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3.xml" ContentType="application/vnd.openxmlformats-officedocument.themeOverrid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theme/themeOverride4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éva DEGNI\Desktop\Certificat HEC\Recherche_emploi\Portefolio\"/>
    </mc:Choice>
  </mc:AlternateContent>
  <xr:revisionPtr revIDLastSave="0" documentId="13_ncr:1_{A39EAB18-9529-4603-8B43-E7679B1EA5F4}" xr6:coauthVersionLast="47" xr6:coauthVersionMax="47" xr10:uidLastSave="{00000000-0000-0000-0000-000000000000}"/>
  <bookViews>
    <workbookView xWindow="-103" yWindow="-103" windowWidth="29692" windowHeight="11829" firstSheet="2" activeTab="2" xr2:uid="{854910E5-3681-4B46-90A2-877FAFCA1CDD}"/>
  </bookViews>
  <sheets>
    <sheet name="Sample - Superstore" sheetId="1" r:id="rId1"/>
    <sheet name="Commandes vs ventes" sheetId="18" r:id="rId2"/>
    <sheet name="Profit_vs_States" sheetId="3" r:id="rId3"/>
    <sheet name="Profit_vs_Regions" sheetId="4" r:id="rId4"/>
    <sheet name="Ventes_vs_Regions" sheetId="5" r:id="rId5"/>
    <sheet name="Profit vs cat" sheetId="7" r:id="rId6"/>
    <sheet name="Ventes vs segments" sheetId="10" r:id="rId7"/>
    <sheet name="Ventes vs Temps" sheetId="9" r:id="rId8"/>
    <sheet name="Profit vs discount" sheetId="14" r:id="rId9"/>
    <sheet name="Tableau de bord" sheetId="2" r:id="rId10"/>
  </sheets>
  <definedNames>
    <definedName name="_xlnm._FilterDatabase" localSheetId="8" hidden="1">'Profit vs discount'!$H$35:$K$84</definedName>
    <definedName name="_xlchart.v5.0" hidden="1">Profit_vs_States!$E$50</definedName>
    <definedName name="_xlchart.v5.1" hidden="1">Profit_vs_States!$E$51:$E$79</definedName>
    <definedName name="_xlchart.v5.10" hidden="1">Ventes_vs_Regions!$E$34</definedName>
    <definedName name="_xlchart.v5.11" hidden="1">Ventes_vs_Regions!$E$35:$E$84</definedName>
    <definedName name="_xlchart.v5.12" hidden="1">Ventes_vs_Regions!$F$34</definedName>
    <definedName name="_xlchart.v5.13" hidden="1">Ventes_vs_Regions!$F$35:$F$84</definedName>
    <definedName name="_xlchart.v5.14" hidden="1">Ventes_vs_Regions!$E$34</definedName>
    <definedName name="_xlchart.v5.15" hidden="1">Ventes_vs_Regions!$E$35:$E$81</definedName>
    <definedName name="_xlchart.v5.16" hidden="1">Ventes_vs_Regions!$F$34</definedName>
    <definedName name="_xlchart.v5.17" hidden="1">Ventes_vs_Regions!$F$35:$F$81</definedName>
    <definedName name="_xlchart.v5.2" hidden="1">Profit_vs_States!$F$50</definedName>
    <definedName name="_xlchart.v5.3" hidden="1">Profit_vs_States!$F$51:$F$79</definedName>
    <definedName name="_xlchart.v5.4" hidden="1">Profit_vs_States!$G$50</definedName>
    <definedName name="_xlchart.v5.5" hidden="1">Profit_vs_States!$G$51:$G$79</definedName>
    <definedName name="_xlchart.v5.6" hidden="1">Ventes_vs_Regions!$E$34</definedName>
    <definedName name="_xlchart.v5.7" hidden="1">Ventes_vs_Regions!$E$35:$E$81</definedName>
    <definedName name="_xlchart.v5.8" hidden="1">Ventes_vs_Regions!$F$34</definedName>
    <definedName name="_xlchart.v5.9" hidden="1">Ventes_vs_Regions!$F$35:$F$81</definedName>
    <definedName name="Segment_Années__Order_Date">#N/A</definedName>
    <definedName name="Segment_Category">#N/A</definedName>
    <definedName name="Segment_Region">#N/A</definedName>
    <definedName name="Segment_Segment">#N/A</definedName>
    <definedName name="Segment_Ship_Mode">#N/A</definedName>
    <definedName name="Segment_State">#N/A</definedName>
    <definedName name="Segment_Trimestres__Order_Date">#N/A</definedName>
  </definedNames>
  <calcPr calcId="191029"/>
  <pivotCaches>
    <pivotCache cacheId="0" r:id="rId11"/>
    <pivotCache cacheId="1" r:id="rId12"/>
    <pivotCache cacheId="2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4" l="1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36" i="14"/>
  <c r="M5" i="2"/>
  <c r="B5015" i="18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35" i="5"/>
  <c r="A5" i="2"/>
  <c r="I39" i="14"/>
  <c r="I81" i="14"/>
  <c r="J54" i="14"/>
  <c r="J81" i="14"/>
  <c r="I42" i="14"/>
  <c r="I84" i="14"/>
  <c r="J51" i="14"/>
  <c r="I60" i="14"/>
  <c r="J63" i="14"/>
  <c r="J84" i="14"/>
  <c r="I45" i="14"/>
  <c r="I75" i="14"/>
  <c r="J57" i="14"/>
  <c r="J78" i="14"/>
  <c r="I57" i="14"/>
  <c r="J60" i="14"/>
  <c r="I54" i="14"/>
  <c r="I72" i="14"/>
  <c r="J39" i="14"/>
  <c r="J69" i="14"/>
  <c r="J38" i="14"/>
  <c r="J41" i="14"/>
  <c r="J44" i="14"/>
  <c r="J47" i="14"/>
  <c r="J50" i="14"/>
  <c r="J53" i="14"/>
  <c r="J56" i="14"/>
  <c r="J59" i="14"/>
  <c r="J62" i="14"/>
  <c r="J65" i="14"/>
  <c r="J68" i="14"/>
  <c r="J71" i="14"/>
  <c r="J74" i="14"/>
  <c r="I51" i="14"/>
  <c r="I66" i="14"/>
  <c r="I78" i="14"/>
  <c r="J45" i="14"/>
  <c r="J75" i="14"/>
  <c r="K38" i="14"/>
  <c r="K41" i="14"/>
  <c r="K44" i="14"/>
  <c r="K47" i="14"/>
  <c r="K50" i="14"/>
  <c r="K53" i="14"/>
  <c r="K56" i="14"/>
  <c r="K59" i="14"/>
  <c r="K62" i="14"/>
  <c r="K65" i="14"/>
  <c r="K68" i="14"/>
  <c r="I48" i="14"/>
  <c r="I69" i="14"/>
  <c r="J48" i="14"/>
  <c r="I63" i="14"/>
  <c r="J42" i="14"/>
  <c r="J72" i="14"/>
  <c r="K39" i="14"/>
  <c r="K42" i="14"/>
  <c r="K45" i="14"/>
  <c r="K48" i="14"/>
  <c r="K51" i="14"/>
  <c r="K54" i="14"/>
  <c r="K57" i="14"/>
  <c r="K60" i="14"/>
  <c r="K63" i="14"/>
  <c r="K66" i="14"/>
  <c r="K69" i="14"/>
  <c r="K72" i="14"/>
  <c r="K75" i="14"/>
  <c r="K78" i="14"/>
  <c r="K81" i="14"/>
  <c r="K84" i="14"/>
  <c r="J66" i="14"/>
  <c r="I37" i="14"/>
  <c r="I49" i="14"/>
  <c r="I61" i="14"/>
  <c r="I73" i="14"/>
  <c r="I67" i="14"/>
  <c r="I47" i="14"/>
  <c r="I38" i="14"/>
  <c r="I50" i="14"/>
  <c r="I62" i="14"/>
  <c r="I74" i="14"/>
  <c r="I76" i="14"/>
  <c r="I79" i="14"/>
  <c r="I82" i="14"/>
  <c r="I56" i="14"/>
  <c r="I58" i="14"/>
  <c r="I40" i="14"/>
  <c r="I52" i="14"/>
  <c r="I64" i="14"/>
  <c r="I80" i="14"/>
  <c r="I46" i="14"/>
  <c r="I41" i="14"/>
  <c r="I53" i="14"/>
  <c r="I65" i="14"/>
  <c r="I77" i="14"/>
  <c r="I68" i="14"/>
  <c r="I59" i="14"/>
  <c r="I83" i="14"/>
  <c r="I43" i="14"/>
  <c r="I55" i="14"/>
  <c r="I70" i="14"/>
  <c r="I44" i="14"/>
  <c r="I71" i="14"/>
  <c r="K36" i="14"/>
  <c r="J36" i="14"/>
  <c r="I36" i="14"/>
  <c r="F60" i="5"/>
  <c r="F72" i="5"/>
  <c r="F37" i="5"/>
  <c r="F49" i="5"/>
  <c r="F61" i="5"/>
  <c r="F73" i="5"/>
  <c r="F69" i="5"/>
  <c r="F46" i="5"/>
  <c r="F38" i="5"/>
  <c r="F71" i="5"/>
  <c r="F50" i="5"/>
  <c r="F81" i="5"/>
  <c r="F62" i="5"/>
  <c r="F57" i="5"/>
  <c r="F65" i="5"/>
  <c r="B28" i="9"/>
  <c r="F66" i="5"/>
  <c r="F45" i="5"/>
  <c r="F59" i="5"/>
  <c r="F47" i="5"/>
  <c r="F35" i="5"/>
  <c r="B26" i="9"/>
  <c r="F52" i="5"/>
  <c r="F36" i="5"/>
  <c r="F48" i="5"/>
  <c r="F39" i="5"/>
  <c r="F51" i="5"/>
  <c r="F63" i="5"/>
  <c r="F75" i="5"/>
  <c r="F74" i="5"/>
  <c r="F64" i="5"/>
  <c r="F76" i="5"/>
  <c r="F41" i="5"/>
  <c r="F53" i="5"/>
  <c r="F77" i="5"/>
  <c r="F58" i="5"/>
  <c r="F42" i="5"/>
  <c r="F54" i="5"/>
  <c r="F78" i="5"/>
  <c r="F70" i="5"/>
  <c r="F55" i="5"/>
  <c r="F79" i="5"/>
  <c r="F68" i="5"/>
  <c r="F43" i="5"/>
  <c r="F67" i="5"/>
  <c r="F40" i="5"/>
  <c r="F44" i="5"/>
  <c r="F80" i="5"/>
  <c r="F56" i="5"/>
  <c r="B5019" i="18"/>
  <c r="E5" i="2" l="1"/>
  <c r="I5" i="2" s="1"/>
  <c r="K83" i="14"/>
  <c r="K70" i="14"/>
  <c r="J82" i="14"/>
  <c r="J46" i="14"/>
  <c r="K80" i="14"/>
  <c r="K67" i="14"/>
  <c r="J79" i="14"/>
  <c r="J43" i="14"/>
  <c r="J73" i="14"/>
  <c r="K71" i="14"/>
  <c r="J70" i="14"/>
  <c r="J67" i="14"/>
  <c r="J80" i="14"/>
  <c r="K49" i="14"/>
  <c r="K46" i="14"/>
  <c r="J55" i="14"/>
  <c r="K40" i="14"/>
  <c r="K77" i="14"/>
  <c r="K64" i="14"/>
  <c r="J76" i="14"/>
  <c r="J40" i="14"/>
  <c r="K74" i="14"/>
  <c r="K61" i="14"/>
  <c r="J37" i="14"/>
  <c r="K58" i="14"/>
  <c r="J83" i="14"/>
  <c r="K52" i="14"/>
  <c r="J77" i="14"/>
  <c r="K82" i="14"/>
  <c r="K43" i="14"/>
  <c r="J52" i="14"/>
  <c r="K55" i="14"/>
  <c r="J61" i="14"/>
  <c r="J58" i="14"/>
  <c r="K76" i="14"/>
  <c r="J49" i="14"/>
  <c r="J64" i="14"/>
  <c r="K73" i="14"/>
  <c r="K79" i="14"/>
  <c r="K37" i="14"/>
  <c r="B5017" i="18"/>
</calcChain>
</file>

<file path=xl/sharedStrings.xml><?xml version="1.0" encoding="utf-8"?>
<sst xmlns="http://schemas.openxmlformats.org/spreadsheetml/2006/main" count="135213" uniqueCount="10971">
  <si>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</si>
  <si>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</si>
  <si>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</si>
  <si>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</si>
  <si>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</si>
  <si>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</si>
  <si>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</si>
  <si>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</si>
  <si>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</si>
  <si>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</si>
  <si>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</si>
  <si>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</si>
  <si>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</si>
  <si>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</si>
  <si>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</si>
  <si>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</si>
  <si>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</si>
  <si>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</si>
  <si>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</si>
  <si>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</si>
  <si>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</si>
  <si>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</si>
  <si>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</si>
  <si>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</si>
  <si>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</si>
  <si>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</si>
  <si>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</si>
  <si>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</si>
  <si>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</si>
  <si>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</si>
  <si>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</si>
  <si>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</si>
  <si>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</si>
  <si>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</si>
  <si>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</si>
  <si>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</si>
  <si>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</si>
  <si>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</si>
  <si>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</si>
  <si>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</si>
  <si>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</si>
  <si>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</si>
  <si>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</si>
  <si>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</si>
  <si>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</si>
  <si>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</si>
  <si>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</si>
  <si>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</si>
  <si>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</si>
  <si>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</si>
  <si>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</si>
  <si>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</si>
  <si>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</si>
  <si>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</si>
  <si>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</si>
  <si>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</si>
  <si>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</si>
  <si>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</si>
  <si>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</si>
  <si>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</si>
  <si>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</si>
  <si>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</si>
  <si>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</si>
  <si>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</si>
  <si>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</si>
  <si>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</si>
  <si>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</si>
  <si>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</si>
  <si>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</si>
  <si>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</si>
  <si>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</si>
  <si>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</si>
  <si>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</si>
  <si>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</si>
  <si>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</si>
  <si>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</si>
  <si>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</si>
  <si>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</si>
  <si>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</si>
  <si>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</si>
  <si>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</si>
  <si>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</si>
  <si>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</si>
  <si>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</si>
  <si>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</si>
  <si>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</si>
  <si>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</si>
  <si>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</si>
  <si>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</si>
  <si>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</si>
  <si>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</si>
  <si>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</si>
  <si>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</si>
  <si>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</si>
  <si>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</si>
  <si>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</si>
  <si>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</si>
  <si>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</si>
  <si>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</si>
  <si>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</si>
  <si>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</si>
  <si>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</si>
  <si>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</si>
  <si>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</si>
  <si>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</si>
  <si>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</si>
  <si>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</si>
  <si>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</si>
  <si>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</si>
  <si>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</si>
  <si>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</si>
  <si>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</si>
  <si>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</si>
  <si>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</si>
  <si>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</si>
  <si>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</si>
  <si>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</si>
  <si>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</si>
  <si>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</si>
  <si>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</si>
  <si>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</si>
  <si>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</si>
  <si>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</si>
  <si>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</si>
  <si>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</si>
  <si>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</si>
  <si>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</si>
  <si>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</si>
  <si>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</si>
  <si>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</si>
  <si>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</si>
  <si>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</si>
  <si>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</si>
  <si>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</si>
  <si>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</si>
  <si>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</si>
  <si>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</si>
  <si>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</si>
  <si>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</si>
  <si>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</si>
  <si>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</si>
  <si>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</si>
  <si>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</si>
  <si>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</si>
  <si>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</si>
  <si>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</si>
  <si>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</si>
  <si>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</si>
  <si>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</si>
  <si>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</si>
  <si>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</si>
  <si>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</si>
  <si>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</si>
  <si>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</si>
  <si>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</si>
  <si>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</si>
  <si>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</si>
  <si>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</si>
  <si>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</si>
  <si>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</si>
  <si>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</si>
  <si>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</si>
  <si>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</si>
  <si>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</si>
  <si>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</si>
  <si>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</si>
  <si>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</si>
  <si>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</si>
  <si>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</si>
  <si>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</si>
  <si>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</si>
  <si>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</si>
  <si>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</si>
  <si>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</si>
  <si>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</si>
  <si>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</si>
  <si>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</si>
  <si>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</si>
  <si>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</si>
  <si>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</si>
  <si>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</si>
  <si>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</si>
  <si>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</si>
  <si>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</si>
  <si>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</si>
  <si>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</si>
  <si>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</si>
  <si>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</si>
  <si>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</si>
  <si>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</si>
  <si>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</si>
  <si>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</si>
  <si>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</si>
  <si>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</si>
  <si>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</si>
  <si>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</si>
  <si>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</si>
  <si>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</si>
  <si>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</si>
  <si>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</si>
  <si>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</si>
  <si>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</si>
  <si>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</si>
  <si>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</si>
  <si>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</si>
  <si>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</si>
  <si>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</si>
  <si>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</si>
  <si>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</si>
  <si>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</si>
  <si>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</si>
  <si>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</si>
  <si>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</si>
  <si>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</si>
  <si>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</si>
  <si>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</si>
  <si>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</si>
  <si>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</si>
  <si>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</si>
  <si>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</si>
  <si>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</si>
  <si>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</si>
  <si>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</si>
  <si>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</si>
  <si>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</si>
  <si>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</si>
  <si>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</si>
  <si>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</si>
  <si>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</si>
  <si>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</si>
  <si>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</si>
  <si>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</si>
  <si>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</si>
  <si>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</si>
  <si>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</si>
  <si>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</si>
  <si>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</si>
  <si>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</si>
  <si>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</si>
  <si>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</si>
  <si>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</si>
  <si>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</si>
  <si>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</si>
  <si>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</si>
  <si>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</si>
  <si>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</si>
  <si>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</si>
  <si>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</si>
  <si>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</si>
  <si>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</si>
  <si>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</si>
  <si>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</si>
  <si>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</si>
  <si>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</si>
  <si>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</si>
  <si>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</si>
  <si>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</si>
  <si>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</si>
  <si>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</si>
  <si>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</si>
  <si>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</si>
  <si>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</si>
  <si>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</si>
  <si>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</si>
  <si>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</si>
  <si>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</si>
  <si>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</si>
  <si>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</si>
  <si>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</si>
  <si>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</si>
  <si>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</si>
  <si>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</si>
  <si>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</si>
  <si>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</si>
  <si>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</si>
  <si>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</si>
  <si>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</si>
  <si>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</si>
  <si>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</si>
  <si>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</si>
  <si>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</si>
  <si>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</si>
  <si>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</si>
  <si>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</si>
  <si>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</si>
  <si>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</si>
  <si>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</si>
  <si>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</si>
  <si>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</si>
  <si>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</si>
  <si>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</si>
  <si>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</si>
  <si>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</si>
  <si>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</si>
  <si>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</si>
  <si>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</si>
  <si>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</si>
  <si>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</si>
  <si>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</si>
  <si>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</si>
  <si>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</si>
  <si>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</si>
  <si>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</si>
  <si>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</si>
  <si>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</si>
  <si>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</si>
  <si>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</si>
  <si>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</si>
  <si>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</si>
  <si>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</si>
  <si>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</si>
  <si>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</si>
  <si>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</si>
  <si>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</si>
  <si>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</si>
  <si>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</si>
  <si>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</si>
  <si>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</si>
  <si>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</si>
  <si>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</si>
  <si>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</si>
  <si>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</si>
  <si>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</si>
  <si>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</si>
  <si>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</si>
  <si>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</si>
  <si>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</si>
  <si>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</si>
  <si>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</si>
  <si>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</si>
  <si>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</si>
  <si>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</si>
  <si>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</si>
  <si>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</si>
  <si>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</si>
  <si>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</si>
  <si>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</si>
  <si>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</si>
  <si>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</si>
  <si>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</si>
  <si>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</si>
  <si>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</si>
  <si>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</si>
  <si>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</si>
  <si>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</si>
  <si>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</si>
  <si>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</si>
  <si>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</si>
  <si>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</si>
  <si>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</si>
  <si>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</si>
  <si>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</si>
  <si>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</si>
  <si>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</si>
  <si>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</si>
  <si>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</si>
  <si>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</si>
  <si>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</si>
  <si>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</si>
  <si>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</si>
  <si>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</si>
  <si>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</si>
  <si>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</si>
  <si>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</si>
  <si>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</si>
  <si>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</si>
  <si>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</si>
  <si>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</si>
  <si>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</si>
  <si>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</si>
  <si>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</si>
  <si>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</si>
  <si>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</si>
  <si>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</si>
  <si>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</si>
  <si>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</si>
  <si>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</si>
  <si>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</si>
  <si>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</si>
  <si>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</si>
  <si>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</si>
  <si>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</si>
  <si>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</si>
  <si>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</si>
  <si>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</si>
  <si>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</si>
  <si>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</si>
  <si>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</si>
  <si>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</si>
  <si>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</si>
  <si>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</si>
  <si>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</si>
  <si>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</si>
  <si>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</si>
  <si>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</si>
  <si>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</si>
  <si>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</si>
  <si>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</si>
  <si>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</si>
  <si>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</si>
  <si>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</si>
  <si>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</si>
  <si>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</si>
  <si>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</si>
  <si>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</si>
  <si>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</si>
  <si>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</si>
  <si>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</si>
  <si>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</si>
  <si>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</si>
  <si>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</si>
  <si>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</si>
  <si>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</si>
  <si>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</si>
  <si>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</si>
  <si>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</si>
  <si>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</si>
  <si>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</si>
  <si>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</si>
  <si>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</si>
  <si>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</si>
  <si>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</si>
  <si>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</si>
  <si>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</si>
  <si>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</si>
  <si>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</si>
  <si>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</si>
  <si>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</si>
  <si>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</si>
  <si>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</si>
  <si>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</si>
  <si>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</si>
  <si>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</si>
  <si>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</si>
  <si>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</si>
  <si>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</si>
  <si>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</si>
  <si>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</si>
  <si>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</si>
  <si>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</si>
  <si>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</si>
  <si>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</si>
  <si>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</si>
  <si>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</si>
  <si>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</si>
  <si>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</si>
  <si>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</si>
  <si>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</si>
  <si>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</si>
  <si>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</si>
  <si>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</si>
  <si>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</si>
  <si>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</si>
  <si>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</si>
  <si>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</si>
  <si>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</si>
  <si>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</si>
  <si>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</si>
  <si>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</si>
  <si>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</si>
  <si>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</si>
  <si>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</si>
  <si>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</si>
  <si>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</si>
  <si>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</si>
  <si>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</si>
  <si>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</si>
  <si>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</si>
  <si>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</si>
  <si>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</si>
  <si>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</si>
  <si>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</si>
  <si>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</si>
  <si>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</si>
  <si>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</si>
  <si>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</si>
  <si>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</si>
  <si>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</si>
  <si>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</si>
  <si>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</si>
  <si>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</si>
  <si>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</si>
  <si>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</si>
  <si>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</si>
  <si>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</si>
  <si>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</si>
  <si>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</si>
  <si>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</si>
  <si>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</si>
  <si>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</si>
  <si>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</si>
  <si>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</si>
  <si>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</si>
  <si>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</si>
  <si>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</si>
  <si>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</si>
  <si>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</si>
  <si>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</si>
  <si>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</si>
  <si>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</si>
  <si>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</si>
  <si>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</si>
  <si>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</si>
  <si>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</si>
  <si>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</si>
  <si>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</si>
  <si>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</si>
  <si>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</si>
  <si>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</si>
  <si>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</si>
  <si>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</si>
  <si>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</si>
  <si>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</si>
  <si>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</si>
  <si>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</si>
  <si>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</si>
  <si>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</si>
  <si>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</si>
  <si>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</si>
  <si>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</si>
  <si>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</si>
  <si>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</si>
  <si>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</si>
  <si>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</si>
  <si>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</si>
  <si>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</si>
  <si>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</si>
  <si>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</si>
  <si>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</si>
  <si>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</si>
  <si>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</si>
  <si>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</si>
  <si>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</si>
  <si>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</si>
  <si>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</si>
  <si>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</si>
  <si>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</si>
  <si>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</si>
  <si>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</si>
  <si>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</si>
  <si>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</si>
  <si>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</si>
  <si>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</si>
  <si>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</si>
  <si>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</si>
  <si>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</si>
  <si>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</si>
  <si>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</si>
  <si>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</si>
  <si>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</si>
  <si>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</si>
  <si>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</si>
  <si>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</si>
  <si>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</si>
  <si>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</si>
  <si>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</si>
  <si>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</si>
  <si>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</si>
  <si>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</si>
  <si>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</si>
  <si>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</si>
  <si>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</si>
  <si>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</si>
  <si>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</si>
  <si>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</si>
  <si>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</si>
  <si>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</si>
  <si>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</si>
  <si>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</si>
  <si>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</si>
  <si>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</si>
  <si>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</si>
  <si>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</si>
  <si>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</si>
  <si>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</si>
  <si>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</si>
  <si>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</si>
  <si>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</si>
  <si>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</si>
  <si>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</si>
  <si>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</si>
  <si>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</si>
  <si>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</si>
  <si>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</si>
  <si>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</si>
  <si>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</si>
  <si>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</si>
  <si>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</si>
  <si>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</si>
  <si>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</si>
  <si>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</si>
  <si>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</si>
  <si>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</si>
  <si>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</si>
  <si>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</si>
  <si>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</si>
  <si>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</si>
  <si>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</si>
  <si>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</si>
  <si>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</si>
  <si>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</si>
  <si>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</si>
  <si>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</si>
  <si>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</si>
  <si>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</si>
  <si>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</si>
  <si>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</si>
  <si>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</si>
  <si>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</si>
  <si>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</si>
  <si>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</si>
  <si>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</si>
  <si>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</si>
  <si>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</si>
  <si>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</si>
  <si>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</si>
  <si>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</si>
  <si>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</si>
  <si>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</si>
  <si>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</si>
  <si>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</si>
  <si>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</si>
  <si>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</si>
  <si>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</si>
  <si>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</si>
  <si>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</si>
  <si>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</si>
  <si>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</si>
  <si>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</si>
  <si>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</si>
  <si>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</si>
  <si>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</si>
  <si>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</si>
  <si>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</si>
  <si>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</si>
  <si>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</si>
  <si>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</si>
  <si>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</si>
  <si>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</si>
  <si>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</si>
  <si>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</si>
  <si>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</si>
  <si>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</si>
  <si>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</si>
  <si>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</si>
  <si>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</si>
  <si>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</si>
  <si>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</si>
  <si>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</si>
  <si>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</si>
  <si>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</si>
  <si>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</si>
  <si>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</si>
  <si>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</si>
  <si>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</si>
  <si>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</si>
  <si>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</si>
  <si>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</si>
  <si>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</si>
  <si>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</si>
  <si>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</si>
  <si>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</si>
  <si>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</si>
  <si>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</si>
  <si>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</si>
  <si>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</si>
  <si>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</si>
  <si>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</si>
  <si>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</si>
  <si>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</si>
  <si>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</si>
  <si>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</si>
  <si>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</si>
  <si>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</si>
  <si>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</si>
  <si>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</si>
  <si>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</si>
  <si>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</si>
  <si>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</si>
  <si>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</si>
  <si>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</si>
  <si>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</si>
  <si>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</si>
  <si>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</si>
  <si>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</si>
  <si>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</si>
  <si>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</si>
  <si>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</si>
  <si>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</si>
  <si>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</si>
  <si>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</si>
  <si>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</si>
  <si>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</si>
  <si>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</si>
  <si>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</si>
  <si>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</si>
  <si>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</si>
  <si>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</si>
  <si>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</si>
  <si>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</si>
  <si>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</si>
  <si>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</si>
  <si>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</si>
  <si>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</si>
  <si>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</si>
  <si>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</si>
  <si>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</si>
  <si>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</si>
  <si>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</si>
  <si>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</si>
  <si>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</si>
  <si>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</si>
  <si>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</si>
  <si>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</si>
  <si>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</si>
  <si>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</si>
  <si>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</si>
  <si>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</si>
  <si>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</si>
  <si>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</si>
  <si>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</si>
  <si>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</si>
  <si>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</si>
  <si>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</si>
  <si>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</si>
  <si>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</si>
  <si>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</si>
  <si>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</si>
  <si>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</si>
  <si>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</si>
  <si>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</si>
  <si>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</si>
  <si>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</si>
  <si>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</si>
  <si>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</si>
  <si>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</si>
  <si>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</si>
  <si>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</si>
  <si>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</si>
  <si>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</si>
  <si>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</si>
  <si>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</si>
  <si>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</si>
  <si>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</si>
  <si>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</si>
  <si>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</si>
  <si>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</si>
  <si>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</si>
  <si>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</si>
  <si>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</si>
  <si>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</si>
  <si>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</si>
  <si>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</si>
  <si>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</si>
  <si>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</si>
  <si>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</si>
  <si>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</si>
  <si>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</si>
  <si>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</si>
  <si>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</si>
  <si>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</si>
  <si>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</si>
  <si>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</si>
  <si>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</si>
  <si>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</si>
  <si>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</si>
  <si>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</si>
  <si>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</si>
  <si>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</si>
  <si>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</si>
  <si>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</si>
  <si>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</si>
  <si>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</si>
  <si>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</si>
  <si>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</si>
  <si>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</si>
  <si>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</si>
  <si>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</si>
  <si>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</si>
  <si>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</si>
  <si>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</si>
  <si>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</si>
  <si>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</si>
  <si>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</si>
  <si>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</si>
  <si>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</si>
  <si>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</si>
  <si>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</si>
  <si>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</si>
  <si>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</si>
  <si>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</si>
  <si>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</si>
  <si>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</si>
  <si>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</si>
  <si>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</si>
  <si>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</si>
  <si>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</si>
  <si>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</si>
  <si>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</si>
  <si>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</si>
  <si>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</si>
  <si>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</si>
  <si>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</si>
  <si>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</si>
  <si>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</si>
  <si>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</si>
  <si>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</si>
  <si>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</si>
  <si>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</si>
  <si>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</si>
  <si>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</si>
  <si>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</si>
  <si>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</si>
  <si>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</si>
  <si>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</si>
  <si>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</si>
  <si>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</si>
  <si>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</si>
  <si>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</si>
  <si>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</si>
  <si>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</si>
  <si>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</si>
  <si>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</si>
  <si>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</si>
  <si>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</si>
  <si>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</si>
  <si>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</si>
  <si>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</si>
  <si>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</si>
  <si>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</si>
  <si>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</si>
  <si>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</si>
  <si>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</si>
  <si>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</si>
  <si>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</si>
  <si>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</si>
  <si>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</si>
  <si>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</si>
  <si>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</si>
  <si>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</si>
  <si>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</si>
  <si>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</si>
  <si>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</si>
  <si>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</si>
  <si>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</si>
  <si>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</si>
  <si>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</si>
  <si>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</si>
  <si>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</si>
  <si>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</si>
  <si>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</si>
  <si>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</si>
  <si>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</si>
  <si>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</si>
  <si>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</si>
  <si>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</si>
  <si>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</si>
  <si>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</si>
  <si>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</si>
  <si>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</si>
  <si>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</si>
  <si>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</si>
  <si>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</si>
  <si>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</si>
  <si>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</si>
  <si>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</si>
  <si>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</si>
  <si>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</si>
  <si>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</si>
  <si>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</si>
  <si>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</si>
  <si>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</si>
  <si>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</si>
  <si>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</si>
  <si>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</si>
  <si>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</si>
  <si>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</si>
  <si>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</si>
  <si>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</si>
  <si>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</si>
  <si>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</si>
  <si>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</si>
  <si>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</si>
  <si>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</si>
  <si>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</si>
  <si>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</si>
  <si>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</si>
  <si>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</si>
  <si>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</si>
  <si>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</si>
  <si>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</si>
  <si>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</si>
  <si>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</si>
  <si>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</si>
  <si>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</si>
  <si>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</si>
  <si>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</si>
  <si>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</si>
  <si>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</si>
  <si>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</si>
  <si>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</si>
  <si>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</si>
  <si>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</si>
  <si>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</si>
  <si>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</si>
  <si>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</si>
  <si>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</si>
  <si>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</si>
  <si>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</si>
  <si>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</si>
  <si>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</si>
  <si>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</si>
  <si>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</si>
  <si>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</si>
  <si>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</si>
  <si>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</si>
  <si>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</si>
  <si>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</si>
  <si>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</si>
  <si>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</si>
  <si>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</si>
  <si>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</si>
  <si>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</si>
  <si>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</si>
  <si>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</si>
  <si>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</si>
  <si>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</si>
  <si>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</si>
  <si>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</si>
  <si>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</si>
  <si>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</si>
  <si>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</si>
  <si>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</si>
  <si>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</si>
  <si>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</si>
  <si>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</si>
  <si>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</si>
  <si>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</si>
  <si>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</si>
  <si>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</si>
  <si>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</si>
  <si>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</si>
  <si>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</si>
  <si>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</si>
  <si>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</si>
  <si>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</si>
  <si>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</si>
  <si>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</si>
  <si>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</si>
  <si>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</si>
  <si>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</si>
  <si>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</si>
  <si>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</si>
  <si>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</si>
  <si>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</si>
  <si>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</si>
  <si>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</si>
  <si>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</si>
  <si>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</si>
  <si>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</si>
  <si>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</si>
  <si>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</si>
  <si>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</si>
  <si>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</si>
  <si>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</si>
  <si>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</si>
  <si>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</si>
  <si>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</si>
  <si>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</si>
  <si>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</si>
  <si>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</si>
  <si>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</si>
  <si>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</si>
  <si>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</si>
  <si>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</si>
  <si>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</si>
  <si>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</si>
  <si>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</si>
  <si>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</si>
  <si>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</si>
  <si>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</si>
  <si>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</si>
  <si>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</si>
  <si>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</si>
  <si>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</si>
  <si>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</si>
  <si>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</si>
  <si>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</si>
  <si>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</si>
  <si>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</si>
  <si>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</si>
  <si>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</si>
  <si>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</si>
  <si>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</si>
  <si>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</si>
  <si>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</si>
  <si>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</si>
  <si>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</si>
  <si>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</si>
  <si>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</si>
  <si>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</si>
  <si>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</si>
  <si>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</si>
  <si>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</si>
  <si>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</si>
  <si>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</si>
  <si>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</si>
  <si>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</si>
  <si>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</si>
  <si>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</si>
  <si>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</si>
  <si>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</si>
  <si>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</si>
  <si>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</si>
  <si>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</si>
  <si>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</si>
  <si>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</si>
  <si>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</si>
  <si>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</si>
  <si>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</si>
  <si>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</si>
  <si>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</si>
  <si>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</si>
  <si>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</si>
  <si>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</si>
  <si>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</si>
  <si>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</si>
  <si>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</si>
  <si>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</si>
  <si>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</si>
  <si>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</si>
  <si>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</si>
  <si>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</si>
  <si>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</si>
  <si>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</si>
  <si>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</si>
  <si>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</si>
  <si>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</si>
  <si>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</si>
  <si>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</si>
  <si>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 X 5 1/4,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</si>
  <si>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</si>
  <si>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</si>
  <si>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</si>
  <si>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</si>
  <si>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</si>
  <si>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</si>
  <si>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</si>
  <si>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</si>
  <si>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</si>
  <si>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</si>
  <si>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</si>
  <si>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</si>
  <si>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</si>
  <si>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</si>
  <si>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</si>
  <si>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</si>
  <si>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</si>
  <si>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</si>
  <si>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</si>
  <si>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</si>
  <si>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</si>
  <si>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</si>
  <si>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</si>
  <si>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</si>
  <si>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</si>
  <si>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</si>
  <si>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</si>
  <si>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</si>
  <si>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</si>
  <si>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</si>
  <si>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</si>
  <si>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</si>
  <si>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</si>
  <si>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</si>
  <si>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</si>
  <si>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</si>
  <si>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</si>
  <si>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</si>
  <si>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</si>
  <si>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</si>
  <si>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</si>
  <si>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</si>
  <si>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</si>
  <si>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</si>
  <si>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</si>
  <si>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</si>
  <si>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</si>
  <si>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</si>
  <si>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</si>
  <si>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</si>
  <si>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</si>
  <si>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</si>
  <si>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</si>
  <si>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</si>
  <si>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</si>
  <si>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</si>
  <si>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</si>
  <si>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</si>
  <si>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</si>
  <si>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</si>
  <si>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</si>
  <si>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</si>
  <si>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</si>
  <si>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</si>
  <si>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</si>
  <si>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</si>
  <si>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</si>
  <si>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</si>
  <si>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</si>
  <si>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</si>
  <si>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</si>
  <si>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</si>
  <si>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</si>
  <si>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</si>
  <si>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</si>
  <si>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</si>
  <si>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</si>
  <si>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</si>
  <si>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</si>
  <si>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</si>
  <si>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</si>
  <si>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</si>
  <si>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</si>
  <si>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</si>
  <si>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</si>
  <si>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</si>
  <si>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</si>
  <si>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</si>
  <si>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</si>
  <si>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</si>
  <si>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</si>
  <si>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</si>
  <si>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</si>
  <si>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</si>
  <si>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</si>
  <si>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</si>
  <si>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</si>
  <si>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</si>
  <si>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</si>
  <si>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</si>
  <si>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</si>
  <si>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</si>
  <si>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</si>
  <si>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</si>
  <si>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</si>
  <si>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</si>
  <si>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</si>
  <si>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</si>
  <si>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</si>
  <si>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</si>
  <si>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</si>
  <si>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</si>
  <si>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</si>
  <si>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</si>
  <si>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</si>
  <si>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</si>
  <si>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</si>
  <si>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</si>
  <si>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</si>
  <si>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</si>
  <si>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</si>
  <si>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</si>
  <si>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</si>
  <si>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</si>
  <si>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</si>
  <si>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</si>
  <si>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</si>
  <si>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</si>
  <si>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</si>
  <si>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</si>
  <si>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</si>
  <si>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</si>
  <si>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</si>
  <si>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</si>
  <si>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</si>
  <si>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</si>
  <si>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</si>
  <si>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</si>
  <si>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</si>
  <si>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</si>
  <si>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</si>
  <si>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</si>
  <si>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</si>
  <si>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</si>
  <si>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</si>
  <si>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</si>
  <si>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</si>
  <si>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</si>
  <si>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</si>
  <si>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</si>
  <si>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</si>
  <si>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</si>
  <si>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</si>
  <si>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</si>
  <si>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</si>
  <si>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</si>
  <si>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</si>
  <si>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</si>
  <si>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</si>
  <si>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</si>
  <si>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</si>
  <si>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</si>
  <si>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</si>
  <si>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</si>
  <si>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</si>
  <si>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</si>
  <si>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</si>
  <si>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</si>
  <si>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</si>
  <si>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</si>
  <si>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</si>
  <si>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</si>
  <si>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</si>
  <si>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</si>
  <si>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</si>
  <si>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</si>
  <si>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</si>
  <si>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</si>
  <si>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</si>
  <si>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</si>
  <si>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</si>
  <si>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</si>
  <si>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</si>
  <si>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</si>
  <si>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</si>
  <si>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</si>
  <si>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</si>
  <si>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</si>
  <si>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</si>
  <si>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</si>
  <si>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</si>
  <si>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 Capacity, Black</t>
  </si>
  <si>
    <t>CA-2014-122336</t>
  </si>
  <si>
    <t>OFF-AR-10000122</t>
  </si>
  <si>
    <t>Newell 314</t>
  </si>
  <si>
    <t>TEC-PH-10000702</t>
  </si>
  <si>
    <t>Square Credit Card Reader, 4 1/2 x 4 1/2 x 1,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</si>
  <si>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</si>
  <si>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</si>
  <si>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</si>
  <si>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</si>
  <si>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</si>
  <si>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</si>
  <si>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</si>
  <si>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</si>
  <si>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</si>
  <si>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</si>
  <si>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</si>
  <si>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</si>
  <si>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</si>
  <si>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</si>
  <si>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</si>
  <si>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</si>
  <si>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</si>
  <si>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</si>
  <si>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</si>
  <si>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</si>
  <si>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</si>
  <si>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</si>
  <si>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</si>
  <si>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</si>
  <si>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</si>
  <si>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</si>
  <si>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</si>
  <si>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</si>
  <si>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</si>
  <si>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</si>
  <si>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</si>
  <si>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</si>
  <si>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</si>
  <si>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</si>
  <si>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</si>
  <si>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</si>
  <si>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</si>
  <si>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</si>
  <si>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</si>
  <si>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</si>
  <si>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</si>
  <si>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</si>
  <si>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</si>
  <si>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</si>
  <si>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</si>
  <si>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</si>
  <si>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</si>
  <si>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</si>
  <si>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</si>
  <si>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</si>
  <si>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</si>
  <si>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</si>
  <si>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</si>
  <si>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</si>
  <si>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</si>
  <si>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</si>
  <si>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</si>
  <si>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</si>
  <si>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</si>
  <si>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</si>
  <si>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</si>
  <si>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</si>
  <si>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</si>
  <si>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</si>
  <si>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</si>
  <si>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</si>
  <si>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</si>
  <si>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</si>
  <si>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</si>
  <si>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</si>
  <si>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</si>
  <si>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</si>
  <si>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</si>
  <si>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</si>
  <si>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</si>
  <si>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</si>
  <si>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</si>
  <si>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</si>
  <si>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</si>
  <si>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</si>
  <si>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</si>
  <si>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</si>
  <si>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</si>
  <si>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</si>
  <si>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</si>
  <si>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</si>
  <si>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</si>
  <si>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</si>
  <si>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</si>
  <si>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</si>
  <si>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</si>
  <si>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</si>
  <si>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24W x 20D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</si>
  <si>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</si>
  <si>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</si>
  <si>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</si>
  <si>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</si>
  <si>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</si>
  <si>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</si>
  <si>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</si>
  <si>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</si>
  <si>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</si>
  <si>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</si>
  <si>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</si>
  <si>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</si>
  <si>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</si>
  <si>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</si>
  <si>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</si>
  <si>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</si>
  <si>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</si>
  <si>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</si>
  <si>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</si>
  <si>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</si>
  <si>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</si>
  <si>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</si>
  <si>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</si>
  <si>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</si>
  <si>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</si>
  <si>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</si>
  <si>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</si>
  <si>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</si>
  <si>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</si>
  <si>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</si>
  <si>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</si>
  <si>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</si>
  <si>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</si>
  <si>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</si>
  <si>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</si>
  <si>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</si>
  <si>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</si>
  <si>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</si>
  <si>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</si>
  <si>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</si>
  <si>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</si>
  <si>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</si>
  <si>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</si>
  <si>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</si>
  <si>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</si>
  <si>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</si>
  <si>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</si>
  <si>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</si>
  <si>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</si>
  <si>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</si>
  <si>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</si>
  <si>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</si>
  <si>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</si>
  <si>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</si>
  <si>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</si>
  <si>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</si>
  <si>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</si>
  <si>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</si>
  <si>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</si>
  <si>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</si>
  <si>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</si>
  <si>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</si>
  <si>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</si>
  <si>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</si>
  <si>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</si>
  <si>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</si>
  <si>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</si>
  <si>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</si>
  <si>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</si>
  <si>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</si>
  <si>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</si>
  <si>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</si>
  <si>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</si>
  <si>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</si>
  <si>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</si>
  <si>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</si>
  <si>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</si>
  <si>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</si>
  <si>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</si>
  <si>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</si>
  <si>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</si>
  <si>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</si>
  <si>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</si>
  <si>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</si>
  <si>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</si>
  <si>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</si>
  <si>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</si>
  <si>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</si>
  <si>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</si>
  <si>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</si>
  <si>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</si>
  <si>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</si>
  <si>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</si>
  <si>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</si>
  <si>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</si>
  <si>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</si>
  <si>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</si>
  <si>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</si>
  <si>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</si>
  <si>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</si>
  <si>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</si>
  <si>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</si>
  <si>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</si>
  <si>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</si>
  <si>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</si>
  <si>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</si>
  <si>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</si>
  <si>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</si>
  <si>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</si>
  <si>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</si>
  <si>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</si>
  <si>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</si>
  <si>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</si>
  <si>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</si>
  <si>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</si>
  <si>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</si>
  <si>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</si>
  <si>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</si>
  <si>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</si>
  <si>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</si>
  <si>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</si>
  <si>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</si>
  <si>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</si>
  <si>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</si>
  <si>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</si>
  <si>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</si>
  <si>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</si>
  <si>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</si>
  <si>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</si>
  <si>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</si>
  <si>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</si>
  <si>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</si>
  <si>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</si>
  <si>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</si>
  <si>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</si>
  <si>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</si>
  <si>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</si>
  <si>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</si>
  <si>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</si>
  <si>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</si>
  <si>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</si>
  <si>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</si>
  <si>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</si>
  <si>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</si>
  <si>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</si>
  <si>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</si>
  <si>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</si>
  <si>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</si>
  <si>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</si>
  <si>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</si>
  <si>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</si>
  <si>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</si>
  <si>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</si>
  <si>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</si>
  <si>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</si>
  <si>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</si>
  <si>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</si>
  <si>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</si>
  <si>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</si>
  <si>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</si>
  <si>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</si>
  <si>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</si>
  <si>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</si>
  <si>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</si>
  <si>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</si>
  <si>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</si>
  <si>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</si>
  <si>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</si>
  <si>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</si>
  <si>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</si>
  <si>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</si>
  <si>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</si>
  <si>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</si>
  <si>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</si>
  <si>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</si>
  <si>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</si>
  <si>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</si>
  <si>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</si>
  <si>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</si>
  <si>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</si>
  <si>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</si>
  <si>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</si>
  <si>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</si>
  <si>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</si>
  <si>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</si>
  <si>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</si>
  <si>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</si>
  <si>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</si>
  <si>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</si>
  <si>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</si>
  <si>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</si>
  <si>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</si>
  <si>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</si>
  <si>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</si>
  <si>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</si>
  <si>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</si>
  <si>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</si>
  <si>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</si>
  <si>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</si>
  <si>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</si>
  <si>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</si>
  <si>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</si>
  <si>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</si>
  <si>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</si>
  <si>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</si>
  <si>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</si>
  <si>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</si>
  <si>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</si>
  <si>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</si>
  <si>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</si>
  <si>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</si>
  <si>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</si>
  <si>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</si>
  <si>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</si>
  <si>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</si>
  <si>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</si>
  <si>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</si>
  <si>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</si>
  <si>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</si>
  <si>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</si>
  <si>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</si>
  <si>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</si>
  <si>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</si>
  <si>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</si>
  <si>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</si>
  <si>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</si>
  <si>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</si>
  <si>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</si>
  <si>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</si>
  <si>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</si>
  <si>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</si>
  <si>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</si>
  <si>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</si>
  <si>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</si>
  <si>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</si>
  <si>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</si>
  <si>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</si>
  <si>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</si>
  <si>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</si>
  <si>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</si>
  <si>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</si>
  <si>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</si>
  <si>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</si>
  <si>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</si>
  <si>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</si>
  <si>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</si>
  <si>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</si>
  <si>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</si>
  <si>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</si>
  <si>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</si>
  <si>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</si>
  <si>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</si>
  <si>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</si>
  <si>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</si>
  <si>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</si>
  <si>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</si>
  <si>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</si>
  <si>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</si>
  <si>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</si>
  <si>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</si>
  <si>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</si>
  <si>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</si>
  <si>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</si>
  <si>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</si>
  <si>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</si>
  <si>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</si>
  <si>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</si>
  <si>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</si>
  <si>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</si>
  <si>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</si>
  <si>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</si>
  <si>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</si>
  <si>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</si>
  <si>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</si>
  <si>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</si>
  <si>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</si>
  <si>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</si>
  <si>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</si>
  <si>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</si>
  <si>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</si>
  <si>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</si>
  <si>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</si>
  <si>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</si>
  <si>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</si>
  <si>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</si>
  <si>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</si>
  <si>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</si>
  <si>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</si>
  <si>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</si>
  <si>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</si>
  <si>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</si>
  <si>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</si>
  <si>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</si>
  <si>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</si>
  <si>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</si>
  <si>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</si>
  <si>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</si>
  <si>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</si>
  <si>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</si>
  <si>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</si>
  <si>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</si>
  <si>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</si>
  <si>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</si>
  <si>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</si>
  <si>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</si>
  <si>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</si>
  <si>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</si>
  <si>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</si>
  <si>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</si>
  <si>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</si>
  <si>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</si>
  <si>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</si>
  <si>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</si>
  <si>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</si>
  <si>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</si>
  <si>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</si>
  <si>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</si>
  <si>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</si>
  <si>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</si>
  <si>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</si>
  <si>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</si>
  <si>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</si>
  <si>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</si>
  <si>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</si>
  <si>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</si>
  <si>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</si>
  <si>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</si>
  <si>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</si>
  <si>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</si>
  <si>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</si>
  <si>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</si>
  <si>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</si>
  <si>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</si>
  <si>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</si>
  <si>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</si>
  <si>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</si>
  <si>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</si>
  <si>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</si>
  <si>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</si>
  <si>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</si>
  <si>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</si>
  <si>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</si>
  <si>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</si>
  <si>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</si>
  <si>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</si>
  <si>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</si>
  <si>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</si>
  <si>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</si>
  <si>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</si>
  <si>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</si>
  <si>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</si>
  <si>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</si>
  <si>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</si>
  <si>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</si>
  <si>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</si>
  <si>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</si>
  <si>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</si>
  <si>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</si>
  <si>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</si>
  <si>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</si>
  <si>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</si>
  <si>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</si>
  <si>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</si>
  <si>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</si>
  <si>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</si>
  <si>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</si>
  <si>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</si>
  <si>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</si>
  <si>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</si>
  <si>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</si>
  <si>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</si>
  <si>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</si>
  <si>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</si>
  <si>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</si>
  <si>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</si>
  <si>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</si>
  <si>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</si>
  <si>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</si>
  <si>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</si>
  <si>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</si>
  <si>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</si>
  <si>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</si>
  <si>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</si>
  <si>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</si>
  <si>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</si>
  <si>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</si>
  <si>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</si>
  <si>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</si>
  <si>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</si>
  <si>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</si>
  <si>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</si>
  <si>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</si>
  <si>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</si>
  <si>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</si>
  <si>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</si>
  <si>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</si>
  <si>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</si>
  <si>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</si>
  <si>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</si>
  <si>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</si>
  <si>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</si>
  <si>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</si>
  <si>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</si>
  <si>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</si>
  <si>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</si>
  <si>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</si>
  <si>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</si>
  <si>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</si>
  <si>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</si>
  <si>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</si>
  <si>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</si>
  <si>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</si>
  <si>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</si>
  <si>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</si>
  <si>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</si>
  <si>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</si>
  <si>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</si>
  <si>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</si>
  <si>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</si>
  <si>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</si>
  <si>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</si>
  <si>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</si>
  <si>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</si>
  <si>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</si>
  <si>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</si>
  <si>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</si>
  <si>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</si>
  <si>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</si>
  <si>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</si>
  <si>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</si>
  <si>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</si>
  <si>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</si>
  <si>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</si>
  <si>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</si>
  <si>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</si>
  <si>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</si>
  <si>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</si>
  <si>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</si>
  <si>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</si>
  <si>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</si>
  <si>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</si>
  <si>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</si>
  <si>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</si>
  <si>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</si>
  <si>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</si>
  <si>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</si>
  <si>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</si>
  <si>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</si>
  <si>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</si>
  <si>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</si>
  <si>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</si>
  <si>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</si>
  <si>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</si>
  <si>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</si>
  <si>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</si>
  <si>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</si>
  <si>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</si>
  <si>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</si>
  <si>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</si>
  <si>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</si>
  <si>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</si>
  <si>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</si>
  <si>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</si>
  <si>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</si>
  <si>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</si>
  <si>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</si>
  <si>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</si>
  <si>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</si>
  <si>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</si>
  <si>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</si>
  <si>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</si>
  <si>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</si>
  <si>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</si>
  <si>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</si>
  <si>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</si>
  <si>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</si>
  <si>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</si>
  <si>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</si>
  <si>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</si>
  <si>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</si>
  <si>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</si>
  <si>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</si>
  <si>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</si>
  <si>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</si>
  <si>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</si>
  <si>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</si>
  <si>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</si>
  <si>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</si>
  <si>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</si>
  <si>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</si>
  <si>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</si>
  <si>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</si>
  <si>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</si>
  <si>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</si>
  <si>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</si>
  <si>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</si>
  <si>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</si>
  <si>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</si>
  <si>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</si>
  <si>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</si>
  <si>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</si>
  <si>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</si>
  <si>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</si>
  <si>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</si>
  <si>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</si>
  <si>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</si>
  <si>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</si>
  <si>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</si>
  <si>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</si>
  <si>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</si>
  <si>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</si>
  <si>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</si>
  <si>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</si>
  <si>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</si>
  <si>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</si>
  <si>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</si>
  <si>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</si>
  <si>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</si>
  <si>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</si>
  <si>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</si>
  <si>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</si>
  <si>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</si>
  <si>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</si>
  <si>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</si>
  <si>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</si>
  <si>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</si>
  <si>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</si>
  <si>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</si>
  <si>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</si>
  <si>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</si>
  <si>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</si>
  <si>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</si>
  <si>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</si>
  <si>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</si>
  <si>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</si>
  <si>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</si>
  <si>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</si>
  <si>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</si>
  <si>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</si>
  <si>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</si>
  <si>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</si>
  <si>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</si>
  <si>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</si>
  <si>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</si>
  <si>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</si>
  <si>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</si>
  <si>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</si>
  <si>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</si>
  <si>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</si>
  <si>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</si>
  <si>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</si>
  <si>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</si>
  <si>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</si>
  <si>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</si>
  <si>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</si>
  <si>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</si>
  <si>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</si>
  <si>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</si>
  <si>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</si>
  <si>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</si>
  <si>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</si>
  <si>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</si>
  <si>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</si>
  <si>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</si>
  <si>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</si>
  <si>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</si>
  <si>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</si>
  <si>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</si>
  <si>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</si>
  <si>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</si>
  <si>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</si>
  <si>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</si>
  <si>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</si>
  <si>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</si>
  <si>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</si>
  <si>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</si>
  <si>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</si>
  <si>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</si>
  <si>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</si>
  <si>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</si>
  <si>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</si>
  <si>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</si>
  <si>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</si>
  <si>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</si>
  <si>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</si>
  <si>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</si>
  <si>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</si>
  <si>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</si>
  <si>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</si>
  <si>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</si>
  <si>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</si>
  <si>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</si>
  <si>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</si>
  <si>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</si>
  <si>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</si>
  <si>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</si>
  <si>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</si>
  <si>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</si>
  <si>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</si>
  <si>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</si>
  <si>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</si>
  <si>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</si>
  <si>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</si>
  <si>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</si>
  <si>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</si>
  <si>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</si>
  <si>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</si>
  <si>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</si>
  <si>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</si>
  <si>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</si>
  <si>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</si>
  <si>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</si>
  <si>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</si>
  <si>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</si>
  <si>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</si>
  <si>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</si>
  <si>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</si>
  <si>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</si>
  <si>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</si>
  <si>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</si>
  <si>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</si>
  <si>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</si>
  <si>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</si>
  <si>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</si>
  <si>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</si>
  <si>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</si>
  <si>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</si>
  <si>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</si>
  <si>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</si>
  <si>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</si>
  <si>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</si>
  <si>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</si>
  <si>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</si>
  <si>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</si>
  <si>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</si>
  <si>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</si>
  <si>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</si>
  <si>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</si>
  <si>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</si>
  <si>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</si>
  <si>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</si>
  <si>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</si>
  <si>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</si>
  <si>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</si>
  <si>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</si>
  <si>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</si>
  <si>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</si>
  <si>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</si>
  <si>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</si>
  <si>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</si>
  <si>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</si>
  <si>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</si>
  <si>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</si>
  <si>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</si>
  <si>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</si>
  <si>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</si>
  <si>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</si>
  <si>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</si>
  <si>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</si>
  <si>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</si>
  <si>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</si>
  <si>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</si>
  <si>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</si>
  <si>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</si>
  <si>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</si>
  <si>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</si>
  <si>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</si>
  <si>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</si>
  <si>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</si>
  <si>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</si>
  <si>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</si>
  <si>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</si>
  <si>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</si>
  <si>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</si>
  <si>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</si>
  <si>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</si>
  <si>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</si>
  <si>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</si>
  <si>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</si>
  <si>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</si>
  <si>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</si>
  <si>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</si>
  <si>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</si>
  <si>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</si>
  <si>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</si>
  <si>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</si>
  <si>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</si>
  <si>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</si>
  <si>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</si>
  <si>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</si>
  <si>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</si>
  <si>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</si>
  <si>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</si>
  <si>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</si>
  <si>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</si>
  <si>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</si>
  <si>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</si>
  <si>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</si>
  <si>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</si>
  <si>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</si>
  <si>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</si>
  <si>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</si>
  <si>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</si>
  <si>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</si>
  <si>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</si>
  <si>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</si>
  <si>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</si>
  <si>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</si>
  <si>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</si>
  <si>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</si>
  <si>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</si>
  <si>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</si>
  <si>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</si>
  <si>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</si>
  <si>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</si>
  <si>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</si>
  <si>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</si>
  <si>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</si>
  <si>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</si>
  <si>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</si>
  <si>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</si>
  <si>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</si>
  <si>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</si>
  <si>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</si>
  <si>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</si>
  <si>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</si>
  <si>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</si>
  <si>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</si>
  <si>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</si>
  <si>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</si>
  <si>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</si>
  <si>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</si>
  <si>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</si>
  <si>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</si>
  <si>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</si>
  <si>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</si>
  <si>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</si>
  <si>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</si>
  <si>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</si>
  <si>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</si>
  <si>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</si>
  <si>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</si>
  <si>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</si>
  <si>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</si>
  <si>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</si>
  <si>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</si>
  <si>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</si>
  <si>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</si>
  <si>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</si>
  <si>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</si>
  <si>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</si>
  <si>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 x 11,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</si>
  <si>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</si>
  <si>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</si>
  <si>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</si>
  <si>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</si>
  <si>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</si>
  <si>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</si>
  <si>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</si>
  <si>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</si>
  <si>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</si>
  <si>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</si>
  <si>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</si>
  <si>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</si>
  <si>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</si>
  <si>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</si>
  <si>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</si>
  <si>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</si>
  <si>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</si>
  <si>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</si>
  <si>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</si>
  <si>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</si>
  <si>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</si>
  <si>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</si>
  <si>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</si>
  <si>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</si>
  <si>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</si>
  <si>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</si>
  <si>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</si>
  <si>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</si>
  <si>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</si>
  <si>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</si>
  <si>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</si>
  <si>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</si>
  <si>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</si>
  <si>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</si>
  <si>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</si>
  <si>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</si>
  <si>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</si>
  <si>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</si>
  <si>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</si>
  <si>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</si>
  <si>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</si>
  <si>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</si>
  <si>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</si>
  <si>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</si>
  <si>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</si>
  <si>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</si>
  <si>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</si>
  <si>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</si>
  <si>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</si>
  <si>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</si>
  <si>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</si>
  <si>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</si>
  <si>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</si>
  <si>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</si>
  <si>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</si>
  <si>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</si>
  <si>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</si>
  <si>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</si>
  <si>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</si>
  <si>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</si>
  <si>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</si>
  <si>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</si>
  <si>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</si>
  <si>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</si>
  <si>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</si>
  <si>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</si>
  <si>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</si>
  <si>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</si>
  <si>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</si>
  <si>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</si>
  <si>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</si>
  <si>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</si>
  <si>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</si>
  <si>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</si>
  <si>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</si>
  <si>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</si>
  <si>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</si>
  <si>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</si>
  <si>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</si>
  <si>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</si>
  <si>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</si>
  <si>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</si>
  <si>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</si>
  <si>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</si>
  <si>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</si>
  <si>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</si>
  <si>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</si>
  <si>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</si>
  <si>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</si>
  <si>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</si>
  <si>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</si>
  <si>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</si>
  <si>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</si>
  <si>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</si>
  <si>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</si>
  <si>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</si>
  <si>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</si>
  <si>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</si>
  <si>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</si>
  <si>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</si>
  <si>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</si>
  <si>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</si>
  <si>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</si>
  <si>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</si>
  <si>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</si>
  <si>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</si>
  <si>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</si>
  <si>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</si>
  <si>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</si>
  <si>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</si>
  <si>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</si>
  <si>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</si>
  <si>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</si>
  <si>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</si>
  <si>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</si>
  <si>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</si>
  <si>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</si>
  <si>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</si>
  <si>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</si>
  <si>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</si>
  <si>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</si>
  <si>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</si>
  <si>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</si>
  <si>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</si>
  <si>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</si>
  <si>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</si>
  <si>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</si>
  <si>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</si>
  <si>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</si>
  <si>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</si>
  <si>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</si>
  <si>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</si>
  <si>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</si>
  <si>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</si>
  <si>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</si>
  <si>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</si>
  <si>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</si>
  <si>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</si>
  <si>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</si>
  <si>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</si>
  <si>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</si>
  <si>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</si>
  <si>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</si>
  <si>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</si>
  <si>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</si>
  <si>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</si>
  <si>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</si>
  <si>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</si>
  <si>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</si>
  <si>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</si>
  <si>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</si>
  <si>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</si>
  <si>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</si>
  <si>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</si>
  <si>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</si>
  <si>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</si>
  <si>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</si>
  <si>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</si>
  <si>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</si>
  <si>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</si>
  <si>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</si>
  <si>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</si>
  <si>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</si>
  <si>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</si>
  <si>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</si>
  <si>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</si>
  <si>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</si>
  <si>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</si>
  <si>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</si>
  <si>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</si>
  <si>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</si>
  <si>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</si>
  <si>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</si>
  <si>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</si>
  <si>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</si>
  <si>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</si>
  <si>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</si>
  <si>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</si>
  <si>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</si>
  <si>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</si>
  <si>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</si>
  <si>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</si>
  <si>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</si>
  <si>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</si>
  <si>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</si>
  <si>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</si>
  <si>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</si>
  <si>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</si>
  <si>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</si>
  <si>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</si>
  <si>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</si>
  <si>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</si>
  <si>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</si>
  <si>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</si>
  <si>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</si>
  <si>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</si>
  <si>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</si>
  <si>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</si>
  <si>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</si>
  <si>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</si>
  <si>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</si>
  <si>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</si>
  <si>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</si>
  <si>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</si>
  <si>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</si>
  <si>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</si>
  <si>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</si>
  <si>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</si>
  <si>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</si>
  <si>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</si>
  <si>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</si>
  <si>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</si>
  <si>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</si>
  <si>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</si>
  <si>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</si>
  <si>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</si>
  <si>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</si>
  <si>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</si>
  <si>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</si>
  <si>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</si>
  <si>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</si>
  <si>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</si>
  <si>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</si>
  <si>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</si>
  <si>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</si>
  <si>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</si>
  <si>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</si>
  <si>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</si>
  <si>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</si>
  <si>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</si>
  <si>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</si>
  <si>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</si>
  <si>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</si>
  <si>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</si>
  <si>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</si>
  <si>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</si>
  <si>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</si>
  <si>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</si>
  <si>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</si>
  <si>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</si>
  <si>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</si>
  <si>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</si>
  <si>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</si>
  <si>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</si>
  <si>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</si>
  <si>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</si>
  <si>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</si>
  <si>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</si>
  <si>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</si>
  <si>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</si>
  <si>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</si>
  <si>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</si>
  <si>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</si>
  <si>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</si>
  <si>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</si>
  <si>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</si>
  <si>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</si>
  <si>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</si>
  <si>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</si>
  <si>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</si>
  <si>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</si>
  <si>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</si>
  <si>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</si>
  <si>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</si>
  <si>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</si>
  <si>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</si>
  <si>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</si>
  <si>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</si>
  <si>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</si>
  <si>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</si>
  <si>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</si>
  <si>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</si>
  <si>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</si>
  <si>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</si>
  <si>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</si>
  <si>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</si>
  <si>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</si>
  <si>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</si>
  <si>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</si>
  <si>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</si>
  <si>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</si>
  <si>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</si>
  <si>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</si>
  <si>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</si>
  <si>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</si>
  <si>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</si>
  <si>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</si>
  <si>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</si>
  <si>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</si>
  <si>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</si>
  <si>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</si>
  <si>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</si>
  <si>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</si>
  <si>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</si>
  <si>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</si>
  <si>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</si>
  <si>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</si>
  <si>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</si>
  <si>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</si>
  <si>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</si>
  <si>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</si>
  <si>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</si>
  <si>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</si>
  <si>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</si>
  <si>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</si>
  <si>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</si>
  <si>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</si>
  <si>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</si>
  <si>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</si>
  <si>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</si>
  <si>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</si>
  <si>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</si>
  <si>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</si>
  <si>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</si>
  <si>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</si>
  <si>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</si>
  <si>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</si>
  <si>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</si>
  <si>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</si>
  <si>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</si>
  <si>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</si>
  <si>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</si>
  <si>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</si>
  <si>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</si>
  <si>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</si>
  <si>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</si>
  <si>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</si>
  <si>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</si>
  <si>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</si>
  <si>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</si>
  <si>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</si>
  <si>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</si>
  <si>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</si>
  <si>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</si>
  <si>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</si>
  <si>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</si>
  <si>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</si>
  <si>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</si>
  <si>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</si>
  <si>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</si>
  <si>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</si>
  <si>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</si>
  <si>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</si>
  <si>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</si>
  <si>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</si>
  <si>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</si>
  <si>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</si>
  <si>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</si>
  <si>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</si>
  <si>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</si>
  <si>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</si>
  <si>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</si>
  <si>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</si>
  <si>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</si>
  <si>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</si>
  <si>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</si>
  <si>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</si>
  <si>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</si>
  <si>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</si>
  <si>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</si>
  <si>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</si>
  <si>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</si>
  <si>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</si>
  <si>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</si>
  <si>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</si>
  <si>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</si>
  <si>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</si>
  <si>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</si>
  <si>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</si>
  <si>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</si>
  <si>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</si>
  <si>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</si>
  <si>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</si>
  <si>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</si>
  <si>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</si>
  <si>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</si>
  <si>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</si>
  <si>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</si>
  <si>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</si>
  <si>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</si>
  <si>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</si>
  <si>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</si>
  <si>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</si>
  <si>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</si>
  <si>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</si>
  <si>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</si>
  <si>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</si>
  <si>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</si>
  <si>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</si>
  <si>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</si>
  <si>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</si>
  <si>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</si>
  <si>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</si>
  <si>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</si>
  <si>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</si>
  <si>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</si>
  <si>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</si>
  <si>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</si>
  <si>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</si>
  <si>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</si>
  <si>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</si>
  <si>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</si>
  <si>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</si>
  <si>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</si>
  <si>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</si>
  <si>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</si>
  <si>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</si>
  <si>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</si>
  <si>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</si>
  <si>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</si>
  <si>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</si>
  <si>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</si>
  <si>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</si>
  <si>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</si>
  <si>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</si>
  <si>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</si>
  <si>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</si>
  <si>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</si>
  <si>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</si>
  <si>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</si>
  <si>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</si>
  <si>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</si>
  <si>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</si>
  <si>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</si>
  <si>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</si>
  <si>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</si>
  <si>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</si>
  <si>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</si>
  <si>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</si>
  <si>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</si>
  <si>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</si>
  <si>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</si>
  <si>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</si>
  <si>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</si>
  <si>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</si>
  <si>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</si>
  <si>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</si>
  <si>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</si>
  <si>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</si>
  <si>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</si>
  <si>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</si>
  <si>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</si>
  <si>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</si>
  <si>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</si>
  <si>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</si>
  <si>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</si>
  <si>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</si>
  <si>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</si>
  <si>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</si>
  <si>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</si>
  <si>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</si>
  <si>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</si>
  <si>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</si>
  <si>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</si>
  <si>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</si>
  <si>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</si>
  <si>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</si>
  <si>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</si>
  <si>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</si>
  <si>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</si>
  <si>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</si>
  <si>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</si>
  <si>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</si>
  <si>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</si>
  <si>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</si>
  <si>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</si>
  <si>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</si>
  <si>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</si>
  <si>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</si>
  <si>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</si>
  <si>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</si>
  <si>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</si>
  <si>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</si>
  <si>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</si>
  <si>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</si>
  <si>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</si>
  <si>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</si>
  <si>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</si>
  <si>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</si>
  <si>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</si>
  <si>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</si>
  <si>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</si>
  <si>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</si>
  <si>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</si>
  <si>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</si>
  <si>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</si>
  <si>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</si>
  <si>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</si>
  <si>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</si>
  <si>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</si>
  <si>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</si>
  <si>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</si>
  <si>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</si>
  <si>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</si>
  <si>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</si>
  <si>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</si>
  <si>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</si>
  <si>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</si>
  <si>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</si>
  <si>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</si>
  <si>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</si>
  <si>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</si>
  <si>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</si>
  <si>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</si>
  <si>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</si>
  <si>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</si>
  <si>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</si>
  <si>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</si>
  <si>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</si>
  <si>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</si>
  <si>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</si>
  <si>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</si>
  <si>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</si>
  <si>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</si>
  <si>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</si>
  <si>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</si>
  <si>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</si>
  <si>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</si>
  <si>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</si>
  <si>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</si>
  <si>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</si>
  <si>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</si>
  <si>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</si>
  <si>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</si>
  <si>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</si>
  <si>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</si>
  <si>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</si>
  <si>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</si>
  <si>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</si>
  <si>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</si>
  <si>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</si>
  <si>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</si>
  <si>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</si>
  <si>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</si>
  <si>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</si>
  <si>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</si>
  <si>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</si>
  <si>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</si>
  <si>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</si>
  <si>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</si>
  <si>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</si>
  <si>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</si>
  <si>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</si>
  <si>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</si>
  <si>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</si>
  <si>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</si>
  <si>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</si>
  <si>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</si>
  <si>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</si>
  <si>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</si>
  <si>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</si>
  <si>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</si>
  <si>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</si>
  <si>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</si>
  <si>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</si>
  <si>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</si>
  <si>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</si>
  <si>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</si>
  <si>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</si>
  <si>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</si>
  <si>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</si>
  <si>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</si>
  <si>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</si>
  <si>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</si>
  <si>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</si>
  <si>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</si>
  <si>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</si>
  <si>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</si>
  <si>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</si>
  <si>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</si>
  <si>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</si>
  <si>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</si>
  <si>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</si>
  <si>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</si>
  <si>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</si>
  <si>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</si>
  <si>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</si>
  <si>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</si>
  <si>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</si>
  <si>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</si>
  <si>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</si>
  <si>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</si>
  <si>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</si>
  <si>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</si>
  <si>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</si>
  <si>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</si>
  <si>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</si>
  <si>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</si>
  <si>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</si>
  <si>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</si>
  <si>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</si>
  <si>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</si>
  <si>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</si>
  <si>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</si>
  <si>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</si>
  <si>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</si>
  <si>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</si>
  <si>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</si>
  <si>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</si>
  <si>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</si>
  <si>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</si>
  <si>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</si>
  <si>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</si>
  <si>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</si>
  <si>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</si>
  <si>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</si>
  <si>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</si>
  <si>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</si>
  <si>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</si>
  <si>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</si>
  <si>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</si>
  <si>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</si>
  <si>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</si>
  <si>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</si>
  <si>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</si>
  <si>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</si>
  <si>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</si>
  <si>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</si>
  <si>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</si>
  <si>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</si>
  <si>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</si>
  <si>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</si>
  <si>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</si>
  <si>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</si>
  <si>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</si>
  <si>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</si>
  <si>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</si>
  <si>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</si>
  <si>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</si>
  <si>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</si>
  <si>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</si>
  <si>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</si>
  <si>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</si>
  <si>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 x 11,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</si>
  <si>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</si>
  <si>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</si>
  <si>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</si>
  <si>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</si>
  <si>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</si>
  <si>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</si>
  <si>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</si>
  <si>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</si>
  <si>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</si>
  <si>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</si>
  <si>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</si>
  <si>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</si>
  <si>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</si>
  <si>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</si>
  <si>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</si>
  <si>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</si>
  <si>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</si>
  <si>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</si>
  <si>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</si>
  <si>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</si>
  <si>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</si>
  <si>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</si>
  <si>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</si>
  <si>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</si>
  <si>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</si>
  <si>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</si>
  <si>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</si>
  <si>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</si>
  <si>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</si>
  <si>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</si>
  <si>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</si>
  <si>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</si>
  <si>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</si>
  <si>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</si>
  <si>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</si>
  <si>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</si>
  <si>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</si>
  <si>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</si>
  <si>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</si>
  <si>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</si>
  <si>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</si>
  <si>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</si>
  <si>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</si>
  <si>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</si>
  <si>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</si>
  <si>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</si>
  <si>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</si>
  <si>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</si>
  <si>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</si>
  <si>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</si>
  <si>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</si>
  <si>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</si>
  <si>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</si>
  <si>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</si>
  <si>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</si>
  <si>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</si>
  <si>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</si>
  <si>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</si>
  <si>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</si>
  <si>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</si>
  <si>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</si>
  <si>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</si>
  <si>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</si>
  <si>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</si>
  <si>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</si>
  <si>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</si>
  <si>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</si>
  <si>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</si>
  <si>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</si>
  <si>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</si>
  <si>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</si>
  <si>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</si>
  <si>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</si>
  <si>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</si>
  <si>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</si>
  <si>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</si>
  <si>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</si>
  <si>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</si>
  <si>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</si>
  <si>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</si>
  <si>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</si>
  <si>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</si>
  <si>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</si>
  <si>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</si>
  <si>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</si>
  <si>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</si>
  <si>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</si>
  <si>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</si>
  <si>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</si>
  <si>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</si>
  <si>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</si>
  <si>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</si>
  <si>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</si>
  <si>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</si>
  <si>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</si>
  <si>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</si>
  <si>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</si>
  <si>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</si>
  <si>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</si>
  <si>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</si>
  <si>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</si>
  <si>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</si>
  <si>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</si>
  <si>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</si>
  <si>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</si>
  <si>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</si>
  <si>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</si>
  <si>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</si>
  <si>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</si>
  <si>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</si>
  <si>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</si>
  <si>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</si>
  <si>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</si>
  <si>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</si>
  <si>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</si>
  <si>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</si>
  <si>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</si>
  <si>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</si>
  <si>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</si>
  <si>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</si>
  <si>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</si>
  <si>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</si>
  <si>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</si>
  <si>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</si>
  <si>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</si>
  <si>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</si>
  <si>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</si>
  <si>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</si>
  <si>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</si>
  <si>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</si>
  <si>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</si>
  <si>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 X 11, 24 Cards/25 Envelopes/Set</t>
  </si>
  <si>
    <t>CA-2016-140081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</si>
  <si>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</si>
  <si>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</si>
  <si>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</si>
  <si>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</si>
  <si>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</si>
  <si>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</si>
  <si>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</si>
  <si>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</si>
  <si>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</si>
  <si>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</si>
  <si>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</si>
  <si>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</si>
  <si>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</si>
  <si>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</si>
  <si>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</si>
  <si>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</si>
  <si>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</si>
  <si>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</si>
  <si>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</si>
  <si>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</si>
  <si>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While You Were Out, 5 1/2 X 4, 200 Sets/Book</t>
  </si>
  <si>
    <t>CA-2016-142958</t>
  </si>
  <si>
    <t>Torrance</t>
  </si>
  <si>
    <t>OFF-BI-10001759</t>
  </si>
  <si>
    <t>Acco Pressboard Covers with Storage Hooks, 14 7/8 x 11, Dark Blue</t>
  </si>
  <si>
    <t>CA-2015-120880</t>
  </si>
  <si>
    <t>OFF-ST-10001496</t>
  </si>
  <si>
    <t>Standard Rollaway File with Lock</t>
  </si>
  <si>
    <t>OFF-BI-10002931</t>
  </si>
  <si>
    <t>Avery Trapezoid Extra Heavy Duty 4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</si>
  <si>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</si>
  <si>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</si>
  <si>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</si>
  <si>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</si>
  <si>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</si>
  <si>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</si>
  <si>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</si>
  <si>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</si>
  <si>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</si>
  <si>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</si>
  <si>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</si>
  <si>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</si>
  <si>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</si>
  <si>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</si>
  <si>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</si>
  <si>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</si>
  <si>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</si>
  <si>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</si>
  <si>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</si>
  <si>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</si>
  <si>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</si>
  <si>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</si>
  <si>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</si>
  <si>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</si>
  <si>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</si>
  <si>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</si>
  <si>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</si>
  <si>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</si>
  <si>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</si>
  <si>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</si>
  <si>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</si>
  <si>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</si>
  <si>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</si>
  <si>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</si>
  <si>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</si>
  <si>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</si>
  <si>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</si>
  <si>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</si>
  <si>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</si>
  <si>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</si>
  <si>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</si>
  <si>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</si>
  <si>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</si>
  <si>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</si>
  <si>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</si>
  <si>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</si>
  <si>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</si>
  <si>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</si>
  <si>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</si>
  <si>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</si>
  <si>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</si>
  <si>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</si>
  <si>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</si>
  <si>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</si>
  <si>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</si>
  <si>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</si>
  <si>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</si>
  <si>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</si>
  <si>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</si>
  <si>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</si>
  <si>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</si>
  <si>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</si>
  <si>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</si>
  <si>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</si>
  <si>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</si>
  <si>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</si>
  <si>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</si>
  <si>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</si>
  <si>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</si>
  <si>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</si>
  <si>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</si>
  <si>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</si>
  <si>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</si>
  <si>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</si>
  <si>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</si>
  <si>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</si>
  <si>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</si>
  <si>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</si>
  <si>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</si>
  <si>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</si>
  <si>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</si>
  <si>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</si>
  <si>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</si>
  <si>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</si>
  <si>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</si>
  <si>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</si>
  <si>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</si>
  <si>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</si>
  <si>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</si>
  <si>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</si>
  <si>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</si>
  <si>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</si>
  <si>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</si>
  <si>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</si>
  <si>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</si>
  <si>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</si>
  <si>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</si>
  <si>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</si>
  <si>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</si>
  <si>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</si>
  <si>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</si>
  <si>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</si>
  <si>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</si>
  <si>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</si>
  <si>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</si>
  <si>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</si>
  <si>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</si>
  <si>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</si>
  <si>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</si>
  <si>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</si>
  <si>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</si>
  <si>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</si>
  <si>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</si>
  <si>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</si>
  <si>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</si>
  <si>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</si>
  <si>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</si>
  <si>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</si>
  <si>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</si>
  <si>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</si>
  <si>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</si>
  <si>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</si>
  <si>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</si>
  <si>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</si>
  <si>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</si>
  <si>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</si>
  <si>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</si>
  <si>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</si>
  <si>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</si>
  <si>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</si>
  <si>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</si>
  <si>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</si>
  <si>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</si>
  <si>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</si>
  <si>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</si>
  <si>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</si>
  <si>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</si>
  <si>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</si>
  <si>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</si>
  <si>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 x 58,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</si>
  <si>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</si>
  <si>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</si>
  <si>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</si>
  <si>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</si>
  <si>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</si>
  <si>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</si>
  <si>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</si>
  <si>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</si>
  <si>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</si>
  <si>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</si>
  <si>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</si>
  <si>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</si>
  <si>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</si>
  <si>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</si>
  <si>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</si>
  <si>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</si>
  <si>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</si>
  <si>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</si>
  <si>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</si>
  <si>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</si>
  <si>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</si>
  <si>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</si>
  <si>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</si>
  <si>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</si>
  <si>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</si>
  <si>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</si>
  <si>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</si>
  <si>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</si>
  <si>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</si>
  <si>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</si>
  <si>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</si>
  <si>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</si>
  <si>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</si>
  <si>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</si>
  <si>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</si>
  <si>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</si>
  <si>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</si>
  <si>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</si>
  <si>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</si>
  <si>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</si>
  <si>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</si>
  <si>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</si>
  <si>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</si>
  <si>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</si>
  <si>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</si>
  <si>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</si>
  <si>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</si>
  <si>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</si>
  <si>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</si>
  <si>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</si>
  <si>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</si>
  <si>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</si>
  <si>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</si>
  <si>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</si>
  <si>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</si>
  <si>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</si>
  <si>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</si>
  <si>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</si>
  <si>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</si>
  <si>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</si>
  <si>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</si>
  <si>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</si>
  <si>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</si>
  <si>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</si>
  <si>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</si>
  <si>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</si>
  <si>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</si>
  <si>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</si>
  <si>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</si>
  <si>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</si>
  <si>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</si>
  <si>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</si>
  <si>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</si>
  <si>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</si>
  <si>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</si>
  <si>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</si>
  <si>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</si>
  <si>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</si>
  <si>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</si>
  <si>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</si>
  <si>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</si>
  <si>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</si>
  <si>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</si>
  <si>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</si>
  <si>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</si>
  <si>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</si>
  <si>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</si>
  <si>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</si>
  <si>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</si>
  <si>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</si>
  <si>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</si>
  <si>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</si>
  <si>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</si>
  <si>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</si>
  <si>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</si>
  <si>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</si>
  <si>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</si>
  <si>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</si>
  <si>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</si>
  <si>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</si>
  <si>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</si>
  <si>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</si>
  <si>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</si>
  <si>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</si>
  <si>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</si>
  <si>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</si>
  <si>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</si>
  <si>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</si>
  <si>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</si>
  <si>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</si>
  <si>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</si>
  <si>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</si>
  <si>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</si>
  <si>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</si>
  <si>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</si>
  <si>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</si>
  <si>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</si>
  <si>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</si>
  <si>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</si>
  <si>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</si>
  <si>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</si>
  <si>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</si>
  <si>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</si>
  <si>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</si>
  <si>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</si>
  <si>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</si>
  <si>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</si>
  <si>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</si>
  <si>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</si>
  <si>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</si>
  <si>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</si>
  <si>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</si>
  <si>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</si>
  <si>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</si>
  <si>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</si>
  <si>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</si>
  <si>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</si>
  <si>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</si>
  <si>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</si>
  <si>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</si>
  <si>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</si>
  <si>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</si>
  <si>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</si>
  <si>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</si>
  <si>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</si>
  <si>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</si>
  <si>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</si>
  <si>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</si>
  <si>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</si>
  <si>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</si>
  <si>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</si>
  <si>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</si>
  <si>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</si>
  <si>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</si>
  <si>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</si>
  <si>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</si>
  <si>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</si>
  <si>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</si>
  <si>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</si>
  <si>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</si>
  <si>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</si>
  <si>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</si>
  <si>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</si>
  <si>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</si>
  <si>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</si>
  <si>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</si>
  <si>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</si>
  <si>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</si>
  <si>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</si>
  <si>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</si>
  <si>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</si>
  <si>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</si>
  <si>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</si>
  <si>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</si>
  <si>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</si>
  <si>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</si>
  <si>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</si>
  <si>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</si>
  <si>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</si>
  <si>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</si>
  <si>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</si>
  <si>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</si>
  <si>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</si>
  <si>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</si>
  <si>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</si>
  <si>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</si>
  <si>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</si>
  <si>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</si>
  <si>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</si>
  <si>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</si>
  <si>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</si>
  <si>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</si>
  <si>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</si>
  <si>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</si>
  <si>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</si>
  <si>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</si>
  <si>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</si>
  <si>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</si>
  <si>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</si>
  <si>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</si>
  <si>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</si>
  <si>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</si>
  <si>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</si>
  <si>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</si>
  <si>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</si>
  <si>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</si>
  <si>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</si>
  <si>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</si>
  <si>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</si>
  <si>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</si>
  <si>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</si>
  <si>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</si>
  <si>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</si>
  <si>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</si>
  <si>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</si>
  <si>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</si>
  <si>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</si>
  <si>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</si>
  <si>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</si>
  <si>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</si>
  <si>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</si>
  <si>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</si>
  <si>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</si>
  <si>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</si>
  <si>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</si>
  <si>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</si>
  <si>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</si>
  <si>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Phone Memo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</si>
  <si>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</si>
  <si>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</si>
  <si>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</si>
  <si>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</si>
  <si>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</si>
  <si>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</si>
  <si>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</si>
  <si>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</si>
  <si>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</si>
  <si>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</si>
  <si>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</si>
  <si>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</si>
  <si>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</si>
  <si>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</si>
  <si>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</si>
  <si>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</si>
  <si>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</si>
  <si>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</si>
  <si>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</si>
  <si>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</si>
  <si>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</si>
  <si>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</si>
  <si>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 x 9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</si>
  <si>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</si>
  <si>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</si>
  <si>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</si>
  <si>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</si>
  <si>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</si>
  <si>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</si>
  <si>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</si>
  <si>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</si>
  <si>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</si>
  <si>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</si>
  <si>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</si>
  <si>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</si>
  <si>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</si>
  <si>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</si>
  <si>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</si>
  <si>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</si>
  <si>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</si>
  <si>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</si>
  <si>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</si>
  <si>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</si>
  <si>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</si>
  <si>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</si>
  <si>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</si>
  <si>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</si>
  <si>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</si>
  <si>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</si>
  <si>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</si>
  <si>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</si>
  <si>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</si>
  <si>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</si>
  <si>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</si>
  <si>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</si>
  <si>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</si>
  <si>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</si>
  <si>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</si>
  <si>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</si>
  <si>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</si>
  <si>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</si>
  <si>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</si>
  <si>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</si>
  <si>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</si>
  <si>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</si>
  <si>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</si>
  <si>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</si>
  <si>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</si>
  <si>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</si>
  <si>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</si>
  <si>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</si>
  <si>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</si>
  <si>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</si>
  <si>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</si>
  <si>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</si>
  <si>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</si>
  <si>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</si>
  <si>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</si>
  <si>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</si>
  <si>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</si>
  <si>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</si>
  <si>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</si>
  <si>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</si>
  <si>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</si>
  <si>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</si>
  <si>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</si>
  <si>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</si>
  <si>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</si>
  <si>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</si>
  <si>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</si>
  <si>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</si>
  <si>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</si>
  <si>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</si>
  <si>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</si>
  <si>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</si>
  <si>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</si>
  <si>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</si>
  <si>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</si>
  <si>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</si>
  <si>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</si>
  <si>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</si>
  <si>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</si>
  <si>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</si>
  <si>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</si>
  <si>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</si>
  <si>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</si>
  <si>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</si>
  <si>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</si>
  <si>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</si>
  <si>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</si>
  <si>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</si>
  <si>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</si>
  <si>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</si>
  <si>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</si>
  <si>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</si>
  <si>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</si>
  <si>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</si>
  <si>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</si>
  <si>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</si>
  <si>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 x 11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</si>
  <si>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</si>
  <si>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</si>
  <si>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</si>
  <si>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</si>
  <si>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</si>
  <si>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</si>
  <si>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</si>
  <si>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</si>
  <si>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</si>
  <si>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</si>
  <si>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</si>
  <si>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</si>
  <si>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</si>
  <si>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</si>
  <si>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</si>
  <si>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</si>
  <si>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</si>
  <si>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</si>
  <si>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</si>
  <si>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</si>
  <si>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</si>
  <si>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</si>
  <si>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</si>
  <si>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</si>
  <si>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</si>
  <si>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</si>
  <si>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</si>
  <si>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</si>
  <si>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</si>
  <si>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</si>
  <si>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</si>
  <si>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</si>
  <si>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</si>
  <si>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</si>
  <si>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</si>
  <si>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</si>
  <si>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</si>
  <si>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</si>
  <si>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</si>
  <si>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</si>
  <si>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</si>
  <si>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</si>
  <si>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</si>
  <si>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</si>
  <si>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</si>
  <si>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</si>
  <si>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</si>
  <si>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</si>
  <si>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</si>
  <si>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</si>
  <si>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</si>
  <si>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</si>
  <si>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</si>
  <si>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</si>
  <si>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</si>
  <si>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</si>
  <si>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</si>
  <si>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</si>
  <si>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</si>
  <si>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</si>
  <si>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</si>
  <si>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</si>
  <si>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</si>
  <si>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</si>
  <si>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</si>
  <si>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</si>
  <si>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</si>
  <si>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</si>
  <si>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</si>
  <si>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</si>
  <si>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</si>
  <si>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</si>
  <si>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</si>
  <si>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</si>
  <si>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</si>
  <si>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</si>
  <si>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</si>
  <si>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</si>
  <si>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</si>
  <si>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</si>
  <si>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</si>
  <si>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</si>
  <si>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</si>
  <si>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</si>
  <si>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</si>
  <si>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</si>
  <si>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</si>
  <si>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</si>
  <si>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</si>
  <si>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</si>
  <si>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</si>
  <si>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</si>
  <si>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</si>
  <si>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</si>
  <si>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</si>
  <si>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</si>
  <si>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</si>
  <si>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</si>
  <si>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</si>
  <si>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</si>
  <si>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</si>
  <si>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</si>
  <si>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</si>
  <si>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</si>
  <si>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</si>
  <si>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</si>
  <si>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</si>
  <si>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</si>
  <si>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</si>
  <si>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</si>
  <si>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</si>
  <si>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</si>
  <si>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</si>
  <si>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</si>
  <si>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</si>
  <si>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</si>
  <si>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</si>
  <si>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</si>
  <si>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</si>
  <si>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</si>
  <si>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</si>
  <si>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</si>
  <si>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</si>
  <si>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</si>
  <si>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</si>
  <si>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</si>
  <si>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</si>
  <si>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</si>
  <si>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</si>
  <si>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</si>
  <si>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</si>
  <si>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</si>
  <si>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</si>
  <si>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</si>
  <si>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</si>
  <si>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</si>
  <si>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</si>
  <si>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</si>
  <si>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</si>
  <si>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</si>
  <si>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</si>
  <si>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</si>
  <si>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</si>
  <si>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</si>
  <si>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</si>
  <si>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</si>
  <si>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</si>
  <si>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</si>
  <si>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</si>
  <si>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</si>
  <si>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</si>
  <si>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</si>
  <si>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</si>
  <si>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</si>
  <si>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</si>
  <si>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</si>
  <si>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</si>
  <si>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</si>
  <si>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</si>
  <si>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</si>
  <si>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</si>
  <si>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</si>
  <si>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</si>
  <si>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</si>
  <si>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</si>
  <si>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</si>
  <si>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</si>
  <si>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</si>
  <si>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</si>
  <si>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</si>
  <si>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</si>
  <si>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</si>
  <si>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</si>
  <si>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</si>
  <si>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</si>
  <si>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</si>
  <si>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</si>
  <si>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</si>
  <si>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</si>
  <si>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</si>
  <si>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</si>
  <si>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</si>
  <si>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</si>
  <si>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</si>
  <si>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</si>
  <si>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</si>
  <si>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</si>
  <si>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</si>
  <si>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</si>
  <si>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</si>
  <si>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</si>
  <si>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</si>
  <si>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</si>
  <si>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</si>
  <si>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</si>
  <si>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</si>
  <si>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</si>
  <si>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</si>
  <si>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</si>
  <si>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</si>
  <si>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</si>
  <si>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</si>
  <si>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</si>
  <si>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</si>
  <si>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</si>
  <si>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</si>
  <si>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</si>
  <si>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</si>
  <si>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</si>
  <si>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</si>
  <si>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</si>
  <si>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</si>
  <si>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</si>
  <si>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</si>
  <si>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</si>
  <si>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</si>
  <si>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</si>
  <si>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</si>
  <si>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</si>
  <si>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</si>
  <si>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</si>
  <si>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</si>
  <si>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</si>
  <si>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</si>
  <si>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</si>
  <si>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</si>
  <si>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</si>
  <si>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</si>
  <si>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</si>
  <si>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</si>
  <si>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</si>
  <si>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</si>
  <si>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</si>
  <si>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</si>
  <si>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</si>
  <si>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</si>
  <si>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</si>
  <si>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</si>
  <si>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</si>
  <si>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</si>
  <si>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</si>
  <si>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</si>
  <si>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</si>
  <si>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</si>
  <si>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</si>
  <si>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</si>
  <si>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</si>
  <si>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</si>
  <si>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</si>
  <si>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</si>
  <si>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</si>
  <si>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</si>
  <si>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</si>
  <si>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</si>
  <si>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</si>
  <si>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</si>
  <si>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</si>
  <si>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</si>
  <si>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</si>
  <si>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</si>
  <si>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</si>
  <si>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</si>
  <si>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</si>
  <si>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</si>
  <si>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</si>
  <si>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</si>
  <si>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</si>
  <si>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</si>
  <si>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</si>
  <si>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</si>
  <si>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</si>
  <si>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</si>
  <si>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</si>
  <si>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</si>
  <si>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</si>
  <si>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</si>
  <si>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</si>
  <si>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</si>
  <si>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</si>
  <si>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</si>
  <si>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</si>
  <si>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</si>
  <si>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</si>
  <si>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</si>
  <si>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</si>
  <si>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</si>
  <si>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</si>
  <si>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</si>
  <si>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</si>
  <si>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</si>
  <si>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</si>
  <si>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</si>
  <si>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</si>
  <si>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</si>
  <si>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</si>
  <si>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</si>
  <si>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</si>
  <si>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</si>
  <si>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</si>
  <si>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</si>
  <si>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</si>
  <si>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</si>
  <si>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</si>
  <si>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</si>
  <si>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</si>
  <si>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</si>
  <si>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</si>
  <si>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</si>
  <si>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</si>
  <si>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</si>
  <si>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</si>
  <si>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</si>
  <si>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</si>
  <si>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</si>
  <si>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</si>
  <si>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</si>
  <si>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</si>
  <si>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</si>
  <si>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</si>
  <si>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</si>
  <si>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</si>
  <si>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</si>
  <si>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</si>
  <si>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</si>
  <si>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</si>
  <si>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</si>
  <si>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</si>
  <si>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</si>
  <si>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</si>
  <si>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</si>
  <si>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</si>
  <si>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</si>
  <si>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</si>
  <si>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</si>
  <si>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</si>
  <si>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</si>
  <si>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</si>
  <si>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</si>
  <si>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</si>
  <si>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</si>
  <si>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</si>
  <si>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</si>
  <si>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</si>
  <si>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</si>
  <si>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</si>
  <si>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</si>
  <si>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</si>
  <si>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</si>
  <si>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</si>
  <si>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</si>
  <si>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</si>
  <si>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</si>
  <si>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</si>
  <si>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</si>
  <si>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</si>
  <si>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</si>
  <si>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</si>
  <si>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</si>
  <si>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</si>
  <si>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</si>
  <si>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</si>
  <si>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</si>
  <si>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</si>
  <si>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</si>
  <si>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</si>
  <si>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</si>
  <si>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</si>
  <si>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</si>
  <si>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</si>
  <si>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</si>
  <si>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</si>
  <si>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</si>
  <si>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</si>
  <si>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</si>
  <si>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</si>
  <si>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</si>
  <si>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</si>
  <si>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</si>
  <si>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</si>
  <si>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</si>
  <si>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</si>
  <si>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</si>
  <si>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</si>
  <si>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</si>
  <si>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</si>
  <si>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</si>
  <si>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</si>
  <si>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 x 5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</si>
  <si>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</si>
  <si>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</si>
  <si>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</si>
  <si>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</si>
  <si>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</si>
  <si>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</si>
  <si>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</si>
  <si>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</si>
  <si>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</si>
  <si>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</si>
  <si>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</si>
  <si>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</si>
  <si>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</si>
  <si>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</si>
  <si>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</si>
  <si>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</si>
  <si>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</si>
  <si>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</si>
  <si>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</si>
  <si>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</si>
  <si>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</si>
  <si>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 X 8 1/2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</si>
  <si>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</si>
  <si>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</si>
  <si>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</si>
  <si>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</si>
  <si>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</si>
  <si>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</si>
  <si>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</si>
  <si>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</si>
  <si>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</si>
  <si>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</si>
  <si>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</si>
  <si>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</si>
  <si>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</si>
  <si>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</si>
  <si>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</si>
  <si>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</si>
  <si>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</si>
  <si>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</si>
  <si>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</si>
  <si>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</si>
  <si>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</si>
  <si>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</si>
  <si>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</si>
  <si>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</si>
  <si>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</si>
  <si>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</si>
  <si>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</si>
  <si>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</si>
  <si>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</si>
  <si>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</si>
  <si>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</si>
  <si>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</si>
  <si>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</si>
  <si>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</si>
  <si>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</si>
  <si>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</si>
  <si>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</si>
  <si>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</si>
  <si>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</si>
  <si>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</si>
  <si>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 X 11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</si>
  <si>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</si>
  <si>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</si>
  <si>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</si>
  <si>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</si>
  <si>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</si>
  <si>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</si>
  <si>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</si>
  <si>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</si>
  <si>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</si>
  <si>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</si>
  <si>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</si>
  <si>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</si>
  <si>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</si>
  <si>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</si>
  <si>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</si>
  <si>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</si>
  <si>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</si>
  <si>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</si>
  <si>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</si>
  <si>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</si>
  <si>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</si>
  <si>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</si>
  <si>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</si>
  <si>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</si>
  <si>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</si>
  <si>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</si>
  <si>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</si>
  <si>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</si>
  <si>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</si>
  <si>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</si>
  <si>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</si>
  <si>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</si>
  <si>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</si>
  <si>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</si>
  <si>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</si>
  <si>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</si>
  <si>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</si>
  <si>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</si>
  <si>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</si>
  <si>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</si>
  <si>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</si>
  <si>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</si>
  <si>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</si>
  <si>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</si>
  <si>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</si>
  <si>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</si>
  <si>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</si>
  <si>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</si>
  <si>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</si>
  <si>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</si>
  <si>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</si>
  <si>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</si>
  <si>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</si>
  <si>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</si>
  <si>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</si>
  <si>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</si>
  <si>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</si>
  <si>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</si>
  <si>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</si>
  <si>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</si>
  <si>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</si>
  <si>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</si>
  <si>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</si>
  <si>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</si>
  <si>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</si>
  <si>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</si>
  <si>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</si>
  <si>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</si>
  <si>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</si>
  <si>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</si>
  <si>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</si>
  <si>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</si>
  <si>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</si>
  <si>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</si>
  <si>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</si>
  <si>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</si>
  <si>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</si>
  <si>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</si>
  <si>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</si>
  <si>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</si>
  <si>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</si>
  <si>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</si>
  <si>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</si>
  <si>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</si>
  <si>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</si>
  <si>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</si>
  <si>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</si>
  <si>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</si>
  <si>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</si>
  <si>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</si>
  <si>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</si>
  <si>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</si>
  <si>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</si>
  <si>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</si>
  <si>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</si>
  <si>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</si>
  <si>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</si>
  <si>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</si>
  <si>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</si>
  <si>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</si>
  <si>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</si>
  <si>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</si>
  <si>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</si>
  <si>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</si>
  <si>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</si>
  <si>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</si>
  <si>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</si>
  <si>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</si>
  <si>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</si>
  <si>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</si>
  <si>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</si>
  <si>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</si>
  <si>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</si>
  <si>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</si>
  <si>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</si>
  <si>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</si>
  <si>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</si>
  <si>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</si>
  <si>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</si>
  <si>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</si>
  <si>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</si>
  <si>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</si>
  <si>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</si>
  <si>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</si>
  <si>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</si>
  <si>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</si>
  <si>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</si>
  <si>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</si>
  <si>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</si>
  <si>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</si>
  <si>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</si>
  <si>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</si>
  <si>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</si>
  <si>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</si>
  <si>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</si>
  <si>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</si>
  <si>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</si>
  <si>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</si>
  <si>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</si>
  <si>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</si>
  <si>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</si>
  <si>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</si>
  <si>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</si>
  <si>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</si>
  <si>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</si>
  <si>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</si>
  <si>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</si>
  <si>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</si>
  <si>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</si>
  <si>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</si>
  <si>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</si>
  <si>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</si>
  <si>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</si>
  <si>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</si>
  <si>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</si>
  <si>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</si>
  <si>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</si>
  <si>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</si>
  <si>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</si>
  <si>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</si>
  <si>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</si>
  <si>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</si>
  <si>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</si>
  <si>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</si>
  <si>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</si>
  <si>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</si>
  <si>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</si>
  <si>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</si>
  <si>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</si>
  <si>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</si>
  <si>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</si>
  <si>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</si>
  <si>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</si>
  <si>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</si>
  <si>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</si>
  <si>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</si>
  <si>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</si>
  <si>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</si>
  <si>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</si>
  <si>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</si>
  <si>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</si>
  <si>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</si>
  <si>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</si>
  <si>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</si>
  <si>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</si>
  <si>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</si>
  <si>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</si>
  <si>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</si>
  <si>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</si>
  <si>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</si>
  <si>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</si>
  <si>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</si>
  <si>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</si>
  <si>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</si>
  <si>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1/4X8 1/2,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</si>
  <si>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</si>
  <si>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</si>
  <si>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</si>
  <si>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</si>
  <si>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</si>
  <si>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</si>
  <si>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</si>
  <si>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</si>
  <si>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</si>
  <si>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</si>
  <si>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</si>
  <si>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</si>
  <si>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</si>
  <si>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</si>
  <si>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</si>
  <si>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</si>
  <si>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</si>
  <si>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</si>
  <si>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</si>
  <si>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</si>
  <si>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</si>
  <si>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</si>
  <si>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</si>
  <si>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</si>
  <si>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</si>
  <si>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</si>
  <si>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</si>
  <si>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</si>
  <si>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</si>
  <si>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</si>
  <si>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</si>
  <si>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</si>
  <si>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</si>
  <si>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</si>
  <si>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</si>
  <si>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</si>
  <si>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</si>
  <si>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</si>
  <si>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</si>
  <si>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</si>
  <si>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</si>
  <si>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</si>
  <si>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</si>
  <si>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</si>
  <si>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</si>
  <si>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</si>
  <si>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</si>
  <si>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</si>
  <si>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</si>
  <si>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</si>
  <si>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</si>
  <si>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</si>
  <si>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</si>
  <si>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</si>
  <si>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</si>
  <si>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</si>
  <si>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</si>
  <si>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</si>
  <si>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</si>
  <si>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</si>
  <si>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</si>
  <si>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</si>
  <si>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</si>
  <si>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</si>
  <si>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</si>
  <si>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</si>
  <si>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</si>
  <si>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</si>
  <si>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</si>
  <si>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</si>
  <si>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</si>
  <si>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</si>
  <si>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</si>
  <si>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</si>
  <si>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</si>
  <si>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</si>
  <si>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</si>
  <si>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</si>
  <si>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</si>
  <si>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</si>
  <si>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</si>
  <si>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</si>
  <si>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</si>
  <si>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</si>
  <si>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</si>
  <si>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</si>
  <si>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</si>
  <si>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</si>
  <si>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</si>
  <si>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</si>
  <si>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</si>
  <si>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</si>
  <si>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</si>
  <si>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</si>
  <si>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</si>
  <si>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</si>
  <si>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</si>
  <si>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</si>
  <si>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</si>
  <si>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</si>
  <si>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</si>
  <si>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</si>
  <si>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</si>
  <si>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</si>
  <si>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</si>
  <si>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</si>
  <si>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</si>
  <si>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</si>
  <si>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</si>
  <si>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</si>
  <si>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</si>
  <si>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</si>
  <si>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</si>
  <si>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</si>
  <si>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</si>
  <si>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</si>
  <si>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</si>
  <si>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</si>
  <si>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</si>
  <si>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</si>
  <si>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</si>
  <si>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</si>
  <si>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</si>
  <si>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</si>
  <si>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</si>
  <si>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</si>
  <si>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</si>
  <si>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</si>
  <si>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</si>
  <si>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</si>
  <si>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</si>
  <si>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</si>
  <si>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</si>
  <si>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</si>
  <si>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</si>
  <si>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</si>
  <si>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</si>
  <si>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</si>
  <si>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</si>
  <si>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</si>
  <si>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</si>
  <si>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</si>
  <si>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</si>
  <si>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</si>
  <si>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</si>
  <si>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</si>
  <si>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</si>
  <si>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</si>
  <si>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</si>
  <si>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</si>
  <si>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</si>
  <si>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</si>
  <si>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</si>
  <si>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</si>
  <si>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</si>
  <si>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</si>
  <si>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</si>
  <si>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</si>
  <si>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</si>
  <si>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</si>
  <si>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</si>
  <si>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</si>
  <si>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</si>
  <si>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</si>
  <si>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</si>
  <si>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</si>
  <si>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</si>
  <si>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</si>
  <si>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</si>
  <si>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</si>
  <si>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</si>
  <si>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</si>
  <si>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</si>
  <si>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</si>
  <si>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</si>
  <si>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</si>
  <si>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</si>
  <si>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</si>
  <si>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</si>
  <si>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</si>
  <si>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</si>
  <si>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</si>
  <si>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</si>
  <si>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</si>
  <si>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</si>
  <si>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</si>
  <si>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</si>
  <si>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</si>
  <si>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</si>
  <si>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</si>
  <si>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</si>
  <si>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</si>
  <si>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</si>
  <si>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</si>
  <si>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</si>
  <si>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</si>
  <si>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</si>
  <si>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</si>
  <si>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</si>
  <si>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</si>
  <si>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</si>
  <si>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</si>
  <si>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</si>
  <si>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</si>
  <si>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</si>
  <si>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</si>
  <si>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</si>
  <si>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</si>
  <si>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</si>
  <si>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</si>
  <si>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</si>
  <si>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</si>
  <si>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</si>
  <si>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</si>
  <si>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</si>
  <si>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 x 60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</si>
  <si>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</si>
  <si>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</si>
  <si>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</si>
  <si>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</si>
  <si>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</si>
  <si>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</si>
  <si>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</si>
  <si>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</si>
  <si>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</si>
  <si>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</si>
  <si>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</si>
  <si>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</si>
  <si>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</si>
  <si>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</si>
  <si>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</si>
  <si>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</si>
  <si>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</si>
  <si>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</si>
  <si>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</si>
  <si>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</si>
  <si>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</si>
  <si>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</si>
  <si>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</si>
  <si>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</si>
  <si>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</si>
  <si>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</si>
  <si>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</si>
  <si>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</si>
  <si>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</si>
  <si>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</si>
  <si>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</si>
  <si>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</si>
  <si>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</si>
  <si>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</si>
  <si>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</si>
  <si>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</si>
  <si>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</si>
  <si>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</si>
  <si>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</si>
  <si>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</si>
  <si>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</si>
  <si>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</si>
  <si>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</si>
  <si>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</si>
  <si>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</si>
  <si>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</si>
  <si>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</si>
  <si>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</si>
  <si>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</si>
  <si>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</si>
  <si>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</si>
  <si>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</si>
  <si>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</si>
  <si>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</si>
  <si>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</si>
  <si>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</si>
  <si>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</si>
  <si>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</si>
  <si>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</si>
  <si>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</si>
  <si>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</si>
  <si>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</si>
  <si>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</si>
  <si>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</si>
  <si>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</si>
  <si>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</si>
  <si>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</si>
  <si>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</si>
  <si>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</si>
  <si>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</si>
  <si>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</si>
  <si>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</si>
  <si>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</si>
  <si>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</si>
  <si>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</si>
  <si>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</si>
  <si>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</si>
  <si>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</si>
  <si>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</si>
  <si>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</si>
  <si>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</si>
  <si>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</si>
  <si>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</si>
  <si>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</si>
  <si>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</si>
  <si>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</si>
  <si>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</si>
  <si>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</si>
  <si>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</si>
  <si>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</si>
  <si>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</si>
  <si>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</si>
  <si>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</si>
  <si>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</si>
  <si>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</si>
  <si>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</si>
  <si>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</si>
  <si>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</si>
  <si>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</si>
  <si>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</si>
  <si>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</si>
  <si>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</si>
  <si>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</si>
  <si>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</si>
  <si>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</si>
  <si>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</si>
  <si>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</si>
  <si>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</si>
  <si>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</si>
  <si>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</si>
  <si>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</si>
  <si>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</si>
  <si>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</si>
  <si>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</si>
  <si>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</si>
  <si>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</si>
  <si>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</si>
  <si>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</si>
  <si>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</si>
  <si>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</si>
  <si>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</si>
  <si>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</si>
  <si>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</si>
  <si>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</si>
  <si>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</si>
  <si>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</si>
  <si>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</si>
  <si>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</si>
  <si>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</si>
  <si>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</si>
  <si>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</si>
  <si>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</si>
  <si>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</si>
  <si>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</si>
  <si>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</si>
  <si>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</si>
  <si>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</si>
  <si>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</si>
  <si>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</si>
  <si>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</si>
  <si>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</si>
  <si>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</si>
  <si>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</si>
  <si>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</si>
  <si>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</si>
  <si>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</si>
  <si>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</si>
  <si>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</si>
  <si>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</si>
  <si>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</si>
  <si>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</si>
  <si>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</si>
  <si>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</si>
  <si>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</si>
  <si>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</si>
  <si>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</si>
  <si>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</si>
  <si>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</si>
  <si>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</si>
  <si>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</si>
  <si>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</si>
  <si>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</si>
  <si>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</si>
  <si>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</si>
  <si>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</si>
  <si>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</si>
  <si>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</si>
  <si>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</si>
  <si>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</si>
  <si>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</si>
  <si>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</si>
  <si>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</si>
  <si>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</si>
  <si>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</si>
  <si>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</si>
  <si>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</si>
  <si>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</si>
  <si>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</si>
  <si>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</si>
  <si>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</si>
  <si>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</si>
  <si>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</si>
  <si>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</si>
  <si>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</si>
  <si>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</si>
  <si>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</si>
  <si>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</si>
  <si>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</si>
  <si>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</si>
  <si>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</si>
  <si>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</si>
  <si>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</si>
  <si>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</si>
  <si>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</si>
  <si>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</si>
  <si>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</si>
  <si>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</si>
  <si>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</si>
  <si>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</si>
  <si>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</si>
  <si>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</si>
  <si>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</si>
  <si>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</si>
  <si>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</si>
  <si>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</si>
  <si>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</si>
  <si>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</si>
  <si>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</si>
  <si>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</si>
  <si>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</si>
  <si>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</si>
  <si>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</si>
  <si>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</si>
  <si>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</si>
  <si>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</si>
  <si>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</si>
  <si>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</si>
  <si>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</si>
  <si>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</si>
  <si>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</si>
  <si>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</si>
  <si>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</si>
  <si>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</si>
  <si>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</si>
  <si>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</si>
  <si>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</si>
  <si>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</si>
  <si>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</si>
  <si>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</si>
  <si>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</si>
  <si>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</si>
  <si>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</si>
  <si>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</si>
  <si>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</si>
  <si>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</si>
  <si>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</si>
  <si>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</si>
  <si>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</si>
  <si>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</si>
  <si>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</si>
  <si>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</si>
  <si>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</si>
  <si>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</si>
  <si>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</si>
  <si>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</si>
  <si>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</si>
  <si>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</si>
  <si>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</si>
  <si>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</si>
  <si>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</si>
  <si>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</si>
  <si>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</si>
  <si>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</si>
  <si>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</si>
  <si>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</si>
  <si>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</si>
  <si>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</si>
  <si>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</si>
  <si>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</si>
  <si>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</si>
  <si>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</si>
  <si>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</si>
  <si>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</si>
  <si>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</si>
  <si>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</si>
  <si>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</si>
  <si>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</si>
  <si>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</si>
  <si>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</si>
  <si>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</si>
  <si>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</si>
  <si>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</si>
  <si>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</si>
  <si>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</si>
  <si>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</si>
  <si>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</si>
  <si>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</si>
  <si>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</si>
  <si>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</si>
  <si>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</si>
  <si>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</si>
  <si>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</si>
  <si>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</si>
  <si>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</si>
  <si>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</si>
  <si>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</si>
  <si>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</si>
  <si>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</si>
  <si>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</si>
  <si>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</si>
  <si>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</si>
  <si>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</si>
  <si>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</si>
  <si>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</si>
  <si>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</si>
  <si>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</si>
  <si>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</si>
  <si>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</si>
  <si>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</si>
  <si>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</si>
  <si>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</si>
  <si>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</si>
  <si>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</si>
  <si>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</si>
  <si>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</si>
  <si>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</si>
  <si>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</si>
  <si>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</si>
  <si>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</si>
  <si>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</si>
  <si>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</si>
  <si>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</si>
  <si>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</si>
  <si>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</si>
  <si>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</si>
  <si>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</si>
  <si>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</si>
  <si>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 x 5-1/2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</si>
  <si>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</si>
  <si>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</si>
  <si>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</si>
  <si>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</si>
  <si>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</si>
  <si>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</si>
  <si>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</si>
  <si>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</si>
  <si>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</si>
  <si>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</si>
  <si>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</si>
  <si>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</si>
  <si>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</si>
  <si>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</si>
  <si>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</si>
  <si>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</si>
  <si>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</si>
  <si>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</si>
  <si>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</si>
  <si>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</si>
  <si>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</si>
  <si>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</si>
  <si>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</si>
  <si>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</si>
  <si>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</si>
  <si>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</si>
  <si>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</si>
  <si>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</si>
  <si>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</si>
  <si>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</si>
  <si>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</si>
  <si>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</si>
  <si>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</si>
  <si>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</si>
  <si>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</si>
  <si>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</si>
  <si>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</si>
  <si>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</si>
  <si>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</si>
  <si>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</si>
  <si>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</si>
  <si>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</si>
  <si>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</si>
  <si>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</si>
  <si>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</si>
  <si>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</si>
  <si>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</si>
  <si>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</si>
  <si>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</si>
  <si>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</si>
  <si>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</si>
  <si>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</si>
  <si>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</si>
  <si>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</si>
  <si>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</si>
  <si>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</si>
  <si>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</si>
  <si>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</si>
  <si>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</si>
  <si>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</si>
  <si>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</si>
  <si>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</si>
  <si>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</si>
  <si>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</si>
  <si>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</si>
  <si>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</si>
  <si>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</si>
  <si>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</si>
  <si>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</si>
  <si>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</si>
  <si>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</si>
  <si>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</si>
  <si>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</si>
  <si>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</si>
  <si>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</si>
  <si>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</si>
  <si>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</si>
  <si>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</si>
  <si>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</si>
  <si>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</si>
  <si>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</si>
  <si>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</si>
  <si>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</si>
  <si>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</si>
  <si>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</si>
  <si>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</si>
  <si>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</si>
  <si>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</si>
  <si>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</si>
  <si>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</si>
  <si>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</si>
  <si>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</si>
  <si>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</si>
  <si>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</si>
  <si>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</si>
  <si>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</si>
  <si>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</si>
  <si>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</si>
  <si>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</si>
  <si>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</si>
  <si>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</si>
  <si>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</si>
  <si>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</si>
  <si>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</si>
  <si>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</si>
  <si>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</si>
  <si>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</si>
  <si>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</si>
  <si>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</si>
  <si>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</si>
  <si>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</si>
  <si>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</si>
  <si>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</si>
  <si>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</si>
  <si>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</si>
  <si>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</si>
  <si>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</si>
  <si>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</si>
  <si>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</si>
  <si>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</si>
  <si>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</si>
  <si>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</si>
  <si>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</si>
  <si>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</si>
  <si>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</si>
  <si>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</si>
  <si>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</si>
  <si>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</si>
  <si>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</si>
  <si>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</si>
  <si>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</si>
  <si>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</si>
  <si>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</si>
  <si>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</si>
  <si>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</si>
  <si>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</si>
  <si>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</si>
  <si>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</si>
  <si>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</si>
  <si>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</si>
  <si>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</si>
  <si>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</si>
  <si>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</si>
  <si>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</si>
  <si>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</si>
  <si>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</si>
  <si>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</si>
  <si>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</si>
  <si>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</si>
  <si>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</si>
  <si>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</si>
  <si>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</si>
  <si>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</si>
  <si>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</si>
  <si>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</si>
  <si>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</si>
  <si>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</si>
  <si>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</si>
  <si>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</si>
  <si>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</si>
  <si>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</si>
  <si>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</si>
  <si>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</si>
  <si>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</si>
  <si>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</si>
  <si>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</si>
  <si>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</si>
  <si>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</si>
  <si>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</si>
  <si>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</si>
  <si>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</si>
  <si>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</si>
  <si>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</si>
  <si>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</si>
  <si>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</si>
  <si>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</si>
  <si>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</si>
  <si>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</si>
  <si>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</si>
  <si>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</si>
  <si>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</si>
  <si>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</si>
  <si>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</si>
  <si>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</si>
  <si>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</si>
  <si>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</si>
  <si>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</si>
  <si>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</si>
  <si>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 x 6.5 x 2.5,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</si>
  <si>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</si>
  <si>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</si>
  <si>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</si>
  <si>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</si>
  <si>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</si>
  <si>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</si>
  <si>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</si>
  <si>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</si>
  <si>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</si>
  <si>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</si>
  <si>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</si>
  <si>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</si>
  <si>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</si>
  <si>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</si>
  <si>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</si>
  <si>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</si>
  <si>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</si>
  <si>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</si>
  <si>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</si>
  <si>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</si>
  <si>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</si>
  <si>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</si>
  <si>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</si>
  <si>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</si>
  <si>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</si>
  <si>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</si>
  <si>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</si>
  <si>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</si>
  <si>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</si>
  <si>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</si>
  <si>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</si>
  <si>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</si>
  <si>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</si>
  <si>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</si>
  <si>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</si>
  <si>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</si>
  <si>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</si>
  <si>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</si>
  <si>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</si>
  <si>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</si>
  <si>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</si>
  <si>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</si>
  <si>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</si>
  <si>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</si>
  <si>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</si>
  <si>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</si>
  <si>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</si>
  <si>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</si>
  <si>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</si>
  <si>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</si>
  <si>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</si>
  <si>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</si>
  <si>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</si>
  <si>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</si>
  <si>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</si>
  <si>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</si>
  <si>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</si>
  <si>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</si>
  <si>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</si>
  <si>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</si>
  <si>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</si>
  <si>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</si>
  <si>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</si>
  <si>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</si>
  <si>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</si>
  <si>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</si>
  <si>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</si>
  <si>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</si>
  <si>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</si>
  <si>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</si>
  <si>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</si>
  <si>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</si>
  <si>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</si>
  <si>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</si>
  <si>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</si>
  <si>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</si>
  <si>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</si>
  <si>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</si>
  <si>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</si>
  <si>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</si>
  <si>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</si>
  <si>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</si>
  <si>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</si>
  <si>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</si>
  <si>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</si>
  <si>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</si>
  <si>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</si>
  <si>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</si>
  <si>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</si>
  <si>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</si>
  <si>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</si>
  <si>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</si>
  <si>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</si>
  <si>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</si>
  <si>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</si>
  <si>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</si>
  <si>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</si>
  <si>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 Cut, 8L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</si>
  <si>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</si>
  <si>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</si>
  <si>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</si>
  <si>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</si>
  <si>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</si>
  <si>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</si>
  <si>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</si>
  <si>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</si>
  <si>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</si>
  <si>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</si>
  <si>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</si>
  <si>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</si>
  <si>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</si>
  <si>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</si>
  <si>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</si>
  <si>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</si>
  <si>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</si>
  <si>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</si>
  <si>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</si>
  <si>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</si>
  <si>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</si>
  <si>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</si>
  <si>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</si>
  <si>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</si>
  <si>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</si>
  <si>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</si>
  <si>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</si>
  <si>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</si>
  <si>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</si>
  <si>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</si>
  <si>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</si>
  <si>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</si>
  <si>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</si>
  <si>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</si>
  <si>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</si>
  <si>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</si>
  <si>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</si>
  <si>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</si>
  <si>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</si>
  <si>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</si>
  <si>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</si>
  <si>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</si>
  <si>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</si>
  <si>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</si>
  <si>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</si>
  <si>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</si>
  <si>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</si>
  <si>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</si>
  <si>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</si>
  <si>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</si>
  <si>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</si>
  <si>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</si>
  <si>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</si>
  <si>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</si>
  <si>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</si>
  <si>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</si>
  <si>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</si>
  <si>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</si>
  <si>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</si>
  <si>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</si>
  <si>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</si>
  <si>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</si>
  <si>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</si>
  <si>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</si>
  <si>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</si>
  <si>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</si>
  <si>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</si>
  <si>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</si>
  <si>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</si>
  <si>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</si>
  <si>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</si>
  <si>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</si>
  <si>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</si>
  <si>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</si>
  <si>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</si>
  <si>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</si>
  <si>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</si>
  <si>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</si>
  <si>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</si>
  <si>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</si>
  <si>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</si>
  <si>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</si>
  <si>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</si>
  <si>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</si>
  <si>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</si>
  <si>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</si>
  <si>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</si>
  <si>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</si>
  <si>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</si>
  <si>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</si>
  <si>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</si>
  <si>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</si>
  <si>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</si>
  <si>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</si>
  <si>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</si>
  <si>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</si>
  <si>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</si>
  <si>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</si>
  <si>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</si>
  <si>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</si>
  <si>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</si>
  <si>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</si>
  <si>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</si>
  <si>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</si>
  <si>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</si>
  <si>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</si>
  <si>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</si>
  <si>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</si>
  <si>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</si>
  <si>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</si>
  <si>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</si>
  <si>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</si>
  <si>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</si>
  <si>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</si>
  <si>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</si>
  <si>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</si>
  <si>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</si>
  <si>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</si>
  <si>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</si>
  <si>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</si>
  <si>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</si>
  <si>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</si>
  <si>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</si>
  <si>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</si>
  <si>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</si>
  <si>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</si>
  <si>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</si>
  <si>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</si>
  <si>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</si>
  <si>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</si>
  <si>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</si>
  <si>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</si>
  <si>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</si>
  <si>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</si>
  <si>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</si>
  <si>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</si>
  <si>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</si>
  <si>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</si>
  <si>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</si>
  <si>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</si>
  <si>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</si>
  <si>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</si>
  <si>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</si>
  <si>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</si>
  <si>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</si>
  <si>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</si>
  <si>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</si>
  <si>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</si>
  <si>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</si>
  <si>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</si>
  <si>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</si>
  <si>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</si>
  <si>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</si>
  <si>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</si>
  <si>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</si>
  <si>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</si>
  <si>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</si>
  <si>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</si>
  <si>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</si>
  <si>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</si>
  <si>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</si>
  <si>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</si>
  <si>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</si>
  <si>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</si>
  <si>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</si>
  <si>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</si>
  <si>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</si>
  <si>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</si>
  <si>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</si>
  <si>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</si>
  <si>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</si>
  <si>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</si>
  <si>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</si>
  <si>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</si>
  <si>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</si>
  <si>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</si>
  <si>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</si>
  <si>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</si>
  <si>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</si>
  <si>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</si>
  <si>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</si>
  <si>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</si>
  <si>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</si>
  <si>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</si>
  <si>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</si>
  <si>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</si>
  <si>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</si>
  <si>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</si>
  <si>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</si>
  <si>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</si>
  <si>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</si>
  <si>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</si>
  <si>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</si>
  <si>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</si>
  <si>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</si>
  <si>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</si>
  <si>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</si>
  <si>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</si>
  <si>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</si>
  <si>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</si>
  <si>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</si>
  <si>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</si>
  <si>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</si>
  <si>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</si>
  <si>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</si>
  <si>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</si>
  <si>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</si>
  <si>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</si>
  <si>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</si>
  <si>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</si>
  <si>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</si>
  <si>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</si>
  <si>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</si>
  <si>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</si>
  <si>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</si>
  <si>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</si>
  <si>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</si>
  <si>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</si>
  <si>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</si>
  <si>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</si>
  <si>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</si>
  <si>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</si>
  <si>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</si>
  <si>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</si>
  <si>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</si>
  <si>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 X 5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</si>
  <si>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</si>
  <si>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</si>
  <si>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</si>
  <si>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</si>
  <si>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</si>
  <si>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</si>
  <si>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</si>
  <si>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</si>
  <si>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</si>
  <si>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</si>
  <si>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</si>
  <si>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</si>
  <si>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</si>
  <si>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</si>
  <si>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</si>
  <si>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</si>
  <si>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</si>
  <si>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</si>
  <si>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</si>
  <si>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</si>
  <si>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</si>
  <si>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</si>
  <si>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</si>
  <si>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</si>
  <si>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</si>
  <si>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</si>
  <si>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</si>
  <si>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</si>
  <si>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</si>
  <si>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</si>
  <si>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</si>
  <si>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</si>
  <si>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</si>
  <si>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</si>
  <si>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</si>
  <si>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</si>
  <si>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</si>
  <si>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</si>
  <si>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</si>
  <si>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</si>
  <si>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</si>
  <si>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</si>
  <si>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</si>
  <si>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</si>
  <si>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</si>
  <si>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</si>
  <si>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</si>
  <si>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</si>
  <si>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</si>
  <si>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</si>
  <si>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</si>
  <si>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</si>
  <si>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</si>
  <si>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</si>
  <si>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</si>
  <si>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</si>
  <si>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</si>
  <si>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</si>
  <si>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</si>
  <si>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</si>
  <si>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</si>
  <si>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</si>
  <si>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</si>
  <si>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</si>
  <si>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</si>
  <si>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</si>
  <si>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</si>
  <si>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</si>
  <si>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</si>
  <si>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</si>
  <si>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</si>
  <si>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</si>
  <si>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</si>
  <si>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</si>
  <si>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</si>
  <si>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</si>
  <si>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</si>
  <si>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</si>
  <si>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</si>
  <si>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</si>
  <si>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</si>
  <si>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</si>
  <si>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</si>
  <si>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</si>
  <si>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</si>
  <si>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</si>
  <si>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</si>
  <si>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</si>
  <si>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</si>
  <si>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</si>
  <si>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</si>
  <si>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</si>
  <si>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</si>
  <si>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</si>
  <si>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</si>
  <si>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</si>
  <si>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</si>
  <si>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</si>
  <si>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</si>
  <si>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</si>
  <si>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</si>
  <si>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</si>
  <si>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</si>
  <si>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</si>
  <si>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</si>
  <si>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</si>
  <si>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</si>
  <si>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</si>
  <si>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</si>
  <si>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</si>
  <si>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</si>
  <si>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</si>
  <si>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</si>
  <si>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</si>
  <si>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</si>
  <si>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</si>
  <si>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</si>
  <si>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</si>
  <si>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</si>
  <si>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</si>
  <si>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</si>
  <si>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</si>
  <si>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</si>
  <si>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</si>
  <si>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</si>
  <si>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</si>
  <si>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</si>
  <si>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</si>
  <si>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</si>
  <si>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</si>
  <si>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</si>
  <si>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</si>
  <si>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</si>
  <si>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</si>
  <si>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</si>
  <si>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</si>
  <si>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</si>
  <si>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</si>
  <si>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</si>
  <si>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</si>
  <si>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</si>
  <si>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</si>
  <si>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</si>
  <si>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</si>
  <si>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</si>
  <si>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</si>
  <si>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</si>
  <si>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</si>
  <si>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</si>
  <si>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</si>
  <si>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</si>
  <si>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</si>
  <si>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</si>
  <si>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</si>
  <si>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</si>
  <si>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</si>
  <si>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</si>
  <si>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</si>
  <si>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</si>
  <si>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</si>
  <si>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</si>
  <si>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</si>
  <si>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</si>
  <si>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</si>
  <si>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</si>
  <si>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</si>
  <si>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</si>
  <si>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</si>
  <si>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</si>
  <si>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</si>
  <si>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</si>
  <si>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</si>
  <si>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</si>
  <si>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</si>
  <si>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</si>
  <si>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</si>
  <si>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</si>
  <si>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</si>
  <si>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</si>
  <si>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</si>
  <si>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</si>
  <si>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</si>
  <si>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</si>
  <si>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</si>
  <si>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</si>
  <si>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</si>
  <si>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 x 5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</si>
  <si>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</si>
  <si>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</si>
  <si>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</si>
  <si>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</si>
  <si>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</si>
  <si>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</si>
  <si>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</si>
  <si>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</si>
  <si>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</si>
  <si>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</si>
  <si>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</si>
  <si>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</si>
  <si>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</si>
  <si>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</si>
  <si>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</si>
  <si>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</si>
  <si>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</si>
  <si>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</si>
  <si>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</si>
  <si>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</si>
  <si>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</si>
  <si>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</si>
  <si>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</si>
  <si>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</si>
  <si>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</si>
  <si>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</si>
  <si>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</si>
  <si>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</si>
  <si>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</si>
  <si>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</si>
  <si>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</si>
  <si>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</si>
  <si>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</si>
  <si>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</si>
  <si>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</si>
  <si>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</si>
  <si>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</si>
  <si>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</si>
  <si>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</si>
  <si>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</si>
  <si>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</si>
  <si>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</si>
  <si>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</si>
  <si>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</si>
  <si>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</si>
  <si>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</si>
  <si>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</si>
  <si>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</si>
  <si>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</si>
  <si>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</si>
  <si>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</si>
  <si>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</si>
  <si>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</si>
  <si>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</si>
  <si>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</si>
  <si>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</si>
  <si>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</si>
  <si>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</si>
  <si>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</si>
  <si>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</si>
  <si>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</si>
  <si>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</si>
  <si>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</si>
  <si>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</si>
  <si>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</si>
  <si>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</si>
  <si>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</si>
  <si>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</si>
  <si>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</si>
  <si>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</si>
  <si>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</si>
  <si>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</si>
  <si>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</si>
  <si>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</si>
  <si>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</si>
  <si>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</si>
  <si>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</si>
  <si>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</si>
  <si>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</si>
  <si>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</si>
  <si>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</si>
  <si>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</si>
  <si>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</si>
  <si>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</si>
  <si>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</si>
  <si>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</si>
  <si>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</si>
  <si>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</si>
  <si>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</si>
  <si>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</si>
  <si>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</si>
  <si>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</si>
  <si>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</si>
  <si>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</si>
  <si>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</si>
  <si>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</si>
  <si>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</si>
  <si>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</si>
  <si>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</si>
  <si>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</si>
  <si>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</si>
  <si>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</si>
  <si>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</si>
  <si>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</si>
  <si>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</si>
  <si>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</si>
  <si>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</si>
  <si>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 X 8 1/2,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</si>
  <si>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</si>
  <si>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</si>
  <si>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</si>
  <si>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</si>
  <si>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</si>
  <si>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</si>
  <si>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</si>
  <si>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</si>
  <si>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</si>
  <si>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</si>
  <si>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</si>
  <si>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</si>
  <si>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</si>
  <si>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</si>
  <si>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</si>
  <si>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</si>
  <si>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</si>
  <si>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</si>
  <si>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</si>
  <si>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</si>
  <si>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</si>
  <si>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</si>
  <si>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</si>
  <si>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</si>
  <si>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</si>
  <si>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</si>
  <si>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</si>
  <si>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</si>
  <si>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</si>
  <si>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</si>
  <si>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</si>
  <si>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</si>
  <si>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</si>
  <si>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</si>
  <si>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</si>
  <si>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</si>
  <si>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</si>
  <si>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</si>
  <si>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</si>
  <si>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</si>
  <si>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</si>
  <si>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</si>
  <si>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</si>
  <si>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</si>
  <si>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</si>
  <si>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</si>
  <si>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</si>
  <si>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</si>
  <si>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</si>
  <si>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</si>
  <si>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</si>
  <si>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</si>
  <si>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</si>
  <si>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</si>
  <si>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</si>
  <si>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</si>
  <si>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</si>
  <si>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</si>
  <si>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</si>
  <si>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</si>
  <si>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</si>
  <si>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</si>
  <si>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</si>
  <si>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</si>
  <si>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</si>
  <si>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</si>
  <si>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</si>
  <si>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</si>
  <si>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</si>
  <si>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</si>
  <si>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</si>
  <si>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</si>
  <si>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</si>
  <si>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</si>
  <si>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</si>
  <si>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</si>
  <si>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</si>
  <si>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</si>
  <si>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</si>
  <si>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</si>
  <si>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</si>
  <si>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</si>
  <si>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</si>
  <si>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</si>
  <si>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</si>
  <si>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</si>
  <si>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</si>
  <si>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</si>
  <si>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</si>
  <si>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</si>
  <si>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</si>
  <si>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</si>
  <si>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</si>
  <si>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</si>
  <si>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</si>
  <si>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</si>
  <si>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</si>
  <si>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</si>
  <si>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</si>
  <si>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</si>
  <si>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</si>
  <si>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</si>
  <si>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</si>
  <si>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</si>
  <si>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</si>
  <si>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</si>
  <si>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</si>
  <si>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</si>
  <si>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</si>
  <si>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</si>
  <si>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</si>
  <si>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</si>
  <si>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</si>
  <si>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</si>
  <si>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</si>
  <si>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</si>
  <si>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</si>
  <si>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</si>
  <si>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</si>
  <si>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</si>
  <si>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</si>
  <si>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</si>
  <si>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</si>
  <si>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</si>
  <si>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</si>
  <si>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</si>
  <si>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</si>
  <si>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</si>
  <si>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</si>
  <si>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</si>
  <si>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</si>
  <si>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</si>
  <si>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</si>
  <si>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</si>
  <si>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</si>
  <si>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</si>
  <si>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</si>
  <si>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</si>
  <si>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</si>
  <si>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</si>
  <si>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</si>
  <si>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</si>
  <si>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</si>
  <si>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</si>
  <si>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</si>
  <si>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</si>
  <si>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</si>
  <si>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</si>
  <si>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</si>
  <si>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</si>
  <si>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</si>
  <si>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</si>
  <si>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</si>
  <si>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</si>
  <si>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</si>
  <si>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</si>
  <si>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</si>
  <si>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</si>
  <si>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</si>
  <si>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</si>
  <si>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</si>
  <si>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</si>
  <si>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</si>
  <si>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</si>
  <si>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</si>
  <si>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</si>
  <si>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</si>
  <si>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</si>
  <si>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</si>
  <si>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</si>
  <si>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</si>
  <si>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</si>
  <si>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</si>
  <si>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</si>
  <si>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</si>
  <si>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</si>
  <si>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</si>
  <si>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</si>
  <si>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</si>
  <si>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</si>
  <si>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</si>
  <si>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</si>
  <si>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</si>
  <si>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</si>
  <si>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</si>
  <si>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</si>
  <si>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</si>
  <si>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</si>
  <si>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</si>
  <si>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</si>
  <si>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</si>
  <si>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</si>
  <si>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</si>
  <si>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</si>
  <si>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</si>
  <si>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</si>
  <si>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</si>
  <si>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</si>
  <si>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</si>
  <si>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</si>
  <si>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</si>
  <si>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</si>
  <si>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</si>
  <si>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</si>
  <si>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</si>
  <si>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</si>
  <si>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</si>
  <si>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</si>
  <si>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</si>
  <si>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</si>
  <si>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</si>
  <si>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</si>
  <si>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</si>
  <si>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</si>
  <si>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</si>
  <si>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</si>
  <si>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</si>
  <si>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</si>
  <si>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</si>
  <si>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</si>
  <si>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</si>
  <si>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</si>
  <si>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</si>
  <si>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</si>
  <si>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</si>
  <si>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</si>
  <si>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</si>
  <si>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</si>
  <si>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</si>
  <si>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</si>
  <si>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</si>
  <si>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</si>
  <si>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</si>
  <si>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</si>
  <si>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</si>
  <si>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</si>
  <si>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</si>
  <si>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</si>
  <si>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</si>
  <si>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</si>
  <si>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</si>
  <si>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</si>
  <si>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</si>
  <si>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</si>
  <si>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</si>
  <si>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</si>
  <si>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</si>
  <si>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</si>
  <si>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</si>
  <si>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</si>
  <si>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</si>
  <si>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</si>
  <si>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</si>
  <si>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</si>
  <si>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</si>
  <si>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</si>
  <si>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</si>
  <si>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</si>
  <si>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</si>
  <si>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</si>
  <si>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</si>
  <si>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</si>
  <si>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</si>
  <si>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</si>
  <si>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</si>
  <si>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</si>
  <si>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</si>
  <si>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</si>
  <si>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</si>
  <si>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</si>
  <si>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</si>
  <si>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</si>
  <si>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</si>
  <si>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</si>
  <si>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</si>
  <si>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</si>
  <si>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</si>
  <si>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</si>
  <si>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</si>
  <si>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</si>
  <si>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</si>
  <si>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</si>
  <si>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</si>
  <si>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</si>
  <si>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</si>
  <si>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</si>
  <si>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</si>
  <si>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</si>
  <si>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</si>
  <si>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</si>
  <si>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</si>
  <si>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</si>
  <si>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</si>
  <si>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</si>
  <si>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</si>
  <si>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</si>
  <si>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</si>
  <si>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</si>
  <si>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</si>
  <si>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</si>
  <si>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</si>
  <si>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</si>
  <si>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</si>
  <si>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</si>
  <si>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</si>
  <si>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</si>
  <si>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</si>
  <si>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</si>
  <si>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</si>
  <si>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</si>
  <si>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</si>
  <si>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</si>
  <si>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</si>
  <si>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</si>
  <si>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</si>
  <si>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</si>
  <si>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</si>
  <si>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</si>
  <si>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</si>
  <si>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</si>
  <si>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</si>
  <si>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</si>
  <si>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</si>
  <si>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</si>
  <si>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</si>
  <si>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</si>
  <si>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</si>
  <si>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</si>
  <si>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</si>
  <si>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</si>
  <si>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</si>
  <si>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</si>
  <si>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</si>
  <si>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</si>
  <si>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</si>
  <si>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</si>
  <si>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</si>
  <si>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</si>
  <si>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</si>
  <si>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</si>
  <si>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</si>
  <si>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</si>
  <si>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</si>
  <si>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</si>
  <si>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</si>
  <si>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</t>
  </si>
  <si>
    <t>CA-2016-137729</t>
  </si>
  <si>
    <t>US-2016-115455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</si>
  <si>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</si>
  <si>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</si>
  <si>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</si>
  <si>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</si>
  <si>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</si>
  <si>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</si>
  <si>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</si>
  <si>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</si>
  <si>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</si>
  <si>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</si>
  <si>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</si>
  <si>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</si>
  <si>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</si>
  <si>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</si>
  <si>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</si>
  <si>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</si>
  <si>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</si>
  <si>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</si>
  <si>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</si>
  <si>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</si>
  <si>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</si>
  <si>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</si>
  <si>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</si>
  <si>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</si>
  <si>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</si>
  <si>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</si>
  <si>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</si>
  <si>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</si>
  <si>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</si>
  <si>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</si>
  <si>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</si>
  <si>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</si>
  <si>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</si>
  <si>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</si>
  <si>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</si>
  <si>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</si>
  <si>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</si>
  <si>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</si>
  <si>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</si>
  <si>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</si>
  <si>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</si>
  <si>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</si>
  <si>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</si>
  <si>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</si>
  <si>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</si>
  <si>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</si>
  <si>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</si>
  <si>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</si>
  <si>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</si>
  <si>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</si>
  <si>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</si>
  <si>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</si>
  <si>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</si>
  <si>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</si>
  <si>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</si>
  <si>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</si>
  <si>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</si>
  <si>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</si>
  <si>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</si>
  <si>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</si>
  <si>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</si>
  <si>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</si>
  <si>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</si>
  <si>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</si>
  <si>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</si>
  <si>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</si>
  <si>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</si>
  <si>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</si>
  <si>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</si>
  <si>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</si>
  <si>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</si>
  <si>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</si>
  <si>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</si>
  <si>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</si>
  <si>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</si>
  <si>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</si>
  <si>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</si>
  <si>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</si>
  <si>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</si>
  <si>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</si>
  <si>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</si>
  <si>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</si>
  <si>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</si>
  <si>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</si>
  <si>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</si>
  <si>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</si>
  <si>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</si>
  <si>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</si>
  <si>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</si>
  <si>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</si>
  <si>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</si>
  <si>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</si>
  <si>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</si>
  <si>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</si>
  <si>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</si>
  <si>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</si>
  <si>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</si>
  <si>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</si>
  <si>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</si>
  <si>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</si>
  <si>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</si>
  <si>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</si>
  <si>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</si>
  <si>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</si>
  <si>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</si>
  <si>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</si>
  <si>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</si>
  <si>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</si>
  <si>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</si>
  <si>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</si>
  <si>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</si>
  <si>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</si>
  <si>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</si>
  <si>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</si>
  <si>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</si>
  <si>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</si>
  <si>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</si>
  <si>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</si>
  <si>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</si>
  <si>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</si>
  <si>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</si>
  <si>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</si>
  <si>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</si>
  <si>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</si>
  <si>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</si>
  <si>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</si>
  <si>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</si>
  <si>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</si>
  <si>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</si>
  <si>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While You Were Out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</si>
  <si>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</si>
  <si>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</si>
  <si>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</si>
  <si>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</si>
  <si>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</si>
  <si>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</si>
  <si>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</si>
  <si>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</si>
  <si>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</si>
  <si>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</si>
  <si>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</si>
  <si>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</si>
  <si>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</si>
  <si>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</si>
  <si>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</si>
  <si>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</si>
  <si>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</si>
  <si>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</si>
  <si>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</si>
  <si>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</si>
  <si>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</si>
  <si>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</si>
  <si>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</si>
  <si>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</si>
  <si>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</si>
  <si>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</si>
  <si>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</si>
  <si>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</si>
  <si>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</si>
  <si>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</si>
  <si>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</si>
  <si>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</si>
  <si>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</si>
  <si>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</si>
  <si>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</si>
  <si>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</si>
  <si>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</si>
  <si>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</si>
  <si>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</si>
  <si>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</si>
  <si>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</si>
  <si>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</si>
  <si>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</si>
  <si>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</si>
  <si>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</si>
  <si>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</si>
  <si>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</si>
  <si>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</si>
  <si>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</si>
  <si>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</si>
  <si>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</si>
  <si>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</si>
  <si>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</si>
  <si>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</si>
  <si>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</si>
  <si>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</si>
  <si>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</si>
  <si>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</si>
  <si>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</si>
  <si>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</si>
  <si>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</si>
  <si>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</si>
  <si>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</si>
  <si>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</si>
  <si>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</si>
  <si>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</si>
  <si>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</si>
  <si>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</si>
  <si>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</si>
  <si>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</si>
  <si>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</si>
  <si>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</si>
  <si>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</si>
  <si>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</si>
  <si>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</si>
  <si>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</si>
  <si>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</si>
  <si>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</si>
  <si>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</si>
  <si>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</si>
  <si>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</si>
  <si>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</si>
  <si>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</si>
  <si>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</si>
  <si>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</si>
  <si>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</si>
  <si>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</si>
  <si>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</si>
  <si>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</si>
  <si>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</si>
  <si>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</si>
  <si>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</si>
  <si>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</si>
  <si>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</si>
  <si>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</si>
  <si>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</si>
  <si>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</si>
  <si>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</si>
  <si>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</si>
  <si>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</si>
  <si>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</si>
  <si>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</si>
  <si>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</si>
  <si>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</si>
  <si>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</si>
  <si>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</si>
  <si>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</si>
  <si>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</si>
  <si>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</si>
  <si>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</si>
  <si>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</si>
  <si>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</si>
  <si>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</si>
  <si>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</si>
  <si>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</si>
  <si>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</si>
  <si>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</si>
  <si>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</si>
  <si>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</si>
  <si>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</si>
  <si>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</si>
  <si>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</si>
  <si>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</si>
  <si>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</si>
  <si>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</si>
  <si>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</si>
  <si>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</si>
  <si>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</si>
  <si>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</si>
  <si>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</si>
  <si>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</si>
  <si>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</si>
  <si>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</si>
  <si>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</si>
  <si>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</si>
  <si>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</si>
  <si>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</si>
  <si>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</si>
  <si>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</si>
  <si>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</si>
  <si>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</si>
  <si>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</si>
  <si>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</si>
  <si>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</si>
  <si>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</si>
  <si>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</si>
  <si>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</si>
  <si>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</si>
  <si>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</si>
  <si>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</si>
  <si>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</si>
  <si>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</si>
  <si>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</si>
  <si>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</si>
  <si>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</si>
  <si>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</si>
  <si>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</si>
  <si>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</si>
  <si>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</si>
  <si>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</si>
  <si>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</si>
  <si>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</si>
  <si>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</si>
  <si>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</si>
  <si>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</si>
  <si>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</si>
  <si>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</si>
  <si>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</si>
  <si>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</si>
  <si>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</si>
  <si>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</si>
  <si>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</si>
  <si>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</si>
  <si>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</si>
  <si>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</si>
  <si>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</si>
  <si>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</si>
  <si>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</si>
  <si>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</si>
  <si>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</si>
  <si>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</si>
  <si>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</si>
  <si>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</si>
  <si>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</si>
  <si>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</si>
  <si>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</si>
  <si>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</si>
  <si>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</si>
  <si>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</si>
  <si>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</si>
  <si>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</si>
  <si>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</si>
  <si>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</si>
  <si>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</si>
  <si>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</si>
  <si>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</si>
  <si>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</si>
  <si>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</si>
  <si>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</si>
  <si>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</si>
  <si>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</si>
  <si>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</si>
  <si>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</si>
  <si>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</si>
  <si>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</si>
  <si>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</si>
  <si>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</si>
  <si>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</si>
  <si>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</si>
  <si>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</si>
  <si>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</si>
  <si>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</si>
  <si>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</si>
  <si>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</si>
  <si>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</si>
  <si>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</si>
  <si>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</si>
  <si>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</si>
  <si>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</si>
  <si>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</si>
  <si>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</si>
  <si>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</si>
  <si>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</si>
  <si>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</si>
  <si>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</si>
  <si>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</si>
  <si>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</si>
  <si>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</si>
  <si>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</si>
  <si>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</si>
  <si>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</si>
  <si>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</si>
  <si>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</si>
  <si>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</si>
  <si>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</si>
  <si>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</si>
  <si>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</si>
  <si>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</si>
  <si>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</si>
  <si>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</si>
  <si>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</si>
  <si>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</si>
  <si>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</si>
  <si>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</si>
  <si>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</si>
  <si>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</si>
  <si>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</si>
  <si>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</si>
  <si>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</si>
  <si>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</si>
  <si>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</si>
  <si>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</si>
  <si>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</si>
  <si>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</si>
  <si>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</si>
  <si>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</si>
  <si>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</si>
  <si>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</si>
  <si>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</si>
  <si>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</si>
  <si>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</si>
  <si>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</si>
  <si>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</si>
  <si>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</si>
  <si>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</si>
  <si>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</si>
  <si>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</si>
  <si>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</si>
  <si>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</si>
  <si>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</si>
  <si>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</si>
  <si>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</si>
  <si>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</si>
  <si>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</si>
  <si>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</si>
  <si>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</si>
  <si>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</si>
  <si>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</si>
  <si>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</si>
  <si>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</si>
  <si>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</si>
  <si>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</si>
  <si>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</si>
  <si>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</si>
  <si>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</si>
  <si>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</si>
  <si>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</si>
  <si>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</si>
  <si>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</si>
  <si>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</si>
  <si>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</si>
  <si>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</si>
  <si>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</si>
  <si>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</si>
  <si>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</si>
  <si>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</si>
  <si>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</si>
  <si>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</si>
  <si>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</si>
  <si>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</si>
  <si>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</si>
  <si>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</si>
  <si>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</si>
  <si>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</si>
  <si>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</si>
  <si>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</si>
  <si>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</si>
  <si>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</si>
  <si>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</si>
  <si>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</si>
  <si>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</si>
  <si>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</si>
  <si>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</si>
  <si>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</si>
  <si>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</si>
  <si>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</si>
  <si>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</si>
  <si>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</si>
  <si>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</si>
  <si>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</si>
  <si>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</si>
  <si>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</si>
  <si>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</si>
  <si>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</si>
  <si>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</si>
  <si>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</si>
  <si>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</si>
  <si>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</si>
  <si>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</si>
  <si>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</si>
  <si>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</si>
  <si>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</si>
  <si>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</si>
  <si>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</si>
  <si>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</si>
  <si>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</si>
  <si>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</si>
  <si>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</si>
  <si>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</si>
  <si>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</si>
  <si>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</si>
  <si>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</si>
  <si>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</si>
  <si>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</si>
  <si>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</si>
  <si>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</si>
  <si>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</si>
  <si>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</si>
  <si>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</si>
  <si>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</si>
  <si>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</si>
  <si>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</si>
  <si>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</si>
  <si>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</si>
  <si>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</si>
  <si>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</si>
  <si>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</si>
  <si>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</si>
  <si>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</si>
  <si>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</si>
  <si>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</si>
  <si>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</si>
  <si>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</si>
  <si>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</si>
  <si>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</si>
  <si>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</si>
  <si>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</si>
  <si>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</si>
  <si>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</si>
  <si>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</si>
  <si>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</si>
  <si>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</si>
  <si>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</si>
  <si>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</si>
  <si>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</si>
  <si>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</si>
  <si>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</si>
  <si>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</si>
  <si>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</si>
  <si>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</si>
  <si>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</si>
  <si>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</si>
  <si>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</si>
  <si>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</si>
  <si>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</si>
  <si>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</si>
  <si>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</si>
  <si>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</si>
  <si>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</si>
  <si>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</si>
  <si>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</si>
  <si>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</si>
  <si>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</si>
  <si>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</si>
  <si>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</si>
  <si>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</si>
  <si>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</si>
  <si>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</si>
  <si>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</si>
  <si>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</si>
  <si>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</si>
  <si>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</si>
  <si>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</si>
  <si>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</si>
  <si>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</si>
  <si>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</si>
  <si>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</si>
  <si>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</si>
  <si>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</si>
  <si>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</si>
  <si>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</si>
  <si>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</si>
  <si>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</si>
  <si>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</si>
  <si>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</si>
  <si>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</si>
  <si>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</si>
  <si>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</si>
  <si>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</si>
  <si>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</si>
  <si>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</si>
  <si>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</si>
  <si>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</si>
  <si>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</si>
  <si>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</si>
  <si>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</si>
  <si>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</si>
  <si>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</si>
  <si>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</si>
  <si>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</si>
  <si>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</si>
  <si>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</si>
  <si>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</si>
  <si>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</si>
  <si>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</si>
  <si>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</si>
  <si>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</si>
  <si>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</si>
  <si>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</si>
  <si>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</si>
  <si>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</si>
  <si>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</si>
  <si>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</si>
  <si>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</si>
  <si>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</si>
  <si>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</si>
  <si>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</si>
  <si>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</si>
  <si>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</si>
  <si>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</si>
  <si>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</si>
  <si>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</si>
  <si>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</si>
  <si>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</si>
  <si>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</si>
  <si>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</si>
  <si>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</si>
  <si>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</si>
  <si>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</si>
  <si>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</si>
  <si>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</si>
  <si>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</si>
  <si>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</si>
  <si>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</si>
  <si>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</si>
  <si>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</si>
  <si>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</si>
  <si>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</si>
  <si>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</si>
  <si>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</si>
  <si>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</si>
  <si>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</si>
  <si>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</si>
  <si>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</si>
  <si>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</si>
  <si>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</si>
  <si>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</si>
  <si>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</si>
  <si>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</si>
  <si>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</si>
  <si>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</si>
  <si>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</si>
  <si>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</si>
  <si>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</si>
  <si>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</si>
  <si>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</si>
  <si>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</si>
  <si>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</si>
  <si>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</si>
  <si>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</si>
  <si>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</si>
  <si>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</si>
  <si>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</si>
  <si>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</si>
  <si>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</si>
  <si>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</si>
  <si>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</si>
  <si>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</si>
  <si>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</si>
  <si>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</si>
  <si>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</si>
  <si>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</si>
  <si>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</si>
  <si>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</si>
  <si>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</si>
  <si>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</si>
  <si>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</si>
  <si>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</si>
  <si>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</si>
  <si>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</si>
  <si>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</si>
  <si>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</si>
  <si>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</si>
  <si>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</si>
  <si>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</si>
  <si>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</si>
  <si>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</si>
  <si>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</si>
  <si>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</si>
  <si>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</si>
  <si>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</si>
  <si>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</si>
  <si>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</si>
  <si>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</si>
  <si>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</si>
  <si>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</si>
  <si>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</si>
  <si>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</si>
  <si>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</si>
  <si>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</si>
  <si>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</si>
  <si>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</si>
  <si>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</si>
  <si>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</si>
  <si>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</si>
  <si>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</si>
  <si>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</si>
  <si>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</si>
  <si>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</si>
  <si>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</si>
  <si>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</si>
  <si>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</si>
  <si>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</si>
  <si>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</si>
  <si>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</si>
  <si>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</si>
  <si>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</si>
  <si>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</si>
  <si>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</si>
  <si>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</si>
  <si>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</si>
  <si>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</si>
  <si>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</si>
  <si>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</si>
  <si>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</si>
  <si>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</si>
  <si>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</si>
  <si>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</si>
  <si>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</si>
  <si>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</si>
  <si>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</si>
  <si>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</si>
  <si>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</si>
  <si>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</si>
  <si>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</si>
  <si>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</si>
  <si>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</si>
  <si>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</si>
  <si>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</si>
  <si>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</si>
  <si>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</si>
  <si>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</si>
  <si>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</si>
  <si>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</si>
  <si>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</si>
  <si>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</si>
  <si>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</si>
  <si>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</si>
  <si>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</si>
  <si>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</si>
  <si>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</si>
  <si>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</si>
  <si>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</si>
  <si>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</si>
  <si>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</si>
  <si>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</si>
  <si>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</si>
  <si>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</si>
  <si>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</si>
  <si>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</si>
  <si>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</si>
  <si>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</si>
  <si>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</si>
  <si>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</si>
  <si>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</si>
  <si>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</si>
  <si>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</si>
  <si>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</si>
  <si>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</si>
  <si>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</si>
  <si>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</si>
  <si>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</si>
  <si>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</si>
  <si>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</si>
  <si>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</si>
  <si>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</si>
  <si>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</si>
  <si>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</si>
  <si>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</si>
  <si>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</si>
  <si>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</si>
  <si>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</si>
  <si>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</si>
  <si>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</si>
  <si>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</si>
  <si>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</si>
  <si>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</si>
  <si>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</si>
  <si>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</si>
  <si>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</si>
  <si>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</si>
  <si>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</si>
  <si>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</si>
  <si>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</si>
  <si>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</si>
  <si>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</si>
  <si>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</si>
  <si>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</si>
  <si>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</si>
  <si>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</si>
  <si>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</si>
  <si>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</si>
  <si>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</si>
  <si>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</si>
  <si>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</si>
  <si>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</si>
  <si>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</si>
  <si>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</si>
  <si>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</si>
  <si>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</si>
  <si>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</si>
  <si>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</si>
  <si>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</si>
  <si>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</si>
  <si>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</si>
  <si>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</si>
  <si>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</si>
  <si>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</si>
  <si>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</si>
  <si>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</si>
  <si>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</si>
  <si>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</si>
  <si>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</si>
  <si>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</si>
  <si>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</si>
  <si>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</si>
  <si>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</si>
  <si>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</si>
  <si>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</si>
  <si>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</si>
  <si>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</si>
  <si>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</si>
  <si>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</si>
  <si>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</si>
  <si>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</si>
  <si>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</si>
  <si>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</si>
  <si>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</si>
  <si>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</si>
  <si>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</si>
  <si>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</si>
  <si>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</si>
  <si>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</si>
  <si>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</si>
  <si>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</si>
  <si>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</si>
  <si>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</si>
  <si>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</si>
  <si>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</si>
  <si>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</si>
  <si>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</si>
  <si>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</si>
  <si>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</si>
  <si>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</si>
  <si>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</si>
  <si>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</si>
  <si>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</si>
  <si>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</si>
  <si>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</si>
  <si>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</si>
  <si>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</si>
  <si>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</si>
  <si>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</si>
  <si>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</si>
  <si>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</si>
  <si>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</si>
  <si>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</si>
  <si>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</si>
  <si>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</si>
  <si>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</si>
  <si>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</si>
  <si>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</si>
  <si>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</si>
  <si>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</si>
  <si>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</si>
  <si>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</si>
  <si>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</si>
  <si>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</si>
  <si>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</si>
  <si>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</si>
  <si>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</si>
  <si>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</si>
  <si>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</si>
  <si>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</si>
  <si>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</si>
  <si>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</si>
  <si>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</si>
  <si>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</si>
  <si>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</si>
  <si>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</si>
  <si>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</si>
  <si>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</si>
  <si>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</si>
  <si>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</si>
  <si>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</si>
  <si>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</si>
  <si>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</si>
  <si>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</si>
  <si>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</si>
  <si>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</si>
  <si>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</si>
  <si>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</si>
  <si>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</si>
  <si>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 Thick Stackable Bookcases</t>
  </si>
  <si>
    <t>US-2014-150434</t>
  </si>
  <si>
    <t>FUR-TA-10004152</t>
  </si>
  <si>
    <t>Barricks 18 x 48 Non-Folding Utility Table with Bottom Storage Shelf</t>
  </si>
  <si>
    <t>CA-2017-100335</t>
  </si>
  <si>
    <t>CA-2016-139234</t>
  </si>
  <si>
    <t>US-2015-142020</t>
  </si>
  <si>
    <t>FUR-FU-10000672</t>
  </si>
  <si>
    <t>Executive Impressions 10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</si>
  <si>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</si>
  <si>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</si>
  <si>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</si>
  <si>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</si>
  <si>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</si>
  <si>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</si>
  <si>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</si>
  <si>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</si>
  <si>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</si>
  <si>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</si>
  <si>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</si>
  <si>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</si>
  <si>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</si>
  <si>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</si>
  <si>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</si>
  <si>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</si>
  <si>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</si>
  <si>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</si>
  <si>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</si>
  <si>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</si>
  <si>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</si>
  <si>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</si>
  <si>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</si>
  <si>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</si>
  <si>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</si>
  <si>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</si>
  <si>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</si>
  <si>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</si>
  <si>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</si>
  <si>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</si>
  <si>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</si>
  <si>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</si>
  <si>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</si>
  <si>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</si>
  <si>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</si>
  <si>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</si>
  <si>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</si>
  <si>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</si>
  <si>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</si>
  <si>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</si>
  <si>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</si>
  <si>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</si>
  <si>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</si>
  <si>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</si>
  <si>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</si>
  <si>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</si>
  <si>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</si>
  <si>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</si>
  <si>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</si>
  <si>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</si>
  <si>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</si>
  <si>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</si>
  <si>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</si>
  <si>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</si>
  <si>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 X 4 Forms/Pg., 200 Dupl. Sets/Book</t>
  </si>
  <si>
    <t>CA-2017-148264</t>
  </si>
  <si>
    <t>FUR-FU-10002703</t>
  </si>
  <si>
    <t>Tenex Traditional Chairmats for Hard Floors, Average Lip, 36 x 48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</si>
  <si>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</si>
  <si>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</si>
  <si>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</si>
  <si>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</si>
  <si>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</si>
  <si>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</si>
  <si>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</si>
  <si>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</si>
  <si>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</si>
  <si>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</si>
  <si>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</si>
  <si>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</si>
  <si>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</si>
  <si>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</si>
  <si>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</si>
  <si>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</si>
  <si>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</si>
  <si>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</si>
  <si>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</si>
  <si>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</si>
  <si>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</si>
  <si>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</si>
  <si>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</si>
  <si>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</si>
  <si>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</si>
  <si>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 x 8 1/2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</si>
  <si>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</si>
  <si>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</si>
  <si>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</si>
  <si>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</si>
  <si>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</si>
  <si>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</si>
  <si>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</si>
  <si>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</si>
  <si>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</si>
  <si>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</si>
  <si>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</si>
  <si>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</si>
  <si>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</si>
  <si>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</si>
  <si>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</si>
  <si>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</si>
  <si>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</si>
  <si>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</si>
  <si>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</si>
  <si>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</si>
  <si>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</si>
  <si>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</si>
  <si>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</si>
  <si>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</si>
  <si>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</si>
  <si>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</si>
  <si>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</si>
  <si>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</si>
  <si>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</si>
  <si>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</si>
  <si>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</si>
  <si>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</si>
  <si>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</si>
  <si>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</si>
  <si>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</si>
  <si>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</si>
  <si>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</si>
  <si>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</si>
  <si>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</si>
  <si>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</si>
  <si>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</si>
  <si>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</si>
  <si>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</si>
  <si>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</si>
  <si>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</si>
  <si>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</si>
  <si>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</si>
  <si>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</si>
  <si>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</si>
  <si>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</si>
  <si>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</si>
  <si>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</si>
  <si>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</si>
  <si>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</si>
  <si>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</si>
  <si>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</si>
  <si>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</si>
  <si>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</si>
  <si>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</si>
  <si>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</si>
  <si>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</si>
  <si>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</si>
  <si>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</si>
  <si>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</si>
  <si>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</si>
  <si>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</si>
  <si>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</si>
  <si>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</si>
  <si>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</si>
  <si>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</si>
  <si>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</si>
  <si>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</si>
  <si>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</si>
  <si>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</si>
  <si>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</si>
  <si>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</si>
  <si>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</si>
  <si>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</si>
  <si>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</si>
  <si>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</si>
  <si>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</si>
  <si>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</si>
  <si>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</si>
  <si>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</si>
  <si>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</si>
  <si>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</si>
  <si>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</si>
  <si>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</si>
  <si>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</si>
  <si>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 x 6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</si>
  <si>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</si>
  <si>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</si>
  <si>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</si>
  <si>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</si>
  <si>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</si>
  <si>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</si>
  <si>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</si>
  <si>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</si>
  <si>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</si>
  <si>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</si>
  <si>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</si>
  <si>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</si>
  <si>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</si>
  <si>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</si>
  <si>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</si>
  <si>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</si>
  <si>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</si>
  <si>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</si>
  <si>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</si>
  <si>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</si>
  <si>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</si>
  <si>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</si>
  <si>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</si>
  <si>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</si>
  <si>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</si>
  <si>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</si>
  <si>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</si>
  <si>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</si>
  <si>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</si>
  <si>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</si>
  <si>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</si>
  <si>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</si>
  <si>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</si>
  <si>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</si>
  <si>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</si>
  <si>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</si>
  <si>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</si>
  <si>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</si>
  <si>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</si>
  <si>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</si>
  <si>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</si>
  <si>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</si>
  <si>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</si>
  <si>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</si>
  <si>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</si>
  <si>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</si>
  <si>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</si>
  <si>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</si>
  <si>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</si>
  <si>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</si>
  <si>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</si>
  <si>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</si>
  <si>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</si>
  <si>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</si>
  <si>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</si>
  <si>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</si>
  <si>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</si>
  <si>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</si>
  <si>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</si>
  <si>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</si>
  <si>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</si>
  <si>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</si>
  <si>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</si>
  <si>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</si>
  <si>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</si>
  <si>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</si>
  <si>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</si>
  <si>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</si>
  <si>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</si>
  <si>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</si>
  <si>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</si>
  <si>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</si>
  <si>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</si>
  <si>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</si>
  <si>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</si>
  <si>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</si>
  <si>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</si>
  <si>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</si>
  <si>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</si>
  <si>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</si>
  <si>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</si>
  <si>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</si>
  <si>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</si>
  <si>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</si>
  <si>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</si>
  <si>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</si>
  <si>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</si>
  <si>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</si>
  <si>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</si>
  <si>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</si>
  <si>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</si>
  <si>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</si>
  <si>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</si>
  <si>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</si>
  <si>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</si>
  <si>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</si>
  <si>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</si>
  <si>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</si>
  <si>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</si>
  <si>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</si>
  <si>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</si>
  <si>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</si>
  <si>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</si>
  <si>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</si>
  <si>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</si>
  <si>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</si>
  <si>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</si>
  <si>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</si>
  <si>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</si>
  <si>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</si>
  <si>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</si>
  <si>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</si>
  <si>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</si>
  <si>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</si>
  <si>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</si>
  <si>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</si>
  <si>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</si>
  <si>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</si>
  <si>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</si>
  <si>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</si>
  <si>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</si>
  <si>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</si>
  <si>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</si>
  <si>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</si>
  <si>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</si>
  <si>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</si>
  <si>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</si>
  <si>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</si>
  <si>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</si>
  <si>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</si>
  <si>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</si>
  <si>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</si>
  <si>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</si>
  <si>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</si>
  <si>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</si>
  <si>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</si>
  <si>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</si>
  <si>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</si>
  <si>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</si>
  <si>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</si>
  <si>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</si>
  <si>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</si>
  <si>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</si>
  <si>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</si>
  <si>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</si>
  <si>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</si>
  <si>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</si>
  <si>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</si>
  <si>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</si>
  <si>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</si>
  <si>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</si>
  <si>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</si>
  <si>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</si>
  <si>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</si>
  <si>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</si>
  <si>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</si>
  <si>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</si>
  <si>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</si>
  <si>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</si>
  <si>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</si>
  <si>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</si>
  <si>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</si>
  <si>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</si>
  <si>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</si>
  <si>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</si>
  <si>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</si>
  <si>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</si>
  <si>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</si>
  <si>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</si>
  <si>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</si>
  <si>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</si>
  <si>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</si>
  <si>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</si>
  <si>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</si>
  <si>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</si>
  <si>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</si>
  <si>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</si>
  <si>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</si>
  <si>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</si>
  <si>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</si>
  <si>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</si>
  <si>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</si>
  <si>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</si>
  <si>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</si>
  <si>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</si>
  <si>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</si>
  <si>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</si>
  <si>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</si>
  <si>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</si>
  <si>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</si>
  <si>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</si>
  <si>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</si>
  <si>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</si>
  <si>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</si>
  <si>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</si>
  <si>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</si>
  <si>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</si>
  <si>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</si>
  <si>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</si>
  <si>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</si>
  <si>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</si>
  <si>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</si>
  <si>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</si>
  <si>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</si>
  <si>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</si>
  <si>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</si>
  <si>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</si>
  <si>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</si>
  <si>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</si>
  <si>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</si>
  <si>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</si>
  <si>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</si>
  <si>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</si>
  <si>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</si>
  <si>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</si>
  <si>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</si>
  <si>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</si>
  <si>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</si>
  <si>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</si>
  <si>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</si>
  <si>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</si>
  <si>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</si>
  <si>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</si>
  <si>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</si>
  <si>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</si>
  <si>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</si>
  <si>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</si>
  <si>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</si>
  <si>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</si>
  <si>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</si>
  <si>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</si>
  <si>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</si>
  <si>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</si>
  <si>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</si>
  <si>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</si>
  <si>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</si>
  <si>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</si>
  <si>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</si>
  <si>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</si>
  <si>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</si>
  <si>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</si>
  <si>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</si>
  <si>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</si>
  <si>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</si>
  <si>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</si>
  <si>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</si>
  <si>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</si>
  <si>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</si>
  <si>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</si>
  <si>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</si>
  <si>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</si>
  <si>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</si>
  <si>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</si>
  <si>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</si>
  <si>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</si>
  <si>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</si>
  <si>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</si>
  <si>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</si>
  <si>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</si>
  <si>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</si>
  <si>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</si>
  <si>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</si>
  <si>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</si>
  <si>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</si>
  <si>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</si>
  <si>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</si>
  <si>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</si>
  <si>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</si>
  <si>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</si>
  <si>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</si>
  <si>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</si>
  <si>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</si>
  <si>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</si>
  <si>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L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</si>
  <si>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</si>
  <si>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</si>
  <si>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</si>
  <si>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</si>
  <si>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</si>
  <si>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</si>
  <si>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</si>
  <si>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</si>
  <si>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</si>
  <si>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</si>
  <si>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</si>
  <si>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</si>
  <si>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</si>
  <si>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</si>
  <si>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</si>
  <si>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</si>
  <si>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</si>
  <si>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</si>
  <si>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</si>
  <si>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</si>
  <si>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</si>
  <si>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</si>
  <si>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</si>
  <si>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</si>
  <si>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</si>
  <si>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</si>
  <si>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</si>
  <si>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</si>
  <si>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</si>
  <si>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</si>
  <si>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</si>
  <si>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</si>
  <si>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</si>
  <si>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</si>
  <si>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</si>
  <si>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</si>
  <si>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</si>
  <si>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</si>
  <si>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</si>
  <si>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</si>
  <si>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</si>
  <si>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</si>
  <si>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</si>
  <si>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</si>
  <si>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</si>
  <si>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</si>
  <si>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</si>
  <si>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</si>
  <si>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</si>
  <si>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</si>
  <si>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</si>
  <si>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</si>
  <si>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</si>
  <si>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</si>
  <si>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</si>
  <si>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</si>
  <si>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</si>
  <si>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</si>
  <si>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</si>
  <si>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</si>
  <si>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</si>
  <si>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</si>
  <si>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</si>
  <si>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</si>
  <si>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</si>
  <si>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</si>
  <si>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</si>
  <si>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</si>
  <si>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</si>
  <si>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</si>
  <si>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</si>
  <si>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</si>
  <si>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</si>
  <si>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</si>
  <si>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</si>
  <si>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</si>
  <si>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</si>
  <si>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</si>
  <si>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</si>
  <si>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</si>
  <si>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</si>
  <si>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</si>
  <si>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</si>
  <si>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</si>
  <si>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</si>
  <si>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</si>
  <si>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</si>
  <si>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</si>
  <si>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</si>
  <si>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</si>
  <si>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</si>
  <si>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</si>
  <si>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</si>
  <si>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</si>
  <si>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</si>
  <si>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</si>
  <si>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</si>
  <si>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</si>
  <si>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</si>
  <si>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</si>
  <si>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</si>
  <si>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</si>
  <si>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</si>
  <si>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</si>
  <si>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</si>
  <si>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</si>
  <si>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</si>
  <si>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</si>
  <si>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8H x 34W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</si>
  <si>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</si>
  <si>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</si>
  <si>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</si>
  <si>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</si>
  <si>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</si>
  <si>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</si>
  <si>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</si>
  <si>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</si>
  <si>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</si>
  <si>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</si>
  <si>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</si>
  <si>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</si>
  <si>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</si>
  <si>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</si>
  <si>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</si>
  <si>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</si>
  <si>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</si>
  <si>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</si>
  <si>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</si>
  <si>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</si>
  <si>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</si>
  <si>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</si>
  <si>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</si>
  <si>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</si>
  <si>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</si>
  <si>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</si>
  <si>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</si>
  <si>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</si>
  <si>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</si>
  <si>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</si>
  <si>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</si>
  <si>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</si>
  <si>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</si>
  <si>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</si>
  <si>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</si>
  <si>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</si>
  <si>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</si>
  <si>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</si>
  <si>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</si>
  <si>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</si>
  <si>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</si>
  <si>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</si>
  <si>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</si>
  <si>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</si>
  <si>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</si>
  <si>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</si>
  <si>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</si>
  <si>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</si>
  <si>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</si>
  <si>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</si>
  <si>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</si>
  <si>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</si>
  <si>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</si>
  <si>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</si>
  <si>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</si>
  <si>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</si>
  <si>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</si>
  <si>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</si>
  <si>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</si>
  <si>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</si>
  <si>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</si>
  <si>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</si>
  <si>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</si>
  <si>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</si>
  <si>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</si>
  <si>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</si>
  <si>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</si>
  <si>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</si>
  <si>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</si>
  <si>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</si>
  <si>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</si>
  <si>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</si>
  <si>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</si>
  <si>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</si>
  <si>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</si>
  <si>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</si>
  <si>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</si>
  <si>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</si>
  <si>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</si>
  <si>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</si>
  <si>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</si>
  <si>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</si>
  <si>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</si>
  <si>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</si>
  <si>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</si>
  <si>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</si>
  <si>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</si>
  <si>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</si>
  <si>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</si>
  <si>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</si>
  <si>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</si>
  <si>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</si>
  <si>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</si>
  <si>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</si>
  <si>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</si>
  <si>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</si>
  <si>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</si>
  <si>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</si>
  <si>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</si>
  <si>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</si>
  <si>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</si>
  <si>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</si>
  <si>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</si>
  <si>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</si>
  <si>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</si>
  <si>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</si>
  <si>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</si>
  <si>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</si>
  <si>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</si>
  <si>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</si>
  <si>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</si>
  <si>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</si>
  <si>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</si>
  <si>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</si>
  <si>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</si>
  <si>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</si>
  <si>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</si>
  <si>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</si>
  <si>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</si>
  <si>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</si>
  <si>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</si>
  <si>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</si>
  <si>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</si>
  <si>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</si>
  <si>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</si>
  <si>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</si>
  <si>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</si>
  <si>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</si>
  <si>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</si>
  <si>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</si>
  <si>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</si>
  <si>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</si>
  <si>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</si>
  <si>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</si>
  <si>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</si>
  <si>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</si>
  <si>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</si>
  <si>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</si>
  <si>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</si>
  <si>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</si>
  <si>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</si>
  <si>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</si>
  <si>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</si>
  <si>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</si>
  <si>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</si>
  <si>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</si>
  <si>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</si>
  <si>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</si>
  <si>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</si>
  <si>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</si>
  <si>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</si>
  <si>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</si>
  <si>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</si>
  <si>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</si>
  <si>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</si>
  <si>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</si>
  <si>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</si>
  <si>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</si>
  <si>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</si>
  <si>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</si>
  <si>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</si>
  <si>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</si>
  <si>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</si>
  <si>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</si>
  <si>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</si>
  <si>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</si>
  <si>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</si>
  <si>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</si>
  <si>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</si>
  <si>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</si>
  <si>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</si>
  <si>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</si>
  <si>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</si>
  <si>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</si>
  <si>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</si>
  <si>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</si>
  <si>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</si>
  <si>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</si>
  <si>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</si>
  <si>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</si>
  <si>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</si>
  <si>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</si>
  <si>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</si>
  <si>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</si>
  <si>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</si>
  <si>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</si>
  <si>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</si>
  <si>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</si>
  <si>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</si>
  <si>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 x 14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</si>
  <si>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</si>
  <si>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</si>
  <si>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</si>
  <si>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</si>
  <si>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</si>
  <si>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</si>
  <si>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</si>
  <si>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</si>
  <si>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</si>
  <si>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</si>
  <si>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</si>
  <si>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</si>
  <si>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</si>
  <si>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</si>
  <si>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</si>
  <si>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</si>
  <si>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</si>
  <si>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</si>
  <si>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</si>
  <si>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</si>
  <si>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</si>
  <si>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</si>
  <si>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</si>
  <si>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</si>
  <si>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</si>
  <si>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</si>
  <si>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</si>
  <si>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</si>
  <si>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</si>
  <si>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</si>
  <si>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</si>
  <si>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</si>
  <si>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</si>
  <si>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</si>
  <si>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</si>
  <si>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</si>
  <si>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</si>
  <si>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</si>
  <si>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</si>
  <si>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</si>
  <si>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</si>
  <si>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</si>
  <si>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</si>
  <si>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</si>
  <si>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</si>
  <si>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</si>
  <si>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</si>
  <si>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</si>
  <si>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</si>
  <si>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</si>
  <si>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</si>
  <si>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</si>
  <si>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</si>
  <si>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</si>
  <si>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</si>
  <si>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</si>
  <si>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</si>
  <si>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</si>
  <si>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</si>
  <si>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</si>
  <si>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</si>
  <si>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</si>
  <si>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</si>
  <si>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</si>
  <si>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</si>
  <si>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</si>
  <si>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</si>
  <si>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</si>
  <si>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</si>
  <si>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</si>
  <si>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</si>
  <si>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</si>
  <si>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</si>
  <si>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</si>
  <si>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</si>
  <si>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</si>
  <si>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</si>
  <si>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</si>
  <si>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</si>
  <si>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</si>
  <si>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</si>
  <si>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</si>
  <si>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</si>
  <si>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</si>
  <si>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</si>
  <si>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</si>
  <si>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</si>
  <si>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</si>
  <si>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</si>
  <si>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</si>
  <si>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</si>
  <si>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</si>
  <si>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</si>
  <si>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</si>
  <si>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</si>
  <si>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</si>
  <si>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</si>
  <si>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</si>
  <si>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</si>
  <si>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</si>
  <si>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</si>
  <si>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</si>
  <si>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</si>
  <si>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</si>
  <si>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</si>
  <si>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</si>
  <si>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</si>
  <si>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</si>
  <si>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</si>
  <si>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</si>
  <si>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</si>
  <si>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</si>
  <si>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</si>
  <si>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</si>
  <si>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</si>
  <si>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</si>
  <si>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</si>
  <si>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</si>
  <si>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</si>
  <si>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</si>
  <si>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</si>
  <si>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</si>
  <si>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</si>
  <si>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</si>
  <si>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</si>
  <si>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</si>
  <si>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</si>
  <si>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</si>
  <si>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</si>
  <si>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</si>
  <si>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</si>
  <si>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</si>
  <si>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</si>
  <si>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</si>
  <si>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</si>
  <si>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</si>
  <si>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</si>
  <si>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</si>
  <si>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</si>
  <si>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</si>
  <si>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</si>
  <si>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</si>
  <si>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</si>
  <si>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</si>
  <si>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</si>
  <si>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</si>
  <si>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</si>
  <si>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</si>
  <si>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</si>
  <si>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</si>
  <si>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</si>
  <si>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</si>
  <si>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</si>
  <si>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</si>
  <si>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</si>
  <si>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</si>
  <si>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</si>
  <si>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</si>
  <si>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</si>
  <si>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</si>
  <si>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</si>
  <si>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</si>
  <si>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</si>
  <si>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</si>
  <si>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</si>
  <si>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</si>
  <si>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</si>
  <si>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</si>
  <si>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</si>
  <si>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</si>
  <si>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</si>
  <si>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</si>
  <si>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</si>
  <si>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</si>
  <si>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</si>
  <si>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</si>
  <si>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</si>
  <si>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</si>
  <si>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</si>
  <si>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</si>
  <si>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</si>
  <si>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</si>
  <si>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</si>
  <si>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</si>
  <si>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</si>
  <si>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</si>
  <si>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</si>
  <si>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</si>
  <si>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</si>
  <si>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</si>
  <si>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</si>
  <si>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</si>
  <si>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</si>
  <si>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</si>
  <si>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</si>
  <si>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</si>
  <si>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 x 13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</si>
  <si>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</si>
  <si>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</si>
  <si>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</si>
  <si>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</si>
  <si>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</si>
  <si>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</si>
  <si>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</si>
  <si>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</si>
  <si>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</si>
  <si>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</si>
  <si>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</si>
  <si>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</si>
  <si>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</si>
  <si>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</si>
  <si>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</si>
  <si>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</si>
  <si>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</si>
  <si>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</si>
  <si>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</si>
  <si>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</si>
  <si>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</si>
  <si>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</si>
  <si>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</si>
  <si>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</si>
  <si>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</si>
  <si>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</si>
  <si>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</si>
  <si>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</si>
  <si>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</si>
  <si>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</si>
  <si>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</si>
  <si>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</si>
  <si>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</si>
  <si>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</si>
  <si>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</si>
  <si>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</si>
  <si>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</si>
  <si>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</si>
  <si>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</si>
  <si>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</si>
  <si>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</si>
  <si>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</si>
  <si>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</si>
  <si>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</si>
  <si>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</si>
  <si>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</si>
  <si>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</si>
  <si>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Important Message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</si>
  <si>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</si>
  <si>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</si>
  <si>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</si>
  <si>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</si>
  <si>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</si>
  <si>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</si>
  <si>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</si>
  <si>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</si>
  <si>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</si>
  <si>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</si>
  <si>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</si>
  <si>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</si>
  <si>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</si>
  <si>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</si>
  <si>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</si>
  <si>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</si>
  <si>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</si>
  <si>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</si>
  <si>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</si>
  <si>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</si>
  <si>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</si>
  <si>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</si>
  <si>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</si>
  <si>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</si>
  <si>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</si>
  <si>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</si>
  <si>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</si>
  <si>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</si>
  <si>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</si>
  <si>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</si>
  <si>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</si>
  <si>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</si>
  <si>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</si>
  <si>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</si>
  <si>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</si>
  <si>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</si>
  <si>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</si>
  <si>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</si>
  <si>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</si>
  <si>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</si>
  <si>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</si>
  <si>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</si>
  <si>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</si>
  <si>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</si>
  <si>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</si>
  <si>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</si>
  <si>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</si>
  <si>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</si>
  <si>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</si>
  <si>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</si>
  <si>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</si>
  <si>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</si>
  <si>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</si>
  <si>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</si>
  <si>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</si>
  <si>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</si>
  <si>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</si>
  <si>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</si>
  <si>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</si>
  <si>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</si>
  <si>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</si>
  <si>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</si>
  <si>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</si>
  <si>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</si>
  <si>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</si>
  <si>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</si>
  <si>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</si>
  <si>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</si>
  <si>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</si>
  <si>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</si>
  <si>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</si>
  <si>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</si>
  <si>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</si>
  <si>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</si>
  <si>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</si>
  <si>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</si>
  <si>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</si>
  <si>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</si>
  <si>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</si>
  <si>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</si>
  <si>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</si>
  <si>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</si>
  <si>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</si>
  <si>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</si>
  <si>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</si>
  <si>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</si>
  <si>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</si>
  <si>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</si>
  <si>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</si>
  <si>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</si>
  <si>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</si>
  <si>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</si>
  <si>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</si>
  <si>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</si>
  <si>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</si>
  <si>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</si>
  <si>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</si>
  <si>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</si>
  <si>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</si>
  <si>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</si>
  <si>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</si>
  <si>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</si>
  <si>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</si>
  <si>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</si>
  <si>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</si>
  <si>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</si>
  <si>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</si>
  <si>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</si>
  <si>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</si>
  <si>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</si>
  <si>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</si>
  <si>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</si>
  <si>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</si>
  <si>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</si>
  <si>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</si>
  <si>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</si>
  <si>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</si>
  <si>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</si>
  <si>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</si>
  <si>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</si>
  <si>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</si>
  <si>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</si>
  <si>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</si>
  <si>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</si>
  <si>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</si>
  <si>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</si>
  <si>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</si>
  <si>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</si>
  <si>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</si>
  <si>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</si>
  <si>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</si>
  <si>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</si>
  <si>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</si>
  <si>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</si>
  <si>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</si>
  <si>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</si>
  <si>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</si>
  <si>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</si>
  <si>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</si>
  <si>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</si>
  <si>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</si>
  <si>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</si>
  <si>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</si>
  <si>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</si>
  <si>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</si>
  <si>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</si>
  <si>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</si>
  <si>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</si>
  <si>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</si>
  <si>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</si>
  <si>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</si>
  <si>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</si>
  <si>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</si>
  <si>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</si>
  <si>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</si>
  <si>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</si>
  <si>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</si>
  <si>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</si>
  <si>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</si>
  <si>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</si>
  <si>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</si>
  <si>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</si>
  <si>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</si>
  <si>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</si>
  <si>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</si>
  <si>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</si>
  <si>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</si>
  <si>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</si>
  <si>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</si>
  <si>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</si>
  <si>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</si>
  <si>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</si>
  <si>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</si>
  <si>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</si>
  <si>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</si>
  <si>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</si>
  <si>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</si>
  <si>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</si>
  <si>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</si>
  <si>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</si>
  <si>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</si>
  <si>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</si>
  <si>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</si>
  <si>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</si>
  <si>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</si>
  <si>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</si>
  <si>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</si>
  <si>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</si>
  <si>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</si>
  <si>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</si>
  <si>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</si>
  <si>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</si>
  <si>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 x 12 1/2,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</si>
  <si>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</si>
  <si>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</si>
  <si>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</si>
  <si>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</si>
  <si>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</si>
  <si>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</si>
  <si>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</si>
  <si>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</si>
  <si>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</si>
  <si>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</si>
  <si>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</si>
  <si>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</si>
  <si>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</si>
  <si>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</si>
  <si>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</si>
  <si>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</si>
  <si>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</si>
  <si>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</si>
  <si>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</si>
  <si>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</si>
  <si>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</si>
  <si>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</si>
  <si>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</si>
  <si>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</si>
  <si>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</si>
  <si>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</si>
  <si>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</si>
  <si>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</si>
  <si>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</si>
  <si>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</si>
  <si>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</si>
  <si>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</si>
  <si>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</si>
  <si>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</si>
  <si>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</si>
  <si>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</si>
  <si>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</si>
  <si>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</si>
  <si>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</si>
  <si>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</si>
  <si>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</si>
  <si>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</si>
  <si>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</si>
  <si>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</si>
  <si>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</si>
  <si>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</si>
  <si>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</si>
  <si>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</si>
  <si>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</si>
  <si>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</si>
  <si>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</si>
  <si>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</si>
  <si>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</si>
  <si>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</si>
  <si>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</si>
  <si>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</si>
  <si>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</si>
  <si>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</si>
  <si>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</si>
  <si>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</si>
  <si>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</si>
  <si>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</si>
  <si>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</si>
  <si>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</si>
  <si>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</si>
  <si>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</si>
  <si>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</si>
  <si>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</si>
  <si>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</si>
  <si>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</si>
  <si>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</si>
  <si>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</si>
  <si>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</si>
  <si>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</si>
  <si>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</si>
  <si>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</si>
  <si>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</si>
  <si>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</si>
  <si>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</si>
  <si>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</si>
  <si>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</si>
  <si>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</si>
  <si>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</si>
  <si>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</si>
  <si>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</si>
  <si>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</si>
  <si>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</si>
  <si>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</si>
  <si>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</si>
  <si>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</si>
  <si>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</si>
  <si>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</si>
  <si>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</si>
  <si>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</si>
  <si>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</si>
  <si>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</si>
  <si>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</si>
  <si>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</si>
  <si>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</si>
  <si>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</si>
  <si>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</si>
  <si>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</si>
  <si>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</si>
  <si>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</si>
  <si>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</si>
  <si>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</si>
  <si>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</si>
  <si>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</si>
  <si>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</si>
  <si>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</si>
  <si>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</si>
  <si>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</si>
  <si>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</si>
  <si>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</si>
  <si>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</si>
  <si>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</si>
  <si>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</si>
  <si>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</si>
  <si>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</si>
  <si>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</si>
  <si>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</si>
  <si>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</si>
  <si>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</si>
  <si>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</si>
  <si>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</si>
  <si>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</si>
  <si>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</si>
  <si>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</si>
  <si>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</si>
  <si>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</si>
  <si>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</si>
  <si>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</si>
  <si>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</si>
  <si>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</si>
  <si>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</si>
  <si>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</si>
  <si>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</si>
  <si>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</si>
  <si>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</si>
  <si>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</si>
  <si>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</si>
  <si>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</si>
  <si>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</si>
  <si>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</si>
  <si>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</si>
  <si>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</si>
  <si>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</si>
  <si>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</si>
  <si>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</si>
  <si>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</si>
  <si>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</si>
  <si>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</si>
  <si>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</si>
  <si>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</si>
  <si>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</si>
  <si>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</si>
  <si>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</si>
  <si>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</si>
  <si>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</si>
  <si>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</si>
  <si>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</si>
  <si>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</si>
  <si>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</si>
  <si>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</si>
  <si>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</si>
  <si>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</si>
  <si>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</si>
  <si>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</si>
  <si>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</si>
  <si>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</si>
  <si>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</si>
  <si>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</si>
  <si>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</si>
  <si>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</si>
  <si>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</si>
  <si>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</si>
  <si>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</si>
  <si>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</si>
  <si>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</si>
  <si>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</si>
  <si>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</si>
  <si>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</si>
  <si>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</si>
  <si>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</si>
  <si>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</si>
  <si>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</si>
  <si>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</si>
  <si>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</si>
  <si>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</si>
  <si>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</si>
  <si>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</si>
  <si>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</si>
  <si>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</si>
  <si>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</si>
  <si>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</si>
  <si>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</si>
  <si>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</si>
  <si>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</si>
  <si>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</si>
  <si>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</si>
  <si>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</si>
  <si>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</si>
  <si>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</si>
  <si>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</si>
  <si>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</si>
  <si>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</si>
  <si>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</si>
  <si>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</si>
  <si>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</si>
  <si>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</si>
  <si>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</si>
  <si>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</si>
  <si>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</si>
  <si>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</si>
  <si>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</si>
  <si>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</si>
  <si>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</si>
  <si>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</si>
  <si>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</si>
  <si>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</si>
  <si>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</si>
  <si>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</si>
  <si>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</si>
  <si>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</si>
  <si>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</si>
  <si>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</si>
  <si>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</si>
  <si>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</si>
  <si>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</si>
  <si>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</si>
  <si>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</si>
  <si>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</si>
  <si>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</si>
  <si>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</si>
  <si>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</si>
  <si>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</si>
  <si>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</si>
  <si>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</si>
  <si>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</si>
  <si>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</si>
  <si>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</si>
  <si>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</si>
  <si>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</si>
  <si>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</si>
  <si>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</si>
  <si>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</si>
  <si>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</si>
  <si>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</si>
  <si>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</si>
  <si>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</si>
  <si>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</si>
  <si>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</si>
  <si>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</si>
  <si>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</si>
  <si>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</si>
  <si>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</si>
  <si>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</si>
  <si>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</si>
  <si>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</si>
  <si>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</si>
  <si>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</si>
  <si>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</si>
  <si>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</si>
  <si>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</si>
  <si>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</si>
  <si>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</si>
  <si>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</si>
  <si>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</si>
  <si>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</si>
  <si>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</si>
  <si>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</si>
  <si>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</si>
  <si>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</si>
  <si>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</si>
  <si>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</si>
  <si>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</si>
  <si>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</si>
  <si>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</si>
  <si>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</si>
  <si>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</si>
  <si>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</si>
  <si>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</si>
  <si>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</si>
  <si>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</si>
  <si>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</si>
  <si>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</si>
  <si>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</si>
  <si>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</si>
  <si>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</si>
  <si>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</si>
  <si>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</si>
  <si>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</si>
  <si>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</si>
  <si>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</si>
  <si>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</si>
  <si>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</si>
  <si>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</si>
  <si>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</si>
  <si>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</si>
  <si>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</si>
  <si>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</si>
  <si>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</si>
  <si>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</si>
  <si>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</si>
  <si>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</si>
  <si>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</si>
  <si>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</si>
  <si>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</si>
  <si>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</si>
  <si>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</si>
  <si>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</si>
  <si>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</si>
  <si>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</si>
  <si>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</si>
  <si>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</si>
  <si>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</si>
  <si>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</si>
  <si>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</si>
  <si>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</si>
  <si>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</si>
  <si>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</si>
  <si>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</si>
  <si>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</si>
  <si>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</si>
  <si>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</si>
  <si>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</si>
  <si>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</si>
  <si>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</si>
  <si>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</si>
  <si>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</si>
  <si>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</si>
  <si>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</si>
  <si>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</si>
  <si>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</si>
  <si>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</si>
  <si>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</si>
  <si>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</si>
  <si>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</si>
  <si>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</si>
  <si>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</si>
  <si>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</si>
  <si>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</si>
  <si>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</si>
  <si>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</si>
  <si>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</si>
  <si>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</si>
  <si>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</si>
  <si>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</si>
  <si>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</si>
  <si>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</si>
  <si>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</si>
  <si>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</si>
  <si>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</si>
  <si>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</si>
  <si>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</si>
  <si>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</si>
  <si>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</si>
  <si>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</si>
  <si>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</si>
  <si>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</si>
  <si>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</si>
  <si>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</si>
  <si>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</si>
  <si>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</si>
  <si>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</si>
  <si>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</si>
  <si>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</si>
  <si>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</si>
  <si>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</si>
  <si>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</si>
  <si>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</si>
  <si>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</si>
  <si>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</si>
  <si>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</si>
  <si>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</si>
  <si>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</si>
  <si>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</si>
  <si>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</si>
  <si>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</si>
  <si>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</si>
  <si>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</si>
  <si>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</si>
  <si>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</si>
  <si>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</si>
  <si>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</si>
  <si>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</si>
  <si>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</si>
  <si>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</si>
  <si>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</si>
  <si>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</si>
  <si>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</si>
  <si>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</si>
  <si>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</si>
  <si>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</si>
  <si>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</si>
  <si>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</si>
  <si>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</si>
  <si>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</si>
  <si>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</si>
  <si>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</si>
  <si>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</si>
  <si>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</si>
  <si>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</si>
  <si>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</si>
  <si>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</si>
  <si>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</si>
  <si>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</si>
  <si>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</si>
  <si>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</si>
  <si>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</si>
  <si>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</si>
  <si>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</si>
  <si>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</si>
  <si>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</si>
  <si>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</si>
  <si>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</si>
  <si>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</si>
  <si>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</si>
  <si>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</si>
  <si>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</si>
  <si>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</si>
  <si>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</si>
  <si>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</si>
  <si>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</si>
  <si>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</si>
  <si>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</si>
  <si>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</si>
  <si>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</si>
  <si>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</si>
  <si>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</si>
  <si>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</si>
  <si>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</si>
  <si>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</si>
  <si>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</si>
  <si>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</si>
  <si>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</si>
  <si>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</si>
  <si>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</si>
  <si>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</si>
  <si>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</si>
  <si>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</si>
  <si>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</si>
  <si>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</si>
  <si>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</si>
  <si>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</si>
  <si>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</si>
  <si>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</si>
  <si>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</si>
  <si>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</si>
  <si>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</si>
  <si>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</si>
  <si>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</si>
  <si>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</si>
  <si>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</si>
  <si>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</si>
  <si>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</si>
  <si>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</si>
  <si>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</si>
  <si>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</si>
  <si>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</si>
  <si>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</si>
  <si>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</si>
  <si>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</si>
  <si>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</si>
  <si>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</si>
  <si>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</si>
  <si>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</si>
  <si>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</si>
  <si>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</si>
  <si>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</si>
  <si>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</si>
  <si>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</si>
  <si>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</si>
  <si>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</si>
  <si>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</si>
  <si>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</si>
  <si>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</si>
  <si>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</si>
  <si>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</si>
  <si>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</si>
  <si>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</si>
  <si>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</si>
  <si>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</si>
  <si>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</si>
  <si>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</si>
  <si>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</si>
  <si>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</si>
  <si>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</si>
  <si>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</si>
  <si>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</si>
  <si>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</si>
  <si>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</si>
  <si>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</si>
  <si>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</si>
  <si>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</si>
  <si>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</si>
  <si>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</si>
  <si>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</si>
  <si>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</si>
  <si>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</si>
  <si>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</si>
  <si>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</si>
  <si>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</si>
  <si>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</si>
  <si>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</si>
  <si>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</si>
  <si>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</si>
  <si>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</si>
  <si>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</si>
  <si>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</si>
  <si>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</si>
  <si>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</si>
  <si>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</si>
  <si>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</si>
  <si>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</si>
  <si>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</si>
  <si>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</si>
  <si>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</si>
  <si>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</si>
  <si>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</si>
  <si>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</si>
  <si>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</si>
  <si>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</si>
  <si>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</si>
  <si>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</si>
  <si>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</si>
  <si>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</si>
  <si>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</si>
  <si>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</si>
  <si>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</si>
  <si>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</si>
  <si>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</si>
  <si>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</si>
  <si>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</si>
  <si>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</si>
  <si>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</si>
  <si>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</si>
  <si>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</si>
  <si>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</si>
  <si>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</si>
  <si>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</si>
  <si>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</si>
  <si>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</si>
  <si>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</si>
  <si>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</si>
  <si>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</si>
  <si>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</si>
  <si>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</si>
  <si>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</si>
  <si>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</si>
  <si>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</si>
  <si>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</si>
  <si>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</si>
  <si>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</si>
  <si>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</si>
  <si>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</si>
  <si>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</si>
  <si>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</si>
  <si>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</si>
  <si>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</si>
  <si>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</si>
  <si>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</si>
  <si>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</si>
  <si>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</si>
  <si>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</si>
  <si>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</si>
  <si>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</si>
  <si>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</si>
  <si>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</si>
  <si>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</si>
  <si>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</si>
  <si>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</si>
  <si>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</si>
  <si>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</si>
  <si>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</si>
  <si>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</si>
  <si>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</si>
  <si>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</si>
  <si>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</si>
  <si>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</si>
  <si>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</si>
  <si>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</si>
  <si>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</si>
  <si>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</si>
  <si>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</si>
  <si>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</si>
  <si>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</si>
  <si>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</si>
  <si>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</si>
  <si>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</si>
  <si>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</si>
  <si>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</si>
  <si>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</si>
  <si>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</si>
  <si>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</si>
  <si>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</si>
  <si>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</si>
  <si>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</si>
  <si>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</si>
  <si>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</si>
  <si>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</si>
  <si>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</si>
  <si>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</si>
  <si>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</si>
  <si>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</si>
  <si>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</si>
  <si>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</si>
  <si>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</si>
  <si>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</si>
  <si>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</si>
  <si>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</si>
  <si>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</si>
  <si>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</si>
  <si>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</si>
  <si>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</si>
  <si>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</si>
  <si>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</si>
  <si>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</si>
  <si>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</si>
  <si>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</si>
  <si>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</si>
  <si>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</si>
  <si>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</si>
  <si>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</si>
  <si>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</si>
  <si>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</si>
  <si>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</si>
  <si>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</si>
  <si>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</si>
  <si>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</si>
  <si>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</si>
  <si>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</si>
  <si>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</si>
  <si>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</si>
  <si>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</si>
  <si>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</si>
  <si>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</si>
  <si>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</si>
  <si>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</si>
  <si>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</si>
  <si>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</si>
  <si>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</si>
  <si>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</si>
  <si>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</si>
  <si>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</si>
  <si>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</si>
  <si>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</si>
  <si>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</si>
  <si>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</si>
  <si>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</si>
  <si>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</si>
  <si>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</si>
  <si>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</si>
  <si>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</si>
  <si>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</si>
  <si>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</si>
  <si>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</si>
  <si>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</si>
  <si>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</si>
  <si>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</si>
  <si>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</si>
  <si>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</si>
  <si>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</si>
  <si>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</si>
  <si>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</si>
  <si>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</si>
  <si>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</si>
  <si>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</si>
  <si>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</si>
  <si>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</si>
  <si>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</si>
  <si>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</si>
  <si>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</si>
  <si>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</si>
  <si>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</si>
  <si>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</si>
  <si>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</si>
  <si>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</si>
  <si>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</si>
  <si>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</si>
  <si>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</si>
  <si>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</si>
  <si>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</si>
  <si>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</si>
  <si>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</si>
  <si>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</si>
  <si>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</si>
  <si>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</si>
  <si>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</si>
  <si>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</si>
  <si>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</si>
  <si>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</si>
  <si>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</si>
  <si>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</si>
  <si>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</si>
  <si>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</si>
  <si>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</si>
  <si>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</si>
  <si>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</si>
  <si>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</si>
  <si>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</si>
  <si>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</si>
  <si>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</si>
  <si>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</si>
  <si>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</si>
  <si>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</si>
  <si>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</si>
  <si>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</si>
  <si>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</si>
  <si>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</si>
  <si>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</si>
  <si>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</si>
  <si>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</si>
  <si>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</si>
  <si>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</si>
  <si>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</si>
  <si>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</si>
  <si>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</si>
  <si>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</si>
  <si>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</si>
  <si>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</si>
  <si>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</si>
  <si>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</si>
  <si>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</si>
  <si>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</si>
  <si>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</si>
  <si>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</si>
  <si>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</si>
  <si>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</si>
  <si>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</si>
  <si>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</si>
  <si>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</si>
  <si>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</si>
  <si>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</si>
  <si>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</si>
  <si>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</si>
  <si>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</si>
  <si>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</si>
  <si>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</si>
  <si>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</si>
  <si>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</si>
  <si>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</si>
  <si>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</si>
  <si>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</si>
  <si>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</si>
  <si>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</si>
  <si>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</si>
  <si>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</si>
  <si>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</si>
  <si>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</si>
  <si>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</si>
  <si>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</si>
  <si>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</si>
  <si>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</si>
  <si>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</si>
  <si>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</si>
  <si>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</si>
  <si>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</si>
  <si>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</si>
  <si>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</si>
  <si>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</si>
  <si>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</si>
  <si>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</si>
  <si>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</si>
  <si>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</si>
  <si>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</si>
  <si>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</si>
  <si>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</si>
  <si>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</si>
  <si>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</si>
  <si>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</si>
  <si>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</si>
  <si>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</si>
  <si>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</si>
  <si>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</si>
  <si>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</si>
  <si>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</si>
  <si>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</si>
  <si>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</si>
  <si>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</si>
  <si>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</si>
  <si>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</si>
  <si>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</si>
  <si>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</si>
  <si>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</si>
  <si>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</si>
  <si>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</si>
  <si>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</si>
  <si>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</si>
  <si>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</si>
  <si>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</si>
  <si>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</si>
  <si>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</si>
  <si>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</si>
  <si>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</si>
  <si>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</si>
  <si>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</si>
  <si>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</si>
  <si>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</si>
  <si>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</si>
  <si>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</si>
  <si>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</si>
  <si>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</si>
  <si>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</si>
  <si>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</si>
  <si>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</si>
  <si>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</si>
  <si>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</si>
  <si>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</si>
  <si>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</si>
  <si>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</si>
  <si>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</si>
  <si>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</si>
  <si>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</si>
  <si>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</si>
  <si>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</si>
  <si>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</si>
  <si>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</si>
  <si>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</si>
  <si>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</si>
  <si>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</si>
  <si>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</si>
  <si>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</si>
  <si>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</si>
  <si>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</si>
  <si>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</si>
  <si>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</si>
  <si>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</si>
  <si>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</si>
  <si>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</si>
  <si>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</si>
  <si>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</si>
  <si>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</si>
  <si>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</si>
  <si>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</si>
  <si>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</si>
  <si>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</si>
  <si>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</si>
  <si>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</si>
  <si>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</si>
  <si>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</si>
  <si>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</si>
  <si>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</si>
  <si>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</si>
  <si>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</si>
  <si>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</si>
  <si>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</si>
  <si>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</si>
  <si>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</si>
  <si>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</si>
  <si>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</si>
  <si>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</si>
  <si>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</si>
  <si>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</si>
  <si>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</si>
  <si>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</si>
  <si>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</si>
  <si>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</si>
  <si>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</si>
  <si>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</si>
  <si>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</si>
  <si>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</si>
  <si>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</si>
  <si>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</si>
  <si>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</si>
  <si>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</si>
  <si>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</si>
  <si>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</si>
  <si>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</si>
  <si>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</si>
  <si>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</si>
  <si>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</si>
  <si>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</si>
  <si>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</si>
  <si>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</si>
  <si>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</si>
  <si>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</si>
  <si>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</si>
  <si>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</si>
  <si>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</si>
  <si>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</si>
  <si>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</si>
  <si>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</si>
  <si>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</si>
  <si>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</si>
  <si>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</si>
  <si>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</si>
  <si>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</si>
  <si>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</si>
  <si>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</si>
  <si>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</si>
  <si>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</si>
  <si>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</si>
  <si>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</si>
  <si>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</si>
  <si>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</si>
  <si>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</si>
  <si>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</si>
  <si>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</si>
  <si>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</si>
  <si>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</si>
  <si>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</si>
  <si>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</si>
  <si>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</si>
  <si>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</si>
  <si>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</si>
  <si>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</si>
  <si>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</si>
  <si>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</si>
  <si>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</si>
  <si>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</si>
  <si>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</si>
  <si>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</si>
  <si>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</si>
  <si>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</si>
  <si>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</si>
  <si>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</si>
  <si>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</si>
  <si>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</si>
  <si>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</si>
  <si>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</si>
  <si>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</si>
  <si>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</si>
  <si>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</si>
  <si>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</si>
  <si>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</si>
  <si>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</si>
  <si>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</si>
  <si>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</si>
  <si>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</si>
  <si>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</si>
  <si>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</si>
  <si>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</si>
  <si>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</si>
  <si>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</si>
  <si>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</si>
  <si>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</si>
  <si>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</si>
  <si>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</si>
  <si>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</si>
  <si>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</si>
  <si>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</si>
  <si>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</si>
  <si>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</si>
  <si>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</si>
  <si>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</si>
  <si>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</si>
  <si>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</si>
  <si>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</si>
  <si>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</si>
  <si>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</si>
  <si>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</si>
  <si>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</si>
  <si>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</si>
  <si>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</si>
  <si>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</si>
  <si>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</si>
  <si>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</si>
  <si>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</si>
  <si>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</si>
  <si>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</si>
  <si>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</si>
  <si>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</si>
  <si>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</si>
  <si>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</si>
  <si>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</si>
  <si>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</si>
  <si>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</si>
  <si>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</si>
  <si>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</si>
  <si>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</si>
  <si>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</si>
  <si>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</si>
  <si>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</si>
  <si>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</si>
  <si>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</si>
  <si>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</si>
  <si>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</si>
  <si>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</si>
  <si>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</si>
  <si>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</si>
  <si>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</si>
  <si>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</si>
  <si>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</si>
  <si>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</si>
  <si>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</si>
  <si>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</si>
  <si>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</si>
  <si>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</si>
  <si>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</si>
  <si>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</si>
  <si>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</si>
  <si>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</si>
  <si>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</si>
  <si>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</si>
  <si>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</si>
  <si>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</si>
  <si>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</si>
  <si>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</si>
  <si>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</si>
  <si>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</si>
  <si>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</si>
  <si>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</si>
  <si>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</si>
  <si>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</si>
  <si>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</si>
  <si>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</si>
  <si>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</si>
  <si>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</si>
  <si>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</si>
  <si>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</si>
  <si>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</si>
  <si>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</si>
  <si>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</si>
  <si>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</si>
  <si>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</si>
  <si>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</si>
  <si>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</si>
  <si>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</si>
  <si>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</si>
  <si>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</si>
  <si>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</si>
  <si>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</si>
  <si>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</si>
  <si>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</si>
  <si>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</si>
  <si>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</si>
  <si>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</si>
  <si>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</si>
  <si>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</si>
  <si>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</si>
  <si>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</si>
  <si>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</si>
  <si>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</si>
  <si>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</si>
  <si>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</si>
  <si>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</si>
  <si>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</si>
  <si>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</si>
  <si>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</si>
  <si>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</si>
  <si>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</si>
  <si>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</si>
  <si>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</si>
  <si>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</si>
  <si>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</si>
  <si>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</si>
  <si>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</si>
  <si>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</si>
  <si>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</si>
  <si>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</si>
  <si>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</si>
  <si>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</si>
  <si>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</si>
  <si>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</si>
  <si>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</si>
  <si>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</si>
  <si>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</si>
  <si>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</si>
  <si>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</si>
  <si>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</si>
  <si>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</si>
  <si>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</si>
  <si>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</si>
  <si>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</si>
  <si>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</si>
  <si>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</si>
  <si>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</si>
  <si>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</si>
  <si>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</si>
  <si>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</si>
  <si>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</si>
  <si>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</si>
  <si>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</si>
  <si>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</si>
  <si>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</si>
  <si>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</si>
  <si>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</si>
  <si>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</si>
  <si>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</si>
  <si>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</si>
  <si>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</si>
  <si>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</si>
  <si>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</si>
  <si>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</si>
  <si>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</si>
  <si>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</si>
  <si>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</si>
  <si>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</si>
  <si>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</si>
  <si>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</si>
  <si>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</si>
  <si>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</si>
  <si>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</si>
  <si>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</si>
  <si>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</si>
  <si>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</si>
  <si>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</si>
  <si>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</si>
  <si>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</si>
  <si>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</si>
  <si>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</si>
  <si>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</si>
  <si>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</si>
  <si>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</si>
  <si>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</si>
  <si>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</si>
  <si>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</si>
  <si>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</si>
  <si>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</si>
  <si>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</si>
  <si>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</si>
  <si>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</si>
  <si>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</si>
  <si>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</si>
  <si>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</si>
  <si>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</si>
  <si>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</si>
  <si>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</si>
  <si>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</si>
  <si>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</si>
  <si>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</si>
  <si>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</si>
  <si>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</si>
  <si>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</si>
  <si>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</si>
  <si>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</si>
  <si>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</si>
  <si>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</si>
  <si>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</si>
  <si>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</si>
  <si>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</si>
  <si>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</si>
  <si>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</si>
  <si>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</si>
  <si>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</si>
  <si>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</si>
  <si>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</si>
  <si>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</si>
  <si>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</si>
  <si>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</si>
  <si>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</si>
  <si>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</si>
  <si>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</si>
  <si>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</si>
  <si>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</si>
  <si>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</si>
  <si>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</si>
  <si>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</si>
  <si>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</si>
  <si>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</si>
  <si>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</si>
  <si>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</si>
  <si>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</si>
  <si>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</si>
  <si>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</si>
  <si>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</si>
  <si>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</si>
  <si>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</si>
  <si>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</si>
  <si>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</si>
  <si>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</si>
  <si>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</si>
  <si>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</si>
  <si>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</si>
  <si>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</si>
  <si>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</si>
  <si>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</si>
  <si>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</si>
  <si>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</si>
  <si>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</si>
  <si>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</si>
  <si>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</si>
  <si>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</si>
  <si>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</si>
  <si>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</si>
  <si>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</si>
  <si>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</si>
  <si>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</si>
  <si>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</si>
  <si>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</si>
  <si>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</si>
  <si>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</si>
  <si>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</si>
  <si>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</si>
  <si>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</si>
  <si>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</si>
  <si>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</si>
  <si>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</si>
  <si>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</si>
  <si>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</si>
  <si>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</si>
  <si>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</si>
  <si>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</si>
  <si>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</si>
  <si>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</si>
  <si>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</si>
  <si>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</si>
  <si>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</si>
  <si>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</si>
  <si>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</si>
  <si>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</si>
  <si>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</si>
  <si>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</si>
  <si>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</si>
  <si>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</si>
  <si>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</si>
  <si>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</si>
  <si>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</si>
  <si>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</si>
  <si>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</si>
  <si>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</si>
  <si>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</si>
  <si>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</si>
  <si>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</si>
  <si>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</si>
  <si>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</si>
  <si>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</si>
  <si>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</si>
  <si>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</si>
  <si>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</si>
  <si>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</si>
  <si>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</si>
  <si>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</si>
  <si>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</si>
  <si>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</si>
  <si>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</si>
  <si>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</si>
  <si>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</si>
  <si>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</si>
  <si>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</si>
  <si>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</si>
  <si>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</si>
  <si>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</si>
  <si>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</si>
  <si>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</si>
  <si>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</si>
  <si>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</si>
  <si>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</si>
  <si>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</si>
  <si>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</si>
  <si>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</si>
  <si>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</si>
  <si>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</si>
  <si>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</si>
  <si>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</si>
  <si>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</si>
  <si>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</si>
  <si>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</si>
  <si>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</si>
  <si>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</si>
  <si>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</si>
  <si>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</si>
  <si>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</si>
  <si>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</si>
  <si>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</si>
  <si>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</si>
  <si>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</si>
  <si>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</si>
  <si>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</si>
  <si>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</si>
  <si>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</si>
  <si>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</si>
  <si>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</si>
  <si>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</si>
  <si>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</si>
  <si>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</si>
  <si>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</si>
  <si>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</si>
  <si>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</si>
  <si>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</si>
  <si>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</si>
  <si>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</si>
  <si>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</si>
  <si>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</si>
  <si>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</si>
  <si>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</si>
  <si>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</si>
  <si>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</si>
  <si>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</si>
  <si>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</si>
  <si>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</si>
  <si>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</si>
  <si>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</si>
  <si>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</si>
  <si>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</si>
  <si>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</si>
  <si>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</si>
  <si>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</si>
  <si>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</si>
  <si>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</si>
  <si>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</si>
  <si>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</si>
  <si>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</si>
  <si>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</si>
  <si>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</si>
  <si>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</si>
  <si>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</si>
  <si>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</si>
  <si>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</si>
  <si>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</si>
  <si>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</si>
  <si>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</si>
  <si>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</si>
  <si>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</si>
  <si>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</si>
  <si>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</si>
  <si>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</si>
  <si>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</si>
  <si>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</si>
  <si>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</si>
  <si>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</si>
  <si>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</si>
  <si>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</si>
  <si>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</si>
  <si>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</si>
  <si>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</si>
  <si>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</si>
  <si>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</si>
  <si>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</si>
  <si>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</si>
  <si>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</si>
  <si>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</si>
  <si>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</si>
  <si>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</si>
  <si>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</si>
  <si>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</si>
  <si>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</si>
  <si>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</si>
  <si>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</si>
  <si>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</si>
  <si>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</si>
  <si>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</si>
  <si>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</si>
  <si>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</si>
  <si>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</si>
  <si>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</si>
  <si>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</si>
  <si>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</si>
  <si>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</si>
  <si>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</si>
  <si>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</si>
  <si>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</si>
  <si>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</si>
  <si>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</si>
  <si>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</si>
  <si>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</si>
  <si>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</si>
  <si>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</si>
  <si>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</si>
  <si>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</si>
  <si>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</si>
  <si>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</si>
  <si>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</si>
  <si>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</si>
  <si>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</si>
  <si>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</si>
  <si>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</si>
  <si>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</si>
  <si>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</si>
  <si>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</si>
  <si>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</si>
  <si>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</si>
  <si>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</si>
  <si>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</si>
  <si>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</si>
  <si>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</si>
  <si>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</si>
  <si>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</si>
  <si>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</si>
  <si>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</si>
  <si>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</si>
  <si>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</si>
  <si>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</si>
  <si>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</si>
  <si>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</si>
  <si>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</si>
  <si>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</si>
  <si>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</si>
  <si>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</si>
  <si>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</si>
  <si>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</si>
  <si>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</si>
  <si>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</si>
  <si>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</si>
  <si>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</si>
  <si>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</si>
  <si>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</si>
  <si>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</si>
  <si>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</si>
  <si>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</si>
  <si>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</si>
  <si>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</si>
  <si>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</si>
  <si>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</si>
  <si>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</si>
  <si>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</si>
  <si>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</si>
  <si>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</si>
  <si>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</si>
  <si>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</si>
  <si>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</si>
  <si>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</si>
  <si>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</si>
  <si>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</si>
  <si>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</si>
  <si>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</si>
  <si>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</si>
  <si>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</si>
  <si>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</si>
  <si>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</si>
  <si>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</si>
  <si>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</si>
  <si>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</si>
  <si>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</si>
  <si>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</si>
  <si>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</si>
  <si>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</si>
  <si>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</si>
  <si>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</si>
  <si>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</si>
  <si>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</si>
  <si>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</si>
  <si>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</si>
  <si>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</si>
  <si>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</si>
  <si>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</si>
  <si>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</si>
  <si>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</si>
  <si>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</si>
  <si>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</si>
  <si>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</si>
  <si>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</si>
  <si>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</si>
  <si>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</si>
  <si>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</si>
  <si>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</si>
  <si>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</si>
  <si>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</si>
  <si>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</si>
  <si>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</si>
  <si>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</si>
  <si>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</si>
  <si>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</si>
  <si>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</si>
  <si>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</si>
  <si>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</si>
  <si>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</si>
  <si>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</si>
  <si>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</si>
  <si>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</si>
  <si>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</si>
  <si>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</si>
  <si>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</si>
  <si>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</si>
  <si>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</si>
  <si>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</si>
  <si>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</si>
  <si>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</si>
  <si>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</si>
  <si>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</si>
  <si>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</si>
  <si>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</si>
  <si>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</si>
  <si>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</si>
  <si>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</si>
  <si>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</si>
  <si>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</si>
  <si>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</si>
  <si>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</si>
  <si>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</si>
  <si>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</si>
  <si>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</si>
  <si>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</si>
  <si>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</si>
  <si>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</si>
  <si>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</si>
  <si>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</si>
  <si>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</si>
  <si>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</si>
  <si>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</si>
  <si>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</si>
  <si>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</si>
  <si>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</si>
  <si>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</si>
  <si>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</si>
  <si>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</si>
  <si>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</si>
  <si>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</si>
  <si>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</si>
  <si>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</si>
  <si>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</si>
  <si>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</si>
  <si>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</si>
  <si>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</si>
  <si>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</si>
  <si>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</si>
  <si>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</si>
  <si>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</si>
  <si>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</si>
  <si>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</si>
  <si>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</si>
  <si>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</si>
  <si>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</si>
  <si>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</si>
  <si>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</si>
  <si>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</si>
  <si>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</si>
  <si>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</si>
  <si>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</si>
  <si>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 x 8 1/2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</si>
  <si>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</si>
  <si>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</si>
  <si>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</si>
  <si>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</si>
  <si>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</si>
  <si>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</si>
  <si>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</si>
  <si>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</si>
  <si>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</si>
  <si>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</si>
  <si>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</si>
  <si>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</si>
  <si>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</si>
  <si>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</si>
  <si>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</si>
  <si>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</si>
  <si>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</si>
  <si>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</si>
  <si>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</si>
  <si>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</si>
  <si>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</si>
  <si>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</si>
  <si>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</si>
  <si>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</si>
  <si>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</si>
  <si>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</si>
  <si>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</si>
  <si>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</si>
  <si>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</si>
  <si>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</si>
  <si>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</si>
  <si>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</si>
  <si>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</si>
  <si>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</si>
  <si>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</si>
  <si>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</si>
  <si>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</si>
  <si>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</si>
  <si>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</si>
  <si>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</si>
  <si>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</si>
  <si>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</si>
  <si>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</si>
  <si>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</si>
  <si>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</si>
  <si>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</si>
  <si>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</si>
  <si>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</si>
  <si>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</si>
  <si>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</si>
  <si>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</si>
  <si>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</si>
  <si>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</si>
  <si>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</si>
  <si>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</si>
  <si>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</si>
  <si>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</si>
  <si>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</si>
  <si>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</si>
  <si>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</si>
  <si>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</si>
  <si>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</si>
  <si>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</si>
  <si>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</si>
  <si>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</si>
  <si>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</si>
  <si>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</si>
  <si>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</si>
  <si>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</si>
  <si>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</si>
  <si>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</si>
  <si>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</si>
  <si>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</si>
  <si>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</si>
  <si>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</si>
  <si>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</si>
  <si>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</si>
  <si>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</si>
  <si>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</si>
  <si>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 x 53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</si>
  <si>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</si>
  <si>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</si>
  <si>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</si>
  <si>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</si>
  <si>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</si>
  <si>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</si>
  <si>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</si>
  <si>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</si>
  <si>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</si>
  <si>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</si>
  <si>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</si>
  <si>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</si>
  <si>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</si>
  <si>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</si>
  <si>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</si>
  <si>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</si>
  <si>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</si>
  <si>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</si>
  <si>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</si>
  <si>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</si>
  <si>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</si>
  <si>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</si>
  <si>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</si>
  <si>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</si>
  <si>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</si>
  <si>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</si>
  <si>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</si>
  <si>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</si>
  <si>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</si>
  <si>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</si>
  <si>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</si>
  <si>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</si>
  <si>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</si>
  <si>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</si>
  <si>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</si>
  <si>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</si>
  <si>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</si>
  <si>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</si>
  <si>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</si>
  <si>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</si>
  <si>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</si>
  <si>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</si>
  <si>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</si>
  <si>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</si>
  <si>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</si>
  <si>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</si>
  <si>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</si>
  <si>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</si>
  <si>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</si>
  <si>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</si>
  <si>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</si>
  <si>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</si>
  <si>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</si>
  <si>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</si>
  <si>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</si>
  <si>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</si>
  <si>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</si>
  <si>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</si>
  <si>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</si>
  <si>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</si>
  <si>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</si>
  <si>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</si>
  <si>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</si>
  <si>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</si>
  <si>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</si>
  <si>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</si>
  <si>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</si>
  <si>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</si>
  <si>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</si>
  <si>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</si>
  <si>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</si>
  <si>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</si>
  <si>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</si>
  <si>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</si>
  <si>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</si>
  <si>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</si>
  <si>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</si>
  <si>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</si>
  <si>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</si>
  <si>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</si>
  <si>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</si>
  <si>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</si>
  <si>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</si>
  <si>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</si>
  <si>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</si>
  <si>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</si>
  <si>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</si>
  <si>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</si>
  <si>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</si>
  <si>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</si>
  <si>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</si>
  <si>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</si>
  <si>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</si>
  <si>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</si>
  <si>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</si>
  <si>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</si>
  <si>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</si>
  <si>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</si>
  <si>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</si>
  <si>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</si>
  <si>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</si>
  <si>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</si>
  <si>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</si>
  <si>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</si>
  <si>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</si>
  <si>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</si>
  <si>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</si>
  <si>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</si>
  <si>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</si>
  <si>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</si>
  <si>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</si>
  <si>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</si>
  <si>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</si>
  <si>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</si>
  <si>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</si>
  <si>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</si>
  <si>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</si>
  <si>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</si>
  <si>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</si>
  <si>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</si>
  <si>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</si>
  <si>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</si>
  <si>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</si>
  <si>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</si>
  <si>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</si>
  <si>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</si>
  <si>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</si>
  <si>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</si>
  <si>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</si>
  <si>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</si>
  <si>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</si>
  <si>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</si>
  <si>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</si>
  <si>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</si>
  <si>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</si>
  <si>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</si>
  <si>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</si>
  <si>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</si>
  <si>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</si>
  <si>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</si>
  <si>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</si>
  <si>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</si>
  <si>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</si>
  <si>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</si>
  <si>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</si>
  <si>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</si>
  <si>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</si>
  <si>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</si>
  <si>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</si>
  <si>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</si>
  <si>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</si>
  <si>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</si>
  <si>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</si>
  <si>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</si>
  <si>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</si>
  <si>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</si>
  <si>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</si>
  <si>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</si>
  <si>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</si>
  <si>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</si>
  <si>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</si>
  <si>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</si>
  <si>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</si>
  <si>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</si>
  <si>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</si>
  <si>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</si>
  <si>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</si>
  <si>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</si>
  <si>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</si>
  <si>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</si>
  <si>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</si>
  <si>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</si>
  <si>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</si>
  <si>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</si>
  <si>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</si>
  <si>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</si>
  <si>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</si>
  <si>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</si>
  <si>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</si>
  <si>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</si>
  <si>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</si>
  <si>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</si>
  <si>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</si>
  <si>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</si>
  <si>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</si>
  <si>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</si>
  <si>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</si>
  <si>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</si>
  <si>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</si>
  <si>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</si>
  <si>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</si>
  <si>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</si>
  <si>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</si>
  <si>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</si>
  <si>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</si>
  <si>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</si>
  <si>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</si>
  <si>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</si>
  <si>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</si>
  <si>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</si>
  <si>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</si>
  <si>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</si>
  <si>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</si>
  <si>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</si>
  <si>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</si>
  <si>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</si>
  <si>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</si>
  <si>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</si>
  <si>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</si>
  <si>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</si>
  <si>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</si>
  <si>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</si>
  <si>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</si>
  <si>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</si>
  <si>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</si>
  <si>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</si>
  <si>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</si>
  <si>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</si>
  <si>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</si>
  <si>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</si>
  <si>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</si>
  <si>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</si>
  <si>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</si>
  <si>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</si>
  <si>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</si>
  <si>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</si>
  <si>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</si>
  <si>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</si>
  <si>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</si>
  <si>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</si>
  <si>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</si>
  <si>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</si>
  <si>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</si>
  <si>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</si>
  <si>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</si>
  <si>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</si>
  <si>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</si>
  <si>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</si>
  <si>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</si>
  <si>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</si>
  <si>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</si>
  <si>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</si>
  <si>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</si>
  <si>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</si>
  <si>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</si>
  <si>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</si>
  <si>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</si>
  <si>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</si>
  <si>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</si>
  <si>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</si>
  <si>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</si>
  <si>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Hersey Kiss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</si>
  <si>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</si>
  <si>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</si>
  <si>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</si>
  <si>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</si>
  <si>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</si>
  <si>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</si>
  <si>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</si>
  <si>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</si>
  <si>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</si>
  <si>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</si>
  <si>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</si>
  <si>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</si>
  <si>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</si>
  <si>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</si>
  <si>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</si>
  <si>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</si>
  <si>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</si>
  <si>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</si>
  <si>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</si>
  <si>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</si>
  <si>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</si>
  <si>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</si>
  <si>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</si>
  <si>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</si>
  <si>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</si>
  <si>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</si>
  <si>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</si>
  <si>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</si>
  <si>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</si>
  <si>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</si>
  <si>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</si>
  <si>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</si>
  <si>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</si>
  <si>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</si>
  <si>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</si>
  <si>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</si>
  <si>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</si>
  <si>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</si>
  <si>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</si>
  <si>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</si>
  <si>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</si>
  <si>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</si>
  <si>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</si>
  <si>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</si>
  <si>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</si>
  <si>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</si>
  <si>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</si>
  <si>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</si>
  <si>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</si>
  <si>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</si>
  <si>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</si>
  <si>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</si>
  <si>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</si>
  <si>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</si>
  <si>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</si>
  <si>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</si>
  <si>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</si>
  <si>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</si>
  <si>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</si>
  <si>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</si>
  <si>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</si>
  <si>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</si>
  <si>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</si>
  <si>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</si>
  <si>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</si>
  <si>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</si>
  <si>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</si>
  <si>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</si>
  <si>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</si>
  <si>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</si>
  <si>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</si>
  <si>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</si>
  <si>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</si>
  <si>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</si>
  <si>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</si>
  <si>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</si>
  <si>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</si>
  <si>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</si>
  <si>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</si>
  <si>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</si>
  <si>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</si>
  <si>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</si>
  <si>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</si>
  <si>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</si>
  <si>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</si>
  <si>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</si>
  <si>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</si>
  <si>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</si>
  <si>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</si>
  <si>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</si>
  <si>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</si>
  <si>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</si>
  <si>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</si>
  <si>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</si>
  <si>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</si>
  <si>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</si>
  <si>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</si>
  <si>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</si>
  <si>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</si>
  <si>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</si>
  <si>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</si>
  <si>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</si>
  <si>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</si>
  <si>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</si>
  <si>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</si>
  <si>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</si>
  <si>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</si>
  <si>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</si>
  <si>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</si>
  <si>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</si>
  <si>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</si>
  <si>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</si>
  <si>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</si>
  <si>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</si>
  <si>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</si>
  <si>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</si>
  <si>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</si>
  <si>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</si>
  <si>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</si>
  <si>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</si>
  <si>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</si>
  <si>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</si>
  <si>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</si>
  <si>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</si>
  <si>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</si>
  <si>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</si>
  <si>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</si>
  <si>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</si>
  <si>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</si>
  <si>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</si>
  <si>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</si>
  <si>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</si>
  <si>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</si>
  <si>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</si>
  <si>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</si>
  <si>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</si>
  <si>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</si>
  <si>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</si>
  <si>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</si>
  <si>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</si>
  <si>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</si>
  <si>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</si>
  <si>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</si>
  <si>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</si>
  <si>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</si>
  <si>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</si>
  <si>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</si>
  <si>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</si>
  <si>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</si>
  <si>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</si>
  <si>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</si>
  <si>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</si>
  <si>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</si>
  <si>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</si>
  <si>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</si>
  <si>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</si>
  <si>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</si>
  <si>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</si>
  <si>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</si>
  <si>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</si>
  <si>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</si>
  <si>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</si>
  <si>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</si>
  <si>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</si>
  <si>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</si>
  <si>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</si>
  <si>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</si>
  <si>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</si>
  <si>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</si>
  <si>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</si>
  <si>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</si>
  <si>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</si>
  <si>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</si>
  <si>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</si>
  <si>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</si>
  <si>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</si>
  <si>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</si>
  <si>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</si>
  <si>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</si>
  <si>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</si>
  <si>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</si>
  <si>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</si>
  <si>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</si>
  <si>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</si>
  <si>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</si>
  <si>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</si>
  <si>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</si>
  <si>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</si>
  <si>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</si>
  <si>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</si>
  <si>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</si>
  <si>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</si>
  <si>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</si>
  <si>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</si>
  <si>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</si>
  <si>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</si>
  <si>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</si>
  <si>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</si>
  <si>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</si>
  <si>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</si>
  <si>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</si>
  <si>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</si>
  <si>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</si>
  <si>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</si>
  <si>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</si>
  <si>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</si>
  <si>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</si>
  <si>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</si>
  <si>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</si>
  <si>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</si>
  <si>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</si>
  <si>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</si>
  <si>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</si>
  <si>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</si>
  <si>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</si>
  <si>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</si>
  <si>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</si>
  <si>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</si>
  <si>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</si>
  <si>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</si>
  <si>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</si>
  <si>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</si>
  <si>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</si>
  <si>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</si>
  <si>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</si>
  <si>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</si>
  <si>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</si>
  <si>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</si>
  <si>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</si>
  <si>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</si>
  <si>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</si>
  <si>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</si>
  <si>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</si>
  <si>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</si>
  <si>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</si>
  <si>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</si>
  <si>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</si>
  <si>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</si>
  <si>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</si>
  <si>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</si>
  <si>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</si>
  <si>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</si>
  <si>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</si>
  <si>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</si>
  <si>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</si>
  <si>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</si>
  <si>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</si>
  <si>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</si>
  <si>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</si>
  <si>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</si>
  <si>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</si>
  <si>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</si>
  <si>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</si>
  <si>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</si>
  <si>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</si>
  <si>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</si>
  <si>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</si>
  <si>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</si>
  <si>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</si>
  <si>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</si>
  <si>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</si>
  <si>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</si>
  <si>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</si>
  <si>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</si>
  <si>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</si>
  <si>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</si>
  <si>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</si>
  <si>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</si>
  <si>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</si>
  <si>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</si>
  <si>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</si>
  <si>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</si>
  <si>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</si>
  <si>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</si>
  <si>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</si>
  <si>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</si>
  <si>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</si>
  <si>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</si>
  <si>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</si>
  <si>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</si>
  <si>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</si>
  <si>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</si>
  <si>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</si>
  <si>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</si>
  <si>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</si>
  <si>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</si>
  <si>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</si>
  <si>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</si>
  <si>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</si>
  <si>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</si>
  <si>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</si>
  <si>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</si>
  <si>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</si>
  <si>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</si>
  <si>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</si>
  <si>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</si>
  <si>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</si>
  <si>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</si>
  <si>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</si>
  <si>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</si>
  <si>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</si>
  <si>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</si>
  <si>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</si>
  <si>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</si>
  <si>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</si>
  <si>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</si>
  <si>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</si>
  <si>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</si>
  <si>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</si>
  <si>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</si>
  <si>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</si>
  <si>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</si>
  <si>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</si>
  <si>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</si>
  <si>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</si>
  <si>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</si>
  <si>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</si>
  <si>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</si>
  <si>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</si>
  <si>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</si>
  <si>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</si>
  <si>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</si>
  <si>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</si>
  <si>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</si>
  <si>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</si>
  <si>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</si>
  <si>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</si>
  <si>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</si>
  <si>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</si>
  <si>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</si>
  <si>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</si>
  <si>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</si>
  <si>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</si>
  <si>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</si>
  <si>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</si>
  <si>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</si>
  <si>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</si>
  <si>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</si>
  <si>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</si>
  <si>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</si>
  <si>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</si>
  <si>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</si>
  <si>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</si>
  <si>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</si>
  <si>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</si>
  <si>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</si>
  <si>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</si>
  <si>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</si>
  <si>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</si>
  <si>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</si>
  <si>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</si>
  <si>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</si>
  <si>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</si>
  <si>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</si>
  <si>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</si>
  <si>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</si>
  <si>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</si>
  <si>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</si>
  <si>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</si>
  <si>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</si>
  <si>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</si>
  <si>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</si>
  <si>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</si>
  <si>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</si>
  <si>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</si>
  <si>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</si>
  <si>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</si>
  <si>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</si>
  <si>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</si>
  <si>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</si>
  <si>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</si>
  <si>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</si>
  <si>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</si>
  <si>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</si>
  <si>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</si>
  <si>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</si>
  <si>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</si>
  <si>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</si>
  <si>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</si>
  <si>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</si>
  <si>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</si>
  <si>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</si>
  <si>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</si>
  <si>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</si>
  <si>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</si>
  <si>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</si>
  <si>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 Stainless Steel Bent Scissors w/Champagne Handles, 3-1/8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</si>
  <si>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</si>
  <si>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</si>
  <si>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</si>
  <si>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</si>
  <si>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</si>
  <si>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</si>
  <si>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</si>
  <si>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</si>
  <si>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</si>
  <si>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</si>
  <si>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</si>
  <si>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</si>
  <si>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</si>
  <si>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</si>
  <si>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</si>
  <si>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</si>
  <si>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</si>
  <si>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</si>
  <si>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</si>
  <si>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</si>
  <si>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</si>
  <si>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</si>
  <si>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</si>
  <si>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</si>
  <si>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</si>
  <si>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</si>
  <si>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</si>
  <si>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</si>
  <si>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</si>
  <si>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</si>
  <si>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</si>
  <si>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</si>
  <si>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</si>
  <si>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</si>
  <si>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</si>
  <si>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</si>
  <si>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</si>
  <si>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</si>
  <si>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</si>
  <si>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</si>
  <si>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</si>
  <si>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</si>
  <si>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</si>
  <si>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</si>
  <si>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</si>
  <si>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</si>
  <si>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</si>
  <si>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</si>
  <si>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</si>
  <si>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</si>
  <si>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</si>
  <si>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</si>
  <si>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</si>
  <si>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</si>
  <si>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</si>
  <si>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</si>
  <si>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</si>
  <si>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</si>
  <si>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</si>
  <si>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</si>
  <si>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</si>
  <si>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</si>
  <si>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</si>
  <si>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</si>
  <si>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</si>
  <si>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</si>
  <si>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</si>
  <si>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</si>
  <si>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</si>
  <si>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</si>
  <si>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</si>
  <si>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</si>
  <si>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</si>
  <si>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</si>
  <si>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</si>
  <si>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</si>
  <si>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</si>
  <si>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</si>
  <si>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</si>
  <si>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</si>
  <si>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</si>
  <si>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</si>
  <si>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</si>
  <si>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</si>
  <si>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</si>
  <si>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</si>
  <si>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</si>
  <si>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</si>
  <si>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</si>
  <si>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</si>
  <si>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</si>
  <si>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</si>
  <si>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</si>
  <si>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</si>
  <si>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</si>
  <si>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</si>
  <si>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</si>
  <si>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</si>
  <si>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</si>
  <si>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</si>
  <si>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</si>
  <si>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</si>
  <si>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</si>
  <si>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</si>
  <si>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</si>
  <si>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</si>
  <si>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</si>
  <si>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</si>
  <si>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</si>
  <si>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</si>
  <si>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</si>
  <si>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</si>
  <si>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</si>
  <si>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</si>
  <si>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</si>
  <si>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</si>
  <si>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</si>
  <si>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</si>
  <si>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</si>
  <si>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</si>
  <si>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</si>
  <si>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</si>
  <si>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</si>
  <si>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</si>
  <si>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</si>
  <si>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</si>
  <si>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</si>
  <si>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</si>
  <si>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</si>
  <si>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</si>
  <si>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</si>
  <si>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</si>
  <si>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</si>
  <si>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</si>
  <si>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</si>
  <si>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</si>
  <si>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</si>
  <si>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</si>
  <si>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</si>
  <si>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</si>
  <si>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</si>
  <si>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</si>
  <si>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</si>
  <si>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</si>
  <si>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</si>
  <si>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</si>
  <si>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</si>
  <si>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</si>
  <si>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</si>
  <si>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</si>
  <si>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</si>
  <si>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</si>
  <si>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</si>
  <si>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</si>
  <si>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</si>
  <si>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</si>
  <si>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</si>
  <si>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</si>
  <si>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</si>
  <si>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</si>
  <si>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</si>
  <si>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</si>
  <si>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</si>
  <si>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</si>
  <si>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</si>
  <si>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</si>
  <si>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</si>
  <si>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</si>
  <si>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</si>
  <si>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</si>
  <si>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</si>
  <si>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</si>
  <si>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</si>
  <si>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</si>
  <si>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</si>
  <si>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</si>
  <si>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</si>
  <si>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</si>
  <si>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</si>
  <si>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</si>
  <si>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</si>
  <si>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</si>
  <si>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</si>
  <si>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</si>
  <si>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</si>
  <si>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</si>
  <si>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</si>
  <si>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</si>
  <si>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</si>
  <si>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</si>
  <si>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</si>
  <si>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</si>
  <si>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</si>
  <si>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</si>
  <si>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</si>
  <si>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</si>
  <si>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</si>
  <si>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</si>
  <si>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</si>
  <si>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</si>
  <si>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</si>
  <si>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</si>
  <si>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</si>
  <si>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</si>
  <si>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</si>
  <si>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</si>
  <si>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</si>
  <si>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</si>
  <si>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</si>
  <si>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</si>
  <si>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</si>
  <si>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</si>
  <si>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</si>
  <si>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</si>
  <si>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</si>
  <si>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</si>
  <si>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</si>
  <si>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</si>
  <si>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</si>
  <si>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</si>
  <si>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</si>
  <si>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</si>
  <si>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</si>
  <si>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</si>
  <si>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</si>
  <si>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</si>
  <si>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</si>
  <si>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</si>
  <si>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</si>
  <si>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</si>
  <si>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</si>
  <si>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</si>
  <si>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</si>
  <si>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</si>
  <si>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</si>
  <si>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</si>
  <si>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</si>
  <si>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</si>
  <si>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</si>
  <si>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</si>
  <si>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</si>
  <si>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</si>
  <si>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</si>
  <si>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</si>
  <si>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</si>
  <si>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</si>
  <si>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</si>
  <si>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</si>
  <si>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</si>
  <si>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</si>
  <si>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</si>
  <si>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</si>
  <si>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</si>
  <si>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</si>
  <si>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</si>
  <si>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</si>
  <si>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</si>
  <si>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</si>
  <si>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</si>
  <si>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</si>
  <si>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</si>
  <si>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</si>
  <si>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</si>
  <si>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</si>
  <si>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</si>
  <si>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</si>
  <si>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</si>
  <si>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</si>
  <si>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</si>
  <si>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</si>
  <si>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</si>
  <si>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</si>
  <si>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</si>
  <si>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</si>
  <si>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 X 11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</si>
  <si>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</si>
  <si>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</si>
  <si>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</si>
  <si>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</si>
  <si>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</si>
  <si>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</si>
  <si>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</si>
  <si>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</si>
  <si>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</si>
  <si>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</si>
  <si>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</si>
  <si>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</si>
  <si>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</si>
  <si>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</si>
  <si>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</si>
  <si>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</si>
  <si>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</si>
  <si>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</si>
  <si>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</si>
  <si>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</si>
  <si>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</si>
  <si>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</si>
  <si>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</si>
  <si>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</si>
  <si>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</si>
  <si>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</si>
  <si>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</si>
  <si>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</si>
  <si>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</si>
  <si>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</si>
  <si>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</si>
  <si>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</si>
  <si>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</si>
  <si>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</si>
  <si>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</si>
  <si>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</si>
  <si>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</si>
  <si>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</si>
  <si>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</si>
  <si>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</si>
  <si>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</si>
  <si>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</si>
  <si>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</si>
  <si>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</si>
  <si>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</si>
  <si>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</si>
  <si>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</si>
  <si>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</si>
  <si>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</si>
  <si>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</si>
  <si>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</si>
  <si>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</si>
  <si>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</si>
  <si>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</si>
  <si>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</si>
  <si>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</si>
  <si>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</si>
  <si>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</si>
  <si>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</si>
  <si>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</si>
  <si>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</si>
  <si>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</si>
  <si>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</si>
  <si>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</si>
  <si>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</si>
  <si>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</si>
  <si>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</si>
  <si>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</si>
  <si>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</si>
  <si>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</si>
  <si>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</si>
  <si>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</si>
  <si>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</si>
  <si>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</si>
  <si>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</si>
  <si>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</si>
  <si>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</si>
  <si>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</si>
  <si>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</si>
  <si>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</si>
  <si>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</si>
  <si>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</si>
  <si>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</si>
  <si>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</si>
  <si>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</si>
  <si>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</si>
  <si>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</si>
  <si>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</si>
  <si>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</si>
  <si>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</si>
  <si>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</si>
  <si>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</si>
  <si>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</si>
  <si>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</si>
  <si>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</si>
  <si>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</si>
  <si>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</si>
  <si>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</si>
  <si>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</si>
  <si>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</si>
  <si>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</si>
  <si>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</si>
  <si>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</si>
  <si>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</si>
  <si>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</si>
  <si>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</si>
  <si>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</si>
  <si>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</si>
  <si>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</si>
  <si>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</si>
  <si>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</si>
  <si>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</si>
  <si>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</si>
  <si>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</si>
  <si>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</si>
  <si>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</si>
  <si>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</si>
  <si>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</si>
  <si>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</si>
  <si>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</si>
  <si>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</si>
  <si>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</si>
  <si>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</si>
  <si>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</si>
  <si>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</si>
  <si>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</si>
  <si>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</si>
  <si>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</si>
  <si>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</si>
  <si>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</si>
  <si>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</si>
  <si>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</si>
  <si>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</si>
  <si>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</si>
  <si>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</si>
  <si>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</si>
  <si>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</si>
  <si>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</si>
  <si>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</si>
  <si>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</si>
  <si>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</si>
  <si>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</si>
  <si>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</si>
  <si>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</si>
  <si>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</si>
  <si>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</si>
  <si>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</si>
  <si>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</si>
  <si>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</si>
  <si>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</si>
  <si>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</si>
  <si>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</si>
  <si>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</si>
  <si>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</si>
  <si>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</si>
  <si>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</si>
  <si>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</si>
  <si>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</si>
  <si>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</si>
  <si>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</si>
  <si>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</si>
  <si>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</si>
  <si>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</si>
  <si>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</si>
  <si>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</si>
  <si>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</si>
  <si>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</si>
  <si>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</si>
  <si>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</si>
  <si>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</si>
  <si>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</si>
  <si>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</si>
  <si>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</si>
  <si>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</si>
  <si>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</si>
  <si>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</si>
  <si>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</si>
  <si>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</si>
  <si>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</si>
  <si>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</si>
  <si>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</si>
  <si>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</si>
  <si>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</si>
  <si>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</si>
  <si>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</si>
  <si>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</si>
  <si>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</si>
  <si>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</si>
  <si>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</si>
  <si>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</si>
  <si>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</si>
  <si>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</si>
  <si>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</si>
  <si>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</si>
  <si>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</si>
  <si>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</si>
  <si>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</si>
  <si>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</si>
  <si>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</si>
  <si>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</si>
  <si>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</si>
  <si>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</si>
  <si>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</si>
  <si>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</si>
  <si>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</si>
  <si>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</si>
  <si>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</si>
  <si>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</si>
  <si>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</si>
  <si>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</si>
  <si>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</si>
  <si>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</si>
  <si>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</si>
  <si>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</si>
  <si>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</si>
  <si>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</si>
  <si>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</si>
  <si>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</si>
  <si>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</si>
  <si>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</si>
  <si>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</si>
  <si>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</si>
  <si>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</si>
  <si>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</si>
  <si>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</si>
  <si>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</si>
  <si>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</si>
  <si>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</si>
  <si>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</si>
  <si>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</si>
  <si>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</si>
  <si>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</si>
  <si>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</si>
  <si>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</si>
  <si>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</si>
  <si>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</si>
  <si>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</si>
  <si>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</si>
  <si>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</si>
  <si>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</si>
  <si>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</si>
  <si>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</si>
  <si>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</si>
  <si>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</si>
  <si>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</si>
  <si>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</si>
  <si>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</si>
  <si>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</si>
  <si>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</si>
  <si>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</si>
  <si>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</si>
  <si>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</si>
  <si>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</si>
  <si>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</si>
  <si>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</si>
  <si>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</si>
  <si>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</si>
  <si>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</si>
  <si>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</si>
  <si>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</si>
  <si>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</si>
  <si>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</si>
  <si>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</si>
  <si>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</si>
  <si>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</si>
  <si>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</si>
  <si>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</si>
  <si>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</si>
  <si>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</si>
  <si>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</si>
  <si>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</si>
  <si>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</si>
  <si>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</si>
  <si>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</si>
  <si>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</si>
  <si>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</si>
  <si>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</si>
  <si>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</si>
  <si>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</si>
  <si>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</si>
  <si>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</si>
  <si>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</si>
  <si>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</si>
  <si>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</si>
  <si>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</si>
  <si>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</si>
  <si>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</si>
  <si>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</si>
  <si>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</si>
  <si>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</si>
  <si>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</si>
  <si>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</si>
  <si>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</si>
  <si>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</si>
  <si>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</si>
  <si>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</si>
  <si>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</si>
  <si>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</si>
  <si>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</si>
  <si>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</si>
  <si>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</si>
  <si>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</si>
  <si>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</si>
  <si>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</si>
  <si>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</si>
  <si>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</si>
  <si>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</si>
  <si>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</si>
  <si>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</si>
  <si>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</si>
  <si>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</si>
  <si>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</si>
  <si>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</si>
  <si>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</si>
  <si>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</si>
  <si>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</si>
  <si>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</si>
  <si>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</si>
  <si>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</si>
  <si>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</si>
  <si>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</si>
  <si>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</si>
  <si>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</si>
  <si>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</si>
  <si>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</si>
  <si>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</si>
  <si>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</si>
  <si>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</si>
  <si>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</si>
  <si>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</si>
  <si>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</si>
  <si>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</si>
  <si>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</si>
  <si>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</si>
  <si>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</si>
  <si>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</si>
  <si>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</si>
  <si>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</si>
  <si>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</si>
  <si>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</si>
  <si>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</si>
  <si>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</si>
  <si>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</si>
  <si>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</si>
  <si>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</si>
  <si>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</si>
  <si>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</si>
  <si>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</si>
  <si>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</si>
  <si>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</si>
  <si>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</si>
  <si>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</si>
  <si>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</si>
  <si>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</si>
  <si>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</si>
  <si>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</si>
  <si>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</si>
  <si>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</si>
  <si>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</si>
  <si>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</si>
  <si>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</si>
  <si>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</si>
  <si>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</si>
  <si>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</si>
  <si>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</si>
  <si>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</si>
  <si>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</si>
  <si>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</si>
  <si>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</si>
  <si>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</si>
  <si>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</si>
  <si>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</si>
  <si>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</si>
  <si>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</si>
  <si>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</si>
  <si>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</si>
  <si>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</si>
  <si>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</si>
  <si>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</si>
  <si>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</si>
  <si>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</si>
  <si>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</si>
  <si>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</si>
  <si>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</si>
  <si>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</si>
  <si>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</si>
  <si>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</si>
  <si>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</si>
  <si>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</si>
  <si>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</si>
  <si>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</si>
  <si>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</si>
  <si>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</si>
  <si>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</si>
  <si>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</si>
  <si>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</si>
  <si>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</si>
  <si>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</si>
  <si>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</si>
  <si>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</si>
  <si>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</si>
  <si>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</si>
  <si>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</si>
  <si>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</si>
  <si>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</si>
  <si>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</si>
  <si>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</si>
  <si>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</si>
  <si>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</si>
  <si>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</si>
  <si>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</si>
  <si>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</si>
  <si>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</si>
  <si>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</si>
  <si>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</si>
  <si>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</si>
  <si>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</si>
  <si>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</si>
  <si>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</si>
  <si>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</si>
  <si>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</si>
  <si>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</si>
  <si>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</si>
  <si>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</si>
  <si>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</si>
  <si>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</si>
  <si>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</si>
  <si>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</si>
  <si>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</si>
  <si>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</si>
  <si>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</si>
  <si>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</si>
  <si>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</si>
  <si>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</si>
  <si>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</si>
  <si>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</si>
  <si>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</si>
  <si>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</si>
  <si>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</si>
  <si>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</si>
  <si>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</si>
  <si>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</si>
  <si>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</si>
  <si>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</si>
  <si>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</si>
  <si>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</si>
  <si>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</si>
  <si>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</si>
  <si>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</si>
  <si>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</si>
  <si>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</si>
  <si>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</si>
  <si>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</si>
  <si>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</si>
  <si>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</si>
  <si>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</si>
  <si>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</si>
  <si>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</si>
  <si>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</si>
  <si>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</si>
  <si>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</si>
  <si>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</si>
  <si>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</si>
  <si>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</si>
  <si>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</si>
  <si>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</si>
  <si>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</si>
  <si>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</si>
  <si>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</si>
  <si>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</si>
  <si>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</si>
  <si>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</si>
  <si>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</si>
  <si>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</si>
  <si>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</si>
  <si>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</si>
  <si>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</si>
  <si>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</si>
  <si>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</si>
  <si>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</si>
  <si>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</si>
  <si>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</si>
  <si>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</si>
  <si>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</si>
  <si>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</si>
  <si>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</si>
  <si>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</si>
  <si>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</si>
  <si>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</si>
  <si>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</si>
  <si>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</si>
  <si>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</si>
  <si>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</si>
  <si>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</si>
  <si>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</si>
  <si>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</si>
  <si>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</si>
  <si>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</si>
  <si>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</si>
  <si>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</si>
  <si>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</si>
  <si>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</si>
  <si>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</si>
  <si>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</si>
  <si>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</si>
  <si>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</si>
  <si>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</si>
  <si>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</si>
  <si>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</si>
  <si>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</si>
  <si>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</si>
  <si>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</si>
  <si>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</si>
  <si>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</si>
  <si>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</si>
  <si>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</si>
  <si>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</si>
  <si>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</si>
  <si>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</si>
  <si>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</si>
  <si>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</si>
  <si>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</si>
  <si>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</si>
  <si>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</si>
  <si>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</si>
  <si>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</si>
  <si>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</si>
  <si>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</si>
  <si>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</si>
  <si>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</si>
  <si>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</si>
  <si>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</si>
  <si>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</si>
  <si>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</si>
  <si>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</si>
  <si>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</si>
  <si>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</si>
  <si>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</si>
  <si>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</si>
  <si>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</si>
  <si>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</si>
  <si>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</si>
  <si>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</si>
  <si>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</si>
  <si>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</si>
  <si>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</si>
  <si>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</si>
  <si>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</si>
  <si>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</si>
  <si>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</si>
  <si>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</si>
  <si>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</si>
  <si>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</si>
  <si>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</si>
  <si>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</si>
  <si>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</si>
  <si>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</si>
  <si>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</si>
  <si>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</si>
  <si>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</si>
  <si>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</si>
  <si>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</si>
  <si>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</si>
  <si>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</si>
  <si>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</si>
  <si>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</si>
  <si>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</si>
  <si>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</si>
  <si>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</si>
  <si>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</si>
  <si>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</si>
  <si>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</si>
  <si>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</si>
  <si>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</si>
  <si>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</si>
  <si>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</si>
  <si>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</si>
  <si>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</si>
  <si>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</si>
  <si>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</si>
  <si>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</si>
  <si>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</si>
  <si>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</si>
  <si>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</si>
  <si>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</si>
  <si>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</si>
  <si>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</si>
  <si>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</si>
  <si>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</si>
  <si>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</si>
  <si>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</si>
  <si>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</si>
  <si>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</si>
  <si>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</si>
  <si>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</si>
  <si>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</si>
  <si>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</si>
  <si>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</si>
  <si>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</si>
  <si>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</si>
  <si>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</si>
  <si>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</si>
  <si>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</si>
  <si>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</si>
  <si>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</si>
  <si>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</si>
  <si>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</si>
  <si>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</si>
  <si>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</si>
  <si>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</si>
  <si>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</si>
  <si>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</si>
  <si>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</si>
  <si>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</si>
  <si>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</si>
  <si>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</si>
  <si>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</si>
  <si>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</si>
  <si>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</si>
  <si>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</si>
  <si>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</si>
  <si>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</si>
  <si>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</si>
  <si>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</si>
  <si>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</si>
  <si>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</si>
  <si>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</si>
  <si>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</si>
  <si>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</si>
  <si>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</si>
  <si>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</si>
  <si>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</si>
  <si>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</si>
  <si>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</si>
  <si>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</si>
  <si>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</si>
  <si>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</si>
  <si>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</si>
  <si>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</si>
  <si>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</si>
  <si>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</si>
  <si>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</si>
  <si>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</si>
  <si>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</si>
  <si>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</si>
  <si>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</si>
  <si>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</si>
  <si>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</si>
  <si>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</si>
  <si>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</si>
  <si>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</si>
  <si>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</si>
  <si>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</si>
  <si>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</si>
  <si>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</si>
  <si>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</si>
  <si>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</si>
  <si>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</si>
  <si>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</si>
  <si>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</si>
  <si>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</si>
  <si>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</si>
  <si>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</si>
  <si>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</si>
  <si>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</si>
  <si>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</si>
  <si>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</si>
  <si>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</si>
  <si>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</si>
  <si>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</si>
  <si>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</si>
  <si>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</si>
  <si>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</si>
  <si>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Étiquettes de lignes</t>
  </si>
  <si>
    <t>Somme de Profit</t>
  </si>
  <si>
    <t>Total général</t>
  </si>
  <si>
    <t>Somme de Sales</t>
  </si>
  <si>
    <t>Somme de Discount</t>
  </si>
  <si>
    <t>2014</t>
  </si>
  <si>
    <t>2015</t>
  </si>
  <si>
    <t>2016</t>
  </si>
  <si>
    <t>2017</t>
  </si>
  <si>
    <t>Trimestre1</t>
  </si>
  <si>
    <t>Trimestre2</t>
  </si>
  <si>
    <t>Trimestre3</t>
  </si>
  <si>
    <t>Trimestre4</t>
  </si>
  <si>
    <t>Dates de commandes</t>
  </si>
  <si>
    <t>(vide)</t>
  </si>
  <si>
    <t>TABLEAU DE BORD - Analyse des ventes</t>
  </si>
  <si>
    <t>Vue synthétique des ventes, profits, régions, remises et segments</t>
  </si>
  <si>
    <t>FILTRES</t>
  </si>
  <si>
    <t>Taux de marge</t>
  </si>
  <si>
    <t>Nombre de commandes</t>
  </si>
  <si>
    <t>Panier Moyen</t>
  </si>
  <si>
    <t>Escompte Moyen</t>
  </si>
  <si>
    <t>VENTES</t>
  </si>
  <si>
    <t>PROFIT</t>
  </si>
  <si>
    <t>TAUX DE MARGE</t>
  </si>
  <si>
    <t>NB COMMANDES</t>
  </si>
  <si>
    <t>actualisé avec les segments</t>
  </si>
  <si>
    <t>Ventes</t>
  </si>
  <si>
    <t>Profit total</t>
  </si>
  <si>
    <t>États</t>
  </si>
  <si>
    <t>Moyenne de Discount</t>
  </si>
  <si>
    <t>Moyenne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</si>
</sst>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* #,##0.00_)\ &quot;$&quot;_ ;_ * \(#,##0.00\)\ &quot;$&quot;_ ;_ * &quot;-&quot;??_)\ &quot;$&quot;_ ;_ @_ "/>
    <numFmt numFmtId="164" formatCode="&quot;$&quot;#,##0"/>
    <numFmt numFmtId="165" formatCode="&quot;$&quot;#,##0;[Red]\(&quot;$&quot;#,##0\)"/>
    <numFmt numFmtId="166" formatCode="0.0%"/>
    <numFmt numFmtId="167" formatCode="[$$-1009]#,##0.00"/>
    <numFmt numFmtId="168" formatCode="[$$-1009]#,##0.00;\-[$$-1009]#,##0.00"/>
    <numFmt numFmtId="169" formatCode="[$$-1009]#,##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1F4E78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8"/>
      <color rgb="FFD1D5DB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A6A6A6"/>
      </bottom>
      <diagonal/>
    </border>
    <border>
      <left/>
      <right style="medium">
        <color indexed="64"/>
      </right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0" fontId="18" fillId="34" borderId="10" xfId="0" applyFont="1" applyFill="1" applyBorder="1"/>
    <xf numFmtId="2" fontId="0" fillId="0" borderId="11" xfId="0" applyNumberFormat="1" applyBorder="1"/>
    <xf numFmtId="164" fontId="0" fillId="0" borderId="11" xfId="0" applyNumberFormat="1" applyBorder="1"/>
    <xf numFmtId="2" fontId="0" fillId="0" borderId="12" xfId="0" applyNumberFormat="1" applyBorder="1"/>
    <xf numFmtId="164" fontId="0" fillId="0" borderId="12" xfId="0" applyNumberFormat="1" applyBorder="1"/>
    <xf numFmtId="0" fontId="18" fillId="34" borderId="13" xfId="0" applyFont="1" applyFill="1" applyBorder="1" applyAlignment="1">
      <alignment horizontal="center"/>
    </xf>
    <xf numFmtId="164" fontId="19" fillId="33" borderId="13" xfId="0" applyNumberFormat="1" applyFont="1" applyFill="1" applyBorder="1" applyAlignment="1">
      <alignment horizontal="right"/>
    </xf>
    <xf numFmtId="0" fontId="19" fillId="33" borderId="13" xfId="0" applyFont="1" applyFill="1" applyBorder="1" applyAlignment="1">
      <alignment horizontal="left"/>
    </xf>
    <xf numFmtId="0" fontId="19" fillId="35" borderId="13" xfId="0" applyFont="1" applyFill="1" applyBorder="1" applyAlignment="1">
      <alignment horizontal="left"/>
    </xf>
    <xf numFmtId="165" fontId="19" fillId="35" borderId="13" xfId="0" applyNumberFormat="1" applyFont="1" applyFill="1" applyBorder="1" applyAlignment="1">
      <alignment horizontal="right"/>
    </xf>
    <xf numFmtId="165" fontId="19" fillId="33" borderId="13" xfId="0" applyNumberFormat="1" applyFont="1" applyFill="1" applyBorder="1" applyAlignment="1">
      <alignment horizontal="right"/>
    </xf>
    <xf numFmtId="0" fontId="0" fillId="0" borderId="13" xfId="0" applyBorder="1" applyAlignment="1">
      <alignment horizontal="left" indent="1"/>
    </xf>
    <xf numFmtId="165" fontId="21" fillId="0" borderId="13" xfId="0" applyNumberFormat="1" applyFont="1" applyBorder="1" applyAlignment="1">
      <alignment horizontal="right"/>
    </xf>
    <xf numFmtId="0" fontId="18" fillId="34" borderId="13" xfId="0" applyFont="1" applyFill="1" applyBorder="1" applyAlignment="1">
      <alignment horizontal="right"/>
    </xf>
    <xf numFmtId="164" fontId="19" fillId="35" borderId="13" xfId="0" applyNumberFormat="1" applyFont="1" applyFill="1" applyBorder="1" applyAlignment="1">
      <alignment horizontal="right"/>
    </xf>
    <xf numFmtId="0" fontId="21" fillId="0" borderId="13" xfId="0" applyFont="1" applyBorder="1" applyAlignment="1">
      <alignment horizontal="left" indent="1"/>
    </xf>
    <xf numFmtId="164" fontId="21" fillId="0" borderId="13" xfId="0" applyNumberFormat="1" applyFont="1" applyBorder="1" applyAlignment="1">
      <alignment horizontal="right"/>
    </xf>
    <xf numFmtId="0" fontId="21" fillId="0" borderId="13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21" fillId="36" borderId="0" xfId="0" applyFont="1" applyFill="1" applyAlignment="1">
      <alignment horizontal="left" indent="1"/>
    </xf>
    <xf numFmtId="10" fontId="0" fillId="36" borderId="0" xfId="43" applyNumberFormat="1" applyFont="1" applyFill="1" applyAlignment="1">
      <alignment horizontal="right"/>
    </xf>
    <xf numFmtId="167" fontId="0" fillId="0" borderId="0" xfId="0" applyNumberFormat="1"/>
    <xf numFmtId="0" fontId="16" fillId="36" borderId="0" xfId="0" applyFont="1" applyFill="1"/>
    <xf numFmtId="0" fontId="16" fillId="36" borderId="0" xfId="0" applyFont="1" applyFill="1" applyAlignment="1">
      <alignment horizontal="left"/>
    </xf>
    <xf numFmtId="167" fontId="16" fillId="36" borderId="0" xfId="0" applyNumberFormat="1" applyFont="1" applyFill="1"/>
    <xf numFmtId="168" fontId="16" fillId="36" borderId="0" xfId="42" applyNumberFormat="1" applyFont="1" applyFill="1"/>
    <xf numFmtId="3" fontId="16" fillId="36" borderId="0" xfId="0" applyNumberFormat="1" applyFont="1" applyFill="1"/>
    <xf numFmtId="169" fontId="16" fillId="36" borderId="0" xfId="0" applyNumberFormat="1" applyFont="1" applyFill="1" applyAlignment="1">
      <alignment horizontal="right"/>
    </xf>
    <xf numFmtId="169" fontId="0" fillId="0" borderId="0" xfId="42" applyNumberFormat="1" applyFont="1"/>
    <xf numFmtId="0" fontId="24" fillId="37" borderId="0" xfId="0" applyFont="1" applyFill="1" applyAlignment="1">
      <alignment horizontal="center" vertical="center"/>
    </xf>
    <xf numFmtId="3" fontId="25" fillId="37" borderId="0" xfId="0" applyNumberFormat="1" applyFont="1" applyFill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27" fillId="0" borderId="0" xfId="0" applyFont="1" applyAlignment="1">
      <alignment wrapText="1"/>
    </xf>
    <xf numFmtId="165" fontId="25" fillId="37" borderId="0" xfId="0" applyNumberFormat="1" applyFont="1" applyFill="1" applyAlignment="1">
      <alignment horizontal="center" vertical="center"/>
    </xf>
    <xf numFmtId="166" fontId="25" fillId="37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25" fillId="37" borderId="0" xfId="0" applyNumberFormat="1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0" fillId="0" borderId="0" xfId="0" applyNumberFormat="1"/>
    <xf numFmtId="164" fontId="21" fillId="0" borderId="13" xfId="0" applyNumberFormat="1" applyFont="1" applyFill="1" applyBorder="1" applyAlignment="1">
      <alignment horizontal="right"/>
    </xf>
    <xf numFmtId="0" fontId="21" fillId="0" borderId="13" xfId="0" applyFont="1" applyFill="1" applyBorder="1" applyAlignment="1">
      <alignment horizontal="left" indent="1"/>
    </xf>
    <xf numFmtId="10" fontId="0" fillId="0" borderId="0" xfId="0" applyNumberFormat="1"/>
    <xf numFmtId="0" fontId="16" fillId="38" borderId="14" xfId="0" applyFont="1" applyFill="1" applyBorder="1"/>
    <xf numFmtId="0" fontId="0" fillId="0" borderId="15" xfId="0" applyBorder="1"/>
    <xf numFmtId="167" fontId="0" fillId="0" borderId="0" xfId="0" applyNumberFormat="1" applyBorder="1"/>
    <xf numFmtId="10" fontId="0" fillId="0" borderId="16" xfId="0" applyNumberFormat="1" applyBorder="1"/>
    <xf numFmtId="0" fontId="0" fillId="0" borderId="17" xfId="0" applyBorder="1"/>
    <xf numFmtId="167" fontId="0" fillId="0" borderId="18" xfId="0" applyNumberFormat="1" applyBorder="1"/>
    <xf numFmtId="10" fontId="0" fillId="0" borderId="19" xfId="0" applyNumberFormat="1" applyBorder="1"/>
    <xf numFmtId="0" fontId="0" fillId="0" borderId="20" xfId="0" applyBorder="1" applyAlignment="1">
      <alignment horizontal="left"/>
    </xf>
    <xf numFmtId="9" fontId="21" fillId="0" borderId="21" xfId="0" applyNumberFormat="1" applyFont="1" applyFill="1" applyBorder="1" applyAlignment="1">
      <alignment horizontal="right"/>
    </xf>
    <xf numFmtId="0" fontId="19" fillId="33" borderId="17" xfId="0" applyFont="1" applyFill="1" applyBorder="1" applyAlignment="1">
      <alignment horizontal="left"/>
    </xf>
    <xf numFmtId="164" fontId="19" fillId="33" borderId="18" xfId="0" applyNumberFormat="1" applyFont="1" applyFill="1" applyBorder="1" applyAlignment="1">
      <alignment horizontal="right"/>
    </xf>
    <xf numFmtId="9" fontId="19" fillId="33" borderId="19" xfId="0" applyNumberFormat="1" applyFont="1" applyFill="1" applyBorder="1" applyAlignment="1">
      <alignment horizontal="right"/>
    </xf>
    <xf numFmtId="0" fontId="0" fillId="0" borderId="22" xfId="0" pivotButton="1" applyBorder="1"/>
    <xf numFmtId="0" fontId="0" fillId="0" borderId="23" xfId="0" applyBorder="1"/>
    <xf numFmtId="0" fontId="0" fillId="0" borderId="24" xfId="0" applyBorder="1"/>
    <xf numFmtId="0" fontId="16" fillId="38" borderId="23" xfId="0" applyFont="1" applyFill="1" applyBorder="1"/>
    <xf numFmtId="0" fontId="16" fillId="38" borderId="24" xfId="0" applyFont="1" applyFill="1" applyBorder="1"/>
    <xf numFmtId="0" fontId="0" fillId="0" borderId="0" xfId="0" applyBorder="1"/>
    <xf numFmtId="0" fontId="16" fillId="0" borderId="0" xfId="0" applyFont="1" applyFill="1" applyBorder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onétaire" xfId="42" builtinId="4"/>
    <cellStyle name="Neutre" xfId="8" builtinId="28" customBuiltin="1"/>
    <cellStyle name="Normal" xfId="0" builtinId="0"/>
    <cellStyle name="Note" xfId="15" builtinId="10" customBuiltin="1"/>
    <cellStyle name="Pourcentage" xfId="43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91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color rgb="FF000000"/>
      </font>
    </dxf>
    <dxf>
      <font>
        <color rgb="FF000000"/>
      </font>
    </dxf>
    <dxf>
      <numFmt numFmtId="164" formatCode="&quot;$&quot;#,##0"/>
    </dxf>
    <dxf>
      <alignment horizontal="right"/>
    </dxf>
    <dxf>
      <alignment horizontal="left"/>
    </dxf>
    <dxf>
      <font>
        <b/>
      </font>
    </dxf>
    <dxf>
      <font>
        <b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ill>
        <patternFill patternType="none"/>
      </fill>
    </dxf>
    <dxf>
      <fill>
        <patternFill patternType="none"/>
      </fill>
    </dxf>
    <dxf>
      <font>
        <color rgb="FF000000"/>
      </font>
    </dxf>
    <dxf>
      <font>
        <color rgb="FF000000"/>
      </font>
    </dxf>
    <dxf>
      <font>
        <b val="0"/>
      </font>
    </dxf>
    <dxf>
      <font>
        <b val="0"/>
      </font>
    </dxf>
    <dxf>
      <numFmt numFmtId="164" formatCode="&quot;$&quot;#,##0"/>
    </dxf>
    <dxf>
      <alignment horizontal="right"/>
    </dxf>
    <dxf>
      <alignment horizontal="left"/>
    </dxf>
    <dxf>
      <font>
        <b/>
      </font>
    </dxf>
    <dxf>
      <font>
        <b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numFmt numFmtId="13" formatCode="0%"/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numFmt numFmtId="164" formatCode="&quot;$&quot;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numFmt numFmtId="164" formatCode="&quot;$&quot;#,##0"/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alignment horizontal="right"/>
    </dxf>
    <dxf>
      <alignment horizontal="right"/>
    </dxf>
    <dxf>
      <numFmt numFmtId="164" formatCode="&quot;$&quot;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</font>
    </dxf>
    <dxf>
      <font>
        <b/>
      </font>
    </dxf>
    <dxf>
      <numFmt numFmtId="165" formatCode="&quot;$&quot;#,##0;[Red]\(&quot;$&quot;#,##0\)"/>
    </dxf>
    <dxf>
      <alignment horizontal="right"/>
    </dxf>
    <dxf>
      <alignment horizontal="left"/>
    </dxf>
    <dxf>
      <alignment horizontal="left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</font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alignment horizontal="right"/>
    </dxf>
    <dxf>
      <numFmt numFmtId="164" formatCode="&quot;$&quot;#,##0"/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b/>
      </font>
    </dxf>
    <dxf>
      <font>
        <b/>
      </font>
    </dxf>
    <dxf>
      <alignment horizontal="right"/>
    </dxf>
    <dxf>
      <numFmt numFmtId="164" formatCode="&quot;$&quot;#,##0"/>
    </dxf>
    <dxf>
      <alignment horizontal="left"/>
    </dxf>
    <dxf>
      <alignment horizontal="left"/>
    </dxf>
    <dxf>
      <font>
        <color rgb="FF000000"/>
      </font>
    </dxf>
    <dxf>
      <font>
        <color rgb="FF00000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border diagonalUp="0" diagonalDown="0" outline="0">
        <left/>
        <right/>
        <top/>
        <bottom style="thin">
          <color rgb="FFA6A6A6"/>
        </bottom>
      </border>
    </dxf>
    <dxf>
      <alignment horizontal="right"/>
    </dxf>
    <dxf>
      <numFmt numFmtId="164" formatCode="&quot;$&quot;#,##0"/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b/>
      </font>
    </dxf>
    <dxf>
      <font>
        <b/>
      </font>
    </dxf>
    <dxf>
      <alignment horizontal="right"/>
    </dxf>
    <dxf>
      <numFmt numFmtId="164" formatCode="&quot;$&quot;#,##0"/>
    </dxf>
    <dxf>
      <alignment horizontal="left"/>
    </dxf>
    <dxf>
      <alignment horizontal="left"/>
    </dxf>
    <dxf>
      <font>
        <color rgb="FF000000"/>
      </font>
    </dxf>
    <dxf>
      <font>
        <color rgb="FF00000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numFmt numFmtId="167" formatCode="[$$-1009]#,##0.00"/>
    </dxf>
    <dxf>
      <numFmt numFmtId="167" formatCode="[$$-1009]#,##0.00"/>
    </dxf>
    <dxf>
      <numFmt numFmtId="167" formatCode="[$$-1009]#,##0.00"/>
    </dxf>
    <dxf>
      <numFmt numFmtId="167" formatCode="[$$-1009]#,##0.00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[sample_superstore.xlsx]Profit_vs_States!Tableau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et ventes par États</a:t>
            </a:r>
          </a:p>
        </c:rich>
      </c:tx>
      <c:layout>
        <c:manualLayout>
          <c:xMode val="edge"/>
          <c:yMode val="edge"/>
          <c:x val="0.34043276617736451"/>
          <c:y val="9.2116680646747467E-2"/>
        </c:manualLayout>
      </c:layout>
      <c:overlay val="0"/>
      <c:spPr>
        <a:noFill/>
        <a:ln>
          <a:solidFill>
            <a:schemeClr val="accent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8.8270583684797302E-2"/>
          <c:y val="0.19348843914186253"/>
          <c:w val="0.69347957918119851"/>
          <c:h val="0.56881791963335182"/>
        </c:manualLayout>
      </c:layout>
      <c:lineChart>
        <c:grouping val="standard"/>
        <c:varyColors val="0"/>
        <c:ser>
          <c:idx val="1"/>
          <c:order val="1"/>
          <c:tx>
            <c:strRef>
              <c:f>Profit_vs_States!$C$3</c:f>
              <c:strCache>
                <c:ptCount val="1"/>
                <c:pt idx="0">
                  <c:v>Somme de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Profit_vs_States!$A$4:$A$57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Profit_vs_States!$C$4:$C$57</c:f>
              <c:numCache>
                <c:formatCode>[$$-1009]#\ ##0.00</c:formatCode>
                <c:ptCount val="49"/>
                <c:pt idx="0">
                  <c:v>79348.612999999881</c:v>
                </c:pt>
                <c:pt idx="1">
                  <c:v>53555.360000000001</c:v>
                </c:pt>
                <c:pt idx="2">
                  <c:v>4579.7599999999993</c:v>
                </c:pt>
                <c:pt idx="3">
                  <c:v>2914.31</c:v>
                </c:pt>
                <c:pt idx="4">
                  <c:v>76269.614000000016</c:v>
                </c:pt>
                <c:pt idx="5">
                  <c:v>29863.149999999994</c:v>
                </c:pt>
                <c:pt idx="6">
                  <c:v>22205.149999999998</c:v>
                </c:pt>
                <c:pt idx="7">
                  <c:v>7464.9299999999985</c:v>
                </c:pt>
                <c:pt idx="8">
                  <c:v>919.91</c:v>
                </c:pt>
                <c:pt idx="9">
                  <c:v>19391.43</c:v>
                </c:pt>
                <c:pt idx="10">
                  <c:v>1315.5600000000002</c:v>
                </c:pt>
                <c:pt idx="11">
                  <c:v>170188.04580000002</c:v>
                </c:pt>
                <c:pt idx="12">
                  <c:v>32114.610000000019</c:v>
                </c:pt>
                <c:pt idx="13">
                  <c:v>13384.356999999996</c:v>
                </c:pt>
                <c:pt idx="14">
                  <c:v>27451.068999999992</c:v>
                </c:pt>
                <c:pt idx="15">
                  <c:v>2865.0199999999995</c:v>
                </c:pt>
                <c:pt idx="16">
                  <c:v>1270.5300000000002</c:v>
                </c:pt>
                <c:pt idx="17">
                  <c:v>23705.523000000001</c:v>
                </c:pt>
                <c:pt idx="18">
                  <c:v>28634.433999999994</c:v>
                </c:pt>
                <c:pt idx="19">
                  <c:v>7292.5239999999994</c:v>
                </c:pt>
                <c:pt idx="20">
                  <c:v>35764.312000000013</c:v>
                </c:pt>
                <c:pt idx="21">
                  <c:v>310876.27099999978</c:v>
                </c:pt>
                <c:pt idx="22">
                  <c:v>78258.135999999926</c:v>
                </c:pt>
                <c:pt idx="23">
                  <c:v>116395.13000000005</c:v>
                </c:pt>
                <c:pt idx="24">
                  <c:v>22627.955999999995</c:v>
                </c:pt>
                <c:pt idx="25">
                  <c:v>8929.369999999999</c:v>
                </c:pt>
                <c:pt idx="26">
                  <c:v>1209.8240000000001</c:v>
                </c:pt>
                <c:pt idx="27">
                  <c:v>19510.639999999992</c:v>
                </c:pt>
                <c:pt idx="28">
                  <c:v>11678.129999999997</c:v>
                </c:pt>
                <c:pt idx="29">
                  <c:v>89473.707999999999</c:v>
                </c:pt>
                <c:pt idx="30">
                  <c:v>49095.840000000004</c:v>
                </c:pt>
                <c:pt idx="31">
                  <c:v>36591.749999999971</c:v>
                </c:pt>
                <c:pt idx="32">
                  <c:v>9217.0299999999988</c:v>
                </c:pt>
                <c:pt idx="33">
                  <c:v>10771.34</c:v>
                </c:pt>
                <c:pt idx="34">
                  <c:v>54902.459999999977</c:v>
                </c:pt>
                <c:pt idx="35">
                  <c:v>8481.7099999999991</c:v>
                </c:pt>
                <c:pt idx="36">
                  <c:v>30661.872999999981</c:v>
                </c:pt>
                <c:pt idx="37">
                  <c:v>70636.719999999987</c:v>
                </c:pt>
                <c:pt idx="38">
                  <c:v>35282.000999999997</c:v>
                </c:pt>
                <c:pt idx="39">
                  <c:v>457687.63150000101</c:v>
                </c:pt>
                <c:pt idx="40">
                  <c:v>32108.117999999995</c:v>
                </c:pt>
                <c:pt idx="41">
                  <c:v>4382.4860000000017</c:v>
                </c:pt>
                <c:pt idx="42">
                  <c:v>5589.3519999999971</c:v>
                </c:pt>
                <c:pt idx="43">
                  <c:v>16729.101999999999</c:v>
                </c:pt>
                <c:pt idx="44">
                  <c:v>4783.521999999999</c:v>
                </c:pt>
                <c:pt idx="45">
                  <c:v>17431.149999999991</c:v>
                </c:pt>
                <c:pt idx="46">
                  <c:v>11220.055999999999</c:v>
                </c:pt>
                <c:pt idx="47">
                  <c:v>138641.26999999993</c:v>
                </c:pt>
                <c:pt idx="48">
                  <c:v>1603.136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3C9-4549-941B-E58F553411D1}"/>
            </c:ext>
          </c:extLst>
        </c:ser>
        <c:ser>
          <c:idx val="0"/>
          <c:order val="0"/>
          <c:tx>
            <c:strRef>
              <c:f>Profit_vs_States!$B$3</c:f>
              <c:strCache>
                <c:ptCount val="1"/>
                <c:pt idx="0">
                  <c:v>Somme de Profit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C58-4B16-AA63-5FE1BFDB96A3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C58-4B16-AA63-5FE1BFDB96A3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DC1-4EE8-9371-354A00DBB637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C58-4B16-AA63-5FE1BFDB96A3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C58-4B16-AA63-5FE1BFDB96A3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C58-4B16-AA63-5FE1BFDB96A3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C58-4B16-AA63-5FE1BFDB96A3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C58-4B16-AA63-5FE1BFDB96A3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1C58-4B16-AA63-5FE1BFDB96A3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1C58-4B16-AA63-5FE1BFDB96A3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1C58-4B16-AA63-5FE1BFDB96A3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1C58-4B16-AA63-5FE1BFDB96A3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1C58-4B16-AA63-5FE1BFDB96A3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1C58-4B16-AA63-5FE1BFDB96A3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1C58-4B16-AA63-5FE1BFDB96A3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1C58-4B16-AA63-5FE1BFDB96A3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1C58-4B16-AA63-5FE1BFDB96A3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1C58-4B16-AA63-5FE1BFDB96A3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1C58-4B16-AA63-5FE1BFDB96A3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1C58-4B16-AA63-5FE1BFDB96A3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1C58-4B16-AA63-5FE1BFDB96A3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1C58-4B16-AA63-5FE1BFDB96A3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1C58-4B16-AA63-5FE1BFDB96A3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1C58-4B16-AA63-5FE1BFDB96A3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1C58-4B16-AA63-5FE1BFDB96A3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1C58-4B16-AA63-5FE1BFDB96A3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1C58-4B16-AA63-5FE1BFDB96A3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1C58-4B16-AA63-5FE1BFDB96A3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1C58-4B16-AA63-5FE1BFDB96A3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1C58-4B16-AA63-5FE1BFDB96A3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1C58-4B16-AA63-5FE1BFDB96A3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1C58-4B16-AA63-5FE1BFDB96A3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1C58-4B16-AA63-5FE1BFDB96A3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1C58-4B16-AA63-5FE1BFDB96A3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1C58-4B16-AA63-5FE1BFDB96A3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1C58-4B16-AA63-5FE1BFDB96A3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1C58-4B16-AA63-5FE1BFDB96A3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1C58-4B16-AA63-5FE1BFDB96A3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1C58-4B16-AA63-5FE1BFDB96A3}"/>
              </c:ext>
            </c:extLst>
          </c:dPt>
          <c:dPt>
            <c:idx val="3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1C58-4B16-AA63-5FE1BFDB96A3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1C58-4B16-AA63-5FE1BFDB96A3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1C58-4B16-AA63-5FE1BFDB96A3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1C58-4B16-AA63-5FE1BFDB96A3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1C58-4B16-AA63-5FE1BFDB96A3}"/>
              </c:ext>
            </c:extLst>
          </c:dPt>
          <c:dPt>
            <c:idx val="4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1C58-4B16-AA63-5FE1BFDB96A3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1C58-4B16-AA63-5FE1BFDB96A3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1C58-4B16-AA63-5FE1BFDB96A3}"/>
              </c:ext>
            </c:extLst>
          </c:dPt>
          <c:dPt>
            <c:idx val="4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1C58-4B16-AA63-5FE1BFDB96A3}"/>
              </c:ext>
            </c:extLst>
          </c:dPt>
          <c:dPt>
            <c:idx val="4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1C58-4B16-AA63-5FE1BFDB96A3}"/>
              </c:ext>
            </c:extLst>
          </c:dPt>
          <c:cat>
            <c:multiLvlStrRef>
              <c:f>Profit_vs_States!$A$4:$A$57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Profit_vs_States!$B$4:$B$57</c:f>
              <c:numCache>
                <c:formatCode>[$$-1009]#\ ##0.00</c:formatCode>
                <c:ptCount val="49"/>
                <c:pt idx="0">
                  <c:v>-12761.165999999979</c:v>
                </c:pt>
                <c:pt idx="1">
                  <c:v>18382.936300000005</c:v>
                </c:pt>
                <c:pt idx="2">
                  <c:v>1183.8119000000002</c:v>
                </c:pt>
                <c:pt idx="3">
                  <c:v>836.44350000000009</c:v>
                </c:pt>
                <c:pt idx="4">
                  <c:v>24463.187599999994</c:v>
                </c:pt>
                <c:pt idx="5">
                  <c:v>10823.187400000001</c:v>
                </c:pt>
                <c:pt idx="6">
                  <c:v>6436.2104999999992</c:v>
                </c:pt>
                <c:pt idx="7">
                  <c:v>2037.0942000000007</c:v>
                </c:pt>
                <c:pt idx="8">
                  <c:v>230.14969999999997</c:v>
                </c:pt>
                <c:pt idx="9">
                  <c:v>4751.7700000000004</c:v>
                </c:pt>
                <c:pt idx="10">
                  <c:v>394.82830000000001</c:v>
                </c:pt>
                <c:pt idx="11">
                  <c:v>-25729.356299999999</c:v>
                </c:pt>
                <c:pt idx="12">
                  <c:v>8401.8003999999983</c:v>
                </c:pt>
                <c:pt idx="13">
                  <c:v>3511.4918000000002</c:v>
                </c:pt>
                <c:pt idx="14">
                  <c:v>9977.3748000000014</c:v>
                </c:pt>
                <c:pt idx="15">
                  <c:v>1059.5892999999999</c:v>
                </c:pt>
                <c:pt idx="16">
                  <c:v>454.4862</c:v>
                </c:pt>
                <c:pt idx="17">
                  <c:v>7031.178799999997</c:v>
                </c:pt>
                <c:pt idx="18">
                  <c:v>6785.5016000000051</c:v>
                </c:pt>
                <c:pt idx="19">
                  <c:v>1706.5028</c:v>
                </c:pt>
                <c:pt idx="20">
                  <c:v>9772.9138000000003</c:v>
                </c:pt>
                <c:pt idx="21">
                  <c:v>74038.548600000053</c:v>
                </c:pt>
                <c:pt idx="22">
                  <c:v>-16971.376600000018</c:v>
                </c:pt>
                <c:pt idx="23">
                  <c:v>-15581.857300000014</c:v>
                </c:pt>
                <c:pt idx="24">
                  <c:v>7285.6293000000014</c:v>
                </c:pt>
                <c:pt idx="25">
                  <c:v>2244.9783000000002</c:v>
                </c:pt>
                <c:pt idx="26">
                  <c:v>185.92160000000001</c:v>
                </c:pt>
                <c:pt idx="27">
                  <c:v>5786.8252999999986</c:v>
                </c:pt>
                <c:pt idx="28">
                  <c:v>4008.6871000000001</c:v>
                </c:pt>
                <c:pt idx="29">
                  <c:v>-3399.3017</c:v>
                </c:pt>
                <c:pt idx="30">
                  <c:v>16250.043300000003</c:v>
                </c:pt>
                <c:pt idx="31">
                  <c:v>11199.696600000005</c:v>
                </c:pt>
                <c:pt idx="32">
                  <c:v>2196.1023000000009</c:v>
                </c:pt>
                <c:pt idx="33">
                  <c:v>3172.9761999999982</c:v>
                </c:pt>
                <c:pt idx="34">
                  <c:v>-7622.294200000003</c:v>
                </c:pt>
                <c:pt idx="35">
                  <c:v>1769.0566000000003</c:v>
                </c:pt>
                <c:pt idx="36">
                  <c:v>-5341.6935999999996</c:v>
                </c:pt>
                <c:pt idx="37">
                  <c:v>18597.950400000002</c:v>
                </c:pt>
                <c:pt idx="38">
                  <c:v>-3427.9245999999998</c:v>
                </c:pt>
                <c:pt idx="39">
                  <c:v>76381.387100000167</c:v>
                </c:pt>
                <c:pt idx="40">
                  <c:v>-6527.8579000000009</c:v>
                </c:pt>
                <c:pt idx="41">
                  <c:v>826.72309999999993</c:v>
                </c:pt>
                <c:pt idx="42">
                  <c:v>1833.3285000000001</c:v>
                </c:pt>
                <c:pt idx="43">
                  <c:v>3316.7658999999999</c:v>
                </c:pt>
                <c:pt idx="44">
                  <c:v>1157.1161</c:v>
                </c:pt>
                <c:pt idx="45">
                  <c:v>-1190.4704999999992</c:v>
                </c:pt>
                <c:pt idx="46">
                  <c:v>2546.5335000000005</c:v>
                </c:pt>
                <c:pt idx="47">
                  <c:v>33402.651699999995</c:v>
                </c:pt>
                <c:pt idx="48">
                  <c:v>100.196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1-4EE8-9371-354A00DB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412079"/>
        <c:axId val="988404399"/>
      </c:lineChart>
      <c:catAx>
        <c:axId val="9884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404399"/>
        <c:crosses val="autoZero"/>
        <c:auto val="1"/>
        <c:lblAlgn val="ctr"/>
        <c:lblOffset val="10"/>
        <c:tickLblSkip val="1"/>
        <c:noMultiLvlLbl val="0"/>
      </c:catAx>
      <c:valAx>
        <c:axId val="9884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[$$-10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41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12367414542368"/>
          <c:y val="0.56555110598145297"/>
          <c:w val="0.12997925344920694"/>
          <c:h val="0.14894920798721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[sample_superstore.xlsx]Profit_vs_Regions!Tableau croisé dynamique4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0.11291863517060367"/>
              <c:y val="0.1206120589093029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Profit_vs_Regions!$B$3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327-414D-A3EB-C9CF221062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327-414D-A3EB-C9CF221062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327-414D-A3EB-C9CF221062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327-414D-A3EB-C9CF221062B0}"/>
              </c:ext>
            </c:extLst>
          </c:dPt>
          <c:dLbls>
            <c:dLbl>
              <c:idx val="0"/>
              <c:layout>
                <c:manualLayout>
                  <c:x val="-0.11291863517060367"/>
                  <c:y val="0.12061205890930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27-414D-A3EB-C9CF221062B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Profit_vs_Regions!$A$4:$A$8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Profit_vs_Regions!$B$4:$B$8</c:f>
              <c:numCache>
                <c:formatCode>General</c:formatCode>
                <c:ptCount val="4"/>
                <c:pt idx="0">
                  <c:v>39450.897499999985</c:v>
                </c:pt>
                <c:pt idx="1">
                  <c:v>91500.883000000264</c:v>
                </c:pt>
                <c:pt idx="2">
                  <c:v>46618.048300000068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9-46B6-9E4C-1B954A3AC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[sample_superstore.xlsx]Ventes_vs_Regions!Tableau croisé dynamique5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Ventes par État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314656349805161E-2"/>
          <c:y val="0.17400635847237556"/>
          <c:w val="0.88027793355785"/>
          <c:h val="0.47973201416024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Ventes_vs_Regions!$B$3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Ventes_vs_Regions!$A$4:$A$53</c:f>
              <c:strCache>
                <c:ptCount val="49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  <c:pt idx="10">
                  <c:v>Montana</c:v>
                </c:pt>
                <c:pt idx="11">
                  <c:v>New Hampshire</c:v>
                </c:pt>
                <c:pt idx="12">
                  <c:v>Nebraska</c:v>
                </c:pt>
                <c:pt idx="13">
                  <c:v>South Carolina</c:v>
                </c:pt>
                <c:pt idx="14">
                  <c:v>Vermont</c:v>
                </c:pt>
                <c:pt idx="15">
                  <c:v>Louisiana</c:v>
                </c:pt>
                <c:pt idx="16">
                  <c:v>Mississippi</c:v>
                </c:pt>
                <c:pt idx="17">
                  <c:v>Utah</c:v>
                </c:pt>
                <c:pt idx="18">
                  <c:v>Arkansas</c:v>
                </c:pt>
                <c:pt idx="19">
                  <c:v>Connecticut</c:v>
                </c:pt>
                <c:pt idx="20">
                  <c:v>Nevada</c:v>
                </c:pt>
                <c:pt idx="21">
                  <c:v>Oregon</c:v>
                </c:pt>
                <c:pt idx="22">
                  <c:v>Oklahoma</c:v>
                </c:pt>
                <c:pt idx="23">
                  <c:v>Alabama</c:v>
                </c:pt>
                <c:pt idx="24">
                  <c:v>Missouri</c:v>
                </c:pt>
                <c:pt idx="25">
                  <c:v>Rhode Island</c:v>
                </c:pt>
                <c:pt idx="26">
                  <c:v>Maryland</c:v>
                </c:pt>
                <c:pt idx="27">
                  <c:v>Delaware</c:v>
                </c:pt>
                <c:pt idx="28">
                  <c:v>Massachusetts</c:v>
                </c:pt>
                <c:pt idx="29">
                  <c:v>Minnesota</c:v>
                </c:pt>
                <c:pt idx="30">
                  <c:v>Tennessee</c:v>
                </c:pt>
                <c:pt idx="31">
                  <c:v>Colorado</c:v>
                </c:pt>
                <c:pt idx="32">
                  <c:v>Wisconsin</c:v>
                </c:pt>
                <c:pt idx="33">
                  <c:v>Arizona</c:v>
                </c:pt>
                <c:pt idx="34">
                  <c:v>New Jersey</c:v>
                </c:pt>
                <c:pt idx="35">
                  <c:v>Kentucky</c:v>
                </c:pt>
                <c:pt idx="36">
                  <c:v>Georgia</c:v>
                </c:pt>
                <c:pt idx="37">
                  <c:v>Indiana</c:v>
                </c:pt>
                <c:pt idx="38">
                  <c:v>North Carolina</c:v>
                </c:pt>
                <c:pt idx="39">
                  <c:v>Virginia</c:v>
                </c:pt>
                <c:pt idx="40">
                  <c:v>Michigan</c:v>
                </c:pt>
                <c:pt idx="41">
                  <c:v>Ohio</c:v>
                </c:pt>
                <c:pt idx="42">
                  <c:v>Illinois</c:v>
                </c:pt>
                <c:pt idx="43">
                  <c:v>Florida</c:v>
                </c:pt>
                <c:pt idx="44">
                  <c:v>Pennsylvania</c:v>
                </c:pt>
                <c:pt idx="45">
                  <c:v>Washington</c:v>
                </c:pt>
                <c:pt idx="46">
                  <c:v>Texas</c:v>
                </c:pt>
                <c:pt idx="47">
                  <c:v>New York</c:v>
                </c:pt>
                <c:pt idx="48">
                  <c:v>California</c:v>
                </c:pt>
              </c:strCache>
            </c:strRef>
          </c:cat>
          <c:val>
            <c:numRef>
              <c:f>Ventes_vs_Regions!$B$4:$B$53</c:f>
              <c:numCache>
                <c:formatCode>"$"#\ ##0</c:formatCode>
                <c:ptCount val="49"/>
                <c:pt idx="0">
                  <c:v>919.91</c:v>
                </c:pt>
                <c:pt idx="1">
                  <c:v>1209.8240000000001</c:v>
                </c:pt>
                <c:pt idx="2">
                  <c:v>1270.5300000000002</c:v>
                </c:pt>
                <c:pt idx="3">
                  <c:v>1315.5600000000002</c:v>
                </c:pt>
                <c:pt idx="4">
                  <c:v>1603.136</c:v>
                </c:pt>
                <c:pt idx="5">
                  <c:v>2865.0199999999995</c:v>
                </c:pt>
                <c:pt idx="6">
                  <c:v>2914.31</c:v>
                </c:pt>
                <c:pt idx="7">
                  <c:v>4382.4860000000017</c:v>
                </c:pt>
                <c:pt idx="8">
                  <c:v>4579.7599999999993</c:v>
                </c:pt>
                <c:pt idx="9">
                  <c:v>4783.521999999999</c:v>
                </c:pt>
                <c:pt idx="10">
                  <c:v>5589.3519999999971</c:v>
                </c:pt>
                <c:pt idx="11">
                  <c:v>7292.5239999999994</c:v>
                </c:pt>
                <c:pt idx="12">
                  <c:v>7464.9299999999985</c:v>
                </c:pt>
                <c:pt idx="13">
                  <c:v>8481.7099999999991</c:v>
                </c:pt>
                <c:pt idx="14">
                  <c:v>8929.369999999999</c:v>
                </c:pt>
                <c:pt idx="15">
                  <c:v>9217.0299999999988</c:v>
                </c:pt>
                <c:pt idx="16">
                  <c:v>10771.34</c:v>
                </c:pt>
                <c:pt idx="17">
                  <c:v>11220.055999999999</c:v>
                </c:pt>
                <c:pt idx="18">
                  <c:v>11678.129999999997</c:v>
                </c:pt>
                <c:pt idx="19">
                  <c:v>13384.356999999996</c:v>
                </c:pt>
                <c:pt idx="20">
                  <c:v>16729.101999999999</c:v>
                </c:pt>
                <c:pt idx="21">
                  <c:v>17431.149999999991</c:v>
                </c:pt>
                <c:pt idx="22">
                  <c:v>19391.43</c:v>
                </c:pt>
                <c:pt idx="23">
                  <c:v>19510.639999999992</c:v>
                </c:pt>
                <c:pt idx="24">
                  <c:v>22205.149999999998</c:v>
                </c:pt>
                <c:pt idx="25">
                  <c:v>22627.955999999995</c:v>
                </c:pt>
                <c:pt idx="26">
                  <c:v>23705.523000000001</c:v>
                </c:pt>
                <c:pt idx="27">
                  <c:v>27451.068999999992</c:v>
                </c:pt>
                <c:pt idx="28">
                  <c:v>28634.433999999994</c:v>
                </c:pt>
                <c:pt idx="29">
                  <c:v>29863.149999999994</c:v>
                </c:pt>
                <c:pt idx="30">
                  <c:v>30661.872999999981</c:v>
                </c:pt>
                <c:pt idx="31">
                  <c:v>32108.117999999995</c:v>
                </c:pt>
                <c:pt idx="32">
                  <c:v>32114.610000000019</c:v>
                </c:pt>
                <c:pt idx="33">
                  <c:v>35282.000999999997</c:v>
                </c:pt>
                <c:pt idx="34">
                  <c:v>35764.312000000013</c:v>
                </c:pt>
                <c:pt idx="35">
                  <c:v>36591.749999999971</c:v>
                </c:pt>
                <c:pt idx="36">
                  <c:v>49095.840000000004</c:v>
                </c:pt>
                <c:pt idx="37">
                  <c:v>53555.360000000001</c:v>
                </c:pt>
                <c:pt idx="38">
                  <c:v>54902.459999999977</c:v>
                </c:pt>
                <c:pt idx="39">
                  <c:v>70636.719999999987</c:v>
                </c:pt>
                <c:pt idx="40">
                  <c:v>76269.614000000016</c:v>
                </c:pt>
                <c:pt idx="41">
                  <c:v>78258.135999999926</c:v>
                </c:pt>
                <c:pt idx="42">
                  <c:v>79348.612999999881</c:v>
                </c:pt>
                <c:pt idx="43">
                  <c:v>89473.707999999999</c:v>
                </c:pt>
                <c:pt idx="44">
                  <c:v>116395.13000000005</c:v>
                </c:pt>
                <c:pt idx="45">
                  <c:v>138641.26999999993</c:v>
                </c:pt>
                <c:pt idx="46">
                  <c:v>170188.04580000002</c:v>
                </c:pt>
                <c:pt idx="47">
                  <c:v>310876.27099999978</c:v>
                </c:pt>
                <c:pt idx="48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8-4244-AD03-65CEAEECD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7744288"/>
        <c:axId val="1457745728"/>
      </c:barChart>
      <c:catAx>
        <c:axId val="145774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7745728"/>
        <c:crosses val="autoZero"/>
        <c:auto val="1"/>
        <c:lblAlgn val="ctr"/>
        <c:lblOffset val="100"/>
        <c:noMultiLvlLbl val="0"/>
      </c:catAx>
      <c:valAx>
        <c:axId val="14577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7744288"/>
        <c:crosses val="autoZero"/>
        <c:crossBetween val="between"/>
      </c:valAx>
      <c:spPr>
        <a:gradFill>
          <a:gsLst>
            <a:gs pos="10000">
              <a:schemeClr val="accent1">
                <a:lumMod val="10000"/>
                <a:lumOff val="9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[sample_superstore.xlsx]Profit vs cat!Tableau croisé dynamique1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Profit et ventes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vs cat'!$B$3</c:f>
              <c:strCache>
                <c:ptCount val="1"/>
                <c:pt idx="0">
                  <c:v>Somme de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'Profit vs cat'!$A$4:$A$24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'Profit vs cat'!$B$4:$B$24</c:f>
              <c:numCache>
                <c:formatCode>"$"#\ ##0;[Red]\("$"#\ ##0\)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41527.891699999942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8-4FAC-BB4D-301E025AD5B5}"/>
            </c:ext>
          </c:extLst>
        </c:ser>
        <c:ser>
          <c:idx val="1"/>
          <c:order val="1"/>
          <c:tx>
            <c:strRef>
              <c:f>'Profit vs cat'!$C$3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'Profit vs cat'!$A$4:$A$24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'Profit vs cat'!$C$4:$C$24</c:f>
              <c:numCache>
                <c:formatCode>"$"#\ ##0;[Red]\("$"#\ ##0\)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165453.38200000001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8-4FAC-BB4D-301E025AD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2161040"/>
        <c:axId val="1582157680"/>
      </c:barChart>
      <c:catAx>
        <c:axId val="158216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Catégorie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157680"/>
        <c:crosses val="autoZero"/>
        <c:auto val="1"/>
        <c:lblAlgn val="ctr"/>
        <c:lblOffset val="100"/>
        <c:noMultiLvlLbl val="0"/>
      </c:catAx>
      <c:valAx>
        <c:axId val="15821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Montant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16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[sample_superstore.xlsx]Ventes vs segments!Tableau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par segment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'Ventes vs segments'!$B$3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DF8E-4999-91AB-34E5AABCCC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DF8E-4999-91AB-34E5AABCCC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F8E-4999-91AB-34E5AABCCC0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'Ventes vs segments'!$A$4:$A$7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'Ventes vs segments'!$B$4:$B$7</c:f>
              <c:numCache>
                <c:formatCode>General</c:formatCode>
                <c:ptCount val="3"/>
                <c:pt idx="0">
                  <c:v>134017.02319999973</c:v>
                </c:pt>
                <c:pt idx="1">
                  <c:v>91902.494500000219</c:v>
                </c:pt>
                <c:pt idx="2">
                  <c:v>60068.760000000075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E-4999-91AB-34E5AABCCC0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[sample_superstore.xlsx]Ventes vs Temps!Tableau croisé dynamique3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Ventes et profits par période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'Ventes vs Temps'!$B$3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'Ventes vs Temps'!$A$4:$A$24</c:f>
              <c:multiLvlStrCache>
                <c:ptCount val="16"/>
                <c:lvl>
                  <c:pt idx="0">
                    <c:v>Trimestre1</c:v>
                  </c:pt>
                  <c:pt idx="1">
                    <c:v>Trimestre2</c:v>
                  </c:pt>
                  <c:pt idx="2">
                    <c:v>Trimestre3</c:v>
                  </c:pt>
                  <c:pt idx="3">
                    <c:v>Trimestre4</c:v>
                  </c:pt>
                  <c:pt idx="4">
                    <c:v>Trimestre1</c:v>
                  </c:pt>
                  <c:pt idx="5">
                    <c:v>Trimestre2</c:v>
                  </c:pt>
                  <c:pt idx="6">
                    <c:v>Trimestre3</c:v>
                  </c:pt>
                  <c:pt idx="7">
                    <c:v>Trimestre4</c:v>
                  </c:pt>
                  <c:pt idx="8">
                    <c:v>Trimestre1</c:v>
                  </c:pt>
                  <c:pt idx="9">
                    <c:v>Trimestre2</c:v>
                  </c:pt>
                  <c:pt idx="10">
                    <c:v>Trimestre3</c:v>
                  </c:pt>
                  <c:pt idx="11">
                    <c:v>Trimestre4</c:v>
                  </c:pt>
                  <c:pt idx="12">
                    <c:v>Trimestre1</c:v>
                  </c:pt>
                  <c:pt idx="13">
                    <c:v>Trimestre2</c:v>
                  </c:pt>
                  <c:pt idx="14">
                    <c:v>Trimestre3</c:v>
                  </c:pt>
                  <c:pt idx="15">
                    <c:v>Trimestre4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'Ventes vs Temps'!$B$4:$B$24</c:f>
              <c:numCache>
                <c:formatCode>"$"#\ ##0</c:formatCode>
                <c:ptCount val="16"/>
                <c:pt idx="0">
                  <c:v>74447.796000000104</c:v>
                </c:pt>
                <c:pt idx="1">
                  <c:v>86421.975600000005</c:v>
                </c:pt>
                <c:pt idx="2">
                  <c:v>143633.21229999998</c:v>
                </c:pt>
                <c:pt idx="3">
                  <c:v>179218.98620000022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130259.57519999996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135381.59700000004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133355.62799999994</c:v>
                </c:pt>
                <c:pt idx="14">
                  <c:v>195959.99600000019</c:v>
                </c:pt>
                <c:pt idx="15">
                  <c:v>280054.06699999998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D-4203-8617-C9CD0F2598E7}"/>
            </c:ext>
          </c:extLst>
        </c:ser>
        <c:ser>
          <c:idx val="1"/>
          <c:order val="1"/>
          <c:tx>
            <c:strRef>
              <c:f>'Ventes vs Temps'!$C$3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'Ventes vs Temps'!$A$4:$A$24</c:f>
              <c:multiLvlStrCache>
                <c:ptCount val="16"/>
                <c:lvl>
                  <c:pt idx="0">
                    <c:v>Trimestre1</c:v>
                  </c:pt>
                  <c:pt idx="1">
                    <c:v>Trimestre2</c:v>
                  </c:pt>
                  <c:pt idx="2">
                    <c:v>Trimestre3</c:v>
                  </c:pt>
                  <c:pt idx="3">
                    <c:v>Trimestre4</c:v>
                  </c:pt>
                  <c:pt idx="4">
                    <c:v>Trimestre1</c:v>
                  </c:pt>
                  <c:pt idx="5">
                    <c:v>Trimestre2</c:v>
                  </c:pt>
                  <c:pt idx="6">
                    <c:v>Trimestre3</c:v>
                  </c:pt>
                  <c:pt idx="7">
                    <c:v>Trimestre4</c:v>
                  </c:pt>
                  <c:pt idx="8">
                    <c:v>Trimestre1</c:v>
                  </c:pt>
                  <c:pt idx="9">
                    <c:v>Trimestre2</c:v>
                  </c:pt>
                  <c:pt idx="10">
                    <c:v>Trimestre3</c:v>
                  </c:pt>
                  <c:pt idx="11">
                    <c:v>Trimestre4</c:v>
                  </c:pt>
                  <c:pt idx="12">
                    <c:v>Trimestre1</c:v>
                  </c:pt>
                  <c:pt idx="13">
                    <c:v>Trimestre2</c:v>
                  </c:pt>
                  <c:pt idx="14">
                    <c:v>Trimestre3</c:v>
                  </c:pt>
                  <c:pt idx="15">
                    <c:v>Trimestre4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'Ventes vs Temps'!$C$4:$C$24</c:f>
              <c:numCache>
                <c:formatCode>"$"#\ ##0</c:formatCode>
                <c:ptCount val="16"/>
                <c:pt idx="0">
                  <c:v>3811.2289999999975</c:v>
                </c:pt>
                <c:pt idx="1">
                  <c:v>11182.172200000003</c:v>
                </c:pt>
                <c:pt idx="2">
                  <c:v>12804.721800000008</c:v>
                </c:pt>
                <c:pt idx="3">
                  <c:v>21647.314599999987</c:v>
                </c:pt>
                <c:pt idx="4">
                  <c:v>9264.9415999999983</c:v>
                </c:pt>
                <c:pt idx="5">
                  <c:v>12190.922400000009</c:v>
                </c:pt>
                <c:pt idx="6">
                  <c:v>16853.619399999996</c:v>
                </c:pt>
                <c:pt idx="7">
                  <c:v>23309.120300000013</c:v>
                </c:pt>
                <c:pt idx="8">
                  <c:v>11441.370800000001</c:v>
                </c:pt>
                <c:pt idx="9">
                  <c:v>16258.957400000012</c:v>
                </c:pt>
                <c:pt idx="10">
                  <c:v>15823.604799999988</c:v>
                </c:pt>
                <c:pt idx="11">
                  <c:v>38139.859299999946</c:v>
                </c:pt>
                <c:pt idx="12">
                  <c:v>23506.202600000001</c:v>
                </c:pt>
                <c:pt idx="13">
                  <c:v>15422.569000000009</c:v>
                </c:pt>
                <c:pt idx="14">
                  <c:v>26882.946500000005</c:v>
                </c:pt>
                <c:pt idx="15">
                  <c:v>27448.726000000024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4D-4203-8617-C9CD0F259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173792"/>
        <c:axId val="1785495936"/>
      </c:lineChart>
      <c:catAx>
        <c:axId val="135917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Période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5495936"/>
        <c:crosses val="autoZero"/>
        <c:auto val="1"/>
        <c:lblAlgn val="ctr"/>
        <c:lblOffset val="100"/>
        <c:noMultiLvlLbl val="0"/>
      </c:catAx>
      <c:valAx>
        <c:axId val="17854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Montant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91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par remise et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vs discount'!$D$3</c:f>
              <c:strCache>
                <c:ptCount val="1"/>
                <c:pt idx="0">
                  <c:v>Discount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discount'!$D$4:$D$15</c:f>
              <c:numCache>
                <c:formatCode>0.00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7-4ACD-A792-36327CBC7723}"/>
            </c:ext>
          </c:extLst>
        </c:ser>
        <c:ser>
          <c:idx val="1"/>
          <c:order val="1"/>
          <c:tx>
            <c:strRef>
              <c:f>'Profit vs discount'!$E$3</c:f>
              <c:strCache>
                <c:ptCount val="1"/>
                <c:pt idx="0">
                  <c:v>Furniture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discount'!$E$4:$E$15</c:f>
              <c:numCache>
                <c:formatCode>"$"#\ ##0</c:formatCode>
                <c:ptCount val="12"/>
                <c:pt idx="0">
                  <c:v>58133.0764000001</c:v>
                </c:pt>
                <c:pt idx="1">
                  <c:v>7111.0119000000004</c:v>
                </c:pt>
                <c:pt idx="2">
                  <c:v>1418.9915000000001</c:v>
                </c:pt>
                <c:pt idx="3">
                  <c:v>6265.9490999999998</c:v>
                </c:pt>
                <c:pt idx="4">
                  <c:v>-10695.3169</c:v>
                </c:pt>
                <c:pt idx="5">
                  <c:v>-2391.1377000000002</c:v>
                </c:pt>
                <c:pt idx="6">
                  <c:v>-16187.3968</c:v>
                </c:pt>
                <c:pt idx="7">
                  <c:v>-2493.1111000000001</c:v>
                </c:pt>
                <c:pt idx="8">
                  <c:v>-12871.199000000001</c:v>
                </c:pt>
                <c:pt idx="9">
                  <c:v>-5944.6552000000001</c:v>
                </c:pt>
                <c:pt idx="10">
                  <c:v>-3894.9394000000002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7-4ACD-A792-36327CBC7723}"/>
            </c:ext>
          </c:extLst>
        </c:ser>
        <c:ser>
          <c:idx val="2"/>
          <c:order val="2"/>
          <c:tx>
            <c:strRef>
              <c:f>'Profit vs discount'!$F$3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discount'!$F$4:$F$15</c:f>
              <c:numCache>
                <c:formatCode>"$"#\ ##0</c:formatCode>
                <c:ptCount val="12"/>
                <c:pt idx="0">
                  <c:v>130506.1064</c:v>
                </c:pt>
                <c:pt idx="1">
                  <c:v>1086.0808</c:v>
                </c:pt>
                <c:pt idx="3">
                  <c:v>38038.751199999999</c:v>
                </c:pt>
                <c:pt idx="10">
                  <c:v>-16601.098399999999</c:v>
                </c:pt>
                <c:pt idx="11">
                  <c:v>-30539.039199999999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47-4ACD-A792-36327CBC7723}"/>
            </c:ext>
          </c:extLst>
        </c:ser>
        <c:ser>
          <c:idx val="3"/>
          <c:order val="3"/>
          <c:tx>
            <c:strRef>
              <c:f>'Profit vs discount'!$G$3</c:f>
              <c:strCache>
                <c:ptCount val="1"/>
                <c:pt idx="0">
                  <c:v>Technology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discount'!$G$4:$G$15</c:f>
              <c:numCache>
                <c:formatCode>"$"#\ ##0</c:formatCode>
                <c:ptCount val="12"/>
                <c:pt idx="0">
                  <c:v>132246.23439999999</c:v>
                </c:pt>
                <c:pt idx="1">
                  <c:v>832.08429999999998</c:v>
                </c:pt>
                <c:pt idx="3">
                  <c:v>45726.047700000003</c:v>
                </c:pt>
                <c:pt idx="4">
                  <c:v>326.03949999999998</c:v>
                </c:pt>
                <c:pt idx="6">
                  <c:v>-6869.6535999999996</c:v>
                </c:pt>
                <c:pt idx="8">
                  <c:v>-7635.2290999999996</c:v>
                </c:pt>
                <c:pt idx="10">
                  <c:v>-19579.319100000001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47-4ACD-A792-36327CBC7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987984"/>
        <c:axId val="1806990384"/>
      </c:lineChart>
      <c:catAx>
        <c:axId val="180698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6990384"/>
        <c:crosses val="autoZero"/>
        <c:auto val="1"/>
        <c:lblAlgn val="ctr"/>
        <c:lblOffset val="100"/>
        <c:noMultiLvlLbl val="0"/>
      </c:catAx>
      <c:valAx>
        <c:axId val="180699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69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[sample_superstore.xlsx]Ventes vs Temps!Tableau croisé dynamique3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Ventes et profits par période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'Ventes vs Temps'!$B$3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'Ventes vs Temps'!$A$4:$A$24</c:f>
              <c:multiLvlStrCache>
                <c:ptCount val="16"/>
                <c:lvl>
                  <c:pt idx="0">
                    <c:v>Trimestre1</c:v>
                  </c:pt>
                  <c:pt idx="1">
                    <c:v>Trimestre2</c:v>
                  </c:pt>
                  <c:pt idx="2">
                    <c:v>Trimestre3</c:v>
                  </c:pt>
                  <c:pt idx="3">
                    <c:v>Trimestre4</c:v>
                  </c:pt>
                  <c:pt idx="4">
                    <c:v>Trimestre1</c:v>
                  </c:pt>
                  <c:pt idx="5">
                    <c:v>Trimestre2</c:v>
                  </c:pt>
                  <c:pt idx="6">
                    <c:v>Trimestre3</c:v>
                  </c:pt>
                  <c:pt idx="7">
                    <c:v>Trimestre4</c:v>
                  </c:pt>
                  <c:pt idx="8">
                    <c:v>Trimestre1</c:v>
                  </c:pt>
                  <c:pt idx="9">
                    <c:v>Trimestre2</c:v>
                  </c:pt>
                  <c:pt idx="10">
                    <c:v>Trimestre3</c:v>
                  </c:pt>
                  <c:pt idx="11">
                    <c:v>Trimestre4</c:v>
                  </c:pt>
                  <c:pt idx="12">
                    <c:v>Trimestre1</c:v>
                  </c:pt>
                  <c:pt idx="13">
                    <c:v>Trimestre2</c:v>
                  </c:pt>
                  <c:pt idx="14">
                    <c:v>Trimestre3</c:v>
                  </c:pt>
                  <c:pt idx="15">
                    <c:v>Trimestre4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'Ventes vs Temps'!$B$4:$B$24</c:f>
              <c:numCache>
                <c:formatCode>"$"#\ ##0</c:formatCode>
                <c:ptCount val="16"/>
                <c:pt idx="0">
                  <c:v>74447.796000000104</c:v>
                </c:pt>
                <c:pt idx="1">
                  <c:v>86421.975600000005</c:v>
                </c:pt>
                <c:pt idx="2">
                  <c:v>143633.21229999998</c:v>
                </c:pt>
                <c:pt idx="3">
                  <c:v>179218.98620000022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130259.57519999996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135381.59700000004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133355.62799999994</c:v>
                </c:pt>
                <c:pt idx="14">
                  <c:v>195959.99600000019</c:v>
                </c:pt>
                <c:pt idx="15">
                  <c:v>280054.06699999998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0-471E-A1DC-A7A779B44FF0}"/>
            </c:ext>
          </c:extLst>
        </c:ser>
        <c:ser>
          <c:idx val="1"/>
          <c:order val="1"/>
          <c:tx>
            <c:strRef>
              <c:f>'Ventes vs Temps'!$C$3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'Ventes vs Temps'!$A$4:$A$24</c:f>
              <c:multiLvlStrCache>
                <c:ptCount val="16"/>
                <c:lvl>
                  <c:pt idx="0">
                    <c:v>Trimestre1</c:v>
                  </c:pt>
                  <c:pt idx="1">
                    <c:v>Trimestre2</c:v>
                  </c:pt>
                  <c:pt idx="2">
                    <c:v>Trimestre3</c:v>
                  </c:pt>
                  <c:pt idx="3">
                    <c:v>Trimestre4</c:v>
                  </c:pt>
                  <c:pt idx="4">
                    <c:v>Trimestre1</c:v>
                  </c:pt>
                  <c:pt idx="5">
                    <c:v>Trimestre2</c:v>
                  </c:pt>
                  <c:pt idx="6">
                    <c:v>Trimestre3</c:v>
                  </c:pt>
                  <c:pt idx="7">
                    <c:v>Trimestre4</c:v>
                  </c:pt>
                  <c:pt idx="8">
                    <c:v>Trimestre1</c:v>
                  </c:pt>
                  <c:pt idx="9">
                    <c:v>Trimestre2</c:v>
                  </c:pt>
                  <c:pt idx="10">
                    <c:v>Trimestre3</c:v>
                  </c:pt>
                  <c:pt idx="11">
                    <c:v>Trimestre4</c:v>
                  </c:pt>
                  <c:pt idx="12">
                    <c:v>Trimestre1</c:v>
                  </c:pt>
                  <c:pt idx="13">
                    <c:v>Trimestre2</c:v>
                  </c:pt>
                  <c:pt idx="14">
                    <c:v>Trimestre3</c:v>
                  </c:pt>
                  <c:pt idx="15">
                    <c:v>Trimestre4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'Ventes vs Temps'!$C$4:$C$24</c:f>
              <c:numCache>
                <c:formatCode>"$"#\ ##0</c:formatCode>
                <c:ptCount val="16"/>
                <c:pt idx="0">
                  <c:v>3811.2289999999975</c:v>
                </c:pt>
                <c:pt idx="1">
                  <c:v>11182.172200000003</c:v>
                </c:pt>
                <c:pt idx="2">
                  <c:v>12804.721800000008</c:v>
                </c:pt>
                <c:pt idx="3">
                  <c:v>21647.314599999987</c:v>
                </c:pt>
                <c:pt idx="4">
                  <c:v>9264.9415999999983</c:v>
                </c:pt>
                <c:pt idx="5">
                  <c:v>12190.922400000009</c:v>
                </c:pt>
                <c:pt idx="6">
                  <c:v>16853.619399999996</c:v>
                </c:pt>
                <c:pt idx="7">
                  <c:v>23309.120300000013</c:v>
                </c:pt>
                <c:pt idx="8">
                  <c:v>11441.370800000001</c:v>
                </c:pt>
                <c:pt idx="9">
                  <c:v>16258.957400000012</c:v>
                </c:pt>
                <c:pt idx="10">
                  <c:v>15823.604799999988</c:v>
                </c:pt>
                <c:pt idx="11">
                  <c:v>38139.859299999946</c:v>
                </c:pt>
                <c:pt idx="12">
                  <c:v>23506.202600000001</c:v>
                </c:pt>
                <c:pt idx="13">
                  <c:v>15422.569000000009</c:v>
                </c:pt>
                <c:pt idx="14">
                  <c:v>26882.946500000005</c:v>
                </c:pt>
                <c:pt idx="15">
                  <c:v>27448.726000000024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0-471E-A1DC-A7A779B44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173792"/>
        <c:axId val="1785495936"/>
      </c:lineChart>
      <c:catAx>
        <c:axId val="135917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Période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5495936"/>
        <c:crosses val="autoZero"/>
        <c:auto val="1"/>
        <c:lblAlgn val="ctr"/>
        <c:lblOffset val="100"/>
        <c:noMultiLvlLbl val="0"/>
      </c:catAx>
      <c:valAx>
        <c:axId val="17854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Montant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91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par remise et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vs discount'!$D$3</c:f>
              <c:strCache>
                <c:ptCount val="1"/>
                <c:pt idx="0">
                  <c:v>Discount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discount'!$D$4:$D$15</c:f>
              <c:numCache>
                <c:formatCode>0.00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7-46D5-85C2-7252C8BA9A4C}"/>
            </c:ext>
          </c:extLst>
        </c:ser>
        <c:ser>
          <c:idx val="1"/>
          <c:order val="1"/>
          <c:tx>
            <c:strRef>
              <c:f>'Profit vs discount'!$E$3</c:f>
              <c:strCache>
                <c:ptCount val="1"/>
                <c:pt idx="0">
                  <c:v>Furniture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discount'!$E$4:$E$15</c:f>
              <c:numCache>
                <c:formatCode>"$"#\ ##0</c:formatCode>
                <c:ptCount val="12"/>
                <c:pt idx="0">
                  <c:v>58133.0764000001</c:v>
                </c:pt>
                <c:pt idx="1">
                  <c:v>7111.0119000000004</c:v>
                </c:pt>
                <c:pt idx="2">
                  <c:v>1418.9915000000001</c:v>
                </c:pt>
                <c:pt idx="3">
                  <c:v>6265.9490999999998</c:v>
                </c:pt>
                <c:pt idx="4">
                  <c:v>-10695.3169</c:v>
                </c:pt>
                <c:pt idx="5">
                  <c:v>-2391.1377000000002</c:v>
                </c:pt>
                <c:pt idx="6">
                  <c:v>-16187.3968</c:v>
                </c:pt>
                <c:pt idx="7">
                  <c:v>-2493.1111000000001</c:v>
                </c:pt>
                <c:pt idx="8">
                  <c:v>-12871.199000000001</c:v>
                </c:pt>
                <c:pt idx="9">
                  <c:v>-5944.6552000000001</c:v>
                </c:pt>
                <c:pt idx="10">
                  <c:v>-3894.9394000000002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7-46D5-85C2-7252C8BA9A4C}"/>
            </c:ext>
          </c:extLst>
        </c:ser>
        <c:ser>
          <c:idx val="2"/>
          <c:order val="2"/>
          <c:tx>
            <c:strRef>
              <c:f>'Profit vs discount'!$F$3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discount'!$F$4:$F$15</c:f>
              <c:numCache>
                <c:formatCode>"$"#\ ##0</c:formatCode>
                <c:ptCount val="12"/>
                <c:pt idx="0">
                  <c:v>130506.1064</c:v>
                </c:pt>
                <c:pt idx="1">
                  <c:v>1086.0808</c:v>
                </c:pt>
                <c:pt idx="3">
                  <c:v>38038.751199999999</c:v>
                </c:pt>
                <c:pt idx="10">
                  <c:v>-16601.098399999999</c:v>
                </c:pt>
                <c:pt idx="11">
                  <c:v>-30539.039199999999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7-46D5-85C2-7252C8BA9A4C}"/>
            </c:ext>
          </c:extLst>
        </c:ser>
        <c:ser>
          <c:idx val="3"/>
          <c:order val="3"/>
          <c:tx>
            <c:strRef>
              <c:f>'Profit vs discount'!$G$3</c:f>
              <c:strCache>
                <c:ptCount val="1"/>
                <c:pt idx="0">
                  <c:v>Technology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'Profit vs discount'!$G$4:$G$15</c:f>
              <c:numCache>
                <c:formatCode>"$"#\ ##0</c:formatCode>
                <c:ptCount val="12"/>
                <c:pt idx="0">
                  <c:v>132246.23439999999</c:v>
                </c:pt>
                <c:pt idx="1">
                  <c:v>832.08429999999998</c:v>
                </c:pt>
                <c:pt idx="3">
                  <c:v>45726.047700000003</c:v>
                </c:pt>
                <c:pt idx="4">
                  <c:v>326.03949999999998</c:v>
                </c:pt>
                <c:pt idx="6">
                  <c:v>-6869.6535999999996</c:v>
                </c:pt>
                <c:pt idx="8">
                  <c:v>-7635.2290999999996</c:v>
                </c:pt>
                <c:pt idx="10">
                  <c:v>-19579.319100000001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7-46D5-85C2-7252C8BA9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987984"/>
        <c:axId val="1806990384"/>
      </c:lineChart>
      <c:catAx>
        <c:axId val="180698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6990384"/>
        <c:crosses val="autoZero"/>
        <c:auto val="1"/>
        <c:lblAlgn val="ctr"/>
        <c:lblOffset val="100"/>
        <c:noMultiLvlLbl val="0"/>
      </c:catAx>
      <c:valAx>
        <c:axId val="180699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69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[sample_superstore.xlsx]Ventes vs segments!Tableau croisé dynamique4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par segment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67C3766-9A5F-4A48-AFCB-D4BD8652593A}" type="CATEGORYNAME">
                  <a:rPr lang="en-US" b="1" baseline="0"/>
                  <a:pPr>
                    <a:defRPr/>
                  </a:pPr>
                  <a:t>[NOM DE CATÉGORIE]</a:t>
                </a:fld>
                <a:r>
                  <a:rPr lang="en-US" b="1" baseline="0"/>
                  <a:t>
</a:t>
                </a:r>
                <a:fld id="{6B6BE95E-034C-41D2-B945-1B2F24DF300D}" type="PERCENTAGE">
                  <a:rPr lang="en-US" b="1" baseline="0"/>
                  <a:pPr>
                    <a:defRPr/>
                  </a:pPr>
                  <a:t>[POURCENTAGE]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A8B55B5-B774-4BF7-8CB7-228DA780BE0E}" type="CATEGORYNAME">
                  <a:rPr lang="en-US" b="1"/>
                  <a:pPr>
                    <a:defRPr/>
                  </a:pPr>
                  <a:t>[NOM DE CATÉGORIE]</a:t>
                </a:fld>
                <a:r>
                  <a:rPr lang="en-US" b="1" baseline="0"/>
                  <a:t>
</a:t>
                </a:r>
                <a:fld id="{AD5524EC-8551-4A25-966A-F388C9D588B6}" type="PERCENTAGE">
                  <a:rPr lang="en-US" b="1" baseline="0"/>
                  <a:pPr>
                    <a:defRPr/>
                  </a:pPr>
                  <a:t>[POURCENTAGE]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0E92A5-7F2E-41FF-9105-2F27ED708CE8}" type="CATEGORYNAME">
                  <a:rPr lang="en-US" b="1"/>
                  <a:pPr>
                    <a:defRPr/>
                  </a:pPr>
                  <a:t>[NOM DE CATÉGORIE]</a:t>
                </a:fld>
                <a:r>
                  <a:rPr lang="en-US" b="1" baseline="0"/>
                  <a:t>
</a:t>
                </a:r>
                <a:fld id="{48CD6386-36A2-45AD-8A47-12C427DFE13E}" type="PERCENTAGE">
                  <a:rPr lang="en-US" b="1" baseline="0"/>
                  <a:pPr>
                    <a:defRPr/>
                  </a:pPr>
                  <a:t>[POURCENTAGE]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'Ventes vs segments'!$B$3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55F-4D0D-85AA-00FEA81E67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55F-4D0D-85AA-00FEA81E67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55F-4D0D-85AA-00FEA81E67A9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67C3766-9A5F-4A48-AFCB-D4BD8652593A}" type="CATEGORYNAME">
                      <a:rPr lang="en-US" b="1" baseline="0"/>
                      <a:pPr>
                        <a:defRPr/>
                      </a:pPr>
                      <a:t>[NOM DE CATÉGORIE]</a:t>
                    </a:fld>
                    <a:r>
                      <a:rPr lang="en-US" b="1" baseline="0"/>
                      <a:t>
</a:t>
                    </a:r>
                    <a:fld id="{6B6BE95E-034C-41D2-B945-1B2F24DF300D}" type="PERCENTAGE">
                      <a:rPr lang="en-US" b="1" baseline="0"/>
                      <a:pPr>
                        <a:defRPr/>
                      </a:pPr>
                      <a:t>[POURCENTAGE]</a:t>
                    </a:fld>
                    <a:endParaRPr lang="en-US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55F-4D0D-85AA-00FEA81E67A9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8B55B5-B774-4BF7-8CB7-228DA780BE0E}" type="CATEGORYNAME">
                      <a:rPr lang="en-US" b="1"/>
                      <a:pPr>
                        <a:defRPr/>
                      </a:pPr>
                      <a:t>[NOM DE CATÉGORIE]</a:t>
                    </a:fld>
                    <a:r>
                      <a:rPr lang="en-US" b="1" baseline="0"/>
                      <a:t>
</a:t>
                    </a:r>
                    <a:fld id="{AD5524EC-8551-4A25-966A-F388C9D588B6}" type="PERCENTAGE">
                      <a:rPr lang="en-US" b="1" baseline="0"/>
                      <a:pPr>
                        <a:defRPr/>
                      </a:pPr>
                      <a:t>[POURCENTAGE]</a:t>
                    </a:fld>
                    <a:endParaRPr lang="en-US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55F-4D0D-85AA-00FEA81E67A9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0E92A5-7F2E-41FF-9105-2F27ED708CE8}" type="CATEGORYNAME">
                      <a:rPr lang="en-US" b="1"/>
                      <a:pPr>
                        <a:defRPr/>
                      </a:pPr>
                      <a:t>[NOM DE CATÉGORIE]</a:t>
                    </a:fld>
                    <a:r>
                      <a:rPr lang="en-US" b="1" baseline="0"/>
                      <a:t>
</a:t>
                    </a:r>
                    <a:fld id="{48CD6386-36A2-45AD-8A47-12C427DFE13E}" type="PERCENTAGE">
                      <a:rPr lang="en-US" b="1" baseline="0"/>
                      <a:pPr>
                        <a:defRPr/>
                      </a:pPr>
                      <a:t>[POURCENTAGE]</a:t>
                    </a:fld>
                    <a:endParaRPr lang="en-US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55F-4D0D-85AA-00FEA81E6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'Ventes vs segments'!$A$4:$A$7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'Ventes vs segments'!$B$4:$B$7</c:f>
              <c:numCache>
                <c:formatCode>General</c:formatCode>
                <c:ptCount val="3"/>
                <c:pt idx="0">
                  <c:v>134017.02319999973</c:v>
                </c:pt>
                <c:pt idx="1">
                  <c:v>91902.494500000219</c:v>
                </c:pt>
                <c:pt idx="2">
                  <c:v>60068.760000000075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5F-4D0D-85AA-00FEA81E67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[sample_superstore.xlsx]Profit vs cat!Tableau croisé dynamique1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Profits et ventes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vs cat'!$B$3</c:f>
              <c:strCache>
                <c:ptCount val="1"/>
                <c:pt idx="0">
                  <c:v>Somme de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'Profit vs cat'!$A$4:$A$24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'Profit vs cat'!$B$4:$B$24</c:f>
              <c:numCache>
                <c:formatCode>"$"#\ ##0;[Red]\("$"#\ ##0\)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41527.891699999942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0-4720-A14C-FB1ABA4088A1}"/>
            </c:ext>
          </c:extLst>
        </c:ser>
        <c:ser>
          <c:idx val="1"/>
          <c:order val="1"/>
          <c:tx>
            <c:strRef>
              <c:f>'Profit vs cat'!$C$3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'Profit vs cat'!$A$4:$A$24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'Profit vs cat'!$C$4:$C$24</c:f>
              <c:numCache>
                <c:formatCode>"$"#\ ##0;[Red]\("$"#\ ##0\)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165453.38200000001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0-4720-A14C-FB1ABA408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2161040"/>
        <c:axId val="1582157680"/>
      </c:barChart>
      <c:catAx>
        <c:axId val="158216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Catégorie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157680"/>
        <c:crosses val="autoZero"/>
        <c:auto val="1"/>
        <c:lblAlgn val="ctr"/>
        <c:lblOffset val="100"/>
        <c:noMultiLvlLbl val="0"/>
      </c:catAx>
      <c:valAx>
        <c:axId val="15821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Montant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16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[sample_superstore.xlsx]Profit_vs_States!Tableau croisé dynamique2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et ventes par États</a:t>
            </a:r>
          </a:p>
        </c:rich>
      </c:tx>
      <c:layout>
        <c:manualLayout>
          <c:xMode val="edge"/>
          <c:yMode val="edge"/>
          <c:x val="0.29115061728395064"/>
          <c:y val="8.6485854328395366E-4"/>
        </c:manualLayout>
      </c:layout>
      <c:overlay val="0"/>
      <c:spPr>
        <a:noFill/>
        <a:ln>
          <a:solidFill>
            <a:schemeClr val="accent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9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1734635181612187"/>
          <c:y val="0.15005926828153693"/>
          <c:w val="0.69347957918119851"/>
          <c:h val="0.56881791963335182"/>
        </c:manualLayout>
      </c:layout>
      <c:lineChart>
        <c:grouping val="standard"/>
        <c:varyColors val="0"/>
        <c:ser>
          <c:idx val="1"/>
          <c:order val="1"/>
          <c:tx>
            <c:strRef>
              <c:f>Profit_vs_States!$C$3</c:f>
              <c:strCache>
                <c:ptCount val="1"/>
                <c:pt idx="0">
                  <c:v>Somme de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Profit_vs_States!$A$4:$A$57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Profit_vs_States!$C$4:$C$57</c:f>
              <c:numCache>
                <c:formatCode>[$$-1009]#\ ##0.00</c:formatCode>
                <c:ptCount val="49"/>
                <c:pt idx="0">
                  <c:v>79348.612999999881</c:v>
                </c:pt>
                <c:pt idx="1">
                  <c:v>53555.360000000001</c:v>
                </c:pt>
                <c:pt idx="2">
                  <c:v>4579.7599999999993</c:v>
                </c:pt>
                <c:pt idx="3">
                  <c:v>2914.31</c:v>
                </c:pt>
                <c:pt idx="4">
                  <c:v>76269.614000000016</c:v>
                </c:pt>
                <c:pt idx="5">
                  <c:v>29863.149999999994</c:v>
                </c:pt>
                <c:pt idx="6">
                  <c:v>22205.149999999998</c:v>
                </c:pt>
                <c:pt idx="7">
                  <c:v>7464.9299999999985</c:v>
                </c:pt>
                <c:pt idx="8">
                  <c:v>919.91</c:v>
                </c:pt>
                <c:pt idx="9">
                  <c:v>19391.43</c:v>
                </c:pt>
                <c:pt idx="10">
                  <c:v>1315.5600000000002</c:v>
                </c:pt>
                <c:pt idx="11">
                  <c:v>170188.04580000002</c:v>
                </c:pt>
                <c:pt idx="12">
                  <c:v>32114.610000000019</c:v>
                </c:pt>
                <c:pt idx="13">
                  <c:v>13384.356999999996</c:v>
                </c:pt>
                <c:pt idx="14">
                  <c:v>27451.068999999992</c:v>
                </c:pt>
                <c:pt idx="15">
                  <c:v>2865.0199999999995</c:v>
                </c:pt>
                <c:pt idx="16">
                  <c:v>1270.5300000000002</c:v>
                </c:pt>
                <c:pt idx="17">
                  <c:v>23705.523000000001</c:v>
                </c:pt>
                <c:pt idx="18">
                  <c:v>28634.433999999994</c:v>
                </c:pt>
                <c:pt idx="19">
                  <c:v>7292.5239999999994</c:v>
                </c:pt>
                <c:pt idx="20">
                  <c:v>35764.312000000013</c:v>
                </c:pt>
                <c:pt idx="21">
                  <c:v>310876.27099999978</c:v>
                </c:pt>
                <c:pt idx="22">
                  <c:v>78258.135999999926</c:v>
                </c:pt>
                <c:pt idx="23">
                  <c:v>116395.13000000005</c:v>
                </c:pt>
                <c:pt idx="24">
                  <c:v>22627.955999999995</c:v>
                </c:pt>
                <c:pt idx="25">
                  <c:v>8929.369999999999</c:v>
                </c:pt>
                <c:pt idx="26">
                  <c:v>1209.8240000000001</c:v>
                </c:pt>
                <c:pt idx="27">
                  <c:v>19510.639999999992</c:v>
                </c:pt>
                <c:pt idx="28">
                  <c:v>11678.129999999997</c:v>
                </c:pt>
                <c:pt idx="29">
                  <c:v>89473.707999999999</c:v>
                </c:pt>
                <c:pt idx="30">
                  <c:v>49095.840000000004</c:v>
                </c:pt>
                <c:pt idx="31">
                  <c:v>36591.749999999971</c:v>
                </c:pt>
                <c:pt idx="32">
                  <c:v>9217.0299999999988</c:v>
                </c:pt>
                <c:pt idx="33">
                  <c:v>10771.34</c:v>
                </c:pt>
                <c:pt idx="34">
                  <c:v>54902.459999999977</c:v>
                </c:pt>
                <c:pt idx="35">
                  <c:v>8481.7099999999991</c:v>
                </c:pt>
                <c:pt idx="36">
                  <c:v>30661.872999999981</c:v>
                </c:pt>
                <c:pt idx="37">
                  <c:v>70636.719999999987</c:v>
                </c:pt>
                <c:pt idx="38">
                  <c:v>35282.000999999997</c:v>
                </c:pt>
                <c:pt idx="39">
                  <c:v>457687.63150000101</c:v>
                </c:pt>
                <c:pt idx="40">
                  <c:v>32108.117999999995</c:v>
                </c:pt>
                <c:pt idx="41">
                  <c:v>4382.4860000000017</c:v>
                </c:pt>
                <c:pt idx="42">
                  <c:v>5589.3519999999971</c:v>
                </c:pt>
                <c:pt idx="43">
                  <c:v>16729.101999999999</c:v>
                </c:pt>
                <c:pt idx="44">
                  <c:v>4783.521999999999</c:v>
                </c:pt>
                <c:pt idx="45">
                  <c:v>17431.149999999991</c:v>
                </c:pt>
                <c:pt idx="46">
                  <c:v>11220.055999999999</c:v>
                </c:pt>
                <c:pt idx="47">
                  <c:v>138641.26999999993</c:v>
                </c:pt>
                <c:pt idx="48">
                  <c:v>1603.136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E-4939-A9D3-244297C0CD92}"/>
            </c:ext>
          </c:extLst>
        </c:ser>
        <c:ser>
          <c:idx val="0"/>
          <c:order val="0"/>
          <c:tx>
            <c:strRef>
              <c:f>Profit_vs_States!$B$3</c:f>
              <c:strCache>
                <c:ptCount val="1"/>
                <c:pt idx="0">
                  <c:v>Somme de Profit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86E-4939-A9D3-244297C0CD92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86E-4939-A9D3-244297C0CD92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86E-4939-A9D3-244297C0CD92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86E-4939-A9D3-244297C0CD92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86E-4939-A9D3-244297C0CD92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86E-4939-A9D3-244297C0CD92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86E-4939-A9D3-244297C0CD92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86E-4939-A9D3-244297C0CD92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86E-4939-A9D3-244297C0CD92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86E-4939-A9D3-244297C0CD92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86E-4939-A9D3-244297C0CD92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86E-4939-A9D3-244297C0CD92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86E-4939-A9D3-244297C0CD92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686E-4939-A9D3-244297C0CD92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86E-4939-A9D3-244297C0CD92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86E-4939-A9D3-244297C0CD92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86E-4939-A9D3-244297C0CD92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686E-4939-A9D3-244297C0CD92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86E-4939-A9D3-244297C0CD92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686E-4939-A9D3-244297C0CD92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686E-4939-A9D3-244297C0CD92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686E-4939-A9D3-244297C0CD92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686E-4939-A9D3-244297C0CD92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686E-4939-A9D3-244297C0CD92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686E-4939-A9D3-244297C0CD92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686E-4939-A9D3-244297C0CD92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686E-4939-A9D3-244297C0CD92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686E-4939-A9D3-244297C0CD92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686E-4939-A9D3-244297C0CD92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686E-4939-A9D3-244297C0CD92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686E-4939-A9D3-244297C0CD92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686E-4939-A9D3-244297C0CD92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686E-4939-A9D3-244297C0CD92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686E-4939-A9D3-244297C0CD92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686E-4939-A9D3-244297C0CD92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686E-4939-A9D3-244297C0CD92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686E-4939-A9D3-244297C0CD92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686E-4939-A9D3-244297C0CD92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686E-4939-A9D3-244297C0CD92}"/>
              </c:ext>
            </c:extLst>
          </c:dPt>
          <c:dPt>
            <c:idx val="3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686E-4939-A9D3-244297C0CD92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686E-4939-A9D3-244297C0CD92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686E-4939-A9D3-244297C0CD92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686E-4939-A9D3-244297C0CD92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686E-4939-A9D3-244297C0CD92}"/>
              </c:ext>
            </c:extLst>
          </c:dPt>
          <c:dPt>
            <c:idx val="4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686E-4939-A9D3-244297C0CD92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686E-4939-A9D3-244297C0CD92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686E-4939-A9D3-244297C0CD92}"/>
              </c:ext>
            </c:extLst>
          </c:dPt>
          <c:dPt>
            <c:idx val="4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686E-4939-A9D3-244297C0CD92}"/>
              </c:ext>
            </c:extLst>
          </c:dPt>
          <c:dPt>
            <c:idx val="4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686E-4939-A9D3-244297C0CD92}"/>
              </c:ext>
            </c:extLst>
          </c:dPt>
          <c:cat>
            <c:multiLvlStrRef>
              <c:f>Profit_vs_States!$A$4:$A$57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Profit_vs_States!$B$4:$B$57</c:f>
              <c:numCache>
                <c:formatCode>[$$-1009]#\ ##0.00</c:formatCode>
                <c:ptCount val="49"/>
                <c:pt idx="0">
                  <c:v>-12761.165999999979</c:v>
                </c:pt>
                <c:pt idx="1">
                  <c:v>18382.936300000005</c:v>
                </c:pt>
                <c:pt idx="2">
                  <c:v>1183.8119000000002</c:v>
                </c:pt>
                <c:pt idx="3">
                  <c:v>836.44350000000009</c:v>
                </c:pt>
                <c:pt idx="4">
                  <c:v>24463.187599999994</c:v>
                </c:pt>
                <c:pt idx="5">
                  <c:v>10823.187400000001</c:v>
                </c:pt>
                <c:pt idx="6">
                  <c:v>6436.2104999999992</c:v>
                </c:pt>
                <c:pt idx="7">
                  <c:v>2037.0942000000007</c:v>
                </c:pt>
                <c:pt idx="8">
                  <c:v>230.14969999999997</c:v>
                </c:pt>
                <c:pt idx="9">
                  <c:v>4751.7700000000004</c:v>
                </c:pt>
                <c:pt idx="10">
                  <c:v>394.82830000000001</c:v>
                </c:pt>
                <c:pt idx="11">
                  <c:v>-25729.356299999999</c:v>
                </c:pt>
                <c:pt idx="12">
                  <c:v>8401.8003999999983</c:v>
                </c:pt>
                <c:pt idx="13">
                  <c:v>3511.4918000000002</c:v>
                </c:pt>
                <c:pt idx="14">
                  <c:v>9977.3748000000014</c:v>
                </c:pt>
                <c:pt idx="15">
                  <c:v>1059.5892999999999</c:v>
                </c:pt>
                <c:pt idx="16">
                  <c:v>454.4862</c:v>
                </c:pt>
                <c:pt idx="17">
                  <c:v>7031.178799999997</c:v>
                </c:pt>
                <c:pt idx="18">
                  <c:v>6785.5016000000051</c:v>
                </c:pt>
                <c:pt idx="19">
                  <c:v>1706.5028</c:v>
                </c:pt>
                <c:pt idx="20">
                  <c:v>9772.9138000000003</c:v>
                </c:pt>
                <c:pt idx="21">
                  <c:v>74038.548600000053</c:v>
                </c:pt>
                <c:pt idx="22">
                  <c:v>-16971.376600000018</c:v>
                </c:pt>
                <c:pt idx="23">
                  <c:v>-15581.857300000014</c:v>
                </c:pt>
                <c:pt idx="24">
                  <c:v>7285.6293000000014</c:v>
                </c:pt>
                <c:pt idx="25">
                  <c:v>2244.9783000000002</c:v>
                </c:pt>
                <c:pt idx="26">
                  <c:v>185.92160000000001</c:v>
                </c:pt>
                <c:pt idx="27">
                  <c:v>5786.8252999999986</c:v>
                </c:pt>
                <c:pt idx="28">
                  <c:v>4008.6871000000001</c:v>
                </c:pt>
                <c:pt idx="29">
                  <c:v>-3399.3017</c:v>
                </c:pt>
                <c:pt idx="30">
                  <c:v>16250.043300000003</c:v>
                </c:pt>
                <c:pt idx="31">
                  <c:v>11199.696600000005</c:v>
                </c:pt>
                <c:pt idx="32">
                  <c:v>2196.1023000000009</c:v>
                </c:pt>
                <c:pt idx="33">
                  <c:v>3172.9761999999982</c:v>
                </c:pt>
                <c:pt idx="34">
                  <c:v>-7622.294200000003</c:v>
                </c:pt>
                <c:pt idx="35">
                  <c:v>1769.0566000000003</c:v>
                </c:pt>
                <c:pt idx="36">
                  <c:v>-5341.6935999999996</c:v>
                </c:pt>
                <c:pt idx="37">
                  <c:v>18597.950400000002</c:v>
                </c:pt>
                <c:pt idx="38">
                  <c:v>-3427.9245999999998</c:v>
                </c:pt>
                <c:pt idx="39">
                  <c:v>76381.387100000167</c:v>
                </c:pt>
                <c:pt idx="40">
                  <c:v>-6527.8579000000009</c:v>
                </c:pt>
                <c:pt idx="41">
                  <c:v>826.72309999999993</c:v>
                </c:pt>
                <c:pt idx="42">
                  <c:v>1833.3285000000001</c:v>
                </c:pt>
                <c:pt idx="43">
                  <c:v>3316.7658999999999</c:v>
                </c:pt>
                <c:pt idx="44">
                  <c:v>1157.1161</c:v>
                </c:pt>
                <c:pt idx="45">
                  <c:v>-1190.4704999999992</c:v>
                </c:pt>
                <c:pt idx="46">
                  <c:v>2546.5335000000005</c:v>
                </c:pt>
                <c:pt idx="47">
                  <c:v>33402.651699999995</c:v>
                </c:pt>
                <c:pt idx="48">
                  <c:v>100.196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86E-4939-A9D3-244297C0C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412079"/>
        <c:axId val="988404399"/>
      </c:lineChart>
      <c:catAx>
        <c:axId val="9884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404399"/>
        <c:crosses val="autoZero"/>
        <c:auto val="1"/>
        <c:lblAlgn val="ctr"/>
        <c:lblOffset val="200"/>
        <c:tickLblSkip val="1"/>
        <c:noMultiLvlLbl val="0"/>
      </c:catAx>
      <c:valAx>
        <c:axId val="9884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800"/>
                  <a:t>ventes</a:t>
                </a:r>
              </a:p>
            </c:rich>
          </c:tx>
          <c:layout>
            <c:manualLayout>
              <c:xMode val="edge"/>
              <c:yMode val="edge"/>
              <c:x val="9.0861897356677157E-3"/>
              <c:y val="0.351692977555771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[$$-10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41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88047882932100552"/>
          <c:y val="0.56555110598145297"/>
          <c:w val="0.11362416199574508"/>
          <c:h val="0.23044430522321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/>
    <cx:plotArea>
      <cx:plotAreaRegion>
        <cx:series layoutId="regionMap" uniqueId="{00000000-E41B-4EA7-AF7B-85C85FE3492A}">
          <cx:tx>
            <cx:txData>
              <cx:f>_xlchart.v5.12</cx:f>
              <cx:v>Somme de Sales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cultureLanguage="fr-FR" cultureRegion="CA" attribution="Avec Bing">
              <cx:geoCache provider="{E9337A44-BEBE-4D9F-B70C-5C5E7DAFC167}">
                <cx:binary>1H3pUtzItu6rOPz7iM5Zyh27T0SrBsAYbIPt7vYfRRlozUrN0xvcR7nPcV7sfqIKN8gY747i3Ihi
7+gKVxWplfnlmr61Mvn3df+v6+R2U77q0ySr/nXd//o6qOv8X7/8Ul0Ht+mmOkrD69JU5q/66Nqk
v5i//gqvb3+5KTddmPm/MELFL9fBpqxv+9f//W+M5t+at+Z6U4cm+9DclsPlbdUkdfXMZ09+9Gpz
k4bZMqzqMryu6a+vzzflkGyym9evbrM6rIePQ3776+tH33r96pf5WN8991UC0ermBr/LnSMtmc2l
fv0qMZm/e9uy1ZFNKNNcC333w++febFJ8Xv3kvzXq//5P/WmrqxPWVjdf+Upse6E2tzclLdVhXnd
vf5wmEczwreWr19dmyarp5X0sai/vn701LAyi+3HCzNN6tPV3Sr88hiJ//737A2sy+ydB2DNF/Fn
H32H1YUp6+DVchObevPcwvwzvIR9JITixKF8i8sMN0rIkVCaM0a/fb7dK1vctvK8umleQb6bPdF7
drAZhheHiOGnehO8HHZcH3HGbVsxSe5+2GOdo5QeKdthjCl1/9QtapMce2L1xBAzhD59PEAtO73Z
BOZ+sZ6yO/9QvcQRdzSxmdipjzOHSBwpqbntEHn/1C1Ed4LsidFTY8xAOj1ENboyzf+GKRRHgisq
pG1vTZ09wwqmkHEiNFXiMVZ/262r5uVs4PdjzbC7OkTsfr+t6lefw9IPs/AF/RjiDiWYtB3EGHc/
M/AccqQot7km8GjTzyz+2El0a727vg5v4OE2ye2e2vcfDDkD9PfPB2gxzzdhdnuvDy9gMeURF0oJ
iRDyKSCVPmIUWkrsXSA508U7cfZE7qkxZlCdrw4Qqt8Hg/jff0Gw2BEwUoxxsdWqeQRC7CMpqRAI
ULZo3j976+R2Au0J19OjzAD7/c8DBOx/wU4CEMoczdXOyc0CEht2VCMYQcyyBewHdnJPyO5t42yY
GWaffztAzO7T61fmr1cLkzTp1xf2c5oIuDkOu/cowbaPCFVMK8Sbdz8zu/hNrJvbb2LNVv/HHMDT
yfZ/MOQM0OXiAAE922TVpro3XPt7OIQqwhE207a9NZr0MZLaQc5AqEMeeMCHKfdWnj2xe3KQGVpn
VweI1qnpXjCsFOwIgYaSttg5OJjDh1qn+dGUeytKdp/PEu1Jmj2RemKIGU6nh2gmL267V+e3fXj9
gtk2RwbHEOVTobaaNUOLEnVEiYMkwIHOPdSpC9O0t5vGmiQqmn0j/+dHm6F3cX6AWnZukCFlL6lo
cF+cS6rtpxWNEo0ED6GLmhzfQ+h2ouypZU+PMoPq/OMBQoUYxJSbm5dUM3D82pGSCPakA6NEHknE
KFxB/x5CdS/Knlj9YJgZWIt3BwjWZBVPNmleBWH5kkk1P1KOVFTzHVM8M4w2PQLrheiR6C2iyOMe
AvdIrD3Re26sGYQXJwcJ4ddyU8UvaRuBDrPh1+ydW5tl2VofORQcM7tHdxaEXNxuJdobuCeHmWN2
iMTIllBebEqThC/p1Tg/0gQlT0b/Zh0fho9gJR0tEI3QXXlghtxOotupvvY9HbzV0KcSkqfztedH
m+F4tThA3ft8W6aITO6N11NL84/rN8SWDP+bW0x2pBRTWiGavPuR9w/dMls7SfZUuadHmSH1+RCj
kvOwqqb/53l4v3D7o8XZkc2IYzs76ljPitkOYkipGOKWXeAyU7cHQu0J3I9HmoF3fnWAavbWNGEV
vmj8z8mRhhMjCkHK9meWaFNYSopatrMjkmdZwL1I+6ZuPxpnBtvbQ0y5fyvjl6ayBFABXczpTuNm
bLJmKKlqKqV0tnHlzEreS7Sntv1gmBlmv10eoKotTJbdXtfhdfOSXm0K9yWVSLifTOBs2FHuMNRS
Z3g9kGZPyH480gy1xSF6t4vbdnPzghnA1OkjFcpofGf9ZnpGqYJnkxyub6to9N6pbqORrTx7Qvbk
IDO0Lj4foI69K299k92v2P5hiEDUzx3lKK6e9GWUEVRF4e1Aktw/dYvTVpI9cXpykBlO7w7RFr6L
EzRnpS+pVyCqHI4GyJ0dJNCbh/mZRrUUfDEh9y1BCCgf8iL3Eu2L2G5is2HmmJ0doG79lmy+bl4U
MvgmtIegqXHe4aOOHAEOmZFdB9AMq50kszX+pzn006PMkPrt7QEi9f42y6ohaTcv2pclJoZDTS0F
u5+Zhtn2kcMdZ6qFbm0lPNtDDXsg1b6h/TNDzfB7/9sB4jelnKYpXzKdRiFa2QjdxY69mvOOiO5t
G+W2+97wWbR4L9GeKveDYWaYnR8i3X8Z4HzBq9PqZc9gCLR9M4dpuesE0bNocWL7KQJF1NO2Ogdu
66HOPZRqT+yeGWqG3+XpAerc8jbZdJuXrNQg0idgsBS4/CdjR1viOIajBKc7cGc6dy/Rnrj9YJgZ
ZsvVAWJ2vqmqzXXQVLd1Xd1v/BcI+tkRtXEaAxW0b47sYSgJpVNEIj5xZjH/I3n2hO25sWbYnR+m
jwMbUr3sASiFfmNNQVPtQpRZgKLFEdVIAXAC6n6zbHO183Any76Y/WCcOV4XB6hrHxFT4nze7e39
0u2vZ1wizEeET3ZMB5kFJc6EJ2cKyviN23ro3L6JtCdsPxpnBtvHQ4Tt+NbgfMbmBUFDtUyAUISi
fQPloXF0OE4hCo7en50SziKS4//5v5NE+2YAPxhmBtnxIVrG38Pq2mRV+JI0Fo6mobgpudp5NCTU
j0DTYIkRZeL42hbUGWjfRNpT0340zgy23w8xgPytDEfzoh0H4giHrFEmo7vjMTOW5O5M6BT4oxB6
hxrc3UPzuBNoT8ieHmUG2G9fDtCjTd1Lb27L6na4X7f9XRo4Epy+JtC0p/NsG4qImjauBdilBLPa
598y7QnbDweaIXfx5gCRO8M2b67jF8SNgx1mNnOU3DGOszzbkUfMscGQ0J2BnOVq9xLtidoPhplh
dvbnAWJ2mt28cJuBPtLQIuHcF6Thsx75NAXIKI4+gUa++5lBthNoT8SeHmUG2OkhRo7bSyr+Fxrp
UKjhOCb/rQA6c2u2PqIO6p9K7VokZ509D1vfXuCiip8MN0PyYnGAqnceXgehv3nZeNKxha1xeO1J
hgTm0kZ9G8q3+3yG4b1EeyrfD4aZYXZ+iNHkuyB8wTZ/hCUCrTs4kvE0o+WgEkegk1zszrHN4v9J
mj2xemKIGU7vTg5Qt04TtBmb5+83+od9qgghcccIjlzswn4982uwjwINCfJba+R9+Lols+4l2hOv
Hwwzw+z0EMuja5yiCV+yp4c5RxLJM+4y2EX1c8hQXXOgXGzqP5h+Zuq1FWhfSuTpUWaArQ8RsN83
OEST+fWLdvbgtixKOa4Z2Z2On4Uh284eUF33JdNZdv23THsq2g8HmiH3+yFyWR9v+xc9b01RMuOO
wCmLrSIBlIcxP47PcLSNoAXh7zTuISVyJ86eeD01xgyqj38cgCe7fubWvO2abemQR9/7p1cIajRd
QcfAB2/xmuVowAun43G48P4qwRkd8ugqvx8L9fQZmUe//GgW/1/uCPzx/YHfLl1cburN6u62xgdX
CD7/6f3dg7Nf3RF/TyK2XbfTm19fM4H1/XYH5DTEI8Lw0YLNfut2U9W/vraUOtI25zhFD9RQaiMI
7DtcA/XraxRpputIUMzByUSJwjYYlGy65/DX16iXcvRHAuZdHzKaW6b3KQ6fcoaoVFOcidM22sDu
p/feJAMaOb+txe7fr7ImfW/CrK5wPSX2Ur792jS36Ymw2RpXQzEbtxyiRIHPrzeXcBz4Nv2vhEZl
RrtY3jrUqxu9YrnIrWRB8jYcP0vZ5PFGWKWs1lkxVINY1qyXQb+wjEe++lkpMmthWB/bb3Qgh2YZ
aysrTjqdJtV5ItPcGlwT9zL/KuM66s0Sa5VEfOHbtqC3dm+G5jIJejvZOI7MvWue8kJd+Coscu6m
NKwgishlmb4LKKm7bOknsoxz13QyTd9Seyggsp+mdDhjKc+iv6yqNfidB4A+sUhwao/WCNQkExr9
x1MjF5YL++HhGtk0DZtABc6t15ksKk7qVCTiJBFtVdonY+XXYbcYwzwJ/0qIFzJv/fzjKSp6j58/
NRlxJjjOWuGmBT19/gCjMeJOpYgKbyIa8zhc1IZLHrhaM6uI1mXf+WW9LIPaF4FrCWvMs/ed4EPF
FlSMquNvahVkVewaU/CSXqBvpsBnzwuJLfxQRhuFfY4AG/fqgHiftuVjGfsgtFhQcutGWWVL2NIf
bd8u1okjak7crKyV+hJL4tXIO78p28+xmZ4rNC4TwRWQDGXq+XPzZjC2sbhz4w/Yc8ptSZ5UfwTC
Y5nvdlHYhO8yD5fT1m4QGFwU6T7/eMSos2nb8Kso7WkhcTjHnpblATS+bEOL9AG/sezELvhCdkTJ
DRTJqk/NGNrJRWhRQ895XAzNVVwRMgYu4rYEi/K8JCDmHksiGeIutFVPJ7xwXG8GQK1CEg1x5l17
esxkeWyKPPWGleWllR6OB6fsgcrzj/x+8ui3V2gexpmk6ZQneTz5wA68JBpIeSNUBy1fD1SNNF7L
smsqsQodT6gvZYNVL9xK4XDvF0OGttSrNjQk736yEejMktnTnU0ofE+KiiuAcIPMY2l8PUZS57X1
FUfL7dQ66etgUoi0NwGuu226SIxiEabVwHK314xDKhmSoLlKcxUNi8yiZXal0yAts2UhTcku0zbM
qq/Pr9lkTx/YWxvRM8FdKrjJAQdQoC0zW9J0nlOSYuy/9mVdYhOQJiZYLNJ3XFpuX/LWuspZXExK
U3dmeglzv/mni4UDE7jWhRM0pgouYNoeL5ZTsKoeKmW+Zom0YMMjWK+xc9uB1IM8456E3a/8Bgeq
0khmsKhlnpZUnjhWZLWxWwSwtpPlHwL8VhaOSXsm+jg36U/MCp3vMRwMRg8mm65xBcJKzfxTz7ss
19nIv1YeU1a6iuoqT5r3xViHebboiqGAcJadtvjMDEVqhqUTj4N11eW5d1rpMon8RTqOZDhLgyKr
PTfTRHn1opHESi5Vqv0xXTCue5hEZkUDzd6QUScYNQ69rih+oqYUwfajDYDODDQEa0WQRuHmUzmz
GNiZWdFmbf7FlkZGcpETVL4K1/MarcsFHW0Lpt0bttYzaQQ+a+7MSU49Bx/1Xc1VsW46/nOFFnMr
jttFEIxITSkDl/zdtoj7uEq9wORf8hJaVKx4FTvinNGAD2e8agYsh/baZPycBv0w2G4TlF0RLGDw
O3XpF6NnnZSpiMbPpdVU6sIJ1RQg9KJNE30cN3KCx1RcYwsNrS3by7yM4vHzmKi4i12SJJPTCrH6
AMhkOsCbfEAJ+bOT9j2w4zIa8FKNxK+dZS4rXq2V3UzYxb0fIsAo7h6vHd8aOtcxfYQhDIIHSB5a
2RQb1LlM401fqazI17otaXsluBnrt2UZe6WbJGnJ0oXle2l/4gs41z8zJ/PE55a0FJvMdnzEGW2R
GYQoz9uGuQnH6ts4aYHYXtgKxdDZ1uDekPlU58mXkaZV6bs9I3ZeuZ2JTHLKm6KDoXj+iXNrxKZ7
nRiF38aVQfq7J1YlqYIu5d2ffGymzdg1YjJ/rLJjOG/VFlJ98SI+YhN2rKkr/9yGYcE+fV6M6Vjd
I6XgONLAbDguFHmZQJT82ByNvG0KS6v0cyqytOZubRpp3ZoiKGCNgrjK6Kr0bBO+byvHh8XJA2n8
le/UrDUuSpBd0ro184uzxHPUVc/LxBncqqOqvawdi4SLQo69OcMmIoEbEeGFuSs8RSdlDwj2oWkD
RBenXhTXk+a3OIn2bjqCkQ8uj0vet8fPz3hu1xz0QZLpXmp2d00McoLHM46VF2RdUdmf2iYjCGJl
WTIEse047VuBIEucBLTrsW37WHO8+PVdZGupfNrSvIk65l15vZq2NCvCMS1PwpzxyUQWY0Xoukja
vAqPRznE0DqvS6eYmg5OCu20aQE1en5KbGbZHERADtwmrBoQBNcwM9UFz9LRRBn75NQBh27VuT8J
UFu8mVT3To9RdRwgmxf0k4rDVk4mpcwLOBoroAjjaS+nt0wR44qRREe2OAm7ZFqHYuiMuvCKHt8K
Az5NcfBTVa1jyy75OnfKlleLAf4C0/3J1GYZAKamceEgQ6M/roYUiPceo1X3MbWTxgyfuN9Olqou
C2ytMRlDc10TJ2aZO9SmGD/bLJv8Y2oZCkB6lSb+sBpTRWt/rbnVdJ8QpZZYjs6OOHYfb0dYkyy0
NLaY6JJ8sm4NzOZJyPIOZq1GRIIHhrVH8C/kWBRLkfoCS1HXdmDVC5k0EVQi0CzCv7brM5nC6YaW
5yLtmY46CBcQXdlMOkg7yXehLu1GoQZVWB/b1DawDtvwlgVO38YLZJaBn/3MLMzc0fRIgSO6jMAt
oVt/nniRyCCEzHv7Y9VQ7JB6QEdzeAzfj/URUS6MXHmdZfrKVQkfsOBJ62UIWWD0sEpd2Sf1e1tV
jhetvVo4MAZQyPayBDsGD5BaUPy6z+CodrD5RZdhKfvEyaAr0KIJDj/uJyCsKKR40UOk20tiUgNJ
ZBzDN8UKf87hZzmn0LN4FpOfnACMBKXgXL/LqBAOVpZP+uFjEAwq8dy6iXm+8DriRReKjaIcVkVQ
qtxxNWM6CtyyLMLiDUka3ks3R7RjnZV+aolzLw1svig60/vXJEzISec1Qi1jOzPJjYiSsbxMjUrx
1zlGmnTvREtJPy6dKNMyXxSIH6tm3XXSaS/KIvB646qUpPQtJyXVyywrNV1Efd2Unmt6pxgjN8ja
UvQLv49bKEM7lt2QuL0lIxGtNaONuFJJPQh/QXradM1xrruAeojfPL8+rQMbkdnCHpNuHJHWYivm
p308eI1bVHmk1q22fb6UqdWPHztlWPi5EYnvLbmoGV0MyE/N4Cq/rvRSh6yLF75M/BP0rtfLwpBu
PPN0Rsgx7WjA1r5VOQFZ5bFJxadBtn5sfdKG9P3Hvu55fW5VdWZdwmPYzY0slSo/jXbrZ8bNjaFB
9UH3YxIfeyHYjfVohJMaV8eGs2Bhl2NVOF9pGjnZTcBy0/ZLbJWhuNVN3XVkESddRaOT2ssK6SyR
B8hEHXupFasLTW0rjo9blbMqCW4DJ+M1Vrmn3CnF+chNiy090rLKgw9oX6wVWWWZyHP7tNFeGCRv
M9nHhb+KWr/u2red9PwwXHsi7Rp56WWMF6cqEoHvrLFXFI/dvB0J3HpSOWGnXd8SqqiXgVeO0XDa
+ZUVhMddmMLbLGLdCRjYNg8b+YexGiWrU2yOzvIWHUfYQi+aHFGXduuBO716lzDbxku9fdMKwwSf
oawq8LjRVKL4OjaFZu2bSJW5z05ob1m2vRgiGTf2cZ9FNE1cKdrJLxJphZiOzyWcyqb3BnRuLiIZ
aOm/G7q8y+33kWdFXbK2Y26x/DRuBu2071TEZajdQuuJk7DLWgbxZ9v3PGs8EyKpsFLWUMBkn8Nq
F4E8s7hX2slbGhYhTd5HURc53qqLYAj8lQnRzFYuYLImkYbWSghbET8YwmJJ8jgqnWVWE0tmfzCf
ZXheGiVaf2p8pygWJfJgrCxzmhAeZEFVMA0C+RGyuEWhp5heBBVmv8gDmnG1joJuWjGe1DFeTBXU
1lWW2pPJF23tO/ZCd7XBBhgzxBvHtS5TfC/fTjWo5YjlKyJ0adnwJZWHpyUBRZKZ0XCCh+YiYPJ3
mvTTOmdCR+CSrMYqAYWVxU4gbosCCU2xLsMQkdaic+hgF4vQCWRjAUHRFM3nOsqaMMN6WcFojoNm
FLQ/dyJ7EjkE0vl4pbCz8ASOj4qvntVPG0yV1oS8HCy8l+h0Wpq2pfgqXKxTdJChRc8v5ribT1ly
XnwF4RbgPdnnRl3FUniaL0SnQQC5uR1QrMVu93hjpTGkHVnT5Lx6uFuMBrumXOxiXC1HOf2LVzI+
5yQsravdUlvbr98v8vZ7YApYfG6zPIUANLOC9mscqjwsj8OMD5h0wUb8USTXZ9wPyRUScN9oV26B
MmNbY6sh825K/zSjevCkS+OgHdQ7nTYGq9SyNMFXWA6OrVyA5vBa7cZkmIJeP0UfHnTU9knxVW9X
0OTQINi17ZwCFiJHW+QmUx09GRpnys7JFtrt9lBenGB9lAjxGytpJ9PkezUE2Kc+LafHBCJQeHMw
BbGDT6MViqZ+g5nyaXm3G2lshgZSYpLTKDQsK/weKhocu6uqg0n07YJaYzfiHybhRtgri8gsjk5H
/BmDPj/2CRgtsurCxkCndeRPzEfVAd+wtVnxlSo/w/apJCJWTL5sEey+q8BlTwOydnoRre/gJcnI
pA7pKCf5s0b5QfepSfzED9eZ72DcoODU5ydxNdi0PuPbvRJGla7t492S66gtIU4f8hiDwAMYPDzK
wxh+vqXFqMgnRG6R0y7zwqqzcEEq38PDZRQYpEx1koPbTEAYgLIBTEFzaht/UucG/hXvxUOjImcd
I1jshzdcV0lvTmphSJouEi2StHW9ygdtSDVt8P2gLiq8IGiUyUVaNPjvkHYg0STpKKiiAlx+ctHG
tQdSoCsjPJ0Gvmk/q8zrkQV4wzjt/U7DlEfrnhcMFsYpg6RxVkkKF5uueivzdHUqNVxV/ydRfQR7
4yfGxPHJjk6O6iQoo3UTJMh3rwdRCc5P8ijAchzzO50pjJNgwSqvi73xMw8c09WfCt4FnTqpt1Pv
tV9hiXjejzFmFPtdJVdqJBRWri7FtHy0z6ddA75q2uJb/tSp4g4rQBs2zbcOQ4aXEhsc3y9CUKGW
GyYjeGXcPxdn2gVlMaj0nOe0xDfUQKcctpVNhX21JVlGKpPSWzdZUXrs1PeKEWOMW+rNQ1oO1rCQ
IgZf6tEYqW+aInfKFnUCYkKepbGa9KkWXQgS3o+dGqaSK2+Az6sGWJpojcx2Wrwm5BNVwBonBhcf
JZmPX8dfIsMs/+wQnnnWm86ryjK80DyaSErTwN2d27HHVf1BgMYavFXvRdYQrFWXy6RagrrAn2Vx
bZBA6ovwOUVKDmeoAf5oiRGzUlk6uY1UetN2K1lJsfm2KxnVBkw0D0nI2zfdKFPP/hCPTWddlQim
wSqMeaHVF9hb7C+ry0esQCTINAcvzywYf6SXE0uVhIhXEVnr1HT5F6WHoKBfRZ+o5EKpIh+8tWCm
qq2/upBGvbeCR+OJdKsE/Le1cBJql5/BSHZx/ZH4ReT7C08OPOgvOxuxTXGj27At2J+V54CaOC7j
pk31wmJjFX8eRcOEcRt4hx7JPqUGMaVtS93QBrs8jTRbtHjTslvX7lCZ6pe7mWyxLPIIBPECl8gM
07TuzE2StJP904M/WRNE/5PyhlU6fSO7Y++9iE3vSUosfGPwh+mLHgc7ka6QuU+1jTDxcqiyj2jR
uxjrgearCIo6aaVOp092WxYxJSyRxj2k+GjLh0/m1PIXZT+U3HYpK4nzvglsvzNuRzKw52IYPc1O
uyKbtNy3xokOrFAnwotAWFafFiPB/hYE9YcL8JaT5HGISuOX3YNkqeHSCmwV62qbsWVhNNqxG2V5
Iz7EW4MVb4nGAne2YDdYSTGRkFWpSiGWqZ8WxnODQjXWVRPKHHOuO1Tx2jch86cwLhA9nmG3ySRW
c6dwlonhR1xPNpOS52wqMy6zrp/2pO2NLA5dGVRZmq6CKIE2rrcLAh54MnoxOrkwrqioFZ0FjCe2
8xPia5bQg8uBfcAOZjBuin5HKwc1agjgq9lVYIyC1Lbv99CGzsDMFpaYNChpQbwEbhsWk+zP59IT
vf6gCjA9Hnd44NaVbQPUnH4vm95YXWWDqtqaxggcMKRAHgBNev5RMwId2kTQRoBngbLCf9WU1j+o
UHVOXDgeQsn7PULi3phFkXtCvEOv6rS7tQomUJswAsJGlAKQ7Yzj87I8phBwxwz2j4NrtxyFcjj2
OXssi9dyBvo28q9wCzbMWCjpFI9XFdrAVqNB6Pyzdf7+gWhpAXGgHM1ALuoZrxgHJaFJSrzLos/g
KPwYHv/UHmKYuZ1mPz9BOtF2fwM7zXDqBpW4EsJhuBN/TmT2SST8rE7U5c5idME4kfaD4oOU615U
TruOcm8sPzQdH6Jl2mSTPeclTINVjQL+6CcSPd7pkAip1HRzILe1xAVa87LYoInV2QMvLpOtUnWI
66DjfRN7sOuh04aAIBDNAM3UHM4BoYUVTIJEOS+acdEWyOzXMuVGEreHaRkWMPUFvg798OhFOHDk
k4tuW8/Kt2b2+UnMYQRwuNmG4E8igZKluB3g8b6B3y1q1lvtRVDFk2Ua7wKhvJJZ82GwnEagf+8/
p7okCiA4IYa/MnLXfjO11D9+nt0jGsFFjM3Fzu31flBELjGwrMYtK7SN/7PngfKf7qOAYqDVUdz9
ebWHOso7D0x0G0YXW7eEIHlCw44T6EVWFZPDeP6Bj+0P+Fn8GTBs1KkpBWVb/PvxBLth7MNylPGJ
nVllLBd2mtr8iyqhMD9Twe8fBegcVPBwahlJ5tzUpR5Lh8ZX/sk2FGkl2BHsI1akeHl+VrPaGkZH
hwbOtrCpYRQH/OYFlIzUgRf1ub4mEWjqnVoxFU+hYsnTKZ3snDZLFyQVJbNdu0xQ6XAThKLVouZZ
b3+KOgIj+BO5ti0iD+wCOEwswd2pGhzydXA32uMFJwT1IjsMquNyZCSoVkz2U5dEg6taG/NXNWYo
tC9M5YPz1W7qjchi3Vr6NU3PEEWgNchfmDgHI/WWCXAi5H3qSd83JwNiFmkuvD6MaT8sPIZS2J9V
UaRIz8qIiaxYpUkzsnpBDFFVunRKCQrwLe+p4eq93tYZY4Ukib/zspQW/XnsB61GK0/TqpCCq4nQ
QnKCBMgO02ViRTm2yC5wsi38WuDG23AHmYMDJ6buzOs2BYrvVrMLUgaXgpR1Ck+6llkItA1zkL9k
rMFyI/RTjX3Bq2QKMq1tzJWjaAvcSO7QMXTjqk7p6GZVqbNwqXI7iRr3noop4M4Ddxdg3UV2qPh1
WN+xcKbgwi5aMF7IeWLFVrlj8Mg0RrbTviGoooT+IulT3NV7jDpDEiWfOMJxzS/UUGuRn0aKWBNJ
UbUl+N9hmx/qbqh4sQziJgUdDGbIRvXDjYLaMd7CaozfkdQtcPGTZO91oXO7W/kFjE7xUQ66Hc1H
1EGmShtiU8LUhakrFDc+hjlYcH+JfY42h3VQFpRGi5QiGP5rQEpcOW+k6jv2hcp+qJ0L0Hle/iHT
OorZKsoqiyBDxxWzfb1Aixlq/KvMDMB22fVsLAeXWGBM2gVCRiqdxSAGr3sb66quRhdl8i5Elq+d
EvXaMCDVsSBJ3X1VJI2HYOkJJAKZm9pZWv6RgRGyGtfZlgJ3NrJAnd5Xb50U/iRaZ0GiWIPo/i7+
AyE/xa9DVk/OcLs1krsoNbOTGKlkqdGpk7ttSVRKYWF9Y0MMFsfM7WKr1R/hXIxzlWfaStZpKH3p
Br7fXckhlNFyCDvvOBQtPwkJH0/Tsm9PwLCYS7tUbNFrGVzYYZ0QcNlt+dHDpj4RvjSVC+0LvkZl
nvzhk9Ase0095MgJr4+RhIPqYpk8c3LyxcRQx6zL1VvVhfnSFkEAdIlVriO7F6vIhM27MUpqskK2
UK+cgfAEO1al10HeXDEq8rNSWP5Z2lb1SlagxtEg45+0ptHLQHfOBzsPCvQb5OFNWBXeMgly3x1E
li2lp4s3zsjS9eBlqE5nuRQY2hmyhYgye91hyFMHeeLXsjfNMfoxvJtCx8lx3NNkdAcdyXUQEXOV
C9QM3ATUUeVa3Pifun50NomVSVAMTfqxc1i4IqwmbwTRQegay+JvBejDdVlXuOMisr0PIDVD9FHV
XN9QlKCQZ9GcXrYsCsJ1PmTWilZpfVm1AkQITMGyGvrmDa/KIXZl2jkLz9Ze4PwRtkwPp+iMaK4r
JiK6Mk1eI/0K02BwWxzhuHVqaadLy7PKN6lGm8RS0Dr60Lc8Rv6WmjNZ1bRYeE5gNiSq8rc9LlY4
qxSddqgnp9qu33ZveoTZ58SO21Ow8tabMOYBWzqwfje063jmjqNDA6TzufVnlxfdbWFZ/YKFdNxU
VWQYOh1ytDWOY4WdGyR54qKTq2yW+djF/RvV+IXvEpqHFwO1YYiR6i3ajv8/9s5rR3Ika9Kvsi/A
AbUAFntBESplpSpx4yjVFC7pdCfd+fRr0VU909X/zOwO9mYvfqCB7uzMiGBEkO7nmH12yJIL6Him
LtrN+hArG99kjLsaCvRbtvmvoSXkPo1w+ayLNS0kz3Cse8fXos28TLq0MOJeDan+6JVDrRjCdu+X
2lKwGbQpxj5TdWCT9DMcc1knMRNHCQGjjkNu3rlI0HfL4A1tqDH96zz4+YN2isf17KxrSKTVVE84
PjjBJbRAXHhu2JvUldtjFS8Da8S+Tp8nrvYa5hN/Q4pnrpVao3cVzI2zinXZWB2SSzqK9PNS5u52
gg+xwg5JLV6UmJrYYEanbPvbvAzkWLOIVp91gGKrLVE3TnU2LfNjvuX0gIU+z5tq3IuTieTwCH4I
zMk26NdYCnVcrYuOk1rzzzohrxv699d95nt5nFXq62nm/XePD+Q4mMLaDuWpfza6ykit0xlOMu1N
HQ7res4rqo4z6uOo7ouleq2Eqb4kTiUvkybyy7qv+3eLE7xdCxnfpQAejiF2inZ2s3lG3RvU2SbW
20Av9NMeSnFMWERAjEHmvh98mGIvc1iRwmksoVNlND8VMIwatYjpSDOrX8GcJTj+Nb5EoUgOU54s
H6EXzo+VGPQp8qx65lzvN/0yzZ0rsOSiPefjvUhDc9E23R7FQvSLLsv0a0JXLA7x7Nf71HNcPNDa
HqLE2Buni+08bi6R0JNKcSQ5T1u07SA/IcdU5z3Q5JaQQb/b43J4LSHpfJz30rxgw+9PuNiKuz0K
DNiqfDywimS3cN6jpDG8Ym25e5HgfNfisPeBfKSwBh57J9XcgFgJD3qb5o/K2LRH07/vt7pK7Q0A
KgrVgsuXPtkrjjWbuy4paHmK4EU2q9rTh3LtEzgGOvgWkBhs3K3P0n2sGs8davC2sJDay1uaJWth
ulBqykzNKkVut0D1j1B/2H2QevHGjP6Mx/QQoMfobeGoYCZbTPeumoCFZioaL5VU8ScbELs1bNjC
OyBI9nWM13U+DjFL0qYaouImJVKXhyrkorrwoVQt/OV0r1f48G1Z7byop91Ua80TIu5lAA7hxgdz
gc86Dzejb+dqhQEVOR1tZ5HO/CFxafCuENWomtzpQXZDpfTT1I8r72BF++GGj1SObaBFBlKTkCg4
Fuuy7E++FNoOx2vpEbbV7HCnI4pPTW49vVBoBZo1UYHKpcm4JesdVJxpaRIb9S9bsUvfyJDlt8AI
SdRuEUrEGwOBwLxlI7pSjXVEK5PlKJx6AdzptJq8uGSxC8X0sieexGvt3RxW9hJjsQvPZQqn4jgz
L3Q7rEtmn6ugpxPIoJ5VutYB6RltgrRyz2MCmqeOh5S9kz4K9uOGBnhqwmKOw9utmpxoYg1/4a5g
WE5bgHt7K6G4XabYjA1mG9GLCbxbpgfmg7zaE3z8InS8hX7E6ZUeU3HGH4xJp9K0Pp9yFkP4XySu
hxK2a2MjH/MujSwbbukA17jmAvJzsxs3izrhHoZUYSd6EmOaya7fsu2OjpBv28mN7pT0yBq2eRkO
BaS6SUdn2msFm9Rmha/jDa58bmJzH2SVKxo+kXSpi5QmkAihJb5FKtDf1gqlSaKVj49Skijp+nWI
bdyghBsC2YAZACK31cWQP/kglQUKM1v6kTVYSQ3+QIbBiNvHYRGay7wbFFN11s+RqzrKi6gYOhU7
mWV3UbDm9hUmMyenaS7Tz/26ftr3oX/tB/Wpr1Q21WgT+PMG5qQjJdHHEJtHiEUi17Dliv2G+Zjd
62S0h3XQVaNmtau6AD6qas4z/qwFy1utc1/bckyxvq6GfzU92Q+FZLAXe0fu4HyWYRO5ZZvbHZtN
+lgtQ/JcAGzS7bhCg8L5gBOmBqe3fYukou/ULJayW4qiv12kkM92XkzfWdev5Aw1uy/qgLvqzOU0
t7GY2YHOJHsWNIy6ygzyhpIsuIupS29iBTNV9gtM9QptURvHBHNebWGPu4tjVuMeJ4y3YbXOS6ei
XN6Da9zMWemN1NWyha6ZaT81ab6sqq4iTsC2AtS05yXHm+s8xPfnnSAfSeDHz8cJvl+rcVFu9e6p
vscuj81/zClrxwn1BQ6BPGHXGQ+2qPLGCjW8TWMffYIi6A6AiaqjDCt+KFQxPQZTqJuV58OHUPBX
NoFQ69G4HYqYTB/lFhtZZ4mUH5OQ6IuNE+Jqot1UNiNE2wtRMd50H0J5H93aoAlPHia0JZd1i8av
dEiKT5T00QcaJdvtCke5zdQszwmk7DeYAjG9rmlO1ckUznc5IQnqViyO15Mw/ZrSa5PuBb/u2i5e
vsi1DMaO5SMMWojcMj+LTIyyWfToDDywXULELLYpahKGdaTOg3HK7pha4i/DMBhaxwzHUE+sGMqG
4nkbyHI4JwavsjPPbVy0aOFXplFr0f7ClTTvFbq2oaEqScJP2Hg3XVdBua2nwNC8NWoKTuOcxa9X
nuEQ7Su19egD9ZBlbvpi11Jhe0DneZCWgNKSJEtuYSnqG+UBu9S6R0lz6xarvtDYuLFZIH+u9bgy
99UYj2sFFyX6NKugrn5b4aatNZzCtRPTmlwgnvdAuUa3o5gHzvodU/ZWcuDFYG5Sj/6tDlCOmJaR
Oci6YOZgkcN9zd7MwtjHQq2uoUuytCwM5vDebkX0DNevrEAroYarc7MN7LihqLpg9RNb5+ZhmFDK
VSg9QZcE8j4ZtihoLLkSgp6Hmeq0WpF8ACmDk6hJBz5MKV0P/ZrD4uG0mSiKNN1d29i1IX4eY9TU
iSD7B7FYQR9iGW1Li66CUCxpVS531ejI9swfgzCeRPqQ24SUNY3mMfnMgLMGolmD0k3kACOPuvCO
DjKXVYNu26WqtvvAF9sU2HAz3w7w1UpWW1DmqW/F6gmnN74kkHSaxaIBU49shWqV1A74eWUP2qp5
/ND3NJV9u+FSgb2DlFAidL26Webm0KNWE2c72ID/tsyLW7NuAJfFRZfN8ACfSRjDEzoqAFxGtNqn
QTg9TlZRfA9pAIzLTiCs4U2swO/x9r/zoCpCfI7LJHxbqcFlHzKdxcPzDxE5UFcjxLDqKtnGEXHq
BgHnK1IAjuHqz+A63ItvfUpClx/Be++43uZoqcaPVm1DMNSihAAXoLMl05Zji8BybN7sAEGhvDUo
KN19OFWhTxvbL3amxx2uG74tbHmTnL4kpRUrbzNmrBc3icXb2+tRgv5YGsA4CSfPicnUmHc5ANox
uYTWzl6CjxoNahz0Dv18UKqcsB4HRrYUdNRdDMgMpbuqsGL6akQRVabH0RTcewV1eIXCOzZAvSzb
0q4XLh1ZpzaQQBW0AyHL2x2lX9mRgOUE7txKKmXrKJ2rtCv8nqRH+JH8TZWWvQagfkwdS4Ti6tTi
2ulAwfBvoaCoskDlD5p2Ml+qoV01+BlX7/EMU3TPrf+d/r9UY78+QsRdT9Cnx1sZkqShcW7vpsh7
3qmEAyJbKxjUKmDPU+W24jyjhCvqRCif1k5sVBy1CUFXulJtAqGhlX5Te0goltaUkzrHPmpbk+z+
aRmDzaFACFiHChQdIplUlh11nhreEl66L8FOnFd11G9z9FTSkWbthpmXXzVmfeh6mVa0BmIPVnQj
eoqGDuWEXk52yOj6rQ/cVXFBRR2LZqdDf0B+bCXBgduoBDQUz5VoSJhK2aU+XE7RIouPbGUpBMuC
xL1sICiOGTrUwi/3vMxD28ZhZs0HIBnAOWqtQP81YE3mFQVSFIN3grh136Pz5nU6ow6/czACXb0l
tOgKmrNL0C8SiL3NEPoA86c4kJLY26UtRVbBKgvMcESeAl9M4fqgTsD8nWbF5qmxEMy+7AApcG6Q
6p0NQon3uatDHin36PFlt2lFyqqbwHx8DwBVQTycVH8bYBlePqG53IZ3xcT1tepK4vGECia/6LTI
xi9YIhN/TNZ0epJbQu6Ab/bfeh3hky+33QGjIxbKyL6PrlZjuL2WLrOPm2YD3gLidXCtCy6xmhYc
IQqaVU8R5MOirSa5nSOIFmO7gdl5vyUp8o0ZXdKTSKcJ2KTOnmfSy4OJRfgh10tUVwX4yEGzHcmB
Zfc1cln+HlnPeGxju6wImzEBcL8a12o997kGNbeIHZhqTzaHw63YFdlAN9woUfj4AOcK/i/uMjQu
bb8mK5beADmMsTaqAPaY9MuMokD45S6xyt72cbSWbZj1qjgA0FAvmysMaGgj8C5BKRSfUj2Ufc1R
gD/MwbXiXRAPFzVqaj/WOSUVMBk6j0OLDX0CEQa55HHnUADqPVcq7+gK8K9NQj52++zwmD4D5gec
hat2TdRv2zKILiaLazaT+Y8FVov1xhmhVcvmtXxaMm0sXi7LZjQEI1QgHsu7hJH4phwYLYAvEc9r
HZHqJgiG+ItnI724QC2PYAinBmxa/BlpHSvgfxSVb8ZsmXRTbOnoW7v5aamZLg3p7DCWDOuvTtjN
FMU+O5h8y94CMih3D+WKJhADJPc1Uzz6OFYgMWoOQORegnwJu2LLPJqCKkbaYiZhxjseTcMLzZze
GuybqOpQn7dDoufy+rnlD1uyQYZOYknuS8aTDzPoj75eLfuYLFx+0EbKGmMZoD2C9ATA1a845Zn+
2Adb2KO2ckEToPK40xaxowW6yyfR2+CsJ1zUrR5p8WCskReTzcig6ILeQhcoTgEJyzcoxmOB06DP
v6h4TzqXhsvTqn18phgZHDfTWm7Xai3kQHoEJJ5iWcrTkgwib/cqQOHEx8odRRav7Akp3rHVELda
jVM9beYksx3Kl+hGeDmAWdyiDwPx7kNFTFSrxYaIdGa04yUjvwF3Dts0S81riXL/GKUk+iJBxn8I
8ZCsDhw+OEQRPiALVN45wAdHtRpcdaX9DHDaPCobelKXRoYRroP9seoDioomSvkR+4EWaDOWpC0L
QDN49O02x/r9BLGjLR0alRlZ5712QyTfgpKlz9OQpLxJoeqflRIRLDoQoDRJvnoL9V93VEEP0l+w
QVG+tvDmka76gI5WcvWk00Wm2YOZhhmr/IIbNYCZ0jNy2YAXnJ/4DK8BRqh8SD0QH3/cYmRI4jaR
oTPDObQDn/YzAHNvXsnotuxrJlJJT5MsuUkbkurQBG25ZummsXhRUDbw2sBtTFU05mELIDDaUTaW
oR8bTXMdurP1DipmnccuO6Sp2MpPuRAGi8qsKHMM61g2hFmLOg/8RBv4vO8B2qRgv4BJo4wH7eWR
0cZFA7w+zYCoDkp+D+fAF0sLoxUAYbeozdMBTurYU1BMqidXuB3n4AwbpJ/6PZzfrUlp0MKMicu1
fpPlRtaphUFcou9DlGl00/00ycXKdtkwsj3qQpXYZf5i6b5GvsazqNE3m0xRktW7GrAynAjim1PV
QLG+vpM078OKHYfercX83gb9Hmf1SEqK34HRL3J3E5gFDfPN5BfC8saFVVmsh39vz/3qkMM1BAGC
m9xfmQPY5Ehn/urNQSorTYj0wncu1TXbtP5gXJJMaBjlSzGkFkjaGroAAYxxgkX3fziAX+3t6wEA
FEB4FwMw4RLCFPr1AMbMIxvVj8U3+uMA+A/yhNOK4YwLJHyxH07pz+kJjz+cxx9zAL5KhWRNP5i/
/Pi/MAdMy0X+Zv7n9WF//7Pfhwn846cXyfHPv/2Tf/lEvzwvXv7n4V1HKPzyw3+Z5vDHQIO/zGt4
+r5YZv7FL38Z5vDLaJE/Jj1dBx4kyFLg4/07DPBfxjm0nynGq/+83+w/eeTPkQ5VjoHNMLhwi4m/
D274MdIhAPbxN9h0AEGyazAditrfZzqk2d8qRJSxxGDaOsZ74ESAdXud6pBehx1lwJtyLLHIhuJB
f7zPX77N/rv8+fOfpzqgO8Ip8ye/GXnsCFG6EDHfqEK9F13P+T9RP1W4IOqKrhPlXrS+K7OUd0iM
oMdmO+0KhWIOfWj8lLB8PZYyRQ2++uqM62Noeyq3F9iGHIlPBCGRFCtPdAxxDZNpEo2Q8CSLXAwd
Nf1Tr5JTSg3Y1RRiJFart83Sxy1OTU23vmwCGg91lE8om5e0qisuWL2kFFvhnLL42QgUNkrFRbMn
Pb9Pt3V5EUkF9qwwaQtMmn0LYZX4MnlF6/NbogzqT2Lf+cqbp0nm2XHeshSC3mT5E7g2e5GqnG98
MaDadjNHhCLZxxYEprv1W16cOayWboKAe0k1qQ5msQlaYrnnbY+P817nQYxSGM5ouwIC4XXh5qtx
GQp/2kMdYom7CvvZnN2GujwxFj+pMEJjgXTGHafYPAlEyslVtr6GEzs6UA+svyQHEyre4ISRXSki
DcmMbvW4zcBIIRriy+I3u0npociC4sKnKW+IJLy2aaEOLu6dODmBm1A22eL6jqLwnDMxt5sf3iof
xa8bz/KzS4v1o4jgXA3LXLWhT1CkKNQHYcfkMELYA9gThTcrYML9WeiEUtuNmyyDr9hXomKvJbPB
frA5aq3aCrnsTZhJKB5BamYDZ2PyT0j5lfdVD6qo28o5cbX267wdebzoE1Yxh4ZXwIYbo7R4cFyY
p6Awoan9GPDB1NBmE7SH/ZjdFlSHzXRVpbuA7gGA/7UCYT5hl74PIE+ooIX65/r9KJXetb6TE0O8
ACW+LFEZ1HgiVIYNNBSxi0tBhMn1RxmT7EnvCoQudD05BhOtUZLpaXtHDOVHAVq56B+SYl/X7QA3
MrT7Md2VNk8VTBqfvwJYWMLnAEh+iVBINTEAqHHPrYsPIfKPbsQB5LCa3B16PK/mw7wQYZuIhdF7
WSr3DpnNndd+EjPqelCwqP2D3rUj7iB6JQOWpepGhEbeBpqNtI13tNi1yTmwiwh0GdLp87dsR5S6
lXNMngQbAtVgJZlVPVHIiAQIPb9HTh1RJ658+LCvW74eWFBspLHzIEUdGSEuHp3mSQoWdHDXkh6x
DeufNQFcWieBdu/pyCrYsnOefJqHNG5Zz/uHq1/4kIOt7syq4FYAG9yOOIDwDpRp1nG4AJ0TbD+N
XqjHHFD3W+XgLNbFjEkjdYq6nNWwzvU5niZyHmAxnktVBFsNxxagTW9c1kZBZHY4SaLAV75TUBNZ
YnwdQR3vwB2YJ7sW4nEuVX8s5rRGWCV7gOTWvxCm3A1kcNQIM0qFj78v8//Rlvj/stn9sofiBgLX
uYLLX/fN/w93RARbsXn8mw1xXIwev5r/gRs1Iahh+Zd/3BjhuqP+ePzPbbHApKNrAgPdJPrz8vf7
p/7cFnGjsygqcKOz8AqdRb8PQfo56ijBSKPrLCvspcDg0iLHjvlzX8SvMFwEW2ZVYnzSNTD9n+yL
f5mkk6VViFvQ4N5BWQwaFnnWv4B9GO5Ao8G78AQItuH9b6wPHpwn56lEaGsTJz6GlyUkXUXsh4gC
gYQ4+6cP759szdd7T/15Z/79EFDtRSgBkEsAmPnrziyzHJHNsg9PUvvwnqQffKVul5V2gh96itkk
oZktZMde1CmDraL66VjAD+i2+CN0uGYfWqGC/i6EgjjK8mBwGasiup+HnNRpttaRmtpg7WHrqa+p
4/ijAYs5JgPRT9MSd9f/9Glao5N+XRDWwkSUegk6nwGKkeaqM9D8dg5X4es9RA4fLuGSJG1IbeMT
8eZLrKg4J5BtLmGB9jUMh5vebkWN7fddahbIMays4YTfZdlUYmdMlm6ht2lg37FBWKwfcK+DyrzL
q49REnRLX3zeFxwBnyCs5Ehy5XDUZnBnw9BZybAR80Zb+oTE+MsENabDjIpuNeqTReVzhAny2C8F
mn/xZe9tYybazPnGjvmOw9iMQeQMWhxHs3yEQ+Wxl29fBSCrPrfLrVi2rGYhdJh8wYvtB0AiD/1V
pv/vxeX3EWz/dPj/n6agJXmMdurfrC5/L7evU6n/XG/HPx76j3ob6HqOSja/TsaLr/MU/lxvY5BZ
FV6j6fjXn+rt683EkBkK0zxEFRwWuNj+KLhRiuN2A0mBhyEuAW3tP1lY0uIvmD3WNdTzWPMKhJHK
FOPUfr2s06pUS+6K+BbQYoqiZVx6oO6tjMOaQ7cLTFp1iheAF9Yym+Ya7cH+MYhZHl2RoxN8x+CW
4Ng7DLTBQoA0alPIfbmTvTgNOrEXxCGLNmVVfoMRhUh0iEVhREof3JixhECT8vwZZpeDEVwZCChy
Co4RnL4actrc5MviazxfdIjneRQ1XKrkOM2oSHDcrh6yHiX+cJcnXF8w6koh7UHebfv84BbZFvgc
6xSq2QmuUlKXeQkQieUXyD4tsRQIWz9/s1m0tXZSS8NXPTU6Ef6OaCgTmwlbsK5fhyAf65nhQkcb
AbEy3PdjJmFkiT4+AkMT7yu/ThAm6NjuLO2Y0w+aeqRRemo+69gkB1bwEsW30qeE53h9HkFR9TOG
0omyOnnMTXgq+kG2PIr2k6JxBfEBOtMGfunUm+lBA4Zv5oXuHUeut7YxGIUUogXKjixp+zHI6g2V
Xr1KtlzoWNwhyUjqKOFPoEG2zpDiiJjmSSG/VBN2nflQSaRUkj5sYxIe4XVGTTb4t8ysvlnN9U0o
ClsUhlnLAEE3OgvyjpX2C2ZytYlz/AK9arxRGjpJErtO7sUhGJk6ZPsMz5HmWOKRF6oxhuVUkepi
vAwbBAhVPWLUzptPRiBgoc26BW1PnVjnDnHaV3Wwcn+O5TC9FJPaz0uE1CKGpCBq4aLsEC+BbxcX
pi0C/kBjyv7oLLJlM6ZVdVU0fVJOpTdzUJ69IJiNlAF0tYtGwpP1xyGxRV2B4wIDHHR0ml/kkr+V
br+dYmwC8BnTQyBGpEIx6exYKP55z6ZP02zSI6Y56GabNtGF1RRc5rj6nu7B1KLwz1qcEy9scXW+
4ZQodQ/ebJIH21OP8ptgJEtvmhUkcJMuDJlAk53neIo++XSPGqqXGxfQL7tPXeeA7HTTOPlTJnre
7Lso64DhXBgxuq8teoXBKnsKrRN1QBMy/D8a6Q+I+XMMRHCkzcWyNguIlGMEcbGTmHt2yGFJHEgy
veo47+9EOPBDUn7poSBfHBIsTaby4AWeDF8amw9pW7BxxPQwWjYYLhGicB/8UY2VfgmFK1vcfoE+
7UWZtmB87lB9sUM50Q16+pAfdhDFLVr7ohMOwrKJg/BxzPXehSiVAViWAyZX0bgFhTnVspjycxRr
0oyIuZ7iuD+bbI1vQALbFvP41KsFOnCwJUlakJZFk/fV1mYbn2s0djC7syl89SRFoAvpQly5834w
g0Kk3O7AcHcqnpG38I8Egu0lAqMMWDTPh7HZAjp0qGO21hkOwIEJ2mHgID3gUO0tLOEEfxjcgh5k
R4l5BkFKkeqFjT+Jkp3XGV2IBXLeFjs+T7Uv2akY2FSPSfibAyLaOgSxLphJENdTbp7DcjzD88wB
whZjDRnjKScA5bYwubJUbq73DXxKmjrYinP11Rr2NHr3SCL7yJDRu4J50REd6Hee7v7AANppUwBu
w98vhQCb5D2S7wLIRR/ohmOqQuvJutSYmlHWUTp+nsFzo6HfnxeQfqdihVgNEwMObmlNg8iT7+JR
xq0WM04p+D13EPQOlsefqzlBPTRi4uXKl+yZYEhKw4uqsx5gOy61o0vn7+vCgAHtntxn+ooesii6
kJIBj2Tx2lEPJwk0gLqGHMvTkIQPksWf8ny5RXR0Oi+Zeyu3BWGGMTcN80l+tuEoXqpqfc+I3lql
iu/5sG3NiikVzdazlziyN0VqwK2U8WWUmteZlOyOFYCcQ/3IBgIwHUleDJOZf9Ma0v9YgfrJdiuP
sA/HFqHNqZs3w249g66N+F8JRoVUJzbBakqGT5UvqxcA5ifJRHSz5xPIotjPB1OytYXjyWux7y8z
TLfHBeXmBHsQ80FAtmBgAK7nqGcw/jP4pjx7VpQPbW7m8cbP8KA0OuF1TQI0kzbGLANsLwOf84+M
ug+Ya2JPhS++SQt4bejZcLCx2Y5OuODQC3INuqzVg2HrY9gXAzSo9Hrg251CF9+YLFYNJ09y2mW3
gYF084iReHnKkKwO3tsK7CzctG8J5ixhLbT2XGK0CdaaETwFIfkJ6+94GdZ0O8LtQcFeBhlg2ZKj
Io6T47gn2aEvtuQQM5U0YCOiY19M7zfozWAzyxdvlpuFzrpGef9bEgA+ZoKRA5KdaK1VHh0yiRwk
TJLwAig9riUY3HrHqnpAUFO2WwmjXXxhOdSk1xQDg8B99mUAA/nkNqT4VePMjHT2myGY4INLEWTo
BHgLZx8vHwiCohugryGm14tMThwowWmO5bhGTaHymLwmdsNACrB3XmMKV5ctEqs3ZgH+kFvEVXqB
EVNcZZgfogyGGV4lGnghV8FG/NRvxA85578L7P+bAvuqZ//b9r35rCVutvD9XyjaeOwfrTvG8eO5
0Hz/Lj9fR7T9LLDLBJOIQabBLcJEovz6mz8ad9zgCSU5Jp+ip08xtuEf9XUS/y0E6J4VGTJ7WQyj
6T+pr7PfZ9z+SdCGOwOiA5E8PGeeQLL4S+duwSkJPY3yBKso2rpqoMkGIGWsjsN1jl8uYvDnop/K
d9WY7Gsdj2K833JMBFzZgO4eJXT0MpExeZ8DkH+UeSye1yUnGB4QuUe1J5s6FTC3TgpBMUCB0Ndv
xmBF9UuFhM3tIIi3wD/gPIOpq5LbkgXDPY0klEsGseFi95nN3Qw4BdCF9xuWMdQCrgVPL35buEUq
AUZ2imllS/owIB3/SAeSYpCyW4MO5lxy0Zj/B8U5zwQaeGQVhvPq0E6v0ud3Mdht1ZiYJGcL+gkh
fkyrq9wYis7BV/sYchxUO3NivuNVohWut8BKSqxYULEDoRrwxMx3lc+SsyMi1w1mEUnagW7JEJtB
f9Mle8h/G/GFnzKSucdcZFvfIXtFvu15Br6Mggx7r/agwPPiyN6nmL/4XmwhfapoiO0WsaGHzRLx
opZSPphFr/4G6mCP+IZF6K2G+FjCt+eA55swwiimeh9U+c5RHNecA/Orp4hA9A6TETtBikzVu33c
1aeoL8tHwiRS8TCHw6glaMZEW7FNHooS8kW2F2eI9eoBUFr1mGG87nA7/W/2zmQ7duTItl+EXHD0
mAKB6INksCcnWLfhRd/D0fjXvx2plJRSvSqVaiwNUoNLMkgEwmFm55xtCI37geu3nZrOP2NZ7HYq
Tedzythgu6QT2I3MxnQqROddNYu7hTKtggXg2ftKUDlWcS+e46awDvgJzaNWZtZhkW5zX/Qd1i9l
VWvkuLk4WgMP164spLXJbMMe9kqrRv5mYW7NOuu+z6rqPno4uG8tpi4z9BX1fEiGafgJYcGLyGqN
Dq6Q1b8uLXObdbX8JwNN77qYinG/v4DJCe3J/DTiZRh4mmg2ZIdUm795ihqzGIR/bvG4JFtSvMnR
WvI628duN6qDlEy1dxmZjLMRa9MczoZbRaa+eIyBAHHm4wEfkk11M7fy0RW+XZxTc/EfWk8ThER6
x3mpxWpdUmrKOcHWiX0u8NB9lY1Pu1fmLllWnTZJg5IELVHjQvT71WY09dFNDdrB6CNz4OMxY94f
bZ4CUGiymyN6eW+LgUcZco/lXhuPo0OdeSi7bs3ejJao9tHmf4SeuH3e3TjRnta5H0KjiC+I6NMp
m8bhLe2qOwBAyZnRZeb/yG2NnEVgmFVjacek0t164xql/mID99lmamUupkYVxaSStjrgmwCGQwlG
IZlfsxEDj+anzWXAD0ArisYkRbqhIwMc7eaGwPfIPfTqOHHC495Jtec6MeNd06NQ4F0zqzYkAN/i
AjYwDoAk3WqjMSQ/7ZrfYb/qGbPySRpys44L2ran54dGouWvfv3YKNx/+cAwcsLc5cMuPc4k8iMX
zSGyRsT6rll2M4BvBAJOGoq7sIvVbvGoI9fMEJjiRxcSyfI0AiWn1Zl33pjbr6In+5dLKTEry+Z+
9vRHppNGMPWKt+1mtEssmq4JjgVHhZNs43oIB7C/Jx0X01e+upAljPgDSONMKdGVT7Uzeff51IBb
vJn2rHKYHgQm1G0HjRI/LO2O5ai7rPPWXUmGJUzToQQPXQiqPL5LFGsRZn3ftJvCUx9N7NrhWrr3
CDGXEVskVsd0CguzwX4b16TsHE2/9H083zvDbbg4NN99TttdnQkvymKwIzD185ACbwgbyCh71dDd
lNOkHfMqI59RrlMg3eSzyQwcVoIOpnBXOKe+bIISfeiN9Mq816tkfMllP3JjzNou6ZdfsnfK3Zrm
azT2s3iehBF/moWtVQF9inWDqFV5oHmGfpBOMxcMJiz7VHcZZFm4G1nQJg3mF1lYRw9vZHhjm11l
m/pUgzya8gq3xYg4y13hKPduHTq0s6lQWR55XXYTpbr41e/wJZlAW2jzZXqnfK/7XjdFU4CuyYp3
orDVVsipD2DPe9tqGHGXq6n9wIOnv/l9oqHmyDpsYBve1Z7RUEfP/b4yK+9q8g8X5lbaPRUdRLSu
wsLvd3KbDMq5641YLIFcxkIccVMnZ7+oPB8HEq6ucsyki+3SJOHVOZnaWDNClg3QKJwMYd6ZBI0C
BSYYK3dbZzu3iT3GAQQ7QIvhdIJpTTEttdex1Yc37jjkzEzO7Uk3+1t711wXNep3Zl7UG2/kSsuS
28Catzo+9HARqUW7C3FwGizcU7Gbf5mDVX3Jqq82DqwquAVjTL/aW856rF2e2GG+dvbGsTPx0qRy
ekz9wvuJJSmJWh/jbRcbn5ovf2WsRnh3DGcJNKxU+MHtl9oiZ8BnqsDUVEzBJDjn1NrFL0lv7RYz
/4yJMhJ9tnfg0MZAxWoKzWx9X9HUMcXTGbpu/62rSliIpn4o0qWIemG0X0mMm7nINQILnpnvJwPR
NTQYY0TKicVDOTi3afdcXGvh3LHqpz5XqpdRNRo6KZRkuvVzaT+30SAqdXcbODJjHH5KLGxrs6GU
or6g7cBkZU7l3hW5IlCqY1H2b4drYXe3YqbzwtHqh4BwNpOwOs6+kbt91gyn2Zhzp3+mhpvtGyBs
X/hWEefEr5j5gddnJL8096Muhb7p7DHbLYVOXnKN1bnVJagis/toEsyfigTRXBcxZ2fbRlPdkTnA
5bjPl7U6mFN7sFe6mdwRLxmmpHPJPQ9SnH4Hm6y/M/IxDVs93/UTqcpmXJ4slQ44/dMaRAsNVpqr
nxibrXA0ZfMUQwcKswEoYxBX5srcrZ4i22mQoOuh2i6ywXaoeT/ixHgXuPc/9A7Ur+m7ZVh59rUT
I/eV/aMyKnHIlCQukmbtqa2n5iQ748ut5pC64OcAViXdSH4lKHDDvPfaOMfY0IK977DoT56T7qhY
3EehrckmLed8ixFsucfQHD8QOjz2vOlNCTYu1ckQDlZouzSFufCSzZouzBJELu7MNn9ZitZ5jJcU
Suac2UitBuZC3O5NmA9a4E4Of13SMMdcvLPWDc5mcBQ8vmx3KzY7Ud837piE1uwTkml+2VlCU4fO
nmr6fTwP96okoYl5KOwZIeRt9dmXPl3lsDzPg3xoxXg/avWFao1pkaNWPvfxQshJFtSATDTXnI85
jn7yMLaZEb0kimufa/S0s1N1dZg6fWCsro2htajUg0FC4PSfzu9/1fk5xo2w/N9LK68ZG+Pr7Eu7
//Ej+4km8638+rPAgr5y+wF/bf/c3/AqOTcI+O/tmsk//bX/Y3m9jWnJwksk0G3/1ACyIpEUGF2j
RxTkhvVB9vircovei2ir01GivzBK9/+dBtDx6DL/QTclewcmxWLcLQQV4j+zPZIVOnKdJ+lhqFx5
avCim0FNlXgC/GttSmskz19IUzwCjSIKkxD6Ij5HtEbMe7AmGtG3WLqk2f3+yff4Gshk/mvmjfgP
b7E00m9+c2oWG7a+U5GgXorUPgyxcvutzGWsQluzZifwPRuimQUebjP5a0GcCk58F1vH2oOYQeuX
9JAaveSFc4GyeLKZzvpO/u7P86sYyhjJIR7WF4X3gU9luW6zSdM3BBnlFe6XOLLPjWYNKvFNcNDK
KVRa3D3aJHXOfAu1Za/f0iyNds3iNh82KbDVfW92zUXNa01sxtTfsMtMp9zU1+e4Xc0t85r0wfDJ
sgU+Cd/AZ1wLgqRyMmwpeQlB357qIJ3X6ilJwRQZ5tJyuvDPrt6JE07VF8oN+2Zpmi6etW69qRxD
IksNbvVmInKbWeNTAc3sIW6EeY0tGoygcXpLbNnww19cepra+DL2A+ybVmS0k4AT0pUbfudiYw5Y
ZYmSVAjDqB3xYr6Rd2/3gj7OtchPCpneM36dAKeuulVuXLwioWXPVlCXibLOowYdMhhqB4eRo8ix
VOPen29jMEiqOXEAJSJtMtBq8tXk/B9qm/fDlmflGfsx1z+o121O84Zxazy+xvWqH/25f1nRn+gI
9fqTePN6FIzGUfPwyNnFGiWIEBu2SySPg1Wb9S08XsI8rbq7smYiyVUGuxy0kJXvE5KeDxBp442W
4tGKoQ9eUfjyyE4I0K+q/RrhhTKEXpUTxV2WPKg5H46LT0CNsHhoemKhheURWgon3qD/xVdhju8E
NerQxllz4JyNkxNaWzldYYo13Te0t+FTnzsqGhqKq1O19ilPOvOpcCzmC6CTzvYwdA7O1opLNrdV
f6HP+pwXS95praFFxqx/geP/dOeZmr3CcHaYcksCAWQGTbkuyIn1q/fhJal8VkBPcKDHZeR0cSlD
VUlZ7XWLtQLb2MGIBKVznj/TRDX6RhAFoWjhccXElzhMoHiXoZGOVcTGlUm/To1C8gHNfya1Brt6
EWt8nVrjYbbFB1DXD72XQc9Omqh3ySTsfSdr/dBy067fTRi5dnpiOG927D0ncfsFQyGmAyJrHPUU
RXubzsC7T0t0ztr3sjBPHWOfcOY88hMSCpchvRuYN3uOPx8WUTNiaJxbKoQ81mxcBn9Qyc6Llz5h
vNt+VJlG79yP7MNgn8I212T8QF0NKaorWkLm5rQZJmfZSt3f0f+nhwKDdHc1lOFVexkLHGaYs/JT
Yeo5A5mhxSO56I19GZipR67ZpIe0ikXUteMcOK6mbUTreG9WX+G1H9Wp1l0NfXNId4VXEr93DG1r
x3Q8ZMjmLSEW4htLWbwvoA83FY3OycvcrYXnMGjjVQBywZEZFH1uX9OmKqLWoch1gPaE3lRYzImr
7pgXJo40KYEyWEMGaLFKLvPEgCgEPs8kv9Ttgz16/WWhzHmdKXlkeZJ6kWzg3YPOyJLGgzdqVtDP
Tg6xAkYZzqaBqHNYqJcjm686lbbeXERJ1CywLY3OocMDp29sGmv3UNBzclL13RU0oPnMgvM0vFlp
NqktyKuurYLaqcUN4lVZFB8qx4NpLe58YupJi9ZPn2VB5i2dZLoENj7vLYgo+lE13ZUqWX+RU0Iy
mFx3ixoOY8XNWrlb4uEHeyLo5V3ahSB1anGT9OUhrlaC2giaZwwonzxYnC1yyLSvVUekuIwbMnkj
ATlEtSobfxg1T5uI5dDDmXiZv50S8ZS4jrdnX4N+ynSXkGXt5bvSpbNMVb8fWg+VkwdsVLvNeiMN
I+/1tX7QIdiGsV+kB2dG7WRvjn5yRnIfjGy97YAucJaMcU5L7WYRaYnH+Fa1ubhsdnPrDx4Bt+yX
zBgEEBnzLMIwnL2zIHyCC6s7dISfVZAnBSzrxXzoRXObUBpraPMRvYClye4yKk3Y5a0Wrgrx38a+
cFzHLt7OsjstFQQPnajTTzYoQYCv2jnKy7I9jyZeISWt9NAr/zseheqQ2P3Pzk9kJIv5e1Whyepi
FZGUPG5Enx48OEB7OZfmpoq9u0nEj5Bo6CwrlHdPTvaVNFC17bWBzid/lHAwr3OaPyxc12O82Aaf
xvIucSu1XZyConaBFaIHDlNf9PWh3wB6xWRlE74Me2tZX6wCHXCWXNdHcoWJc1Q5pObLOuhJExk8
OSllswVBb9SJT6eBhbsAlHLtKT1KCTyqJ+xjvvbOtoBl3WSu6ykGgsQqSBfWuGvJfZcoykS1xLpv
7ezJdnsnZ0CsKGWGorSg+Qpc1I3N5A0DZd7gkuyrr7VhKUaAU7UjnWto6abNe/VmtnJ5q4ihHN0x
FzQn9bDrVm1GJq8ArodiLcBbsVeHo7+suQZTOkKp0bF6V5yYXqE539bcyzfUc/lxAvNgBjbDwUdP
yewI4H/YmKYd0TnP29Xwkp+dIbXdMM72w7B63Rb3r9iajF1g7tQcrwWI5R7KMXvAUj1JXvFQQ0rK
q5EIYkGn4lcmSy16ZU1Yz+lj5kaKma7PBKnbWK156ltZpdFo9C22DvKGPoOefNK3Nl0wYaE19fJw
cGUWqKJMj+sg6mSjvGGSBz1d5alMC+2gdZ1D4RezVYsxsuXfQw52WCU0qi7b0u/64CF8Bb7ClOw/
wM76gQSeis2S6/nVI7D9mPv5THLPIY7TMA3dDcyitz2ixF6JlIhwV2BmCfS1d4lH9+v4Btvd38SD
L86A/ivcZLz578rMcA0M9g4mrCQRrMjqBl4Np6djqxT2AhNHCqN3xqMYhSITYDM0Fye/WePcjlbU
MbyDlVn6G2OUPExaPU7DRJpesSXBWk/cLqPOBG0c3zm8FdOhAV+QD4vXLRDo0FIYo1NvQewFHr4E
PmQ/nDgyXwN0VXKvo0Ou2yJ3e18TOBehU6QyGu300tozs6u5Gs+zdO2Dg5sC0g001etQ4sKLYC6W
Owv9IMImZB49Aj/Tpqyt9ecCj+nTp+Z+wUftnmKL3FmI1dk9D6QRnA0UgsS/kFE3SZO672NlDm9r
jJTuJLaFgVklIYkn/dAbq8ISjwf+w2wtRtaDh+MnI8LJs8TwL6ycW78MYCMhmrD4xnmaHaHbCpxT
lvPOwolhxRFSuSinyB7eZmR4iViMgwP+mPkoAd/RMpP6bVa3iAoLCclfKhlB5JtOyp1mxnDJ/AgY
sIfCMy8sGABDBn0v/cbgDLeB0TTWVmQNQ/tWtH3UGdMYVs2SBWY8dpHmYOMwJt39adTGcmYFjrpj
K0b71M7shAs5z/NfzSiGZ7/WAY8JvUw26On+sVmT+MjKQP2owwbautyvJ71LnKupRgb3etscDHJZ
kabA4gnXaqO1dgW1v84MwI5lSKefQn4qq3o7O629y8F7HRadWrxFLHlu+tLcanofjVCY7rOkZxVS
Xk13QIiNE4fEtOEDyIfFnUB3TZx8bD7KwlTrWogjuROtGFxws09rFzQseqBisPJTm1GjgFjtKKDG
8kdaOLbauxAkGIRI59c0NvNP3O2YCdrSXy6TYSzmdiaT+ZcM1X/s2//CYckuIo+m+78fAxzqn9m3
GiDp312Zf3zPH52/Z/0G+sqDS6kj0/4eSvpr4+/9hvAHQBdY781X+efGX/wGWtulu3dtYZF2wuX5
98bf5R9u34aj+3dR+N+IMlnWP8bzbFJWJlF35ge2aTie8c8baiVYskyxL+pAamXZmF1ZfrPzOMZB
lOk44SjbbqCigRzvIG8KV5EY4uykfXVhiApqT2D6jmI9m366UlT3hPXrT59dmU2QgKIHdQA4YrM0
8bitSJJ8wk83D7ojjPs+m2ko86k34WKVngqLHBZ2NPisackc78mFRfXYL3K616dvFRoQuRv2ipAU
xAFR0NaHauLJuyv0ln3f5QgFLsN6B1nNTIwY2mBNfMYc3eRWcnfF91QrqJHMvkoA9jDbjlivmB0K
JNQBu6EvL8m6oLFIPVbWxu4ND38hcRYTs6WPd5pnubnr/JQFo0sap2czdycPV5ZLaFgD4AMkQSua
H+3Qth8Nh+KdHFYdHEQ5nHCyzT+8aqo/rDGzS4x2CTu25qK7rm2efDNSw+BZbGAmRRqYJCqXQ6sI
J9Kb75S9NA90Fo2PHWrBvXLbUgBJMyvuPLNarlZpKh5aUJqG5oAJURL9wks+1bIPHOsWqM3cB9EN
PiNgs/qxDKUAKVB5D/Bd20M85uMTayWGTTYMQ2TNq7mPVQu5pdaK+miPibvJVyVP3jJn8UENojtO
iloAqJXtJ9gnO/fs6ZSMYU/m9BWFTj4RMeJop/yAN1FM4j0DvP8+au1yaGe7Y5OOT+ZYGXnAmgcn
aJjHo/8z1laJkG8lhiwcf37Vn+e4706YC6Zffs/2Ubyoo1ZshtJK7yerBpCB9yYnV+ATwCcbMV1K
mpqbyV0W37o1L6NkWBANAB8ylDaoOz5zauUynPFdtbeCKnnA2FoLXFRr9pi2hflGFCm7+srm1Uzd
7Z9Ea7CdgQTPSRgUSwFz4XSvmTdk4Iq6ZowT25jxAzwmaVWGTpUvH1qd9Eei/f7X3M8MtyB8JhYu
19nLIoA2/qOfO4qn7pg02nueQIlNMRohXaBg4RweVPHDarFFBhKvUJToqtr49ijCrhL1M+9j8TIL
5k0uVonLINb06PbG5EeimbszzjJroznsbdtwuzbPntnp9wkJrWGjQbI9iyaxLtjCJMY+4tl3IC6b
jA2IFZ/y96UWLJACVkCwgsuzQGhuj2wM0Pm/phYJCenFn9bceRwaf9FZgsSjD/sfftdR7Vl9NAcx
a47ix3WezPWY2mm+72bnQeC+3LSWq0LTzG7czd5/Wko+PdGwkOuPY590UgmVCBid5Q+giIwmZChg
P0lpQy1dMzEioRD3TzG+3lkMBM+jjQBgdTk5tWZglFGs6PgxKQ/PRIrr+bw8Qk/QSU1MU/myxLNZ
nR05QqZxb+KFv7FaJXWkjmGu2NtB3tK+M0Sn7WfZv1o8Xq9a4fnFZunN+QA9/MhOKufStG2/Y3ZJ
nGspFbpjtV5JvBkHCWQ/aDw7OXjrUF7nHpENTWKBcZCzF8r0aU5b3kiSOxA0hywQXXpHsj2QFbl9
fczOU35Ef+AnmVq3k27cRX5mfLDF0IbniMyaGwFASnpWj7GQ6WhzuMBceU0t0zqw6qIJBZdl6/re
cJ/p1ocvW3A+igFOM0/aBYZkvE9up/Uq9bdajG0QM7mhnfjZD9MJ7a0M41E/5Zkx0g3jN9myufJl
gW0QlHnz6mH6O1Re+8PmHWOHi/FIhU5ZPpavidnfO3OeP4xd/W5hbKG3OLnZqm8rsKhTxjywAp9B
fQWQQp+LCdQY6H9kz9bDlSqKcHUYyMhp6FwMK86FonM49uZwGvM42d72S+0Mc7I2YlgLtjKwxnaD
wTc99olrZfx5rfpIsW1c4NDQE8wiMLiNTg7v9llPegMqr6wfdVhGO4Zy2o6VD9xNa6Pu1j7OmWo2
uHk8IunXbl39R1NRyuNVH8troS0I4n7/021SHb96gtOy8qkPh9mr8MmzW41jljhB4HH7Pbt6T6EJ
HmHT0RxHKoMGDZd7vSuZwAAJEKw2K0jQaLY13Bl+drV7QJ6mWaRhP03AZfqCIE5VVk84BeKrbcSE
iGQPGYy1zsxwp5Mf6/MGSTj9Vi7xt3SAIWBAPn4wFn85Zf1gPjoQOJ7kzJrg0XSOA1nRcJHcOrmm
v+HbYSOzxn9SVocwM+c3NQr3x7xMw6MHkylUclm3JntttuSNyl8Oycs7NUeDVPI8jxbM3R6u7h1n
jHbOx8yFesog9tEu03LTuShPptuwojs2Wir+If1hlSWfLb8BoOgW8pGbsLzzYSY+5BigAqd23Chz
IGSw6/LBtQZyBkbeHyplmg+lZ/obTa5wxmbxabM6KOqEVjxVPr0CE1njbWws/PazUQjujLQoA+oC
unLLrbeYNXqYoqZDQqPPTvD7/KM9zOu+9rLl4Iw8IpdCOQeNaa/4S/7sP3Xyv6qT0a/+R6Pk5Rsu
yX+okv/yHX9UyY5DXshhu8FtwalnktT+mz7mCsrkG0DC5iHOdoK/+yMt9zc2LrgG6tgfKaO/VcmW
+RvmSBpxV2ebJvqY++/IY/9FHLsZGHR+DmgB3xH/DNlffQr7cdXUvomjlWWyK0LE/Z+6hv9PcPG/
vsQNd2B7wqfsFxT9/xhwimdZaglTsD3RITBLhCpQmzyHS/q33uT/8Cq33+JP3AIy+QtkGl7FrT8H
7bNZvkb7X2wV/Vd/CHGxP7+EmzVW3Uy8hFRXV7+u2aZT3//nv4Ic2e2n/Nmv6nkCtZLOmaiGJcQt
BffnVxlKjcp56vq9rdX9j8aFDRtBpTIid+albdawPVKDxbd1nfHRHHS5RbljnpuDPF6Xad5lLdAV
I8W9EWZqyDdEFq4wTycb9uoyn/0egzrzZ31jjnCixRTHTxlCBz7PSubwG7wFx5qbnwZnckOPld48
Him6vIGmQUx7CU4JmleqgygUzMI0N4XTiLGl6BgNO1nfnIhy5IcUXMxJ95TzoQF/F0Fqr+kFu6pz
Yr/aGipdG6KURaqn8RaSpyobEfVkIc/Sr9RLRv5yk7aodbnb/XCMyj3GWWVG2NIRRVxV7SyDkTjo
xZelXq0rBn6x06Rbkrvp8wNWd9y1UlhbeJ0dMIZWXDydHExuQixbjGV6NBGNdha7uM4uyCoSVJ4B
RJzp4AWWJZ+H3E/CBNvUNc6n+Yc/UhFNCkxN6MSQW90p5/Uy9TXXTvyetjzONtCO1Yszs5uVAkV8
9f2CccserPGX1llLGi6A3l99gwWIzJVH6zox6iGrxwVGabg0q22MQTXeeqQVjbhiLRzSXWyOLEKk
eyS/z7Cf368IqZpdojO5dkeQ42scNCuY11H+zNXyYinjyyee9bEYNu4NqWXvIxsLGP93XJKetVu7
era+FN41H+W2U6BfmfPkJVPhwI7V+Cp1fl618HtgpC2OcNSH1wwEELsOOvdUeZJZH/sDGB32YicH
wGtzaeSHpEau8vu2387U17vGMBSYAMdJQh+fXeRh9sxDorUJWxstg6GowwsYygm7Lh93JAlgH9n5
9ARTQz6NuGJC1fs3mY8S5soyZGbaZVwcWZBE9aCRd5yo5u89n8tJAE3ESIqtscGE7N6NgILzQ244
1Ra6HBxy8hhYh2UfI9TJOLmutxWLbJ4sGHDhjbk3SpyQ7AVgtyt0j++4CulSFkaFd8bss5ehSF0X
UUjUMmCAYN2vaW9sbju9QgCe1nFt++7cYW9+RAO5UcNb5yHWTIbebWo+uEhe59myX3E/qSurlwdK
XHvSAdx1jnHoepLGUi4lSM8sjb+PFKKB384Yj0xsbjswz94vKy+8X6CWx3CgSDv1CDXfU6zmUSI7
i8aQHTFUb6MfxI1/ux4xaMuNUMtPsExcyWFayihlGLwXNFZ7vHjGuUwS61mnXGDhn0elyLpAsfPc
ut8hj8/vHjTBT3yR6VWvOn0/ZSROsSYDOs3cbDKDClzOD1EM47GrZHUnzWUGtm7Wl1om/v0ilPlc
+uNaBKDENPijuOLBPa8PoKzUNml77yHP+vrbmtrzFdf78rCwA+NuQVc+i8VdL4BI7BPs1nonOhuE
5To6T1gSmMqqVdF9ad4U2rrBC3TidniVRjxee4Vrl/R5XLgBfFh7k3mk2KZ41n9ZhJxQyOCZPHX9
lOOEdYAiThxChVaxXSUW9mZhlMTEoR12DB/pNIcWrB5PFSuSusWK+Nm5rSiGjfmsjIo5UoKbgQgU
6btN7rtxaLi1OvLbJgSlGnXEBNCd7BwNrLRjTG+5w7rJwGbh3AHPir1tmFRvXGKXB3vwoQSSOYha
PdF2fQqFlD8AFG6IvQ9Ysq+DMF/7/qAhTfFn4I9lFXqsRTBtgLIaeumT0hq5DkujaFRqb3moyx4L
eTeOHGNTcS3B8O/Y6LCGI6fAZ5b5KmpQLffUptOXC2hyaySefTJqQbKN/J0XeOxs+TYUjfg+ujU5
4NLPQLj5snxdBzoIX+jF8fcvN2rHfqpSqz+sS8LOAGW78/2s8gV36DpGk8ci+Yh7+Pd5jsdShqTq
g99fEpt+YQXOYE0hhnN/IB416t9BzQ5v7jIOm8lO+VKrJ++fZc56qaEasIE1MR6teok/QPc2r1NW
VayvlfXOtlUMtoTUMX1BFWJChCa7yOLoNPIbEInx4KHxkW6Sub3x4kLf5zOyx7z2050/wmQL6tTW
ol742QUT9nQR2kgqdgV2uW80fzWwOQsTocHEu6J7U3XMB7EUBKSpvTcWgvZ+rPFDBPriqL2fFc4T
XGv9fRwmdc0IoCKcV/gG7BbKvjsDOQ5UK3nZrJjjI3s1BozzEiC122nPgFjnOdDQxen9lTg3rtkf
ZGmmP33BVxdl7jxVvWOfYtH4u4Sk9sbokun26de8HdVofzDJRrzOPkJFXXfOk985WmQzpQi9cax3
SeGDjrs97BCh8NmxkuQB1JEWmWLyw8YnAJLGzvJggr79JqqujOqWG5zZaHFU3NGhq1tjVFl6/ZXz
DD8YyDXPpPLUKzdS8oDJPYGPJ/2nGrEgdCw8mVnf1juvN533kYJ0ZBJrxOdyBq4YDmDzd0QNlodx
LNRVafr0BXBIe6ncNg7ViFa58TTnj/epGJf414p/IVosE28vmbg7Oys1bBsFh4xZrEdCkDLS7CX7
qOVAuodsGSKGtN9MuVpvU69Zb7ndrnc8qZxt2qUa62Ay2EGtle7dOMYWRajzsUnhASOgV8CGzOXu
96s+2gQLG5h/98ZtnlDXDQ++IT/ZfSOwHqQMeSSDMFLz+nahyT25HdTL+paZqNbRZLxXsZK71zFE
sdlkPUpjLe9jTyQHwSaTIvz9XmbHiLr6muVRV3jWSdHh3blDHbOWyU1oBxnQBTZMn3u9y6sDzggH
4mI87UagrzZ9Pw9DXVm8/apTFziPCi/m4IfJ7JussYLhxxEoxGOqZd9Jy8O8TDui321c37vQHTdZ
Y9NNrkO7vrLRlkQl++3zSMl12Lrs5TgDmIN+XLj5PX2+tpWmURwtWWEVgqn6INyZuH7fLvedO/Do
dtN63LmY/MEzswgBfJHo44xFQKkf8WyaDrjNkXOh4bcX7BC1QO2qm2fZLPUWmDPwg6x2h5OwjPG+
S3BJ9xJue5KW6kJgqj12sTNvTQPPLDPiWnsedBY+hAymqZgtk+zQxLGhJwMfTQjHOTbV2/ofb+rQ
VcEh7kZRl6+65HZigQlltZ+J73qCccGqugGH+qx/Z15jSKwAjQnVaoiPTCnGCDiTcWQPrLr2hese
cQCskTeuPdMyAyC8uU4tYFXfmRa6eBJBrKEy1ZVFS3zmNZMVDiB6neX/sXcmzXEr2RX+Kw7v0QEk
psTCmxpRxeI8SdwgKFLCPM/49f4gqW2xWE2Get2b5whHv5cECkjcvPec79wZSknkCFSp7gDBPwLh
FRtXkc78gSZy6bmkvQNVniOKIN9a274kcYorurQR/AIhJaYItxXq9jZMb8UQVwyro4xs1kDBJJA3
1UKHFPg0ZuPMbs7KW502JjiqUDnzve6qLRAg0XQI8Ngr32XZ2BvNyL7oLQ11ZqbegcuI0UPm7Jwm
gbwbKat+nSfgFzwvhA5MXUL4hVm1y6TEf06FGOwLwmKXMKmvRAHmPZ4jjexMeakn8xIdPlbWoZ9z
rrRyJwP6LfYU3vU5iTKVVHyX3WrLjSDmXMWv5XuMYNHcf8EdDk8xgmnPPIS0I9n7kFGREqxU2SgQ
5VFRJ3bB9WbFnHbUCuAEssgAFcPDybBQx3Q711aY4D1gkg6yeoqCJx9JiBv/ij1qh249yOlt7BE4
3LMgsoqrLIuLL2AlANGLMf1aI996KTrSOG0NIcgqkUW8a7tx2ovQibd0W1tXAdc1rHK/NK4MWU1X
kW9Vt6hh4nWXtva4HIbZdzBZFvEtCD69KkD/zUxg05UxR3I1Cfd+hOwNckH5zamm9ExzFN1FykAA
7arPffyHG9mS8XNWZ98o77WvA8qSc82hKbyshJlfd+SQKgyf2/7Km8Z814zYSEgiqDeNbHkV05S4
hthRULBVFb/iavDMb0ZglDi/g2m8NOYMpcxs4AGEY/XVIsUnXmCkEBeYtZuviCrsPdPw7BE8quot
yqzVH9T5C2lpKVSiQAYw6LL2LAgldjBsJo+M000XU3G/T0y/O+uVMX5ByIoiHDbrHELTIIQDAfGa
1ra67CyNxKD/T1bSYmEc8L7RaYOpqNOBzAzOujU6oBFcyr2e4VQj4kGL5yZ5QNTK+D3ubPlF5PaM
kJjk0veTCX1IEqE8xH1CjTfxKYR53y5amqMra6zYyaIkckkRIhvNslV+Xr62+5FTxSoP9GnRE/Th
18W0qsP0DpMfYwYggz67/ILGDVgoB1VQrBWPlR7pK/jYfbhQDRtGk0llvM0dC4BmnOaHZkrEDpMS
pdTaJ8DZB2UUQzxXXL3uldTluGQp38cmYWTQg2LUWks+NAqzIc6dcssppkf9EXr3ia40Bz6KyRWl
YvRMMHJ+H5Vx+aVoi8EGZG+OGpTUMoRumM+dSqYLgsNUk12Dvuoz5CXh8BRXFnPRFuHqHl/Jd7+X
PQ41qR0GR4KNp7J9yQo6kqM3U2GV+GLKuwTut64k2yYGatHzUx0IG+qDmffRXBiIgC4iiqFFZCRR
vSbbrjyvfAs5C0mDN7z/rw1oDJiFDZn1rS3iWQ8xkbqDkYDMDs4dGPIfBvrAfLhsbY2w0ruuCz3/
pivFkxHV/ZOBeW1i4mtsbAtLgZL1BECVEzt7ocwMhTa5xamKxilA6XljqkmdLj2r3lhBq25g+rUI
BwPDVUBaboPAsg8iZtiEUqG10VA6nE0j4X8zR/wIGTshPVjF30h/sO846vA98Z30yUvp4Be+82gM
Rn+mkgS65b/yOw0KTc6rncjqssub8Zs/ed2mi3vJFJl8m3PHmfptV0EWcPC8b0s/QsSoONwU3bMf
US0bd2GX42drZ/Rf5UABz6ipxsByNqZibhtcv1ecQR7YkOPLoZisPYKmmrjlxloXSeY95048LZOq
ly449OjCYiyJhA0xzEJUVLdDjTXL7/rsJsMCSIWrXKfpjMOXY3rthYp1ZZeqv7IiS1xoQaf/0PwM
ZxjOzXWF5G3vZUF7mZlDcEhwhd4aRQQxG52fp7Rfo0zBwhvX25Ttdt0VerGamkG9RlZvuUlfoD9p
4nyL3jUhHcEnT3jIijUYCuL9kvbOb5kykG1l7XU/H7dNXz0FTma7SPr5YlEI7tlIFWxpTneglLP3
vZH6F7VfxtS/efajbaIOOX9TfNPLqPhay4ZohIVfBvG3XI0i9UwrWu8MSHG0olvS87DV4q4VZE4u
FVQKzkWYVL4AmVSWTN2xHpqbMhsmjmZB5VxkY5XcZSkqwZSAxm2AKmtV0MK6s0T9fRiaFtcopUpV
6tVenfoXFPPp3kzgo1JUcUgqOyxhWhzt8KBqa44TriJEtOf9N7/YqfWQ+tTGJEv5LlUhWstQkn0X
titGJ5ihI76vY98DkLCebY4gQzQdzEq9poay6JzRJlJaqb0AEu/PjNzU11ZJyJeKI/4ScLPbQVP/
EQDOujKJqryuB+dHSebUg8+rdy+EXSFYr3NUtU4F4Aa51ywIMPOt6gwt5BJQQ1bjM2TK6AB83Ah9
3wUVjmqbcygrpDthH/VarQFKEuEgldsb9O86hWZcWOQ8k+WW83i6/Xi1d51dOa/mQAcAFghQ+ajn
ag/mQJ1kYz/OfQSTNf8I0UKuE79IVn+/lCbw1EtTmCZb39v2rlpbBe1HjQsLpH83RAafDGT252rD
6PDjpd7pX7gqTcCFNkAksuLRPSQwRR0TtJVuVqHZJ/4sdq0qouTk4Z2jl9ItFozxb5vkLIpNEx8w
lps5Q/vt9ZmhpwnC+2p3jLmLQKX4Sle07DiTGp9c31tyGvqeeSmUPTMGG27ycTQutgjSpgjMctMx
0GfttBKxucloFws6mozoyqtixIcK9TY4b5Nh+GT9+al426lnfRROZAfLmQR39NSMvlEECNVrV6YK
DfiMC7TK/v7jH3F+Ho4X0QUPpgnEFdGUeHs/B43PReOIym0AvtMzCKgifFv3LhKhTu40Qh3uWgcC
WEWR/PHSp54flFOmgI3+08D1dmnHNABJCb2amyQj6ShoZuir0Ai2yYstFzqWH/ItsY5+vOz8hLy7
YiRlaMO4XHiXb5fVa7KD7JBliYNNYLV195ZDy8+3eGodm+f34+VOvfs6ewz4duCj7/h7flWqmiJH
lqsb864U5ZbD/7AuPVv9ZJfRZtTIuytzTGFwAmejOUaRkAj6+7e0prZ/qX8+m6PXvg54+hcK+iWE
Wpa6tdCFPwfe3EzCtP9vPLTI6yzytHVhgNx7e3djW2+m3lch4dm+cW2i+jkvfLbYv7+p/ITz+Epl
8HmcZm8MntEaKVvPz12gQ++wNBzkxJoRFZ/8fqfeQgO1IdxDuvLQXo4uaADwNQKTcnsAAyvR50+W
zJ8+vpzP1jja1EKzERYf6srVRIM4EHCVTK8/XuLkw8Hzp/Hj8Higg3x7HWQxy74STeUW1K7nfquK
PVmmDMq6PvwSkDC7LrNu1jwxZikgB5IdgQrw4z/i/asHHwdFJwh6IGI8qG//BsMsUOnkDpJc7ASL
BqEyDo+4PBDeXe7iwvnriHdSE1QUog51lNDsY/ZlybFKjoVeumk2UKBY4zW6GfuTUuL9C64zQ0ef
QmuXjISfaN8/JsMOdjukL0nphg0ilbrAkJwX3cEmr/GTR/HESlyEBDMKuWhmHr29fU4dggkZZe6y
tUFjUGaLqX1XVNHDX/9MqLQF9llSBOZh8dt1rCKNsTKRHUy+17pKngkzgUWfLcPS23+8knj/jdXf
LHW0XdCjsrzUYqm2c2jcw79doNL8JZhr12WXTfejST2G5NerVqXREC9Uld5XOAjQIybRrCOmv1tR
00ZLK50GOCi9eG/KqNg3uBd2fh9M517COdAogf+1gMfWnKuadSJQcO5t8vQucHzQwcYPmpB0YpMb
Cjbikws1NO7Z272ZLzhzPZUXQNPNWfLx59g9SSZFd7KWe1oHzSNxA+oFWUk3o2WFz+nU2vs2gQxQ
Jd7Xaoh9NPbER8WDtbMsrIdY8JcaIStL0d6nHgejBmJhlqc3RS/PJw8MW5rHcGHi2ceBIQEvVQRH
Bdsuvt9O2HsF799yMHLDZbbdr5pGiiXrRCtaePYhJk6bHxjo6sB+vXL8fjnZoOFRUyYOdwtrz8KZ
avWb7fXZJx+tE1sC3FYNBQffLEr+o2fNA+1I9TFyXyKlJgfS0Xf86oPrRxU2I2TFvfvxI/e+4AEh
YxMvY0BhBp9wVPCUxAZ0PeZX15npHfRb03WJ0PNg6UWz9aTfHGDCqHe4L/xfQAD46qfDL068vlRz
qmWB47Hfnzkqf+yUoLUylzbX+KVDcfdUMu+5Ay0cff/ri0TgMSe2YDdkOHu00TIX5bw5tnDDu4qp
CBa1inYt4RpKlFU7gpdDuawZsGMrEzTtP178xHVSV80ufpOTATqTt4+6jVaPtlOWubUHY6bsszsf
GOlSRmP1yffk/UrGvElpNgojrALm0YZID6j2Sf1IXCHl4zhm/UpIQEbYSfS/fkwpNxBMIYzi9KFa
R9dU1Hne+oRpoSto+xWRf2iZo8u+Ny3I3Nbr395AQ53hBQKGHlPk48+WD9YpM5KSyzJT3VVIsM+Z
ITLTqROdBLaPF3v/ArIYpQ2lgclA+/jzVaINCaw25coU4y7QlUeSt1+jQb/ze+uTGmR+l9/ugSzF
sdTi0vi8mEevXqoH4ZgpCDH0Ilnr9Eqd3ERCnHTTYsq6PW3Kz6rR0yv+jLaZBXDHAUaKUdgyn1cs
tW4fO8Uzoc93eoUctg3w4wWtOHx8N089kRTeSNypOljx6Ik0a84d4JhjV2nb/Yjv1jDiy9BSP1nm
fcFoqKbK0ZBcJqqP44ZCJ9UhDPlPu50ilDvFzoxdMfBF/Phi3m+VrKJhKWFnVslOOHroiZUaMvDH
MU4uOlp0epZJ1P6wM+sabDIDdZwn2Cs+2SXF+y8lq7Jx2CDU8PYcv2oepn+HY1/sOkTgLfrEoQ2X
FfF0PjhM6aEmEwswOsRqK7mBBNieHNzytWpvSdD2dwlz5E1PWTSNZnnjgGtY+UVBcTCXBWUuzDNk
cda9I3prtqabn/z1J38Y6cyHH7xBxvEPgyQhSJhsJC7d6WwdjU60Vwb6nB//MCefMnSVtJQcYb8r
OVMDB1vm54mbNXayyPPOVWPtTtrNZ1XLiRfWRM+MqhICC2fYtzu5aSd6RhY2G9EAjDwmvHA3WARF
f3w1p3YgixJACsmhnHv3dpUpUsXgt0qMeKiGUGTzmRrMtlnXdfINrsPfV9GcGZGJ8smAqaAen1Bl
E1odgquYs6P3Ot+7KrSu08p7/PiqTr08krfdRpLLweD4MR7qONOmnJcnCU15Fc84A80zXxm25JvK
N+VLnxTRjm5h/cmn6tSehyLWoK6mU/bu0EPrVA10o4td3xeXTaY8T5G/KaKHIppu2a4/We3UA8+x
R/Cwc7J81yRLuEbbKurYLfwi3qZkpVz3IlJWH9/MnxCd408HN9EWfI50ZM5H+6pDjnlLyHzsyrZX
H2BT5RsFxTHJXwDEmM3Z/T2IqnzZ5k13WY5ZfGEmtr4NJJrOaSyAyftRsdJKr10nvUSP0bbRZ6fb
n9ll7/5ImxM2b6YOj/bodam8WgVhnvK1GQzGBE35rDVOTjqJrHehLR/bge6EXQQMMTI9fIj7rt55
Tv4UoOiYrKLByJIaO7pIDgwahbz3gOv4+EaeeNeYaVOC2rZOc/H4g5jY/A3hQLkNc49gYQ2iYIGY
0kvQr4zPH6914kEEwMSLbc6NWqrut++10EZVNcjSdCdPe1VpOKxSU32uxyRzbfxna1rlzScVxomX
Ds+DZlHR8MV619bvqmQEfpJzeZH5JQh9ZSlQ7TDHqOZo1LG8L6u+XKHG6Ny/v1YN7MXckaJAPN4p
DQK5wkrWuctZ7YKYFyyEVXJNN54I+dgnnMb0/75uY8G5DSBI6GIrO7q7FtPG2ihzV1H9comTDlVC
pjfXPWnqbmpxkP74Ck98c1iPGmo2vVIsHr2BQGeNIMy5tUPnM7kwALirYFBWOorYf2cph3QlaVEw
yuOPaIE9qUkzjmiak2dXZlICLrYb6yxsNe2T7evUM6rzQs0+hLnTf/SMdkjisonOgFun7V0b5N8J
Bibugd8v9MtrAs2bvz4csYFhuhCmJuaQpaOfTRuYtYl6ytxJTGj87P6maqtVQR/gk4VObMww0YAW
zMGh2Djm3/OPtlQx9SjAwCy7iW8++sOwlVN598kjofPfONrw3qxx9Ew4UNYjw2ANBP0awU1hsa/N
2rwRLZFPXgKvIvRVMtZ64pdrIBL3eV/ZiIWY1bayimn+taghs5BJr0H8oQICDjj9mABVaKr9ZBjB
tXD8YZmNnffVK9Rsm9aIszjdwn3pfILcTMmQQh2GK1ODm7sACavdTMT1PaiZRurDjAPYql0J36tH
OnoZJSrVYR6GpEyH1WUw2MEWmOO4S0wkmp0epOcdRB4gJM5dmMf1kjscb6A7oPkJEAq6iBPTRd5P
xdojJx2xcNwfckMneAIi7ubj23vq2eQrbms8JzpziqNn0yrrshktnk1kws/l0DzLoLg0dGUDQphA
e6jTH6936g2n5qbYo33PQOhoPQJiMpy9Y+YStjX3nC7wiO36JvukeH3f8jPolTLYojahTfcTqP7H
g2mAr9MrPOYuIvLroggrNIPypYzvGUKfI0ghRkQ8+VX2yZFJP70uXVruKIfr44LMKdIS6I9JTyQf
py/BoOISqgzlGqOLmsB5cjjjALT11k3cESKTIRLEAMlGXopuZ6LyN6Ne2elqq2y0xsiIUNbBxIzF
lnknE2wn+mZqHQf1ASlgbE/+ymk0/PidPQH29W5FbNRLOZngypsIrFUzFf464u8BxFp8x/OhXUVy
9sYCMt7g6OL/n4KyDuomWtuKLR4Iwv7spzj1i1s6z5jDGI4fZL5lf/wUIdmJaRZ3mas2zyPj0MXY
E0amkZr68ZN1ai/6Y53jwqgrujTJ4d65IArVZUa/YZkSovbxIqdKG0snMtkUzNusGfzw58WoJRjR
0qgyl6GTXI4mgR+qeMxjqKdBPX5iOju52Mx8oPDF3XZ8iLAqNqMMhCv6OyvlJDqBHys2KEDRUjfh
J7fv1EYAd5IOxmzZe1f8JuOoWxEqKreKqmtR27g1vfERSOv3JkSzEFif3Ent1HMxz7w5wCIhIMTv
7a2c6iLh/lKnRUMS4PISGgk3Vb8jxt5Y5boSuEZRNsuhcPSbEAKQO/qYGiBKZ+fSBwXk5MZ4b2MJ
wp7h+YC4P/6lT/55bIi0kejfgv96++eBPKiJ+aHM6cviu+74D4Hobn/S2f6NdWCNYXRBtPGuOKg7
ZQwK9HguJ9GCbk7znMGxgjZXffIhPVW20pxCtKHO//iZ4fbHe6j3Dg4OtJdug2ckqJG49tl1RdJQ
JLXLJC/v0sT5pFFx6gH+Y8njgjWajASNnpq6Sj9s/Tb/7hgJ4nZrX+XdJ2cO/dTzy4mUIRnlI2fh
o3NR00ugAYMNdbER41MTFD/60LGWXaJJWFZkGiqFEi5TduR1WM5eA0WblZkVoj+nqx8JXAgevVLW
bitwLOBqw2cUNNWtPzn5SmaAKUADyA1MPfkgTXZNLNI1gimlJuUinlubufih9pAj7ZwIp0J9ivL2
AilOsW4o+ULZ9dAz9XANlkDcFoiu+dgT5vrx03TqLjizU5cWB8/t8QAW1lxdZ/gT3InkM0j/Grg2
49GEfknP9LEJx/6TBU/9xLMza2bT0mw9vu1FpJFBRzHkhqWjoItrK5DXnH5XOrll+PdnTfrHl/hT
O3FUEKKYgakreF04Zh790j4kE6akSepa6eQsA5h1t0agdXC6RvMsyJPkoRCpXEUGysmfdgEZQEJI
26mB/RQ5W6XvUa5//EeduO8UG7MF2sEY+O7ICzFNwiXXExeqnrEOKkJLsoCycYzy+hHG5+Sii/z2
8ZraiSYmqgS6PvOubb87+/qDORUwPdg6Jg8pq+4bGwSp+qb2qnrrkNe44ElBOWkmawfeFSiHOsZ5
Yfx21f/LmZN+Yq+cfeHIMYArMWgTb/dKFWkE0OAwxbcc6YxGZl9DqCfTNdrqzDzjzti7JkKNjMWK
0MKEJjLZH8xRwyrornq9Vzfj6KlfAoPCWzST+oWyONsGPY8UjqmY5D5gdEjyv4+Isdmyu7VhRcEa
rbCxqpSscQOrtAm/a23g6mcijwG96tlwyWuLCQ2mxPQYyNbZJ6r9VW3H+JOD+anrZwKGB92eJ/TH
jSPabVFSNzrXTw7XbYAszR2sIXwMNSXYfPyjn1oK4TVaA9zofDaOvpoMncoynT9LTq7DQizl7OYb
injvBIn/+PFa7wKDiSPmWDDrw2hiMkE9OkdmipW0fRpyOOigyS5A7Y6YvSZD23pF3q0yO9HOtFz1
rppB9BdCKP61aBRQtHpSbAvS1H5V9f/BN3yGbwC4xcv/fyiB1XPz/JtoNgdt/89/nz1n9XP9ht/w
61/5zW9wjH+gspiBC/LnuPRNgCxZVRRg9KhR7lCLcf7+HXA16wf+iTUDAMFjR3eeHedn4/dvgA0w
0tgR/tjDabvM/UvaPBwJaLke7+GlRxZe5A/WWSoKAIw0ZQlQtbR+JC2nrZUCE4ItJg9oUZzquXeB
iEgzIQepCmCbicAD7ZaSRVXSfV1bnPTAAg6V4bkSCz2JjHrHPgNKciou4oDC2t6kVZca/UWj4k8e
AIzZPdDtGjymv2mwNFqHzijrl9jvrxsjxAaLANReGojoNwnC1HFTl0iixTTeKnLCxzg1BCMsS0fL
VJCIjoimLW6wWj2QW5mgc6hV3Cp2VaMhTUrZlleR4sW3iEqcr3Uy6UBl6rLVlhUuXojAWRXAOxud
L4puGTlLjNa0hn8tSE+xsZjiwcK7R9iIvIzLzPpaQhJbKU7eP4WdEV1NWOk3eTuaMDGDaoa2CcId
2R8U3tlcKbbxlCa7qE2CJ6ic5RdR69DMtJzAIJzWL8kwXkiVeDGyV0hO5R/eedda+mVohqqLWk1b
41dylgPIBv43ulNet1EGdVgdR9jtPUkcJPTZAMzzNq/IA/MsRv6aCQ9YmdKrVmvrhwGG8w4JRo9b
yR6vnVqMe9qZMzAtFAPSek8J3SCJwleeB/M6igk5XHfwXi+xLsrtYFpQgfNBgzrWZHfBZIfbSbb5
VT4Z9rIbyL1d0gUW5wYBoI8KCbazjFXol7nhz3HiCXnnKHB3XahNZ0ljjh1xK1htNEEmtxIQmdST
v7jRe3ykCaUg/XSvnJ4UPjcbiSNziwF/2hmBmF6gqeGmqLXidkK9ftEqZX7IFb+FwzAp4+XQopTX
NICzBno7LEa//y9YKqMLzsmuKvAKhGpqc9gvO8fIqn2EwqDP9tSXfULkWuOVkbMBkgP3R5PAjbue
ZiEZqIGnqS8/t4n/7Kif7KigvAQ13L/eUR/HnA+b/+eW+vvf+b2lMuFg30TlYzEDUCn8KHp+kyNp
Yc94G8y/87TqJ1Pynzuq+Y9ZcjH3nKlc5+bz/+2whEkgIaRrpFJHsDXyMf4bcOTR/kr2oKoxLKMB
TGPW+Vmx/XHYY+PUyCMp+4s2ffVrKCTJJ8XnUcGLjPvtAvMG/8cC1YAMrhhYQEbWggnYonWew+4i
pCBPX/+48Ve/vgr/hbviiqN7U//Pf//sCf75seCzI00dw4EOZch4JzketZo9lbL1PDITABwFhy7E
5mwyuFnj0nyqo8GXLwEZS426VQuId9MyT8wxzPaIKEo/fc3hwNk+SQRGQA23JZpb3Y44PjiWEa+b
HtqKb4FxplqcmpLaibzqTkIZOLOAdHh3Y9lsIhGae9pkNNCILggXRL+U9O2B3BLYrFcmoL0O7hu0
PjbIBndcijfnFtmZ31XYxrPOhjyWc0hYQAAQGLBasa+0IrwfhwR8s1eSJzXNGuBN2oWJnp7ZDeZe
Ewv+hcQE0T8puWotYgUC4oKNrlqiAzT0S0OBXHcWNU6g3PYqOafZGtOi5yjEJcYR/vKtnVTh7+nv
f3aNT3YN+GTzafRf7xq71+cg/3PP+P1v/HPPmDcGgykQ5yQeUI5Lf+wZ9j/mdjWVGJP8Pylazj+Q
czoqU36J1waXxv9vGRpbBoN/NhRULJy/9b/ZMn5Jbv98z+b/AloFRDhzsOq7+WKs8RSatmdd4E5C
1OplQ3mW2SPhFIrURpPY6kGg2s32g+pYye0UFqbzDfPO94A8xFvg27q5hC99h8pjeCQhOjwzdQAY
YE0krYAis9gmkHjST1H0aWxuCCb34d35iN7v1QziwyL79ezDdKi3oCGj6MIWgVMuUMXLTVgH2S71
Rn1pR225TEfNX2UcZ1dMFM1NEDILW5N7cI3Gm0lKpPZQGfSiONStaLaj1ZV74VT9K5y7JyNt5Cs0
S/UrMZo2e0ZYPFVprBKrkiKH1etnAEwEkA8ygBBgiyo4IztxcNUC+DU/lHKRUdANK9vu4L1LOADL
6terbhctbo/ZlotrToR9dKkEgXjsxuFgtJgGtZB0mRptwc1YE2WFjY/slEZ9TMzQuR/MgQoiG/Rt
IZzHYZDWuoN14uldem1ESulCHBQXVZrC0JD6bJ0Lw0Pa5T0SjyA8d5Tk2WlKs+VeF2uTJIuzMo0d
oriU7lsd295u9Ex9g2Yk+Z4m5DZPtP6+s/HKcimhVLpwnb63rYBu3ofDF0Y4cML9EC57WUgfxGki
n4QAg27aEZAWmT+mYfpYKixNCu2ES7on3qVRzDUMnXxtxKENJQTM4cLus24OP+1MjaghJ721p8Gw
Fp4aFLv5ibwvO3IJpOYR/uO1SezaosWxF9h2w1/f2atMoSBkyKZb46pIhr5dWORk3xixFl+NYz2R
5hWoS6LtoazqQmEmqA4mq5CRzrHI2BpRgg41VfTwtidF8WCmxXgIRks/n4t3HLRef9VXZbXJ6np4
aea+9AJbdrNsY6X44aAZalE6c/BN7ag/EB0ZuoOZ1YfGw2e/GKzefw1EoiyBiJluoDUZ2Im2sLFl
Eqi5CBtbvejJ1WFg70yAGjOhZsvSwinsy7p90IeRk06pj2IT63GJoV61w5XwA/y1gTBBF6cKefep
cM5Ibh1A8xYMRJddiZvW6YdDWPJH2aXFZHQaa4L5bKJ0u1gEP/KWNG8pE8e1kZAeKlN5tSZyIPQg
iMgFoW+z0CulFxAtCH3VC73Y2JHqPIYdg068vGewNMKrVIL7YsSrfussLdmIULNeYtI3oUakHUEk
XQDPoVLIG9Sa/guNef1KiT17RZnjbdomx/iYxf14lmMFapZSkgAnyWYoiLZQgvXYiumKr1m+nkAG
Ly1rYCw16GJXixhQq2rS+kn69sEM4AAQUBiQZuPFHK8cH3xkoRO8CF2EvBaAWQsLQpC6EAmk2tTu
y8VUdSMxvh1h8403rsNeTvcdUGmKahIcAg7Mq8CBI1E1hnceyKy6sgg80TxZ3YWERNw4eutWmT6R
7atCQxnsvdnyWsMaE8Mu9FLC73orv4pSGr8a6N8BVoMcb+M6Kc7TuhN3QpTRU0jiL+RfIozanhGH
HIFk7TJKkdshKsUSp+pSp2V8ngLvULO8vyaTtDqMUREt2TzVi7qdIyzNDJFiGnIwUktnBTRB3U2l
9qohEL4o0BfshNaJXVqTORVqeMNxIGND50fekmUZrLywQMVZjOBOhd7cTk4wfoeaUJCxZY90KlPj
2h5L6osKc/SKdmOwpIiMt8h5yHT12MhVMTVnYdAO9/jHydcrsEdbsrPOIQ0rSATZiBw/6Fde7Miv
eq4ysyn6ZKkMKPwrA0TjKqpN6ysfwcnlVK1816JSWQx9oNObNNofkafkFwbpuTcgtLRlwRi84ZT/
7E+pD2E0wRqVd91WdrVSLUkJCL6ib2gOYFmBHuftPnCsbKlXVXEmEr+5mrD5bnpIGFeqFjqXdTBr
chvCzNYGAIttauCiEfogV/D1wP/bgfGdyXS37u3hhcMyGazsmcnCi3vO65apHAIFpyve6f6xGMAO
GVox3ViyJ+ZSz62vrQx4N3QLZziZgDstjAeawK3ChuX3i94Mjac4IWpM2mV4oeGw2E5qrj33AKhX
QzPdey1buuhH4Zod9hjQuJ55G4basCrUSe4g891MqrajelDxMtNaWZNuwQ+c4e9ewTO77ovYf1QG
mCVRS2oT5N7gisYkpErQLP2D6lvl3tFLe+8z5JfsoJ7jsm8q0K7VQ20r+s00tVcteN0FkUYkGHHD
YP+17V00inSP0J4C1Aq3ZGtnB2sijc6Ryk08OjxqfZXLha7PHrnMl244WMSoyiZZ13oLqkd6hyhG
u5dbNfFBaiRB8ajhCo+EseOFCjZtiozfJ6NjIQaSxAfppQcfFhGfIq9/DkK12CogZM+mrrZfNDtJ
vlV1oVyYdXVd66l5O0njnnzp+gKHSXnoezKTqkaZaBrbWHxMu7uvAWPsTSt9jki22QURgdHEkeTb
bu4HtxMzhcWg+PUemlO7NkLfuKn9LL+aSpPETr5cHXkR15pfiK9Kn4Gg5KsM2UDzukcN5JKbTJ15
SIswgpsCFk2PyqUq1MvYMh4Ghaw2VaYJ+V54fG2Qa3eO9AvwMLK8LCT4cKK69Y1aet9l7LMFQgXY
yhrNcU90MI2PZDoEBjyGwoz9Lx0erYVdk85eTEm5Msic+GGWyR2dkmwp4si+jT3+hEaLmyV/37iw
Iv28Y1clzVN78oiMxckDpT0qcrBVynhOr/oweppxn8Ad2pfgJdcGAhVAV4GzCYfYe6racdgaQ1g9
DUpmwQdpQVd3SBbsHkVKYtVPPRllRG6l2sYn1yWeYY9JGzwrrTmuqlFXF7aMoGEAE8e6kZwNzRm8
MQNwR04Gh5Hk/jKQar4MAH/cR4qV3VJUxWQJSz71puaBCu8JsLrMyQ5htOEXFwnTjhQ/zVYOanXe
6zB2ssFUoMMZ6UYNhI85LmPbEVELWzsKTXb8yLoqTUD3gZHQoZFoogjIM5egAp9o6EQgyyqz2Pa9
Nl0WvY3Cwqy0fT5V2caU/fDcSk8mi7okY8ADBgR6JPEBmBDlRyIByLqXjIzXJ2vslvBZ6ufUd7wV
f8gP2ILlJgINRlspU+DL1apcplFMbhmmPmtplySMYCuNs3N89fFSjw1r3XecIJeK4b96DaBGA3QV
nzSL9h6C9uEmjqNL6t5lE85iI2FNG5We/HrqPW0Pjs5H7ES1GTC5cz1dUX8wSyAuDbPAom16wldp
fK61EJQUpUe1rpP42rSnmCQmAnPOPESmyzIDiKnyUz/lGlFUYvCIY8vaggHOWMf7qgYj6gdKvSr7
hMDb0vbsLxBVK4c4Zhv2wKRe2wUfJERRfnSh9Y32MpDWfDkNAxtCJ5Kl7sWCuO0JVNatHLw28lZe
J4P8JWzTDupRmiUwKOwhiP+XvfPYrttot+273PaFB0IhNW4HYSduZkqk3MGQRBE5Zzz9mUXZvyXK
v3R92m7Yw0GbmwCqClXft9ZcJEhHppPmF8PiuPXDvE7ctXp4JlGaKkDFTtnLOgteY0xGoE0rEGlm
YMKus8mTjatAGSKINoACli+N1STPM8YASIC9+cRn6t+VeI52EnZ1hPIJtESbnCVQeyc9jZPTXrYN
f7rurfqDwcwDy9bt+EblMnfdNhhjAvdS22xI1GiW6rmLVO0SBI1ztHRtYwZTYb+yR+thS5LGazvT
ehZ0aSNvs7fmIjLdOTQ3t7vrSjhemVV2J6Vsylt1TpLAMkjF8WpanAdRDI5cDdaAXZ8eQLqCkDj3
pReDYQKJIKO1ClMntLwXp07t2ALg7QidIlkC01pLw7MVvk/Nm/rdQtX4EQYrNPg+bUqbLq0CLVwt
cl/lzt3N2EP9tBjWD7MZXceZw20FzrjcL7MbB1MWE+I0jJt6uTYwRbIBaB+uyKX1ehzjI+z6xrl2
eAujs1/a8Zj16Lc9gv3K01Jm2UPsFMOHga0nZ6Z+ulqrLb4vySQjWJObHZVJtleQNcWeqZfJlRJN
CCXrCqaVNTbqcc369j6KSnUA78YfHUGHHfO+q+6gHBI+2mrte6rg2pPWOO1TVccgS231LHQgqTiA
VIBEsgRL9iHAqHGCa+eWzf2ULH0VRFFT2ZfjkojbKmk/2luHXRJVAXFnSqJuPsVYXvspuNRZglyt
67xYi8dMJajYyeZoL1kWAGNGoDkchYZ3kHfm50nRDL8BInHRl3ET8BtVO3yHTMKlqxCdWpSjCUvs
2OtQZdYDQgXmT6QjgtmsFdoYkG3Wm9Z2AN9XbpHedUQNeWq7dSBFslEPQZNqoY5D5TgDsDom8GnO
ZjKlR2Ay9lVhcnKwF4vBpCqfCqfe3iUxnDMPjjYXZ6wsGiqBno85S4XOyJ9Vf8vs7VoBwh9Aa4r2
gz4Vd6S10NPfGFeEmAGHAqRzivQ89Rt2vj4gzvpQZZGGw1Mjj5nbyEZWM7szWQ/kH1aqKVcwUiDW
dgYQ1KdZ2T7ViDbKa7gxvREWiFONy1bjLeBNdU9iEuapXuo6hbU9yzDy+QZoWHawiMbgByKbeRyq
pVketlnJeL8qAwfe4WZUe8PWwxECk424ndbQfMEt6RxnB78ssXyj12ry0f5vKaY+EaRSX23xQnai
jSS3KJdfiRVki/Tbmoqsk+JwNm12ZVR33roHm3aZM/gl81Ws9CY9Gz3xNMhU9lIeFcchFux3vTT2
U6afjNzcKaLbmYkWOjast3Ej8n4IudQ9LLUgB5j3TW3q7wqrf/e7yeK1gKSAff1NL7nUprZSIzq3
BGdc2Q17xehADfeffwltRUEUo3TDvL0BJkVIDr3kiqW66sm/LKXYEWzytS/+b0nyFyVJ0PcMuf9e
kQTpVH35PKSfx+HbuuTXj/1RlgThj5MQ/RmCWUAXsvXwZyvDNgjGpi6IDdCREk5yrP/THX7tG6NN
xIfGL8E//FWYpJeBPw0Ig4k0BfWi9k8Kk18Nbd9MIhgqdFJ0LIjAmZhOb0VGpr5a8FTS6VBXsRbo
SQoIeqtc3xyGp9XKPznqRM5xjcCnGheXpCqoYcuyAtrW8sZXB+eBV0t+UqAHXUKmPk+OoD2sWFd6
2xleoZLsY2fgYtcRsDp6/G0njFIN2riBHuu07q5x0Y6RXOT66H9uEd2oAd04CIrCyUOttRcv1vhO
JVYnUuwrvlNt1SDL+6epcB9GTrSU0Grdt8zsk6U0Khg+/nhOXcKnutUdm6l70jiU+Zs5sQvY4PeW
kf1emdU7CJqf4LymfLZ5gvn4UscDAFLoMr5t6bcsmORFVlwPTCb4yl37ZGmZ6w3UgGhqcnkVKDB/
gQUQTAqHos6Bcj4MYdRzayY3CmOyCL0ty190IlU8y+JW1k7XY7zghxYTt0Dk8TsugdugcgwliiqI
6FtLjRxZuI1QyP+ko0EgUn3IBPovqJpFYLUW/zeHau9gs5OfzAQaktTliLfpFoVF5EheUxhDaA5Q
YnEa3lKImUKycHkm8WZemIItEbGRLOctv5BBQRMcbPwu793Fi+zRCbBuvCAorw+t0elkmxCnDeaH
loxbxJ+jQkH+1rkPFNeH0KgKCq+w0mhQQaMWg+N4NdtQv8vc/iECpHxuXXB+jQJVsdngEs0wfj2j
50tn0z4Smv7wOkjSdnWCFbVA0NiMA201bssJHnKnug+zgw5Nz/lbqZq3U8ovFWe5OBrIFnZahumw
jksyS91BRysnR9HAn6UOdJWyH6NB1BORMJF5acEs5jYxsEb6bH5pmleM55fFZYuOYNjxADF+wrbD
s9/4t0wm+0yaUgXz4JDnMtV8puQucaxxAt6EG6kFePC7vnt6fd5lLOEeBcNqmLneOGHIkArMo29b
IIbI606qFr8wyRnVFn/WYffqOzZDpZZzIcY18K5I+FfLyT6hwuf5g1b0piZPr0Zuly3sB5LJBkK1
mCfoFaITL/vtMrGZHa7dP9mclXzL5gk7I4NJUpFfb0bVMCkgRm6XTV5+KmtCIyLVbk+F3puhiBi0
RQ65dqUIcVf2eN3Y2EHT6Dh1GUOD+LCkDdDl5GyXneCWqhO/Q5z0F06vIEJlU342WrjPLWCPMLeZ
lOtsnCnUV/TkSOIyKv7nMlf5paMzUdE8qIEzJUVIilARklH9Qsp4ejsl5tXr9AJtvh1UjY3YIgon
QBZO+Pso02tLHrcgOPkUJ5hKFtUAl4peJJhyPISvz1aRe34lopgyRXIJYQhghXV9Y+bevI7yzYY3
XjfwFfpY5OGKRndnGST6zArD+XUAyBHOFAfNjd4Ryq3ruxPzW2wkbbw+5mGE2DF0DKOFqImQ0Ifo
Y5OaysFMuNRN4buqUVMOkWuwepnpp3TlH2DmvBCEbLCHktx26j5+aQwuHU+N3I5urM42NfYrc6E6
O2eflDhdPYU6/5lDXQ7BlhnBEYEjrsk8pT+knVdSpHc29DavKo3qrPTspV+d1uTkom9icdDAOaaL
2KNl6yl/LfwwbZ7Q6Rgc9wbVCEC79l6r992RKr4T2NWE1DYt1QOB4UaoFDGLIqicMJp5dIpN7yMa
9duENv1+06p13wwsJg1wDt9suexo4leYR5m4azc1kQKsYCV+5K9rk+4uevg6aSfcvL4SA+bWhuTG
7BgSnSlu9TVb9xZQODKPavnamRlM7dLsegLZ/bwu1CBp1eq8WGK5Gu38xRUmt2ZlBrzea0j9eZCT
MYZGhudKrmweigVgvEI7HB0NNg67UKIbzpHgdeu2IHa9fWlt/jMpJyGTvqE9w3oiILfutK777Kg0
XyqFQ0jd2u+p8tQYqpMbZeYIWg+k5s1EV6wp7hFPKWB1BdZIiLOezzUR2otijcFWbL/ndK/JQGdH
YIW49IgvZgOdfdKzegkok7gcDlX9wYzzApzi3GSXa9yPpNCqPEJDJbqMI6CGuiaD6k3UQDrccOSw
oHTSPIjtXdcvU4a/alDDZYU5Hm4iaQjhbVvl1ETjR2Wo62dE2Z9Fqta0XYwlf3FaQ9ksVolt632W
/xlGfVfv3DJfqJJ14EB9cqGZ85mYlCDmVRTgnY8u3bnelB0O85nKoJ449rFyRY8GHk2o8gT9bvIT
mBvFOUog64MOJnTKb4kyS68owuprGOvg2++qke1DYlsP32zF/mYD/uZwIPc1wgJUZWGFskD3v9HN
Fq6ib6LuRpoz67rvtuQlzXm5GJXzMHYwus2BWSdSRvrPv/eN+u7r9wop5rMcXMTqGwW1i2B1dYdm
PMDgl4sdWwgjzZ+rWUGw1OQvP/+2HySr8iqxzKDXhhn8A+EBUpsi0q0aD8XKAJE7ATcn9YEDkfr1
uv49BPziEKCDqmTs/PdTwFU9Tl8+jsrll4Xg4S/fngT++OyfCgWVZC6sRlDoXgUKKkPnT1WTihKB
WDYVfTdeYIzT/zkKGDYfAjuE3gYrIY9b/OcoYGi/GVQ9cNNr2BGAzTj/5Chg8oO+O05LHxSkEFRA
psbyKN6M3Bb4MuOpys6dDuDoI7ApXgiVsAeBPM5VKpclDujzirmz7kvlWOtJY3aEDdnVoZ5TuIRK
T6qigV7PV9TGJM9onbaLhbS7L21X2EHKSO62FuhFbFHjpcQ7r+Je6RPkhjGUSl1v+ueChBmC1tcY
IUeYS/66e62mymDfTjwIjXAEa+ia9d6oOtJuLEpBCA2MueAVuQlFH6F01yrlsNSRSZGODdh8grxL
1hDb3nxJ2A/QUHfuE8o69Qz0H8kYr6JSAIEjlbspiahgVaFOkCG1Vh/T1h62cV81kwOTt1fZ7F+k
9J/GcFPbz9Rou53dNuuNqRcVMqN1zvgo7v/td0Tadnr5OrT+nYW/mIXQPpyfagqP9fzx26n3xwf+
mHqu+hvmAZsZwnmaNfSPaedav9EHkasneUg2Fsq/pp0wfjNViCmS0APR5NUMQDV5SP7f/0FNaFjQ
qhzeKwh95Kf+iZrwra8VpSI4ObwmKPBUndM4Kqhv5X5rOQxTZafOSW3L5ULJ+oaDlp7fLfisn8tq
2o4Ic5HiUoOWcQYk218ZRtl9IB2oJ83U7pUbLbZVQAXNOt0Q1xe9zzcyNC/adFk+JwMik2PdsjH3
I8j7it+iR9iNWuSG0VLY71dzmG+xFhmUQ9kDE1yBjfV5mlbzPLWj8z5Z6qzztqJDYTRQ31gps9Jl
GIiHTVyKopM5FWGWGC26EXLFcGaXhvWMzr34wgQ4xpDzrjJ3mXBIteKOt9O4BePURC+DsZXXsTJd
5nSzKm+t0uzDFhntRxHF0+MSt6Wvr33yohhGw6kzNtvW6xb7pkHbQa72avTEacbL5WZ32kzXVqwv
dqkot3WV0SazJyDf0JWio4WAmr4adOrUm2tDnPUE27uvkspJiBd+pY84ebHZW1EfmlOUfODYiWfd
cEpn30MEtD23RJK1aklyTSzv0USKHR/SuYj3GNicE5jMaa/WEHaCrSyt+zKJNyTUVVLY3romAHhr
Eqg2OBJECQeVqN3nVVMXstqcjvSCpJjGC8JWETxGeXsao5ztZ69ZG4kMtUVixuJedBvwZzOj6+yp
buNcCUKxSdcFtXM32SU4zjWpD7mi9kR9o9T03RS/ri9gkty3xTycNNtR/Box+G3tFoSlKE1VXGt0
lVTPibcMwNVaj35s2tMTZmq6mqD2nQstqaknk/AAfTaKbffEay0agrgk6KXACndNB77zU16Lq0dr
nnbpvKDIUVNCv4YMWphnJUt84wzNC2v8OmIf3NqUHbhRv8zscAUvFPxsxNdtw+eqI9v3ENEFfB/B
ODlORtWGGyEyxhF12/Sx0VznBi7HFNRNZe7IuIBEkBmtsdNqlybKkmrz9Tb0cfaeILtomUgIctK6
QKCiDGTLaFN6B1YquUHps2rFM09Xx6dAelTKvV1ExVJ+VjdIhumVatlldBX3KEFKraZyT/AA/ZrZ
Ql2i6e9ih++I+jbIiu1e9EsczhX1aX/QNKzYUaU1O6StBHQxQykDgW9cB4HRqsxLpjcRJSvZM02c
zx65h4RXuRwlerUpOTdr0S5Lcnnao4qRLi6Gr9gogyLXLvTBpfmlglhfanFHQRg0vmqet0ZE/qp2
bPjVaj1YS8t9H5cFkcMk1iionI4RKKpWvVLMerWCvh8NhBwR7edsG0562QGohLtwNBZ3Po/GhnQA
adu+NccRp0O5tRcWhooTzd7ybtUqwTmytsy9lVXIDN3+dkuYmHmdvWyO8U5TWAYKJ392uloEmWUl
Xp1m/YMy6sVVMZOM2FdUQdLF1O6pIbBqObQiCf8WrqeSUelzxE28bI4df9JphkxjfkP/+b0rusKP
Nya2UhuHbIjvLCQYYYn91EctXPlZqk6mR8i7c+g2C9VEbsm7Xc8P7K6SQJ1W92jXYgvJqUPmogMU
tSRQkeWJs78gNgOZVAnTxqXcE4t+vDQJgw7bJaOBTwvt0SiEgLiPcjjJ2aEsYIBO9jjYD7ZtjhfN
bBXgp+OeNYUsYNZKNOLKZ3Vb6kYSZLZrEve4c1WMp2Ribczp5B2wWIjDiFnjPGsKkO64j5ddpG+j
T+AF+WQ9EY30INurcpzSvd2VzkXe6R8xfq+QUNNpt0Bbo2ndErPVT+Q3GtwU4haTPIw2qnKoHQru
tm5kTFSSjt3PabryEnGMCYtEugyLT0hcdU7NpL/OOHA+Tyr10anKN9K+dTVUScfB7WmPnCyd8gmV
tXOTDHGzUnurhqcMcahujmhF8qW61qYxDVYCGh4Q/hUv/SqGD7YWi3u7Xapbil9xuNLc2hUo7C6n
baBsqYqeHM5cQffo6KTZQRgc71NhIGJLeuOj0TOkseXN50Vv8aZrTX9YyCG87nsz95ehHZlV83of
a6XlIEHU0isiQoi/JhH93Jv0XNTEzPwp63Paug5LZhFfa26fHVJMMQjpRtvx8smx/Zg1PzCyQde9
aEg20lObZFfmWUlvpYjeJUgEEq9szP53TDVp7m3KlJ71Ke8PvR61PRENy6dyGHN/M5rtgfwkHRFV
ZmPZKcAKe3bbv0MnpJ831JDnDa4r3XRLlQylNrkzrVG7R82u77YayhVGLbLIrXVIHpu26W+MjZC1
pK/lKV+u9rzRl49JjizFSGSZcrS0JUSWQ4tZF5ufMSpPZjfcDoRxZRIIrVHLV1tLJkivUEtz9WlV
YugASO669FEQuI3cfqitkTdRriIF2Wrp26mQF4WjhmaPohV4l0ZdtmdnmKyQDDWy5ruUJRhUGeGQ
XTdHXpys435Wy4d5Wdo9kXVxyCCNCHDCJTGCW7g1iGkMyCk9jbHSBK3V/cGG+3d//Iv9MWdDh/bR
fz+lXtYVdIPvtsh/fOY/p1M8N/SosL/SktJc6VX883SqWUjrqeRzQJVAMJ3z8J+mm58o6AXbZMFp
FpIXvVkpyP9H22T0+98dT03MQK8YHYOlAD+lPL5+44pptjrXo2hNru2mcTW/eNXtzlLCa7ZWvh5s
nMmEweXU21MvNZrL+FU0nMbJM/VPVBI2yZPU2dWkRaW0tUina1Acn7dOd8OySklnEFK5XLcs74+p
lDvX/aY+Z2wGXU8bc8C0KijbNShfBdNk3tTvIF3biGlbd5pOi5F282XXWFUI/XJhR6sXBDzRRLtk
8yJ8bYwQGK3KGZd0gxJU6r61rNoIAFq73zn+ktOpJ8VRTAvC9FXqx8kIGMlQkO5z14kSyvVzZSa+
kIp08A/zcSxG+6BAoDpOdYl7p0ur5XZqlT1va5QsKN1nKXlPaM+VfhkTl8eWdMseF7OnxC1F86jP
zomrpaQ4bFqnaZw9NDZ5Y11kC428V/uNJp04OrySnpJ2lEM+4Mlzl9Vt1G5YDs0T0Zb9TU+3wLqY
6TN+5o6sF1TZpduHXeh2HL66gOwuXvIQ077XiNlamn3nNNT/9UWfL2sKEKkoMHqvMOKqnbUhDdRQ
kCXJwCs/ZW/ZLj6ttWm0LzYygNB7+/iXNJ3VL8nHLJl4AXcL0jmtzDV3uijI+U2twVuodzj5EXS4
bTdYTU3xgQVau+t7cmUL4ArLs1vZTfbiZlr/glten40rvQKuo92zE9R21pDaNR01qcNCdSslWSVp
Qmxi85P1qtuyuzyCAlAQbJ0KtzLArue3mlZ3oSqVYMQbzdeQ8yZ2x2mGln3J62CVWjKFkISTk+V1
SLzwtttSwrfyOrnW0ma5G9iIp0GEmSNI3S6pOA0M8clxBhuHrcHd9nUC/w5qJTsxBYyGIxCObkd7
ov9Y603xWScUxCAbTyrqOimuG151djHEANp/vaudemOYPWHExSkr00w7iGr8HZ3fNPgbBaAbycVD
oCWaGKSTUC9iKQEspRhwkrJAWwoECykV1HgD3lZSQpi8qgmFFBaWrxpD4lbyC12LW5S6ej8FDjuh
I2IY8ypFO4Y+fijEmV7XdqqiTaVfqq5BzrGM3zHbOVL3OBbxlZX0hNGNwjqrtt3Df0I7mUgVJVvU
ad9IZWUuNZajZjfvsn674j1j3sqRfR1plEPRkBDt12qXSHBWD4sxanmDrCaZhMkm3GjUlxri4XUt
daBxk24XXSuAg005KtHCarw1teJ9lk35PkrRmEW8mp/1GRRagwjjPhZo9ClI62cnt99vyFMrqVO1
lcg651K/2qStQkpYPz+abc1mIiOW7bykhv6B8hQnrHHd6hhcrmrcUe3FP0sU5ItiOwlnbe7GLpfS
2nEoPmM2p9uYQkwJlHFtXTYwlrhvDA5fJAxP9WfhrPGDmYlY9eq8Mz8NUv9bYbTgZzTKsXAK3edM
rXjtOBXHWbXqU75w2nayLAujKcOsK3XGGIMjb27oA7HDWLLdYMZ0c9hcpBeam4wPg5Qw4yDJH/ql
xTyQ1XdEpJ9dqXo2pf5ZsaUU2pGqaIcuu+uBqHGeSR9MbtzCSQ9TVFfPdLpcsiOl2Lop8auEay1U
b0WMHVnZ3VDSU5e7jyBndN9rSs25Biu7fnClontG2o2YSwvWxYxtWqH0FjKpA69H1fidXjlcGKkS
X2ZNZMGiWuYH1KZuYEh1ef2qM7e7+TFPoM2YRlZf6kUDoHtCpE6HbAon3Rjo1ME0y82WOOQi6feL
0I0nvaJ2sUnl+yQ18KtUw9OAGW50tHkXsN3Ue1vrttzvW4Txu7ruYwRHyO0dKC6BANN/l+F/HGiQ
ItBPslHxhDbEL5Rm1ENFOeiDAatDCcgSccNNCv2TAWEmp3UsAJU0AziYQhD+Ttal3m4xgeGKsROx
PJ22bkNamZmcatLWb5B9TcFAq5Y7K10JJDQO97D32sxvpXMBUSpZPYkm8+6W1vI4w+pHjsHr6Au9
/VJKT4S21BR/Tb2+BICa+YqBgWKTVooCKRoSb/eyneB0evar94JzfH6ZSFeGJv0ZhXRqZNKzYUv3
hjpLI4diJe6dcJfhMDnDcqyXKBVeHQmZKJmq1x297sfSrdtHeundTTUW0fsG5fXFKO0liTSaaNR7
wkStsz3hzCsZ5WANVLBBSSC42prDga4OxwrpOI08e3wnhEphIxVIEZXURAcuTTGtmqg3bW/HRoid
pj7RpcFEU0o/DdWWMsf0r+mhI003rbTfiAW1qiktOesi3TmZNOpoKZYdrMIqJRbp6IkH/PuWdPqs
m9kfVLHxoncqldj2Pu7TnSXdQnbaNA+RPXWxp5gdZvY4clJBYulyHqX1qH91If1bPK6GdFh/tTkG
5ftTa+nNl4p48mL6WKXf92++fvBPKZf4DWc7MilLMr7Yg/7lMHXU30zN1cC5SCCiia3vrx2y/hv/
iV4gm2vCL4BJ/9W/cX+DaSP5G8RKvRaZ/8kO+SuR+nsplxB0ijROeTZ817c75KI0+q1s1PVARyZf
gxEKhYZbWu5lImZwiBsPuSwzuit382Dx5qDb3x2FU5NDvbX0dihGqjBm2n4oTLxbpqV4PWkQQed+
bqYhup4ta73AHKoGIh0XzdtKB9chnK4+JINWsFwVekNwca+B6gLbjHMbsAKakSzZ9oqm1++7fu1O
a9aSSOwIFTDihjlHxzvoicJOwg7lcBYiQ23v47xbABu2busE2qLaYLCpbvi5hjLZqwEFoRNu3Dwo
R6IHKSAfUjKCvyiaFn+eNyW9XPjMk7nWGZAKxRXnhNo2TgC7V0e2tW5P/K8Z62GtzOYNjpHiAnM5
ldA6GS6nuVf2WpRtpC9H5ATDpF5AukX5DmdLhsCBm0Iw7zx6SoeIp3iVA7lNhLy2MI13Tsdt1pBI
yIThRD1VVjyGFYSnA4a1ONRd7jxxn9ppBu51MwAm2Q3Whi59K3C7AVa9TiIH/wYFneoEibPxM2eL
fKxS9o7Kijr41OIvK0orarjaFnuJLm+2zK9M9ZEe4nAea/FE6Wi4B8gO4cOh2Ie9S8li7P102/dV
RwLvUuAQyEbD2ZdNTOFt2qLoUtQ5JRxDzX0CQLZL05z6O9siLTq0rMg8GbzYXiC7VKEotTt7usE4
VQX9LNo9u40bMY5kOfe1blxpSj9SSG/id11pLNdTjxeEMnqoEK/pm6W0GCZDuQckVZzcoovObpNV
t6Y6iMtc6I/pLKwAoVEerMgodlUbR/fraLahpZhgA6mNYe8aMJFl2V00tur1qPR2EJGreoytep9n
hhOWxHKjQFDrINoAUnjuVEeHzI3M3WiVCEbm+TNNEGVXC5C+XjIU2h2DPPZ6qhfHftNKmh4uLz/H
nNl96CKwKvO2ZrT5iDkvQDNREHJaKyAo+Wkr2SWDyFN2Cf0mTnkOv2WfmH48ItnQRi09FVOiPEFd
i49NkbR3JnbWy5Xz88l2ZClZSdaw05bJh8ycXBlTy7hh2M4YYFd936wJ/sYqSQNKZlHuN9Zoho5m
LnfrPGC/iVNRx3tLlGusvXOiYkl3bO5no8Hgswm0J9mcxIlzx5mLray/Kq4z3us68IN7sweCJjyz
zRPtvcZGP0O0nqUXVqfat4OTRMnjIjbgCiNBLcYOp42SUrtKCTKnpn7lkmT+6BKkqpIFrnUkmUZG
0oVCQ2D/ROJDlR1n2Sn2inrLuJpM3US172pMUPcTGRjz/ZCno1TbxNTGr3IDvemHPB+6rQroelQ2
jRMTlSUMeHcLpl5fWNlIlI0/lFoak2uVaGSy5kpdMjznGsnNsm5ajBQ8Xbh8h5p/HBRZ5Thhi8gq
jw/r4IgPY13Nw2dUTFpufeAeuePkFdhpT+lQGVSAqygfiE+rrCinSlmbyFgTldjphyofrdVXW0Pn
8IV7KGJiUX779039//Om5lz/c7HFrqi79Pm7l/Qfn/njJc2bmB9BHYakVoG6+tuXtP2bxVMxyXXR
NbqushH8RxkLJYWseQFz4ReQTdi/RBY6eC/KYpLDiDxBvt3/yUv6rSrJtWSvF5kFIhCLiKA3qqR4
XrCbNvXIm2CMB+SWblmyz05cSTBwOV2ZcJNza0yrwE0Q4H1T8vsbTRQX+G0JzZQqb7Yt3B/EExZa
1u9LaG1Lv3LalmE/j/oU2ivrsUZ5O1ht+IL/i68iwxbcDrmZP4R0cHKH1FSaw15oXbovdDq0Rp80
ITFG7f/iqriVoDnZSCGYp4n/bWGQukPerEJAM1iWdL8YWxt0w5D7w2KPXyF5/5XGyF7thxtocE1C
5bRDHfLNDVwmKvwFWcB7N4VIPq36La9S62WZrCCuogzfnMGpOpILtCpq/+e3VBY4v9nevT49cp5Q
HDCKKdC+uc5hSaKIjLNhT24O5zSgqmGlUaX8+bf8OEbIcwUsgrSBXTPcye/vZh87Rj8Rs7HvXGF1
jM2qp2q5tPYUZg1Q/19c1BvWERdlIhaU6Du8DIT0yov+pqprcnA0YDqMeyTrA42y7gv15Bcnxoik
FeWFFVHU/PkF/ngbTV1nm0Q+sCY01Xojc6ISl810oMd9Rtnar9ga8bDcOvz5t8jb9P3D4lsEsRl4
k5CevoVEiTHSKspR494A9+AZinJGk3dN9xi/gFr+QzTt61389tvePDRSGOI2NosR+/6sedJMHk+8
sRt84WjK8bR1ef7p5xf4Nubp9TtxtkrIIMcikIjfP7k1ybHnz0w74sfENWqx4n2sjsgt6s05oJCg
VteyRVwdvy1E/2wNqnNqTOMwxp00hrtTOFL19brZbj4vi6EcV7KFPD0a2nvKDx6nAcrjebv9YmHS
/ub5G6qwseQA+SSv6M2Ic3p06vXANErnEYy7UOaclvpiTqGi4KXGLND6jVPPdAPzhm7xIn5XN3tB
R+w0V2jBDD9uYvdaw7n5i7nwVoEnb6kB0caQM9zkrze/WuYWVr6ZxQBPIwkpzpgBNvHFbx2LMKU2
7nGXGghXZovtPL51YEFV1p17Mhg5Bi1Q3yd4hmDqM48EHUAkWoPrt8L1R/1+vYhHvbvCzawcCT2A
mIWSPZgx1yI76Nz345wq74fJiXzXSFu/E4q9g1MhoYSdE471chryDgSXUtCcxlrrLQVEYJG/G5G4
XuViNehTbPmuM2gCz8pwXbv2dmg5lHmrQPa9gCw+q8mqPipdO+2zKlf8yFxf8tW4G5whJ7o5zg+D
lQzX/ORq9/PR+uMyA+CJjQGzHnrzDyTwhcT20ZzlQ++xvVJO9aGTHdkiPoxb1ITjWGq/WGb+9htN
KQ8DVyfXm++nh9stk+Nu+bDvouio9SIsOJi6lTh3RiX83LWefn6FP67bGCFZbShDEKou9DfLWh+7
U8WzGfbZWjRoHuVJqJ5xKUOGDH7+VT/OIEDgVDqQGbiIJ97mfcWjOaGwqnkLOpN5USuthjpv/FWI
zN9+C0wutilo4riH39/AUo2Ucpi5gQonkQ4PvKscxjZ2bn5+MW9Jz0w6rsbBz89uEdKg+eZ78lTZ
NKtxKeySpR7gxwdZtJRxYMGQ8kTU22wpGPhoveNT5zx2erwnty791bJEQerNC8Mx2cIgwNWoH2k/
qG/JNd3ImuhBQRQ2zh632EVzNuzEPJD1aYhNHLVqAbqg1l+KerbvSKGY97GpTpflthknM6+jXwxh
WST78XdCc0xeEIkMPxhsaWkoRMYZ/b6Kx+qodmboqsCUtmpor6Ie1mZij82HwmQqFy2AzrFJ0S1g
YAhcp4K2WRVfCo60VzmW/22bfx8zRffbdGju12pMvWZIzYNJRftUrcWVotKi/Pmz/fsLoC5HVcwA
bmjInvI3u4tI69xydWZuarLegW5qduMs4ncJq5jftHYWRL2mAjOyBt5YXXlak+2jk9oPfWe5R/zZ
BOo63STLzO5tvdn1gyO2L5sZVSfDofM0N/FKv5S0NJQjxa5L21+Fl2ty2n6/j2BYfHMFb0bnPBT8
wvXa71fKN6f/Ye/MluNGsmz7K/UDSMM8vCLm4EwGSVEvMCopYXQAjsHhwNf3grLzWqaUlrK6z/1S
1l0lMhiAw3H8nL3XTpaoPg8eEKfCAA+bd2zyHEehp5gneAZqQ9tY/GIVfNef/vwn0MAEQ45m4MfH
PZzZS2Zv7A/0KAZ8/VXofaGsug/opQN6MD+aSulXUq6y3/sOeIFKNwUnfnomqDpV2u9ts2+2HdjO
eEKkJ2C+je2KJDFhz+IZdIvU+jrXREN1SfAUYOXyzKLZ+kb02oZFd7SUZ14j+lljAJp3fIFP/swH
pa41btoJ0MQvVs3PpVvocxp0yW5Fc8Bp6e+LxiNGtkwwLh5kUb3WUB5VUW2NxUTJtuCE+vcl+g/b
NoxBj5MnOWDUij+cKICDQChm0zkgQf0W5WHCWxvLnquX6BeftP6mH24jn4S8I3KxjJg/FvYySYGm
JR4rqUsvpeWkr8gXQTCJmdOEN5cVqnvfCM+Jb/2XBP91i8XaQKPbcXgxUXj//YoOKeyFpDAJjQpm
IHbhvQ4kCsbkWxUMXzjy+r94QX2vPX/6rp6NgcrmwO3/uKdHRKuTr8qS5RheP44Odc+cONu5Bjzl
qOWrmYhLk1d6m84txQ3KsI3q0w6o2q+iTv5xMXmIX/B/k8jy42s5HwcFMILndwqbYWuuSmSXllps
5GB5vKz49u/L6R9emshk1jRH2pI/EwH8qChTGuLc5LnDkdlayWaBnfWLM+I/Xl+LTgYricv7kxYH
eTKxzS6RMZyRERYqnW1VXURYa0PjNPVIXFPljltjltVuSqDf0Q2odloZVwtqkF88rz8fykPf4lTI
oRwSAtjgv6+uib7wkvXM4R2F7S1LgU/13XIzqxnxpLCMTdsLAg9Q1DIOH81fPFY/Zu18X9xUQ1xs
6vYQsdzfP35IVWI78PgPs+VmX9qgQwcwdelw1+eWJ2IIdkTDNSO/IDZm/L2x8iXTFVi7yPGEDDJi
1Ix5ulEZsR6xPQywy73U6z/+fWX8w0aDkcFndoU8wgp+jP+DV54TqeTLg6+Tbj+SBrFzUensqOXz
X1ySf/goiAduAJKCNhyBMX+/IqhI+lZ2gTwMSyK+uc4cPKCGRwVj+Ob/x9eiBsWs5K8ttZ92NWCc
y9CGzB88O+8eYDb7+2YOkquiGxDD/T+93P0fu8dfUcn/UNDzSbRFKBHBWv54boSYn5I6wyfljplu
QaW3TyKV9o63G3hOLZCPNeAT//1D//FScr52MalYDAPW7eUvBQySoBr+sCcPs70a3z2NWh4e4rYz
7V/liH9X+P34hqDSMCFlR2t8wI8Vd1i6ZKQvFkvE7Uy59+d5QN6fudOyJVZtVRN3vb31qcmrjXTU
ZOw5OY56x9zDEQ+MAnm4coce4ylh2vpit6rKtl1dhiOYPiYGMfT17L2ZPPBOYJB6rPEVbtm+tkCT
1nwl6LPMmkAPKG+y9pNjOszhjSw6IFoIkF8wGSnilDnFxYdraW0rV3vMsCyh/Z0TtZn9KYLNLb76
Bc2SNG45wWRXOuucZNvlZZc99xUSnxNMLCJPgNoKd4dRzToLuFnGAXmR6m8JVBvDGxftbPLgA8eu
9/z/BujoqetLVDpuVEJDK5Wb3oRB7QXb0XOaYs9sqnpSBpSDc1cbJF92ZQ0MMu3QFkVZ/iJ68tVi
PbpNcQrSKUWIODZNuZ9LBNk7dId1d10ojpPAKCL0Hoe+nxhuaoU2aNsoNGlXjFkTk76DaO1tK7y1
uMoZU78HZNKAfksQc0Pqa7qn1suN4NAMfTHfT2gMnurc7YbdbMgoeDQbEaLLnVU6nihi9V6G6GAw
SKdInJj+LMsGImvEjJBX1K5K1vafadgR2Xq9Fz4Xmaw2uhKNs+ndTFlx0UJlFeH4QJ93PyqvfU1a
u/pUGaH5ONT+FCei0EdjLkiMl9HdWK3TvH6vgRU8JgFNVBdZeLnU+cF2SwY5USn26ajOjpon+AP9
ewHmL4ZjyJC30M5eOM4HGYoTIvUZu7LbBQe/n8wdViT/4EboPKmYF5x8EVAot9VfgkFOW3eENVwH
6n2RvndUjl5ipYGb5gRNojnyDV/ee5HodggP8/sSX8pmNHPrCrBgduNM3A9OCzlspeRFL4538AwL
xRNTrWzWCRnALmr0ohwpKvpgU/GWwGYRLA9lpU9ywMaQk2bOf5R3Jd0lPbkdiittbxezhMc4YCco
sgQmZoBDZMKtkHNn75kBPwoj0ztrAhGLTXxhbjeM28RmILhQuj4madV+Jk+daIwsAJwxMI3U5tB9
8w1Zb4xBtduQhvUhaBrv1FXRguEk0SfHzNGszkG4o0lxti29z73W2pfe/EmYI2CvPDlihnjKx/mT
p5N6B5qLRt2YfBK+kcIBK0V4QoRZ75UhE4icxgUoaXLuEyff+mkT7kzETdwHcl/dgqkdAs72Me8M
dS/TLnzsR8170YHwO6MRrNb0xdmov/Zyao9r+t4x74U41iJU39we1POcT0wCt6XKh2UmIVrWgOVi
Ks0uJdojj4ZL2YQZfikWz6uwTQd4tOQcwcuUTaJIx+kNOV95KydWWTHDzAhL62RCl9shwWr2wO3C
K/6PBjQmlzvxbG/ur8N5Sqf+bc66oJdoeREnldult7s3A0mlWaQh0h2bv/kQGHbzuwbx1x6dsrLH
rcDYpeK5QbR9bZCDUsRlEKL0qWblGSvr0+xp0sr82HVcqXgo62q7il0vGV39e7sq7EtCrmN+QuHZ
7WDtSRh/NpStXE1LrCXNuCzvzS++mVBP0t9tUVsAFW15yf4+9GHqQ0JIm00BGNW51ronxUuVybeI
5v64oQpgGv4dtLPMoX5mziS+dW2HPWUWvfW5xhWw5Yjm3UW13b7lUT1te+h4h4GK5RLObvGmII+y
GCu9awZbnpeG83Sua/dku07/SheOMUiB52s/qJGVACRCfsrSUP4uW4xQpTbkp0Da+bHAw1thPBrK
fT6b/avXyJnzYTMRWJN4Ahny0vNwVLYBqNkEOZL6PgkwFFyncWWHBrSQyRgZog64s6XITW4b/v2Q
pwqH1pQuu9DLrRBZ8GrGb0wXAIhgNIilLCMia2IfOadRkT2ZIkPmEXSjzdx8aI0XUAZ8xaAto+wq
tRf+VL9UL4S/jNNNmiTpXR6iS2lM6C8NuJtrN3P5rU6bH1wz95/UYHtLTCUizzAR4YFOffuZ1p0N
e7Lx8GTwqO5qlKv7ZdQlibbaFQfs3+kdMXMq2LQAme94iCQPFXeXJrw8lyJy7wJYMV86lXYP7tJZ
lz7neudFOR+WGQZHmHFRjc6drwyW5gP27PaLt54wN7W/tArOWZFD1fDyo6cFv9YY9b3VufLcwjW6
hv/afhnmtvukMq7rgpzy98ZKgeEt4GqrWNYiOad0Iw5jNPQfEfakO3eRBpF+YKjvNJk2MBl9IeYP
tDousJbWnhz0M84EKvXa4rWMtTVa8wIhP8k4rbOiZocaE8AjONsuLSR8knGa5Ln1MxS/BIF+9vGK
b4cxQ7tsGwSRxyqkiPRGYCMpiNfzTEjyNjVGddUJvrwbBfo5NAr2xRSQ+HeuUWsa6d0YSSyVWehR
gddE7t25jqxOqLZFEg8RTZwthhXMr2LgHwAvCREkTNWwLZYWUMbCc04bq+5f55mmdRio/iNIXW+D
IwEcMYRrVvmYwT5sCxuysMjUi9sMBE9MDX9k5ZnlY4hv/d0pMv/JiBZZAfKbsrvZF7UV90TVfCIm
W9+HQHxfzFaXj/l6u+0uCa89qDKP0kWra5XGvAe6Dk2QIiO7c3uuWlhk871JdN83c0Hoa2iX6FSa
9smjDbLjhMYRCI4z8RubpXykZNfPkAD6D8x0rnFeiLDIdobIcM+2tPk25CIjh6Hf0hNITuwGUkmj
AXiFxF9AIzT85NHNOHLFuOfkfBJK4fHLRlbSYsiOrRe/rdqyZ2V3VVk01kaAqLw3nIImLiEc3Guz
DzN1AsAZ1puoH741ocGZSZkCSaqY5DejKawXN22nLUIsTBCgGEfcgIiM2S2Wb41dtOR+2PVcApjy
xq92OBIZiRuWtd+2XBafN3l/MHEykP5LyXtZsII8RoPJbhb46qtuQ/kwJID8R2m3WMbm9k0TOvJg
DWF6l/jQAIcItA50EAfEZhZ1uxln+ak20uFVgkk3Hzoj7Nnjm1J4p2ZuuHihE9xwJk727ZgAnERL
ENA3Hcjsk4kTfl4QPt0mSK0OqqrU0fWhM0tem9cONkg4vEGa3/tu3+5bgGPPXasSaJDZtyFt+K/6
tm3ht7bOFw8f9N5tqwWC9wyIxdH1xgPdf4CejCDOI98V7QzP4eCI+dESnb6nCJngOBTJC+RuF+NM
8zRE7o0KVj6JCSkaCG63ncaouJX0f8wxU3gB2o6PLf07cxLWbRYI9g2soQcNiwGosdHe1bOXPPmJ
3ZwincNvIKNwia2aYaO0PJPA5eGs5rna5jybN2Y6ddd1GtQAm+o5ptSnBIwY/9FCfY+8TJ7KoIa8
2yjnQ1XuWeamxZYW8h9OL3e1b0FYGtwrrQv3lXp7VYjr5ks0rXOmZthndJZPMmkCpmVQKY6qaObX
UE/po0ma1j7QJH83AJ2jycjTmJBS0PLLO/0/8VaKYEE63nCRbJDAbPSccDZEc7joe8uyP+GrdmKV
GACnBRnB/Tgy+LLGdkuFOt1DqTMPDrr+p1EaEP/BuD6OPR8yeklwP5oRynLOMTGHUvc9Ijb1xUdd
eczz4AUtlDjQLs2oAynlYpHPDW7ZKbvJiWsgWdU+Jc5ifcnMZNqr0DDBhVrLNsxHZzspHsa+zYZ4
KmkVpvPsX1FcuK+F6x1qTzd7Hic24AYnRAycPDpEVRR9U+Vov+rWtW4jES2oFoR7aTNdbDQ17N5j
77oiKqt6WWkKD7PiLqEA1HIfUBfG3dCluxRr8deFURMGx3TIb2XBMshr8FAxkvmWbQ2tGk6qot9o
sEEbBggEkwz2ZkSpuAHVWrwXswbcRZr0gIexiD3XuG7mQj8spv065IbY8yjuc2cBG8ZUj4IsGG+F
6yXPVdlQZrhqX7IFQiUMh/wxNLsF0JMTXvWEEiHYzHaZB321xLl0h2GzAXw9RUhVkYKf5rlRNz7Y
1poazSh54Pz63Ka6uKsKB+u6LBbSVLoOl25cGQWPETM0dRMlQ/FJ2K5/QAVc88rRmIHk0tLSGHND
38Mrl9dYECCm8WbAHTp2BamRMFEevQBkcBHoY4KjRoV9eQOppLnq6wk0sNtUDEenARBfP1zT98V5
jzfV0kb0KWJmyjnnvWvqNWzbWzYS8AHmTrJPY6UG65PGtQyEJfhiLf7XpGvkZyrWCr29aNi0euMZ
YARZ82pMd0MwiofZp2Kp5s5i6B0NyybVCZwuYeqjsglGOhtOM7lbFZh9cAxKbFVsGn5zZ+BySuN6
Dpo72jfI/OywAEM7VjinWaNe8VkIpJu2DMUDqkBEr/nMBlpk0/BR9bb5pe6L7EMm5gJPDs/cnUQF
gD+1aJ5gJYXTp46Kh/uWc8ghCrviLWH4zqlqQ94okW7feFvSO1sqIAo0/fmfmiS3L9THnExLkbnn
tNT9hyhhVsPNponQz6P4Vro1XYV+GZLPZl9YX8qs401PrrW+76VOPpN/wSHcTXL0zu2S9B+G1xoC
5J+Kgt1SevUT5AU2hj7TU7MP0kE1ezfCWr2FYczyyOxxpdHVVfOU+WPpUWM2yWfP8viZqNVVtw2K
qFzRvCbLqHbmoUS9yF+5KzzkUtsalVbAIUbzoQXZUv1VTtYg50azVla2mUAqp3uKV34zIAPdnNyJ
9uM2c6PZOBjzWgIMTEhRhWoRXReZiRvLR2s7boAnc5eMhVcdPrMx+aw6lWVxOuYr2jH1xDd7HPnU
UTozdj/XiT7/cTE9RdYePg/HAh4H6UZsAgv/OqYTJLXkoaUbRxJzS1jz2hQg56h+8tCP1YcqL2j3
oCzAAlKXujy2Fl2gO1t62sI2tHhXmE6aJ29CUcEtZN66mRLJ9ysDj35I15plAcFZleogCCDObqDs
qW/KpzeKgtprsxvfsLJLOSv7UGMkfhXgXB7KIIJp0raheYHp18/kwmI6u3NHvvTRViZ/I1U5f3Ve
J9w8fyZIg/lf41Ub7gnPLr3/bN7Sl+EqKmPg3y+13X/knF7ymD82up571X8FX1BUh2jsJAOMCJPc
gaBLW28qFMDUu9zO5VjT/ztPeW+YkBAGKjpinloQ7zicG4iJVQW0UOaYsnmmOHDzEub9tRGjmZAx
ARUV1Mmil+ouUw50+LWEhINkE++ENvDZKiAUyaoxz8yku+MkRrCYaagBq5X5y7Jk0/MEg+SPtvr/
Wal/5RZxYIL+pUv7UyDs7dfpP8d30fZZ3n39K3PI/uMn/7SLmL/5qAosxFe+TV/3f83Ugf2btwpC
QjrjgH+jlQL2p5na+w2CisW8N+DhQTTGuPpP5pCN9wQ1KwYSLCMhPYz/RoX6w5QIRl3AL2JYwYx1
1bX+0KB3DR+6Tog8p1zdxOAFmDv46ctfLso/9Mt/aF3/8SERvWsa88jEfhTADI0yWuRxy3EsbRnr
oKcPFKxH29Iddv/+UT9MgL5/lMtloSlFdvxPE6BG4FwrUvJFNS2iOK8IM7Bt0kCs1S1IZTIchdUZ
B72gc0ev/iut30+XkzEjQ00CJq1Vu/GjMNOuFiwCvi2PRT1dbBG8hnm//fdvuPb5/zLQdBGokEqN
NZ8RBFP4H0WLXWfM7BWWPHrWdNGe84K6v9mMjOsxYUtW6b9NOlB5/vxxtM9AwTGUD3H+/6CbcFLp
+hrD6NGdaDzQ76P8hk0rzqWXCJwM7rObTFLELqxaE+dkUwhibSIIaqLsRLeFVcGrwE6tKM4KnNfj
RBLARjUqovtZVZQPPd7wOralxamFzO0YUrB9soEGgcJE1qI4FtZuyD7cDab9MpPXsmF6NgqU/rVz
m8kRE2dWOtuRTI0XAiO7a9y5Uxo7dtBhAZSEW/geqd05dQv8ps55SFIaL95Ql49rAUjfmUMaGuz0
dlTs16kgUKQhTZhq3ZN7NS7LqQzTGyQrau8IxlhB9djk7u+40h+GrgHO4obiDBLjM6NO8FOiwNwC
vjQWUGu3+HHkoZQe6OIaD1ZfTF+xKssT4W537ewb2Lmxhru2GHdTM/m3CCDLTcTZ+mynzktgwIEt
snzAiQVpP1fqK6bK6KLrHneORXTfEsn0MvhutcHPA+RYpdugYXyop0Qdl7xKAITq7AYLO6z/JIYe
Ok9XXmpCQcU3Cl0kJTkkOg1hMdL9bYLogsCX6gI718ZGAXPdQnM2r2oGyNa+1l3nP7vkDrxmpQL7
1Fj8npAG9qWxSmz2XQ7byYEWmHfdQA0lvewqEbK7AdPq7exaloxPyDCWQhb3smlmOpO1tVOkk+1J
JTRplZS0rxX2fgLv7PFtzE0JaNWcrWtjCdJLnuG+rfMGbSvnZsivlCGrmCQ6LQbeoSTJuod2wSnK
uf86iWbnTS7hcEFTXx6lkVk3lnb8owCNT9nuM6cg3uAAp+wNwTEJERhQUqxdjj66fR49mH5KTIbT
djdLajT3jCy2dj/ONyksH7kh8djc45WTb1CQYOnkPnQyS3v5qpger/JkKuNkyfz7POj3KLZRMidD
YMXEV3wuxjI78WOvWqVnyg651e300M7lMzNT2smqMA4uyLerATR2nGcKL/KYTg9GMlkH2yEy2jLb
6ggyjmintpdXMzYkdBup19yJmfcGKxou6ZpLZj44iZzfe7JNsRnA+FFpYVxBXrQPgJ6IrKgMDxkR
ld++TGSwlSY5gbT2nYbnBSXsigtL9kmbzWdthMlbWA6crsI0OtD+nK40XnHk7iNO18jIDsCHEp59
AW0RLTKyuZHqxitxDfvVdF7szLrGCxTuk8KPXggzKzDZ4nGgwnt3Euc1shZwsMNgPuZ6NinenM8B
99UIq/QJF5gbWwFX2smX88CMcqOSEiKdawzbZGIwIEMKZn8pboxetg94cqttLZePPA37ENcOOK0Q
otwpobrdWYb5QCzPftAw3AoDYHrDuO2wlCv/jM7Pc4dxT7A9TWSLSTC4o904773iRNlkrb/rGZi1
qXPxvDba1FbZ1SfGSv39aLTOO/t2eMrFRJqilTEmUxA7smzkDnluu9wmVYkGwUna+bmxwuqaDWk5
WVC36JN6b10zwUom9SuesCJvqjaxOQxk1zigDxkvgFgoUw10JalWK2HVtz1TmErZz5yBOJShN9+k
YXd2uxDbOJgOkuKMkF51+TXRUbFZZL8LRtt9H023/VKMjrprofVGMYdlQALD7N/lHMKvI0DCJ1/Y
3dEhFGjbTMv0id4IsH5so+wkUTHPm8rnAYqNWq/IDKN6tSZp4mZe3AdO7f7WqQC0IN8v+phq2yEn
Nxt2/hpTaWlff9AgNtawdfzQPYbOLiheaHfXxzmC17YBFTpuLFe7m8Jl96hC2MzjErgEjuaTjMEr
qTtBMMsRBi88YRn8TrBsCiks4r7LxCtOYREGl6rXFo2QXOw62503gZrzo421cAcLJDviU2yuGj2i
Pxw8787nnHXMjDT9HHo7kebzoQLct+3pgz9b7FxbGz7lnosEcilM0WeYFp0Og+DxJ5dGvj8J8TrM
pfsZJ0h263f+8trXzhYzJcE4dCu729Fqhz1RVKy8OSiObsk5t/JZZLw8v3GUBTsFKWDvp0l/4v04
nRThBHEkCSPwrwZLwJLZ2lU//lFX/F+R/8sin9r8L1XRT0X+hsZKlddf//Mx/ue26T7+Xud//+E/
63zvN0Q/fuBihaCuX3Ggf9b6IQgkez0AoIZZVVJrJPmfjjP/t1V1jMwhXGXpts9P/W+t7zi/8U8t
lHqcqfE1QWL6L8BJ1L8/FHOR5dpkfKyOrxB7W+D8XUMSrGyPrqKvpHFztrEVlVnAIDNlLG6rDuoc
c2KTU74ZZP6J4XLqnmq7jkK21J55gD2B5ds7xJGWu8Yj6OdooKIgN6pVtTAJpnVovuReSMxd5p5a
CDC3PPTuaXDJamJuyouyaunaqNxiIySxx6gg/9JtFcAzryOGDW91H7ZvBDEmHQR9YrNiqoPw2srY
repOWbciEgYZnUgU/Hhs7LA92HQJiFYrjfVHnIRWRVnk870tB5wMyKtJRmPqg+KkD/Vjqr3oRRD2
+NgVTA6TUrCROS1jzjsQ5GVzbghDDM9+FPQffchEpaoFLS8rq42NVacVQUxr22iuNN2VcmSfidvI
Ja7JttPuiILUuqxk5ffA1vq+aYzxSHyh87xMdLBqp+mOvWPSMPQZrt6mtuT7t0GavBQ+bDg2sLzF
9xfRsTu0cHs+ii5fG0ZuY1/yvmrfeI2bKtZOxz9zkahficbz3ueUn+Ntzx/AkYC/dqr4NNNJYW0k
+Oc3o+MzEvcjzbd2Sz4zLB202rScyRKsvIWwusl0bn03F1eoB7Acl0ZxHSombB0JxTdFkis0xVF5
qnMYSES6rNcT8RiRxUILw9+yrvlv/rihlYldfwvsLXqxx/UOU9vpe25p33+CLQpjamoTuk2kJBRi
ayJ7zR8M5nXYk+aC39JijiZ8vV97iviYuC5TYfA3ZtqgIQsmmgFwYDAjOchBeOpIfkVmvmK+d519
JRajIYFw+ZYl4L9iU9XRy1xNj8PSe3s0nz5DjwTlxmL3xUOg4G0iOpDoAi1hX2rM3286m9ZVS8ec
4TTerT3GdX7TQgoX7D4QieQlr4toQFtwn7Ftc7oZFKvB7nrubOQMgbOLZs85kfQzujdVgOqE/njP
4jNseoaJWi3QwdQOHwFdxHRnDi1jlUnyEAaR5gY39LHsOIQgCRi7aOv5jKCSDLASYKvYMTRmvVk8
ltdNi/3jGBSJczIKRbuTjA3+7nwZ84USLNGP6NPQHtUTLYw4scb+Q+OLT3f1goQcQgHrZF77quN6
i9BbOCfhIeMPrbV3CjslP0RIa3cBDdTDrFREqIPVvnUtA6TvSxhxEde37HmBrg/7inZ5S3ylHydn
5JJMdjrfa8YE92KxmyuXGW+5x4cVvTj2Kn8cmtYhUQBGaEcurNlcVUwZWQHrIzFWDNBpInPx5mzk
ZptsHLmVy7cl6LojAZOCyhXe4cWdmuTFKExlxC395SYuJDLTqltDZf1mBprDMeZQkfemOCgIvo6Z
u6e819xQac78K3ojLDDD4SHvS8X1STrXuih74FubCzsIJ2TnFGRNdD01FdNx6XMLBzrcxAYyL1+Y
EIQdWWpBnzn3hVRpsDU6iGK7gebnFoBkcPS9ztybFZ1ET2pcAqCRSIVsSr6vo7t02i/0qrMVzMET
ZneArOLFYccSNoQoUsw1FLuCPNDvHXUHStRjGbE9h5inYNZZZMzE3weJJQzLbTGwZZh0CS6D1xLi
PgtXP7Ys9BwKRynfSjORx4hzxgHCpX0JmMrf+mVFPGOYFd3y1EdA4Y96ZIt0IB9c67JkRRGrxo1C
gWFdaOEv7TltAmYyDunw2VkQ/omPkrng6NrlslETd6nKmXT1RL2ipkqIQ+bU4LLAZ3/htnZ95b2b
E2F7RCgzmZXjbF0Kb55AftG9rmNhNqwXqx9IQSWD7m2KFE+EANx1S0ySdRGCoptzS4v2R0Xrygms
qpkh0KGp2NjUTx9pyRg8zzxW9zr8xcAUvXS5ZxVXLvSlI4Aw1I3f17xrAwvamAPfeWPLdf0zpbJu
x1xFL1DyA76nuW57uCrlAFcPzOkevDH7W9cPDFMyZ12P0dyH2EnC6MUAac2Q4fuWhkg6F+QYTSwl
Lwk7whoBPWAPpl3Q7VrLsO5dSNa7ChN4sRknLq9T6f33J47QI/dlqgdtbbT0umz/fWdtmszyDxPa
iRcrd+r6ZUrTuXz1Jod9onLXXcpSEwqUbPDeI+B3u2KUghir0d6Eaf1RZzo6dS0pTHEo8QDHc5Ky
A0fVYt1Oi8dGVlE/jJuwCVsr1llWW9mdPWfzke3HEdPWSkdKCGZidAA2+DyjK8EkAGFGkOiUS5JH
1cNSVF8LMyekZlMNRvrCq7SD+O8JblENczsuAcfckhdAmyhji0FqMNkwWh3Z+R9NLV6a1OrOUaJH
c4rx7mjqEKe74Gw/4Sjk6vZ+XV0QTbZXvGPCe6sOzIRnVzn7ToKRkZY13DJxZcYGNY6RW5o954H0
mLTVyWcJVhm1lrzuTaJWuiHYmEHBMxCPwhIGySfDfOqzsb1ieMNx597MsHEjsHqtQc22nLj3hh9E
98TcxIUIHhMb19Hr7FetwXuiET5WP6sR7KqIBUnu8LeLYwJibKE7b3HULfUm6OGoxb50iw2pZeJo
WRJYRe62IYG0pbMva5vo+iAndHbU09kDB11uCP+ZFVFknMb3s8+I5BixLFHZ9yOsCpvwn6sBi9hd
qIfgjHqT11yuJUnRBggeMVnPMFqbGwM+1h1CuPAc2Amr11qTzbIQ8mBYtBk0HW1DpQvGK2SB5g1+
N+beveHp9wrV6vMciGe3CGR1XcnefQAXUu8YmkwhnHESuELlKJC/XfQlCwdOdlNkxwuLbCe9IN+G
HcGuWJiio6mkAtc2iJ0IW4h1rlsw5HH64iZE3TvfcL38j2IIa5RRU8J7PDd3aT49R1HR7ss86A5B
Mn0m02nj5UXwJZV6fsy8ud5albT3ThmQcj14JFebXFY/qv0dUif9OzjMi1EE9ISnvr8J82x5EGgy
iSUeBYpxwz0kkaLtFeXuLpX9RUYjTcLOpzLa9UI2N2jZ2aJKQX3CtGmXUjecR0GGsd13xD0RM38q
o9G9bpzF3HDR6p2i//ekffopWspwxxizjAt2LNrSorx3ZUHLLjwbS2nd8RKYKflUTa634Z+qzpkJ
bQPTXTv10SZj4hCubwgSRdVWExt89EpuWJ/PxltP73vLETOCa+g9jDni8KGuzceyK0LG6tXwDFzT
AGHdgnkzwoCfQ37qfxlIz6MusW16KrqWhyIfmk8F5TvlHRHBHFuFXV5W/dExQCcHE12aG968wbYM
3T0pxPO+QP0CPjAI3o1SfELUx+yX+HAavV3X742AZYPsYUKrsWDwZ9SVbbywpINW5SmqUfj5SZoN
J1V7Hy0pRjt7sKaN1ZrVultZpxn+43vSmYDlk6bXn6iId1TXHZVgbtbbuTTL3UCj+pJIdhR2/hVk
3gD5N3I7OJo93FNUffO2t+lYeFNlTdewAOnEtc5YQFbv/bDj2g2e+aimsrJ2OOi7mVocHVbxmCcW
wFerECuRdOlV+sHmnyI0sSVaTQs5jqEIm0qzhK53kzpkufqZwcbU5f4xLMfpxeBUH/LaS2wCg0cL
KXw7cALJ5I4YlOYGpXC+zaFvvrREwp0WH9lE1M0lSt9h2Y0ZfrOoCMDF2ZX5PKU6ZIk7xE4ZZ/LF
KPzYSEUe/R5FTnqdSnGbqaF/RSw/XsFMvPHLut/w8kqexGib6OJ7H7ECZ5fhXEo556+9347mSZR+
NJxx8C72iPa2iPaE14xyAudlUDmlHNySu2T4H/bObDtqZNuiv3J/QDWkUP+ayj6daWMbY3jRMAar
76VQ8/V3hqs5YLhw6/3UGHWqToHJRlLEjr3XmssfqWZp369oc1bex7DJWdTDNB1rUPXjDG4bzlC7
0OlJU0xygcgtJqER49ARDw4QW/MjHEt2XTEQYhB4Ceb5Lbl1dnFqdOU1oMmHVFdH8gn3vRUIrlB8
+xv4nlRbqCMoRBxpsTdhsczno85c+nYWo3FPLZoHRTNSltOH/B0rQg3Cvh27cHRGoOHhFmBuwDH6
zaCM1nkOJzRJ92EFpGpdVJU5fVisZegerXlZmq1V+FQjVUkTzUGJw+b7TdPhJ0O0t04ri3eAFUP9
AwEZ70LNnr4xgIyxY1SL6CMEm0DKVkzeo2Q9+EYoFGIL6XwfhTWWlCSOTn0dLgTROx3ZBWWPMFAf
jAutdarKX7+rn3wtNGtNrE8IZKwf3PRwwUMgbGilSlQGO9QUU7SZkoqaVDXhyE0XVD5DsVAcaTKq
P/761V+tSm+uCi/vqL8pwX+wSiNFyQZiUfhO5pyjUGo0M924DgFKygWJZ5tQNXP0zPvMDbWDocrv
0sqt9CStphbXFinyGZadrI/ifa9O0HVD7NFLF4LTIsmBhfY3b1hZwL5/w8ilDBuqnNDxRLnq17+5
iNKPEs2kmb1HiIDuwJ8n8t1jJ2Nw0JI30ATEDsGmnbrmqbCy+bbp6VWAy6cDUE3tbVE2v7HMGarn
8/07gktgWibiBmbNbMPfvyPNbrRloG7Yt6lG2Yj/AdgwLamHjhZPRxacOv6OAjUEzkaEzZLzRTmi
rd4ZLVsyFpFancH4Zn/9Vb01G3Oj00BTRifHMxwwTmoQ+s1X5Uq9ZoDYxPvaAWaq5FdVPqxgtbXk
dbqoncs7gNGedZgBYNBPIIoqO0pLyNvBkgCUYjn6WDpmTsvMLqmLjZ5jrJZwiEJ4QvmeRB01d4hi
fdWqXg9Z5TzZCGnolmRuOw1n0jlQLr0eSunlT7fDoroA5VxPt4Q6Iv2RKUJdVcc9JWXGvYW0MyOe
BbH48pvrJN4OYvk6CNPG/UXfwMIG9mYBig2tSWbpajsztlkDRYWR7ugN6qhTTrx7Fn5UKsKT2l0p
yBcMJqRiT8mcDMvd5CMXuYtMg9OJvaDQT+GwsLxagv+doGxHm9f2kCngUGNZRJZ3NYwQ+/cV4QBF
kLi1RO8nm3a/zAWvbgvyENaw1mnkexwIaJoydv5vL/o3vWgXVuU3T8mPregK6NnTl+rbFvSfP/NX
BxrgJ3x+KA20ikHk0+X9pwONm49gOVZpm30E5pHLDfS32sT4g+ceHiksKdbQV43K3x1o5w8FSUO8
4SrxBn/Iv+lAW28YBsDGPM/1UbV4vBzdtTc3Md6KGpjHop08DICUGABMvHl4bKWP7P1IR9IljAQp
NG2IHY+Vk9hXpp8X44ahPPsz+Klqxpl2tPyQJua51BDiAD3Q+jjCRbvymD+jzMpIQw93mYcLIbmy
o1ESfLLwX8NhHzYLr/VetyWWpAglHBbpGL3ln7lwowqJi1VcnCaJ4y2OGLmpNDCBIdVEvE0i9Ufx
mjZX/Rk9lzYLyImNZ0Wj+w7H0EBEXZIQhYusmsYSwUJaEdgDtTtIwXbRZsDIYPMphKrG+6tE+e9T
85unBgWVCkz/R9fyw2Nz+fq5feqyp28fm79+6K/nxkdvhc7K4p7ELYfYhT/v78gLnTQMmyAMhzLn
O1QgwXA6nW1qD0RU2M3VDvW3SEv/N4+J8N6UCZhO0JYY6C1B0YOffuswzs1BozMZyyuT0YiMzwtZ
PwIdgMlZcWaA7ybWXBeHhIyyr5xkPB4aPCv3WPAdeKV9eJcXXrjgbjHFuTVSB/dI51xNKGvwmOUa
8tsuJyNBmK22LZdkeGT+W1xaz+UoKoU/bP3eSy5i8kxw5zjY6cqT41wbcRfY9LYvfVRgeFHNMx3L
2E2W6eVNP47DLadskSL7jbKHFk380dJab1hNOMoe9YZD/KDHmlg1XuXf5rFX3Laif3C8bDmQyTbt
KJiiG6exl1vdyNvbibMUpxDe/oKldaONJkcWJiPYJtHISAfYJrJOYm/IRcrvB5WF46pUnOQ1IMdS
WTlNQ2oONMf4A0FWA7ROlapjRuTr+LFr3LmvmTuTk26kbhHEo+nldEU3FnQ/MT3Fa2APIyTCeyxJ
jo+uEn1Kle2jE/KDbxMakKmSf3SVAdQkJQ2MsiYZKHkNCVLd5fc4X4qLN8qYoTFpQm1B8CdeUTKG
cknaEC3x12RxMoiESiMiXfkaC1K6ddMJk2FMP6wDvrTXEQddTXE5XBE8nFzi15ijXiUe0SIfmFX4
YA6dTFxzku32s8pIcht9vILMMu8psMynVGUppb7R3yErI2AJ8m62wdYHcKuNhXco4IyfF4NUpsZw
tXUZ5uU7jTHHXT9b/UcK2vxlFp1+L1S2k6NSnorO1i5m4m451/WPhBsRBkW+kw9HnYQokzi1raFS
o8qe/CiyvpfdqDKlyGubvjQ0X66Nvq6u0gm7sv8aQ8XgDnGHr9KpTFMFVTWtwdqtvQZYTSrLCpV+
/K5EY5LR0SHralapVzSK5dbDZMjQxHqSQnqnUqVkWaZdX6wW+dCgMrSIAYZTpHK1pteILTza6VW9
kLuVRyRw6ZIsrlSlcgGTJp9LJXVlCPnrFb4G7dmrVJRXGKlYr+Y14gsR4nAqE8dl/SIBDFs5/jb6
4BB5cvsRTzljKZUZ5qj0sNgiR4w6iiYd0iH5rtWi5WOTI/cgI7qeTji1o3vMw/a111jUo8odJN3y
BoNofyuUfCSzzZ6sL7lkABHpdbIXNipLsJ9sCFW9m9FpK3HgJR69R2wo4YHE2PZgz4xl6PIaWKFp
ENHJcNqweGAZqQkryBEsR42+kUNhbxKtptkXG+WIF6WuA7dJMAbHc3NdREV03cYWnv/GMT/lSY4L
nGd7+tCFsRutJm+Y7xwnA4RHnqC2WVIj3hMaURyHRZa08mlbhgEeYVtuy5poDWZWhkFzrMwKIGxe
9OAaZLFilapCpPhNE7KSJPVCjGL1hVa0roIniulsLm4Buj+z0aMQKas9IA+kiE9R0oYoqaNpbSZG
Su57WtIChN68FHhD6ukdnRPjQ9sRewmzT7R1s82dytanM1pSb0q4cBGVgNgSN0CpoTRxDt74SR86
/Q6EgZid95Fb0LXpzXiQ+wr9WlIel1p02hKgnSumem1JIr7v2nSKvGcrIgSmhIqV66P9voCS1rgb
r7a1bKsRppd+md26NrIdY4m2ZeP6b/X8/4D7u0RL/aoOuI2rL1//59DlT+X3Ko4/f/BvFYfxhyHI
UKYW99FJvMqy/1ZsG3+wgli6b7hw/L+hBluU3QJUG4STf1Tef5cC/HHs5kq8gXD335QF9OTenNU9
/jKp73kPvC/zbfegaaOhLXy/Ik8F4FZK1OcdSW59Qtvep+Mp7McRE+aZDZ6m7VA/5pGtHfTRvYhq
yHFrLHG2rjureOfLorzJB/3BDnXsWjSEU+Dno7deBs08tLRuA2sG+8hBcGQW717qnGhMMRk36TS2
T75ZnJ0xP2OaZoIIWrKnecHgCpopEaaYktrkZdCH5FLwPQaNW5cQy6sGeoSHad3G7Jfoy6ny9RvH
6Ex6neMTwrJpZWfYK62ZDalPXro8hWVpYs2nOX5BkrkbWT8ZpUPHysrzaMjbcLIxmCXDlpHjmdSc
GyudT3rE76KZwdgqeSJ4AJJfszzbfYZa2XhGRPXYzN22ymlPtUVsfggba5+0Hk07naWk6lTdpHkX
ozcfM5k/ubQjt5gWb/U2O6tvoAecv0a19cJonoExAUpbM8eAyViM8UXkxswI5X1kjrdeOdHhRE+v
iAvPhAb4EFKtPaO6E+a76rAo1Yc2whTQdT2w7OQo1IBuyqZ7B0rdWFuPsYk/bsqf2iZ9op16cWOT
fgbu0I3FBxqt5KXq5xsr51rNZr8l8IXWvpUdF6QLpCnFRI8K+hSi4osScUtWkY3zhOZUvEkyvw8G
TVZ0C0G4R5r6LuPiaTBm7KMzI4p+RJ+rXqu2+A1as9yMnX7TC7aHeDkZHmN2Teqn2q20QGbxi8kp
aYMP6Jxl04mgCXtPnefgaeITYrd6oIpDsNg7OEF9U1tnHS8kE48YTd9arlo7PVbz8oAJPQT0Pt0X
uk22bzkGZdyi76ySp5KWziYXE5vxcpIiSoI0bpNL1riPyaR/9hrzGqsdA0mYMbPo94vNkLeZ5P3S
2Pgs654b1dxHBddI0708yHpklMOwnNAJxOQmcj3hgptH3+VOmJYeA6soTGQF+kMZGc++OTJDm9py
1Uc5SbryvmmHeyiNL4WeUls6cL2GYro3Q7hpGXDDbS4I21gcLQ4MI0mC1+/dKJ2L71uPwCvgS1r2
pYYduu3Vz/E5UZcAchhN55EBlwpx5XaEKn+phVZ/SkMsagjH53WrhfKdiZ5mnU8Rqa8NBvTZ7+W+
cWd5bCpbHrrC8Q6T1BBYxnO+USbF61Kr561OzvCxiJsuEFpuPvcGSZayda4MjzYkd02VNNa6zeI6
XftFY67dbBmfQrdCeMremTu71GrKB6A2D8WkESiwWJ2frJDwBHCpL1aZfWJoBcJkgvMVQ8hfYIHU
/dxuGmuKjXULmoojAqKHIyC0dOW4zSXX4puyIoaH1J2HSqNiY5xpU5XYT1M5t89lKQaeyjTe5E6z
8lwQLvXiO9siKYa1mKvwxuhtFLElt/+SiucKvwdt4AIqi9QDZxLG1nQrrtvMIzBwQOIwT3TJxCz5
GiPJsJsEN92cuY+u5lwGWB6HULYv2tieLCc7frPp/KSTrxqX33ZcPdov8FmRAaIVhDT6prGZpI41
pGNW7S2pcaQbmh5dxHRJ7OYM1cBZ/frV3mr+1KvRwXklY1lQ0dWe8k0b1bfGoXRmt9xHPOprdMpH
kas8Zs4tv3mlt7MAXgk6K9xZWtuCk+ubVxpddzLTsK72os+efCV+V8txaoxzQKJ4Vx34N33760/3
g99HvaYnaIJ5pD7zz+8/XWSWfuxR1hHlYMcbu5P31cSDrZnWftSUvY/Pi5Ls1Hasbr9+6R8a1K+f
16d7rjr6BsOh71+bVum4pLNX7jtMJesUmtLNHEJAYLk4pVWa7XV/eh67CZPySChkKjueWwIBOW7N
zzFOq6hcTkNEPx2O0N5H2Rhw5tlghD2NDss3M486yCzu1So9l06LUEXewqN90O2Y5utkXQYv14Kp
qvydbVf1xwhua2ApJ+OvP+lPbiGCCnRBh8PQgZm/ubAiT/yiEla5j0W3tSr9RvcXJF3QQH7zOm9n
EeobtUj2pLRC90rl/f03CrLLm/hF7lUf2WiHcGw2mMLr5BkBoPDTNe31cx8ZxbtczjdurxfvYiXK
tJbopZGsy6pUAYGSoY+bTmDWETiOwz0srovZyl3ssdzbdVIEUURwVzOJ6TGyxbwrIlEztppJFdPb
7hbj6sPUsu0PIrGOQHeLzej0CNjK5CVMbGdVZliy28mrdpOWvoTV8uBFw3bpCSch+33P3GmPZCaB
Obi8yktPmUvTneT3G3duTMSi/NnI+z+1doYe3aDG+vUX+ZMVRgEQsaHRcRXoir//HhdXqxoLPdt+
GZENUU5MrGx2zfSZHsr+169Fhf12NWP8xz5FZ9dFDqh+/Zv1pRVzwnh/LhEiyFtMM8ei+t2C+fok
vVkxEVsJC+gZvWgiX79/DTw/gOZ0nZhiX4JdSCaBXXt5Vit9spjgiNrwmAlr72viMoZ+vIE3fNSm
8EOXpp89hxRAbO0t7eHUhAfBJh6DeVnVc3EmI+plcYBjg8DI9rkJGCa1TURA6FWv8sTZSK9+75HJ
hB3fiw7WDNY4R6PGCdzEk+U39Va0xJSDNRK7YUJjo4vkxQZIgsk3O0vwBpkdzYHnpBSoRF9MNga6
kvieQOr9bVWKeGOZy+k31+QnTyzXgv46Bladtqb4/gtTXZ2pmotyb+QcFGRcJEFC2wqsRcZnxo+P
P4v48nz2LoUNhjPs4AeTc3Tdp9zLYYaehzDT7Rgu46pn7rxGhPA4prW5RhvOdEw6lxB9XDCE9iVG
s7i2W1aimhEdXvf5QRfjM7bxVeImd8zlqKoaPnCrTbss1h9mCjGgU3G9M/Nxh+fmNiL2epW23J/I
8pSuS2Kj08hpLMLc38FPevDrVp5//SX95CFhz1B/GeAixdvB5xg1bt6PstyP6CkocRgqjrwdi1Cw
sI5+c0Xwf/74nCizLssaDUOl9f/+kjSWOTPTH8p9K7oS6wkgZC9MjyE7lW9wfZaKWxLOCTg6wTKV
plSAUY56gwJwqEIHwADOx6SQzcYnIgxvKy71cvY+dxnWOOld537BKNmn2p/KylybdfdcpMvtlJPT
5qrNmNssMrOncFRV6iiCdNHPzYDza6pEQLm6kX3qbaGAXl6Pl4s1mevE5jf6Ldm2GuCOtB7ltg4H
3OhLHx8m9MOvh6CwnKr12KOfL1EvJj0HSY+wOJxGHPXsZbxvexJIZ0Id6PPdi8y4QYp6NE2qNcMd
1sxO57X6F63gv4RS3ZD1QPPQaruNeoy6yb5U7njvROoAoSDjnlMr0jjVkh6m56nBuOTW/O5Wsx/h
kPCIMWC68u3puVXZBuhjmHkmZ5iURQCkhi0jtx7TWKJUtpzArODEMO7BdXdcCnhULWrKVd/nRw7F
uyJkZ4Ejxo3J0+GM/Tk37E8x3bZjZtgXSY6tCVo/UAejCYjSbsQtdqLFf8l761G0ye/2Y+cnjze1
Di5gBnrcUW9R0flMnix6w2LfufMz3dDbTmffkxyzQpvHWtVfr0ftqvehLvhUeq/PfBn323nsRuAm
/BgZWACCynTjZ/7ak63prvM+QjgrvHLjT8O8z41O44CWFQC6rGSDTSt6xrPgn9GYQaqJ2Bf7hcCi
krU8WFzCBTXWmLSfH6RJuaW3Zh04ejIEU0STOfeorCMOhnQ7Y7PiguA7wQZLfCyS+BWTgNvW40jq
D/lZDsOtZSP7rnJn2iQt9t5mXE5FPOJpKLw1LF+G0NX87HRLvW3py7mcDvZZ4lwkmwiHzOHepP2v
qvne/Xt//e+k7TeTNqXzYSv5vydtD19b0gD7bwdtf/3Mf5pryEz+Srx6zcf8Z9Dmmn+Qh6Vw5ODW
dQOP0n8G1DYDagpPbnp6bNZrXtff7TXxh8v5xudxIi+B0Z37b1psb4oZAaGALcFVdHJGu5b+ptDw
DNzeyNpoXHisrkUMYIe71PxNefbDQYnRPJ8RoyAbj/PD4xsOshEmHu39kJYYzqUOYs6bwupT2Uu8
EsDTD/nSKDUZROPfSKbU9fq+XuPFmXFSGfC1uT8w/MHqYF7KPH8fWT7UWbftgKtNBq+ryHQpyZxP
kV/UPjDexFx3y5x8nTR0pBu8jOY6bw1SXAa0/r3knGU2cAkHFVLeeSndkzQP7YBDdr3pomg5D50b
3hb4ftff3FQ/OUH/9EO4ZCrR12dOKt5iK/TWqs2iX/w9Ak2xmaxq2RYaGLUEdfT7xtShCBkZRhyt
oBEB5k6ZB+ja4VlD6NtDv7lxSoFDq2P2pkuUa74PolJ6WX6YWC6RMCMoLEC2Yxpa6FFoBdKhX3+G
H9ZwrgOZWtDZAUm7yNe+rwc6hAUDklh/n5jg7VoSP1eTbGcIrb8jwf9Q6KhXwlsImML2bMQT37+S
LY2uqPGu7iU6bg7KimnngCJse7N5p9vsiL/+ZG8eIprgqqCCFoEmkJvMVHfgNycCYXRlWbBN7Mmi
bN+xonSoL6Lf6cN+8v1ZmCmJg/FoAJivUpNvXsVnIO7lo+ZRT6G19PjWatNP9lnn3f/647xKO787
fQBiEcyY3NfUgh8WBTIphD9yD+45tqHOdTus3D73zDxz4ebCZOxH8BUG56rPbuG6elc16U1rS7Ea
44EzfmHbzbsW1gPyOgkboTYSnYQmA0wJ2N7wWOUAO0kBmN/jHCrpliw6EMkoHdETv8IPp1q5lT2g
lp1wug+jA4X01x/SfK0/v/uUuJw4tGBcVYgWCDPfX7VQhDld3Xbaj8puXCC3g04ddgdIjtm2yrAl
g2l8gWaFUVlZlrl50z3G7mErDWVoVtbm+tXl3ON3bpxS/2CILLnY/mx9ckds0Tb+6BZ67Z1BWxHN
HTrsoHXC/F7omb+NFygAvbJZx1Ep1qWyXmfR1khl9InlLNs7yp5NchWlmrJsC2XeLrDGb8zISfZa
6c9BpUzeeEWNXQdS8r5VFvBUQ6lWMkammRuFzzEbT1CQ2nvAh4/xHS14s5LKVF4oe7kMHXtTS2HR
9ybVBoMZPvSejIN91lbZQ49LPVd29VIZ122/nr/MM0JxT9nao6w3d3Zo4XVPnVgEUICJhFVWeDs2
9XsgmcUHN4qzF3QU1bTKdB81ut/GOPTGSjcp8OPp0cXRtXaV6R44UH5IlRF/aXzn2lHmfFQZJSSF
IhmvAVc0n8tUeajw82vK2B/j8NeU1V9jBru2oiTaaG57LArCknPHaDaZ8FVHuLwwZcVlNhF8uooU
UEBzyx1xy1fq+yRPDHqdqfADnQIRGMAxbJyOK7q3+gECTHFlKXCB9sowYMq9XIxBQ+00qym1zv4S
pAp8QOvbOwyLZT61odPdAAvoykOvD4RKux2KXGtbKoxCq4AKQ2OaT5WCLGSxwB1XT8zaK6RW70F7
D0GVTSOXZoIQr2AN5Dxs49h8J0KgKaxt8tDj+4Icja1ZaRm+mC3XvHWM+t3c5uckBG2Ehh3qWpQP
60EhI4C7DkGr68da4ITUI8tapf4U3ZVpdA4j51Os4BOxwlCECkiRts4HsG1PoijL9dh2JN8rfEWP
m2trtq1x5UIDPpYKc1ERqwlKzwT7mOLx6hUOg8CqmCUKRIZRlCrmpppOmgdAI+uAds4KqqEpvEat
QBsxbIIgfqVvoIdXAks5umu2IcjIkedwXhsThN8K39HC9jvZZOFc9Qru0U72/JQyo8H80bkep0PF
AdFFWl8vr3QQozMAhcyGdYhJW94bCiPiVjwujgY+hOC1RizZsBEj9Th2F3rpfUzwkZ6Wzy2Y+8cU
D+kXx+3mR1O247HwPHnIJJxPpN3EmelajSk3CwOmivIwGDxf2kzuINiUOTJXeup2Bh5i0uCatdE4
+H70qFhN2jK9t8ir25q6iA96FtUbK6+APsz0AvAgJDvDacqrRKEW0XEoESD/Ny2HrF4nztQcfahx
a6caZgLCPHCMnZ6BF5Hzi+zbsbroc5Svw5qiYJGzvmorwRRUcIpIInYOYwm9ldCHeqPLEdRxH7dH
18EcNuLAWItYn09LD5B68UcgvDyolxkkzbDOQlweK72u5Fcjbce1nwN/m9O0fY5d3CFOBdYTbk95
RTIA5gSd+iKv6vg6oxkcvFKFqwpDjAN0mneHC7lZDfRg0Rw42S101uYxTU1Q5/oyrhONuhAqITAK
4noOowVGh+TB4QGyf36AJgfCV4v1fZ7i40pbPiRkkuXs5FV4XJit7efZrC9mvIRHt+OAik/YZUpm
ws1OK9i3fiv55FkSX/s65r5XpHLTo/hCMBddL24ddoQJLvyM8PPuA+Z7YEKtyTvBA68jVOn5SJpj
gH413SUK+iy1NyZpFdcGC0OwACva1b1Y9jpO98B3h/BIrWIHdeiA/Ue1eYTw560ME/QwNbB8SHB+
bMxKNMd0ziXqDNsSO0Mvml1YavYJ6pJ2O/MCuApydt4ldHFP23Nsf8JJAl6dNnx/q0MxXoX0IW5b
HatOi7LlUffsEw0T1KWyqXZdKmhwUS+aJ3uCqdqwKBjtYF6k2VjbOm4mbDGkO8s8jbeVGcYYUYd7
IyS7bOx7yIDZaG+wIN20YenLVRZHctfWco53fP1u9txaXhNftV3RgOucGVDhrxrmVV+0+rqlZ0DW
eVjYhC1MM8yfEvdJfJlGMRXL4XV7/++B9XcHVlSdFI7/94H1/uv01H13XP3zJ/7WhZp/2ByUiLzz
EXmSHEet+48u1FEh0sIlphN9tKfKxv8QPYiW5JcogCkXmYX9IwwV9h/ISKnELTRLdOhh/v0Logfl
7pvjHL1Ebn06/RQ1HCV5re/LNr3XNO7kSj+MjWg/SM2CU5rPz94k8suCZ2ATa0a3mmjK37qjd8at
IR/BaDd3daXd4bjqjsPMOqYYgGeAStqBdCwn3MkqjW+GstGeBldh0+CINnvLC5mc27aIupsS25/5
zrKSTBTgf3LDPSxG64kLy41eEa/SYPBaadlSmbs660m49+oWh23AKkvGCiJv2ROUQ0ByauFzi3QQ
2vXYts373MMjTDMWW7lxjP3JQS8qQr/fuLFuddsYEGZ97KlucjyqqCd1fTXh68MaT7vTOLrVLB6s
Oeoa2qnMgTnvWeHk7egtzPYB2o/NhpwxtEjvw1mDSE0LMpPNOsbu8pSWofclclIM/CAicOEgf6sQ
BgYMlhL9ju4e8tGet9DtMrqmJ05dSxcMlKKnMGW/Y1lwSbORINPkZqmYDq45meyppsGKlwlEtLw0
e2hTk7cZWYs+clywVljgYkSryV0E8p+LNaTnRpTVPhXjQ1ol5i7tx5Q6zI/22Rghc2yKKP6QTAmo
glkmB9ebziTinOJxGD50UVEGQ97dmAV02lUp/Zrt2XlGEq+SO8aPmEOZ/BN/kE3mIZqyh0n25D34
RnrkpPo5SsDRmWE23C3ewIa7aJCp+UoZJ1UrnC3jrnNjd+sBeyXz+JbD84OTixcQOv1poWBc+Vl0
WeLGDYqh/1gV3bGQVbnP+qRe49pZT0shVt1cO6e61g2c2stNHBXVKhPZgwK1rIdWqzZZIb86Semc
C2cJb0a/cladPmkrn4iAVUeKTzYP2c6SFu50ygyRms5aSjkFEWiZwEJuexUOeXv2evZ0BYs8uFWS
wK8DDz9oURwsmMQ+J4OAMyvt5LPHWn+c2nne1I2t3aJktVbUgl9DM6yuba2/s/tkuqPqz6mTC3ID
kjrZl5mi0CQ6rO9KWc1KG6YTKMUD60K8bTEvbtFJW4Eda/5OOuPXysYm28dIkkLWjhVbk+JUT8nn
ysRcLu2y2GBCQwGrF90ahyH0sRJCH5Ydcvl0mcMs62CjiOnesEn1bfPsASjKYVlKGDodvXO71z7Y
JAStzGxKj3GDKktDvPNiDnb7CXRWkBqMFrKRtONONqTpDLOeXYHbHU6O0/PED63XrPGPa+iKHEbV
EnKRTRyGR9BVm0pCV2ZEH+Cz9OF2NihM73Irq28cncoYTQVinBrVw5b2rgesO3Q74F9Det85RR/0
eDWjXUIiJGOCqC0CFEu8GjcWHjymEs9D3piBHkp5gzzCCKTktiDMNjfojk3zl6ZmUd1ErjUfhz7B
Dd2P8+jvem4taIGzA0YX/psNnq0b+xcDoArh12NYb51pGOIXdLDgXrzRV1k0elOPF8Y03cfO5m5B
kW1RoOED0U9x6RdIzTyCKRtN7HSBbqTJOA3PqbMDAsIqwR5NhEikbWxTgkmucZLgTTY3ob8QD0Ta
xEp4y+OEmfPBTerpkqcacLvsA+khJDDDLt8UTX/stca6pDrVaJuL9FRqyZew89p1IurkoWjTvFo5
yILPzBZIVyqGxVwzomN2UoTvm1xkhJn4pn9VUywfDb9H4WLKK8TZ9S0KQu2O9GeXA4udrKMM2OZS
+G2KPi3mMR4nITYhUI3tnM/62QkBofZh362jvu8veRdXSG+SclvhQti16qlFhuBgkwetEIJyRguW
x7Dc5E0eMxhI5m4/GnoMuYx5AHvJgtk5dMp3ozl/LAeGK5Ys/GcGX+/cyYrHVZeZcm96PUCglEkW
YI2NMOXByg1vnQ1kuK56egoM1i1rk2q9diLYL6YpNxjrUodxX1cTQUGRF21DOM+rzpsvyehl14tG
Bu6c+AQ8zYPLXGkSq6lDDyxdMWx6ksB2SM2mlU6ETuCnKRkdBml9KskI+s3ZH1i1mCfPCOR87kSq
tUOfWfbKGVt7FRnj7eAtuK29Cv6VVaD1HypakNMEhbuBp6FLheqfdGTMfvE8czTY6Bpj4sHQQAh2
Ge78At0h4FnR3ftJCrjUY/LVWLm/7vrmgPAdG6hWv0yN+75I3GrDoWPY6l0NBGnG96BZSKQ4usVb
Yqqno5Y1X/CvnvM+HE4GNNXVMmIhzYVbXjNM16/ExIUt9TndjkmvHxb0IXuN7GiOB2W2Qpid4K/H
qq95fGYMUjlz8oz1rnE+LYsOhwCxzybO+k+iyrKTTQruykAzvgrNcWZ8nnLuzWW36xICEsYsexmc
3N9O9fIpqvlTSSNgLaPuDc9hhU0ZtyRLf+ZHn1U7MtDzvr0JMxEGMR3Ky2h5ks1d1CtHjz5Ck3+p
/ear1Sf5NrcpGORkfSha4rqLrGseco8/amkt2GPD1L+0g8V0skMwSuIJiRvdGN+AHkvf+aKqD7on
litJSvJ2dLNPQxHqaxbTilU7kR+AALNh9OZdktAmkREC+XRCDTo4Sf5ZYF0ICgRmh8EqnG0q3Tko
fa3cMgksrpgpj5t+XqxAmvPnLg5nZreOuxp93sMIrWOj+4330OliIUiso0VRLviPOFoPHPvHrObt
S85KH3nss/7cj6UHfFUlRZr6fEfK1sGBjhbQSo3eDV0+3th9mH50U+fOdkhQqPLoYomq25uDF5mI
79IaBVTIFx0T1ffe53QSTDZm/7n3NtYSOiQud26kPAQwdpZGKenBzhhBVIkvdjmV9nrmOq9EbVTX
0lj6vU6e396dbO/TmHX6x0GHnlGH/fWimxqWGRnLfVr35rVdOHJjLOlENoxe9xLmOZ0t6CWxGkhy
R+jFLVAc+xYBWKcHrJoaJYaoRWBbXf7StaZHIl6XRlxTdGWKFdE6OwTyNo9MifRm33Y+5g3gPM6a
VsIdglUimXr9ir53+ohBhmyBiHCdEQYDR9o4CprI/MLR0L4rnUQ8GxBPi2DB95XBhBimQ42DucFI
EKfDmq7J9KznXr4m36e7W8a2OYQsnuRwatDeS+dmccoTiSK9u5ZsB9Oe6WPK7exI90uILSCIRede
+72dfLDr1jobQ2Kv22LMN4RuoVj+X/bObDlSJOvWr3JegDYGB4fbgBgVISk0pvIGk5SZzODMw9P/
H9Xdx6rUfapO3f83aWWVlkJBgPv2vdf6VqWWPGhqWZCRZVUPjSWaxJ+5FbdA0KDo6GFlQxFTPSyM
xu0K5jHtfFe6Sb6HgJPuQjl2OwPd3Vbxe6F2cbR9ajMI3SNhSF5ZzbJXtrj+Wz5O+iPux5CDtkyO
uj1S8Ya1c6rLAYZJgiAqA0Mx5i+RmaDNGzQytryFjgfKGV6ImKCcrcLccTLrZvDjYiIhYhKlCpwh
0reL3jbXbpm6V91d+h82aoCD21beTZWm3Z2I4ua5suwm4/2r0i4gIoA4DhsUA9UVEg6AwBUZH3Y7
PoGDNj2fcxLw5sVTFsKPXM3DNkl5H24Y9hXF1g1z53kM3cX5FoHJWoKBGRnVTy88XsRm6jZYu8EN
iEw4t46VxW+DHGGqwHF5zJcSxFwLtu+Sl1Pyxim73AEwgRhMwmN+7DEEBSnpFe5GgMRzN20xFq96
OIVXrKDlYSpYXpHaP44FtXEL8uejLMgx12KJZrdbopumpCTNy6HmUF8MxRMDdlRAujT3o1tk57QC
EAScNw7AJJIwri15u7EbZe9G7DXXXNgE7diEom5SBuywDo3+XJRLvxFmWh56Okj3prLC+cGVaVPd
TRHQucCLJr12MpJFHHh7PwoVe/CmEDCbpmp/UG4mLuk7Gb0Q8Qi9xcnAZfVz5TLjO6ReDOF1xDSz
3OST0HziRYxtvqiyCaw2Zh1FN4k3qXWsQxfDJQaahrZ2IZ9SHpqMd/EDS0QY6FoaRudkGDDq8gg3
KXrFiIw2E8eQn2HzYfWhPXMeOk0detjkD1MNW6kwam1PUiHpwN2sneqxUceGZzLoOys5qxQ8dmj2
8lfRVOJTL2k2bZqk6dI94WRPbeaFyRv2C+JPQOYB4CGgzm2XZTU+ue5PIFXRwcHBBFCnizVy5Rv5
sqREQSYOq/PWAzK4a812edcprG/GWeFT4HxcSaXvSS/uwRLX3VWpRH2LiV97GEfDxtyTkFJDzk9g
x4YFLTMuLHr8zIXppVId1OQMT9nADIMAk1sh6iLA0ySeW6rIbTdNHn0vI91G7HUU5/W8nUyiN/tc
HjVVDkHFwf2BPGxv12S6+W6DuT0AyFJ0rFiZaBW6G5lU8T6JrCFoKqZKVlI4fL1tPH7knjbsc1Pc
WVPs/dDL5o7EDHCNnU4Wj2nOhxoGEqVUH53RaZNOYqAD3vLc1DvlTfa2hlCLnnrJdbg2CdL3sIA9
l7ONh5OWfW+p6aEhy+KgJYRla+BM/HJ0SsbUedf68B9nmtiWtatCgcPAk9pdZy3zgxrh6U5ZfpnA
chBdXFpERI5aTgZhHP9UyhGXMEwSFto6AqSi8e62axSqSv05B5O8NAAOG1T5bDrjfI073bsdpijb
ptjsDhl28C1GLhbMtqpOiW7cu0QlbtqWqYDfEx/VyjINyopOPYVd7d5mDK/gIEAHMvKQDn/uWW8R
U/GNNbZgDYokLmi8t2+1JTOU4u5eEFOiY9AbfpAp1R5cbCrHGWQq96/vgb/ZZFBOcED9ObPoPsjI
CZwlf8c3HG+ZSuGxKKdv4Btv4giK+VL/YEDzrU2H9Xnr9WrL0CYDAmVZW8eF8YiwFrp70trvDAKg
ZkNl96mZDbBRAJXzbUPOTR+JqT5XTlrytLSSLmgmfbMRyTmPouye/oOuB72Yenc70OO+bTvqbWiI
ZlCv7Z/JbdXRq0nfXsaBeWPq6j/HkiNa2qXDoRCkiI5abV7TTtIRUIRGxlN3IuQr3TB0AyFW9YR2
zuroKqdmA9bQj8tiuC40O2HR1R+c1yjF5hKVk1jS4lj2asDgjtj5dejoG9PvuVjYIl8opZ4Sra59
CWztJnasEbPoQuFYxcdwBEq9iXutCcqh/+4ZNf6eGdJ0ar6UGkteOggasg6QxdG23Nd4MooNnLgy
8HR3QFkb2k9LRUCOvWTmTTnH50Qr3zol28Pcxo+Mgn4xjKf+m6mOykiVj3Flvlkx81xrKMWPFt5T
oEfIuEn+eZkYOf9SqtCWXVS6Treh60HxPakejoBTPLhzB9m8ilIj6JRLqo5OXjDT+4FJmjePD4Dn
1vBZNwxpO2GL3tktwlGK/8LgjDPZ+6y3vIeSBQsdpGVXDh8vlP3GbeJO400oto6eNScTj+e4JNHE
UScM+KqUvNBYV3eDIyisSQCsCCnKEmMDTi6HMuYi2NrisFa3uNvcI//BX2Wl+8uMzAeGTiwe4M5+
G5ecZpvN1bDGzzCDELnHC4zd0enFRkpmZ3Y+nUgNAjenGy8NW5Kf49UlgWftBaoywmvSk5RmOIyx
bbB/YWLYq05TwKEzWRKcqRnGAyHZB/rs3yN3OaHrhj6fKP2YRdol9Fpqndyut2ktT8oYuh2WbrmV
mZOflE37r/b01oeGXRNSitw3FDW+7OEKHPeHXiQ88eFso1Irr7VYHcbFLI+lIEZdal285+xCA5GQ
wrvRFK+JIdobEpJInGwIVY5yC4y6riIQYYVxmMDeBI3dt8cSkSKdi64CCASHDCHxFRs+bbhwTPy4
mr9nkUHnrJutncwaHHad9RGirngcXQYpzjSPDQL+avxpkwf4yNrHyNyxGx+bfH9qappRupH6TA/E
JQfNTp8lScxto2fZwXNKgqbz1g8XS+BoSZCrbCVCd7lJ9Tg7rfERBonGYO9m9d4aVfW2KujXDIxl
+czMGAieMWfae+UUzZ3Uc+2QsuE1GwtTxsHN0uYsIZ772FLSOJiS6NQQcLclGHD+oM7i1YpU8U5c
u3tXjVZ4YQrWf2qJ8ytqjBkuZKy1p5o29HWZBOM9ZDalrxJ9fHYnu783zVgst6seHl6zLKo9XdAC
ZllnKfjz2HSMKoEW52TJFCgzIYOUEGS1SxRjRgEP5NZAjTz4NpvBIQmHpzmyn6kQ7MeapI5dVM/d
gfdg3jpNa3C4cl9GFxaCikvzMQKu6kNdvYNZG74X06pBKkLXh7xkJkHOIV27GU2KmnNe0lqtERjc
UEN00y6CvIZNMHF6aJSsPxunYwJOpAFCYJpEOXA8emHUNIVjbEoON5R3Y6VAzjlV89IoUd/A8nMB
E5OZoSMYp8c3Q8b1Z9aFN6ci5OB2TGz9aeAHOIGLV/u1R8a+4TUOaRrRoIafyXj7YvWqP0ueHvij
auyQj5bJeVFKAVulwbPpmj6iYpoZ1htmx/yTjFEqIVaZN6Bt8jtZ6PDAsj7tDsqFf1trU03R6gq3
3ERaPmAJsaZHwL4EtJQ6ogQoyrrLN6F5L7nZgrMjxSxCcRHin6anNj/MGcJ1mHFFsl2gKgJWbTl4
TyZbNCVoQd6hpX6NlNdbRgTXmZTOzdI6DNMzpwts1RPbkpChOUWD+ZqmVOCBLViwl8Y27tt6BfPl
9UD6M15EKt4mqu7zRRteNaycJyuu6cusRPBLQ8j1a6Y0/Zap5Lw3FXpuDq+tdW2xIT14WsjxpTFC
70bTYvMDGlV26lp3eDTNVVo8mT1vaVWyrG4K2y1hKrdMDJmWEkYoRzyNQT/SFdxYDarpWzr8HfuJ
11g5piVztnedM9p800W6JRczSkFWt/dL1Ao8a7NiPkkb6kknlOSUCpbKMmd6mavCeAuNlkJtceDC
0uloUMh7pEBGaVK/9o5d7UaNXTeqBJsZj1TAYSfZ6lGb7pU2usDymuKmCSd5HEa92yryP87KKEtG
sPg9zhVC8ecuhQjLKgtcLdZGxCqNCFlOOu2qslrdYlBwD0VsRNt2WNQeRYDwLZXxlGgN8mUXP803
ureQSqtRPenUd2dCA0fCUKj+aWdKujQa1OE4HXw41JAmmWVgnG+LS995n9pggEg0ivDgxHYXaPNi
kNPGq2Gl2BmSmly+2HDvcb9Ox3G2B8TjkjkrUp9AdJw6eipGn35zcyJQtb9ojczOaJI+SnciCibE
JJa683s0F7FvCsBdoZvSVjTCgl5ZM79oCVgQ2RjxVpkLGj8e9H08qNZHPmceoVHTs6mycjZptJE0
ZU1GgK9JbjobWbymL81bgmEFHFjMYLyZ8HZIo+3vXVnRBzaAbAelbQ75w2THZOzEbDapnVXkSBI9
ftZkHYw24xt6rAaVRhXvjAzRvlctt3a28P/18Npa03w3ghvbmEP24rXmNytisba1cpsgww/olLx7
ZUNgd8TAYxzjKIAkrAfk6lQ708gwrxECTUDmw+LC+azQviKL1onvhElhxYm1ydP6VbVk6DgRUCPN
PFBYdfthEcN3bWIMYlraN0s3QE4vVMgTcvu9GtioATW8F15aX8e+vgLQz0lgrVy2dmM9CMa5dodm
dSaDESVGXermGY/iD6HJ/rKqccihnQTWzQVBPHSnb91o95uomM6DUhMm5/r1f8fWZffXJAO0was+
7/89tr75CWXmM5t/P7n+1z/61+TaNf7hSXyftifB6JkMwf81t3a9fyA4ESgz/wktWkMq/j239kAV
IKrFbW45jrnCvv7Pv2TWlvMP5MrsNlCJ/qnO/ntza6bSfxAbmroBW4FzEVJww/wqfrUcK27cJYxO
gwGB3LcsQ15HkiJ31lh2+6SW3mnQP1JtpFNXC0K10spl1lgN3aHh9LG3aqPe6x2Tg7/Qrtq/Dcz/
+KuhALTRR5vOOlP/CvqcWgBHdOWcoxxsVd15Xqbf0YPq+R20kOGS0VePVJSawJZAXnjEBq2pofWL
yevDHy6C7msLVKRutmqWhXxdAELfznE9dr6IW7bsOO6cZpsPisT3wdGgLxO2q68wHbdFted0aFpH
XD+B0LOSBpKRM66bWAQoOp/jeYgOFUmh6eh7dl4/uGT0cvJCUccYPiu9E3hxY1uZc7qdGrK83D5u
+q0HA/OesM3+2asAZFJqsCp49EBQqY1p/VHMhf4gSKj6LQ2N43jC2JuwpGyN7RxCNv4TnUu6KMkw
M2YgM0hcy7oNGEePO4BoL1MYafsmWZpTTfmz73ur/Uz0uLnzCnsKnLS9QUN5UpXTPskyIWrem5A6
t313Q2LXQK7UQBAaujCicOA93a5uKUKiYSaRaI+JuzeqB014b7rFdq3Bd6qCJcvjb2YYKrnRe3u8
aFGlXaG8eZMv47ndjskwnSO5POp9lN81M8f3afE4UrUjQqWdm2niA2VOynkmZuZOL3Lxe0tPnAfO
vephSErLp5Is7m3UofHgW6TlXqwyb63nNKKigCGU3AF+3QrOlLsayPrTrOvTpoyt8jg5yt6T1lDu
lOziDFGR0/utpTvbpZScOUh+2srF0zZIfTmjoyI7iqVDHlhHzpW7Xt9Q4TYEkeX6KUJtffI40J1i
Q8+jICz1/JvCtf9UrVrxejSkTRaJph5r4Li3FsL2szXo8gcoCmcnwq5m2sinb7CV+TlO/62ZMNzd
cN9RXtTjVG8UDOn3jMd+gyhp8mEJEarVRiMSqmG8BRo23Nhj229zkXh7Ucf5ttMWTJVjYvGBOush
RtK0Y4MC09kkMY90U8hwh+SyxRhUC+cbgYaCE3SubUKXo42N1ffdjFKmOehCf5rMTC81Ab4Bg97m
IJQYRr/DAvcGsXlpII3FxtEcnBRLBP0RpvcdOmlEKiawMQQXNEHNupCMEzzCUTc6W1iQR3m0ujZD
7cme8EeBK8o7Asob48YjC9reTtzH4yCXpt2Qn0C6VkaXn/gP7h7wjMUXQ7pNyX3a5TNUemZhofgs
RjGCcM7H5mkZVXn2SNLm9mHWuGC8AlZWwSFaO6e8XcD5xSYCxj8w+88tQpuAJ18lgbP2XmaVc8y6
5tmLx+VDIhndhmMrjp5DOixNS3KmlKFVt6yE49sQzy79WdeZdVpENBWDDEfUCikqGcNVbSO/l6H0
+sCu4U1tKsNwh1sLnNdxMpax2hQerY8NZ+y4OM9MMaiL5mE4VhEEpIDOR134aejmdwRkMywaksi8
a3MxXp2GuRxBuPFAB6Js8zsCzikmmVikCJaHSttxHqM8Uc1CA57lAH8WQO8NKWfFS4g8+SHpra7a
TrlpXcJ6rM9a3VVtIK1avwP7UT3JCgJFwLhEBHrF3zs8ox4a8Tk+DYvdXNChxveJOWbPlNXlk2t3
DKuIdKasZlDB8szia7dZ9plGnYZHT+AkJMejce4BoufaN2VFCzOwuvYeTDDAyVbqRcSXohrc9EIv
vJ/NQqrlXBjjW+Ryuhmoih+MbqgPU8XZVXM0Gph9FR8Q0Q76pqtjcRN7A3S2cWgeCexaUnJVnPi6
updeq6FIHuQ80VVomza6h+sHPWygHYn5W8bt92rWmQwKA0bcvplp8IXkRb/H2IiJCTam4dLRz0Tz
YIzY52aGwwxR5y6+Q9isZYE9tFwujwhEZn33OP+QZ19Lp/1OIiSXiDx9OQvWZrA9FlnKmTltawbC
W9aG6ZjKLPy2don5g4duMwhe8syyGAiRs5FDxaBzjvDELP3UruXZiGym0XImMIR+q4HKdhqT8Dh0
dX/TueQZrF/bQXM5T+uNFgPu50MOhty2sfOZWvoYjK7g+FxP1ktC8+iYKinvaZQaXLX4JGPD40G0
M+uOaIIzOe8sOTZJeLMbfk7AIlCJ0keytVXSU2j4jtGpKiXS29mu5F5UmuIf4P65ox3Ld4pgY7y1
e1PHv0jMAuxnEhA5D4BD07Xv6ElwYJjWdCNsxu1+S/PgDfbw8DlYeXuTYYtgYFdNwHUb9yPXsuqT
p9S2oCDJhKUjlYO7neMwPrcVY09y+azmxnLriaGOFUvLN1osBNt+1mYRjEXjWbu50ZKKgxOQJSft
unJbO3X2ITpJO3v2SmvCUxmZYZC2nJ+AMgKAYU4mx3cisPIFzVwyaH4/6JxW2jh7oYTj64rfcUWj
qtYFThPdecym0N6nKXi2LUNFufglvZBLm4w0LYE5mHdYucWREqv6DiSl23W9VgRVp/N9hSBrSNyw
0vK7ZdcFPzMZfphGydDaCcW6iTbFBQqicW5ZzniL2pmg+AVz8oa6izF9DsOVB0Sa2TsZ3G+tRpfD
nnG+EdjkqVPqhtraaHc1sSGvJowRpYUjxnLYaQ9jrHe3TA3nq3AMPOL5oFvMcgxU82hhtF3ftg+R
N7JZ42i6xHZF06riFTsnJmadwJvo+RO7SvTJxi5oZNGuGYIwneXnmE71h4svf+CwonknKdACUGDa
ZrMtUmg8M4NtAHtjsxzd1Fn7mVXvnDtsDGLD6LNHMULQaL2BXz+coeEjzx1ZR1LiWwWyZ8qT5tVM
5axdB0sUYt+z6V95azng0gsQ4dbDs3oa0oadQCRJWR+ymvsZkMeKlr6Tgvqryi33cUIfBJpKaoR5
pbNz4zZ0XSATWAqrgJOnFzAh2eSztBe3KUdj+rBe/UDLVn6vORHvKycCFwT3U/tEBKMB05F1ua/b
ZgLLFOFA2MRYF5CCy7jfJzQi7s0kiouTqxIPH41Uv7xSF8TF6JF+VG6a635JUjPqut4BjdPXsdXd
OO5s0p/+32Pd/9exDnSF9WfHunOFMQOM1c8/nOv++a/+fa5z/wFiDmUllGdsgxzt/u/JzgNUK1Di
2XJ14MF+5q/+fbIDVYt7VmdE63Du+4MimR/ocdxEQmx6HPw84++c7Kwv5j8DCxkRCQLEPSdF+R84
EEIvxp5uL9xJHlySqFLNeNAZ/1/cIVG7qk7dFcEi9Y9Wk+ETcTUNA7YyPGlNEp5a9n9f5tI4V7pT
7pkCM9sZiA/duNTrT65CFiljNHHbSu8834jT6c4otf4n7AhiZWHBvAgmuVtVuPT54yK8kBgbT0Fp
SmaotdX4RqQ3475jtHNgHXIe+7Kfbn/3lf0Xc+oXuyV3QAiOjja3gXuK1/aPimw0vw0HVaWOlJr4
TMOWnNwZ15PZdevn4vf+8+t9MUL+dj0PiwKCLtg4EF/+eD3iuHRGpJk6jlpjbaYo/6DoGfwk5B78
+ZVWC+DvjsbrlSQpltI1OLkDDP/yyRYyXxZ29/w4hpz9TJZvKklb27tWmDwOJH3s6RiGD39+0f/y
8cjBk/QLeJgQc69//zufJ/rIdiRbCs0GTDyqux4VI4oqaQf9ZDfz5u9fjV60A2TfFXhOvtzMyHPH
pCzS/Gjoo51dSoLYdpODa/Guz72/MJYaq8X3y/0ki3NFolu6B9X/y8WmLMrjItOTYx1PORE/MWf5
oK4LyCCrzTqe4+mu5zh/HomlOyw5EqFt0uJ3+buf2V7NCFLodIQki8of7zBDQzkXPRVj3WfkdLDR
twHps+GT56hK/4uL/eczZGMzZat2AQYJ8bXz03BQthAwpUdlLMu1cps2wMLQ/1SxIhB7bhP4FbL0
ELf+/Q8pHQPAvUN6p/PV2Z/hpk0iR6XHcqwHinK+zdHqxxElNz6Fv3Wt3xjiAqyMzqJqG/pqGvn9
IysSDThl7CXkFdZRwAAFdYHSm/kmwnj1/OfX+rLe/pNXboBEEi6kHwhdf7xWWnScUajdjssM7Cmo
qBZOeWINRvDn11l9JL97Vv95HchcnsMiw+Nq/vE6KDvbhqFWcgx1e2AUMnKe2IB9QvM7WPZjnCQM
pqamqxLGPIzBtpy04r8g9nx5dtbfAdADC90aheHoX58dDmdZUtsdv8PA+JipcU2/YdFwbFpzcaoi
l+OsY81/sZ7/dgu/fHSCN/jgBN2wh7pfvk7ME1R3IXq62CWgvEmd4oQTZ75VaRnvG0sxmcF+ifZx
nKdI+uHYz8MRtcz0w3DyuvlUg1ecsrAMD5GuFSfyR/ljSbXrn39D/+33XM1K8CuoDjz9K+kPPjRj
TKlpB92Szsc896LxhzrnmIWSbnQOEFJols2pJiVV+JhdEInMeOvKMDzCcBA3XueFxylxrVtPc1q5
c4a4SoMq9uSw//Pf9T+fWlfnbmKdsqlInK+/qu6VNALyMTkWnj5nfha5zBvLtu22f36dL5sHT4yL
/2pd3EyXP7/ujYlmclPwTBwhUy1XL1mw4KPAsW/yVtiPf36tr8v5bxeT0jXZHaEseGsH//ev/ey2
6DymlOW8arIgcsNhjf7s/ZxXZYfaFTY2qqYbo5/kG0CJaM+RpvuLGwvxZH0T//i4uhZCQ1ILKQr4
db7sKnmjNJM3IzzIfmzmo/zNKdB5k6WOUa+Wq2Y5+odNfo2fJH2BOljFacR/Z427cWCu3rSgjk7o
neb7bvDgbjJmUqDYYeokvkns3SWP2/AUJ7X5sORW+GuY+vzFnfPlsuQNrB2vbpxHWYM+w2Rr3wzo
4oFxFqP5YPeZ80h2qn4gYcg4x6WY+0BXiUZ417hckblYPaLKmFj3Ru/ec0aBH/iPwksLt5QZ21SG
vwoXI+ypLGrA7+WgwsPSou+gVRqjzrEkpt2NVmWCUTeIpPfYC41PlDbW8/gbbmpCrQS0dwrFr3zo
xBgU3YR2C3pJfIks3mxhs7QYzZB89DGLd9VG9i86y67plwVlI8cx3Y38MfEA/umxI/YjXpKWyd3U
/nBlb25LFC1vLvIF96EyUp433v4oI9ZsRfMy09euLmrhtafSy7dFhDBukcRf5PpvWw66FxAllgB7
tYKaZJJrT15lzRf2mfylrufx7rfbGzpjtzXLWL8qq0YgUi0yR0ZlRI51MolZuWRAXHqgr6soHF8j
q1VvzDcN0lXpu8akfS8raK+4WBC8+XluLAeMI9w7LONJuzrjY8C2iXjtG8QkhKnq5b2VYSwIUsHP
GVGYX5xOMbesZfLR6N5YbsKmmaO9t5AiuhE2m0IaWdazW+Ll3Wgm97awzOQjjwpzZyDzfKfNRPQS
Lw00iTAplqs90ujCPNxM9/pQT3fJLIY4kMJIvudOx9IEf+PFmHWRb631OSxI/j25sFTRIxE1mQQL
sjAGJgU4mHIgRGMjgcRconHGdBFy9MJ6y0D8ilCUwdFSUOf0cUtoQcoHoAsMcCP0Wx6wrd7G6j0e
waWAE+XptTMxYfKNp+rQx5wYmOJrT068kiZhB8wXZBbpKXPzrbfQqJsaMd0RK1XvupRuP5jQaluT
KYbTv2quURcnWBKa8obhiYDolhOnYLb6xbDK5dQTdHwAgBQ+RZ3cVoL+ICyN7IJJM/PD0JZ3xSL3
xPEqvy7Daa8nKYl6Lq+dYmSso31kDNRb6HSnhaajafqGUzY7byIIXDR4j3zuqvniJcNdgvrklBqg
N+La2o19XJ2Y1zFt0Xq1yYoRm0jBx4I70cAjyPJgHpBrmC1E0s4Wbw0zp0tUJHdIsUF+D9YUDLNL
wDZ+2p1dJ89OiMV/bpV5k0NiRSOH4bsjWyDzCt3PFhjJ8aI7gacQ+yZe/NDG84enzHfVay22H/Bk
syOYMtBzOoJr/lbTzAdmaCnklxNgg7BX5vfCEqcFOCzOC1IxnGTEquQ8DUN4U5Uy+tYhESB7YZ5O
cV6wAIu1RsLQceskloWQuK2vRpK3J21AwrUszhn19EwyjyiAFXg4fGrMrj9rVDOH2agQppDbFqJ8
jqz0ZAAsNjahFslzb+f8QlUOq41+r7k8I4WzdtOYh9iOCFS56Qh3vaNQEnEwOuvgDI3Wc6Pm6JmW
5fg4Vzb1Q9UqJBpErcyXTKJsCEFB7UTWuT/SImmOEyy0I83igotSRV+aSH9w7XHE2Itv0Vp6YBjs
PzYEZ0LU/UTVxX3b0RSUvGn5kZElpYCZVaHfzNQiGbLgMiud1nd0mbAUYSKMRMiOICNPHlTK0afn
+UN5OJc7DybNvh8HWrqNMou7Vu9eJJSqwGDQdivqxUUgklfAvDsnE+mOmWZxg7Y22xGKYt+TYNvu
HNlHr10ajTdWj9IoCcdTOvZ6h1tu9L4TXQ6v1S7NFjYm6+SxhI1ysnDxRUya3PawDAUPZkrtwBEh
16753MhtMTffSohdO8AQw1svUDt2YsrmjVMa5hP2N/k6jYu37HU7QVvZo+4Kq556rCQVV6FOu520
2rk2OZMqq6qUr3W1PHCC9g7ehNwKIXHf/FSm624V6vlT3VkXWQj94oUAbHzhGWf6yCUlTCn3vcy9
ax7WIe1VK7Q4/KexoE3RGE9aotF96LBW8KV6j8jmFnTlYQ7DURvE54S34irRzB/RbrWYhmszcB0e
AXS/ak1ntvej1PKd43bDlkmGeM7mtrqPutbaFKGRHsO0Ni/cwQQO/eDXQ2jsB6wWJ80rL+Qn6n5Y
eOY9XgT7QHffOntR1G4atdiPoV0bQeGO1R6CBcjypXXfUfmUxAXI2h9ahny+21VIqbLQXpU2pQn/
ZmQ0FLVh9FLqk3Xb6251py8hZb9nVQ4IZC0ttwgSK+Qi6ZDDrSjlm505NHGqOrqZNNvFBBuK/Dhr
3vyz4zh+7qyxv3YCb/TGUh4jdebZ7Oko/pu1M2nfcmJX+6yQkgOAUZ1yY+54uzp1GdMiv1eO3d25
QIMPVo2uyE88NFBIVY6jW4IxNEL3piKg8pL2JULvaCg+spLpyZZEofpVRHa9g0ue/fLsIgl9JRnJ
an1JLynNmxfZqu8FP3rb1BXjA89eTIYI4TK864wkRhaBVjtGqqeWdQ0dMGyMmUqkC7a8cE7W1KEt
33iCrdn8HDUPbkmvsOKgj2i3JXkAF8Z31Yc0yuFE4izTDo89kAbssp+x8wYM3rp7Qx/aj7TJWLPr
nF2DRaDJos4fhKwz+xmyTinbTwdagNjoApPgrxhbIrQzop54sbuSY1Kn/SK7vrxMtjKxTNr9sxaF
wwd+JPct6j1kPSX2tjyY9MWl8W3PRY69iY5IedAcfLfMW71oi9sLGg4pRDpoyEBzV4duWq+Ty9W2
SxWF4MGcZdCtfl4LsvrRroDO8Vt100GUqX4RIyaAPBvZMxhlzYWf973jUF1W8Zq0W2OxwhB8MppC
9QG+zYrlbF6iR3JpzdknQaI/2h7Cft+gO8RzSVce5fFC6G7u6Tsvq/je2BT2Fm60kyLg6lNxNlqn
I4i7tIK70LjJ99BcH2U6SvollsosN5Lp98HRLcKmbdN610yl/TKRfpxDd46e7HJBvlvxYycxec9G
mZCgtRqrw9VizQgDslGbPFMYh7hpHX0TZ/WDY70g2sJfv3q0Q8zaWl8A8Ma9rbvag0RniY2gXHx4
ajts186mWR3fItMB41CcBFLGSN9K9N4uZ+xNuRrFAZh+ZLlJvoy22sj71VA+O9HBnDRz1+Mz7xbL
23OWFwQoYULPDIKm0LGezJbYLiMZcBNjVQdAFPkQgrRAhjzOejoZN7ON238x3hfFD46r3t2bMyCF
YjW+48WcHmvHRJWH4fCSlsMvAoOsDSE7JWCzwTwlNHa36FqnU0I26MHTaQ+Y0zDzPjf9XuHn+Mg6
NJyc8dl1KIROoq/ElviAeleMXXvGcpueM5LAMieimqfgwvg6OahSp7vR0Q1s2pNzsEkF9fViwLZV
qyDvsdAB5gnvJ+N/2DuPJsmNNIn+lbW5ow2BgDzMJXVWZmVp1RdYtYJWAY1fvy+K5AzZ3CVt7mM2
h+5hp4aI8M/9OczhDnrVzu/a753mCNRGteyFS7d80QSfMZQWO6XZA12NdgB14ggu6a6Xxnvi2qRZ
iC2afXApNbXAaN7GYrnps/Cqq9ynWoXXXHIRjDTpwFXLj7SJnqFJ3nugEGpW02vCHu+BmYx76trw
JXTBF+HgYl+obdkEhnCegCSorVlZXyZNW6CviIt8bB1zl34LuiF2KXXzEzNAYtru10KTG6wPiIMD
z34babrDIpevE8gHN+0xnZD+G7Hiz9GLWbe4HZTysytbMfuCSrZKNDpCLNuhSV7xBLaHvovPTvNk
EqTGGNRQqgxzgnL3mF5v6sNUM/SvhqX87TRitBrYw5wBAhgHXAX6NJ/NK4e2r1e3tUsGSo3rk7Ab
1TFpXOTRMdXbCS+Ip301CpbQeBRsmNLucu4Gx1A70oT3DtS2b6bL9OzKoFJmZhYctL65twZrlCem
322brhoMB7e5pfTzWU2WvhPhAD9G3DjsjlHRcUTDM2b8i6pppxC301zsRBthfc5YDx082XvGpes7
WrVbvMk0ogSIpm47suXMAkDUvRW++TQ0UfTrcgLyqowYYHmxEbF8NlIby6/YFkUc9v2m4vKCzqRn
GnPVh289xezbkDaUXVlZzilNlunScI979ptwvjaocVlbiWcQDG5c85IaTjJsu2Bm29F7XJbGNpXU
EujdiUim4Xu6WONN6s7ibIoMBEEEbDnOxvAtojTL2US2J+5F63RbogTsRJjAml8gR7nOdRcPessb
dLS0xE7dvpDyZOmQG665r4VUR9b2PDUkb2MbV2zQGc9isfOEx/6KCfFnN6ciPlEs/yh+qW8dtawz
MZTHsmbcuXDLP1pZy40U3ga2bAdRoGWT7/ceGoGe1Hy83lDbxnbGOXIMXYIV7BOGvenZxevHPwnI
ad9DtHIfKi8N9jCNl4MlMzIMRccebFIWKoEvx5sRSNTGYLPJrGcpXXqN+DITFTsrM+6a3YdQXOeE
6qyp8jd9hm6cF8RJVkkSB3sj4C1CB4ZTvXTl3i2c9qVKOj5AkvKMXEcWXHn9dOskuXgtCDKztM9M
3vM4qaMiYnKbQV3afVC0QKAt11M9zx3oMz6XXaCF1w7bvmaI64oGxLTZs1Rjb98T51ObIdNlF8mC
KoJ4ycWgF+xOTBVg2huc5piFZlFw/JuLcQ6qqH5H/Ev2ZpaiKPrLKVAKuqLIgw5JpmFYT0KJqEeX
jaN9zpvOvDgYQgjZgu9qyfCf8nDJiI1x3BkUDe6GlF9ALl3+nKt8ITXXEo8cJt3m3Md1+MNgeIwo
wjbrLu/1d5L3TNnog7vjt5pIQQ58bYiUa1vUy7VVinJfaSmuhV157c3heLPkow+PJFl2rs0R0Nlw
WlbBoJ8wJ40eWYGxDcjPbeocf0/n1f5mKj3ztTB5CA4EdfRK/V+rjm9LuBMHrJDefD3wRFsMXoED
3tkwX2PhAH3PuizYA7AT93BTxFl46KybD+FJGFb4YwH5dBpSjia58KTpZFTvSIlAJ7mdD0+dNYlz
IMbwaojD6j2MTVok8LrVKyPmFAa7ymxy7MKrkJj7e+a1mMKayZCruR1yE9dAHop7Ngd8QmJyyF8h
MTtWwHgXyIIn1pl9i3rpAv31FmaeXfUVX9PQVtb9CGKAlRZv3Gqz+But5/V74ye89NS3w1XezeGx
Q3ItVr1vtO/LHK0jE0Wua3hcoJLsxMX3S++0RK9Fwtajq7+Wph+sA4Z5+3ag5cDs+HU6cnUvtFcA
XevnAMWihIKiBgiUlTtfSyTw67oYwjc14mVdL+4iTnlkiZsSstOVk0veecfOx9mUXA73pnQQPxiL
wsfVR8FIzOLs1A6SAs2k9Pj4mPuI3fQcJd5iftFNu++MIo0Kj0jNOV0pJ9xU7E5xAHJ9JGla7iM3
Mh4XNgQ/vLDmAwedPgaVCY7XgyNxhcmMcnVfzgtdZpB5Pd9j2+e78fCdvgbpEDcV02tbJdPnafCZ
QrUsyBVSKrGtmGUFd8Y6bc6iHcoLdQb9I2Ek/1s92OEPitJxDzsx1vZo5M5kJyNRbMeb4eqUHAFD
0IRvqes4ZGSUVOHGI+k6bPI6qeZf5Of/Ytf+Brtmsa5Blv7//evXSdvq/xGp/r3V4dfH/dvqwPAM
vzlDdFoT/mB1EJ9cGw1RN+r9y+PAH39zq5ufaOjzWHxZaBqULPn/iaeBicSfJHVgq9gmOXXo3vtF
cv/dDJoai8bJ0DKOOIi4JEbcpw2rJZzLGc5Z04Fe7BoH/KElOvoXxEe8GndqeUYimp+WsIfuWBGN
JHCTucSJA0G1/DoLLVTFxAb4Ohv121JnCgdtm1LZfgoTb+63JerZVgpEzMBDjNRIWGqqWARnlyEu
h+9e6tNP3SRcZlUsOY0peXXvG2P2iLahDvrjON0uFHjtatiKQA9taMPOxAWA8VR5JgXOWcCVrX6X
AXcSXCLZptQVgHPPcmvlxrZR1od8rqNePYiQdsArH4usgLXKuOXbEMHe3Y3kv61n4DdRsi0g/LP2
zWLDeYvNYGYcGIxBF58gX2S+XI0F4KXbxvJYuXiRP4IKw8boAxieRXSP4OruuKYWOGcTLEz+zmqH
zgS7wEXqiOmefxkJ5lGvE0gC7vOIpUTcsgREzxwrBFJm2cj3o48kuBYZRm+qPQs3NOkEaErAM1xz
bwYPKk4FcDvhqjI3ZF+ixn9dekyW21KME1W1DVqOu2w6/kbaf1BfnbQZLp6fspzPzEgecleKuyWx
qL2gFfxV5XdMhPJ9oQp0XAx8FHvuajUgig00lp2Agewau6nZ02cWBwz7pBXjlApsVQBywp2np6x2
sldTWxw8JiBr6fQVe/fM+a6j4Pfg6HUmdmo27M9RbEuRHDvyGm/A3DJYM3GFfV6VxwR17Irq8YMl
RH4fU6F4N0zQ28nFIvwz+94bYnRJdeNRD2a8+GpQLI+D9osDoue+yGJvM0mZkNJFvDXHrjihVLbb
FnV5DaI5f6oGVheNIeJ9NFXBVzeie3mlQpXeDobbvEcDXVm0IM3mJaDMJF4R+DKuytjlUbhfzTuF
4E7EESCItPLH1KitN9eNWOsT9fqq7X3Prs9JZY/S3rFftjVxeFi5zVQclRy/h7By3pcpE9sAcwLA
nTjq3tWCYLwk6gCFw15l9XgabOCjedbmOzksRCPwMwCRiezsWOEQgEfkiTfygdQ8euUICnlkFZBC
f2ciRZGlXbWPbV9FN3J0ID/LQjLxmOF44cwE5lc7sCJicemHOn1tyjh94xfN99PUy1NfLfmhL8v6
ki12/rWOOjdchyry2BLL5Zbx9XAuuoZkYMIAm6YZgoxz2iHnGIbksiKn5NqflbxDcKUmb9QziHxS
oYEBPEmuSjeSNz1gvvOgZPKCsX0asFeO5nWdDQlbgqx57LN+fIBmVF9JVEnQ0EnwRv1i+qwGtzuR
gmO1NvVeeoVfcWEWU8SEHExGv/UCZrlbQL2ZaeCD5hucH86gmj2ekfllSiGVRQG6bEb1OOjj6xzj
8CakGojVAVAwUUZHK6jREEwSZAG9iZndf+tLkCAyK/ODGYFxKnFtbwT3bdIipbeDrzsxtnGbL3Xo
9CcTtXdHOC9ZuyUO9LRymkuc+fOhgsp6F87j/Iq7jDbPUAx3fCHhDVo3u2JvBhdnj8WG86RD4J/S
w5jbBCrtlL7Aoq+ypzpR+Z6fnbPFYEEQeFn9TRput1/8AhvvFJqSADzxtqZQ3a3HPshaD8VMNp/2
ZZKjjvVjsWIiG9hjew5lqhcDSzzWIECu47C4JV4X0LNqRa9oxTmsk6DZTXI2hpUJMPjaTTI0Y1a2
F4P5w908DdhORDsH56oSUIby6SZveryhghP1CnCHTa9iUBTYCbrpmGQiIj2TloyVibDzZZTXPeiZ
wJNcasq8PBku9ZlWY4sHdy4cqso7g1lW49I0l7LH4UP7KLg9hVgH/D3NF4LD5E5S5ALGj9uwqazP
KZ3Zx5xAwL7BuPoIeQgTrtd5FyLvEzJZQ0UBCmfz1JZoJJPj6WVvbbxDTTK5o4FHyxPE3RVnj3cu
xxE2OrvvGWmc9s2ydMYrbKnDPgSQchk6xaAyt8qdnzTN84hUfQuHKdww8lv2MpniO+5s9ZurdVG/
K70fc6LD024HKDcIom9jNqVbO1kCmHP1bqz8/jST3dpgkOvWBizobB1oUdYXGfqs2ebDO65AgcUf
pSFfu4uBABPbzXOoRV5IMNXR/1B+HS0Cl7Zodm0wNC9+VLru1q6i4ouMIn9fagm512LyoGXlXAvM
MUozy2O0xNni/rbKifJf2CQFNymKxnWmdeoeUBK9nEZ3HXaGyxQ1cy5jDvTUGMr+hXYTlxWtFr3b
DwG81Vp4HbX+GRPz/N2Ufd4Dv0y4XQdaQM/HzniMY8d9a5KKS8+H0l59qO5ctGsXazxifKdleS8r
5SUx6Ujsy2HeMKVEdkm1lO99qPr9h8LPFq6B0hNX9Al6/jvY6XpnJvLd7tuKbFXpPPh6YoDXUJ7H
LoBVE83W7dwsyCQhbbx61tDkUuyXridGUSYbUqbWde936TGyKl16WFa3VWTJJ0/PMCY9zWgoKoXZ
rUccAcMOMk8WqnCCEFDhVpg/ZiJOZMMkUQxKCBEsJLaH4EE4aHwETixG8MxWnI8xS8EO9zb7GL5Y
w8QcRk9kGFRX69GUZ/9jXOPqyU1jCraw7nQVdJa/FTBJvsd9wqjHACd5IC8F8wyrzLrVM6EynNtb
+F31bTbXzSGNLYv4llOuFz1PGj9GS6FQ3gtrAetxkgGmyN6R3g+/MPq3Qk+mIGy8MoDDdJMGdwSs
2pTPZ+rMrZ5qWR8DLmgs8dWop17uxwDMs2lp56ZNc3FSKwqYWj0tsxibUfQ4nmay3Bya+B4KPV0L
9ZyNHWNx6j+Gb6OvvBT+lh7KTVyELzLqG0b1immNKm6GjzFeqCd63O/K3aCnfHlnzMTthHewqty/
+VCJqL5kMKjNQPDuGRc2zA2B9YR4azNmiZ4gE3d08kisObLzW/AIzB0ZfjOD9MyK5evQzlvQIuO9
q4jMjYscj645lzdd1oycJxJ1BfHA+8bClx48+B37jH65a0oNWUxjj2Eo2un56EDw7cnMqvzJtlgD
2mj9YFXDprmBLRycFkCsoFOd8Gh6NbERtqgMYjMQbwP0/PCY9INaNpMe2qadTmwhgSc9S0yqtIuP
Ca/8dd6bdbNg/Csb/xwOjIQZbSu2zHFz5xqMu21bzRcMGGITZAmc8whqbFyOC2n4LnpdXP+UMn2m
j2Lc9Myjy8QRfEr7qiC6/znxbGuFLp6vG7jnLMkK9xVmsMUIzEOwGWNqM/Tou5bLO97/L4iId74e
jiOtuJtcD8zbJjHXlR6im9Kw1xlz9UkP2FG1im2eRk/8LHLX6zF80JIIo2AvXBl5cjOQlbhumdoL
Pb6H+EtuW4/0Mz3cr/WYn86GYJUX0D6wF0F/8uzyKtLGgLL3d1RyzFcoGTexNg/IDx+Bry0F2LTV
TsM21os2HIANBlKqTQjwMfdwicfVog0Ks2FNexSrek0YbR9oG8OkDQ21tjaUHH7vRuttMfWGjwXy
1aEG7XDlaFNErO0RgzZKLNoyYbSYJxgz+Lu57ZZ1/eGqsAnnoi1Fl1J7LoIsnW8ckw+XYshIlq5g
n1Crbu3W3t9ZZ7WX6o9eK6LVUoLzxlJHN/tP7ss4tIFO9H5yTIuWbZ0xeeGVYnRGLEVbnWyzbL7W
rKVKbtl0FPxuy3z7y8v8D96k2yopu/af//izuc21cEFaOOkciTPypxenL0WBN6uTo5gqRRmmKs8E
WOIbPwuy+79+qT/79djPMG8GE2Y6vvezpz1pktSd4oKXqq2Gwa5ATYaxGlXf//p1PkoXf/pC6QCD
HSBw7WHV/cm8llXzbKvMi47MR+dd7Cv76PZUPOXAs29posmCM1RJE3yiXbzXXsSOelwiEnJhrDfX
Ycy7++u39Oef2AP2alOVJbSF0PvZ+Gp2fgw1Jjo2EzqfWah5L9ORHTTUVhiDJtTDr1M/8DsL9LmP
1/6vfvQ3+hF6j8sh+P/rR8+JipIy4egChABP4fjtn//49UG/ikee88kijyU5P20N59dH2m8EBPkJ
mL8+yhg3aAYBP/lvOZngEywNYv+mKf9MQODZ6E3yiAVYluX+R+R+TxD8+cOlw+floS/xlLwLPani
v/9OU/IHt6qqORIH3wepO66Gysd2F6DXlnNzTqikxe34eS59h1W3H8VPVJREa9uU1SmJI27plYu2
oiAyO14owq1CBbuN56g+KbfMH6typleIzMGRicIjpqXJx/3SvJtwYFSyAa4YPbXKKJ+tzp1u62Kk
wGewDPXNCcvqBEE1OOOact5Ls8kX0D8w6mQNwWUF25ziG7cyvmeTh2wh2W1915ZkNpRJa48XeEhb
RRWpH03piR1G7e/dISyx29uR1seNnuLqDn2CchVcdAzMqINdULO2hNAIFHKW4xbVHfSka6aLUBPw
1Cz2P+cZJqtT2w0+XwvR7wPFydE5rQWQvMyFpmRastqGaF7OTjQm5QItgctiKU/0vGBm8Bebnlo7
e2VjU24dEdobg4TVOgdn/IyzYb4vKkS8o93q4sm6qG/heZvenuyifWSfbbzRtgKfHh/IU4xDkBh2
mrNfXIbGe67bhHi9505GsF1YzaD5p6HZ7MJAF1RTAtVZN00il2Zn4HJ/VI1vv/c10PEV9Xj1mx3Z
/tllE/U4wd/iW6ajJGIAH4jHIENsZWcxisco6ejAyWvNVO3kx7Si6sSllRIt0uvaGpZRXcKP88GS
gTuKAyiHhmrKbDfCqj4JwpVy/fHHXKT8rmHtKpQx9Apo7HHBYxw5Z965LqnMs4KF/afTwe5LcaAk
a6d3cekMNhe/PI4WsYkmJ3iGho0GSd9q8EwPVEeC0yf/xKFpi0cEXz5GwcYS+1LVL/upC+RRxp3z
Xk950+Ip0NtSNbWMwUC28jkLQbdXxCh0ndoLH8jTX4rVKDs9ddmSx1cMonkDo2hgv3oRra5rZh31
Wz4WTBRws2SAdhBQUlgCXg5RwKtc6xIOrIR2bRea0bGrhwSUDojab2lKOXGSLfzdnvTTxpRQ4VaC
Z9usK4P1K9ITuEuu9n7J00+u/vA+lYDLarEyvkE1ajV1wVJ1tNldHKcpZoi0tBQ3guYx1rZR8yFC
XH63rJ/c88crYoTLph16mTxSgsax2QxUpa0xsobPo8Lwt5a2QweFPVrshumXst/NeW79tY3mdnJN
Vb81FkvHVeOAS4iS1LHvorQPthlm4OqYyIQqXLLlUq4bK+H5I8locD9T2HTGc+a+gGGajeePd4mk
1UdIvGTn11IwRiae53KUGZYUl0DlJOrR0Qjati6BGWwkQ7M8dCNApF2V65/UAt/Od5LO8Iy7OahO
DNur06wq/h7MCXo4CClItDgxkn1WGRwQQUEHoTfmXKG8tAH4UJhi3iVNnf8A6soRmbqGPqaEhhJH
juEX+6ofxurkiWLq10SFpvXkZd246QJahdrFHe+Z/0y3QzrXb5IjDT5r1Quf47TELklcoj53PkVi
tePPK8cy2Bi0Vhtse3z4cj2r1rswBg9PaTAHz/yYgGqlZJCXxnO3rHJEy7eOrTDcqdSaHpB6KOUA
9LtbGFGszSFy7vqka7+mhhTAmbjpPOdIOg++C3YaVxEHtqVGxYfhCziTTjL4dKDWJRUlTtmuu1Hl
coOPEN4hXxmgzomGvsNIsPprU6c0WQpMjnJrhyOWaaaLyKJRah9lqb/feYrDZ0U04ez2TcWEzSoY
qDNL3doDK6St0ckRQEaI86ZQdn1EY5Q06/oxmzXuGHcl8Kf7fKj02DjL8XF5tLBBilm8nUGE4Lvt
FfIqVF1ySAdffMtRfnTh/eTtTC6BZ+z+yXfZTONj7zjzsS6osQBuAAs/MZ5Uaqjn2LKxyFPiDhUz
8OmfEtCocSvlZ0EHHf/fVO5Mv5jxwpnL92TGm7qWI8F87BygKwbi1jZIuJCNRAZKphtDnIkAjgT9
ciq7Ru9yNhhhMUmFU0dfUxIu3tmJmotyVfHdcYLY3rJ9oEhqmpv5Cnaaf6E78h6wAIwE08EswZhz
IOueA/lq7jDvxkf8XPtucKfdMkDgpU4Gn2FPeUJm9OEtpnauJrNHfMyo+3vwbCC+IBitu6Cl5IL2
BHmuMwBaT2Etq+cxztUDHJ/b2Bma+9nKWLZGraBcTngPJYiYVc74wb9pSEAeEi+njCyKzdfIGiEW
hP7jElnuS9/O1r6anErtnbGsAs6POq8PoLD1iT8epjoo1n1t3bZtRHUEeGhnCy3XPJN9wTId4iS4
o9oBIIeFTStPlWDWJBWZc9Ag9TYfkec3MA5GDG1Tka8BIzspvtq+Lw5zk+f92hBY7wfZVGt/MrtH
i/adt4RUMX7mRJo3fWpD7jMxsQ5YQQjoy/TzxO39NGLvu7CR/6yRitc1pbKoOeNUu2uvDLtz6y7p
ZmCS9zAHho2Ol4q7TLjdj8Ge1Oc5iKrmferMfLhLUEWiU6eW7BhhKV3XjXqFEBPexbGgE4aydAw8
Ah5ZJ+Q6b1nSeK666ltp3CjVudvWkvDv4TJ9p/p9OjdsTrehM4O/TXAP+4kbbqIidm+DOnBuqPSL
IOGVMfILoev64hkhoamQbp5NDO/xziZJtPHYfW75ujyIGmhKMPLKzxTHIk9U9RMWdfMKn8lzxy1x
C82WhFpqvgkrwniWtmdjduxXNH4mFF42YxBGHMVbFMeEcGhek3QGXveeOvg98MfMQ6OKTUEDjlfV
k30eY0gGA3HdNQBOADNRbfXwF2fjglfTIhoQn4vRrw5WLl5CGIXQaFyAiRbdejQ/amQprDtRYwds
rdrexhNtbPCsQE9FduOuSqiCYkcQHaqRZdXyDsHJvcWa2j1UyoY0rsqh4vPEHW7+aWd43XBN8smh
kiF6cs0GPB4MjI2QU71GP3B2QVcUD/S/DOUqZfmxw2qSbCYrT9E8dLlP37kO3nogjbfFpOQuowbh
0VRqOM2tNF8MxQMHN6quuQINhwSzM2aTAk2tM4d9jVeYv1p2fZLF0tzHTgH6Em7NuMWhkRA2GCtx
1cNHuWM2Qv9a6B4RJ/1zlUXzEwJxSMdO0T8TI6LnsIBy6gifBcU0RE8DFuGV1040GzStxCxTTIfJ
pK3AhvKzc3uX36FTKWigojDp6SAIBGBmzmKHM6Ho0Dkm7MXQLbk75jFYFboA8n1N5cUzOG7MyfWk
HsK08nbt1IQpvYhiPPgpZm7ie9kKkPDKnBR+GEpVcG1jKt8wyGxPTHVsbLXx3J/InACWtKxJ7njM
hEd9in0MGs7wLW169wcNpeM2yVz8V3HQMZjyvOYQAKnY5nppRbIe9NYwU/lok59ZU+zqblFGa9Db
A8YMRk7XYy2sTTjn3XoemoEIg2edsrQYLkvr1/KJ+1t23ZW5BJZVYM69TTuc423mVPeUlUTuPdBy
uawdI9CtFynLgnK0v2QIAdEO/i1kLmAnmMxdkd1E3GSjIZ/OEIDb7fxB9UpbP7xrWQZcW3lNkLGc
ZfTqFQNY/kVjwUL4YJEGhS0hXsQV8dNdk/Xz2Wkd58KUDsAMHGxj01cOlNEq704Tg3qmJxpH5nTt
YzwWYFabU+0v06YJrAYmW4WjmqvlHuyNuhKDE+5V5D+zUBt3NCluBk/Zd+kHE80ZsizbpVMR5WAt
l1HskmBZ5tWIHzOlq6OErVZY7nIPZKz+MmUF7DUueTm1ZzSdkcKE/1zKcDlnWC5pj8GweYv0v9wY
8aISMPKJ0zMJqR9xmZeZBx6/t0NrXyBLGsdwcvfYxb17Zkkvtcyn+FTmjReeZWm+d2NQ4/hmIQd0
qemPGRwffud0zraQgWNAqtAMzJek4E9qXCmI8bdVTX8BZrmVMvI1RQ8vS4zx2JbKj7zbyKobkiXz
sSu4g46H3+3k/w9Z609mC1M6QCaFBGgoQCn8JAGBfaFuDBfBwVOoP6NkJ+oksfW4zF77LVDib4u4
/6SjmTbiFnQBqRPU1keg8nc7cdAxM0DAtjqUgHvO1HPVwGxmmOxGR5rMqvqvcU7I+xINfi+PSrn0
MqxbYcTFNS0cOVc+Tuyt2+BzI7c4iEthuEt9BZIieB7iLtgOWcUC0F5KPc0uXAjWkSkDNvR2tzxY
rhGqLWlJdUh6Jl4dZQjvlTOM3UMrAsrkFrJDIyxs8sn254X9BDYHf2LDFoWOZK0fsRfJuGI8Fp6k
5zyf228cMuUPfxnKBxlErOi7RuPu6SCv38zCnuDisTcy9LXTZINFR+fdYrR9uwtSNg57P6rUYeYf
qhu7qoW7VzGevW0r/OrtYy9cuI34m5D1nwRGE1HRRqmhHs1EnPnpR89YIYduC2wbiyo7OiehiW/V
C9g0x78+uvQT/UFg1C8U6BQE2oe0fj66fMUOrmFwfaBvgJ+49mkaAVXG78O5Z7+3ic/eOqomNiEL
d9m3//TVde45AMPC9A+Y5k+SbW3MwoNNjhUhra1Hd8Rzh7Y6s37MlcY68qpu57EJMEb8Aau/fnEh
/vTZf0lDM5f2JL6on77kMXWMsApVdWgFVRdMHKLevvayxnos05Ztsy3I5rKMmatTF9WsUU1V9rr+
JPLyAzUE4vHjDf1X3vw7edNGuP/db7d5795/FTIv78X3f/7jqXuP/yBt/vKAX6VNuKyfTMfkXDFd
SBpYiv8lbQoBA4iZAJhWE14rOKB/SZu29clkN0HUg+vfbz457xNKpynZ4XgO60TL+U98ch+S5e/O
LTTMQJI5h0MDA4iB7U9Hd9VUYENnf77GS2YsRKFGTNS7wh2D56Kw5TGbJmSdIUKjZBTVfhPznOyn
BP1xbkp1UA07fAuo9m3ac0EtEjHdx/Ps3MKuanU/ej7hg81gipk9O2RqzdkO3xsA90qaKYKBvMsT
IPygoHimAAzpRuOgVcE8NMCQ2gOICJUqDO1oj5X/Q9benPQHnPRoe8fI6wV4u9CbMAYEnt8MDyyM
TfvBKCvP2qLUWUQwUrBhJ75LG+B8BnOfsAjmkKjWNrTCihrcv+xt7lWBW6of8+QSFkVMSxOcamQ3
N3wsCyt+xFovD3yoiqFeb3wZGaw8+qkN/70u4vSOueelmyihYsQc7eIq7N9hjaCStUVIiRPyLYlN
QgRBxcLDIw20kEC5SqMhcTyw4xntfttxNIfmZNGBUIq1podd4igbjOM0VnR/ZZkRzQ9cjPqFKrQo
S3WRXu1Y3t7CedFTtW5WXXMQZhSSjl0V2dBk072bk+m4roHzlfwKbLqtYvjl6vzfK8LfXBEsYFF/
CXy+wafw+yvCrw/4zSlrfoK2Bb3L4u7GokBy5f9t2GHDC/Mg7tBZgn7MufnvK4JGROvEDXRlLkg8
7N8XBv8T8CoTBhK3SH3R+I8MtOLnFRbqv/AtB+40oTsoTj/NOhCtIuyqDrshULch5Kglw5uIDfzD
YC5n0hqBTDGpQhDeIQyQ6s9ZhQW4256c0kcehyD8YqIpvNA/YG1/d239PxacPy8JeHeWycfnDcK0
gor4x0lM0PsqFGNgHymZqd4d3LW3jRnr4nYt7TZJPu+Dmvb4lpCX/Tf3ZGn9aQ4Ee5C1CCQ3E24b
VLc/vjpzy7x2+4TKuSh8LRqapfqxT4LrLFAV7UK1450ZlZbuWs6ud5rsIHmibz75PC3l8s3rW3Zi
9TLLKyiY7TZz+3zf5arPdFLVvfNiH7wBZj+HpEvRnUUta8CnNcEs6gUpOiyo/7OHtriJrdmsSYXQ
Z2X6TcO+hYnopu+hJFC5FhvNSjIoQopzLVCp7CUqNv7o3D6ibGsvW1Xl/X1ctpSGznaJramTfkZ3
RxDE6yCM07VMbL2FVwabDu+xxzdFehpwLhMfty4vykbONygzIIFRyeFAUi+kT2yRqxRH0cxijIs5
8r4br2F3wg2m2/K1xF/lrIyWlIgzpuHGVXP34qMOtqvERM9amSLW/kjHdw++zOYdOpy7nwIroUrT
Gkk9uFZzH/RGeme2SSI2adSYbznwuQ30AFORzkNbG3upkh18A6Rj/DHu/RQy21rhPnFp3LTj7hEm
eLwtO2/sj9oGTJeGVXb3E86AmKDLSKw9cWHxFyILfQgCXYbBwnFrUnJ2tMhTOSmT7H0E6RbndEAB
pVpsftbUsA/OYFnYzLADrUbHefXAy22xfZW3WammXRs1lsJvxBjJVpRC4HwB2E37tNop4Py3MzDN
/UJD27cmtoYdrDFEmGHYcKYGRza2xf1izQN1q1WfXi0U4m1g7HrvMaSxw0JeCbBm3R3mREHU6KyO
iCH6N57IBmWO5DFR9T0aijiFho+dyhfhMwHd/uCPsbb3eE783eZGdCNoRXVW+D2L75CWaMCylobc
qEOwGONg1FDmCu9XrlwPMtiGc+8hjoyUWHmW9MSQkWPc8YEwcDIxKvHIgq+J1zfROp3CknLgusso
2oJo42sVhoFENX7LsgHhH9RtwQ26LuvBvG4bMjbvQ0LJ9iEoBxvMccvIfukXecwhiw+vFGqw2yT7
W70vFLf2uFj7ia4Q0Rjd1zLsUyaRARDgNZWU9N52vSJaVxEOvibKWLIpNL2OeovBWJKHmU7o+YBS
wmjOCPXwqIImR4tyH0f1Zx1qB+5rlNrQNztU4kRjZh6WBi9DTA/JWcXMLDcN4973tmK4JDAOcahP
ZnWcsza7ZxGiL4YYwemlSMobsuYYNfuKXm/DCng1pT8byFrnQYWLGLcN1aBUbA12+9IlbgoCNRl4
9xOI9ENTTcshoQvkDT9N9TZCrGhh8w7AnQnXyP9l78yWIzeyIPtFIQvswNjYmA0SuTK5ZJEskvUC
I1kl7PuOr58TqaVLbTOa7ne9aDGJZCWTDNzw637c3XbwG9Dn5Dx8yBQryy0XRQuHd6hWQjUz23vb
5QSKapGvu+tRDmKa7xNqm75FZOMc5TY93s2Jvn4FoQ4ad5NNxppRoRfqYQ4LAerX8m6RN5X1CVak
5G8wbDyTnyOiAXSuVMCsx9cymvOE7ZSwyvdh6Qt+dHB/31QtDGpgtfyJUVpBU09DT4WZKdp637h6
fr9cMdZ2leid32npzL4GzrV5RV4zVUKIv4KwyysU21V8bHyQve7LKza7oKMEM/YVp60XkLVL0iIK
e0E01l8NKxyCUnG4MXOC5OabA54b/Dio7spV2O7hivCmFH16qxTXO74ivl1F+w6Z4jHBMbNlU1d9
dFr/bMyTTUzJS629ppjhwNdQdwUdzOPevWLFtStiXFe0cVNxxzXcRbexodAkQizlOVaEcj0bZtuH
i2R9WmOJmXw0tHgH+Gub6pVYqfSy5rPJvueGeFx8Hq4odKzpOQwKt7a2LpLjjXGlpuv66kDaDsUT
zEJOAfLllA5cYevaFbxuWwrCPrCVZx11hbOXkwK1a1doO+c4SfPIMndzyIHfFUb38s9V8j9ByqLM
2Qx7/2+nzH37I6rKv46O1w/54zKp0exhM5/hclJmFIUL+310ZFL7xcLxojQZdZe0vX+NjvYvZB89
Ps6RjvwthvX7ndJkquTXEmcL0ww2VUpE/tf//Jz/R/QDe2+OJazs/u3ff/a4MW7+VbSQ3KUsElw6
Jgee00y4f52Psm7gRjN4yUOacbB47KgljQUttP57D/CCeTHtBtGqymnB3IWhx3jsT2Nik64aq4nM
Lta5mu0KFIOOPI0qK3Bzkc8vljuKTG7oWSj8eiwzoC+lnB6AVsjvhawnHslOVya4crTYlZAetAom
QRXrbAr3lQd1uqCq6lSkJeWCUUn63Osa90OoTf5su9GJxrXGr6oI+0zv5F8sBpM9wd41MLxc3mdZ
wnOMSOYw+DzEaRPHZEzNOAVw4tmR4sPFIRmAqqJ6gFn9jmgkzsd1Tc84epOjM1rDt0kdr4xznsJG
2PGX1nGzOOiqeXkYhzX0gloHRr41al4xU9xKD3TX5HXgSTZMTch8Bu0fF+tkfyTT2D93ox2ndxab
2YDsnnOftJLulYU7IZhomyxpD40Cto03e+zP6V9ZHh2rV61ZYb280iJf+kJ6I/EI+kAeHdMIPZ/a
6zDbgK8aj6zX4pt1mudX8gUUBtrmLI+UhI5bj67ackM9XqHtnN6OGQoTo36hnYkHY9SkuIkc7u+i
KymHFpYLVa8IV5dL+OTQpZZTkcmcmHD4OHPcUQHNcdQGdu4sbwyPjf3AK1FoeIaCOQAWPgeJHAwe
awhuhUjjX502ZwEWJdmBMvNhx0YOmHmTDGwLYufSrEynNHtkUaAvfXXJ7KI9LRVOWkkN20VQZ4HX
GcBGaJLkA8Ng2d+n2tNgqVbDHWbmFarWUhVx5kcLY9KuKWHem9iUl1tZDtKpT3pmTm4NWQb8O6b0
lN5ZfC1xWT+YmfJ0rGWiwXUxWI6XfsymkrGv6NgBQninT405AEQysCLTUBXHfPcuA0QEJnRtdB6L
usSR7IjZq7/m7eg0vlV1km4rz2ZQkDFGXmOeHbCv0K6qU4pI6J3tOiLD3DhLvUlzh41D7i6FOI+I
EvQU4v6964SbnEc6am7ssJzedTangMO6adgu7DSW4xwtsbUhGU1zlMhtGR+wBegVXBATYkxPLELb
4N4U/QFXurMroyR5SGYA7ZuYpD1P/DYs+M0OXSfE17QkfUDT7jBt6rAex/MK1qUJdGEamyrm3Qzq
sVC3l1K0q5+K0osebMo2gNkVQ+Hczmsx3ZFukXv8pXSaEl0E9kGmcNykDoGzXDgJ2ZwqHym8CUHm
ILHZbVDk7vSq0zizB6HYRCdTdl9owE6hSQ7iU9Aow++UsKt541pU3d8h7XTMyk1c9LuI8uXXOayw
ornLgO6zunq1N8O6JWEvTWWEEWXfHziJlkeTdF911C0b5xEjqm6DY4r16eikIY6pqm5/nYT5fLVg
GYnVrY9jpo/1YcpirTq24TIHbi14XnedvF3DVL/A8+L3ka1YWmzTiNPMGmRJn0ST7tfZcE8pRqos
cGHuzedZU+YaoyvXgK+U7V1qhba5FoW4o3ivKGGsWdHr+CIukBjluDMGSDq2l+o3lV16W8NN8b2J
BP0qALitPdWrmQTSyHXe54wis4+2cdL3lFTSs9Hm4xs3e4po2opW1wlleQxECvCs0GzRH9sogiJn
DKyF7biL2hv+B4wFGsSFHO+ODTXNt921gB7TCUvHuWaSKZd+uuTcmmY40Ru9s2lotew2MhQkcqQe
rVXewL6YIrzp7HnN26qsB5edW5g/aUtkfB2n9cXkR7j3kw40M2FxqR9sd3IutsXVMOrDhfVy3Bwd
j7vhtlx7bMnCCqGUzNP8pQw78w6gxjBisnEK7Ra7T0WR5mqne7epjNemn1+jeR4pdLQTzHPIjbm7
GUfZd/4wpvNwW9BycrcuWveFnDEdhWA+5uhCL0gIQTE182VdDoVBIstK8ZWhF5waDJfuHeY8bffP
PPWfzFNMB387Tv3vNnsvu/fu54Hqt4/5Q4rzSKaj5TAaIdq7YHj/nKfg89sauyfg8M7VeIwM9ofv
2P7F4kO4/HqMOSwif9LoQfdzmVBEWYN6VqzM/808Bb7pr/OUpvHZlOKvNEGLP+m/aXEN2FYTn4hJ
bsd1N4Mlxru27Mf9CiTllKuo3npN7VUqwMdjAiMVcwz4KRXwq1TUb1Chv5xqqtuMwfGOtabxZKcp
mD6bPEcQdaZzF+djR651TJ7oNcspPGZ4KSJb+1bVoYv3CLOwq9swcogijiqUOF/ziUmqsoodmNpP
WWccPmFkU/47Z/pj29Hu6amoY6hCjxSM+QbJ5ltqQZINsfiCI4QjQRu76VgmBc5V1rAwQVSckv4r
kpUhGcuKUWhf5y63fDC3jAv2rF9mQZ7RUQFNTUU1l2tqc6yMZofFLN9rKtSpeYl3p4nsQaMl+TYk
+bmqCKimwqBlY6pcaFMbvxrLQs5JxUbda4K0LQiTkhMwoZrh4sPWSda0JTOyt3JZf58mvojRUsJD
Z32+x6ObPTfXzOp8ja+qIKunIq30ThWBVDHXXtOHl0pFX/shni4At9dPSqcRw0iFXnDOLQdjSds7
G57iBaYC9DldT3bNNV47E7QtFHxxZKe3q0dYPSRieRkcTL6pQrpcYHW/UcFdmDo+t3ywiGR6dbK9
Zijm7ZDQGZ+p4G9HArhQUWDhimOeOYSDm4ojVAWGGxUdjjyutx0ukJveNqc9N4XwyIxQPGjX3LEn
SJ/S1BYqeE063NQqohwthJWdhjQXzbw1jBaEn3qcmicvNJNbItHydlLPDrp9iD+Hvdmd00Hmj2Zl
1vvCdHXPn5oKUsKcc2HPcsO44BtIbnmkrLvFcSivEypyXV7T16UKYoM3Gs/2lMgHT8W0q2tiO1Xh
7WGe67vQtvPDoqLd8G5J+Nd28ja4TvLaqAg4XeLWpVCx8FkFxKUYjRtdhcZbFR/vicI+8WDzNnNB
gwGJwGNN13DIs8Vy7/SG7Hup4uiNCqYnGroUbbnUZxcquD5dI+yE/XQVah8xJh8EfbDIR2wPB5fs
+6Ji8HodOu8NyXhLReSjpeb5QwL4WNE6s3NUlH5xSjJbpOuhzxMhEJGpvzlu+VSNxvq1U3H8VQXz
q2tGHyupOFmik/Q3E4a4i0eV559UtL9TIX/gF+T9TcPwPpFN4n2pcACRAgO4iSw2oyEgnOHBvkkV
QGBSKAE0afqPzbyANdb1H+zHx5apQHvqoRBEOjgCur/2JU3rsGocWHKJwhYYCmBgQTKwF0iAdriW
RzOjGqGrh4xABOiDvgKx71hFuFsSowkg+SDKKlhCTd/tj3XGpmjgb9msCqqQKrwC16r52SlranJ1
TE68oXAYWoVkaLgkPggU1UnhGporucHzdlafFgSWide7Cu/Q5Bdmw/FVhNT2ZsSlLqmCQTB7w4VA
bx7vSgkswlB56dCUwSRnZ1+x0NiCSBygcHFpfu2vzIn6yp+YFIqiVFCKtauyPfjjFUELWM2mHXHj
bVxBf1sULlTmrh1dbNUAK8fzxudoXZDE8gyUZN5GagzuWNR5dStvorqpbwl/yK2miVdC+3C9QRAa
W9iIDg72Rm4APdqbXCQvmTtJtM9OwsOAk6anWfWR2zH4EajvF6ugBrPrrJnqZqb0C/3CoEqckkr2
unu3U4dMnyR1IjtMbuwuDXmnWD2wkgqi4rqb29uCRryvHk+NO4Ty+KV1zeRcrOM3b+3tA0/EdUMB
83iH2zHhR2lKz11ql5seKOiZGa196CkGu03l1HwVYZLf4VKotxWst50GSCsgkF9vra4xXrKpYFiD
e7htQ7faxcAKfqxOhGnN8up302hwloFVMV9VnvCZ9AleYCL53g5JIYJ4GGdbwjgTDtcwftA07IIs
hCx/JOD5KAe+9WVsrQFIsHrbzbp745oeRRVzXsX3hkMXp5FpFHKSZYHxLTHFM1AOe5xl/THz1vo5
H8J9otXpNlvC9SEbwflxhZGQXXsJVHIQpelb0byzsW/faZi2KXyMsm9TA3JhwsjhU4IjbxN+xW86
SPIHNnYzTuSm9d4y206Copzkax624YGTCQ54rweLblsP65CKz9p0qObuXbErIqe715IyP1rMj8C8
og6K7uQ+R5OLiCgb+YjKIPlyDpP/sgh7R7tZe9cuzUeJa/dTrgPH/9ACTib6boKwNwAqA1sxMKWL
G7CW+gjRtk24jw/VZBUCduXA7rrIEkmiX1J8mqZphFOcQYQe0SYnYm14/aUBTXuoCLxQ01k7GWpI
18IUd0K3+dVr6+w45jEeqnkSdIDhL3fL4mFUqk1vDW9Wa12xA2z7ccoOH1lvv+EZe5fh8CuQ4je3
Yj7XVrIw6wSm0WhgiZTOwo4sIVoS1ac6dpynsc70r9ACyk9Ka+cXZPM3F90UUpedLD1YvjriVQyn
umHp1u+hMTerfcuohWis0iDS2hIC780tKnN8nnU65YZpHtyHpm8W+7Wzw1+HZDHcQz5OvHFiifV6
J0Y6jrgi7oeFqWdfAJi7TepGVG81ByizlzcGGqopXsYlorxLZG3QTakeMORllKou5YmWc+cN0lfz
jQRDlD6Ec5zf4PzU2qchXuNwn9OVupYkhQGRQ+3trfQ7i61OPFtNOFtbLSae5VciyaojNHcDQqpc
9q1XkQy3uxeIOpgC6RUK5MI72UfmC5zR6WCjEG2Woh/u+D/nnZc7jJPkc5LWPA8eOydfisrys4in
jHBGcWAWeS5XykNjNk8nniDiMRZJdCamQ61jqS0wjZRnn3fzRBmqDyd9ejczbzm1nk0vGaGJvVbO
iw9+gnHLWIGzsdRubxJwNeEuA1KC+B/2B5fINcWDBA06zB04381LsWIOThsRHVdSaMchDAnqFnpy
6mV0tjUy2dLRasIxFNgvkdN8Gww7x+VuLbQRj8ku7QmLiEiSs0vyajthl4AMFGc8yAjfbyze5sMg
ax38qF7sLRnKXykRBX5BtWoyE9RzDe27zRrXfWGXokC9w2/Y3rCBLdHD/bsiff+5xP0nlzjdwEL6
d6L43Y/x/fv7z3e43z/kT1EcGxW+KsOT7h+miT9FcQTo329tylIlVYhT1X0pbxUC+R/OKov/ZNn0
Vbmmrruql+ffVO+/U8G1f3cJYPRy1JchiczZQw5eqeQ/eVQx+s9j2dawx8PO+bpMpnVcDI12Umul
N57oXtMEc12dbM1rNFZlzbiVK4aAyea+M+hdc7ZCOeivbIoziI95i/478xjaYOWdqdJqzeWrMZrj
a58VbdBHtG3E9aLPG2xVI0z6Pu0D9OhyhAG/aHiYu+qtHMPxHngjPihXlNPAIpIKSr+BtLFLCjM7
OG2KDYpaQ4oY6qXf2x5/RJ+6EcpeoqgC9SgWY34wl8WxeWRDAzsQDF8HGjFS+ZEO8DdY/mXZd0oS
G+oKrLHwp6mY78OQXg6f0mBeO6KJGu/mJHOO1dIy5q/aMNd7wjL8V6Ozav1EfnYBvWU1yzFi5ZoG
gF1nUGb8ASvyNasofNrgCuOiu3V18VDmvqxpNt435HJJX+Xcv+KC2o+Q9k9yX61zKLwc01lqVmtE
EKEH4+YOWRkIs537+pamjOe+rmHv1/DBrl6qULO49BWhHhnOHkBAFu2cNpH4r+a0aEsKEZRJy/jN
sNUvWLXMTqsYdeuoiYEQ0Rhf0s2Z/La76Orc7IwvY4YRo70uOFwrCYF5Zmzm8fQz5LQeTISoLXY1
dwBqvlEdbJZwgoa2+1BbBCong9S0sbreIDrfDKNDEocLTMw9TlKMeZDdpIUgKeM8DBqzG9UPDsti
AOUWoKqZTlV8x/aUj6e+x7ks77SlSHujZfXcIaYVfjbpU6e9Rnhc9PVtxkhTtt/7qSEGQqPGuubh
5Z8D7z858HBdYt38my3g04+y/NF1P378fOb9/lF/CFcgFS0gB1eWBZ/s9/POk7+Q+oRugWGa2wl/
/fP4M+xfbGj2eJl1MI0SQOO/jj/zF55oaj3oucrMj+Prvzj+aBn8q2il7u0eR5cpNQOZABXsr8ef
Q55XxJNVHgWV4lq9Zz6N0pGk1IRa0RegJKi7dfTp3OvLsim6Zgm0bjb2ThQ6h6YwEz+0wq7YMpMR
l25gtMyZzLZ2ItGrIruzNlOL/BzZ82sxz5ylC7SBd4+h5KjXMsddak1A/SNz64QOSLO6P45GF+1x
sESB7WYNya2MmyZWpf0ySklqGVC7v3q0XlgxBds5lskchbp6NevGfS/xch6HGRozhfO7ocNqJftR
bkZUtHs4Eu6hXJL8SWelT4FQZ5KqZnNaAcgdmr2Ov+QErNbjNxVMwQf7kZo++qLOQZ0hnhPCWvrn
LO3d85yu8sswtXpQ5s5lHDTvFudoE7hFFH2jxkld8lW1oDOQ54E97IepbPetAyxqSpihWmO5VHXl
MC6D6rIFvRrrMEKSdbxTVFJJXc3Zg6Dpl0Fdz3yNu8QWH1rlD1mD8QTH3nZqTLmRq2mePeopjkO3
ikMoVu1kAok85R21zpnesPJhA0CYTFa3jR078bZxBavPaRqeCEibW5LkzjkKC2tv1lqx0xsYsXLt
1ks96t2tk4jQzwb9yZ6L+XPJBnvLkMym0sm6y5phm50Wm/aMoZoDyrCXL2aSOh8DT666XL7JIun2
Wm2kh4Gr197QvfDr6CbVLk1D+zu7tmy5JZOS3kYWa9rcred4M889MXsiZkESu+6hA3C0g42fBIvU
dPL3FshwF2BZu7TeB+Sa6ddoWrwdSgsghiYsABBAwb+Yy9Tl5yWtn+NBS5+51S3vwma298vVkrc0
WY03riD/X7GSjlVNDi3YkQvNXA/dgIe5ewqlXd4b2kgsbtKeY9q0IVkZZkNosMowEzc86Nix3uuk
W27MBru1z9OD9UKiicI5DIJLCU3uBF8BjJlZtoGEOZ1YUexSeMqev6ooXmzWLr5p7El+U+nkQQfQ
UiUMYZinJnulTa5Ty25M4IwYs4mudxrWnFlfiwesOgfPYv0eD2Vz29r6e3WNJjXXmFJNYMlOWkex
F/bYyDRx7H5LNuW9kbJ1HKmW8j5Xc2kIQYXkoVaVjOoG3S0+vWtgyiQ6Vbr98GzVs6EexHE7bBEk
n8ywS7deO2jbKC+904SRG78ZJZtLULOq/FLPgs4nmiXG6MAlOWufdTK6GYwtmbHVDEqegs6p7Cy3
E2ziU11y2bf5vhdjve5UNYvdbqsolG9r3Ez9RtYiumtIlzovyCIwCyj0WrRLOXtD+B0hg3uCAtZx
wlHNbApzK4fqkZ9ci4ifVwAxUsyEbDOPOekM2XvpB4nTRRzccsT2RYfGJHxAd8C6RqYqFXaO2WNN
UYG/fqlJszCi8pMi8UsdtZhQJMr0ND9gTDS/ExTss70ezuwMEaAo8hpFQraw1/BMbEsr40uueaT2
4TNZIgOjQrFBhoxSX051sufs4yv2GatRH3cYe74C7oDhjxBHYcz9VhMNYCSmNDrLJ0vCC6dMOnJm
J9ri6LPvZ5WltsyJfyXKm/pQ13ucdBSkPIEX18GWiI6K86pFoFoLb9orlu1t6ZkA1BOP3/sZzLSV
Adfb6AND1KDpyI/O6O6ruM0eqPI4rxE+F7/VrIoyYCu+CckJYnjqTfLV9GeqXSB364DSX9aSOFnV
BLi3RAmVBBsj5xfkrm0bVYbYQT6TjwSx0y3dXCutJpMlfFuU5R2GquqLS7D4rreb8Q37lb74dAHf
cLUn+6/gYJmSRvqrSrJeFZNCiScNKgrPKCXNm1BzlcSSXNUWXQkv8DTCHURG99lSsoypBBqppJpc
iTaVkm9yQQXDWMrwc1XizhJqQefY0ZGjMzwUfKrXzCFR28HYehvhY1RcThGLaH+abxw091vSb2iB
ZM2CelrSbzGIh5OlJCe4ErteiVDzVY/qjRjPTKpkqlQJVix6061ihXd5WT+Ti+qPiz1yG2/Ldc9U
juqVatO0WTu26ZMSxVh0MWa3SiqjpL3eeph7groFIzEpSW1W4pquZLZIR3BjozttRiXCmUqOs3kB
O5B2aHQaKjhHI8KdcdXwRiXnja7e32rOqv0YB71CpEX2y7RQO9hKChQzX09X8iCxkWiXJnW9ZcOV
32VKRhyUoIiA1T6Q7/XOLp07CMQlrSPxnOwbwqt3pLqJqeq5fchRKgG1JOdFiZehkjFDKAp8ks5m
ElAq56AEz0pJnx2ALC7yShC1lDRKAKt9d1FLm87OAmNe+0t71VJNJasW8NnwkSC1akp0nXDy+qTu
JQphJY+xjF5CJdJqJSU3eek4yteHhHtVcyW6LnAguTXbqL61kkRi01P6L09/roHCqIlyxejDM2ZC
QSacwoQuQsQ0nXnrKUm5u6rLDXy/zeq5C6j7SKe1qHB1x/Zl9hs3GaKGwigvQzvCVA0T612fAYjM
Zkzi0JEpJ0GL0bHgtwr6svNotKkb8cijEy6Knzp7qZN/5vvf+FX//3iIx0j8Ny6/LH/HpfNXSYMM
Fh/0+3jP8pmUK65gfqcRESzvp9CYZMUsbUx2ji51dQH414ivAmIcR2CQAGn9a7yHoMX2GNs8ORT1
cf/dTlqt2H8OZRJoY7XNiM8Mp5P7/ffxvh0zt5xtrTmZvZgDw8x3dJv0O6Po3YuF25+Hn8fF3e8J
VlvbrLUH8QxDKP2ec29B0iQ4WSNwFgVFCXsBvxzlE2LFDQ1HSfrQwyj8Nl5F0tUuT7EW5SBEkFA9
JaY2kurik64kVluJrf2YlkCllAJbxoix42+67KLtI6abTbQq1ba4KrjjVc11JXa19irxjle5d1HK
r6M0YHy2yMGGPZblhiCui/u8F/HrQNtcAdIY8gDHHOyqc2/RchLtRF5Ic4OXN4lnv5ho4sWyFJs0
Mu9cMFz1Hb0cvFy029YBnbGkZngAlwjDY1tUjRTFqWTl7+YYCkMP1kQ2OEV45+oA6FX5FN9P0JcL
k0azCS1PAqkcR0ejoC7U5OcEcAWSZRYnFsmJjLFnbf0SL1i2KYZ2FVTqDSUHeEljVIGl0QMzjhNt
hTkcwGM1KY+xx6ikHxAORUzDqZsCw06/ryHoIivb9BBjLVCOVWJStAWZZq9nc9jeOUUvjnIq2wce
fiF3JgEmfjRbP+3ikmebGPcRIs5jJojJ+EYnV7Yh5XTRmDJ2tlcv706dZlsYI0BOsiUOkors+ugW
2Rn8hLGvOrM4VhU3s6wcYSY3JQV1+ZgPR3ecN4Dos11RABGA+RPdWzrFd2Ocz4FtRllg9qQSUpAT
MIYAtYNxL17CUsBupRTI9Vcx1vc0oDxnVRFdjKjpHqZ4dC45MO43FKMZXraG0FzH80VlI3fLWCX4
3+eQfqNqecliuno300AfS+joYTBpiXPnUX3zNWaUZaVsi3sxw7TxQbV5O2gDxjkEwrYXFMisgebQ
BveV+yS4VahOzywxy8dObYXpBIyjeQO13phpGG2deVMt63osWy6MlHFwFR6Gsj9OxHD2U55FX426
Mm68lUYPX6ut6YliQ9Q3l9arNBiyNv+VJzFxFwQqa/Yx+Zbc2qrVB9llUWGwckOcrKe0YfBPB5gU
pjE7Z43egAg3/JqrcthhvB+iSL/RZvLPpknMRUGoDB+Zr73EuV1+bbu5JHvo1B+THr9obGE3PSaV
E+80G58atZI2Ufd2XfL5Qlo8PpXwYZ4izVhfBwNW2c4j+viZVixBxVqy/28awzlNtAbtzLT+oYo/
DpolG0gnGZn50EmpGXKHV0Dr+ctCjOLFmPrE2liNm700OAiDCc/9AU9au2c9oG89Z+p3SW3fTFVq
bwo3yfcpV+T7kn3+aZo7j3YwCEVUzUDpv9fShDWWtXIPxTCUPJRhOp+4nuFpraiU4aeY4Tq23Dn3
2ax2AcH0ZVtNQ72ZwilW35fex7EQbyIhN7XVTaeK4uyAuJz+1XSEcd+L9jlZ28e0Fs53uEAZcQVv
lPQKTjiMkHbX9AmJ07wp5BLSrUaWghwdhSdJdPTMzrldJlKmeHq6xxW0PXA8WX3aA/u/mk3RA+7d
9YNMbtvgvctnqF1TfROlkfkcxaa1sZtcN1Whw0JxKg3Gpq4Nb70lgrLKkUpBEmzWTMPMmc4geJI6
eu+MOPmRTwRiurE560M4bS17moN4HIxXnfzOwaDQzvVnrEdnfVYtAJlNSqvvdcFvnBkjMTaz2LVk
KFAugFtfwEGRlq8pldtCUNLuxi4BHJCHCZefuJjS+aDH/fylmkzoaVk0GY9jH7ofrIvxEg7JAA7P
zScA6FS/fWHkBgczltb7YLWKYxZyHcKkyjk3SITqSCvDmokv7igMACR9RdPBsuruaEwloxYNxgTu
xqJGrGMLWxUu6k29UG0pNB27bAKl2cMcsunl/NnwzPuiTbaSpEP8zTgdN1EadkeaRgBPNeZ8Fr2y
NiHffpp07PxaCfM71xedRqSxA8LSEM2j+HDbwNjil1xktxPMl1sUnewcy4rAR7p+xlJv/EbCUYP7
8FzJ9pGtJSt6rY1hW5MTSvBL7hLMYvCCVu/SUM28FZT8GRuzm7pDJOK7PBujnTkkYdCWrfaSNJa5
TyOLvrrG+UzX0v3SUMOIaTevniLWaD6Np/VpSrNi27ahld/SLYH03JXwgUoZHcQ0M3LaBfB9kyj2
hZ/cIijpkH5IqEX53rCaxG+PMnDPbc/9GtmheeJPuAT6VJebim4iQkGZVTwUobB2ub5UR63s4bDh
DAqWTiZngZOHipMS1+4wD4E5zP2b3rZxkLt4Ykcn+9Z32kfawNLAk7uex6mIBt/upvjBdBsmWtwY
wVzE+oYFRferZozZdtCW4TGVtrUdzUnd+8k3mm7lBkYrwsdk1DqFkOv3k4fAtnRJez9GqaFRTIGv
yDfpQt+INhbHabhpEzPGRDF94K/Pv0FOG3Zs4LPvBdcR+rCw9nDsfSOn8KOFhn7EU+Own8yyoLH4
J+jJHj3dln0Yk14eqb8zgzHR9J3eJ9p5rUX66aUuZv08FvveglJvdmF+Sfsc5D7tMju2Oc1xYCDZ
sn/3DiiV3c6Zmby4Glj7TI/Hm6SoaJrJZ27LvSYEq9+VNrQaiJVBKOKztyZ8ZWb+lAzAv4cltg8T
XLBNYt2u5lQfShOhjFyCvqs067OR9QXjCqNDUuJcTdc9R7TwF0O8aom5+DG9zTsojEwYuaSQVVZ3
Tt1eHNntiVTs16kYMNpnk0oGfnFFT/kZe5cd+zCXThTEMTuhaJIrGvVouYqy57dGIcQXr6PPIrcH
74C1DLeIUVyolH1Y2iTeIRqDbQTxuLHz5UJmgVt7kuV7wI1V0K91GZhR5foWshzGFLhFkXCMe9HP
us/Z7jz1pp4c1jSkjdPSfgD0Flt64Qo/wWzu60lt8SDLYp4HxnCZIMF8JsXSbB3Bjx+Y/oPNOg+k
OBWWXk9JCmEOnOtePRxnVLpDWkZIJ8nqnop+ueSJ9c0Mned/diX/ya6EDYJaVPy/71KH9+k9SX5e
lPz+IX8shy0i9Sr15LAD+GstlWZLRR0GW0Ry3lLBqD9vUrr+CzcvQlbcqYEa4Qz+8zalub94gH3J
NhlqinA97b9ZltBt9fNliqSWofJa3NdsECEgdbi2/bwqlraXr6kV6Y9Y++rBr9eCQY6JmcKpNS+8
c21GzFtJ3n7is9Gf4jgTX3QPElZpCrIeecLRwYiKrU+G+RSgRgM1FPiskA7x7Us+j01zaURzRUUq
q51rVS4IiqhirNoNrMO3tZZ6Z13QvAeBdgqSNFv2lb5kbFWN9eAhaCGAiuGHwoS0dLpOJmNuEt/P
dKtyp+j6id2LGuyNeEkCSIhcUuIIwRI4VUuDZS6bE5i7+mPQ4/Sd/NLywGoCoDAU0jfyoO3Gw6vj
EJlf+x9jG2k8TXKVspTaJYrti9YLunSrvNOfB4SZLPjp5+X/AhQw/uqxvr4FNpcy3lUpifOondnP
b0HBtiPloW4/rq3hHS1jsLa1rpBCHowfACZ60zs+NibvoXJqna4UnZdW225lAaOFZbfG6bJ1HKs6
eqxbiHNYMdles/quJZl4KYnyAkbBjAsmKb0drJ5mACDl9D/m9ARGPHxZKRnVveu2zxz61gGA1xkX
D33osb53Yu972mAE/vsX7YGW+ekSz4s28ULwToClgYYFdfuvL7p2ybyFsi7x4hbhm6be/Yhum1di
hvODIE1/HKBNUqE29VszBoRC8qpfdx3gh9t5mOVHnWl8G9i0zfdRaWbo9Qbt5Av/1Bi6/oOUsXYT
4Ty6jwdbO/8f9s50N25r7dJXxANycwYaDXSxRqk0lCTLkv8QGmzO0+a4efXfw7JzjuWc43S+/tNA
dxIksS2pOO7hfdd6Frut6db2wkfcIWLnJ0n+mJXjgJ8vB6FZkkEYa1LbobVz1qwqus2sFzzTCyvw
Up/N99LpjzTGjH3Xh/ZeeZLVthWaawxIGWHdo9gwf8Uw0J7z2k8vLKsa39jCUeHtzPGNfZF5cBXU
JtkZxDjFQO/qod92CVYQXsrsGsUTL1ObJeRHvdNhSuVqWU+CykxnG/1gVKBu91icJEnbELdAnqU+
S0F2LBJPtyynO7A2hBd1ZZJeFbHZHJWXC3K3y/qrlzdEMpajBKtrEzS0BwFjbMu4bQmtr5PLvOv0
K1a0061XGsOVnTWcnCBDptg08ZzulYxxUqKEEnda0k03bWdwQQW0GeaceU+pm3dTy+YTdY72sxUj
0vejLDpalvSDJcbpL+hfv4xZNioZzKR0taDj+tzLpW718wsjImS10eBqdzH151Pn9yU5ZW3+qCYI
WdLtySb1l2cHDsHbKLw5aDt0y4E1qvg9hRh0XdMPuwBw2nx2GwtNLMQ2fN/1E4VmVk29U3zCA+AH
2YDNeylsl7uce3+sWPfTaYlmOjXRtFFFJe4mXYL5oOXsU/rU1JXFxoQ8TtJRBurny4BaZRfSZs+x
sTtNbJAEoohOJ9QXMqvm0/mxrVOM+HAm1ZUkGBDuRhV+q3JPf/K0AthJarSfS21urhPWiXAB65iG
ignN97XUs11TQQAMetpGxPv2vbOz1Jy5mwzv942nN3/EVH4w3f5ssj17aH8GN+mozwg2RuxElY98
h+XV/kldNDZGq0WzDO+ErB24cPSRsNU32j1rV87AoPPFdq/VHlKVgFOwIc1CFJRlTMIgDjvyvXkH
+5XIG8gt2VC/ZAMoDnCLI3rzmn72M/oiTkaHRHrAValtfz/2/LsTgKDDYcGwM12xkGx+PoESkAAu
3ci9y52528CPxfdL7YGObLhsxkrGmXBphdnCYYhBy6ttEOMRYxrq9iWbsPAb757JwKyqFyoXBn6A
CXOCqPsQnKYXPuRuw14pLiOqPr8/9vN8/MvFxyeNHUcIiqDWr8eOQTcB9zHad1W/ZJKObRt+42lG
AyDJFHk0gJNf0TknH8wdyH4tFpiCKEvopXUyXLDJTILRF/KQ22RxV26jPXQ0UHb+SF57IGG738xe
mxzpPE23I7olBBNs7L4NTBPcosR6bUO4JTrmRLJem3m67a0xK3cu1aYAFuG8mgQVgK7vw88iNtI9
dg/vosVGBGof3RY0B6qYWGqfyR0AVj4ueTuEMW6owJRe0IEk/WpELeOVKBazJXE1xmY2a6TXVfZq
FHLfxmbZEBFX1wcMfOFz6fKqsyZAGba8eqGvRe8E4MXDhnAjDq8kkZ2mtLjLRUs+d5GaAzDoJn7X
IQtvUz0mg7YZh684DpYRZLk0KbksPVnJVxYZzMDcC0a+Gk/wEtiVPaDbnNmhNU4CTzR9M6sCIWwU
T5AyBfZRSdCuZuXiGE9jCzoln65Tg0ryXzwILBJ5Sj88CYhCWDNg9rLPy8Fflg2M1UVP1wt2bW50
aGt1XrDVeWzOx6nZQXCOIbqGnACy3mjLUqx+cUQ3n2aDMWkTFS3lUkpwxD7mF3CLWrzbbHOyYNDS
hFSkqMSYmi2vq+Hqr2rU808M/90rxYzha088kbb2Hbughhd7FXp8lmNX2HvtTQG0kOfAKs2cOKM8
zLe5gWZ5RUAAsJeInSM5NO5hsopPAMZAL7txq3JAJMnObxztRD6BGtdtr/fvBKkyRAJVXkt4cfvJ
mAkB4K3dk2W/LDmX+1qPSfcZD+be1jISyyaRAKIx1WejZltmwkGn+4TkEW8RL4QfkbgNlaa1AhJ6
3DeT7PG1HMi0rowUooqf48h2CF7YzQ2BE1dU+i0/wEQSPzIPJI9kpmEKmuvR9FZVUqSfW7T9IN+z
xon2MeuWKShMRoNVG9cxpiig8NpAPDviy6m60D1KllpbOGs5DzTIzbjvNh2dQJ3TzRjyCMRe0otH
sC8k1fW8Bsi+5zDwnNayllCn8iGKuvYQ6hazzmyk5mtshokKIsOps0utY7fbQNs4RV1SaZsZbd5r
kVeMqx3turViZNcDrZyNY2QTf654EGjxjlV1qVmKNDfbMM0nA/Q+jTyMCae09HGsGW463UnWlnu6
vvCI23aevwkn8w5eP2uU0orMWXlOSAqXLucRjjzB0F7rJDTsZeiuRrnEXyfAkKvVFCEY9e1MWxHs
rK/JuMi/ue5411VomgObZWu4GjP6oPmYFdeuW8S3onDHgMnA58qAuD2dR9S/BZG7St4kV/Zb9z+W
b3urajb1UdydRWj/+tVDVfDPb7/kP/6gDz8XMe+Pw1tYjh9+AfeJgJpT/1Wqu69tn38/BmgYy1f+
7/7hDzrkg6qhQ768F0mJLa2TyVv38z6VACqGjP+8s11/zdnbyq9//p4fW1tCc8BGAvT2mI8cF77H
P3WA/BEZ3A4tvzNEbmkG/lBBm/4/kPrR02L0Ou952Q39oYL2/gG2h5K646AsMJmb/87Olj7lxwGS
wRF0CVtrwHTYYTH7fZzmsxQqgDGz3lU0nJ/QJJc1hDQT6fE04+eaXInrvm7UbV6JeQwg+wYIuAHl
sy/ZYkZF6DGbs/EUJn0Rr9DTEhVAG+zr1LHq8fjhWJfwYuZRd1siP1vJPv8CQogSH/Vr+AR+u1Om
Hm0g7js0Ryw32aNIs+/TbiyPKMLm6zy1cS54vc6A1rShFYSoe1FlE/7VVyEpmtTzMTYwoaLzlpcT
tVsKoQyr2mSnO4hICHhM6dQHd4ZGWWmyu+P9tC5wv35JmdufkrzQHqKmdJivGHowWkQIwmrCVr22
vpmnFnXS1J4GkF+MnpxkyJkasThZ7L+39JbitbJNbZVGZbcD/fgNUUZCQKbfVZRgWTzZNcovNqj1
tpn59HgQJ8ec9FXidle80vRrhDglhkemUH9lhOTYxVN5PzaMQNNYL5406G/Cg+OGQutYqeJosQ4P
C+qzs9FNF9hYvlBZPyxWJyYT85Sp7EtjL17cqrqfUm1+znKCCAisJmEH0se2X1LjE+JJeARJWAw3
NG4c2jfOcgjNyrH50X6zqD1nF4VWpmnbDuTyfdT6+WOleuvRmFjwm2VeB2jGza2De2oFeKGBpl98
a+f6VneseR9a2kWHzuylsrDO1IDSVnES0iEw63yDQqm+peO4D70ZaoDdNTeKJdSTlXkPTptUBDPI
ZEfPDDtJyGJ9pjmwZ/LzNjL3PtG7haBnmeOnyAqBSBT4qgOXVdEJrWH/pumNLAO30c1TJ3LzmvSj
2MD4hSYek0kzb4gxuTc1Y9oQvUcVmzzNuzbv/G3rhcyIJgLxkDeHVtuQMPuzyoJz0vg72ZD2dIhq
w6CaqCpEOjaItCV66loYU38Z4eoDdiI1+5NrjcmlVTg6aLKOuAvF4pFNK4JGwOZVtTWAJEoc10q/
HFVjd4cK6x+bz7RT35DUz9rOg3cQflP0yK5yIU2kPWziNzmGIrky6AjVRWrc//2R/v9kDP8wNey+
Vgt9t/11Ovi/cKAnn4yh8T8P9P8rf3l9+agG+f4tf2i9qWBSrzGsZTQFs65TEP2h9/YYsilCmtRx
/iB//nOgXzwtiD1gQSFQY3pgm/jHQE/dU2CXoezIUA+8/G+VMNGb/LwOXoqXaF85CiqizBm/ykFS
oxa4Gyxt72saKqYkVfO+p2H58NM1+TdluqUQ+tNy+/wxTFpMcxgPPbGQr37eNM5GK8EOYkxryTx4
oIWvGOd176YYBwwhv/8sLuivn+UbLLXYpfqu86dNHvciJU7YDPfKqPwbwDLDlcPS7MKaKZPVToES
7vcfiEj/Tx8J5Nth8kXRY4C2/2U3MWWt3aAQCPeJIjQFXGXVHSvZEw1TaYhtA8+Hy0xJwCRFt48G
4ofyPFU7pxpFuWvsqA/sgU7Xqp/KZFfDtNsv1Uvsyb7UX8spkccGDduuCSN/NxJRsCscJZhqp/JC
SaM4Edfm73JmsE8GCpwLTN+4HcMCJjJjC4rD1Gbogpu1U41eHIAKqU2DMOEE0Wf+Col+fowzSz66
dXSl9yrZjG5eBnAcWNMLM7uyUCZ5QZzSXxFtX3xjYq9uCJhNPwkd8h8qyXxrN3EZGEkxBESAjHu9
Cqt1wzZg5yGoXclGjZgfYUpS0msvXaOrrmkpYTzMM/OFxFltnztjs56lNu4bUMvsESc/BO2gieqt
hRx/dOZiOhGUFNOgakZsNhict3or5DOFWn+khxhLl/Keq8ZobJ99MGeqPUJ1SrcuGvqSTj/PeQCB
CS+wbhblay/d+jntI+9z6mfizo90AKqj3lKzZYInMtyXhMUWFCqouqfJtMWqDuqGCk/8msUkTwVJ
aeU3KGyhSaFhqY4ujthLRQz7o6fIAcrCRK4Fs8wFjbgITSDpYTeJSbjIRLZsOKXqLm589POGLp8L
txq21aR3WyYNzSaS1yne5cK0RpX1pqDYryPaEZeR7/W0fWc7LjYtFyeGqnPV5AU4CFOw/yuT+ajP
Ibr1diIy2EHQrC3xeaFOLJh2bzkJgFpLt/bDWLYbk6zvo55G/Tu5YR0RIWCj2Pmw5SbKKvEvuAQt
QUXOW9PlwWigqC2XLDx8pO+06ccVZQKIpNAAsiz65Lcaus4QdAPgB3hYWjEF9AXpIwuMCX6YgEis
u0tiqpCtTDjfgGt76QvtGrRImvvFDEFLxZWjiKx2mrtwpBAAlujWRqUAe9RzLR5t3p7JFgPGL0ts
UmP4OhWutrUlcd+ZKOfXDl1/wJ21X8mLz27QTIt1NnfdHTOpRnYeHfTGTza9PT9pkC2uBSqzDcFG
7bXmzvNm9MFglKXfsyv0h60qrFOJEsk1w0rsE0z8A/kzIJbVW4mpXaxYF/XV2iFkLiWT3Kvhos1s
ltdZVGT2xhFLOrrKG2c+euRFTAc2YpEqaLE0WFdCjVrgIxgvJFrUfvp2BCquVcimFaSWB0t+V3nC
0PSG8cFVXbxBK+RGBA+hw4Z1miUsDLCQ0drEs7Ybh9lxnybNirytqzJhHwoPhsc6Qc7sbVtSbhoL
zWjnbKMMGhimNpuvNCluRddOs+ybKwxy421E14mtf00hMr70w6X7tKJ0ZT+LOu5ZRuslNaLNyNpc
PKb9iDKgWULU3iHCcaNicj00Fp911Mv7rADI2uwMv82eNbvO7v2hSHZSX2KCqsK190CZ8kcX7b2E
NCtCaMi9Y17QAWMvjwqQDQdGOn9nd6Z5MYqwIcdssvei0HQIC5lKFAw2ohupNyDxaZvlt12EW/dK
9SOBMuWCATZKUMyZSd8Mrj1yH6sEzN7TpqpbvbxIJlQpXdEvssYmDHnZPRBdjWUhd6E0Z2wNUvZg
PyQYSViqBmVLKYIE8xiTO4r+L5Pk/xp29/dzq+N/QQbQ1+sBocNpMq36K11M78iBUPPPhFVd1sov
SFd3ojzeSDVWB0/P/ZvcTpyXvGg4PjMfjC3mU3ro7OYz8tJI1gw0p+bPbJJSvgmPaqWpd9NtnqXO
vPbYkt1HRYyxANUiivupAk/Ne5t/b7f92FD/mMi/22X/uXX/5Zf/8//FVaCAvMJe+z8vA6+S5cLK
D73sH9/0x0KQJAkfLbCLX+As8P3D9cduf1Hk0sT810bf0lH9GvS4BSx51mXLh/+x/nNYGmIDdPkC
phrWln9no4+98OPaRffJjjKImrYpadBm139ZmknDIaiIEuwFJihQEnkeOXAlrLPVonas4VmPCvda
s8mWSmpVXs8jRIDGK3QjYJRMN8bi3kjJC4XxIKbsJj7bO7BvpCsfy8fkJ+ZFt7hAcE0gcUGDx8hS
hT5GkTAb3S3cwviSyNDqqKPgdFcV5pJ6cZm4lentyPiKdyFOwJ11tqNEhRYu5T5nNyexPGSLb6Vv
VYguro21wIRTLJHz4nFxp2r8gmkW8B5R4VFAuRBDsSa6PTFW4V3F+z2uEvRRh15/zbK5enEJvb2a
MzM0V3Ly6JwuBppxsdKQP+HcjOT6RhuoY7kexJRkDwa0g30mhfa2CPe+uXXi35gEQByqsAAVOzFY
BTHZE7dJXPc7xi95ZwGRu8BqhekM8SLzAAzvrxjx9IB4oxmzWG2CFVaRcx3pZXTZ1rPGPBNJMvzq
SlzTxioPKmmeBgCJdym4kh1pvcOnuO66e9/voMfktPlfkbBET1IjwjvobVQ/jkNk6WouKbaiDYJC
k7k0NoiYOMS2T/NeCEO+NHQA+0BY42f0DoKLXOavOTXrvT8n3daAI/o2631+THR5A2TYvshkR/RS
OM+XdUj+W2m7i7bJa8WalEpFC0r1QnI/o+wJohfAEK5Sz08jR2srWjO/VIYbBrIqHE508hm9jbA/
Gomt4aPR4x35bEu4shV/zrqEBPuxrE1SaydiFQvHTo01di7WclhrMiD0PHsHomsJ8aOm3LIKBdqB
ZnYIt/HSh8gjBThobKmG57NJsdX2p/Ebu+6e1gs1C1pVeTuz+I7L28RBeGvhLjtGdEHX9qxouEmv
uKo7LUVsYRoqyIrRwiJmKZeQU2rEj6GLUwhbX2S9ojJD/5nVtrPD/s9X1Xqxn+sZr97gWhGg6hL4
YGH7J1x2LDk9bUNXcghiNawdaV9DDxreaM1kB10yB42ppsXroe3VzqJNcYn11Wm3qd+VBIem4ZNW
OJF2QVZigwWvdI33hkVsT8Fl7O+GeazCzaAy47mD3FYC/2j6k4E98ItUOsWcejRe8J6i/x1Up+5a
lv7e3jIztKDS86t9IhR88sKcyHju4jhZ9aFhPpqDDtVAj63XHshRucJip6LAlXO+r6PSo36muyDr
KGEcJj/zHyjYV1Bu6A0ViMdQhK9rrKtbD23Cix3F/idkeq8a7jdqjNK8MnpHfbVrWDg8E0ZV0v4K
yydWqa0R5DJF0QGcTj5jtpMlEZNpffDCqlsX2oAirKPlc4zF1K3rTp6M1vMJjk54n6VuE/nqSWvj
5fVMrAEGnHno2/Vk1QksTb/fzGPXXBAh5l7YOmWj2YxTb9lopITi9oxoKJDdQCOiYjfkVnKHPdje
VYmOj1Hzu5AQWFfqz4Jggc28cHIHodM690uqOzs4/znMMLO5RujcA5CqzO5OeonFhaUV9pklOlEQ
jYHkgcEs7AmpmGjqgaWqvwyuqonu1bx23+h+FK5sXbU3Viu1t8p2aXSAWR9I9lEag8sc+2w7U6L/
fMsatpoXN1+cUY1fG3IJn0mMMK7MNgnJ4hpbYhZMEpxDFudmcxMrPwRTKupi7cRjeIiFNorA0Ov7
KGvrtZf5I9ZBSbWKls3aKd0Lq1YdgLsyP/lxm+M4oJKaZgyblWE1u0kvHqLS7nfwhVC/mhbyjZYW
LA6rTGHT6AZn0+jT/D6bw1RsBsNp1pXZFxu9oha6ytkc3OCQzIf+0mIJXXaBJTFIfp41TKZ75Vpl
RpdfkUUqVrE0ja576nvVpjfhhE1a+KmDMJws6tnI5Z1T5Pod7I/olmFx2oFvng9DND7aVlneNfjg
73oD4NOKHW34ONJgfUIL6mF3dcsRdl6UPYKUYXXf4pO+85K6vNX7qbiF2t2QDVGgAU0y69qnMxhU
w8zWxJbwTw1mO4h0Krnuhd9vG89tUkgZRXGd+jqH62TaFvVFzIXJEbGMKW3rlYHY5NgYHD74W3FF
qzqcV3LuwnvLk84Brfv4EPWaR1F1COOvJoaRm1KL+mLXaU11VEjQAQXV9f3MM04MXq6/1UkzH0Yl
bWLBmx42fDN/yax0qoK50eZ9ZORqm5JkuvjYeooDYb/JOpvxqE+M+ZLGp3uIkeQE6Lxvm7wHhtII
8yZE12UxyGbh3ThTQ3dScUWrLqrwK1t0VbFF30YQknfL9XyQ1WTgTJ/lnuHC3aWN1EBzs6HbCDh+
p9yf4/ewsxIoHxr2W9lMNZ+jd4pWm6tO+PHGHZnR/mEw+vZRhhVYKsMe9rxPtAgAOlI0rV1Mcmyj
UIPPSulrgjriMehNvzmNJtIgGpkgAj1ai0R7JPo+bXLrpmeTckUVeTq0TIzIw8R4Xfrem14l/pvR
mqICyG83TwnMpS86GOhDW2n1rjRjzVslA0MNj1/MJG2hAAtMKnvbZEgzMu1ZgpD+Oa6zznCeRZV4
N0IR2dzFy6A5IhBIkNyONpkuUojqvlT+UwL/kRE7JhzvsmmbRayKDSimzDz6zziYs3vMlG1z69Cn
aPeU3BptNTtOZgcUfRv9KJwuYR7zjVIn4BWwUx0w8XPl6dOoe9lE68k3PQVtzHG34MzdIEbhEAZp
NNLcFhXZ72fPVL/Yp+zatJMXcXZVEaUMdktSf4LBlX0nchlsxuBz4bFAmnPBIytgd6GdWEheDVAv
lr3TZyKwyrd0mMSj3/XuA872+qIBB9YsXLBiIYTRvyEQpx8I8AYf5oARYwD8ZoEVSzvneamqvJo4
jeKVtdDHWrt/dkFa7h3Xy28bg46BBS2bmyNW3sIvK7Ou+WbOJDGsuroBcDY2prdA6ZJ8LyvVnUz6
tyroeyvGCSr9KHrwnF5uilnMp3hmvUNKy5modt4S/P/d0180S02bouvvdk+fX9oYfAcQyp/7pT++
7Q8tMOkJJJVS9bYhTsLTZSPzYwuFrPEf3wMVlli9P2roFhsuXeBu0vkmVJJLw/bHHsqy/4E5bxHA
GXCAFw3x39pDfdhBofpl72acW7UQWhZTJ3/+k6SLmIGm19reQcJHGS4ARdifeIU6B3dN03756cL8
m0r68sP+VUk/f5jvk0WP2pWWwp8SVCN7snI37qxTjIL4ubQq8aC6wX/Mkk6SaMmC4zlCFv3iD6nc
/zc+mtELrbPjOlzUj+eZaJkxdUzsJ1grfLSPT46V5YjR2UUl+mB6Ex3VVpe08VpAT8lflNk/1vWX
M8eqKNjz0o/mxv368cJMotJPc/NEW5bcB08bwLfrXU/+a1ItHzcVWKZ/f8piqdx/vNx8KI+KtQje
oPKwD//53pYwZPsIc8XJFiXZnaZnwtV15maL/Nx/rDvbO1oJGTur3uiJxoi7vnt36jahGu9wHRr4
hLvajTBHtRhlws08k3zqeIJlfWgPunE51CFq6gR7RL5qwa3EkC5L0wx+fx4fN/nfr52DEW2pPKD9
tH7p5nujB4nYpTVt9BrPylL6mnJqlluPIvFDTsPycsrs9v33n4qE4U8Xj7A35hDiMwX//XjxHGpx
6WRL0K3GYDwgwqQ67JbxNz2dmhPZA9OdbdXGNW0wQrVU3P9l3PCfPx+Hs4mWQvd5buxfbt7g+yVZ
JJOB+8OZ7pLlhVF+j1Z6aP4qVNf4Nw+Kafi8WXTsqOT82kgLlduVut4bJyvxpzuN4LRsi1MIP1to
mu37lFnWy6A7y9upF0VQuyMviwa8gLAVChe/v/Af+1Hn2w1xymK0xIVOVeeXExeWVvkNgstT3zW8
JBaW1eoo8OEMJINl/n/jJVlgVryX/I3tfWky/jQAAlvVE80cBNAF+AelivM5AHNRXfauXl0WMrUO
5tBSUm0SnnI8E8Z1QQUjYkNoaCO47hkJlTNMdyDRiabLdOEdu2zwN3Sz8DXEQzPyU1PeMhvz+njh
k0GRb39/yaAE/ulhxZPvInhhqiB19JdXJM2jsPeUb5xCwEzNdnalxI7KcwN9qH6WstAC8ikY9xQX
kLK6v8E1hOqqVYhkalWgSGMD0OQs6OZcro1Qb989qU93vz/Of3eY4BIR5uABsJBzf7zWGl2CAZOe
cbJnlwtyvsxGLetnQw+NhyaXf/VkLzPoh7fYAWBPWrRvgh2D7vXrJxZdJFI9U+1prM3q0u4K+4VU
muVfJrEaPW2gW7h4yOPDJCReWx8ooQCTUv59QqhcTdy66t7NauBJ1xkBdOrYz+wFGTiXZ+J8iQjS
YPKCUeIf28GtKAyZ3hHZm3UQLidE/aW6/P1l5Ax+Pa2lTU8OE08uIQGQ1T5eyJndrEsedHQih4Q9
eq1muU5dLb0BlqS6fTnEw0hcyQCNUdhEqgCQwem99UmuQXnDz4Z2ijg7EKkAAFl07nY456vETsua
vQQXa64oUIXzGnwquj89HrVPtVZE3VpHfkPG4DmyxfIRcK5JzOHNSFvyXJgClmiXdLGRenV56pfQ
F68tKDwVXnU9pKELVAxXH/J4kWPrU25G6p/K3/SsNdZU7GS8op811xzfEL8ru1LORadidG4d8/cF
VeqCREAzrW+p4IAems7ZNDgTdRS3ZJ5h2nS1+pH6XzquzdB1KS02sb5qUpKgVkh0G7jndkT0C6o2
hUWpE95ro+XSC8qi7TKwhXMH2Z71tTyIRiXaIfQM6yiiHst7PYQXGKf8ezWyjwtcWl+SPodpWCsE
XaUdNC0FlKAguq8GgV7kMsBZEIdrL6WJHsU9027GM+KqnlfOqZS/aYqYkgNLA39DZxm4Fj13+6XF
j5AEpcdowxKQgXioeZvbRPFtymXPvQ7NUkNqGebAeAyCd44e3ZaemdmIDVq68/e4IPOcHeSYVXMk
1YdEoUid44WAzXoHK0ri6yHzuzeCOh0A4iLWcfemcu2bRXQthUU8pI8BqiHgfNT1+YmCVHIhBoAF
uHjEKxlHKEeRd+5oEoRbMZvVF4A19hNkJHvVOAhheVCmrxGI226FFrlc6z23hxJ0V+7gP9jrApNy
wINV6Cbag3JCyaRA2Ky8qnu3aA4GEzlC9QNZTkl2OZRem1kXlGz84sEFTKlDzI9zVbnrwkXwDqaK
jBfPyVaW7YfoVFeGGIVdByRhaZifEqUpp6AWZPj1E0Jxx+Rws7SUa8pPhbfV9GXxM9sYwTN6wquS
5uGlHnkshhjBrZeGlBfSoPIRRXwBVfTTpLXcMRV2TApKkXE4uP4S14OOdpconkrAFwaTqVVScQjo
EBBWC0KNYGZj5qYmKYVFXUc4OPojj1cZtdx6jBHPlBSjU+96uGln5VgvoT2S/JnorFdBHTAaFaP9
MoWz/zgK0b63c2wdnN5h4KEUeHStwt8UMm7aVcMb6kE8Mfnx6LE4OHYctPEgHj72zuCtM8wsl/BB
xUOj28sXVbl/7LrFRMdwFmLutXziKA0DLxwA/4lzohdiXAtd5zdmN6uyrWdzcaRgpkYTwWZ3JTEA
XFOnZYhZRDzHqMFQ6C/74x/BRRoj6nmMZA3nHUObSdSlprIPK699b/zlUi6Qs4e27ZfkyOVoi76n
SWpieL+tWHYK4kwTaK3ntUiWO5a8KYtM7qNoMK6JMMPjvwTUKzEaDwNiUOo0SBb6hO2GmafigR4R
03M31eNaLatHJbj2RqE4KV5JPimLh/Y9qXgY0uX/BqlqoNiYqA96NtgvZxyAvyyP6pzZtvGj5hkn
O6vfCafL3XmhMGdNqS5orjsvZyRS2ubc2oaDAXiVvlsmdpEgcZfeLr3fa2zLWuBUIYwomWfVkceI
eyeWoy2rhomnrXBBhByRnuoswitSPDe2kdXP1GSZzWmak6oQCp9VejvjQxmQI2BRaCVHPvA9w4qo
IDUdG02WGIeWBU6/LFWyOe3ev29+zGXpo1I/Lda5rSyyd7WsQXNJ9jAIOVt5x7iwrRcSCsghYdrh
AGsBPnK1oH3TDclE4WuuxXx4eX6FjNBOp+1ATDnLIGYesrnGk2eN7Xvut9wjYl5Y3PFLPzKYgEvL
ZmyjeUYKfEyv3VAGCwPQQ+hAXQpbrekeOJ3q0hw05y5RvVIrDR9DAeoO5dE4MuN2y+Npl7lxrUcp
MxMhJfzkdGC5anmp6q/qEVrBvsAhwSrNQYKygn/umRuPv46CZFNQElbGNevQFz9OQ+I+pJnX5JsO
CNAO7CPPCM4x+wVyBNd0QrHIFmAZBAgSme5UQjZbkAOjOzpoaA+NzxtWO8vHF2PnBeny1uedgX7H
QH/vR9xVlvvNnlBn7irJo6SMMZFzHUbukF8m4aO2mPQmemsv0ut4X/W8gFKazJqzjmzeeClbjuT8
JFrYmtrLMWEIsAmTmTaGzBl8rKiJ2lufGNXx4FXLDUobatBbUYXNvpDQypJungidYjvabmYHXhDK
XPTMKwE58F7pqf1ipiliBQ1FU+CnbEOsyTMeRlNykXFuUCBnnPdRkiR+/exENav3xhin2/MZMhOx
Rm4dRiBZoQI7b3jnUaufZ1BPDxCBxEPC0I1wgi3tQ9/wmxUaQ3PTLau02Ru5T+cV43naVDNCqnWd
a4SeeTHnPiNvOJbCQ7LcC5wdfc9OZrlqsh4mf52OBumxcjmc2OEssiS0XuqexmZQxoT5IkfmtZqV
CfbEnE2MsbmBrR8c2nuD3z8JiCtndIxbaZsgr8VEcZ3O6h3KX8ek0eoiNk9sjJO23+f23UQogQxK
KJFzoNG7ebGmZWThq/3HcgEn5jnRSllTadUGju2YXxSDw3fnfSyae0MXI48IbJQimJfnKkHpxdg3
iVSjXmkwyLMUiZYtudWxXwEoV12eL8D3sWjZuA+pYFxYBlYYF8w452eXtgzT2tTRkJncRL1KpqHT
+fm0wKzsUgoBu4GYouzK7T0eEU/vad3Y2XARR0p6Px4I6Ebet9odsiEo5CD3GmaRTa4gS0bEpj+c
nwoHNjfsHBEa146FMNBoaBumKMpJ+EVpRahKibKFflfJSIRtUUPWLChCSBtFH3QETkgbC56+BCdm
ICFpoKlnISSBHwnj2rA4BR4548GOUSKuEQ7zZrlhwwzjCtPcVjUPTZ+SKkK0jHEDUGymzTPzUOtA
VvqgGxm0zyOglcEyh1vncrG7UFumbxiPWHTckddmmYBo00WmIk9w6BgUgGXTl200z2e46pejTfuO
18xsFJ8b1Wq6K5QlnRVed//RnxQLPzvivNFFeTzdAnjZOrXkZKwka6H5fiCld8JePJTxjbGQbQ/l
EvAmiceh0+tREWfmr3jadSOc5QNBFixCIi3zH+k5Yr+iA8z5umBRrF649703FTdgFN9iLdSCzE/b
PZHFoIZpblyOWZR+i6Cyg9YC42tCxMD2VWEsMBdFHxBEZiSVjHPQUfL0F02tQ9aF4jonNTe0ssd5
Ap2Wmlsq+2qAElnRQKADdkjqOr0yLXqeAbMmdXFTTPvSAJwb5HVdXv0Xe2eyHDeSpetXudZ7pGEe
Fr2JOYIzKZEiNzBqIGbAHaMDT9+fhzKtJapu6mbdbS0qy5QpMgKAw/2c//xD3DjNW0QUCgZqtmIz
pMjU8dM2aaNKdb15knrzP+VxAhAZpSk1FaIgOpgSd0ujsUFhQNmGtSzjyXhIcpvH01aCf8rI4iY5
HqJEEEB0Fc7UHrAZZF+SIzVOpUs6mYbqvkAetS+VNNYDjkUX50YZITg3xol4VaNUYgtktny9mJnK
I95V1AduPPFN1fkwiVP27cXLmuJbQ43J6RKJaEtmF9Hb2Gs+MuxlBZ0bw8TE5ewEWVZo3zf2tMaH
zIEzkmoPAQkmlxmKjeMkIus6UV70aBl995U5R7jx4QfqcSvPVY/tIG9qWu1QJexWi5/ZH0Y+GZkE
W2SUF2yODEWc7Sxr3olS15sijsLLigFttSEDkz2aKTFyCTiPDZPe11byCvUliyeLjeJE/MbOT/TO
vBD8Idf0dunB9jBhckff7C48MfDG9dpeGIl4dGl8rzAk1QPRaccKS3r3iOW7GRxp2FR/6OhvELcM
7b7pu2FXurbNMLjrvVezWKwPYWgB2UHewBsmJouE0s/g2Ihjm06i8jlY/HH2P6Qg1ptFBs5ReFg2
tUuit4Nzyeyhx/AJw16BklUmhMAqCLf+3NswBwnQxNhXfcQVbblM3Tn7KAYs2jreEHZnup1lx4E4
wLTzK0gEsyuM2/aczEk5TUqn0zrqYCee8WUQjvc1j4blW0lViS5bdZTbU5msqKswKIOAB+ODyM9S
h39ifU4OKIkhKHekrHO5lY3Cf8JR2XUWYFKV5H72VIk+efCp8dV6qDAYhn1t7ufQm68jR8QfERIW
Xxo585sIySGUNNO6u9ul1mGlpZlM1jroTViMbTT6z2dY4T8Tnt9MeHClD8Gc/4Yf99rO5WsNgPzt
LNI7fv3v//rzh/6c75wFcUGAfg1kC2TmB6FEEP2h9WhO5OHoEv4440EQF7DwQadc30PaqrUaf/Hk
gj9gBCOvxWqf1CUoVf9kxvMz7Obx8aaP2UaIzUiEm6z7Di2qzSFvyRRGapZY6LTj0a0vE0J3P1aW
wqky8bzfQLj6F/7v4OH8gWBToenZfPPQ9d8NlXos53tj8eeDUnl7Zxojdhsk5+1/eAi333/fj3YE
PyP0509h1k0Mpk6nRBX/Dk3sPUpe6aXqMPeSKb0NLo8rNBKwwBVb05hwBe5adm+ZG5oapD7+/cd7
iFXeX6YmOVKCkjvATY7eIdXQNcJsBDs/NKVfqp2a0mXHfMs8YACB/62dtvR+ShcuFBfWSsROTGss
MgPglS78oQk9uFzkFs9XOIqxuSWWW67CZSp2zKv5uyWyOGh20OJ0l5GjeyadQMdrh/P8Jvu5uHfy
sNgsCjOO1PW0O6QvT/DLJNJFnHrisaLuEAmBG4A4jkQEZ5PMYUrmJug5xHU7FRT0WFLc9s4Qnya/
E69U9xD8u2ac3zD+X3ZjXY6P5VDP+y5X9WWMx9+6jbOQtL/GrolCMpuXNGM8YSUmPzgp+p5OKpvW
yo/voxHfTvhfgrJGjxkqqOkAtQRDu66z14Ye3coMOnuLkJFpYMPpB/kxvfHkUl82btSiJE/sciWC
rL0jdBmUaMRdcQ2PKlx1+CJfLWywh9isNNyXtadisOVdV/Vo/wfclTlNyqPs4bRYTj8+5mY1Psp8
8R94OvYWzrO9rW0qzAFOwJe5wRgGZzrW0FTPWMfGzTMSTZ6MFLV58KeId2hq45PT1zR32NAcpEzn
t2kQ80ez5UdmSG9PfkMfGSsOd5n0tDLl0j3lZ+lnw6lfVSF3hP4JyRINIRIif1hMMihLMuMgI0IV
HO1tQ6TbvfChQw24ja9xiG2/uDF/TAr0QzgAYkVwMCAsrmp3kF9Ux+uM5Rm6HIgexwYe1PUcULuo
IaeR7Jy6rbemT7ik6EK0fYtHQp9rUMoRSHHPsUJRBtfqGtweV6coGb8VpHhp8SOup7TtbBpW85Ip
OT5CDFmuIjnyq7Bd2osKkjpMofAyopm7juHE4PskvRtSsEbsWLgWH7fuVR9BNB8L4KYVceXjN6vI
5v2c2e5N4vIk4jEKV24tYMQTSgD4IAbua5GI16CMvLWa4jzf9OiK6k2TxvG9b8byC960y1U9pfNH
m15hXze8DGUrix32bf1XM6cZyVwSzdOkXHaWwb3tEp4jiUHcar1Ey1qN31AhFbulmHW6zcKTcGkw
99C95jciicQzvuox+RPF88Sc/JRmbXWThG/mENF0ZtAXU9QFlX1MO+/FtGf5CUuO4TGxWZsrm1nv
3jbx/nPx74PYOn7r3UBcY5fBolT4RaiUB+UHRo/viCtuROW4N1E/eTcDru0f6qwTz4PnNy8GPnJo
RQtqFztuXpzKmy9yQNYHFaLbYBYXQgwiyPs1CfHdW2dE066iNio254sLU14CHIGNe0XiOglNGV5K
Uzh3T6Izivu5Aeggw5D7Y+FieVLgKWt/MrND39hYauEsm+09lFxfBOnsPKaqGCBIgbbjy8dAKTdn
OhJGxhKrexu49In5hFX4zyNqqv5L1g7uc4ZDeZEccMir3QNIg1FvmdZPw9UspxhTVHIQ3XunAM4B
4Js/WuHcrxt/YBpjeQr3ZblgIUKUlrnqbbx3V5SZbE1DfT00EU4lrLATSNVtb3bGXWOW94Y3XLtk
PkHTDLy7hRCBlRcoh9S45IHBxnVlSIdZBi9RgojmWNnFx85zre1Qwh4b3PlzFlbD1h2Hr0Vqk11b
J19QCKfHdPHBha1BXDaYHm1Lj0Kui5Mey61OMlXrLlQv410JEHXCMSzaWDNWjGXgJZtEJOjZFne+
goQ5ovNZ4pOfhyejgFqelbKGQx3F8gh/viSoU7lraSbeqsqKsVlVZfmWiKUPaXNqQg06l7mPW9/P
dZBtEZREFzlDhyvwlWnnp7ywMq+si2yOieKNQuLsZh4kcZb4QIJqHxBskTnXOyFGslgLCyfktayt
fJ+agVhj3Ix818uiA7aND7RpERmQQXdp1ZFTbm3u/ZdOTJO/9mRkLKtq4RmukrIfD7bIAnTT0ws0
9fZy6OxyXdvmcEymyNpQFwDJezFMyTnu8E+ZBiybE848DvBwN6Ycc5r7uiUwQ97D4SCtpy+6XTIO
qVrhPwcrP1QvoRaBT06hLmqVjKuwLIrnyIibYO0rf8bia8ymdeBTceOeghPK6DpUiI68ozoL8Sdl
6HwU7K/kobGJUKwXwu6YR8XNlVt24gI24LJtEJ0e8ZbtNujLeau6bUKi7apuWIFYvXon4bfq4zI5
+Zr0spHuhiiccgMs2Zys1l9eESB6R3uulg8C56lkbXUR9ltedKyGeL7NCmfZjPEAYbcSOJLYZcVy
L1C6T0mx7VzHvQs6t6A4mK1hlbRTtTJFCOowVlt6pWU1ec68oYXOP5HskAHUzNPOjWnIh2g0djJl
AjckiCstPIG7zJyOWeYo/JbHcZMYSfRYhom1LzNWPMOhVFtcx9uIuMKrJmqIQSom477qVYiR7gKF
MWzJWGCmkrpb6bfVN8DE65QO+TKC4+njrzVhXVqiWtxUblpc4a9jHWGFa3Q7xb6gXGLneciDGb8s
bwpyIMWyu9C8VNBQ3Fe+CXK4y40b1L7aaJz6uKBzW4vKaPeDVXrPmHZn2WaBZnxJxlH3pXJynxTu
zmVsSXKolXjPGBqbhyktumxF6nSX45RAI0y85fi5AWfF5XTSdYGQdxgwlBtfoqTYhui5LgxVlsUK
EkQesPyq9Ng6Y3sZya5x163qunKF3Wl2gNCM/24OtnEz23gQkwYhPtsiNLD+EXgm8GywKdElUp47
nEOltSAF6OpLRmOoaMmCIiIoJlc0mWwwEAaeHDiCXfitpn/ciNmI7xkO6negoEwI8KKIAXe1y1ua
odFKhXezZJlxb8CO5XIzJ90xoy5oLKGPrCuKvHTj+kp8VgJeERRRHhL4HgO1garwe/ElM2CU3JqZ
WpCtHjIdhvq8sqoYF1c1z/aWMtR/UIWkLNMFY721R5zR8tQuj07g15dluywHl8i3TQU6verbHGAS
EEbGm9TrONwBu417LDCGx8x2khvIxcWm9nxxjS5Tf4tIwk3W7lqxlHpTXqr5rc+pSbKIueYxktK6
ZRusvzrCb8aNgaKHU5u5q59ovKhq+TrYe8977Qz5mGYmz84CjavXZtXO+wTRzAVjfK5/GCdCuzjL
G4qtZwHPGb6DLn8jv3kOelUe7Y5LcBLmTGGl5reQJIq9WmKilvMsYqQ/4YE0E4hIWI5wymOB/eXd
3zcR76g3uomBmuUHNv0Sail2oJ8n+a0dFY22V8BA2ZYnlEWlLod1GgjjsLtSVzSLQ/r4yIN56cBg
N1gWcrOH3vtdQ2P9zCr4/l30N4FrhRAcvfvP32UAoKswpOsPkFc7HHyWwbsJGJBvk36KT7NLQZhG
3NkeKJ/pdkP4euc5h6VvXhLc7u8NEnNPpKTPF/UkJHR2170Z0bZ8nKi4d7+5cTTH73pMC+aiYzu+
5jAS+/bzlw3hwGOd6HQHvPtNss9q/2EWvGimlac3xsCq4yhigVkjK77omamYnFMnYP7mNccEZRWg
a776+y91bjl/bnwdD84dPjchjfsvjW8ySNYIEvUDA1fJwDdinNCFg7xk0DHuW0SqG7bmZQu0x8ED
Z0d+IkIiw2tTv6buWKCLcuXJ0UZX2E02X0VGHlvILGUb9RLrEaNtsOnW7ul//829f7EQAWRDwAs4
io4fvJfSeaRhCDKeGQzArljPAXAv3IRo3jWzYnfCKXMTpU7wNtrzeMhCzNzA0V/DXDxNdULijEe5
ZHhTshlERRoG5IHnUcO+2UL+MLQx58UmyU1dYUJTjxdtmobH2LeKjeniI5MpXuiKreSQRJl3Y1rE
l7Wqol7VTrQUkMuuVs584aZU860cpk2jdxjbHYx7KBj+g+EF81sVJniN2LWLuAmIm5aGKIJjNzXl
cRjYwLTwjUY6JJ6D0Ab+Ejx/VkibVOzE51pd1Yu8q0up95RIl+0FBX1Uecjfzcx/QFpEZJCKxXUB
d+8yHyQ1qAXkgKZ6fEyQdmA3TyLQS+ug8jsxmgnGSxlPCTcpy3DCBebGjTUpUhOHAicujYPj5IPT
EiOEs7+74YJq+7GBIrXqpPZkCXycqsm1wq8lXvS/iCno443ZYdexRpNuheMKGbR9EZlu9zVg/Cg4
janpWzPN6w22lVwx1NNmq9iEsRlTlPKBstDT40K9pp02D3TfbLGh2z2hpffXdm15684z8O+tIoHn
qlYIhwS7fZ7zodi1GQj6MFJdmciwD/HS01CQ2zU89ln5ErT0j4sCI2em5WSbFiNImkruXVRMcEeg
kI5rDh3jvs1tIHMOjruC8MI9JthsevjllEd4qc0r47Lm1Z0takO7tDHTRhW8c/qwvaUTDS/xgmBq
O9H0+2WNR2ZFL6OU5RxNWEIvve7t6jQq9WQMJpS7lAqaRol/urUkhHp3+A7niNRW1E7BXeW0w6Np
DUjpa7t59ZD57E2XDktYdM+Y2S+cAJCHuyc7B1CSshTXfZAFvMEuu0kf1zg/hT2dUey6GPKRC8U7
ovObETNb/EfMSuUXwq+5KzoLqqM7XHkZVkJ1ypkohQSVsyeOHBXpIzRlnrzzZtyPy8qWn6Y5CC8t
RsEvnWDUm8CYO2VzUF/6KEX2LQfonjx1b40yb3zElI72fpqzfagRICiP4roqwIfIewchmOrlLeQt
XUiIXRgJ+MhQVCA+Q/2l3TY9UiVrt0OEilUQ3DNvXRu6cNbfWsEDwcggg/61bhiOXs7OVB4t/aoq
vb+bBc7rArDkhRwxVDpthftSbmKQOxCA8xGml37PiSrbpMqVd2bd8mSanFLkfBaLOtGJDIk9XxRO
yFKl6AXXgZyHjIZF1ZTBfLEkOKWqEXTtvAxtBQTD8pbmQZ0tWBMQD6eb5d0Z8akdlk+FKBC6DciJ
rOiCy9rKDsjfiNqEwnQ5xL6HnwHwgJHgE927ks4WwJFbr4E87PDmXSEAhKY0fWvDZb5aeN3qNaN4
ipFJgYWFCeiViV/DvRQuIlYK4Ig+hZJsaJj5y2EEnMMdkSkeTopHtXBFcMgYWyULr2ATQVCxY5/h
clKY3loMeiScswRrgLtpW1e8MYmqvBu78L0HCh4TyZw/dk99jjCJPayQnxbHBSjDUkx+Ie/U3nYI
jz7WBq95bLcMzzS44ngu2xodfXw6IzVGyHkeUmowp160p2JlA/bIhS3Osfj4M35zPiRVAXZbN1CM
DNP4Bg9Ml8sB7obrsqJYkp1Z7L4vzQzoUrhAQ3Vjxfeo3+pLpL86jwDKZNh38lNjgaGRtwamNuha
eYKZdDO6dFrrxOzZ3A3oTFCQmheVUOy0JvOmKWCfbaaUW5h6sv1i1jh5TkVBYGNH+7QlvR2oIued
1usZZRbbcEf080XZlSCSURZQ8xYtP84hOhM0R8GXatSbukSfAjRoL8xgK/aJofs6yLh5Ta04uQkG
4hutVq8fCGQHWh3ASJ/LiTX6dS5vQ2bKjJ/q4h43IFAkl2PSDyzoRfpssHBw06HS6U3Alg/uBIiK
6tK9CRLD46iYmNJJRGVXEurOhwmboXVUueBnDZWwSzu8PnMVhO+gESYN6oiQozzOpVlfLs5QX3o2
RWylnwHiVkzXsY8Uu3ZhHl4xJd/abjKSAU6ZLArwObMp7Q9GxTA+Zh/71HSheE79Mj6BX/jrMyQ4
9oCWoS1iUlvTaZMrys+O3USgWCCUJAlxbmeqRXHS0+xUvNhaGg4KimdxjXHk2LyUtgFATdrzo5PF
tAo9hbPjM722AZe3HPYsnvM2qwim2oMczRdt4yZPdPUz7DO70v0EyUcnxRzutgW0+YgKbTkYiIHn
9diN3EyT7Q32Xsfw1eHU8kdBj+ew1gwzvlcTeJldqio7wiaSpwlh+mugt0pIwva2LZwCp1tSaEvc
ZEC9YLs4MuJ8SIFMeCdb0Om6D+bvsS2ODIZvAW5Fe+bwJUGZBS9upt2iBe6an7sKcsdKkidxhARB
E4PNxY0d1C/j6HHXFuJ3jnao2bhjwT3oUa9v6nGSn6hKcnc1qBljaebPEXULfLbryTDZZCdJOYFL
GhXkjLHpOPDAZzSfmMQAqZ//eH4xydHmiDFQb3zxJs5UwaFyrJde3SobH+oqzbN9MzW80BlVZRJo
ft/osbJdQT4TlBksgwWCkE/OFMw71RVvg7s0/jbtaGDPQHHQiRfXpjOddBUwK8z4NrjgDnuABK54
OgbwbA9D6D6jrEs3i57E4B1LYghsXJjAzRCe+rhvVudy9T+jyt+NKh26xR8qe+0N+udQUnvS/fd/
XX+b/s9z0xY/jSq//9Bfo0rrD8ZKuHgja9OWZtq4408pGqNK1CYEUyAex1vY1baef5p3IjqDQR9C
2Wf34vgN6FP/0qOZDDgRtaFvA2fAJ837J7PKnwn7HAOejhFkHOqZXoTP+LuhnjUCzJhm0hxH6LwZ
afeJd+O0k7heCH/9TdPzfi6qP4sUDZN7Ebk43L0bU46k2C8Sfi5UlQmi/jjDUBrg7JwZ/CDO0faH
R3H768DyfX/N57mmi3034ge869+rNFrDseEBmHxeZUHtmUxmJxjCw/Hulesc615TyZwzp06TPP7+
w39WUZ1vLHWST/nH0wtRvPzcL8Mv7eDutvURt87+a1VWUKFKa6SM01qmM5U4ts3fXfK/uMVgCUxI
fTzmMIx/B2/0HUXKFAaU3Myab4sy7b+OOApwEmctWiYTAvzfX+YvH+gj9DD5OFYvM9T3QrvcNBRo
Ltk4sJ/gFBOKtZnTHjZ06Bh4dP1Fmvi/euJbv9zXAB9DyO4eEIQb2e+lGHNnmUtCXPKBzHDCqwc/
7uybZZH0XeHkanIbKvTrsKyhyOBkcS9Hr36sBRoqDvdiqVcJcM99P9v2sGrJ94HFKVKgdhWpT7Md
/mYVeGeP/h8hCl54LOR59xkjkHn0CxmAzNwkr/rh4AUgX9QDthdfdAlRKbukAWiqJFXnyWrSGZ4L
lB3AkzqZ7wGdIReZqe+fsg527jlIGiJZ66+oIVhL2A8gl1pC6xqXqio9jfg2V1uKfGhctsl9kIW3
WJvB7jjgjTaziVq3l3AnNLeH4CqYy2c6njAg0FlaOxVnml+1tGPjfQ5Hh9Gg3y5q3IaFtPOL1vHU
rc8u4W+yEBHDAdjYeGLYGcX3srVbllycS7h7QTcbmBky5bGsb6xSRSNuZVmurnqmk+6dqufpsjZT
OJ4Ys0yrEecJG04fG0F7VkapsYOsPnGqRoVEJ4L/AFM5Ta9cWhNi8ohie61GRoVh5Yy3JmZL8GMp
pLM1Oc2Qw6wWungL/bVpS3jr1RiLZ0fHzRnSgFjXA/FmC7G5uL3b9REdvXr2mx6mG7SHBis8zfhG
jsKVigLfnwp5rsSYA1qwnRdEkw4hYoBzrB3QBvdNE+eJ7Zrvl1AiEJCL9/pdRJh06E0cRge7ucng
S0bK4JDuRnis39dqmjOHW6c4/Q5XWaEgaUO3QqjlcbHgPqLbd9MI4dRo5yI9RUGcVZBYDVn1MAvw
9tsypkyfKHeix5ARFyMfJoWEjp75kCjr3dfvVWciePnPmoC5RRJTAv0w/M1YGaoQxnf9XYsTBLRE
UjtuYVrQ2I2U3hlsc2ai8EogRiRNgZh1PGecRynN/0DBI1aTlspkkwulLNTc6vP9d1WPuwGFCvnU
QbCJQiPt1rKOzOvz3+lj7GUqSM7sG0t6MLjWuzTA4HZKomg3yI4FnOrXw+8Lcsu6Lo/jC6sbTUFJ
Og2bQqowutexN62z6kMHgRM6DTO/7iVlr7ciZdRWD8KvTQYlcaPicVcyNkVfafADxBlZ5nGy+mAk
NLMyahLKuj4z9lixI2OSiTEzGxA1mSQp6iCEIunQx5c2qRvPdJLT13E2JC1R3i3Z7TSTffPUcfvT
fVfX476z03paLWbRYA43GuuG3NiV4Y0e97n7AAyVbpW2PIpr0D4GfIwapDpOKC12Isyda+AYhC3j
dIijWV30SaM++NXQrFMRk85HoXkNQ9hfd0FqfYJPITcinf1VPyvrxvDT/n5Ch0IkfDx6L9DqI5f1
1U10v1GmLkbayAPpeEm1Gky7AfxulusQ99GvsmPb9KssOOG2518LE0P61cD0lCkkKXwr1i4s1iVP
dKO89F+jLKXA7owhyTYsbsbBca/qTeSOHVB+EMSPTt319Qby9Mc+TUhCbOVrbQX5dc6kzj3IyWHL
RkXNovtOvT3LQlKLP1A0wybnmGMt23GdZogrGc+f3UznrhfPntVHjxUqYJQSSVjhaziO6n5Rafyo
XQWvhQsiNncFEZ5jMb2qJkwec+b6FwTJFB9yw8yfcvyHIKDOCAZQX8LMBKcnuiMy6RMZhyCbCJsP
vldtlwxgr+Mykp3lVKF38srFjJ4WBNgvFX77yxEx0BAenarF5nQNS1HtnNbC24IJvfN5SUbPJ+i8
OJWRiC/hbCS34GHpMQmjD0Gayseyb1/nSundP7MeSYkfNvnAfcLlin3eE1Z2wqDFfhkM4oIxT5/M
KxFNwQM+q0WwycbpSJKVMW6cSVowaq3gwo2bNtxhZlnfqAHqPH2y/Vilodg0qnPJ6UUDt3FnW2Ku
U8JjWlVOXF/XgeF+Li2Hvy84sdqPCB3s+DNs+ayFYSniZreQP1GuMOka3HXRFcZlVWYDt64if3Pp
veQT0Bk2UG4d3gSpY25yLmkfAKDha2nH3XOjQmoRAeJ46UwZbGmt9Z5kBLWbWAyXzcItk/a6Dbv5
OMO1ujY0nbutGgQnyCq7r2YJ6uDFHsdg4S8UdQgH1X3HRG6TKAgnK5Yyrl1J2ljX34Uj0tdJ1Dle
MI8jQYx7vwfT66CaO+uSlM6ErlpzyoNwxuFNuPyLtKhZgspBpeDD2a02iV2w37cw7+d0ZB8cvaQj
AtEDz4pQRKzzsOGTcw4TyGNBqG7RvvIueRMC32DmHCfmim44Rs2/zBjjAmGxTQaplskEBgFOqxmk
Kr2FskQY4yAm95LsYRM/MI/pZAtS/bV2yCReWU7LirAX6cHS4XzsMo99uvIyaPozmAB2Zb0XUDHM
tCj771/Lqj2UQzLNqSSwEOX4CjQxHfEvKpgZgXvPyOjDWaNsEQg8n1Dw+XUHe75y1ZUF69dZm23U
PE+2FPTa3si3zirBteIgykfWLeDovStF2XFa+L3bYCyHZWnBHDc0kYeCprn+aSi6nPG09OaHGAL0
s59abKxzi0naJFrFCLwc8o4jw0o+TMEC9gCtxL90Fyfs2BcD66FsDPMkhtR461tM1NNhihTetijE
N5kBedxWOAdBT2g1Zz3qrQ9OKzmeklYPpttAS0MSlek7KhueOHIrjvVBhB4HZstWBU+FJ8owmcc0
VFqQ1fEYDUsnDPX2YrZIXjthZFvcfGMT+vhM2hr3idLywXcyY3jA/q/0BWS2NEnD+7III4w1CxEx
SeBoRNy6m4vMSKyPeUi1nOzV1BMRDeHmHkjCI7HKJdQ7LqtsA6AD3AnreQ/VhBokQCp6Ktw2vSYs
HLocSpst/5MbBUvgVOaLuOLxy/smZGcpxtTA2DXKTkaP/9fYpRw9c1hBvYHiMSsscMth8rgO6W8w
ZMZ9L4gu3LmL17Jy7pKQLd1pE8B7M7EIULGqFQx9EomBq1ZJX1r3jHziBoAX/8R8bLOVVVCREG9U
vKHD9jAlbmK8+5oKbxw5NvjiE0PLrvBWY31olPNNpNzpyLqmMBikCQNLmDdehYPUaMKEApMHX/bk
lto4flD+gN0Uh+gml+m0VQw5XbN3rxC313c8bc7lWpUnTr5qD1PKWIEB9euw8rdJVF4NBfC6w626
MWeRoKn2h+e2sZ3rZqzyZs08hgKSEJ8yKuuNP946lXVP5ccc3pjMN8+HK+U4I36GwLVRjhFTHUwu
GVBGvnzz4Gak18zEkmLnec6UbqrBhAhCRTCKtcEJ3MEFGPUOkmJ7/d21IuhzePzSNo6+M0sYRIid
xAoFJHM3v2VFLqMmB8SqxMx4LqY8W4+U3b9pxd1301xY0AENhwewoDm179v+ZbRzYFpHHMRZVEEZ
y8iFTODfORD80q3xQfAjwTJo+10at5+74CjG5CRvenEosXlCkhMADaOPRCjiKkQJvqtbl/N2+Pdt
6S+tv75A6Gm+T2fq0in+/Lm05KWTN0oczmLQ3iDOCpAT0vDE6JeQ4Kqe730/ZS+Wo65y//7T3zOl
+fAwgrHu84LzJc72ET94XOAqB3pi+c1h8mIakCVs7Q+h3nXzoGO37xPBP01txHCWfzLgZnM/f4X/
IHa/Q+yoHaEu/J24oOtev6RD963vu59gu+8/+Sds50d/AC74Fp4o8NMsDJT+F7Zz/vBQwHqerQGm
715Rf8F29llHgLE/KAU+GDq74C/YziJoFjMiE9rJ96ye/y/Yjk/AjRfPFpAmvt07nCdyZh8aoyEO
ZN2/4WYd7Q2KkFUWosb64e78CxDtF4CQT0JbTvgQNk42BJCf3yRwlNrVA+YDedz0wqZ4EXWjVlOc
Dr95a/7VJ/EZeIe4AThJqP/7D29N0hvI7UQhDv1UDOt4MG869uiVL5fHf3xJUH+wkacW4rLeW9CM
QQnZoF3EgQ7hrSiLN6Lb3nL+/9/5GE/jvjzxX55RD1mek5c9KDYwgIlC5AAd2M26UNm/cetYqxG6
GpzT2XDfbbOJMCu3SbmiETfhS2UODAwbjHHaOv/NRenf9BOcRWyuD+PX5jmRUPIefgtGbB/6iJY8
naZixdF8PydK10KPYvztKfXrLs6HOezhQWhDOXoPLhqW1/BuNoLAHvhEAcOfQx4iowQjeTVDndTq
0s1jrdz/86UY+i450hheE6ny/vXy2wb+CnzDA2Sh5mEgr2flRUbxaIBw/eb9+vUk5hohMbErcGDx
Vv+86pchH+YMHtjBGPBjqFA2bHPbjB/++Vr88VO0tOaHd0trokYDGv7BwI3nwm7VIxaR9alu/71b
98P1vNsvyJJLGyQsLJByAEFU+euCXdn6/+H1Mn/dMDA0B16PoiDSMP+7VY9zthdWjagOYrSbjQCP
xMRZ0BctbjVvI4QyG2I5rJ1EK3ZAZNpszrYvAC31CSWT76OoAWEIVTLgLF1PX87EzyAnQhhPPWs3
BMXbHDIpSBZrvBJBh3xWLLoDi2CFYdRsYUiONy7EHBtBC4HOgZLVHRCb/VQEdnP04jx+GStGilNF
DgGuzzCM55pclpz1XATKT6BIDkhSoMnBOZRMg/s+rbcDUVvbnrnmAybSLi48y/TlHOgCUMt39y0+
JXdR0YbdmK/TIEybLeYR5uezP1hGe0vII7YUVcxFF8iodw3B3TdQ75tNj9uhDxMJ66qVNZT0UNLp
oz0hyESLmfDXsXgPN0YLLliZXN1SsXFVedCjhKxtJE9sLmlCvgH107CuITft+lQ0/XpkYnVycW7f
g600F5ZJdFlIRsE+jPDDCkrTfkrS0btQiZW/JGFTPvoTeg3ZOeJZ+pX9FHPtYhVMYDeicoeF70Qt
vEoDHaTgODPvuvJdykgD9sVjNxFwwpic4APSMl9ibs1Fmktx4w/5m2nxTIfct5/IYX1T3RQ/9P7S
HCe9NaYgxhdzqVnBLQNibe8d0X7nGThmrhjpsqP3a8RcqPqT0iFVjIDFFRpW4h+IVYHVDeh1nTgi
usn9pH7zjQi9bpNzE/EiqNESTPBrz8u+7AiJW0xMN1Kk31ucT7lMYFNCntOZBAmRfAgXm0tKgqx4
iRYUwxVC6Q3J4roB7cdmWTdL65f7DF6/wOx6FBGGy/H4KY0FfhpIDDC/qJuCjtaH43Np0Ns+YQ7i
faDtJf0B5fOJa5y3NTqJFapFeXBzK3ps6AU/OHXD+vGYqRNJCxBUrNCBj80Os2I8LpRwwMJsHkEf
4/hH6IgA2KfbwUQn96PHTra8djq6dU0gETbWcxTCTxAjMRx49qSPPUbD4x4X+fw1mmwDRIr3yA8a
VHhZNJb7MxI+Ia39tLRLsUf33Je7yWjtbJcL5OXbBbmdXLVdMg0rHA6sz0sktGabd8s1tBciyW/d
xxG77Ockdz18nkBbKqhrHkCQ4ZyQj5L5QYSasWYC6J68NCleZGLXJxUnNZTHzl4XbU5GBqBQbPnO
iS9ChkdC5pQxdwCcKYKj6wQT6O2QlNE+N3hCg8PRNzjsamkIZwaYLH6gDR6KTSpU+q0WkXfA4AkG
nK810a41fBLdPO6dqsF+OyLwdrtMYX2a3OytQzi4kkaPasD6H/bOq0duZcvSv4gNmqADBgMMmT7L
O5XqhaiSobcRtL++P5bO7ZZK9+p0z2De+vFAR8pMmogde6/1rWLvd/E31XdExcrpHoYRhqDhrU/m
9FRiTN/2UeOc2Qrd26TnpcQeMm1X5PXloDoQcznvufBUFJiNm3/yjGY56/60KxcUNZCEGgWRma5d
gKw/DSxV8FC/W++TglkPaAX/2qKoRFjPWw/2ESEEuBiUnYTeL4x/DtBUhr2x7ruN4HebZfaaSs27
9kZYJZi1vVtrAJ5RxyP6HzLbT1PPE5WzoL70q4FehxwFAHyNRpHwX4KScck1cQ/jF3iX5EHHdFfC
hOS+W8MhiVHoxatts1C+8/QcrNq3S0rgq9l18wawGfI1Gp/ebVTnHXq9npXsvdLq/Y7zvF7SRp0z
FjFzzdwZ+WiC8LoD0zSFMccYvyR2dWxgwwfkR+o8wVgTu7S4thpV75LR8rgJZXMt27Wurhm2FUbD
w4RWpKcZYNAAdbk6AEbowDlIo95XXWyln1XuGd/0kdVqWJ8RW2fgnEdka2UAC3eMCWhaj1QSgaYp
+yqL7Z1EGg0VgpR524Jk1ap6CknnqR8xAPrXi0s7etKJfRYafZSeO7xC5ejfxewGD0MTr7G1VXWK
aFvdyp61R2PkCOOKlz4fSq65X/c7K7NbtHtDemUxeH7zjV6dEUdRj9b9tZfL4iAdndQLSAn70o+1
S3JOr63UGp61LJPX85SoyyhbPqW6NWI4wzjqMdXai8WwSfMlCrhK2vK60bqIoJnPbtuVZM4m3+uY
PA0irx95n5+6QY8PpkdgbhKXbQhpprmm74TOq55phzlw/e2a/ASXTS9faQ1amhRPbcXK21WsOHrp
YTHUybcIF24pTee1tnCEbHYL92DH2WtccdMrTlxUpBQUU39g4iq6PfLUwEQ8SYyY9DMQI4SXkLzI
Ia/lEcn8MsRPCw56BJofeNhf4c10JX3VoV26gKyNtMS6QJQ9hqqxLYOmNB9laZansbXKUw0loEER
isHIKmS/6SFbmQXCtal2nfM8mlMJUl2niXzpELLLyBT9KYSRPEu0vUhpyJ/AuVuMo8wyGrwTRri6
CiKnB9gZUot3PfEDfud+l3OWkHM55OW3xsYaZ6QxAc+e22APJgFu1VbZOhLBiXV99lwyj0KFAOGm
cohJA67ZE1YlmUhvFbkpAq9Db0DSloZ88XI9xwM4FfdjZjE4aej9UiGQW4Kl2Z2HE4i/fJM2+pvw
+kOTZYyVZwv9JZFLOxPw1YaFY7glelK7NIDlYR91S6KPhDnveU9Nglwy/B194amD2RLHTGTHa57Y
+dYdzXxrrrZNYtKNZyJJp6uePRo1b0zTtRJmr4V+YS1XvK7xl7hw8WjlhtQQjU4+paWmHdPJ1smx
gqgPjM5h+RYx1QmnJZqn62jS3jDm7w45GmbU1bM9/I05/t048svBCNf/e8/JtzFJrJToXypsgppj
0Uu9OKAlY70xx+FSxT0BU1DGWeUoLa9m+pCYVBfqitzv6jMvvH1WoP9ooPp/d1D7rfO2fh86BAgP
7PWw+6ED5sZmzDvA90EJ8tTrqP5y1tTRTV+ror+LZra5Px8xfjsZ+jrEDZNPgjhNn+OD4AVvmF3G
iP8OA7Oia1DIERsU23FVJe+h1/Xxz5/3W5AiScMGSmQENrpvWb/Je6q1ry+cvGBBaYkAYJWoSWeu
hmYDfuFVgbXd5oSDXzu2N968bztjvTAXSUDU7XDoamGUAxWDyD3sJ6Ln/uZgZ/12POH7ofxam6yQ
Kn47lDdTWmue6PNDUpbi1A+y/F5bLe/UCH9NJ/ddUGwX8GqyIMkMdQWQisMsc57rxqDQxvj8SilT
nTyTOfhscvKUJEkgpJ57+yxMbP9Vl3VocFEZqGEddSg8LIc4YlW2Jg6uJIyU0T2AZ/FqEaQ7kPGx
DHtPM9xb3M5swNE8FU862oyX912xqnTfC8clN/8u9dJYT7Ef3g7DpqJEz+Ygq/go/Yp7/OTsXvlB
rdgbex0lqymLw9ESz23qagfcMAh48L3t7A7/OSlGpz8/Lr+ds/1VEYVsCNGpxWP64fFUszOSiYYY
3ee8vbeRqJwbMf7dMvBbx4JPoVFhws8WJs3sD0fSPu2HyKlqBtaC4tkheCOsmImFLb4zAKR5TZYT
I/QrNOvD859/oPn7NaZEwQ+18uUNRH0fPptkDTF0xZgchBzjCNE9rsb3zDmwTvZZElLA4EUDfFSJ
+Sn3Z0YxjT1u1cw8MwS3T14P6y3JFGR2gDeKVUM5KfLuQP2NfQOT59c2MiJ11CLJwfX92/9Pv/pv
+tU07Vg3/nW7+v904Nyr158b1T/+yl99anq/ZMPrtgX7l12Htf4/+tSGQZwwWcK0OdGfwsihFfNX
n9py11w4nfeQefT6J3yHf6BwjH/Dl8aS6uKORGTq/Xfa1DQGf33xWTAYMxms0abO9xEfB0Bl60o5
5c4IuKmBA8Z8dlQlNTdn6lo/183gmWWYta5C45ybyCT1T8h5HGObA2WTD2YpFOUXixXVOWlOXTNm
OMwhnXr3eCgaybvVZ1UKHLgZJ1HthDWyRJLJOR8ybRy1hKgx0yyHI5nxpWQgtyggyc1lVczIOoYh
xZnoew3a/iibTiTw4tinETBfziKKHjKrbU6V5jyzYA37sR7cONShG/p21lxkJbKRMpuIq7Nt/ASc
8EleTJlLw4LgpLViyYB9IuzhHImPl3LTKWgxLCvOVMf/nsP7kMNlqq8jKTNRHHI7sJqINRlLFntY
GcV+4pXmiOnX6dEp49a9IrmN0k7OkDFbTav5N4lV2ivQGT1ijvVMWor80ETduMuWzkXZACgUeCIh
fVOIFG5ghB9Vn9U4G3ejAxkEZhjYanoixIpC0zPhK8TzEuD0gHFtt8Oz6lgvooVCNuzitpmOyGk4
hkWdzQ8Vkd6bz1GRtRejzQlWmk63FUY+bDFRttjqjO5irGujAX/ijiBRVjBumo/2EeGm++Rn4FFN
Nfpyn2aiVTuAjzjNBh71jUZAn37bOtSG5GWWe06sEVYNe0LAssZ6pTLjeGfTX6PIgkdbAzsWdtA4
Q3ng0EY4Qjz03s4cx3E7MnUNy9gcYlA/CrUYMOTGDklTGr+jqtNfF9BAu9zmbSTAL4VMziL5Whq0
P3Z+V9p71KbNvUHI+zl3VPFc0wAJIn0woBRqsToUQxLrG7Nzr8tyRiFoJtG2SyhnwyYpDB4aYzIG
kAZFu5uHeNombudfT3bbEIHb0alqRXyijTC5QW2V+T2VAOIIO+lJzs20+siJzzwqmMsbmrzRC29D
NwQVbZy3qBwMsp+lGvJ9rFrzIUKRcxy70t2ZxYBlzq8iee+J4Ys+4mIdZm/ZRB5CS0Rwc3qs3cZC
MhtPgx/G+H8vSqfg6JXY3uc1gXqPdsDhmA1fwNjYA7ZNCfvC2siofcDe1F21nr68FarEIN3G8xP4
0hKLIimuoabppPQ12mJth0bj/FhP1RVAZBSfqs5oQJhDGoW2xE9vYBR9dDhbBaPmI8jE0ftJkVI8
BRx1i7tcNGYo8UntB0b8qvZ4Dt1I0GQSuX5rJ20fzmqy/B3xf+bIysImdW6Q0kEsVs11t+I0ONoW
3yojn6HDyhoMDIzdAW1RUEXqC4kEYgNwcgyhXotDVvh+WAvzdRrnT3bRYcrLY3/agNZxO7xVls19
HIOmJanRuRmlFsV8bG4zDOl+1JD/syv+za5IMM56wPrX2+JlWlXfZK1+2Rj/+lt/7YweIDhv9dZj
tF9HVTr10F/GC999n8VCaXPQrBv2TzsjQUAQ1Kii0Nhavkk19R87o7D+X4wXiMD5RT8XxTr8cU83
Xc/FnABi9r1o/mkoY1EElkpU+rnStXp9jNnMtQ0O1ghijzE1WxJLsfLM1tB0u4kkSaA/jbK+TVOB
V7Vc0iqA2iQvMTUJHzmORXdmWgohngxOy/lmlMYbXuX4sZxwWaaxY38aMMxegrlRNwvRrNEurTNC
smp6a5fxyB+iNZn8Zq9lSX7oyEMDFYn7jOHFbdEp601D+wLuQaK+5ZRtqoshA4rzaOVR717IpV3w
WRfO2NMVKK3+a7bwRlSmnMKI3T6AZbBbZlAWSy5nFEa6xejC6j/TPhwBzvTQ0y5zK8U3SPPIbXY5
9/YeSlLphJZJi3vbFFH6aCB7CuIEZ23YpdngHKH94WnFqH/vAGQ9SlclexDZXwu45tuUjDboby05
DMNgmvvMTB9mLGk3TuZG2WFFn19CIolKYFcY61RloWnqKLO2ytBep1ywCOnQ3/Ewu9oajmZtWwJ6
6c/hMtssidvaQIE1eWfohX05+IjJCMVzjWMPYbo+q8WPnpbSc+8b144eOoXFAKG8skDSolMusEwK
CKAu2vnnAc/XdvWshDknSq4BJ6K2n6qT49fFWTUu17IvR1ZORxLQDrtpPOMjjr1Qi5tk66bOctdW
sUj1PUhXeh0G9B9FaHTABnuYs3GpNsgchyQUUZvtvDmKDoj1zOdmsdgPFqktD37hEnCgYvoEREjq
XvGUdl5fPcZ4TVx927PCThq7KTBxuTf7bNblEWtnVTIhIpTaeI0lxjTuXLEWRQU+EClChIPiaqFt
tp30iLkRY4BjOix3HlnxWxg3tCDzmrouJQUxEHWL9NvxFR18KBJBsWgWaHzbBP60RAOEGA89tuY+
5BP0G9s8xn13ac+s9mSpBG5aX4l2Qddn53vcwdHJzSugrrl8JBf1dqJdEnR8zI5+uMIZMBOFMi47
102jXTTM9+hLJcmwSbKFnpJdtCSHHxv2mZ2KWvPka5UCp2zIrdTo4iKQTE+iL+odWmG4NsW8HHUK
Xm5QYT76s/lCgjxUKSN2gywhUF6obGCXcpUCU2plR5mObx0mhdMaP3BuHbcnzbPUt/Bt9rXmh1I0
/U4QzkEqHsgqhOph3GpEKjdAN8I4Sb7ZS/vMBA5QU1Q3SCV0ikfRgflBnQJAop/ji8qeKjoHM6VG
ttyjcpeBUadGMFAHhqLLjBu+fXbObFLVkZ2p5mhYVv8NF+e88RKLi8PLdmgbYuopFshMWAAwti2d
Uvseavpd7qUXixExu+hJJjaXh9Qh5E+X/smNxzvpYwslWnIDMWkbQ/whEDAJvUE8yrbde/N0mYHe
guLQQ91tCrUdogXsfySeHFrhAcW83Bhl8a0Q2LDNanSY4Sb9PZjWS68FfewrbKkAOlgEU+9SNAxY
snKaAnpjRmDSF7vVgZpty6mrQtcfRp6tRgLCzhJnb0ryN8mL7w9EpH9Z3JkoAkw8J4fl8tR3Foie
yMquEvjUWC6tZMNbYdzGSXs7ZHKrefwozm5XE5GvyINZzfI+clF6ZlKj/jDFXWq2zqluVBJyw7pd
MzU+jfHkWdck5Clz+o5m0ThgSKInm7ZFAF5iDm0t8k/0KAi+YFm/VdaIhnVx/GOeuXeR092Og9J3
LBPeueaI44aSivQT60q/MQmQwM9kKUT2Zj+ErcrVXudG7fS67a9s0PV31jT55G7qd0unqY3Iys/g
EcwQ7C4t/nJXAVgMpqxxSYCWd9IhVXZtWqLGyXZgliy+Xk0cgUhBciTsDm0UMpfzqd7VQ8HQa2eW
S3Q/5uNlo7WksRgqeyQo59HGfhAU2vAqF/8ZUfER+y3IbsBu8A4LaGPmuMNOvcaC7n0zA4UOsPHK
NOJ2P3rdl8qe7a3dLfKgK/OhidycBzinY1wSEHy221G/wpBy1/vNRSGTJ0JeITwAftFrEq1ZabfM
aF+EPyIwFnaYr2tpo3k3nrT2EmvS3cSto6c/xEiUncV7yaPYeC5sz9l0lsurpgmmau5wSR98O7TE
Vnqm2tlDa547kHJBO5CZGkJqTMJ8LjyI1/1yTGp1UE12os7N9ziRUywYGocfeGFsZvCkI5+DC81p
YKGiF1+Exv2iONa8K2j7hPaVq1ne7dpLaFxaSAROvYVkmLw1DErC0ewvprRlTxiLR0MMhwqemj8s
bKyZz1y4U/fDLK9orpVfhqk6+N78nJFavuVQALiNGJFQ2G56HmawIPSId8TmeGYY2/ZyNVHbwznB
d7XpsXGd7dTm3KRZcyD72Poc1X2D98bIK4xlqmpwiLEyDaVV3cTaQAO+7hIM7uxrDVzPw1zb2cYw
jGZX9U1Psk8VhalpourpdbBUlgaFeVy3Z2A2teNjmrGvRmRbTxrDuWs9boYJs0JBek4wL1l/V2Wa
d/RlvpymwXoUk968ad2gxYeorACm2O5oIfktjLELhKghg7DPmttB+V/IfL4xEpeRiBjVnbSrm7HS
NJxy2u1qJrlGmfVJkm/N/NupTyAQP3lSFA9Tmp9MzVBbg5+3MeHVvLC8isPIcOQ1W4xui86zO1qT
RpJvPSR7jvkg4rwmD0vyZsNUDp/JDZXbSve0y3gY8ycUDWPgM7r/7vSgCnu7gfWdWMVr7bnzPeNB
/A2999nKCdOBX+o+YclPyTB39JCJfvYAvEMPplHHhuAWDKYsdB6TWF8ibtiaXGABDvCAMWQ+Xy/u
ZLkts6/4MN5mXXPvwHgPnyxJFpXfJ1doIGzmXGzZbkaqYOilnUjCpelE0OhdcWa2UQNT6AU1QhVf
GmZxUDlKdSBAGM97v77z4KaA9PGS/hbOo3dYXKf9pC3+ocaW9DAggtgZxLqnoY9L7wLK6dc2976w
OheIcxx/03dR/5hmxtmpLH/f+Ax4aS6kW+bdbBCp72yUCYMisXE2hlqdmVfEHqZhbdrtRWZIxPxK
zhclIoTDWBsTBLf2SxGXRthPWL1ummYw7lkgJakBvVV4gaPGpNgL8n92gnYJm5fUqs+t61vnmAyR
XUEt+LSOcHEheOT/MMWarfsysYy3qrCdN5FWcAwXFftBRCysZhQUDD3X3EQ/gc+fESxCmJPbLxog
CUZYlnkdcVCxeG+rDvIvrJxNSeWBgiAdYhKsIgMGzLnrR3eXl0N87yNi74xLCq2wBDPT+cuRmdLX
OnKcfQtNYFOqBk0CJIljVNVojCfbJzpI33PXTnYmFI5fJiFFXePxE/3LoARj76WhEwQXeWMXTLW7
qGX/y2tYxhVWjKhRQeMZxcFS5EonXcbITx+3UWddZUlmPabC6fZF43hnDKdomRWEgtz17+cl2RVD
2911ySD2uvFGuC4FUwYmIyujRyPuMIS05ibShIV0pWk20u4YYWbRqXPmauu2xWGpeO5K9BgBwmoj
rLUKG4UYNh49Q5YTwBHCQ1AhW4YES568jL7CnNP6O93jEsNNemRSUm/RzNI2Scvz6DCqzwyv3HBU
YVquNEBvsduwJxb1sa7FnT+WYg/j7ktR9Y91MwPQdZZbVXJOMZUNnWGswBE2BMMLvHpWY3eXWjcN
4D408wncKGk1ZMI8TkqWIVFHbHWzRiqZ0cHCqtG7JTZqNDOr64u8XB5R+kw7gLA+WQ1R+jXvjI0x
uQuCBp5yTCPBrAvAxJMXPbpGcYHGQFx1AtlT31bfKX5BbyRyaxB+GCYaCeaTGK4noHG7pejLx05k
6aZAlbRD2uZvBUn3FN2eTbRXVlwC9TVxGOXlDm56e+V40Zsuu3jj5xPDsDGfbtsZS4gvHSOcC5eq
x2BiqTfZVTXN/RWD2bAkDiNcZId2SujzFePyk2Z4OkP42qIdOwyB67vjBd3mrzXnDSiYn01veY0b
B/eX7C845s5cjHw3Fgv5bnQHF03bF8l3zWv7wHBWsL/MmkObdzdtap2rKWF5TFovxD6h75qG4+1g
dhY9wGFv1rYREI1z9gyLDTTT0Td5j/AvrMBKl9fJ7b+Qw/pW1znPT23d9urSraNHgtZVwHEqftE0
AFw9ZBcQI3iCLPdi8b1nr0Eh4vv1PmdzxOPmAVcG3BJolW5cCNHcZiPVmSYzPSRHFuxlDv4MYUdN
UNii3cB8HLwgL6eFLSGL+LnsBC3pJ02ymz1PHjue4Je5I4I9p29qReMcJBbWecbT6Lwg7ZSfC3xu
9TZNjfKKLQuj3kRSCAVejSIIfnZ1OypTHQZtIss2c/J9hpmow6ELfCysUf98ZrKJCXockD/ZTfs4
9l5xHGClHamqc0SNSbUXfoXPdF7iM1o4Z9dV/cNMbzpoa/8aR3F2UxHd9t1OZX9ektQ5gapdUy7m
/NQDR93Zo+geRMW0H1PDK2f47DKvBAf8WMeFHw/Yc+v4wpqQLfTA+S8ZGcMwXaZpb2H+22QDp6UB
EvZO+S7KHrzhBOtVhOBYYnXwcahaJ6SpVPGG3oYWVJYOsLr3QqfJLJrkRXTtoPQ7uMX8BjHYx5bj
vrpxwRWjqL2s+qI6dNl8tLthCbpxuDLKmrJCJi57sf/C0DzdtJ5rbbIyGQIGYBVlULdsxpx/XvrI
a3h3Ymei3OPUvxMmUwI1megipmyXYEk7UjcClKgy7IPlsGO5sres5jO33q62pFChoGmuOUx5d32m
iT1HYToupL18xjTvU0kLPb9kq2YXGjktXM3SP1ey8oImzwDSRa4d9DntUwSaQW2YLZo2qTNJLNID
WXxG2HUNWWlK6meVt+oka+t7u4B19hFQrWcLc0mvDFb37QR57SbruI11DhjMz0GyF8UYaqNmEIWY
KkzUnnYeRXaTmqUJO6a8jB33qfZoxlNf47FvePzlNO0qQ9/HI/0O7IWcZexkXkmo/FNebwZpqr4t
dXOLhf5ybmaiMuZos4AopMvAOcu0MHpDQWLqnfDz4CxBVwr1ZGJVtvXokNRFt6W5a1O0zKeRNzXs
VwOU3ivWSNvo4DgPb4ObvYGXPHqivYE4Nx1TOZsbjpBnluinJhqY/PTTlqMWTzIpl6EaJMIPI9Wv
FqM39x5JsI6/sOkKZR27xrhDGnb0sn67DE4eAkGtfA46S/WpFRptE2YGTA4K44G1886c45lfNKgt
gyxOXt7IfJrjIAktJLgA1qIjQIZrOp4SgKO0pau3StX+bRZr3EjP3reIxpBCW8sj87obd/FBgjeG
CTpN3ylpu4HouswJKZQ1+HruTHSBmz2QIPrNM9oruZjn3HNeLcPcNcWrMsp9r7zv3cpv0r0UkZex
MBEq/U2bVaGRNdkGScP3hplQWGj5S9JqybZFRBOu+joidmqaKh69kiXz403F8CxIjIWyBZ1eVmc3
XcICHcq+c6awwatxDXfKPGnU9A0D4gKQxMChfGhJ85Q9O3mDGCnw9abdVnIi2zFhNjO2zrkBiI2y
NHSyifC7CX/nji5OfGLLsgNyaYgmhYzb9khWl24vUIH5AUCV7pgWbXTjsaqpoGZ+ZJeUxqQJBRMV
uXrQkPfIXelJiEudlo9daBkJrTaHMwIxka3Zox4VvtECMeQa2ViT8TJqs37Rw+h5wxTu5gqxpy/p
WPz/6dfvv9UrPkj+r3UQ8IXignUuUf/71/+UP/47/lav1KFf/gOtbqrm2/5bN999k33BX/0BUFn/
z//qH/7FMfqbTjzui9Xj8a878Z9SCUpRptXPI+q//tY/OvHOv3nrjBkFiO29z5v/sxO/GqYMWBW+
oO3uOjZN+n94qZhRe5aJvYk/QUth8TX+4aUy6cRbFHP4r0w6OXzDf1yBmx+qEy7ejyvy13//nGuy
6iL+U5si8GTZrs38mOE0kfH4Tfjzn9rw9OWTvCfW7EcyIEfh6cZm0ndY5hnLsOrIqfzpAv0XP9DF
cwkECVGaY3yQZuX86sZsSvtsoT7cGAO0v2WNGncw5B5iCDdXf/68X4VIP34gNhauF9yodRL/6w/0
M2eRvumKs1snzmvm8wHvyYLSRqv/54/6Vf/y/lHcau41JCDd1T+qzroE63OfG+Kcr4GpqZt1B1ut
gR7kFIBdWghQdfOMcKm/t5r+k1/Jk2TzNHg6CrSP0puxzQfOtp04SzODyuaxwELdgAbKcYp55J9/
p7HK+T48NDyBBrs7TTnHW9+Rnx+aqS5k6eIVOI+1wwe5zYqtGDMdqs2gXDROFZnJyYlWJPJ8qr5B
PgOXwS7PgRT5vEmeyZ+/0e8/H6upB8ALv56D+Gi9Mz89xRlD1J5YcnH+QZbxV+OFvuZh/F9+1uqM
RNjBnM4VHx6oOLPAFcyzOAMWIfyV8cdXV5UTBQ/cmj//rPU6/nqdHR14lrBtF7mKbq8ztJ9+Vqqa
NSusF+chSr5LE6lbzwT6b+7mP7t2LEJM8/kwVqkPNxN8uXCBTYozgykOtt6ARsFz2CwNghLTH3vE
v1xuPmjh1neEqSM5HojEmCP9hkHzIssYFs2wzsyiSEK01mRzI9LwFRUdrB0PcNOrcGZe0tSf7qBp
YUAa8CT9+cL+kyfYWV2dpr6+qtinPjwwkWmQnAJo8zx5yjxZeWWgoVxz7JjW84S2PomneW52nE2X
fkULrS+v3aB5YQXpDn/+Nv/sDqAO8gVyKBha+ocnKiepYirzhpd3hSPpuk7xhp7zLBqMDf/9j8IV
DpQPpZxlfnyipsbrOE+11jm1uby+T2UdasXEUu853Ik/f9ivewvLtxBQv7CnsbMw7P34YU2i6gI5
rHaKYB0tKP7xfFcWqcQYQCZEqTOrw58/8SNVno9E5e5itXd4zphkf9jOmnwRCDFd/6RHUGWFV2G2
l52c7pxRg9NEeE65fY9uTLzMfACezpCOkvqMTgiYiJc67WFZkw3fVxAl8gaIwUL0LZ0ubUVtrBm6
f/7K9vsW+59vuc3GT2uNae7KkEOc+RFHUHlTxrDOEieJb2OnL0Be69TRdrEh8z6o9XKeYs5bWcfp
oM6a2dka/GO3HSCBcjtnBd8xIlMhDSObaJgFRsbXycx5dH9EkJoEzicbnVkXXW1jVWYZMe6494TK
wsF2CYhbfe0QJ8GM4+9tJMeW42gSY6AG4uO9WFgnKnTO7TPhnDdxWoBPQx/jP6kl0XDgkSNjgNm1
+afhMgGtLn1oc2HRpZEVxH1qOfuiavkMjyvtyGS+aZHOkH00APAKkM0YVzKpeUJ+kIuwEyx77NC+
cxqByZw5Dq9WhM6AVPUO9cuzov3sNpXZnEojne8Mj6pFQydFMC9wgfTFmLFkUOJbTs5phjDfJxpf
PHsqd17z1ORpF5lpv86UwV8lxhZ2aBCqryVg3C/NEpmouN32rnNQ3JAgwoQ6jcUQsP7SWxh9Br7h
e1Q0tGpe0gnaLegSLbQmAcskgpQ2I1DeR2tcN2gV7IRrnCipYFwfUk/cOynj5ckcGNw3zCudoHRA
mBlkt33NUWmZgYMlcbvIiOgtb0WWYYvl/8LyhTUzQo7DuJmM1EVx3USPHuHHjlqxU+/QBKKjJpyj
g24PhgzuhuvyZIuEE0IA+GFxT8lamGgZuOh4paLpmUlUaT076LF1De7be5p1y0gu2eQWacKus/rr
5izDQzXU3sy0Q48A7bznfmqDS44m+ndwP+Zk8mWQl+Tl9h3c46CtwN2ix3O8faf1JVq50nrsEh4c
6etIA4lpYb+ho47RzqgsnuWBfM4nSViO3HsKMybaD6BChsdepJSbTzumIRQdCmmjRZZQTCibWyxk
3qSl/TrU4IGwZhLTJKuOPrM9G919bC3mYVnGmE5S7IiXahgqrIfpfFkAV960wCqNgABXw9txaAZ4
XtTDMS7W3HcJxJ629VL3cPAjhyjlJR1BantVTrxMNl95uqefCaJhAk2PhRanLUllJ6M+nKtlfshp
O277msbvKdeZsVY8k5w2dVndKqC39AiiviTdtVPfPXC4R9t0+yvfsXsIx9OqWuzRgtJ+XCO4YXiC
m1Ha3Dw7Rd7JnbRn58u0uMYGgg8JdlJnuK9bnkv/sG/SjYFueT/UfX3lZ6tar8KT/xKT5BW4YEku
V4fentB44HKzchlIy9H5DPNJ7WYoZy9OPNYn4tHimWGLWF4Y/eRbwBBLKI2B2+hF9sBwfqxeOHW7
CtRwIje53rn7tRgl82JqpfnuX9siKoBrRvHC0dWkO58sRLbX8JN78pmPVd42x6xL5G62+/lbFNfj
NtFS7Xb26/KZRCqB7B/xQVOlOUHidB/dvHt1leD9IJV8E5GjQ68Us3PZ1PxDnkZYeKKz/FsR5/2c
doWxWaEo+HTzFu0vHUJc9zGmHTk14wWVrnfA1jLbmyodRmSdER8kCj/a0FYmr6huJBnqEuRwPWtb
s6z7xyZ3WnB8ldwhtpiJ9da/oEuqn/0C2GTqG9MOaZy1YRqg7/1IlbfsShigF5b3C0e0KOhinTuK
UyW7ICy2utFV39wAW+Sh1hwqstf3jHfNzHgl5Epl3DJLB0VJd44C27RI/gpZbdVXXEIsSPXiGw8z
bjsz0NXgP3VuP8Vbr8cZhPE2QQWh6lYHduZGkN9MBtmfI0NMN4wYsCevzlGcYezHXm8D2qP/ujp0
VoAk4s1G7vNUsQS9o73eIYmES7Boy4wSzhlI2R2aVcnTQ0w/iElk08E2cozMwBb5au4AhAxTd/HZ
rNuYeg6VMDgvbIW884lsyhcbX1fzfW4GASDSVdG2cBUTw0yM34BztXFo55r9yXci/9glvjyQVQl2
vZritKffniVvclAErSBcskUax2E0s3w8o57ptft0aWrr4JmJdzUQbRw6RZpvATi0aKSdhfZ01Twu
fly6ge+K8XGwu/IO+e53JujPE2zT63ztO7OuYiQ16ZpsRd+YX2OabV9JSBrv497lzvHGE2FCiLZP
bryLGIcMnZx8uUK6J4jxkgnlWDSYzYD5zWglcPUelD/pZ9HW82UrlXXnLFOqBR15d7QouQtZSLHj
Mwhmgr1FS1CQjtEJYpmW4ro1RH9Xptj3OqIivsA3KLa1Wqy32neGs3KahVZcZKagUj1mhXnSJcHY
I3ujR1SwXPiRTRPYEycG6294qcf7UcX5rQF57ZJ+jf2Sj04ehx2EU/ZKYgyCdrbiK5+EY/QTtnXS
4MlDYx1i+WqmY3MuXcvf/jt7Z5Zkt5Ft2RFBBsDRftZto+9JBfkDYxNE3zkAd7jPqMZRE6sFSsoU
mVWUvY/6KLOXZimaKPIGLhrH8XP2Xrsrw+Ua5JKT7QJGQ/LsseSdHIpZhbLP93GMkku4noqmEy9R
PYDs6IR9BmOe3bhmYQJVuD2T4Vx/oO8zLkd3moLyai3XlVCr3mUwnGQ6qe+ilTTycwro5oJdrnNT
wUx755bSp49ZL/RbfSd2a0KsE32HEHD45qlxul0YhW4+SyKDqokIsCEtSJ4iPEBcFixuZ8bVTBAG
KguHkJVYPSKZ1oh+qgw98sSS96FeZ0GLtwlRH/gso8I1jKmQB0Hi91tmm/uGeeTtHBuI5yYdveSY
NDF9cFbfN0znS3ZKHVj9pPNhtA9G//g9fWda4vJpar3x3UJa1vukMcFREei3t9XGhqMviB+YjPLd
aqv4IAakOHvi2YuvbjvzHppdWP6Zo0pSzThVD4oBzbkjD4aoFwZu974L196V2rkNy5lM01KM4pQ4
QsbMQ7vwNE5xSDoGpqrpvHDvfsuaYv19SMT8hdl+/FVHc1Se3CFapv3UeLhmKwIy0EslhKzb2Y5E
rxTWLBdY0b+RkZs/TFUreMsxybgSei36Xd93I1Ec5Wh2QSwl/MRO3juNro6+G2UklObU7Lk1m3gJ
5XixC5dgTq5rvHuMn2MM/3gsl31MisU9Id4xWRPYIe+7tGlmRJar81g4gqvW0EAKLtpBI0KBhjmu
WfD/pst5W36R/dR/m3/sa37vzP276fn/US+U99+Go/6/90I3GvzVm5zezN+boX/+tT+bobH4DQw0
+x22u0Dc2fX8qxlKqnXI76AHpnVGN5//8lcvFFMOb0dURSGNOlqhdCj+8uskgKqijXWWQhzzXPpe
P/U+f9ULRR/9Q8NlCyUDWx7iIaNRGAcMcX9suPij7JDuhuz/FElf+06K+WjgVdbXQCeAd7hyVM95
OGVXvYvX5VKV3fxYDAQlnmnsmZoBlUKRgra53MfZgslwkQQQDmzgctpT5SOqF9CWdce+KB0BYayO
BrDgFeKAnCZ7Wf0ufI069anxDEtQ076oMQuf57q3j3DGX/ohZ/TWQWbe9YRpkFbjobiUaJ9vFx0Q
L5VUiYdwDafdPMzua1p7WDVAhPhPXafrq0kyx+mhgjBR5C/qKHaOCKHWO7yWTHEcz3vKIHIgXHVS
Gk4SPQAvT9yhqrWSF3eFwjCAmvxJKBRBVk8pLA/iD7+fKPjIDDXj4jPXn64CriGXIZSSl2EtbXJm
OpT2+6pdLi3Dvj3aZ/7iFGpqRJ8oXlhXbdqmv6vK8r7v4Bm/EuZsb6MBd0boE+TSuqixcY/KS2g+
/HQv0ZrFmUnIBIJ3r8teLLtiTiV6iZJd3k5PwjIPTZb2ALzD+bAs5GAnc9VuKcjCu4G0mrrnzbnz
3tQNE1mVL96rBPLEoru6fFrTFut9Aub0my10ul/FmOEPWYuvTjOtdwNSl/P345u2o+LOlujt+Oel
z6wQWuKWpsPuv9MnVy7deVlYp/uEnBeQCs5xInb22FnyRnfxXPo3eeItRBEtMzX1TeRnRXGRNR5J
6tE0S3Eq2FfhbbWCkrbKEH50Tl9f2aC/VDKY2RBVajnNZY6kGe1ydPIGk6CIqUl+WuaWewFJ1lWF
tfzAT0eMNE1hiUkWlXlP4tJ7AgOa52KQ5hXS6XSToEV6qaxKTszpZXQY21FcdeGSX2djUPxeGdSw
DQDha2fgYidRxZi1niGpKERn+8qGzjG0/tSdQyYB+ENGJF/omqNNXmk/2E6bMyFg6blpfPFNR+g8
95ls2566EJIx1NmqrE8wJ+firm56PisF4HSKenRA/j4Q36GUSvYxXv68np4ywuNIf9P1XkCDOdjZ
zW5bgM5I1XOdnCEme+BuCkG2eFKf22R12BcQeN0c1rlsk3PtudPz3AevZIKh2Ajd32nLGCgCatQF
fHbr2KOqm9s2J4OM/U8Unci0QkIc+8N+cevuKidknMp/SSRSgKZ/mCILj8IR0Ukb0z4QluJdgecF
D41a7NjyTt+EYvMRUpG9KoKNGFv7kKp1E4p3K0XUDiYo4qtMovHVKy62AHwiAbdsUfZAFOpTNysI
0f28pTjCptgvuHGQRwkKHZFW92tCFl7n6PABNjESwELRDXDjCf9X3jZQNBLgqjdNOpbLQa9u/Epf
trzNPI/wYVlVb0xxLyWNh4MdiHbuGB1pFD49AjswvhEJmPydT3ZMeeidCjv6BRmN4/PILLQ6auUV
x6VQiNdJx7bv1tC48GzG4g60vryy7tC/d6LQnP0xxttIgHSP5B2Sm3OkReERHNPM6AGKDqTD0oWE
1LBQeLul0S5kdkI3dTb0j8Vqp99Tvr+4DDK7VpeEAcbTIbK5vFoyROKOIe2ceNmkRu7eQQreueOy
7DEu9N4+7gZJgesXL1Gcu3a/NoyMfdlW12qu2NIpuSFiKh81o4jYAELqWc+Fm3ewJlqM8+4IMcX4
l32GMbEHZPVSE6sOWtyngZfqtUIc1DUzuTyJlQ8yqRHOdlDiyMixj36kWJUmCsIP31eWsZ6zbyld
4Kum5wn1PeshX9yeogG01vNqWaOkbkHCOy7LKsgvxapheMPIPurOK0lCG87FD3gctP/khdsPIhBq
PeBA4UgaRaCPdrUadsXmM7vjbW/u0DT15tD3dj5OS2dvSSMK/2hv/reJ6x9Gx56Px/hX5dL5f/3P
Xubl29+LpT//0l+TY/e3JGCaF/AIbFMgwZDiTw9XEv62TVAplWKeu/j7GOUvdzOF01/VkfsbzbYg
gvAGIjpM/P9KcYQJ+ufiKEaNyoeBc6CjH0b8oL9Po1K/J5QYReiFSPIPmtfgbp7q/kh59opL+BkV
8kXnLuNr0nqv+Ak3hByv5lVdzSZO0LyN/qXQrbmcmtSSao4LNgX1dpbGxR/rjB2ylVR+M8SmHPqC
t3GfoIxz8mb46DLEeXJ8gNDWmZeDaNCODklZnjKn29hU8VOFl/lBoxKuk7klERZ9zqwWEh30OOJX
8f2DQbt15c4S5m17D3UHryyq0F3VrJu7yT5S1IUgWLAUeEYvL2yG6n1u1uyyKGlQBo73qK0IzzSj
f4+CFh+S1gDO26a4nd3Su64Ex+S6XfmAoE8eQycaH5hUkEHWvF9WyC8C564ZI0BSsfrUL7hWlCAz
WAbD+rns0vy6pse2E4Cjd0MzRudw0nhhArppmkHJHp0c/Vkhvs7VKpD7+NmhrNkXQqT75CuDHGlW
V+ic6LCVtFUrS/Kanbv8CK5kp4m7fGrH6TQ35mR75z5jbHBcnHG9GESqdyvr4VM6+M3rrMLhdyLP
T22qH603t081Rc5N2STIRSqQOiC6l+ZW0nfVRz9RLrEWY/262L4kWpPQPjE5816IjppxyJXEJONk
z3RRgHbUNJ93Tkt1DbppvMmKobyTfaNfs5QYPuQO6XvGIOjq+57M1agniLJQaXucdB1cjqBzHuMN
u9nh7iP/m/75xSyS4UNcVpizq1g177u6C69DehbMfRua42RpYuVAEEaaHL3Tm3hEcjCUglDTMvVp
sxTLxiX1BwhL04YEtL3bXY2OXcCSJV087spm0yt6wLzvIPoBzkuEd/JJFf8Y+4pe+XeSWujT86/8
pn+m4dgeCYPrn70afLqIVgYEsI1uchR0H4cB1uoOY2SZn0o0QKcWotoRDtT6AJOnvKPyy0Hg07c/
TiVbeKsxsgnikElbLOEoyjFhbuMKytXSuJ/lEotLB7tStc+pEC9yyWJOo3V94ARCpcMUhCHKdenO
9SHQt5mPjP3F0MkmZOfBZ5DzPiQfvr4IGTxWdHhIcYFUyDEiBGYmEDGDnPqQUY4wXIchafhAb2Zb
DY0AkJlRoIbWuSXZj+fvXDLginfrSs8+W0smunQnm/fgXID/jATGlqOFoLaI4S1cyWPKln64/35k
VUZGMtEqHh9P/Gr8mDNXopEuQTUSGJI8/jFjceb2GwV5QBmKbnOiObjvIwPIsty+OCghcKyYnt/F
a8sfpMLxL0PmFdOBNoVB7D/B90Lw9/H7nVaF6F93Nk8hB3gGFFG5AvEj0LS/1/SFCiiP1bIP7di8
xznjkzvswJSZ2yB+lCHNm75mVOut0AqlnP29TxcwAMXJRcUq0F05GIHIisj0cGo0A7nvCKTO7aN7
ZBzmGpSI/5S5VfKkR6c9Iq2Hh2DTMPuY+huoKGzhkZADyAcpgHcyNlD8m7xwnr8De2xU9c9jTg5A
32xxU9vVanXbP5cIaBI8UVk3771ZJcwLeXoNft8bb5yw8URJg5Ixyvn4RZscMCVSREvtBD0Z1zuw
A7TTPabRyt5NHeXaaB4WZ2IbCsBBhf3HrkwoHyOzT5Nbf17uXZ0/FMol4HAuLtpKfgt1ep0iAmdO
kVKtxk/rJE4CXwgIyvd4MZgvuWtyE0V8IBHaRwYAbJBNv09wuT7NvMdAoIl+OXulFz0FQ/Vu8tDM
RIo1vIa/RyN/EHsvRqBetuauBEhBrYUpn1lFF2cP3uys997q4/Hsc3aVmnjXc9TX1LupCo5mQK8X
D4w9lWqG/QxisYD36X3tcvYKo/82doqACBIuryu70IP2W+9S+OEX6c0XXRI+giLBsqkWcU8dn31w
2G+BAfxiFpIfcI21uAFoSbWmU0enFejwiWvcsH2orocogqdLf2Ovisp+bQnFIShqi6Vn9AG69bmr
loGgo/os8BfsQzY9ZybB3mkd4UlV2tTwjrx3kQFXT7T9Zb2a9tJNfHFBSjvh1slCOm5XIx9Nl6sh
t8MJRMaHETDEbmXacmNqN76S3PjnykTkOajsg+tBonPacUfj8Zsww9NQJvFb6W8OWGBwH+PIgSNb
1y8zEvVPBhvUkWedgFCBPJ3MYUbPUzpfBWkWjDtlMWCtQjUXeWUFHtjEDfZAV30QkWM7fS0MnX23
S8zdypSYoEhyMmfiL32afJ2lsw6ZnymWF901rPmP3FagKKLMexCWhiierw4x/uJUF0SgDodgYt47
ef7whkWghtTqX5q2r3ErDJ+wpfoonacUkaV6dTP24ZjhGDz5Y3gmBeELfJgPYyHOrhmzd5qtMi6i
mvm4YAfZA3W7xQX9LjOdu494DHdV2eWvCfHB+24Shxnc/41OlvxIkZB8ZQ+tnmL8v+8I8N5qCMb9
uFcjBL1zpkn99LNkpZtTvatiAKzBFKCOROP6Nkvcrylub3ylU3bolaNOvNP1CYf4lc5bcTRsZO+w
avePIhArSQojldU2v9ODTO4GNeiPnWuaj9r3xN2WPrIPqbCYbpX2wMa6ZyWfS+zvRRfi0KvbJMVm
UeU3ap1r72ryMw/z4WSjOz8dlxMpHS36fuKC5mh1kJqTP1YLH8G97XuX/XnusAmulps4xB21YNXH
PT+GGCwCq+FargwaexRaV0HYZsdsJD8om8bsPVtMgplqsoSYao8do6i0c+7wboeXVAo1U4J+PJYr
gBOIpj05OHL91rW+f++1+fxOy1JfDHjNf49gQ0K9M90ht2mx17GeDk4wlHs3tpd1SxXWKuVcuT0L
GAK48aLPwmk/YOXf40nIUFXQj89GOv3ggj/HEyr0SWb6vmZTdSuzTp4YEcrz6Bc4JHSd7akZbte+
OgX4NUDKRfsmsR8qKXsoa51qMBvg8rQedsyymJpTG7gwBGUdnG1PlDkZ2GcJonHnL5k4hc2kHizd
mF3NOIw3l0rujR6b57Ga9AV7decDY/87rxumN/r7FCCRmU/pEOWnpUHGi9gAhqEsS/xiTE+Rkvg7
lbhPvEH7e0DEy27A8bybXB2+F8NKvMqaH2iAPZtIxMTk+d5uTpLqbDrvHOmSgSbeuF71+du4Gqwl
vPIUKTpHVaILX911vSqVN8EXmrJLPWY3ZT4+Bdi4DnGWVJfGRut1VkGOnQ+VU9QeghD7lNasrt51
vDhRqY5IAKGGnhFDVvmjiKrxwCMMnQtLqg7g7aSOgw4iz0ekIIzJc9PS12gMiB3qX0ve8EJDtcrb
OjwSKsEEKdkk+eFSE2vBkGiBeNdGJX6giYmi+VLUiVYB4oms9y94G/6+tsEjHBZ1aju4j/go9DMQ
anv0jJ3u8irsT5UKg1vCsl9HK8qjHaKnMu2JNLLz/FSknX9oYB3dj/EQfkYiYDB4d/azN3nzrW4x
DZWeepO58XFA+uo2UUoc4F0EV8HK7gfZ9vSQ6sYnUToan3JKFeK8FnEwTvwxSNyMBJml+sTYzZBo
IwPmTFl21TqM7PLKdRlUTwgtFB2sbEgKXpUDPKQ5QNKYpC+pM6+7EPma3ZqzaIO+xjAXd8HYyrvI
Q3rTB1+Kxp8OkFfTK4ODuiMZcCv6cyPnzy4O0K9xHZI+pGmx+Bg9LwQBxZeySp9dtaTujpkWk/Va
zfWltRmcKGtJQwtK6Twy1LW/Y/lubqei/cIGNG+PvT8uhOGR63xt8OIesAh+GduWt74ztl9jFW1r
Fojr00L76iQ9V36gfImOPoPspzlL8QIK70mUFQGslc1x6fuNuHKDdEQhYnnSlk6/jxa9XNPgIpC6
UcmwH83c3NfdSGA7RN3iczdOLpaaqgT76xW8Clygod2OrSE+QN2kydckd1k4VB56T+WSJ7/PMkaN
Jtrus8XeQtspE4HDks9Anq6e7l5ogtF89GxynfWQcScWxmPi2cvSZPBHNJssiNP1XQnj74M3oxCL
xljUuxCe3J4mmsZLxQ+/J1Rvva/6pGDjW6bzi6BJnGdHRvId/dwd1fNszX4ttVU1xogZRNM4qW/F
1LYXsZjLCzlq4lyc7q1eAQNMJovZPk43tVwwbucyeYpaVz2gs8ebXKX2UBPEiKcBD3WY98lRZqI8
VGmSXXFg79j4ZYc4LfqTwwz4sokwUv33lIyGJ76Df2r7UDj8quvzP5pPU/0Dt8f7/jf+bPkwAvkt
JQ4hSpOYJBCk1X+1fLwY2T/dIJI0GHb49GH+NR+LmY8hZcGMQmzId6LPvzpAIf9pa7CDAoLJCCDx
v+QVED/pvjkcz/fCgFhoKjf8CT+pK5NYmbZd3OCtcO1QsRmzGTl3Grr5OB/mufLN+6rJy/k0GdGg
dZhMGH5Zs2bobjxeUyMWHicgUGzzXvF4ErK45W8lDb2kd9JtncoAYicjPIIsDb+MPaxQIxH1gjQF
Kw68mYi7ZVI4MHxmQ+/odwXUT3lsqiVHZxcg+/PHnV0QU5/FlJO3tltZUlJJYbE6SXbqYFdQL5ip
yJjx/+1C/h+MDT9Lm9ndpmTERAn/x8zs/3x2eiyk/TzZ8G2YtCIPtM3jgtKfpV3Ut2keUvSAhCi7
9tsY0Tl+YXZA9t/eL2CeQzLwdL6++/Uh+du88t/SUjp/1JoeKzBh2oh+U8ajP7TsYqR9bY/d9avX
uGF9OyCO2UZGCxqqc8FLmnZKG5cFzSjIqwlc4Wodangt9OfrT8QlGtoj8YK05apxmVzi885yC6eF
XSN7oxn9p31fyCijjUEg4RjdWcskpTi2aTAB3HZzlA3pP0jIfxLFMxze7sE0RVDspZhn/B+/U1YA
KnBQE725mv7+c4hls39ioNHbh1+fvR/7nXRdeWjCgPysEMIizoqfhsGmaceUMif7Su1Nfb0BmOoA
g7TLE76KuAruNd0RdA4mChu6XgOoG/VUl+E/5s5sndW/XcbtSOjeApUIaRnSg/1Jou+J3MCyr6Kv
akpkdBcyLZ2ZlwCji8VVzqQJmsivv/tPN3PM/wLidFg5mKkj199Wtb83e4WvuZSrrt9IE6Org9qn
+uwhTKF9CJxsS3r6aqclu4w657NRlYYpHqmh/afD+HHF+X4YGIJIEAJxjN3i5yDxyCvB1KDvfMvo
OSyH7+LhyC5FQ0symhFLq/SFof1yQsuYHQcggh+IJVAEsEDte/mHc/Kjnv2PgwlQl29S9sj9jzvP
tgsUkrWu3vLYjZ7HyJuefPDbhzgy5bXw2uVuaXClDgRxXwJRAGDQxdO8wwO7PpRxkfBgdVrdEJYo
vvEGYHVKxrJ+/oej3KwL/75ZtqMklZxVH29KCgz3ZxS1ajPTpmOwvBldjfk74ftsglof+e8yueqO
yVONv4BNHwx7GfbfCpqkNJ8yf9BnEffT+zBt8hs31vU7XwZLuV+8OjtBH2043UCM9lSZuPt/fdT/
8VAji8eUEG5pY+gvf77dHOAiMZoigAQEAdHNGw2iipoNjs2w1P/6Z/14GbfnmhclnG7BApsQcuT/
eGv7ZdfUQxn6X1cvn8rgzcf3XxSX2UBr4YpY8u2RbpgcLv9kvvjPL8mdA5GWeycJeclvV+5vdh4h
GzQcVT19WWnQ4EGt4iZRTxkJKDzNv/6OP/HBty9J4Az2wAhDD8XCz54S0AterZXffp3IuG3jC+LN
u3cNGbBjuJ9jYgmG+zW1mdve9CXpAu4xVEVt31dTPDDZJ9k2wwXugobDyVtFiHL2her85qZWVJvm
ArVJQHP61wf9HxcG5Q1LToyhzGPZ+fkF6tFMQULudl86MzNh2EknratvyjNO+Nr3LaqWA8TPnoyP
X//c757Dfz8ynCzA2HAQIxY7H6/Kz6/JzPHcdZCh85mBq4e+OaWbg9YtTqDmu3tPsJNqLliW6/iT
KZoc3MwopUyh0zirr17K1mrZ7YpktfPnvPOq9CRILDHXTPADIjx+fbQ8Fz884UHMAcbolHhM0sRP
vJ+vbQhoXraL7D8XScmcjrmMmS2Cg1VyU1nDTlrBdBmm6M4RWcnTNBFZSvHRRcbwck7rIDdfuAHb
6ls0oa3ayi0CYlH5eEFfffvjhR9kA28zejp59AoCGw0zkCPMw/M2m5+4Op1kioPqG0MXV6Ros60k
cKai4Af6sNXJJiloan6whuc+2o2rzTgXPhGzFBWuxWpTnfyASFy9I9q0ROMfAeR6izRzAG8n5myy
Dzz+afhKaAq3JrFKFcfoDVXa0bPvFu8Vw9pQERhF8qx9b2cRqxclx0g9TRW/o3dFV7GC7Ioi6rlm
fkG/hjQnsSlz95UYHB50trY9XwakbVWAeSq6qAt3k658/iRvn4w/UkaErzGQU4SAPM463sjHZlwr
XvkT8BHShao85Uc7pU7541bo7ac5uRmiO5HW5fgBGFGoLrIATv1tE9AAPWsPt/h1MTpmuVrWBezk
HvzJtvKVqvTMdQJ7luLMZf/OL2OCxF1eDMk4k9nTA6yp64s/v0BIq5iv2mGAjaqD62YOJzR0O26/
iWwvFrGmjV2GDCP2BX4p48G0OOYhLhAo98dJGIcRS48os7AET8eOVa87UdiQc7CI0vCj1wGnz5UR
Pd8p/+OsBsiUOHNhMiz8AQ3hoCYlQy5QmL0i3X6icGJ2CWbI4B7vBhOjdD5sFClulz6dqZJE3Xfc
NFUWVe1TN4e0TuGsie12GcLK55lSXYoqHTmQbLhmAtwVf4thdxaf5pysGYTIcAgNvYZVcQ77FfcI
qTMsjF72nDS4deEBxJBA9CVoekXYaW67ba9QeSstqYOJ2J3wJSoabSukClgK+bEnxoUjZsLHKnCU
Vii+TI9hkCORAkZCe8wTNLTqiplSwKf0pg94FJZKIITiys8x7y6JNIdDMnx7flOTx8UvQVqIINpH
ccwjaHA7cqcIGyEGUhE9wBJ9XIlpbb9mzFTKuwlDZfhaLmAzUGwJE3NYVZBu55gxNmdwQRjE6bRJ
vN1zDVsOEL7zisqaiWe03aLbVk69DEnHP9EjNzzAcTWzNrBVsVS15EPxnBtpNiqCLUCjfapGIbdH
mmEYHyoRXnIlwol9Cq3bwRPqhbwun7OAUneYzIVaXQS/twpfDh84yi3idk8TByAdkrmylHCE6nSL
ylmThtnfoXJf0iIkBevgYejbVqaiYSJyQjl+Com+GcRprk0euAfubWxIuXIH+xAas0VWJRN5icER
yDimEAoFPMjEjYeqlrvCnZuRln1WifK+94oShSR7w+0K03YyRNYhJp0UgSkTXmVsLZKO8oTyZ5oc
fV3D5OYYMaNybcYgKfvwUwcukS/TZRUy0GdcgVnQ3aH7TVegLJCTNWN0dMAVY1yRV2bc58PSpynN
8ShZ1S7zSVy/gKMI5yzfJTXLbPTFatxBdFu9wPCd0wr3JUojiaywyG/qvli8+G5eITRw85Tk4mzy
QG1GkLBIRPk3d1mZLuxp6Yx1ft3Ta+a/jb5apAdoVLBU0mTnLB3amuvR7VbX8RZIGjryWXKrbly4
Sp2HuqQ49qbVfFY6utsqiJUl5c51yyGb1cmdB82fZMtMz203y2xbl2pXtesjUMhtB1Jgj2F5GoI1
4vzNhcPqoDiLPAueP0/cUGqUwvSXXP0RrWBicu70pIFnnV8Xq7PwowMPCwqTKtq/vOvJE+ct3yK4
58lLgGxzEuZ5GbkdV2wUNGdj+N2sDyYpnOB+dY0cELSbNmT6Os4dXynpsbjuGAdtJZbr6Np8aam1
69s/972s+tvJ0f0oCHuqJasq8WFFxVzlcqksKazQ60R+GDPdZcfAXbLxORtXvnzZ8/I3R9QWMUcc
VxrNxalvi5gHG4kg27eLpFy2M/jnbd2W9H5ZZIJecOOS37Vt1KLe2ZZ7hoa8tDzQHJxjEctUgqo1
TQ73I3bykic3wGAVI30rPEg5fsmye5jSGmMdzkbPRB9B2zfy2W3X5iX1/bTiHiLzfbwiGUDVSCXV
MnwZWt4x1zJvneA240jFvu+gNX4sWXOBvcdd33wNqsbKp7aPWvlJo5bQ9zZ1GrS7ToNfcxChHjZh
cZeC4xuhuE3LSeswUXdyLLIVBn/rtt6NaHitHrNkVt5+5BpJFvk1GS35Lh0CVQZga622kt5KbUjA
xnPkpzsM7mb+APVsCZ6jZjZBTh5CUK+ECDS+yRgRp3z/jPs0y+fLueBN1uxjAqatPaRlY115yojm
7a9XHg5i8uYalRsRWSeVxjmkNwo0+5JXPhGRJWrL+GoyZkl2AsEsvC+PFc7sonxmUIhJM66YJMW+
hAPZ5BexL+bD2LvaXmdp57pnT3sktGQDjGry3vEclvsiE6HzMEAPCt4tJAJW/dkdYgMNJmUmv76s
cJXnWwd3nvMUOMFk388dd/UulFEk39kYOAMTrTmK5QClJ4TLu3NVPESHFJR1fc5K1D7suAOSPncp
+Sl+sY8lM7Tks9dWSfe18IceQCQMVDO+pVUoUDcu8dDHjNCncHbPc9aNYXJYajdsonPGxi26Q4Di
1PVZRQNlbfFWIPVFHoswuV5IEvXCmeEO4xwwzfmd9PkyFYKS79U3o8Ys8p4YTfY4unRfbi/UoRXt
EL7TJhyG4DBkWoJh7V03p0YxKmY2CrBZ88DI1Wy1ZufIigpKilVtr5WUhYSHewRHxLuWFziPQxFE
2wqHDHerMEuHwJ7sVJlG5wzTxDTo5BqRuENJChsHUfptWCA9oAXZoXS1ZyyvfCbGvH6r/iIQsawp
cQXPgNZfoFqiDJexLaPXEPYUh+INTlyn59whhwPw1hiyTIbTRGUP25OzdEYNRxWsXWo3sriMBph3
XSXE/+lrQvcyRCCinTDaKa+LrLhAuNdQEnU+fR3nsl1aly9KXcIAmaF+K7cFsW2gXZ10IgJKE8LL
Zk7Q0MXbmxNb7MqRyryI+dlLbOPePqsgxMe977MUmC8bsz7jWZrCXnL8RLpt62QdxFsEhl95KUfU
ZQP4oE+pTLd6Nc0Uqw2CDRl91nrs+lPkV3F3k/eV4rU4D8NWS3VDvJUsDPW2c0QqTjR735B/mBqR
ReNtgjreh/SpUFBkK+c2dWXI6WcNN1uJ9L29GE3t9pb68w0G94PzWMMOY0WLkMVy9J5At+fs8UBV
EOdM2bLpaBaHE8syU21HsEzMFOuLv86EHXmEdssgLBVp3BV8Yt/OURugCOlM0uwoiLZbsQT3wJ6l
XbPwtZEevc4/LiMvTM97z/ZvmV+IUF75xgJTG9dowW7oybsur5UuwMJXbpbCKsPZS3IVs1fY52jX
IvViYdrwrTyLhms9Sgmar7gc3G4rKty5Qnq+077ZNvJJNHKztDS1vHVfavywkIYBT1E4+2CyWAH7
QUoyeYd8UsmDnQu/L28iPE0cj7HB9hwI2HJ8VVVTZL5ASd8eERT4W4O1I6F2OmYq2Ao1crwoD0fG
aR1QvaUcfabXMe7IDSe3vV0LpXJemkvPaBQxlRioAiMht3pzjrb7kfCSTeyMIoytdmbjjn/h97c/
TVUi7YNukpjXpVdwXP6+KOKtNEQalm/FvBi2o/3j8UD9z3VpFt1zUeXEwteCwhMq/6gSnZewcLwY
K9u+HbkXmn1pqAkYrSNx5II3nZ92t632AI0d8mbCCnHFB7SColb3hmu7YLLhZ6ET4Su4gyq3ZoW3
ldapYpj+lGM6kZ+UBDfQkt+yDDOLC6JPcRNob0ZVmIU+91nr+tsmsBpCdmx4W7cLMgUp5SUbT67z
bEJrroX22T/hYzErjkFfjPUnVXgrJyX7o/KZcldRa0x9Ivm2iJC+h8z+sSNOAOVTGKx57rL76vJR
8G85exZ5NI7jrF+EWkb74DqKMa8owGTgPClkPjkXcFfE8hLZRiDgc7TH+QfRvW264yjZqjC5IsoA
bZDKrZDPMeeol2zKcq7a3DJAwGaagJ5FEqfCjholDXv7nrO+rbjWG9nuXTLO7kBBs3/gdopCfjyt
ZBQyfOzAmhxdAOtf5+KIpoBb/wK4AsN1UxN6+eWPRw/lw1ZaNU6bgr43iAam8TArNW03Rqe3/hHW
Z7PdkvRSNRTjYF27kRMCzR5nH8NrTqT24u0RZ7ecD7cRKBaKVzqW+TkrunV5JMbSTpf4l0GyJpPP
noIXmxNQH+B8ViydOOB7PiYNZrlF08L+50r6nc8q/r/ZO5PluJFs2/7LnSMNjcMBDO4k+gj2FBuR
ExglSuj7Hl//lpOqW2Qwi7R845pkpkxJIgJweHPO3msvh9dT45gEWJ/3Fd53Jik2/J0E2jYwO6+9
oFenwNeDRerP6kMXBBAjieMtmyBCtLBV44Po3ZiBziFJZ/QPYZ7zSAlcUh+9Q+RK63sMOxrba23M
RXLmlBRH+B/niREFTUNNWC2PkSimMWkiQiukFjUznagQ5csTWEh1Qp9eZw5vbNRGNzPAC35VYP2b
mpFLTdCzaCA69od6vkts0eB76fBjJH+B16mHzBDaK9C+FeQ5eHd83y/KasflTspURKvbQpXzTCIS
juqsU5nnrt7K9octB9UtfB0aqaupyu7nNbGPl0IDzx7XUg1KWqFHlVUzDMoZlnfxA3+xmp8KiUWI
TSGTNXPX59d6qQa+rRYalI4dw7JxCFoQp47LlI2ugpPSxPoxWlnHQaYLqa7Lpd2KkNcwrDODtRA4
LJMGkRF2QxGlTys3XeLf59xNFUJ10jyOvGrueZ2Z//Ta8jpQR4TcsRvWBHQjA3/6/ON/uFUIg4BK
0RiwOI6buvr7N0XosfYzlXBhP7WRMfI5WKDUsZDFlSPU55f6MOawJlhkoEk6j6DsjuvdbKMiE2dA
+eSFLnFWO5+giuHOmB31ikgfY9ZXQ+64ZQfz1nAkHQ2uaZsfsE511eBNoH7/VIpQzVEtOuT5kmBC
tUCYnlqzfI/9PpuJiT//Sk1Hry+Y7TJ7//l3P77NdOltW/UyaMvbxocuzJC3Yz94gfVITYKj4xSG
VKmQlKvj/OdXOr7Lpm3pfFsL26xDx/K4eJ2wMXQtJLKPyCOd5KwtU3U0J1DMYpEPFf3ni0b3e5Ms
TRObtqtLLw4HL6/48QhqY4If3GGqH2tk5Iyg2vLVNMekiK0ClWCVjijrkSKH3hKRUciR+fNv/ALS
e/sGstWyTGhJwLJAKtrW8cxCvC3KMid/rEJ9Isqc3umcrKl6hF68fd229HWotsZSCDV//ymKa+D4
OF5kss1ZF4bXm5PFEASoV9naxFtcwF7ktDCnYCHIHE2GVwF5q7nDIjKSltnaGXBXUdpA8kvYbejr
vPgL2myq/to6HcUjY6hHompAg+bxmri4yGz3EVIG4seKRFN7q6aHnTEtSXt3OMWo/AueGRGd7G2c
xlJLfFnWJR/LeS3QN2ztmTVBkqlNU+y2Lzs+E18jvsk4i5lJdJAS3H83iGsqk2Y/AqM4CfOEsuzn
t//DgHOESaCUDXxCubuPJ9uOk0Wo6fP0QGyTxZ41KJG5FitvbtUO4E/J+vNLqvn73QNnqqWnTI/G
RXviHGO9aJRNLdHvA0kCUtUYu8iTyRmuJzPRzvVG5xMoXkvHIWoE58CDgI2lPs3nH+P4m4Pngmhm
6JKMUd65F7nFm7kzlxXOIrMNHxL8u9khyuo2uzWTwaxPzab9Alx5PINYbM4ci0qRBAEKA/BokBMn
G+A8aprHvirj+c6OHTUsoDCpndXn38s8eqX57a4j6fXDTmRdsPSjbn+A/zNN8968zZtWx75B+bIl
JogyKifdKB5YHRYILDL+5VCwYVyOtuXdcViza+DNlHUpwXDkUXqRcrBS9qHGLNRGPQo4oYQOk8DP
sCDvm7LWqKkygNuCYQ73vStVmTjJ6I7c9IAB+XJaYrMWBQGSV6aVHhEwpyoD3We1J8comlIiRPRA
nH1+E47uN/cAlICl854KB8HB8T2wgad5ZNmPt10Wq5XZL2hVJAttKDg5f34p5dx7O57VM2Xykgh8
JMviB0zdUJTUVA3h37iieLlWZ1M6TQhXUUsTUz1T0KvWg0AzdRLMx1xVSf/8qe4hCmOxH3Ruri0c
Vc/kLFgy05lZ41NR0JBpa/Npw6uKpZxgwmTYTjjueXcSdKYcGlFMciz50/ijW6SaSFqK3ZWGCbmG
/F1fZOqBz3bMVbSX7rjzWpqAZqJqvJodqicJ9j/ghx0QYDz3to5UYflPC403krEb0/Ng3fN9qhzQ
yYxsoATy+S113z8+VA8YL0yVI4fbESrZ8eOr+AbIoUv/Z9pbzve4Bg+2MWmP7mTiloIaf9hucFZ5
WLii1F+Vws93mZmkd30QwUXKCfqiaRpYyJIn5K4ybKtbn/NrAyKpITYsdHtzF3nxVUar7afiHUGN
q7VwWtLLkRe97RcnoR41Z6xIISFuENaTFcB8636mj9wfyCSN8Rymni5WVA2TOw0vI4eDFNr/Ehrz
pWBVSjYi1SyCdup+1ZZTtaYnnt6hLRcHjPJ0CeKypZxXJAMtvNZIH1FNoLgdAzxb3Vzpxsoqa+fG
ZH1+KsPCsJV9PKSEEajEsjjPbwbH6u4iy0Lu7eqayFcadbuHpIOEl2pl/U2KpmFb5Hc7sl1j4Odi
KrFo0FxG7e7BJ+pE1h+g3KzbwYOV5YZxfN+BZqVq7nfJqh3q4maO0Waz/dRgNGmaWOpSvxItljVz
aptHQFjiNuzsbhmOMjtJnAYOQYSE5vMR8X6yZkDQVmYys9kqKILysXyroPzjVHaQP/O8xkvPhJy3
lil5rzw2Xd5+frH3L/TrxRyEmWqZZw93vCPxZ8HWrvbyZ8DAGZq0Ub9ByW8SVJglZ72wOs5/+OOv
aBE6yRf7sQ8j/+Vrog2jZcMkfnwe6ezGKxJRZ89YKzi4AtgEkpehR/pq+Xv5Tf9ehl++JaxUhAee
Z7AgH6t0RjNLSNkKw2djKHhnyCWkLFdw4IlWY5g615ilfAXZ1GCzp7ZXriyiodJtH9k4JdMWmSHi
UHlRy9o75Frl3LLeQnOjrtjeZRmbF7PNs3JhtgbJZX2c/846yz3NKc9e9bh/772YcypuTEMvl0ES
XFiAJsOF5mSS6k1CL86AzrjTa296jougpZXQ1RsjsPUnHXDTcub5fbEX+qiTU9sAtkHcF4C25vGW
wNCcZhTuND8LlO2Y6yMrJOwhTnfjPD7lRFE+WBrxqZ0Z0PSowPnuyI+w89Xnw89WC/S7J+MocbDS
g8CuYRlX0po3OxMUWsRUUjB+DjoaB5TTSCsZSaf2Vg1dknbVi2zcwVPBJhJpZUa3p8h2BXWrs76U
fYurJtAuZiPABzBPFM5q33vMIurpyzrRzqIpd04na9rmVmbdUANNLwqNh7aQNMam5dyOtF3iovGX
Tuk512wbe2IBRfR7knF0bjlltIULaO+iAMtnBmKjXRV+0/2YSLO7RWyXXGk5An68SYaKGGiBXVhQ
yG7Q7IfwRSudLxCOhrfoW9Jn6V9XwB0c1sRvWLVwJ4eTuDeoavsLmg72+MXu6L0siVHPvRVUF3DS
c5p1TPX+vbm3HSVhnrvjP1eRsM81kkbv8BBPExESuX5uYAL46khn/I3skb0BRxzDtJB8HsseDezL
Nak58S/IiuJA2UzLQAlN2gmFynhDI4J4CJJ46+fS0kmpDMb2NIo8/UrrPWvz+dB6wc++H1psNZk+
yQuEK24ci0/rIbMbN0D0GYw0GDi3F/5jUc/YSKtssheVbiZUOLICv2trUytckS5oo78MohV1Es8j
tVrLwlVdSOd71OKOpPRLCT3XmvAskVGzqyxrPJddCBnQdgLIRo5nDngcDOCwIEEyzBCGiz80m+1y
i1ex3MRJq5150oCBQSlDO32RhU5AKnNCu6NyQ1wHdMTCiJJTwntogWsWHHRymFLMZ/0Q08Ol6Xln
9xxN2Ys031pzzPdhllrEnzrIZZRLzpiXkqrfpeVFOS1XFHUjHU36Sq1M04BcGqc8G0owOosiKiU6
btcssIoC36y3OiF/mEuK6Du+lfa3iIBdLxpCn/4Uvv6L17iZyl//+z9Pz1mUr8DE1dHP9i0pA5Ge
x3v6n2lk8NcoMTy9C2b480P/wmtgqMBvgUiWgoYKX+CA9a+IZP0v7A0GtUsPsaaNjv7/zBbC/ctw
YZihqaT4h9uCT/EHtyGMvxQdwyJIA8K05Jj6T3gbxvszGfpQi6hR5MbqXMbkfrysV6M2kgPeGCc5
TRuGcx+AM9rVKrbAD/VcEpwYYng9jRMDI0RE+Xk/lhMEpwXKEai9EXpNYwV52+rxihGDoOKIRSri
k0AVhQhNVSjhKm/qZvvmTl++zg3/OVOCTy74wC63Fu+xDYVXTahvJkyXGnvq13N9YgU6JvmQXp+t
IAh0g/VzRPvMFJ9f0AJl8nb9U5dk+TMwOlBuxvVwPElpUUproyuCEym906IldHOZ9hSotzEtgwp/
YaVVO6PWywdvAFkEVlcQxISms+v9DQunUex9hziyxdw73JVc+t28NXF7Xbp55FhrdGrjJdIt4yal
6DJvOT3Aym9UTyeIYHgtWIEBpFZ1lc1LRJPs5IMh515rsgcKrchoMH0ouuYlnfMY/wsgCJhywZo0
9zhbwVmEtTpIytVLyROpllnbdN3Gb7TpbJKReVMbFoOAs7X9VFsZCkSheWQHocc6r12YV7ARIzDL
Q+QNwdpQn1wnXLheVWFg3hiGBu0gciBILZo6rh44t4B/lsQMLkYzcokGtE0StHpcuszXZhUSsJbx
iSB8WZg9DWXQqewQ71mlAbM249BoTsyCYuH5nDAFb6QzyfK7Ca0pPLQ1qSFO0ACa1WhG9NdznZs3
8MVMRZU0Ru2RNZ47FzV0aBYTiUaQpkoXVGxfJ/wQOkUunaJiCcj4Tvh0ZtzDuB054RBbpaSal35v
QJgo4PWFdGdelHPAP57iIfDvugmUCHIoftyjh0YMXiSvQtnxq/UGysU6QpHDEY+2avM9HHLsAmLW
swzpUGIBfYgsbkukpXBURrutZkL+QKQte2q+xgnW4zQ8zOqROOrmYG4GgjsoULmHnBNGPHl7znLu
++EsDIb5SnPJe1oA8hx3ViAMd1VVEfC8pp54CVPP4FPW0hkc/N80plDuBavUrtgrm8M43Ujgs+ca
sH4ivGJf4MO0u+IpoPByNqGmuoO/bZwPfZle4jIKnkx2XTs8x8IlZTR3nlRj+55NAjISY2bIhgNn
oX7o4W+jeOKOY5xJpoOJuGpco78ENyuB0V6BvFck8N5h2PQ14DnwepmsL/SWwg/c6YB4Urz4lWVA
tRH4GskUY0SaP4ds5NlFNJqH31M8deUD/4myq8SPfB1lwEhilk/SKwPGSEO/jlNgodDFHMXnZZpo
lSKdDzzbZJjh2yN+KB+4M7xcTpzzUiZlMfibRtfK5rvCIl+7TPH1WpsdbnBEtozcJqlenMCphtvj
j6Q1YL2HABP75nhJZEC164CVjqcWeakBIOyOq0hcHaBNeNu8NaQW7guHPM5PoCCLkzwkCOImmUnt
u9OQY1SnrVlr9eU0QnPfpJPF9DuzjfAIidSz5NrvUdaOmVZjue8taz/3gglinjLuZd223EvotZwV
XtMX2ODUcP7IetwIZpXwUFYoj5YvAxkdFA+OMGzeY0lxDMhfLfgt42Axh+aiIMKgo2a2dA03lN/R
XHfmRewjJqEMDIHmp2MRURLS6Ed8mGZcU0sC4MyOH9TxY23U9F4xVIP/txBuJfc1M4TBSdWf7fqi
yPJckjuFzoaadxqgEDbBSQYLneF0aCrw+qsWlcV5DHd4vHfRySW/bCc3seDRVcTeiiUVE3/G+jNX
mODjl7hO0yVurSjIc9mHlO1rhbAEjK1Fgf6IQA60RBS4JJzq3ne7B6hbzMY3dFLjsCTMrrudFIGb
BLhwxcAg0FjxuS1F6rZeoN2Z4ncbLyjv0MnsnYbqcTgtRFxp0X2AXpHM09KWebwgmAoLLzWzfVm6
+l1jl+bSynRUdT2MdSwii0Qxx6NwGN2dkZjBjxRow68xIJouRxB70abytBvqalonaT1ewSsKHm2r
J26bRWpFapR1jdYkfzREmG3MXA84Hc2ZDZ7bqS+9AG+7U6LvWJgzXMGoDNJbE/fFwtObdkNpiNjV
HvS86giu+2wAlZPO2akt+m7dDU56xbRePsYk2CINSi8Hahzxlv6X2FRo05VACPJ7VETfsIelt0Mm
mmBTK0g8ujpjlSbVfEixV2wQIHEAr7CBcwZ0mPZ6q7hh0Sm/53ZWhoCkmnxDlm5xH0oAgAZLj4fE
RfHppdPBwJQjLNOoz1aB7zS/I6yMq7QTYmfOcUDipWmSvN04YkWpMEdxO7EdWDXQUE6qJiu2blpN
4IThLuydcDQ3gW1ckZ1abnXa6qua7/g9RqIJosrs5R5UvdGvpwxEftUK/5tHdXOroSbd2Jonl1qs
ze5mAgl0rnEAOGHCnnZ6nk97Uv+8/dwmAyQB6MOtKbpl1U3xDsKgvOmjfn7W9TQ+8VxvPqlfggM+
36F82MwJx8GMB0neoQcPXvb9lqgqMsslqcOHwlTW8Ev8dKkPFouQ0GpqtzrNarrzXxlq3leG1K6I
KpiNdVCy06VAqnZNbzZiQBGpvA+2d3iJv4hExMRQ0oT+Knblfant9ToUsyXbZZPu8nFHsA8L0NBe
4B9EonYY9FSZs/OxfLBfYPWf38q/u5iDhpPbSTgaDsX3X8rgHdYCNoEHmg7euiiAjjWhTJca0tv1
55dSG9V/H33V94KCB/OJvbj+N22nCltHqY26PFiSRCIo5tEWvFG6bFSQSeOQwP6Pr4eYjLAcwyMZ
FDzO0VcDFVDkaWYfQKD6d69LEMkCrBgoFdmNNNHE7f38mu8rly/fEb2ETl3DEjy84836lAUCZG4r
iCPO2V05muJ/MaGyAucU/OirSX4KRhDGQuTUMcvH5x/g4yBFIWBzn5W21vxQuC9yUeljmshD1yES
GwbN2lMG+ipm52+vgnzfk5KMK04m729t6puouYGSHQD3I7OLIDc47pfWwr+7CgdKF/0BwXqQ8d5f
RbaWWRF9LA8e3cqVjFRkwFj+fwwTbHKWTowT5d4Ple0EJWBU4k44mCrkKKpDBoUSpY/rl8yIthz7
+Ysj3cf5izmd2YSvheiFy77/Yrgn8GGmUhw0Qri/G51LkqWOBg8ka4HGzVVIKtnMX5acP77sNJk9
usx8W8gHx28EhaAI1IBtHhKlk/JpuBNuANt0jqX7RYbc33xFBgc8TfbgCpp5NFk66VBzqcw8jDXZ
3lNmFCdz05YPqWDAvLCtRzVqPh/8f/f9JNMMgixbyg9Khl6PciukknVIJUiyPBPWPtXdcMtB58s3
/Ui4pF51NBMOlnas3cgmjltkBc5oV2c+Ocx147n07TIbq5ijp9fAXupzqtbAyPyJbfI4sK+jSTc1
EOD60YeA1AgOFzhi0gBYI6kdFrvOOU/DSzeRoGk+vy0fJ17aYJYqgVomzfbjkis5EgNFQp8RniF5
WUZ+VD7EMJtVOhCYCwJ9vwxhOzKBvt4dZAZAHGALUKY7qloEKfUS/DoMcRRq9XqkII0KcBzbZ7c2
WDLD0lfjPY6Mc2CU1QOJUfBeXmLqqsYk/qii9l5t2CVF23YysC3983vCTMlYQXumE133/hXUqyac
e5e3/iVJKdbt+BEznUVqmJVHi6HSvyrjfBiblLvV20AphyGKHej9BauoUZv+aT70whdPDTFhoJ9V
OBor+5eZkn93MepGSJlwvrMcHF3MpTejQwSaDiOozMs4TwimalxOObZeclz8/FZ+mKZVIf/FZUyn
juns6FXPEs0oMSVMB+nbHCxpSjGyeBE5JX5+IfN9IZ9BhdAQUQErAl8O8Yj6JG92YCle0xHU/sAO
gnwjNL8GB17Nbdrk1if5tzkp455KiAgEsNMhzEZOJI5VkxujlsGiGq9x1VAn0BArAZWj9fIwk5+x
IwqFUhZVL2ujw0PleF4lHI4H2kyXbY4C+ysSw8fng2jUsymYekpqdqzAiZDZlzhfm4M5T5inVDxh
NoTRNtCnf7zrArjBGABnQ8HWsY7n/DbQzRavbX2gTWvtXRPnBAHtmLQ0U+FUc4Ay/2wPJFjWSJfg
1XcwoEO2OXpK+Uy3tKptcZDVKH5JafaHWvje3UtBBMcgVZ1qTu1bctDNL2Y683iIoM5AdiIlrlb6
iOyErPdDRKR4fNEXxweDfkU2r6CCyqTZTmAuLJTEo+/+AOmViBXYOKM5R8TIG2jVQbQzW1hbC9OM
p2sd0Uq2mhNVr6lqKA4L0dX89+wwjupMNvG24/dfOu2k5fymIbJ3nobmn8IleNQrG0zlXa2GFyoA
dg8Y8I3y0NdT2SxM2YyX9jBSGmv8hLof6gMW+qjqyVNzwY2jxCJstV7pRpJdDVQbzmvZattRRPKy
mAxt3hb4ChZUsXMceUB4QVHqsZ6TX2UTYh+Kujxtca/AZE/LecBOWyGUy+foMLiRsRR9auM86Qi6
9sDjVpHdUvvW+6F4suY4py1DBBTFo640UuN5gLROUVyLeV880r0ohk5BEl729IeCNZxpQtZkQYly
S7/eD3fgMDgV5dXM384VRN2XzWef+FRevFTta6qSd42AIHv6TbUcsnRiBDUH96lG9r8PXIIly3HO
wksrK9LiNAmqvr1qLCyxxE44vN2FkZXJNcR41ou6a41qg7oMvi4tt9MAJmhy7ZRG8zxiSp2p8Mb2
/AvAfifO6spQpagh5TGPUKarDV/dfrLBfc7fSsjh3joh7/e0527iuSo7anNR0tL+lyBiSFeFbFuT
PBhSCHezSWLmBFBMHjmwFOPHPFj5Hh97p30bC7rEyypRZltPzwUlnDDFs3gBr8Rur41IC4l2Y7iE
l5xXixpGtkNiA8EiYt/3deMkq66F1zSXKkZTmkzh9hwwgvK85yBhOpiMT0XvG8Me2ycB9+1oADx+
TRjDQN7M2xH3sLkAu02VMej0sUZAYdfpFus8AywPXWmea1HN2vCyD6Bmz+ibAwSeO+z91M2AJljT
CTYaXIdU24rxt9fORKnP/Xj5WoKz044PY9FJvhEx+Y8RERv+uuka2GqvrxWpGyojgXcGnUzsPqnM
gJriPHGLxoifeEe1l9q82apA+VrajKLKlZzMwtTmvppkOJkLK1at7Qhh92aMqMO/tmYQ+j35tqU2
EoFgb+cWjnjKjFhVYmvK84sy5vgzGjoV+Jflz5EdRcaQ2pVzahMmAzhSj8Z4g09Pb04yHAzzNis1
Og3ERXFjBZ4gaxN7ZhBdNXnFBzF0aiebEnrFdY75Y3zsRscCmpo6dpJcu5iYuzN7TI0bGcfgdLva
j6ZfrkYnYx27lSmuJpxxchVO7I0xByP6yliPaQMQ6BRSrmCsCLo5CW9wazn3bMyTNkA70CovcRr1
pRaj+ZozXO1aasOQqhuq9VNKUXJDBW12HyIRC6CHuj5SaqNC3roUyOYOntDriv/fPukXfVI2b+qo
+5/7pHuK7XkRNW+bq39+6F99Uoe8eaoDLI04Q+lr8vv+1Sc1/rI5t7zQsTidsXr+u09q8leoKOmF
SvQLqOD/r09qyb88AAcuNRr0vFQ6/lEuAZsoFsg3VRo2xEiSaLzCuXNsVLNc6e0eK5KMotRowsNY
gVYHjVvY9DsneUIlXSO/dzQEOY6QLSm3VogUoFyAdu1dG6BuA4JxVyOV8smXS+Vhnh1B+mBfIGhs
GZZX4JozsTViZ9KuEnyW91UupL3sAeCTDuOn6N56s+lPoXwz7aS+3ZmIIfQZMn/RyVPi550Cnkg9
72djbgV5RZyXZ0hHNW7ReAyX0EL8AwGPJfhOV6t+ePHk/HyhdLeuF6yDWUe/EJbYipYTngcbggYO
plMPGfKqQbB6NgjdWWR9d92kprahgE/C25T2Ou5nACbfyjierkjDbM+ppiL8ATmfr52xwJEUu2Ng
L3JbD9yFjMvr1CYfj1+P7HAupl0wUGQziRw9MUJ3C0G21hZhERUbOwfMbjYhkTUtq79Bl8yvNqJ1
zPvUg8caQTr6ZtBTwuQiHoN+Ki/sYvJWsC6ty86MCXAqJirChnkZyrkhcFY6a22CfDoieb+0HC09
t/Lh2tbxqdlpWqeLcnTCnxJG1VagjV3W7CdOWBvTFRNsdd3XnCUXHYKAM2ZzcY5Py+KzdXN3qg/r
yiyKcx9kzu+4l96mTwSxFHbkLoPaaa45f/60fZClBibjpdRCuC8N/wjt+Z7pzVCCkHxZpvaBDQeL
ceTl3+Ka4r41euOJxd7+EppEdVUm4Q/2HOGTXciBhWk8Abk3rWwVAMayImjyldoV/LDsG0Ez2TJP
0ubctJKQanRcL30vuapxbpxrY9ItKdw3t6A+qb415ng+QUFblaNtrg1kpiuNncxK7/3gBu4HyqCU
ybpj0Sg8fm0cA80uS+PEQjd1mPQOXec4sKSK9MrpObCvCLXwrp3ILq9ck1jjufZjH4joPJ8LzUI0
V/Yacq2x2BKfmV/rJiOatag9NRMhTnDtY9q3xMZg2J8VozU/0B8kSUpr2/Ag6AsjrU3SCp52L1YV
jJhtF/vBRqu6E05lzUEP5RlewYpgBpmrjb0bYzgdtZ2V4+Fd0IeB9KtP5Oj4yjE8t3ealm7AuV27
hB5sfOdE9N64wOwBCruLacoTJNimd8ZUeysvFdcG/lIqUuXPpnScfRYXd5NFXYNV8DFzgJgpN8a0
zCLzxAbfsYT7fpJOz1oAY7kw2lLhI+9F50GDnzx/Vw69djYQa7/2uzKgUi8eQAU2F2aZjRutqQt6
loG9n+i83AkoGMsxdhoAFrWO6IiaWKwdHD9EhxuZD73jV+vOIRczZRO8j5vD3EanbdaGi6qlj0pQ
Qu6jh6Q4tYAInK0yWpHrYSijTTLE41IkcXPt+lZ6Vbp2sO9jbvM0J/SgPTlewYGYt0Rcm6sS78gW
ep88E3V/mGprIMiJiOoV1KHhahDtXQdTa6eB5DgfBA0ZXrCiEYMOgF7DRrGqjNqMLyd/sLJTaj7n
We3+KKrCXks5kwoGJ34jTHb08Kf8y8lyowtgx0+5KMXepjhJ8KPxRC6aDSGk1tvHpuYr61lYrmo2
IydBmhNzbtoMaT1IoUqJdJ3C1bqcmHYX4ch8l8LwKFD4TY9z59Gf8pmf+44xGE3j9IgrNyIEO9Kr
b1UNNV+X1SJw84yWZSgQCXppV14GKCr2VjmEzbY0hVMuUrvXF80c0/BLesgSRPelq6LMves2dn6X
gB6WgTkamyF00w6skQGDW5Mt9gaZo25biigjUndZdHYMa1sFtBsqqt012wxu1EvSJJtflTsZvqZQ
Tn3eHjKQJB1ri1b9TDSsSOyV4k7HNDqY8iJhL02sCpyMXdK58Xw6Egd+RZmx+GbVxErRA2fo7WtS
Wb43RlQfwjmbmgX9VvtHy+gnBbSrgnBpaL4jUI+UzjWFA9dc+TjCDwUUpEM1+dqm9eI82PlVu58i
K7gI0y795mpIkRd1rznbMIFisPTmIXwoCWVb96bIdkYUhE8UUXQiY11QxoThtOI0sGqyYB1ROnIx
D/Af+9Ll/bD6HjnwOAOHZmr/ncPJHBb0G4aztm8aOuVmpStM4giYBV00CHCbQJyFGOfuXvet6qmq
9eiBNZn8kyHrzuCWZxckLnq/VR9wZnvtW9e4Mfp7yJ/zeaY7e7SK6S8M4vLZhkxC4zK0qo6GfQ/j
2hPRHvjDPmO2pVljmBO7ztrN0DxxF/HQhO5d10/2aSqb9FmL4dwdss5Eri3LaLgi4U7esY54a851
4NenydRIMYZ5sIT1jk6xjsbxZ4LiUjAZITjxkry/HJ0K+nQ2hdplFEvcASbmqIeY/fE5kmzwP73f
CmdpetlM8FGVPIu2Sq7LIf+WopM0l9Gc+/uEIzR5CyEva1m01cVcETm4bAayAhdmE5EuM1EoOyvx
jj7YwzT88t2weqR6129yLfbqhRZ4gQdOY9IOtRH3l7nNfLOwQDL9FPrUXGAeCvyFRQlqRzwTvUhH
G8pHLxhzdznNfrcvjdYiPyiKiWr1nCy+B14mBMcVq71ms85BXButirCBMt3zzkUUFky9nABrjJh1
ktBbW06tPyBC8AWBwHoyroxes7ddKqJr3yv1bQXHapl3HU34yhUQ6a0wdpEB9NnSSkyExkNbHYyw
lStZgoCa+q4hzIABp6oDYNJqsa508gxkbLZrO8zJFzSa8sromnbVkDF6ilUOLLbjF+1qdOJyT/sZ
V1GGKPohqePWWYDrbowlVIjiezKR/rNuhTfhXIqr+ZdkA3UGsATxuil/4DT0bp0wJ/AtaIqNFaJf
XTHF+xjf+6TQloOXMCPaoE32EQbNM28WzmPPwXVXhiVucjOwZ9io1mT9QBganrS+Yd150PajhZtZ
o6Ba01N7JAt7F0CMIid7RvEEmC2cruFFVf1yNEPjqfd6c0lWb/kYCL+9sj0iFJbxaOoPHfQbfx3o
Q8dY0ptugcnUePYqTL1roKmBdqCr6H+HOp7fEichG9iE4XjSNd20BZamEWr+IjcDW76Pg+RSn7vo
e5U751AEyeHK+mXvauvBxcEAltG7oluon3dA31eBBzt4hczfvJApe0MX/u22AiOPpqTuxQ/PmU25
EGSW3uVicojGhDVFmJJGWWJpNBHB6GkQnDetOa8Hc/b3Zpz221nY7WourXTT6Xp3iodkLbs6+xXG
ZlcvcfI6vxCVE2fdk0+jyDf1LbJh/4cUhY9lSYe+ztOcVe6D6M5Cc6REwzaLoBKfUvIiqoNYIBMX
8XNJNkC+INYPkrsWpkwt1nBGml94n/owlSJbD7d6ZGucD/zutC5HT1XLJKnEdeYtA509IsiFgztn
WrPJ66qD/uRVWF7MIPneAKkDSOYPaJRDKlbAaZEmrSt/nk9U+fkw0LM/5RumpyZppT/9GWw2ivuW
8OIKXISnajMpCCMYAvcltatuifW9fgqsyrm0qkr7ZZB3/Wqi+u8p+YtTMpMCCt//fEhePqXRb7SE
79P6Xn/qX+R2Q/yFHEFw6FX2c9fmF/45JdO+Qk7M+ZSjK2deQ7w7JeuGgwVQh0cL5Uqdrf+oiS0O
0Ba/kPYuuDG8tsY/UhMfNSIgnErGB25Dh04q/l1V33/TiGDLUJRVh2AnHwhq7wfYnIvCijEjJc7Q
X0nNng7x2OOR0vWkfSAKtb9NRMOc3nh5df/m7v2NQPhY26w+DUZaXFkOxXbq3+rTvvk0WGAAAoYd
NOIqNwhAZulbdE4h0Z71bcEWbhDdg0MBKVrUmUt9toqVmtOfmcqXCP7yZ69t9Qt+ByohM02NW+zb
rkHR3PZ/sbc1xq8aOUcto5dPTHNYdaPpiOL5OfrEit8svak9t/DZEEIFn+u2x48DqdCZKDhQXjbi
VUQ4CjV3ACILwpasbUYFnZpvX7TP4diw5mC+sVdNGxX9os1CirZObSec8rHGXmLCO2SNR6UV+Yt3
xyH0JCEQZ0Qnq8kzpjxSpj9/Dqoy8qZywpdSDU/sFDAT4O0et1mpaQSDVnIOzYnguCsCdkoLUEUM
jVLpnYE1UTTxjfT755c96iXpDoh+euw09F+6+i8p3G+evq2PgSibID/P3dk4Z8/QnaNCX0auH959
fiVen3dfUF3Jo1VKBUoivVL1qbfjrGTdmas6LM7dUic6b6DgvPVbdzIXSRmudfq489LSJ9wlsWUP
2VeD5qgyxRdV5jAIzPhbJbPD0eWRhEVhwB7p3KmS/8fdmfW2rTRp+K8Ecy+B+zKYOcBYkm05ceLs
X+aGUGyFpCQu4iKS+vXzNEknouzkLB3gI4Y45yKR0iKL3dXVVe/7lrmKUIFc0cyYezCPUb6wOONc
NAqv/qoCa0yhYZvY62Ln5svKbYxXNUJNCARBrKINjh1HH/Us1fR54DTNOp0c0rkyOUb2zHQTA3El
nXrRn5TFzkSkkRjmLQm3AR2aIxIAsqH5FKsk1WN6k1u19KIVOp65z/a9LWLjAv5T7N9QAdx+9R03
fQXEM0Bz0KjDmaYe7G8FnXaSWUOSfoam8GEdkqJ5OKA2ZP8JAw9Y1PlLhiWhCV18wUpkdZ4V0KwM
eGIWFPrtxtinnuvMCzegnoD0nntZcGqcZfVeeUuvQpP24EFgzzI1vkJSKL3aGYA+SVZE78jvUHsl
z+1/rjZRsmxyiNipuU8/Ih8HIR5uGSJamw3njELfVDSZyePXVTrJ39AtUl/4vkpwMDl61MW1QxBd
m1axe6dt/Du/iTno7Ep7/7rw9h8KDdF+sLwahqR5ML7BKI8UxSpn8wo9HueLR7e2GxC76itSSHQ+
r0DxRzMWdbicoKoYXVQNKhIqEqJgYOr7FMWg96UysQPOTYUNX2BfUgnQtA/7QK1QELQnnNeQdfW+
Ig2UHTj17if/W0Y2h+8015YI8KZLde/uHkjXk8tM9Wj7PkRGn/4ye8O/ybysnDXY4Uo1NPfNHng3
irEZFSzqIYfFDoFKf3aofAd+ikYxJUK8Yl6m7pvAm/jKXKUjxjVbjVbNYoVO9A6yif+qIyV4qaH6
9d7UCw4G7maiXeZWdFw5VpItcpCsR7J0DkmjulZWiBRW33I/TenyoxV0r4597eBf1sUmYXFUQDr9
Q+lcZokXzHd0gbyO+eoFG1CWYOjogOp+vtkgHOpVNnBvsz5eGAW9xvRiEkdXmbVd0BqqUd5WkDyh
ItHXiAMicr6XOgzn/KrW7fqVBfp7570tqz2aZBdNiPJs9hB4gaYdv+TVpLaj4MLNcOXJvYaOaaFn
tHEvy1R5XWyLaFvfuDS/vDq4ZeEtI3p4pRdtu9C20rRpaOE5K3kHHvAK+jzwuiLHQcDPYz8saEC6
X1jbyldmaH6p3hvSeuSUr7eNXYlc3s4t4L8BPPNpsJSQ4JmV7IWXJDI33psDS8dC0spJHSYcUXB0
Ge/CzIUKx+blLepDCGzWc6FCXTQehb8ZJE4KWYFbAm2vdjbY+BxNZAC2sQ8FwjmaeMyYTGA5iwLE
ConCGz+/y8MJ9InED51vkxLSgDJXEq24Cg2ndF6bEw9oaKzbBbJ6sxiRq2NznVPbz4JFCmdVdIk7
gJxxszwOL5udFYHazfMonZkIokJsoXs4bYLDfYj4omVonyGwCuSNbnFW5n9l8ma3Ucj0l+CbPwPe
d6OlnrnFbrHlEPnuWBagJDboe6rQH4KcjlB2oAXFlZcd0vg9m7F+s/GP2hYNJO5gkRQ7INfQVJBR
QwkvrW4jp2FqT1gqGZkVlOky3TR3AJ51v5zT05vXCXCe+CQ+bvTjGmko15o73AAV2AYB1iWhOnoW
ob0lbb4F8z0nv+vNj6W3NUF2ZKl7t/GqjTFD0RcaQoRkwuSl4u1IsqYeGXo7cO2UMnZA6ToI6ROz
2LpGQINdvnehumSkmT4cDGDoh5NW9GiCNo9AygPnRlP/NdSPEOqOcyDB+wEZTa18baVug0ikuy9u
wXKzJfkUcfkHrgBcXXphoMZf0IKlrrpvIrgJeWUeKQQgut3VTkH2ggFwVCYvPb2oKy5oQwLgIKKz
cTTfoZiXz1AcQyst3H/ZVRWRBfihw/vctKqvaRbo1wcbrs7C2QKLQH3BYxxzl1B0j7MDUnB1qhtv
cwilH9Riwjc6alRB3bkmPxVtwuus1rRqGcMz0t6EE5grsbIXk3Oz2edX9i4HblM3BuVVZV/xbuD5
cGNJjtN9yQ7mfgJ4wuyO8JLZHC4gHKQidz3tbpOVVEc1h7zCsjbQPrkt6JZI8CkoU+Z2QgewpIr4
afqmw+sAIwsfTGmRF5G49Qr/xH2lkfraMGOeotzTDvFCKGvTWWB7YOmkO4Tp3saZzZLPSqICn8/w
qdDfgzd7JBeEdl4aKLxulITK22iCEMxFqJT7+rJGB4rGkAeR8ufPVKN5IhxI7aoiToZA/8nTdNDR
h5BWrU5gbpkXMIVWFeRtYAQZaBG9qCkh+4S5m5dkQLeb9w67xVUeK2DbXH//BYwdOdXACELtJnF8
t3zpBYl/mDeZva8IcBudpCpmnYHmaO63u615V5e5klzvFdIinysr8vPryJtE3xroUvgQBI6COecA
R1+EKHXQ7tSK3M8TxaNfdZX6qHrSbnTRZFXwLkyK/KUbbTfm3NQyzcftgUy9QMrK/ZRtJlDmdlrM
MjkiMugujThR9+sIh9zcOCpTagFQhTmyMSdYFCDsYcEmU+1fqlmpId/o7gqKdYFOLtjO9pBgXDrI
TJA/V2+OLqCXhyKn3fZFpKr2YRlWGkPVNJM7zozKt/xlymuh1/bWtZDlPRyK25ri+Hs6ou4vHDu/
hmVPW+pjZfFytooKrCFFpjC5ja3aeDUpFCNZBPs4Orz0EZFFat+kIP6BSCR/UFwhH4DrzA/0YiLh
B3Xt4OzZBZr9+52/V8N/qclRd6jXEIE1H1PkeV0GyynWB+j5+jcTL62+Br4yOcx2dm5tlxDC1bd1
PvGOV1lJx6dFSGoHFqBWbPS7mjwqiX2gm9Rg0oNCrUANUGluiG7yRUXBkcoD3EfIaUc7wnfkOfIK
tY56+2GnOdQX0HbmVo0aGEbjNUpOn8Lc2n9uwRIbVPAQMsxC9xNzPcrvYjdWcbBa6tKXNwpgktTl
F80pK0dF1OpgfzS1GBhFhQiPcWtAhzq829NZFsVMnxm9gG/P2+TgAG8r1AsAPnaWBvqdVis7a4kI
tctz1fXEv91mExAoiODgM4jGyuKWTtDcf4ZC52UeONuAdsFwjxpUpjPk/y0qxoYX2J2Y0P+bTEr/
IPNVsVq0fe3eluusebfOUW3I//iv+/o//XUiPr1LqIN8SP7Zl3490Iu/1FGPqEsl4h8kZ9qbau/4
V2PskDAsygdo5AYJGOR2DfTiOCRwcRDeJTG4zvZj2rsoU86iiCIK4jA/dWKenxng18/WWfLX3/nV
vXemWT78939o8M850cg9vzZVQXDQAkTpnh+Dnj4/HQShuSukmzDMv+Xx75MyLsQE9MNkyNk3ujdy
NiOfvvyzEX68fN0FiYLalsHztxfWPH14152CzwWlC1yuvUY3BXTAw6QO5KYAKB4BHEcwsXvK8yWg
KVNYKwKpw2rg6n5wRAtBOAISLFJW0PUpFAj019Hva6+zueAoUxhlSD8gL9Fe1r9pPfxc+EK3RJpO
ygoGcwHWFo8J1aG9hitCuEMwBmhZ9VbokuMjmgvgwwUMTM4KJm1TLWh2Qs5KXGcrwnKnJEUh5pD3
aq/x+QWLCr6kFXRnypFZQPdA9ovrzAqsCDKX5GppPfu4YjD7mObCMxDHvx0gKFOqNGIX6N81M/50
j3DcKaBIC0fcz5XRrQiRou027z/dKc98y4+d0tCmTADqV7rRvWt4MadWUBWbPUI1KHL1ccTYvCM9
D2XdAgsC7hnrgV7Jg6e3beIE+s0ix9ouFHd0/oAQVixfOa+oTy1YZkic85LFdbZDEioSRWMGYsn2
Yo6MzB+IioWkFZgESO7CP7T7mJEBT1eC60xJD9E67WTvGJkVoMtIHxsMnpJOvnjGbsafHRtUat6W
iRi+o1DiG9vzI9UnOQvwh2z+CF0jLtVeZ2vB1TlZUNZXlf7z0UWLnHdlAwRUzUwhpYpgcWeEs6VA
X3o4eujBa6ObA8hyCiFWKX+okzogf0oHbOvZOQBTa4oEOvGRqO6Oaw0gJOF0gYpETMCux6uneP78
GlAVlwASXihM4bE9P+G91i3Jf/78ZA9EcZkdr5/+5zGRSu4ECqemWaNb/fS/EMqFUvNfLH90P4UF
uvl/9vxkT+hAjHDHo3sYnRW4MU3WC5BAhPMMkkOwc08DAbwfdGCITHiA9hqfExS8YslJABYNbXXR
aqN7SIGWO7UCxyOhn6kggtxNktFNAlVo+MhaQZm6zHUUCn6kRU6t4Kokj0D8aGDi22t8DpH2Bt0E
lXCI5tQB6sF+5zzrEByLtArQaBLO3eej2xYBM3T3JGEEg1eNYhGk/e5Vn0XGrkbBwVWF9lZnhPG5
Bdar7IIwRLZU6HV0z9jmjE8XBCdmqKHAMSk8tFcXi44od6TRIkDaOXIWtGxedJ84F9721ApiLgjx
N06lnRXGNxeAYUq7BeIkygdkU3+861MroLXLHmFSYer9xujcAphogUOWi5aoL9DjnUyhQCOKazgX
1LbKwiYCYqH9qTGtBby6rEfQzamJYiRn5t4lYNDTWeCSQOSwpCD11pmnC09HZAX2d2kjEC1RV+BI
wDs+fXq2RiFxhEJin2sf3dMDBO8r4P98bxQy6Gjdu2afJhUZiFMriAwiRAchcNjNgc7eI5oDBLLS
uSORRubgRH7w7OmtqU1XB0TG+krD6J4etomsG+TQrHBcIMJ4PDCcGcGkviiksZDSb6/xbYkUm2UD
A0NEwkDS0Rr7HgmfLgQXxhAEEYU669j2AlQQpRMnLAB6fyKn9eMccPr07IFTdkEBvBjb06PGJdqL
yUUCpMZJCUC76OOhMz/AkdmmhyUcMnZDcY3OCshHSQeFxhRPx4EYXkZ7nW2IwCxIn7APkD1ojTC+
oBDpUekyAsVl8sPMhb6EfnZAsJkqpFboytsZaXyFRWBxQoVPakHohH6aTUaSLmntdRYWOOZUo0m0
EHVup8IYS0qO6DsiZwV3CpnCNdCD7J6SZX/qFQkRWS1CI7z3mqPbGTnCCH1EOSuQNYX2iR5tvyLO
jgmODkAJvB5IrO9W4gdHFCLSVlA6UBYrgsbo9BHqD0NnK8IGmkPoYFKB7VbM6LYItFNV6ViRMECn
hvw9cXC2R9hAbxzyBpbVFyBGl1um57b8TqkSEcP2BnnYzfizFUGZBd6NwCP88J7jWhFAKp905Prb
MCzSqnYrTt1vhWcrgj3CFhgXiJ7dihjdXNDQ0JfdKUmrGqSOKbk+n0pzyC+gUm3rxg9A87jmApNY
uvCuOVOT8BgEZveqz1NpWIFTOlIGIp0krr/hHf/CRvKdBDELwt1DS38I1/lzLImffeER/P/08x74
36L7gbcPviiUKrrf/sGO+GOA2Gu3wZMPH7fF9nf6f94/4NOfHvzW41M9/uV1uM5W2X3QtB80/W2+
XkVQKP5nt/q6ilYDmcjW5j/u5Em7vu8xwp8MnG/PxhXYXulxkTdO4uHA7YlGfuDtKs5X+eMtitfY
lZRkR/4uMzK4615mpGXpPKtj8pfMDEU8yVYPyeldd6d86btO6P15X4T3ZTEYvIUeyQ4+X+9W1Spb
n47cJaikR+67Sr5Ivr3AOGX0NRyYvYOSyv7KJVYPHwYD985RduSrdYLG93DkLjSXHfkai4fhqcUR
gBCC77IDLx9WwWACqh1IUXrcX2jYSi6bZfwQrs68iNEeA6VvOqmGLw+xGEJf2WFfPvVNHR5WemAG
KO+3zeMttm6vywvIDv0qKcP8iZk7xIbs2LerMB54j546Ij9u1uxW8cOpOfq6gfzQeb66D8p8Tf/J
4fgtFVB6/PD+p61xJZfLbchekCfFYGZrXS5d/rbzPOS/NB34Jkr4ouL+O0ZPaInwOFIbnHXoAOmh
k7g48yE9MlN25Nfrr9nqLHrqQX/yQx9Ww31LiDWRjZIfuHpxvYrSPAiH23rPXvgd49+ss3w98FRA
gUUe93cMfruuw/vBNtbjjH/H4F+SbPt4m+0U1DkAPf7FP4/+6KRQBC9mqyxB7X24OLsUjvS9tz8w
X23P135HV5Qd/k0QDi3eHbOlh93uiEiGpxpO8AIGIT10tvbPmcwtvkR24Lt1HOfot6/iYfCndYAu
2eHfBcnD+sUyf7K3dcgA2eHfJ+VPJmJP7/09P/B0IvYyArLDf8D66zxfD0IKvYNVyo9dD0+VfWJR
dtyPxSp4nNDCp/SweNlhP62ziJ1tMHIHtZYeGRFWWukN/FSfcJcd+vOKfSf2i+HS7An20oOv8+LF
p+duviPqSo8f5vf0DQ4HAgl9sVp67CaJMMzgbXaU0l+P/Fym6Xul5mn+6VEX47l/NkyuiW/c79ar
7I//AwAA//8=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_xlchart.v5.9</cx:f>
        <cx:nf>_xlchart.v5.8</cx:nf>
      </cx:numDim>
    </cx:data>
  </cx:chartData>
  <cx:chart>
    <cx:title pos="t" align="ctr" overlay="0"/>
    <cx:plotArea>
      <cx:plotAreaRegion>
        <cx:series layoutId="regionMap" uniqueId="{00000000-834B-433B-AD00-2BD51C53489E}">
          <cx:tx>
            <cx:txData>
              <cx:f>_xlchart.v5.8</cx:f>
              <cx:v>Somme de Sales</cx:v>
            </cx:txData>
          </cx:tx>
          <cx:dataId val="0"/>
          <cx:layoutPr>
            <cx:geography cultureLanguage="fr-FR" cultureRegion="CA" attribution="Avec Bing">
              <cx:geoCache provider="{E9337A44-BEBE-4D9F-B70C-5C5E7DAFC167}">
                <cx:binary>1H3pUtzItu6rOPz7iM5Zyh27T0SrBsAYbIPt7vYfRRlozUrN0xvcR7nPcV7sfqIKN8gY747i3Ihi
7+gKVxWplfnlmr61Mvn3df+v6+R2U77q0ySr/nXd//o6qOv8X7/8Ul0Ht+mmOkrD69JU5q/66Nqk
v5i//gqvb3+5KTddmPm/MELFL9fBpqxv+9f//W+M5t+at+Z6U4cm+9DclsPlbdUkdfXMZ09+9Gpz
k4bZMqzqMryu6a+vzzflkGyym9evbrM6rIePQ3776+tH33r96pf5WN8991UC0ermBr/LnSMtmc2l
fv0qMZm/e9uy1ZFNKNNcC333w++febFJ8Xv3kvzXq//5P/WmrqxPWVjdf+Upse6E2tzclLdVhXnd
vf5wmEczwreWr19dmyarp5X0sai/vn701LAyi+3HCzNN6tPV3Sr88hiJ//737A2sy+ydB2DNF/Fn
H32H1YUp6+DVchObevPcwvwzvIR9JITixKF8i8sMN0rIkVCaM0a/fb7dK1vctvK8umleQb6bPdF7
drAZhheHiOGnehO8HHZcH3HGbVsxSe5+2GOdo5QeKdthjCl1/9QtapMce2L1xBAzhD59PEAtO73Z
BOZ+sZ6yO/9QvcQRdzSxmdipjzOHSBwpqbntEHn/1C1Ed4LsidFTY8xAOj1ENboyzf+GKRRHgisq
pG1vTZ09wwqmkHEiNFXiMVZ/262r5uVs4PdjzbC7OkTsfr+t6lefw9IPs/AF/RjiDiWYtB3EGHc/
M/AccqQot7km8GjTzyz+2El0a727vg5v4OE2ye2e2vcfDDkD9PfPB2gxzzdhdnuvDy9gMeURF0oJ
iRDyKSCVPmIUWkrsXSA508U7cfZE7qkxZlCdrw4Qqt8Hg/jff0Gw2BEwUoxxsdWqeQRC7CMpqRAI
ULZo3j976+R2Au0J19OjzAD7/c8DBOx/wU4CEMoczdXOyc0CEht2VCMYQcyyBewHdnJPyO5t42yY
GWaffztAzO7T61fmr1cLkzTp1xf2c5oIuDkOu/cowbaPCFVMK8Sbdz8zu/hNrJvbb2LNVv/HHMDT
yfZ/MOQM0OXiAAE922TVpro3XPt7OIQqwhE207a9NZr0MZLaQc5AqEMeeMCHKfdWnj2xe3KQGVpn
VweI1qnpXjCsFOwIgYaSttg5OJjDh1qn+dGUeytKdp/PEu1Jmj2RemKIGU6nh2gmL267V+e3fXj9
gtk2RwbHEOVTobaaNUOLEnVEiYMkwIHOPdSpC9O0t5vGmiQqmn0j/+dHm6F3cX6AWnZukCFlL6lo
cF+cS6rtpxWNEo0ED6GLmhzfQ+h2ouypZU+PMoPq/OMBQoUYxJSbm5dUM3D82pGSCPakA6NEHknE
KFxB/x5CdS/Knlj9YJgZWIt3BwjWZBVPNmleBWH5kkk1P1KOVFTzHVM8M4w2PQLrheiR6C2iyOMe
AvdIrD3Re26sGYQXJwcJ4ddyU8UvaRuBDrPh1+ydW5tl2VofORQcM7tHdxaEXNxuJdobuCeHmWN2
iMTIllBebEqThC/p1Tg/0gQlT0b/Zh0fho9gJR0tEI3QXXlghtxOotupvvY9HbzV0KcSkqfztedH
m+F4tThA3ft8W6aITO6N11NL84/rN8SWDP+bW0x2pBRTWiGavPuR9w/dMls7SfZUuadHmSH1+RCj
kvOwqqb/53l4v3D7o8XZkc2IYzs76ljPitkOYkipGOKWXeAyU7cHQu0J3I9HmoF3fnWAavbWNGEV
vmj8z8mRhhMjCkHK9meWaFNYSopatrMjkmdZwL1I+6ZuPxpnBtvbQ0y5fyvjl6ayBFABXczpTuNm
bLJmKKlqKqV0tnHlzEreS7Sntv1gmBlmv10eoKotTJbdXtfhdfOSXm0K9yWVSLifTOBs2FHuMNRS
Z3g9kGZPyH480gy1xSF6t4vbdnPzghnA1OkjFcpofGf9ZnpGqYJnkxyub6to9N6pbqORrTx7Qvbk
IDO0Lj4foI69K299k92v2P5hiEDUzx3lKK6e9GWUEVRF4e1Aktw/dYvTVpI9cXpykBlO7w7RFr6L
EzRnpS+pVyCqHI4GyJ0dJNCbh/mZRrUUfDEh9y1BCCgf8iL3Eu2L2G5is2HmmJ0doG79lmy+bl4U
MvgmtIegqXHe4aOOHAEOmZFdB9AMq50kszX+pzn006PMkPrt7QEi9f42y6ohaTcv2pclJoZDTS0F
u5+Zhtn2kcMdZ6qFbm0lPNtDDXsg1b6h/TNDzfB7/9sB4jelnKYpXzKdRiFa2QjdxY69mvOOiO5t
G+W2+97wWbR4L9GeKveDYWaYnR8i3X8Z4HzBq9PqZc9gCLR9M4dpuesE0bNocWL7KQJF1NO2Ogdu
66HOPZRqT+yeGWqG3+XpAerc8jbZdJuXrNQg0idgsBS4/CdjR1viOIajBKc7cGc6dy/Rnrj9YJgZ
ZsvVAWJ2vqmqzXXQVLd1Xd1v/BcI+tkRtXEaAxW0b47sYSgJpVNEIj5xZjH/I3n2hO25sWbYnR+m
jwMbUr3sASiFfmNNQVPtQpRZgKLFEdVIAXAC6n6zbHO183Any76Y/WCcOV4XB6hrHxFT4nze7e39
0u2vZ1wizEeET3ZMB5kFJc6EJ2cKyviN23ro3L6JtCdsPxpnBtvHQ4Tt+NbgfMbmBUFDtUyAUISi
fQPloXF0OE4hCo7en50SziKS4//5v5NE+2YAPxhmBtnxIVrG38Pq2mRV+JI0Fo6mobgpudp5NCTU
j0DTYIkRZeL42hbUGWjfRNpT0340zgy23w8xgPytDEfzoh0H4giHrFEmo7vjMTOW5O5M6BT4oxB6
hxrc3UPzuBNoT8ieHmUG2G9fDtCjTd1Lb27L6na4X7f9XRo4Epy+JtC0p/NsG4qImjauBdilBLPa
598y7QnbDweaIXfx5gCRO8M2b67jF8SNgx1mNnOU3DGOszzbkUfMscGQ0J2BnOVq9xLtidoPhplh
dvbnAWJ2mt28cJuBPtLQIuHcF6Thsx75NAXIKI4+gUa++5lBthNoT8SeHmUG2OkhRo7bSyr+Fxrp
UKjhOCb/rQA6c2u2PqIO6p9K7VokZ509D1vfXuCiip8MN0PyYnGAqnceXgehv3nZeNKxha1xeO1J
hgTm0kZ9G8q3+3yG4b1EeyrfD4aZYXZ+iNHkuyB8wTZ/hCUCrTs4kvE0o+WgEkegk1zszrHN4v9J
mj2xemKIGU7vTg5Qt04TtBmb5+83+od9qgghcccIjlzswn4982uwjwINCfJba+R9+Lols+4l2hOv
Hwwzw+z0EMuja5yiCV+yp4c5RxLJM+4y2EX1c8hQXXOgXGzqP5h+Zuq1FWhfSuTpUWaArQ8RsN83
OEST+fWLdvbgtixKOa4Z2Z2On4Uh284eUF33JdNZdv23THsq2g8HmiH3+yFyWR9v+xc9b01RMuOO
wCmLrSIBlIcxP47PcLSNoAXh7zTuISVyJ86eeD01xgyqj38cgCe7fubWvO2abemQR9/7p1cIajRd
QcfAB2/xmuVowAun43G48P4qwRkd8ugqvx8L9fQZmUe//GgW/1/uCPzx/YHfLl1cburN6u62xgdX
CD7/6f3dg7Nf3RF/TyK2XbfTm19fM4H1/XYH5DTEI8Lw0YLNfut2U9W/vraUOtI25zhFD9RQaiMI
7DtcA/XraxRpputIUMzByUSJwjYYlGy65/DX16iXcvRHAuZdHzKaW6b3KQ6fcoaoVFOcidM22sDu
p/feJAMaOb+txe7fr7ImfW/CrK5wPSX2Ur792jS36Ymw2RpXQzEbtxyiRIHPrzeXcBz4Nv2vhEZl
RrtY3jrUqxu9YrnIrWRB8jYcP0vZ5PFGWKWs1lkxVINY1qyXQb+wjEe++lkpMmthWB/bb3Qgh2YZ
aysrTjqdJtV5ItPcGlwT9zL/KuM66s0Sa5VEfOHbtqC3dm+G5jIJejvZOI7MvWue8kJd+Coscu6m
NKwgishlmb4LKKm7bOknsoxz13QyTd9Seyggsp+mdDhjKc+iv6yqNfidB4A+sUhwao/WCNQkExr9
x1MjF5YL++HhGtk0DZtABc6t15ksKk7qVCTiJBFtVdonY+XXYbcYwzwJ/0qIFzJv/fzjKSp6j58/
NRlxJjjOWuGmBT19/gCjMeJOpYgKbyIa8zhc1IZLHrhaM6uI1mXf+WW9LIPaF4FrCWvMs/ed4EPF
FlSMquNvahVkVewaU/CSXqBvpsBnzwuJLfxQRhuFfY4AG/fqgHiftuVjGfsgtFhQcutGWWVL2NIf
bd8u1okjak7crKyV+hJL4tXIO78p28+xmZ4rNC4TwRWQDGXq+XPzZjC2sbhz4w/Yc8ptSZ5UfwTC
Y5nvdlHYhO8yD5fT1m4QGFwU6T7/eMSos2nb8Kso7WkhcTjHnpblATS+bEOL9AG/sezELvhCdkTJ
DRTJqk/NGNrJRWhRQ895XAzNVVwRMgYu4rYEi/K8JCDmHksiGeIutFVPJ7xwXG8GQK1CEg1x5l17
esxkeWyKPPWGleWllR6OB6fsgcrzj/x+8ui3V2gexpmk6ZQneTz5wA68JBpIeSNUBy1fD1SNNF7L
smsqsQodT6gvZYNVL9xK4XDvF0OGttSrNjQk736yEejMktnTnU0ofE+KiiuAcIPMY2l8PUZS57X1
FUfL7dQ66etgUoi0NwGuu226SIxiEabVwHK314xDKhmSoLlKcxUNi8yiZXal0yAts2UhTcku0zbM
qq/Pr9lkTx/YWxvRM8FdKrjJAQdQoC0zW9J0nlOSYuy/9mVdYhOQJiZYLNJ3XFpuX/LWuspZXExK
U3dmeglzv/mni4UDE7jWhRM0pgouYNoeL5ZTsKoeKmW+Zom0YMMjWK+xc9uB1IM8456E3a/8Bgeq
0khmsKhlnpZUnjhWZLWxWwSwtpPlHwL8VhaOSXsm+jg36U/MCp3vMRwMRg8mm65xBcJKzfxTz7ss
19nIv1YeU1a6iuoqT5r3xViHebboiqGAcJadtvjMDEVqhqUTj4N11eW5d1rpMon8RTqOZDhLgyKr
PTfTRHn1opHESi5Vqv0xXTCue5hEZkUDzd6QUScYNQ69rih+oqYUwfajDYDODDQEa0WQRuHmUzmz
GNiZWdFmbf7FlkZGcpETVL4K1/MarcsFHW0Lpt0bttYzaQQ+a+7MSU49Bx/1Xc1VsW46/nOFFnMr
jttFEIxITSkDl/zdtoj7uEq9wORf8hJaVKx4FTvinNGAD2e8agYsh/baZPycBv0w2G4TlF0RLGDw
O3XpF6NnnZSpiMbPpdVU6sIJ1RQg9KJNE30cN3KCx1RcYwsNrS3by7yM4vHzmKi4i12SJJPTCrH6
AMhkOsCbfEAJ+bOT9j2w4zIa8FKNxK+dZS4rXq2V3UzYxb0fIsAo7h6vHd8aOtcxfYQhDIIHSB5a
2RQb1LlM401fqazI17otaXsluBnrt2UZe6WbJGnJ0oXle2l/4gs41z8zJ/PE55a0FJvMdnzEGW2R
GYQoz9uGuQnH6ts4aYHYXtgKxdDZ1uDekPlU58mXkaZV6bs9I3ZeuZ2JTHLKm6KDoXj+iXNrxKZ7
nRiF38aVQfq7J1YlqYIu5d2ffGymzdg1YjJ/rLJjOG/VFlJ98SI+YhN2rKkr/9yGYcE+fV6M6Vjd
I6XgONLAbDguFHmZQJT82ByNvG0KS6v0cyqytOZubRpp3ZoiKGCNgrjK6Kr0bBO+byvHh8XJA2n8
le/UrDUuSpBd0ro184uzxHPUVc/LxBncqqOqvawdi4SLQo69OcMmIoEbEeGFuSs8RSdlDwj2oWkD
RBenXhTXk+a3OIn2bjqCkQ8uj0vet8fPz3hu1xz0QZLpXmp2d00McoLHM46VF2RdUdmf2iYjCGJl
WTIEse047VuBIEucBLTrsW37WHO8+PVdZGupfNrSvIk65l15vZq2NCvCMS1PwpzxyUQWY0Xoukja
vAqPRznE0DqvS6eYmg5OCu20aQE1en5KbGbZHERADtwmrBoQBNcwM9UFz9LRRBn75NQBh27VuT8J
UFu8mVT3To9RdRwgmxf0k4rDVk4mpcwLOBoroAjjaS+nt0wR44qRREe2OAm7ZFqHYuiMuvCKHt8K
Az5NcfBTVa1jyy75OnfKlleLAf4C0/3J1GYZAKamceEgQ6M/roYUiPceo1X3MbWTxgyfuN9Olqou
C2ytMRlDc10TJ2aZO9SmGD/bLJv8Y2oZCkB6lSb+sBpTRWt/rbnVdJ8QpZZYjs6OOHYfb0dYkyy0
NLaY6JJ8sm4NzOZJyPIOZq1GRIIHhrVH8C/kWBRLkfoCS1HXdmDVC5k0EVQi0CzCv7brM5nC6YaW
5yLtmY46CBcQXdlMOkg7yXehLu1GoQZVWB/b1DawDtvwlgVO38YLZJaBn/3MLMzc0fRIgSO6jMAt
oVt/nniRyCCEzHv7Y9VQ7JB6QEdzeAzfj/URUS6MXHmdZfrKVQkfsOBJ62UIWWD0sEpd2Sf1e1tV
jhetvVo4MAZQyPayBDsGD5BaUPy6z+CodrD5RZdhKfvEyaAr0KIJDj/uJyCsKKR40UOk20tiUgNJ
ZBzDN8UKf87hZzmn0LN4FpOfnACMBKXgXL/LqBAOVpZP+uFjEAwq8dy6iXm+8DriRReKjaIcVkVQ
qtxxNWM6CtyyLMLiDUka3ks3R7RjnZV+aolzLw1svig60/vXJEzISec1Qi1jOzPJjYiSsbxMjUrx
1zlGmnTvREtJPy6dKNMyXxSIH6tm3XXSaS/KIvB646qUpPQtJyXVyywrNV1Efd2Unmt6pxgjN8ja
UvQLv49bKEM7lt2QuL0lIxGtNaONuFJJPQh/QXradM1xrruAeojfPL8+rQMbkdnCHpNuHJHWYivm
p308eI1bVHmk1q22fb6UqdWPHztlWPi5EYnvLbmoGV0MyE/N4Cq/rvRSh6yLF75M/BP0rtfLwpBu
PPN0Rsgx7WjA1r5VOQFZ5bFJxadBtn5sfdKG9P3Hvu55fW5VdWZdwmPYzY0slSo/jXbrZ8bNjaFB
9UH3YxIfeyHYjfVohJMaV8eGs2Bhl2NVOF9pGjnZTcBy0/ZLbJWhuNVN3XVkESddRaOT2ssK6SyR
B8hEHXupFasLTW0rjo9blbMqCW4DJ+M1Vrmn3CnF+chNiy090rLKgw9oX6wVWWWZyHP7tNFeGCRv
M9nHhb+KWr/u2red9PwwXHsi7Rp56WWMF6cqEoHvrLFXFI/dvB0J3HpSOWGnXd8SqqiXgVeO0XDa
+ZUVhMddmMLbLGLdCRjYNg8b+YexGiWrU2yOzvIWHUfYQi+aHFGXduuBO716lzDbxku9fdMKwwSf
oawq8LjRVKL4OjaFZu2bSJW5z05ob1m2vRgiGTf2cZ9FNE1cKdrJLxJphZiOzyWcyqb3BnRuLiIZ
aOm/G7q8y+33kWdFXbK2Y26x/DRuBu2071TEZajdQuuJk7DLWgbxZ9v3PGs8EyKpsFLWUMBkn8Nq
F4E8s7hX2slbGhYhTd5HURc53qqLYAj8lQnRzFYuYLImkYbWSghbET8YwmJJ8jgqnWVWE0tmfzCf
ZXheGiVaf2p8pygWJfJgrCxzmhAeZEFVMA0C+RGyuEWhp5heBBVmv8gDmnG1joJuWjGe1DFeTBXU
1lWW2pPJF23tO/ZCd7XBBhgzxBvHtS5TfC/fTjWo5YjlKyJ0adnwJZWHpyUBRZKZ0XCCh+YiYPJ3
mvTTOmdCR+CSrMYqAYWVxU4gbosCCU2xLsMQkdaic+hgF4vQCWRjAUHRFM3nOsqaMMN6WcFojoNm
FLQ/dyJ7EjkE0vl4pbCz8ASOj4qvntVPG0yV1oS8HCy8l+h0Wpq2pfgqXKxTdJChRc8v5ribT1ly
XnwF4RbgPdnnRl3FUniaL0SnQQC5uR1QrMVu93hjpTGkHVnT5Lx6uFuMBrumXOxiXC1HOf2LVzI+
5yQsravdUlvbr98v8vZ7YApYfG6zPIUANLOC9mscqjwsj8OMD5h0wUb8USTXZ9wPyRUScN9oV26B
MmNbY6sh825K/zSjevCkS+OgHdQ7nTYGq9SyNMFXWA6OrVyA5vBa7cZkmIJeP0UfHnTU9knxVW9X
0OTQINi17ZwCFiJHW+QmUx09GRpnys7JFtrt9lBenGB9lAjxGytpJ9PkezUE2Kc+LafHBCJQeHMw
BbGDT6MViqZ+g5nyaXm3G2lshgZSYpLTKDQsK/weKhocu6uqg0n07YJaYzfiHybhRtgri8gsjk5H
/BmDPj/2CRgtsurCxkCndeRPzEfVAd+wtVnxlSo/w/apJCJWTL5sEey+q8BlTwOydnoRre/gJcnI
pA7pKCf5s0b5QfepSfzED9eZ72DcoODU5ydxNdi0PuPbvRJGla7t492S66gtIU4f8hiDwAMYPDzK
wxh+vqXFqMgnRG6R0y7zwqqzcEEq38PDZRQYpEx1koPbTEAYgLIBTEFzaht/UucG/hXvxUOjImcd
I1jshzdcV0lvTmphSJouEi2StHW9ygdtSDVt8P2gLiq8IGiUyUVaNPjvkHYg0STpKKiiAlx+ctHG
tQdSoCsjPJ0Gvmk/q8zrkQV4wzjt/U7DlEfrnhcMFsYpg6RxVkkKF5uueivzdHUqNVxV/ydRfQR7
4yfGxPHJjk6O6iQoo3UTJMh3rwdRCc5P8ijAchzzO50pjJNgwSqvi73xMw8c09WfCt4FnTqpt1Pv
tV9hiXjejzFmFPtdJVdqJBRWri7FtHy0z6ddA75q2uJb/tSp4g4rQBs2zbcOQ4aXEhsc3y9CUKGW
GyYjeGXcPxdn2gVlMaj0nOe0xDfUQKcctpVNhX21JVlGKpPSWzdZUXrs1PeKEWOMW+rNQ1oO1rCQ
IgZf6tEYqW+aInfKFnUCYkKepbGa9KkWXQgS3o+dGqaSK2+Az6sGWJpojcx2Wrwm5BNVwBonBhcf
JZmPX8dfIsMs/+wQnnnWm86ryjK80DyaSErTwN2d27HHVf1BgMYavFXvRdYQrFWXy6RagrrAn2Vx
bZBA6ovwOUVKDmeoAf5oiRGzUlk6uY1UetN2K1lJsfm2KxnVBkw0D0nI2zfdKFPP/hCPTWddlQim
wSqMeaHVF9hb7C+ry0esQCTINAcvzywYf6SXE0uVhIhXEVnr1HT5F6WHoKBfRZ+o5EKpIh+8tWCm
qq2/upBGvbeCR+OJdKsE/Le1cBJql5/BSHZx/ZH4ReT7C08OPOgvOxuxTXGj27At2J+V54CaOC7j
pk31wmJjFX8eRcOEcRt4hx7JPqUGMaVtS93QBrs8jTRbtHjTslvX7lCZ6pe7mWyxLPIIBPECl8gM
07TuzE2StJP904M/WRNE/5PyhlU6fSO7Y++9iE3vSUosfGPwh+mLHgc7ka6QuU+1jTDxcqiyj2jR
uxjrgearCIo6aaVOp092WxYxJSyRxj2k+GjLh0/m1PIXZT+U3HYpK4nzvglsvzNuRzKw52IYPc1O
uyKbtNy3xokOrFAnwotAWFafFiPB/hYE9YcL8JaT5HGISuOX3YNkqeHSCmwV62qbsWVhNNqxG2V5
Iz7EW4MVb4nGAne2YDdYSTGRkFWpSiGWqZ8WxnODQjXWVRPKHHOuO1Tx2jch86cwLhA9nmG3ySRW
c6dwlonhR1xPNpOS52wqMy6zrp/2pO2NLA5dGVRZmq6CKIE2rrcLAh54MnoxOrkwrqioFZ0FjCe2
8xPia5bQg8uBfcAOZjBuin5HKwc1agjgq9lVYIyC1Lbv99CGzsDMFpaYNChpQbwEbhsWk+zP59IT
vf6gCjA9Hnd44NaVbQPUnH4vm95YXWWDqtqaxggcMKRAHgBNev5RMwId2kTQRoBngbLCf9WU1j+o
UHVOXDgeQsn7PULi3phFkXtCvEOv6rS7tQomUJswAsJGlAKQ7Yzj87I8phBwxwz2j4NrtxyFcjj2
OXssi9dyBvo28q9wCzbMWCjpFI9XFdrAVqNB6Pyzdf7+gWhpAXGgHM1ALuoZrxgHJaFJSrzLos/g
KPwYHv/UHmKYuZ1mPz9BOtF2fwM7zXDqBpW4EsJhuBN/TmT2SST8rE7U5c5idME4kfaD4oOU615U
TruOcm8sPzQdH6Jl2mSTPeclTINVjQL+6CcSPd7pkAip1HRzILe1xAVa87LYoInV2QMvLpOtUnWI
66DjfRN7sOuh04aAIBDNAM3UHM4BoYUVTIJEOS+acdEWyOzXMuVGEreHaRkWMPUFvg798OhFOHDk
k4tuW8/Kt2b2+UnMYQRwuNmG4E8igZKluB3g8b6B3y1q1lvtRVDFk2Ua7wKhvJJZ82GwnEagf+8/
p7okCiA4IYa/MnLXfjO11D9+nt0jGsFFjM3Fzu31flBELjGwrMYtK7SN/7PngfKf7qOAYqDVUdz9
ebWHOso7D0x0G0YXW7eEIHlCw44T6EVWFZPDeP6Bj+0P+Fn8GTBs1KkpBWVb/PvxBLth7MNylPGJ
nVllLBd2mtr8iyqhMD9Twe8fBegcVPBwahlJ5tzUpR5Lh8ZX/sk2FGkl2BHsI1akeHl+VrPaGkZH
hwbOtrCpYRQH/OYFlIzUgRf1ub4mEWjqnVoxFU+hYsnTKZ3snDZLFyQVJbNdu0xQ6XAThKLVouZZ
b3+KOgIj+BO5ti0iD+wCOEwswd2pGhzydXA32uMFJwT1IjsMquNyZCSoVkz2U5dEg6taG/NXNWYo
tC9M5YPz1W7qjchi3Vr6NU3PEEWgNchfmDgHI/WWCXAi5H3qSd83JwNiFmkuvD6MaT8sPIZS2J9V
UaRIz8qIiaxYpUkzsnpBDFFVunRKCQrwLe+p4eq93tYZY4Ukib/zspQW/XnsB61GK0/TqpCCq4nQ
QnKCBMgO02ViRTm2yC5wsi38WuDG23AHmYMDJ6buzOs2BYrvVrMLUgaXgpR1Ck+6llkItA1zkL9k
rMFyI/RTjX3Bq2QKMq1tzJWjaAvcSO7QMXTjqk7p6GZVqbNwqXI7iRr3noop4M4Ddxdg3UV2qPh1
WN+xcKbgwi5aMF7IeWLFVrlj8Mg0RrbTviGoooT+IulT3NV7jDpDEiWfOMJxzS/UUGuRn0aKWBNJ
UbUl+N9hmx/qbqh4sQziJgUdDGbIRvXDjYLaMd7CaozfkdQtcPGTZO91oXO7W/kFjE7xUQ66Hc1H
1EGmShtiU8LUhakrFDc+hjlYcH+JfY42h3VQFpRGi5QiGP5rQEpcOW+k6jv2hcp+qJ0L0Hle/iHT
OorZKsoqiyBDxxWzfb1Aixlq/KvMDMB22fVsLAeXWGBM2gVCRiqdxSAGr3sb66quRhdl8i5Elq+d
EvXaMCDVsSBJ3X1VJI2HYOkJJAKZm9pZWv6RgRGyGtfZlgJ3NrJAnd5Xb50U/iRaZ0GiWIPo/i7+
AyE/xa9DVk/OcLs1krsoNbOTGKlkqdGpk7ttSVRKYWF9Y0MMFsfM7WKr1R/hXIxzlWfaStZpKH3p
Br7fXckhlNFyCDvvOBQtPwkJH0/Tsm9PwLCYS7tUbNFrGVzYYZ0QcNlt+dHDpj4RvjSVC+0LvkZl
nvzhk9Ase0095MgJr4+RhIPqYpk8c3LyxcRQx6zL1VvVhfnSFkEAdIlVriO7F6vIhM27MUpqskK2
UK+cgfAEO1al10HeXDEq8rNSWP5Z2lb1SlagxtEg45+0ptHLQHfOBzsPCvQb5OFNWBXeMgly3x1E
li2lp4s3zsjS9eBlqE5nuRQY2hmyhYgye91hyFMHeeLXsjfNMfoxvJtCx8lx3NNkdAcdyXUQEXOV
C9QM3ATUUeVa3Pifun50NomVSVAMTfqxc1i4IqwmbwTRQegay+JvBejDdVlXuOMisr0PIDVD9FHV
XN9QlKCQZ9GcXrYsCsJ1PmTWilZpfVm1AkQITMGyGvrmDa/KIXZl2jkLz9Ze4PwRtkwPp+iMaK4r
JiK6Mk1eI/0K02BwWxzhuHVqaadLy7PKN6lGm8RS0Dr60Lc8Rv6WmjNZ1bRYeE5gNiSq8rc9LlY4
qxSddqgnp9qu33ZveoTZ58SO21Ow8tabMOYBWzqwfje063jmjqNDA6TzufVnlxfdbWFZ/YKFdNxU
VWQYOh1ytDWOY4WdGyR54qKTq2yW+djF/RvV+IXvEpqHFwO1YYiR6i3ajv8/9s5rR3Ika9Kvsi/A
AbUAFntBESplpSpx4yjVFC7pdCfd+fRr0VU909X/zOwO9mYvfqCB7uzMiGBEkO7nmH12yJIL6Him
LtrN+hArG99kjLsaCvRbtvmvoSXkPo1w+ayLNS0kz3Cse8fXos28TLq0MOJeDan+6JVDrRjCdu+X
2lKwGbQpxj5TdWCT9DMcc1knMRNHCQGjjkNu3rlI0HfL4A1tqDH96zz4+YN2isf17KxrSKTVVE84
PjjBJbRAXHhu2JvUldtjFS8Da8S+Tp8nrvYa5hN/Q4pnrpVao3cVzI2zinXZWB2SSzqK9PNS5u52
gg+xwg5JLV6UmJrYYEanbPvbvAzkWLOIVp91gGKrLVE3TnU2LfNjvuX0gIU+z5tq3IuTieTwCH4I
zMk26NdYCnVcrYuOk1rzzzohrxv699d95nt5nFXq62nm/XePD+Q4mMLaDuWpfza6ykit0xlOMu1N
HQ7res4rqo4z6uOo7ouleq2Eqb4kTiUvkybyy7qv+3eLE7xdCxnfpQAejiF2inZ2s3lG3RvU2SbW
20Av9NMeSnFMWERAjEHmvh98mGIvc1iRwmksoVNlND8VMIwatYjpSDOrX8GcJTj+Nb5EoUgOU54s
H6EXzo+VGPQp8qx65lzvN/0yzZ0rsOSiPefjvUhDc9E23R7FQvSLLsv0a0JXLA7x7Nf71HNcPNDa
HqLE2Buni+08bi6R0JNKcSQ5T1u07SA/IcdU5z3Q5JaQQb/b43J4LSHpfJz30rxgw+9PuNiKuz0K
DNiqfDywimS3cN6jpDG8Ym25e5HgfNfisPeBfKSwBh57J9XcgFgJD3qb5o/K2LRH07/vt7pK7Q0A
KgrVgsuXPtkrjjWbuy4paHmK4EU2q9rTh3LtEzgGOvgWkBhs3K3P0n2sGs8davC2sJDay1uaJWth
ulBqykzNKkVut0D1j1B/2H2QevHGjP6Mx/QQoMfobeGoYCZbTPeumoCFZioaL5VU8ScbELs1bNjC
OyBI9nWM13U+DjFL0qYaouImJVKXhyrkorrwoVQt/OV0r1f48G1Z7byop91Ua80TIu5lAA7hxgdz
gc86Dzejb+dqhQEVOR1tZ5HO/CFxafCuENWomtzpQXZDpfTT1I8r72BF++GGj1SObaBFBlKTkCg4
Fuuy7E++FNoOx2vpEbbV7HCnI4pPTW49vVBoBZo1UYHKpcm4JesdVJxpaRIb9S9bsUvfyJDlt8AI
SdRuEUrEGwOBwLxlI7pSjXVEK5PlKJx6AdzptJq8uGSxC8X0sieexGvt3RxW9hJjsQvPZQqn4jgz
L3Q7rEtmn6ugpxPIoJ5VutYB6RltgrRyz2MCmqeOh5S9kz4K9uOGBnhqwmKOw9utmpxoYg1/4a5g
WE5bgHt7K6G4XabYjA1mG9GLCbxbpgfmg7zaE3z8InS8hX7E6ZUeU3HGH4xJp9K0Pp9yFkP4XySu
hxK2a2MjH/MujSwbbukA17jmAvJzsxs3izrhHoZUYSd6EmOaya7fsu2OjpBv28mN7pT0yBq2eRkO
BaS6SUdn2msFm9Rmha/jDa58bmJzH2SVKxo+kXSpi5QmkAihJb5FKtDf1gqlSaKVj49Skijp+nWI
bdyghBsC2YAZACK31cWQP/kglQUKM1v6kTVYSQ3+QIbBiNvHYRGay7wbFFN11s+RqzrKi6gYOhU7
mWV3UbDm9hUmMyenaS7Tz/26ftr3oX/tB/Wpr1Q21WgT+PMG5qQjJdHHEJtHiEUi17Dliv2G+Zjd
62S0h3XQVaNmtau6AD6qas4z/qwFy1utc1/bckyxvq6GfzU92Q+FZLAXe0fu4HyWYRO5ZZvbHZtN
+lgtQ/JcAGzS7bhCg8L5gBOmBqe3fYukou/ULJayW4qiv12kkM92XkzfWdev5Aw1uy/qgLvqzOU0
t7GY2YHOJHsWNIy6ygzyhpIsuIupS29iBTNV9gtM9QptURvHBHNebWGPu4tjVuMeJ4y3YbXOS6ei
XN6Da9zMWemN1NWyha6ZaT81ab6sqq4iTsC2AtS05yXHm+s8xPfnnSAfSeDHz8cJvl+rcVFu9e6p
vscuj81/zClrxwn1BQ6BPGHXGQ+2qPLGCjW8TWMffYIi6A6AiaqjDCt+KFQxPQZTqJuV58OHUPBX
NoFQ69G4HYqYTB/lFhtZZ4mUH5OQ6IuNE+Jqot1UNiNE2wtRMd50H0J5H93aoAlPHia0JZd1i8av
dEiKT5T00QcaJdvtCke5zdQszwmk7DeYAjG9rmlO1ckUznc5IQnqViyO15Mw/ZrSa5PuBb/u2i5e
vsi1DMaO5SMMWojcMj+LTIyyWfToDDywXULELLYpahKGdaTOg3HK7pha4i/DMBhaxwzHUE+sGMqG
4nkbyHI4JwavsjPPbVy0aOFXplFr0f7ClTTvFbq2oaEqScJP2Hg3XVdBua2nwNC8NWoKTuOcxa9X
nuEQ7Su19egD9ZBlbvpi11Jhe0DneZCWgNKSJEtuYSnqG+UBu9S6R0lz6xarvtDYuLFZIH+u9bgy
99UYj2sFFyX6NKugrn5b4aatNZzCtRPTmlwgnvdAuUa3o5gHzvodU/ZWcuDFYG5Sj/6tDlCOmJaR
Oci6YOZgkcN9zd7MwtjHQq2uoUuytCwM5vDebkX0DNevrEAroYarc7MN7LihqLpg9RNb5+ZhmFDK
VSg9QZcE8j4ZtihoLLkSgp6Hmeq0WpF8ACmDk6hJBz5MKV0P/ZrD4uG0mSiKNN1d29i1IX4eY9TU
iSD7B7FYQR9iGW1Li66CUCxpVS531ejI9swfgzCeRPqQ24SUNY3mMfnMgLMGolmD0k3kACOPuvCO
DjKXVYNu26WqtvvAF9sU2HAz3w7w1UpWW1DmqW/F6gmnN74kkHSaxaIBU49shWqV1A74eWUP2qp5
/ND3NJV9u+FSgb2DlFAidL26Webm0KNWE2c72ID/tsyLW7NuAJfFRZfN8ACfSRjDEzoqAFxGtNqn
QTg9TlZRfA9pAIzLTiCs4U2swO/x9r/zoCpCfI7LJHxbqcFlHzKdxcPzDxE5UFcjxLDqKtnGEXHq
BgHnK1IAjuHqz+A63ItvfUpClx/Be++43uZoqcaPVm1DMNSihAAXoLMl05Zji8BybN7sAEGhvDUo
KN19OFWhTxvbL3amxx2uG74tbHmTnL4kpRUrbzNmrBc3icXb2+tRgv5YGsA4CSfPicnUmHc5ANox
uYTWzl6CjxoNahz0Dv18UKqcsB4HRrYUdNRdDMgMpbuqsGL6akQRVabH0RTcewV1eIXCOzZAvSzb
0q4XLh1ZpzaQQBW0AyHL2x2lX9mRgOUE7txKKmXrKJ2rtCv8nqRH+JH8TZWWvQagfkwdS4Ti6tTi
2ulAwfBvoaCoskDlD5p2Ml+qoV01+BlX7/EMU3TPrf+d/r9UY78+QsRdT9Cnx1sZkqShcW7vpsh7
3qmEAyJbKxjUKmDPU+W24jyjhCvqRCif1k5sVBy1CUFXulJtAqGhlX5Te0goltaUkzrHPmpbk+z+
aRmDzaFACFiHChQdIplUlh11nhreEl66L8FOnFd11G9z9FTSkWbthpmXXzVmfeh6mVa0BmIPVnQj
eoqGDuWEXk52yOj6rQ/cVXFBRR2LZqdDf0B+bCXBgduoBDQUz5VoSJhK2aU+XE7RIouPbGUpBMuC
xL1sICiOGTrUwi/3vMxD28ZhZs0HIBnAOWqtQP81YE3mFQVSFIN3grh136Pz5nU6ow6/czACXb0l
tOgKmrNL0C8SiL3NEPoA86c4kJLY26UtRVbBKgvMcESeAl9M4fqgTsD8nWbF5qmxEMy+7AApcG6Q
6p0NQon3uatDHin36PFlt2lFyqqbwHx8DwBVQTycVH8bYBlePqG53IZ3xcT1tepK4vGECia/6LTI
xi9YIhN/TNZ0epJbQu6Ab/bfeh3hky+33QGjIxbKyL6PrlZjuL2WLrOPm2YD3gLidXCtCy6xmhYc
IQqaVU8R5MOirSa5nSOIFmO7gdl5vyUp8o0ZXdKTSKcJ2KTOnmfSy4OJRfgh10tUVwX4yEGzHcmB
Zfc1cln+HlnPeGxju6wImzEBcL8a12o997kGNbeIHZhqTzaHw63YFdlAN9woUfj4AOcK/i/uMjQu
bb8mK5beADmMsTaqAPaY9MuMokD45S6xyt72cbSWbZj1qjgA0FAvmysMaGgj8C5BKRSfUj2Ufc1R
gD/MwbXiXRAPFzVqaj/WOSUVMBk6j0OLDX0CEQa55HHnUADqPVcq7+gK8K9NQj52++zwmD4D5gec
hat2TdRv2zKILiaLazaT+Y8FVov1xhmhVcvmtXxaMm0sXi7LZjQEI1QgHsu7hJH4phwYLYAvEc9r
HZHqJgiG+ItnI724QC2PYAinBmxa/BlpHSvgfxSVb8ZsmXRTbOnoW7v5aamZLg3p7DCWDOuvTtjN
FMU+O5h8y94CMih3D+WKJhADJPc1Uzz6OFYgMWoOQORegnwJu2LLPJqCKkbaYiZhxjseTcMLzZze
GuybqOpQn7dDoufy+rnlD1uyQYZOYknuS8aTDzPoj75eLfuYLFx+0EbKGmMZoD2C9ATA1a845Zn+
2Adb2KO2ckEToPK40xaxowW6yyfR2+CsJ1zUrR5p8WCskReTzcig6ILeQhcoTgEJyzcoxmOB06DP
v6h4TzqXhsvTqn18phgZHDfTWm7Xai3kQHoEJJ5iWcrTkgwib/cqQOHEx8odRRav7Akp3rHVELda
jVM9beYksx3Kl+hGeDmAWdyiDwPx7kNFTFSrxYaIdGa04yUjvwF3Dts0S81riXL/GKUk+iJBxn8I
8ZCsDhw+OEQRPiALVN45wAdHtRpcdaX9DHDaPCobelKXRoYRroP9seoDioomSvkR+4EWaDOWpC0L
QDN49O02x/r9BLGjLR0alRlZ5712QyTfgpKlz9OQpLxJoeqflRIRLDoQoDRJvnoL9V93VEEP0l+w
QVG+tvDmka76gI5WcvWk00Wm2YOZhhmr/IIbNYCZ0jNy2YAXnJ/4DK8BRqh8SD0QH3/cYmRI4jaR
oTPDObQDn/YzAHNvXsnotuxrJlJJT5MsuUkbkurQBG25ZummsXhRUDbw2sBtTFU05mELIDDaUTaW
oR8bTXMdurP1DipmnccuO6Sp2MpPuRAGi8qsKHMM61g2hFmLOg/8RBv4vO8B2qRgv4BJo4wH7eWR
0cZFA7w+zYCoDkp+D+fAF0sLoxUAYbeozdMBTurYU1BMqidXuB3n4AwbpJ/6PZzfrUlp0MKMicu1
fpPlRtaphUFcou9DlGl00/00ycXKdtkwsj3qQpXYZf5i6b5GvsazqNE3m0xRktW7GrAynAjim1PV
QLG+vpM078OKHYfercX83gb9Hmf1SEqK34HRL3J3E5gFDfPN5BfC8saFVVmsh39vz/3qkMM1BAGC
m9xfmQPY5Ehn/urNQSorTYj0wncu1TXbtP5gXJJMaBjlSzGkFkjaGroAAYxxgkX3fziAX+3t6wEA
FEB4FwMw4RLCFPr1AMbMIxvVj8U3+uMA+A/yhNOK4YwLJHyxH07pz+kJjz+cxx9zAL5KhWRNP5i/
/Pi/MAdMy0X+Zv7n9WF//7Pfhwn846cXyfHPv/2Tf/lEvzwvXv7n4V1HKPzyw3+Z5vDHQIO/zGt4
+r5YZv7FL38Z5vDLaJE/Jj1dBx4kyFLg4/07DPBfxjm0nynGq/+83+w/eeTPkQ5VjoHNMLhwi4m/
D274MdIhAPbxN9h0AEGyazAditrfZzqk2d8qRJSxxGDaOsZ74ESAdXud6pBehx1lwJtyLLHIhuJB
f7zPX77N/rv8+fOfpzqgO8Ip8ye/GXnsCFG6EDHfqEK9F13P+T9RP1W4IOqKrhPlXrS+K7OUd0iM
oMdmO+0KhWIOfWj8lLB8PZYyRQ2++uqM62Noeyq3F9iGHIlPBCGRFCtPdAxxDZNpEo2Q8CSLXAwd
Nf1Tr5JTSg3Y1RRiJFart83Sxy1OTU23vmwCGg91lE8om5e0qisuWL2kFFvhnLL42QgUNkrFRbMn
Pb9Pt3V5EUkF9qwwaQtMmn0LYZX4MnlF6/NbogzqT2Lf+cqbp0nm2XHeshSC3mT5E7g2e5GqnG98
MaDadjNHhCLZxxYEprv1W16cOayWboKAe0k1qQ5msQlaYrnnbY+P817nQYxSGM5ouwIC4XXh5qtx
GQp/2kMdYom7CvvZnN2GujwxFj+pMEJjgXTGHafYPAlEyslVtr6GEzs6UA+svyQHEyre4ISRXSki
DcmMbvW4zcBIIRriy+I3u0npociC4sKnKW+IJLy2aaEOLu6dODmBm1A22eL6jqLwnDMxt5sf3iof
xa8bz/KzS4v1o4jgXA3LXLWhT1CkKNQHYcfkMELYA9gThTcrYML9WeiEUtuNmyyDr9hXomKvJbPB
frA5aq3aCrnsTZhJKB5BamYDZ2PyT0j5lfdVD6qo28o5cbX267wdebzoE1Yxh4ZXwIYbo7R4cFyY
p6Awoan9GPDB1NBmE7SH/ZjdFlSHzXRVpbuA7gGA/7UCYT5hl74PIE+ooIX65/r9KJXetb6TE0O8
ACW+LFEZ1HgiVIYNNBSxi0tBhMn1RxmT7EnvCoQudD05BhOtUZLpaXtHDOVHAVq56B+SYl/X7QA3
MrT7Md2VNk8VTBqfvwJYWMLnAEh+iVBINTEAqHHPrYsPIfKPbsQB5LCa3B16PK/mw7wQYZuIhdF7
WSr3DpnNndd+EjPqelCwqP2D3rUj7iB6JQOWpepGhEbeBpqNtI13tNi1yTmwiwh0GdLp87dsR5S6
lXNMngQbAtVgJZlVPVHIiAQIPb9HTh1RJ658+LCvW74eWFBspLHzIEUdGSEuHp3mSQoWdHDXkh6x
DeufNQFcWieBdu/pyCrYsnOefJqHNG5Zz/uHq1/4kIOt7syq4FYAG9yOOIDwDpRp1nG4AJ0TbD+N
XqjHHFD3W+XgLNbFjEkjdYq6nNWwzvU5niZyHmAxnktVBFsNxxagTW9c1kZBZHY4SaLAV75TUBNZ
YnwdQR3vwB2YJ7sW4nEuVX8s5rRGWCV7gOTWvxCm3A1kcNQIM0qFj78v8//Rlvj/stn9sofiBgLX
uYLLX/fN/w93RARbsXn8mw1xXIwev5r/gRs1Iahh+Zd/3BjhuqP+ePzPbbHApKNrAgPdJPrz8vf7
p/7cFnGjsygqcKOz8AqdRb8PQfo56ijBSKPrLCvspcDg0iLHjvlzX8SvMFwEW2ZVYnzSNTD9n+yL
f5mkk6VViFvQ4N5BWQwaFnnWv4B9GO5Ao8G78AQItuH9b6wPHpwn56lEaGsTJz6GlyUkXUXsh4gC
gYQ4+6cP759szdd7T/15Z/79EFDtRSgBkEsAmPnrziyzHJHNsg9PUvvwnqQffKVul5V2gh96itkk
oZktZMde1CmDraL66VjAD+i2+CN0uGYfWqGC/i6EgjjK8mBwGasiup+HnNRpttaRmtpg7WHrqa+p
4/ijAYs5JgPRT9MSd9f/9Glao5N+XRDWwkSUegk6nwGKkeaqM9D8dg5X4es9RA4fLuGSJG1IbeMT
8eZLrKg4J5BtLmGB9jUMh5vebkWN7fddahbIMays4YTfZdlUYmdMlm6ht2lg37FBWKwfcK+DyrzL
q49REnRLX3zeFxwBnyCs5Ehy5XDUZnBnw9BZybAR80Zb+oTE+MsENabDjIpuNeqTReVzhAny2C8F
mn/xZe9tYybazPnGjvmOw9iMQeQMWhxHs3yEQ+Wxl29fBSCrPrfLrVi2rGYhdJh8wYvtB0AiD/1V
pv/vxeX3EWz/dPj/n6agJXmMdurfrC5/L7evU6n/XG/HPx76j3ob6HqOSja/TsaLr/MU/lxvY5BZ
FV6j6fjXn+rt683EkBkK0zxEFRwWuNj+KLhRiuN2A0mBhyEuAW3tP1lY0uIvmD3WNdTzWPMKhJHK
FOPUfr2s06pUS+6K+BbQYoqiZVx6oO6tjMOaQ7cLTFp1iheAF9Yym+Ya7cH+MYhZHl2RoxN8x+CW
4Ng7DLTBQoA0alPIfbmTvTgNOrEXxCGLNmVVfoMRhUh0iEVhREof3JixhECT8vwZZpeDEVwZCChy
Co4RnL4actrc5MviazxfdIjneRQ1XKrkOM2oSHDcrh6yHiX+cJcnXF8w6koh7UHebfv84BbZFvgc
6xSq2QmuUlKXeQkQieUXyD4tsRQIWz9/s1m0tXZSS8NXPTU6Ef6OaCgTmwlbsK5fhyAf65nhQkcb
AbEy3PdjJmFkiT4+AkMT7yu/ThAm6NjuLO2Y0w+aeqRRemo+69gkB1bwEsW30qeE53h9HkFR9TOG
0omyOnnMTXgq+kG2PIr2k6JxBfEBOtMGfunUm+lBA4Zv5oXuHUeut7YxGIUUogXKjixp+zHI6g2V
Xr1KtlzoWNwhyUjqKOFPoEG2zpDiiJjmSSG/VBN2nflQSaRUkj5sYxIe4XVGTTb4t8ysvlnN9U0o
ClsUhlnLAEE3OgvyjpX2C2ZytYlz/AK9arxRGjpJErtO7sUhGJk6ZPsMz5HmWOKRF6oxhuVUkepi
vAwbBAhVPWLUzptPRiBgoc26BW1PnVjnDnHaV3Wwcn+O5TC9FJPaz0uE1CKGpCBq4aLsEC+BbxcX
pi0C/kBjyv7oLLJlM6ZVdVU0fVJOpTdzUJ69IJiNlAF0tYtGwpP1xyGxRV2B4wIDHHR0ml/kkr+V
br+dYmwC8BnTQyBGpEIx6exYKP55z6ZP02zSI6Y56GabNtGF1RRc5rj6nu7B1KLwz1qcEy9scXW+
4ZQodQ/ebJIH21OP8ptgJEtvmhUkcJMuDJlAk53neIo++XSPGqqXGxfQL7tPXeeA7HTTOPlTJnre
7Lso64DhXBgxuq8teoXBKnsKrRN1QBMy/D8a6Q+I+XMMRHCkzcWyNguIlGMEcbGTmHt2yGFJHEgy
veo47+9EOPBDUn7poSBfHBIsTaby4AWeDF8amw9pW7BxxPQwWjYYLhGicB/8UY2VfgmFK1vcfoE+
7UWZtmB87lB9sUM50Q16+pAfdhDFLVr7ohMOwrKJg/BxzPXehSiVAViWAyZX0bgFhTnVspjycxRr
0oyIuZ7iuD+bbI1vQALbFvP41KsFOnCwJUlakJZFk/fV1mYbn2s0djC7syl89SRFoAvpQly5834w
g0Kk3O7AcHcqnpG38I8Egu0lAqMMWDTPh7HZAjp0qGO21hkOwIEJ2mHgID3gUO0tLOEEfxjcgh5k
R4l5BkFKkeqFjT+Jkp3XGV2IBXLeFjs+T7Uv2akY2FSPSfibAyLaOgSxLphJENdTbp7DcjzD88wB
whZjDRnjKScA5bYwubJUbq73DXxKmjrYinP11Rr2NHr3SCL7yJDRu4J50REd6Hee7v7AANppUwBu
w98vhQCb5D2S7wLIRR/ohmOqQuvJutSYmlHWUTp+nsFzo6HfnxeQfqdihVgNEwMObmlNg8iT7+JR
xq0WM04p+D13EPQOlsefqzlBPTRi4uXKl+yZYEhKw4uqsx5gOy61o0vn7+vCgAHtntxn+ooesii6
kJIBj2Tx2lEPJwk0gLqGHMvTkIQPksWf8ny5RXR0Oi+Zeyu3BWGGMTcN80l+tuEoXqpqfc+I3lql
iu/5sG3NiikVzdazlziyN0VqwK2U8WWUmteZlOyOFYCcQ/3IBgIwHUleDJOZf9Ma0v9YgfrJdiuP
sA/HFqHNqZs3w249g66N+F8JRoVUJzbBakqGT5UvqxcA5ifJRHSz5xPIotjPB1OytYXjyWux7y8z
TLfHBeXmBHsQ80FAtmBgAK7nqGcw/jP4pjx7VpQPbW7m8cbP8KA0OuF1TQI0kzbGLANsLwOf84+M
ug+Ya2JPhS++SQt4bejZcLCx2Y5OuODQC3INuqzVg2HrY9gXAzSo9Hrg251CF9+YLFYNJ09y2mW3
gYF084iReHnKkKwO3tsK7CzctG8J5ixhLbT2XGK0CdaaETwFIfkJ6+94GdZ0O8LtQcFeBhlg2ZKj
Io6T47gn2aEvtuQQM5U0YCOiY19M7zfozWAzyxdvlpuFzrpGef9bEgA+ZoKRA5KdaK1VHh0yiRwk
TJLwAig9riUY3HrHqnpAUFO2WwmjXXxhOdSk1xQDg8B99mUAA/nkNqT4VePMjHT2myGY4INLEWTo
BHgLZx8vHwiCohugryGm14tMThwowWmO5bhGTaHymLwmdsNACrB3XmMKV5ctEqs3ZgH+kFvEVXqB
EVNcZZgfogyGGV4lGnghV8FG/NRvxA85578L7P+bAvuqZ//b9r35rCVutvD9XyjaeOwfrTvG8eO5
0Hz/Lj9fR7T9LLDLBJOIQabBLcJEovz6mz8ad9zgCSU5Jp+ip08xtuEf9XUS/y0E6J4VGTJ7WQyj
6T+pr7PfZ9z+SdCGOwOiA5E8PGeeQLL4S+duwSkJPY3yBKso2rpqoMkGIGWsjsN1jl8uYvDnop/K
d9WY7Gsdj2K833JMBFzZgO4eJXT0MpExeZ8DkH+UeSye1yUnGB4QuUe1J5s6FTC3TgpBMUCB0Ndv
xmBF9UuFhM3tIIi3wD/gPIOpq5LbkgXDPY0klEsGseFi95nN3Qw4BdCF9xuWMdQCrgVPL35buEUq
AUZ2imllS/owIB3/SAeSYpCyW4MO5lxy0Zj/B8U5zwQaeGQVhvPq0E6v0ud3Mdht1ZiYJGcL+gkh
fkyrq9wYis7BV/sYchxUO3NivuNVohWut8BKSqxYULEDoRrwxMx3lc+SsyMi1w1mEUnagW7JEJtB
f9Mle8h/G/GFnzKSucdcZFvfIXtFvu15Br6Mggx7r/agwPPiyN6nmL/4XmwhfapoiO0WsaGHzRLx
opZSPphFr/4G6mCP+IZF6K2G+FjCt+eA55swwiimeh9U+c5RHNecA/Orp4hA9A6TETtBikzVu33c
1aeoL8tHwiRS8TCHw6glaMZEW7FNHooS8kW2F2eI9eoBUFr1mGG87nA7/W/2zmQ7duTItl+EXHD0
mAKB6INksCcnWLfhRd/D0fjXvx2plJRSvSqVaiwNUoNLMkgEwmFm55xtCI37geu3nZrOP2NZ7HYq
Tedzythgu6QT2I3MxnQqROddNYu7hTKtggXg2ftKUDlWcS+e46awDvgJzaNWZtZhkW5zX/Qd1i9l
VWvkuLk4WgMP164spLXJbMMe9kqrRv5mYW7NOuu+z6rqPno4uG8tpi4z9BX1fEiGafgJYcGLyGqN
Dq6Q1b8uLXObdbX8JwNN77qYinG/v4DJCe3J/DTiZRh4mmg2ZIdUm795ihqzGIR/bvG4JFtSvMnR
WvI628duN6qDlEy1dxmZjLMRa9MczoZbRaa+eIyBAHHm4wEfkk11M7fy0RW+XZxTc/EfWk8ThER6
x3mpxWpdUmrKOcHWiX0u8NB9lY1Pu1fmLllWnTZJg5IELVHjQvT71WY09dFNDdrB6CNz4OMxY94f
bZ4CUGiymyN6eW+LgUcZco/lXhuPo0OdeSi7bs3ejJao9tHmf4SeuH3e3TjRnta5H0KjiC+I6NMp
m8bhLe2qOwBAyZnRZeb/yG2NnEVgmFVjacek0t164xql/mID99lmamUupkYVxaSStjrgmwCGQwlG
IZlfsxEDj+anzWXAD0ArisYkRbqhIwMc7eaGwPfIPfTqOHHC495Jtec6MeNd06NQ4F0zqzYkAN/i
AjYwDoAk3WqjMSQ/7ZrfYb/qGbPySRpys44L2ran54dGouWvfv3YKNx/+cAwcsLc5cMuPc4k8iMX
zSGyRsT6rll2M4BvBAJOGoq7sIvVbvGoI9fMEJjiRxcSyfI0AiWn1Zl33pjbr6In+5dLKTEry+Z+
9vRHppNGMPWKt+1mtEssmq4JjgVHhZNs43oIB7C/Jx0X01e+upAljPgDSONMKdGVT7Uzeff51IBb
vJn2rHKYHgQm1G0HjRI/LO2O5ai7rPPWXUmGJUzToQQPXQiqPL5LFGsRZn3ftJvCUx9N7NrhWrr3
CDGXEVskVsd0CguzwX4b16TsHE2/9H083zvDbbg4NN99TttdnQkvymKwIzD185ACbwgbyCh71dDd
lNOkHfMqI59RrlMg3eSzyQwcVoIOpnBXOKe+bIISfeiN9Mq816tkfMllP3JjzNou6ZdfsnfK3Zrm
azT2s3iehBF/moWtVQF9inWDqFV5oHmGfpBOMxcMJiz7VHcZZFm4G1nQJg3mF1lYRw9vZHhjm11l
m/pUgzya8gq3xYg4y13hKPduHTq0s6lQWR55XXYTpbr41e/wJZlAW2jzZXqnfK/7XjdFU4CuyYp3
orDVVsipD2DPe9tqGHGXq6n9wIOnv/l9oqHmyDpsYBve1Z7RUEfP/b4yK+9q8g8X5lbaPRUdRLSu
wsLvd3KbDMq5641YLIFcxkIccVMnZ7+oPB8HEq6ucsyki+3SJOHVOZnaWDNClg3QKJwMYd6ZBI0C
BSYYK3dbZzu3iT3GAQQ7QIvhdIJpTTEttdex1Yc37jjkzEzO7Uk3+1t711wXNep3Zl7UG2/kSsuS
28Catzo+9HARqUW7C3FwGizcU7Gbf5mDVX3Jqq82DqwquAVjTL/aW856rF2e2GG+dvbGsTPx0qRy
ekz9wvuJJSmJWh/jbRcbn5ovf2WsRnh3DGcJNKxU+MHtl9oiZ8BnqsDUVEzBJDjn1NrFL0lv7RYz
/4yJMhJ9tnfg0MZAxWoKzWx9X9HUMcXTGbpu/62rSliIpn4o0qWIemG0X0mMm7nINQILnpnvJwPR
NTQYY0TKicVDOTi3afdcXGvh3LHqpz5XqpdRNRo6KZRkuvVzaT+30SAqdXcbODJjHH5KLGxrs6GU
or6g7cBkZU7l3hW5IlCqY1H2b4drYXe3YqbzwtHqh4BwNpOwOs6+kbt91gyn2Zhzp3+mhpvtGyBs
X/hWEefEr5j5gddnJL8096Muhb7p7DHbLYVOXnKN1bnVJagis/toEsyfigTRXBcxZ2fbRlPdkTnA
5bjPl7U6mFN7sFe6mdwRLxmmpHPJPQ9SnH4Hm6y/M/IxDVs93/UTqcpmXJ4slQ44/dMaRAsNVpqr
nxibrXA0ZfMUQwcKswEoYxBX5srcrZ4i22mQoOuh2i6ywXaoeT/ixHgXuPc/9A7Ur+m7ZVh59rUT
I/eV/aMyKnHIlCQukmbtqa2n5iQ748ut5pC64OcAViXdSH4lKHDDvPfaOMfY0IK977DoT56T7qhY
3EehrckmLed8ixFsucfQHD8QOjz2vOlNCTYu1ckQDlZouzSFufCSzZouzBJELu7MNn9ZitZ5jJcU
Suac2UitBuZC3O5NmA9a4E4Of13SMMdcvLPWDc5mcBQ8vmx3KzY7Ud837piE1uwTkml+2VlCU4fO
nmr6fTwP96okoYl5KOwZIeRt9dmXPl3lsDzPg3xoxXg/avWFao1pkaNWPvfxQshJFtSATDTXnI85
jn7yMLaZEb0kimufa/S0s1N1dZg6fWCsro2htajUg0FC4PSfzu9/1fk5xo2w/N9LK68ZG+Pr7Eu7
//Ej+4km8638+rPAgr5y+wF/bf/c3/AqOTcI+O/tmsk//bX/Y3m9jWnJwksk0G3/1ACyIpEUGF2j
RxTkhvVB9vircovei2ir01GivzBK9/+dBtDx6DL/QTclewcmxWLcLQQV4j+zPZIVOnKdJ+lhqFx5
avCim0FNlXgC/GttSmskz19IUzwCjSIKkxD6Ij5HtEbMe7AmGtG3WLqk2f3+yff4Gshk/mvmjfgP
b7E00m9+c2oWG7a+U5GgXorUPgyxcvutzGWsQluzZifwPRuimQUebjP5a0GcCk58F1vH2oOYQeuX
9JAaveSFc4GyeLKZzvpO/u7P86sYyhjJIR7WF4X3gU9luW6zSdM3BBnlFe6XOLLPjWYNKvFNcNDK
KVRa3D3aJHXOfAu1Za/f0iyNds3iNh82KbDVfW92zUXNa01sxtTfsMtMp9zU1+e4Xc0t85r0wfDJ
sgU+Cd/AZ1wLgqRyMmwpeQlB357qIJ3X6ilJwRQZ5tJyuvDPrt6JE07VF8oN+2Zpmi6etW69qRxD
IksNbvVmInKbWeNTAc3sIW6EeY0tGoygcXpLbNnww19cepra+DL2A+ybVmS0k4AT0pUbfudiYw5Y
ZYmSVAjDqB3xYr6Rd2/3gj7OtchPCpneM36dAKeuulVuXLwioWXPVlCXibLOowYdMhhqB4eRo8ix
VOPen29jMEiqOXEAJSJtMtBq8tXk/B9qm/fDlmflGfsx1z+o121O84Zxazy+xvWqH/25f1nRn+gI
9fqTePN6FIzGUfPwyNnFGiWIEBu2SySPg1Wb9S08XsI8rbq7smYiyVUGuxy0kJXvE5KeDxBp442W
4tGKoQ9eUfjyyE4I0K+q/RrhhTKEXpUTxV2WPKg5H46LT0CNsHhoemKhheURWgon3qD/xVdhju8E
NerQxllz4JyNkxNaWzldYYo13Te0t+FTnzsqGhqKq1O19ilPOvOpcCzmC6CTzvYwdA7O1opLNrdV
f6HP+pwXS95praFFxqx/geP/dOeZmr3CcHaYcksCAWQGTbkuyIn1q/fhJal8VkBPcKDHZeR0cSlD
VUlZ7XWLtQLb2MGIBKVznj/TRDX6RhAFoWjhccXElzhMoHiXoZGOVcTGlUm/To1C8gHNfya1Brt6
EWt8nVrjYbbFB1DXD72XQc9Omqh3ySTsfSdr/dBy067fTRi5dnpiOG927D0ncfsFQyGmAyJrHPUU
RXubzsC7T0t0ztr3sjBPHWOfcOY88hMSCpchvRuYN3uOPx8WUTNiaJxbKoQ81mxcBn9Qyc6Llz5h
vNt+VJlG79yP7MNgn8I212T8QF0NKaorWkLm5rQZJmfZSt3f0f+nhwKDdHc1lOFVexkLHGaYs/JT
Yeo5A5mhxSO56I19GZipR67ZpIe0ikXUteMcOK6mbUTreG9WX+G1H9Wp1l0NfXNId4VXEr93DG1r
x3Q8ZMjmLSEW4htLWbwvoA83FY3OycvcrYXnMGjjVQBywZEZFH1uX9OmKqLWoch1gPaE3lRYzImr
7pgXJo40KYEyWEMGaLFKLvPEgCgEPs8kv9Ttgz16/WWhzHmdKXlkeZJ6kWzg3YPOyJLGgzdqVtDP
Tg6xAkYZzqaBqHNYqJcjm686lbbeXERJ1CywLY3OocMDp29sGmv3UNBzclL13RU0oPnMgvM0vFlp
NqktyKuurYLaqcUN4lVZFB8qx4NpLe58YupJi9ZPn2VB5i2dZLoENj7vLYgo+lE13ZUqWX+RU0Iy
mFx3ixoOY8XNWrlb4uEHeyLo5V3ahSB1anGT9OUhrlaC2giaZwwonzxYnC1yyLSvVUekuIwbMnkj
ATlEtSobfxg1T5uI5dDDmXiZv50S8ZS4jrdnX4N+ynSXkGXt5bvSpbNMVb8fWg+VkwdsVLvNeiMN
I+/1tX7QIdiGsV+kB2dG7WRvjn5yRnIfjGy97YAucJaMcU5L7WYRaYnH+Fa1ubhsdnPrDx4Bt+yX
zBgEEBnzLMIwnL2zIHyCC6s7dISfVZAnBSzrxXzoRXObUBpraPMRvYClye4yKk3Y5a0Wrgrx38a+
cFzHLt7OsjstFQQPnajTTzYoQYCv2jnKy7I9jyZeISWt9NAr/zseheqQ2P3Pzk9kJIv5e1Whyepi
FZGUPG5Enx48OEB7OZfmpoq9u0nEj5Bo6CwrlHdPTvaVNFC17bWBzid/lHAwr3OaPyxc12O82Aaf
xvIucSu1XZyConaBFaIHDlNf9PWh3wB6xWRlE74Me2tZX6wCHXCWXNdHcoWJc1Q5pObLOuhJExk8
OSllswVBb9SJT6eBhbsAlHLtKT1KCTyqJ+xjvvbOtoBl3WSu6ykGgsQqSBfWuGvJfZcoykS1xLpv
7ezJdnsnZ0CsKGWGorSg+Qpc1I3N5A0DZd7gkuyrr7VhKUaAU7UjnWto6abNe/VmtnJ5q4ihHN0x
FzQn9bDrVm1GJq8ArodiLcBbsVeHo7+suQZTOkKp0bF6V5yYXqE539bcyzfUc/lxAvNgBjbDwUdP
yewI4H/YmKYd0TnP29Xwkp+dIbXdMM72w7B63Rb3r9iajF1g7tQcrwWI5R7KMXvAUj1JXvFQQ0rK
q5EIYkGn4lcmSy16ZU1Yz+lj5kaKma7PBKnbWK156ltZpdFo9C22DvKGPoOefNK3Nl0wYaE19fJw
cGUWqKJMj+sg6mSjvGGSBz1d5alMC+2gdZ1D4RezVYsxsuXfQw52WCU0qi7b0u/64CF8Bb7ClOw/
wM76gQSeis2S6/nVI7D9mPv5THLPIY7TMA3dDcyitz2ixF6JlIhwV2BmCfS1d4lH9+v4Btvd38SD
L86A/ivcZLz578rMcA0M9g4mrCQRrMjqBl4Np6djqxT2AhNHCqN3xqMYhSITYDM0Fye/WePcjlbU
MbyDlVn6G2OUPExaPU7DRJpesSXBWk/cLqPOBG0c3zm8FdOhAV+QD4vXLRDo0FIYo1NvQewFHr4E
PmQ/nDgyXwN0VXKvo0Ou2yJ3e18TOBehU6QyGu300tozs6u5Gs+zdO2Dg5sC0g001etQ4sKLYC6W
Owv9IMImZB49Aj/Tpqyt9ecCj+nTp+Z+wUftnmKL3FmI1dk9D6QRnA0UgsS/kFE3SZO672NlDm9r
jJTuJLaFgVklIYkn/dAbq8ISjwf+w2wtRtaDh+MnI8LJs8TwL6ycW78MYCMhmrD4xnmaHaHbCpxT
lvPOwolhxRFSuSinyB7eZmR4iViMgwP+mPkoAd/RMpP6bVa3iAoLCclfKhlB5JtOyp1mxnDJ/AgY
sIfCMy8sGABDBn0v/cbgDLeB0TTWVmQNQ/tWtH3UGdMYVs2SBWY8dpHmYOMwJt39adTGcmYFjrpj
K0b71M7shAs5z/NfzSiGZ7/WAY8JvUw26On+sVmT+MjKQP2owwbautyvJ71LnKupRgb3etscDHJZ
kabA4gnXaqO1dgW1v84MwI5lSKefQn4qq3o7O629y8F7HRadWrxFLHlu+tLcanofjVCY7rOkZxVS
Xk13QIiNE4fEtOEDyIfFnUB3TZx8bD7KwlTrWogjuROtGFxws09rFzQseqBisPJTm1GjgFjtKKDG
8kdaOLbauxAkGIRI59c0NvNP3O2YCdrSXy6TYSzmdiaT+ZcM1X/s2//CYckuIo+m+78fAxzqn9m3
GiDp312Zf3zPH52/Z/0G+sqDS6kj0/4eSvpr4+/9hvAHQBdY781X+efGX/wGWtulu3dtYZF2wuX5
98bf5R9u34aj+3dR+N+IMlnWP8bzbFJWJlF35ge2aTie8c8baiVYskyxL+pAamXZmF1ZfrPzOMZB
lOk44SjbbqCigRzvIG8KV5EY4uykfXVhiApqT2D6jmI9m366UlT3hPXrT59dmU2QgKIHdQA4YrM0
8bitSJJ8wk83D7ojjPs+m2ko86k34WKVngqLHBZ2NPisackc78mFRfXYL3K616dvFRoQuRv2ipAU
xAFR0NaHauLJuyv0ln3f5QgFLsN6B1nNTIwY2mBNfMYc3eRWcnfF91QrqJHMvkoA9jDbjlivmB0K
JNQBu6EvL8m6oLFIPVbWxu4ND38hcRYTs6WPd5pnubnr/JQFo0sap2czdycPV5ZLaFgD4AMkQSua
H+3Qth8Nh+KdHFYdHEQ5nHCyzT+8aqo/rDGzS4x2CTu25qK7rm2efDNSw+BZbGAmRRqYJCqXQ6sI
J9Kb75S9NA90Fo2PHWrBvXLbUgBJMyvuPLNarlZpKh5aUJqG5oAJURL9wks+1bIPHOsWqM3cB9EN
PiNgs/qxDKUAKVB5D/Bd20M85uMTayWGTTYMQ2TNq7mPVQu5pdaK+miPibvJVyVP3jJn8UENojtO
iloAqJXtJ9gnO/fs6ZSMYU/m9BWFTj4RMeJop/yAN1FM4j0DvP8+au1yaGe7Y5OOT+ZYGXnAmgcn
aJjHo/8z1laJkG8lhiwcf37Vn+e4706YC6Zffs/2Ubyoo1ZshtJK7yerBpCB9yYnV+ATwCcbMV1K
mpqbyV0W37o1L6NkWBANAB8ylDaoOz5zauUynPFdtbeCKnnA2FoLXFRr9pi2hflGFCm7+srm1Uzd
7Z9Ea7CdgQTPSRgUSwFz4XSvmTdk4Iq6ZowT25jxAzwmaVWGTpUvH1qd9Eei/f7X3M8MtyB8JhYu
19nLIoA2/qOfO4qn7pg02nueQIlNMRohXaBg4RweVPHDarFFBhKvUJToqtr49ijCrhL1M+9j8TIL
5k0uVonLINb06PbG5EeimbszzjJroznsbdtwuzbPntnp9wkJrWGjQbI9iyaxLtjCJMY+4tl3IC6b
jA2IFZ/y96UWLJACVkCwgsuzQGhuj2wM0Pm/phYJCenFn9bceRwaf9FZgsSjD/sfftdR7Vl9NAcx
a47ix3WezPWY2mm+72bnQeC+3LSWq0LTzG7czd5/Wko+PdGwkOuPY590UgmVCBid5Q+giIwmZChg
P0lpQy1dMzEioRD3TzG+3lkMBM+jjQBgdTk5tWZglFGs6PgxKQ/PRIrr+bw8Qk/QSU1MU/myxLNZ
nR05QqZxb+KFv7FaJXWkjmGu2NtB3tK+M0Sn7WfZv1o8Xq9a4fnFZunN+QA9/MhOKufStG2/Y3ZJ
nGspFbpjtV5JvBkHCWQ/aDw7OXjrUF7nHpENTWKBcZCzF8r0aU5b3kiSOxA0hywQXXpHsj2QFbl9
fczOU35Ef+AnmVq3k27cRX5mfLDF0IbniMyaGwFASnpWj7GQ6WhzuMBceU0t0zqw6qIJBZdl6/re
cJ/p1ocvW3A+igFOM0/aBYZkvE9up/Uq9bdajG0QM7mhnfjZD9MJ7a0M41E/5Zkx0g3jN9myufJl
gW0QlHnz6mH6O1Re+8PmHWOHi/FIhU5ZPpavidnfO3OeP4xd/W5hbKG3OLnZqm8rsKhTxjywAp9B
fQWQQp+LCdQY6H9kz9bDlSqKcHUYyMhp6FwMK86FonM49uZwGvM42d72S+0Mc7I2YlgLtjKwxnaD
wTc99olrZfx5rfpIsW1c4NDQE8wiMLiNTg7v9llPegMqr6wfdVhGO4Zy2o6VD9xNa6Pu1j7OmWo2
uHk8IunXbl39R1NRyuNVH8troS0I4n7/021SHb96gtOy8qkPh9mr8MmzW41jljhB4HH7Pbt6T6EJ
HmHT0RxHKoMGDZd7vSuZwAAJEKw2K0jQaLY13Bl+drV7QJ6mWaRhP03AZfqCIE5VVk84BeKrbcSE
iGQPGYy1zsxwp5Mf6/MGSTj9Vi7xt3SAIWBAPn4wFn85Zf1gPjoQOJ7kzJrg0XSOA1nRcJHcOrmm
v+HbYSOzxn9SVocwM+c3NQr3x7xMw6MHkylUclm3JntttuSNyl8Oycs7NUeDVPI8jxbM3R6u7h1n
jHbOx8yFesog9tEu03LTuShPptuwojs2Wir+If1hlSWfLb8BoOgW8pGbsLzzYSY+5BigAqd23Chz
IGSw6/LBtQZyBkbeHyplmg+lZ/obTa5wxmbxabM6KOqEVjxVPr0CE1njbWws/PazUQjujLQoA+oC
unLLrbeYNXqYoqZDQqPPTvD7/KM9zOu+9rLl4Iw8IpdCOQeNaa/4S/7sP3Xyv6qT0a/+R6Pk5Rsu
yX+okv/yHX9UyY5DXshhu8FtwalnktT+mz7mCsrkG0DC5iHOdoK/+yMt9zc2LrgG6tgfKaO/VcmW
+RvmSBpxV2ebJvqY++/IY/9FHLsZGHR+DmgB3xH/DNlffQr7cdXUvomjlWWyK0LE/Z+6hv9PcPG/
vsQNd2B7wqfsFxT9/xhwimdZaglTsD3RITBLhCpQmzyHS/q33uT/8Cq33+JP3AIy+QtkGl7FrT8H
7bNZvkb7X2wV/Vd/CHGxP7+EmzVW3Uy8hFRXV7+u2aZT3//nv4Ic2e2n/Nmv6nkCtZLOmaiGJcQt
BffnVxlKjcp56vq9rdX9j8aFDRtBpTIid+albdawPVKDxbd1nfHRHHS5RbljnpuDPF6Xad5lLdAV
I8W9EWZqyDdEFq4wTycb9uoyn/0egzrzZ31jjnCixRTHTxlCBz7PSubwG7wFx5qbnwZnckOPld48
Him6vIGmQUx7CU4JmleqgygUzMI0N4XTiLGl6BgNO1nfnIhy5IcUXMxJ95TzoQF/F0Fqr+kFu6pz
Yr/aGipdG6KURaqn8RaSpyobEfVkIc/Sr9RLRv5yk7aodbnb/XCMyj3GWWVG2NIRRVxV7SyDkTjo
xZelXq0rBn6x06Rbkrvp8wNWd9y1UlhbeJ0dMIZWXDydHExuQixbjGV6NBGNdha7uM4uyCoSVJ4B
RJzp4AWWJZ+H3E/CBNvUNc6n+Yc/UhFNCkxN6MSQW90p5/Uy9TXXTvyetjzONtCO1Yszs5uVAkV8
9f2CccserPGX1llLGi6A3l99gwWIzJVH6zox6iGrxwVGabg0q22MQTXeeqQVjbhiLRzSXWyOLEKk
eyS/z7Cf368IqZpdojO5dkeQ42scNCuY11H+zNXyYinjyyee9bEYNu4NqWXvIxsLGP93XJKetVu7
era+FN41H+W2U6BfmfPkJVPhwI7V+Cp1fl618HtgpC2OcNSH1wwEELsOOvdUeZJZH/sDGB32YicH
wGtzaeSHpEau8vu2387U17vGMBSYAMdJQh+fXeRh9sxDorUJWxstg6GowwsYygm7Lh93JAlgH9n5
9ARTQz6NuGJC1fs3mY8S5soyZGbaZVwcWZBE9aCRd5yo5u89n8tJAE3ESIqtscGE7N6NgILzQ244
1Ra6HBxy8hhYh2UfI9TJOLmutxWLbJ4sGHDhjbk3SpyQ7AVgtyt0j++4CulSFkaFd8bss5ehSF0X
UUjUMmCAYN2vaW9sbju9QgCe1nFt++7cYW9+RAO5UcNb5yHWTIbebWo+uEhe59myX3E/qSurlwdK
XHvSAdx1jnHoepLGUi4lSM8sjb+PFKKB384Yj0xsbjswz94vKy+8X6CWx3CgSDv1CDXfU6zmUSI7
i8aQHTFUb6MfxI1/ux4xaMuNUMtPsExcyWFayihlGLwXNFZ7vHjGuUwS61mnXGDhn0elyLpAsfPc
ut8hj8/vHjTBT3yR6VWvOn0/ZSROsSYDOs3cbDKDClzOD1EM47GrZHUnzWUGtm7Wl1om/v0ilPlc
+uNaBKDENPijuOLBPa8PoKzUNml77yHP+vrbmtrzFdf78rCwA+NuQVc+i8VdL4BI7BPs1nonOhuE
5To6T1gSmMqqVdF9ad4U2rrBC3TidniVRjxee4Vrl/R5XLgBfFh7k3mk2KZ41n9ZhJxQyOCZPHX9
lOOEdYAiThxChVaxXSUW9mZhlMTEoR12DB/pNIcWrB5PFSuSusWK+Nm5rSiGjfmsjIo5UoKbgQgU
6btN7rtxaLi1OvLbJgSlGnXEBNCd7BwNrLRjTG+5w7rJwGbh3AHPir1tmFRvXGKXB3vwoQSSOYha
PdF2fQqFlD8AFG6IvQ9Ysq+DMF/7/qAhTfFn4I9lFXqsRTBtgLIaeumT0hq5DkujaFRqb3moyx4L
eTeOHGNTcS3B8O/Y6LCGI6fAZ5b5KmpQLffUptOXC2hyaySefTJqQbKN/J0XeOxs+TYUjfg+ujU5
4NLPQLj5snxdBzoIX+jF8fcvN2rHfqpSqz+sS8LOAGW78/2s8gV36DpGk8ci+Yh7+Pd5jsdShqTq
g99fEpt+YQXOYE0hhnN/IB416t9BzQ5v7jIOm8lO+VKrJ++fZc56qaEasIE1MR6teok/QPc2r1NW
VayvlfXOtlUMtoTUMX1BFWJChCa7yOLoNPIbEInx4KHxkW6Sub3x4kLf5zOyx7z2050/wmQL6tTW
ol742QUT9nQR2kgqdgV2uW80fzWwOQsTocHEu6J7U3XMB7EUBKSpvTcWgvZ+rPFDBPriqL2fFc4T
XGv9fRwmdc0IoCKcV/gG7BbKvjsDOQ5UK3nZrJjjI3s1BozzEiC122nPgFjnOdDQxen9lTg3rtkf
ZGmmP33BVxdl7jxVvWOfYtH4u4Sk9sbokun26de8HdVofzDJRrzOPkJFXXfOk985WmQzpQi9cax3
SeGDjrs97BCh8NmxkuQB1JEWmWLyw8YnAJLGzvJggr79JqqujOqWG5zZaHFU3NGhq1tjVFl6/ZXz
DD8YyDXPpPLUKzdS8oDJPYGPJ/2nGrEgdCw8mVnf1juvN533kYJ0ZBJrxOdyBq4YDmDzd0QNlodx
LNRVafr0BXBIe6ncNg7ViFa58TTnj/epGJf414p/IVosE28vmbg7Oys1bBsFh4xZrEdCkDLS7CX7
qOVAuodsGSKGtN9MuVpvU69Zb7ndrnc8qZxt2qUa62Ay2EGtle7dOMYWRajzsUnhASOgV8CGzOXu
96s+2gQLG5h/98ZtnlDXDQ++IT/ZfSOwHqQMeSSDMFLz+nahyT25HdTL+paZqNbRZLxXsZK71zFE
sdlkPUpjLe9jTyQHwSaTIvz9XmbHiLr6muVRV3jWSdHh3blDHbOWyU1oBxnQBTZMn3u9y6sDzggH
4mI87UagrzZ9Pw9DXVm8/apTFziPCi/m4IfJ7JussYLhxxEoxGOqZd9Jy8O8TDui321c37vQHTdZ
Y9NNrkO7vrLRlkQl++3zSMl12Lrs5TgDmIN+XLj5PX2+tpWmURwtWWEVgqn6INyZuH7fLvedO/Do
dtN63LmY/MEzswgBfJHo44xFQKkf8WyaDrjNkXOh4bcX7BC1QO2qm2fZLPUWmDPwg6x2h5OwjPG+
S3BJ9xJue5KW6kJgqj12sTNvTQPPLDPiWnsedBY+hAymqZgtk+zQxLGhJwMfTQjHOTbV2/ofb+rQ
VcEh7kZRl6+65HZigQlltZ+J73qCccGqugGH+qx/Z15jSKwAjQnVaoiPTCnGCDiTcWQPrLr2hese
cQCskTeuPdMyAyC8uU4tYFXfmRa6eBJBrKEy1ZVFS3zmNZMVDiB6neX/sXcmzXEr2RX+Kw7v0QEk
psTCmxpRxeI8SdwgKFLCPM/49f4gqW2xWE2Get2b5whHv5cECkjcvPec79wZSknkCFSp7gDBPwLh
FRtXkc78gSZy6bmkvQNVniOKIN9a274kcYorurQR/AIhJaYItxXq9jZMb8UQVwyro4xs1kDBJJA3
1UKHFPg0ZuPMbs7KW502JjiqUDnzve6qLRAg0XQI8Ngr32XZ2BvNyL7oLQ11ZqbegcuI0UPm7Jwm
gbwbKat+nSfgFzwvhA5MXUL4hVm1y6TEf06FGOwLwmKXMKmvRAHmPZ4jjexMeakn8xIdPlbWoZ9z
rrRyJwP6LfYU3vU5iTKVVHyX3WrLjSDmXMWv5XuMYNHcf8EdDk8xgmnPPIS0I9n7kFGREqxU2SgQ
5VFRJ3bB9WbFnHbUCuAEssgAFcPDybBQx3Q711aY4D1gkg6yeoqCJx9JiBv/ij1qh249yOlt7BE4
3LMgsoqrLIuLL2AlANGLMf1aI996KTrSOG0NIcgqkUW8a7tx2ovQibd0W1tXAdc1rHK/NK4MWU1X
kW9Vt6hh4nWXtva4HIbZdzBZFvEtCD69KkD/zUxg05UxR3I1Cfd+hOwNckH5zamm9ExzFN1FykAA
7arPffyHG9mS8XNWZ98o77WvA8qSc82hKbyshJlfd+SQKgyf2/7Km8Z814zYSEgiqDeNbHkV05S4
hthRULBVFb/iavDMb0ZglDi/g2m8NOYMpcxs4AGEY/XVIsUnXmCkEBeYtZuviCrsPdPw7BE8quot
yqzVH9T5C2lpKVSiQAYw6LL2LAgldjBsJo+M000XU3G/T0y/O+uVMX5ByIoiHDbrHELTIIQDAfGa
1ra67CyNxKD/T1bSYmEc8L7RaYOpqNOBzAzOujU6oBFcyr2e4VQj4kGL5yZ5QNTK+D3ubPlF5PaM
kJjk0veTCX1IEqE8xH1CjTfxKYR53y5amqMra6zYyaIkckkRIhvNslV+Xr62+5FTxSoP9GnRE/Th
18W0qsP0DpMfYwYggz67/ILGDVgoB1VQrBWPlR7pK/jYfbhQDRtGk0llvM0dC4BmnOaHZkrEDpMS
pdTaJ8DZB2UUQzxXXL3uldTluGQp38cmYWTQg2LUWks+NAqzIc6dcssppkf9EXr3ia40Bz6KyRWl
YvRMMHJ+H5Vx+aVoi8EGZG+OGpTUMoRumM+dSqYLgsNUk12Dvuoz5CXh8BRXFnPRFuHqHl/Jd7+X
PQ41qR0GR4KNp7J9yQo6kqM3U2GV+GLKuwTut64k2yYGatHzUx0IG+qDmffRXBiIgC4iiqFFZCRR
vSbbrjyvfAs5C0mDN7z/rw1oDJiFDZn1rS3iWQ8xkbqDkYDMDs4dGPIfBvrAfLhsbY2w0ruuCz3/
pivFkxHV/ZOBeW1i4mtsbAtLgZL1BECVEzt7ocwMhTa5xamKxilA6XljqkmdLj2r3lhBq25g+rUI
BwPDVUBaboPAsg8iZtiEUqG10VA6nE0j4X8zR/wIGTshPVjF30h/sO846vA98Z30yUvp4Be+82gM
Rn+mkgS65b/yOw0KTc6rncjqssub8Zs/ed2mi3vJFJl8m3PHmfptV0EWcPC8b0s/QsSoONwU3bMf
US0bd2GX42drZ/Rf5UABz6ipxsByNqZibhtcv1ecQR7YkOPLoZisPYKmmrjlxloXSeY95048LZOq
ly449OjCYiyJhA0xzEJUVLdDjTXL7/rsJsMCSIWrXKfpjMOXY3rthYp1ZZeqv7IiS1xoQaf/0PwM
ZxjOzXWF5G3vZUF7mZlDcEhwhd4aRQQxG52fp7Rfo0zBwhvX25Ttdt0VerGamkG9RlZvuUlfoD9p
4nyL3jUhHcEnT3jIijUYCuL9kvbOb5kykG1l7XU/H7dNXz0FTma7SPr5YlEI7tlIFWxpTneglLP3
vZH6F7VfxtS/efajbaIOOX9TfNPLqPhay4ZohIVfBvG3XI0i9UwrWu8MSHG0olvS87DV4q4VZE4u
FVQKzkWYVL4AmVSWTN2xHpqbMhsmjmZB5VxkY5XcZSkqwZSAxm2AKmtV0MK6s0T9fRiaFtcopUpV
6tVenfoXFPPp3kzgo1JUcUgqOyxhWhzt8KBqa44TriJEtOf9N7/YqfWQ+tTGJEv5LlUhWstQkn0X
titGJ5ihI76vY98DkLCebY4gQzQdzEq9poay6JzRJlJaqb0AEu/PjNzU11ZJyJeKI/4ScLPbQVP/
EQDOujKJqryuB+dHSebUg8+rdy+EXSFYr3NUtU4F4Aa51ywIMPOt6gwt5BJQQ1bjM2TK6AB83Ah9
3wUVjmqbcygrpDthH/VarQFKEuEgldsb9O86hWZcWOQ8k+WW83i6/Xi1d51dOa/mQAcAFghQ+ajn
ag/mQJ1kYz/OfQSTNf8I0UKuE79IVn+/lCbw1EtTmCZb39v2rlpbBe1HjQsLpH83RAafDGT252rD
6PDjpd7pX7gqTcCFNkAksuLRPSQwRR0TtJVuVqHZJ/4sdq0qouTk4Z2jl9ItFozxb5vkLIpNEx8w
lps5Q/vt9ZmhpwnC+2p3jLmLQKX4Sle07DiTGp9c31tyGvqeeSmUPTMGG27ycTQutgjSpgjMctMx
0GfttBKxucloFws6mozoyqtixIcK9TY4b5Nh+GT9+al426lnfRROZAfLmQR39NSMvlEECNVrV6YK
DfiMC7TK/v7jH3F+Ho4X0QUPpgnEFdGUeHs/B43PReOIym0AvtMzCKgifFv3LhKhTu40Qh3uWgcC
WEWR/PHSp54flFOmgI3+08D1dmnHNABJCb2amyQj6ShoZuir0Ai2yYstFzqWH/ItsY5+vOz8hLy7
YiRlaMO4XHiXb5fVa7KD7JBliYNNYLV195ZDy8+3eGodm+f34+VOvfs6ewz4duCj7/h7flWqmiJH
lqsb864U5ZbD/7AuPVv9ZJfRZtTIuytzTGFwAmejOUaRkAj6+7e0prZ/qX8+m6PXvg54+hcK+iWE
Wpa6tdCFPwfe3EzCtP9vPLTI6yzytHVhgNx7e3djW2+m3lch4dm+cW2i+jkvfLbYv7+p/ITz+Epl
8HmcZm8MntEaKVvPz12gQ++wNBzkxJoRFZ/8fqfeQgO1IdxDuvLQXo4uaADwNQKTcnsAAyvR50+W
zJ8+vpzP1jja1EKzERYf6srVRIM4EHCVTK8/XuLkw8Hzp/Hj8Higg3x7HWQxy74STeUW1K7nfquK
PVmmDMq6PvwSkDC7LrNu1jwxZikgB5IdgQrw4z/i/asHHwdFJwh6IGI8qG//BsMsUOnkDpJc7ASL
BqEyDo+4PBDeXe7iwvnriHdSE1QUog51lNDsY/ZlybFKjoVeumk2UKBY4zW6GfuTUuL9C64zQ0ef
QmuXjISfaN8/JsMOdjukL0nphg0ilbrAkJwX3cEmr/GTR/HESlyEBDMKuWhmHr29fU4dggkZZe6y
tUFjUGaLqX1XVNHDX/9MqLQF9llSBOZh8dt1rCKNsTKRHUy+17pKngkzgUWfLcPS23+8knj/jdXf
LHW0XdCjsrzUYqm2c2jcw79doNL8JZhr12WXTfejST2G5NerVqXREC9Uld5XOAjQIybRrCOmv1tR
00ZLK50GOCi9eG/KqNg3uBd2fh9M517COdAogf+1gMfWnKuadSJQcO5t8vQucHzQwcYPmpB0YpMb
Cjbikws1NO7Z272ZLzhzPZUXQNPNWfLx59g9SSZFd7KWe1oHzSNxA+oFWUk3o2WFz+nU2vs2gQxQ
Jd7Xaoh9NPbER8WDtbMsrIdY8JcaIStL0d6nHgejBmJhlqc3RS/PJw8MW5rHcGHi2ceBIQEvVQRH
Bdsuvt9O2HsF799yMHLDZbbdr5pGiiXrRCtaePYhJk6bHxjo6sB+vXL8fjnZoOFRUyYOdwtrz8KZ
avWb7fXZJx+tE1sC3FYNBQffLEr+o2fNA+1I9TFyXyKlJgfS0Xf86oPrRxU2I2TFvfvxI/e+4AEh
YxMvY0BhBp9wVPCUxAZ0PeZX15npHfRb03WJ0PNg6UWz9aTfHGDCqHe4L/xfQAD46qfDL068vlRz
qmWB47Hfnzkqf+yUoLUylzbX+KVDcfdUMu+5Ay0cff/ri0TgMSe2YDdkOHu00TIX5bw5tnDDu4qp
CBa1inYt4RpKlFU7gpdDuawZsGMrEzTtP178xHVSV80ufpOTATqTt4+6jVaPtlOWubUHY6bsszsf
GOlSRmP1yffk/UrGvElpNgojrALm0YZID6j2Sf1IXCHl4zhm/UpIQEbYSfS/fkwpNxBMIYzi9KFa
R9dU1Hne+oRpoSto+xWRf2iZo8u+Ny3I3Nbr395AQ53hBQKGHlPk48+WD9YpM5KSyzJT3VVIsM+Z
ITLTqROdBLaPF3v/ArIYpQ2lgclA+/jzVaINCaw25coU4y7QlUeSt1+jQb/ze+uTGmR+l9/ugSzF
sdTi0vi8mEevXqoH4ZgpCDH0Ilnr9Eqd3ERCnHTTYsq6PW3Kz6rR0yv+jLaZBXDHAUaKUdgyn1cs
tW4fO8Uzoc93eoUctg3w4wWtOHx8N089kRTeSNypOljx6Ik0a84d4JhjV2nb/Yjv1jDiy9BSP1nm
fcFoqKbK0ZBcJqqP44ZCJ9UhDPlPu50ilDvFzoxdMfBF/Phi3m+VrKJhKWFnVslOOHroiZUaMvDH
MU4uOlp0epZJ1P6wM+sabDIDdZwn2Cs+2SXF+y8lq7Jx2CDU8PYcv2oepn+HY1/sOkTgLfrEoQ2X
FfF0PjhM6aEmEwswOsRqK7mBBNieHNzytWpvSdD2dwlz5E1PWTSNZnnjgGtY+UVBcTCXBWUuzDNk
cda9I3prtqabn/z1J38Y6cyHH7xBxvEPgyQhSJhsJC7d6WwdjU60Vwb6nB//MCefMnSVtJQcYb8r
OVMDB1vm54mbNXayyPPOVWPtTtrNZ1XLiRfWRM+MqhICC2fYtzu5aSd6RhY2G9EAjDwmvHA3WARF
f3w1p3YgixJACsmhnHv3dpUpUsXgt0qMeKiGUGTzmRrMtlnXdfINrsPfV9GcGZGJ8smAqaAen1Bl
E1odgquYs6P3Ot+7KrSu08p7/PiqTr08krfdRpLLweD4MR7qONOmnJcnCU15Fc84A80zXxm25JvK
N+VLnxTRjm5h/cmn6tSehyLWoK6mU/bu0EPrVA10o4td3xeXTaY8T5G/KaKHIppu2a4/We3UA8+x
R/Cwc7J81yRLuEbbKurYLfwi3qZkpVz3IlJWH9/MnxCd408HN9EWfI50ZM5H+6pDjnlLyHzsyrZX
H2BT5RsFxTHJXwDEmM3Z/T2IqnzZ5k13WY5ZfGEmtr4NJJrOaSyAyftRsdJKr10nvUSP0bbRZ6fb
n9ll7/5ImxM2b6YOj/bodam8WgVhnvK1GQzGBE35rDVOTjqJrHehLR/bge6EXQQMMTI9fIj7rt55
Tv4UoOiYrKLByJIaO7pIDgwahbz3gOv4+EaeeNeYaVOC2rZOc/H4g5jY/A3hQLkNc49gYQ2iYIGY
0kvQr4zPH6914kEEwMSLbc6NWqrut++10EZVNcjSdCdPe1VpOKxSU32uxyRzbfxna1rlzScVxomX
Ds+DZlHR8MV619bvqmQEfpJzeZH5JQh9ZSlQ7TDHqOZo1LG8L6u+XKHG6Ny/v1YN7MXckaJAPN4p
DQK5wkrWuctZ7YKYFyyEVXJNN54I+dgnnMb0/75uY8G5DSBI6GIrO7q7FtPG2ihzV1H9comTDlVC
pjfXPWnqbmpxkP74Ck98c1iPGmo2vVIsHr2BQGeNIMy5tUPnM7kwALirYFBWOorYf2cph3QlaVEw
yuOPaIE9qUkzjmiak2dXZlICLrYb6yxsNe2T7evUM6rzQs0+hLnTf/SMdkjisonOgFun7V0b5N8J
Bibugd8v9MtrAs2bvz4csYFhuhCmJuaQpaOfTRuYtYl6ytxJTGj87P6maqtVQR/gk4VObMww0YAW
zMGh2Djm3/OPtlQx9SjAwCy7iW8++sOwlVN598kjofPfONrw3qxx9Ew4UNYjw2ANBP0awU1hsa/N
2rwRLZFPXgKvIvRVMtZ64pdrIBL3eV/ZiIWY1bayimn+taghs5BJr0H8oQICDjj9mABVaKr9ZBjB
tXD8YZmNnffVK9Rsm9aIszjdwn3pfILcTMmQQh2GK1ODm7sACavdTMT1PaiZRurDjAPYql0J36tH
OnoZJSrVYR6GpEyH1WUw2MEWmOO4S0wkmp0epOcdRB4gJM5dmMf1kjscb6A7oPkJEAq6iBPTRd5P
xdojJx2xcNwfckMneAIi7ubj23vq2eQrbms8JzpziqNn0yrrshktnk1kws/l0DzLoLg0dGUDQphA
e6jTH6936g2n5qbYo33PQOhoPQJiMpy9Y+YStjX3nC7wiO36JvukeH3f8jPolTLYojahTfcTqP7H
g2mAr9MrPOYuIvLroggrNIPypYzvGUKfI0ghRkQ8+VX2yZFJP70uXVruKIfr44LMKdIS6I9JTyQf
py/BoOISqgzlGqOLmsB5cjjjALT11k3cESKTIRLEAMlGXopuZ6LyN6Ne2elqq2y0xsiIUNbBxIzF
lnknE2wn+mZqHQf1ASlgbE/+ymk0/PidPQH29W5FbNRLOZngypsIrFUzFf464u8BxFp8x/OhXUVy
9sYCMt7g6OL/n4KyDuomWtuKLR4Iwv7spzj1i1s6z5jDGI4fZL5lf/wUIdmJaRZ3mas2zyPj0MXY
E0amkZr68ZN1ai/6Y53jwqgrujTJ4d65IArVZUa/YZkSovbxIqdKG0snMtkUzNusGfzw58WoJRjR
0qgyl6GTXI4mgR+qeMxjqKdBPX5iOju52Mx8oPDF3XZ8iLAqNqMMhCv6OyvlJDqBHys2KEDRUjfh
J7fv1EYAd5IOxmzZe1f8JuOoWxEqKreKqmtR27g1vfERSOv3JkSzEFif3Ent1HMxz7w5wCIhIMTv
7a2c6iLh/lKnRUMS4PISGgk3Vb8jxt5Y5boSuEZRNsuhcPSbEAKQO/qYGiBKZ+fSBwXk5MZ4b2MJ
wp7h+YC4P/6lT/55bIi0kejfgv96++eBPKiJ+aHM6cviu+74D4Hobn/S2f6NdWCNYXRBtPGuOKg7
ZQwK9HguJ9GCbk7znMGxgjZXffIhPVW20pxCtKHO//iZ4fbHe6j3Dg4OtJdug2ckqJG49tl1RdJQ
JLXLJC/v0sT5pFFx6gH+Y8njgjWajASNnpq6Sj9s/Tb/7hgJ4nZrX+XdJ2cO/dTzy4mUIRnlI2fh
o3NR00ugAYMNdbER41MTFD/60LGWXaJJWFZkGiqFEi5TduR1WM5eA0WblZkVoj+nqx8JXAgevVLW
bitwLOBqw2cUNNWtPzn5SmaAKUADyA1MPfkgTXZNLNI1gimlJuUinlubufih9pAj7ZwIp0J9ivL2
AilOsW4o+ULZ9dAz9XANlkDcFoiu+dgT5vrx03TqLjizU5cWB8/t8QAW1lxdZ/gT3InkM0j/Grg2
49GEfknP9LEJx/6TBU/9xLMza2bT0mw9vu1FpJFBRzHkhqWjoItrK5DXnH5XOrll+PdnTfrHl/hT
O3FUEKKYgakreF04Zh790j4kE6akSepa6eQsA5h1t0agdXC6RvMsyJPkoRCpXEUGysmfdgEZQEJI
26mB/RQ5W6XvUa5//EeduO8UG7MF2sEY+O7ICzFNwiXXExeqnrEOKkJLsoCycYzy+hHG5+Sii/z2
8ZraiSYmqgS6PvOubb87+/qDORUwPdg6Jg8pq+4bGwSp+qb2qnrrkNe44ElBOWkmawfeFSiHOsZ5
Yfx21f/LmZN+Yq+cfeHIMYArMWgTb/dKFWkE0OAwxbcc6YxGZl9DqCfTNdrqzDzjzti7JkKNjMWK
0MKEJjLZH8xRwyrornq9Vzfj6KlfAoPCWzST+oWyONsGPY8UjqmY5D5gdEjyv4+Isdmyu7VhRcEa
rbCxqpSscQOrtAm/a23g6mcijwG96tlwyWuLCQ2mxPQYyNbZJ6r9VW3H+JOD+anrZwKGB92eJ/TH
jSPabVFSNzrXTw7XbYAszR2sIXwMNSXYfPyjn1oK4TVaA9zofDaOvpoMncoynT9LTq7DQizl7OYb
injvBIn/+PFa7wKDiSPmWDDrw2hiMkE9OkdmipW0fRpyOOigyS5A7Y6YvSZD23pF3q0yO9HOtFz1
rppB9BdCKP61aBRQtHpSbAvS1H5V9f/BN3yGbwC4xcv/fyiB1XPz/JtoNgdt/89/nz1n9XP9ht/w
61/5zW9wjH+gspiBC/LnuPRNgCxZVRRg9KhR7lCLcf7+HXA16wf+iTUDAMFjR3eeHedn4/dvgA0w
0tgR/tjDabvM/UvaPBwJaLke7+GlRxZe5A/WWSoKAIw0ZQlQtbR+JC2nrZUCE4ItJg9oUZzquXeB
iEgzIQepCmCbicAD7ZaSRVXSfV1bnPTAAg6V4bkSCz2JjHrHPgNKciou4oDC2t6kVZca/UWj4k8e
AIzZPdDtGjymv2mwNFqHzijrl9jvrxsjxAaLANReGojoNwnC1HFTl0iixTTeKnLCxzg1BCMsS0fL
VJCIjoimLW6wWj2QW5mgc6hV3Cp2VaMhTUrZlleR4sW3iEqcr3Uy6UBl6rLVlhUuXojAWRXAOxud
L4puGTlLjNa0hn8tSE+xsZjiwcK7R9iIvIzLzPpaQhJbKU7eP4WdEV1NWOk3eTuaMDGDaoa2CcId
2R8U3tlcKbbxlCa7qE2CJ6ic5RdR69DMtJzAIJzWL8kwXkiVeDGyV0hO5R/eedda+mVohqqLWk1b
41dylgPIBv43ulNet1EGdVgdR9jtPUkcJPTZAMzzNq/IA/MsRv6aCQ9YmdKrVmvrhwGG8w4JRo9b
yR6vnVqMe9qZMzAtFAPSek8J3SCJwleeB/M6igk5XHfwXi+xLsrtYFpQgfNBgzrWZHfBZIfbSbb5
VT4Z9rIbyL1d0gUW5wYBoI8KCbazjFXol7nhz3HiCXnnKHB3XahNZ0ljjh1xK1htNEEmtxIQmdST
v7jRe3ykCaUg/XSvnJ4UPjcbiSNziwF/2hmBmF6gqeGmqLXidkK9ftEqZX7IFb+FwzAp4+XQopTX
NICzBno7LEa//y9YKqMLzsmuKvAKhGpqc9gvO8fIqn2EwqDP9tSXfULkWuOVkbMBkgP3R5PAjbue
ZiEZqIGnqS8/t4n/7Kif7KigvAQ13L/eUR/HnA+b/+eW+vvf+b2lMuFg30TlYzEDUCn8KHp+kyNp
Yc94G8y/87TqJ1Pynzuq+Y9ZcjH3nKlc5+bz/+2whEkgIaRrpFJHsDXyMf4bcOTR/kr2oKoxLKMB
TGPW+Vmx/XHYY+PUyCMp+4s2ffVrKCTJJ8XnUcGLjPvtAvMG/8cC1YAMrhhYQEbWggnYonWew+4i
pCBPX/+48Ve/vgr/hbviiqN7U//Pf//sCf75seCzI00dw4EOZch4JzketZo9lbL1PDITABwFhy7E
5mwyuFnj0nyqo8GXLwEZS426VQuId9MyT8wxzPaIKEo/fc3hwNk+SQRGQA23JZpb3Y44PjiWEa+b
HtqKb4FxplqcmpLaibzqTkIZOLOAdHh3Y9lsIhGae9pkNNCILggXRL+U9O2B3BLYrFcmoL0O7hu0
PjbIBndcijfnFtmZ31XYxrPOhjyWc0hYQAAQGLBasa+0IrwfhwR8s1eSJzXNGuBN2oWJnp7ZDeZe
Ewv+hcQE0T8puWotYgUC4oKNrlqiAzT0S0OBXHcWNU6g3PYqOafZGtOi5yjEJcYR/vKtnVTh7+nv
f3aNT3YN+GTzafRf7xq71+cg/3PP+P1v/HPPmDcGgykQ5yQeUI5Lf+wZ9j/mdjWVGJP8Pylazj+Q
czoqU36J1waXxv9vGRpbBoN/NhRULJy/9b/ZMn5Jbv98z+b/AloFRDhzsOq7+WKs8RSatmdd4E5C
1OplQ3mW2SPhFIrURpPY6kGg2s32g+pYye0UFqbzDfPO94A8xFvg27q5hC99h8pjeCQhOjwzdQAY
YE0krYAis9gmkHjST1H0aWxuCCb34d35iN7v1QziwyL79ezDdKi3oCGj6MIWgVMuUMXLTVgH2S71
Rn1pR225TEfNX2UcZ1dMFM1NEDILW5N7cI3Gm0lKpPZQGfSiONStaLaj1ZV74VT9K5y7JyNt5Cs0
S/UrMZo2e0ZYPFVprBKrkiKH1etnAEwEkA8ygBBgiyo4IztxcNUC+DU/lHKRUdANK9vu4L1LOADL
6terbhctbo/ZlotrToR9dKkEgXjsxuFgtJgGtZB0mRptwc1YE2WFjY/slEZ9TMzQuR/MgQoiG/Rt
IZzHYZDWuoN14uldem1ESulCHBQXVZrC0JD6bJ0Lw0Pa5T0SjyA8d5Tk2WlKs+VeF2uTJIuzMo0d
oriU7lsd295u9Ex9g2Yk+Z4m5DZPtP6+s/HKcimhVLpwnb63rYBu3ofDF0Y4cML9EC57WUgfxGki
n4QAg27aEZAWmT+mYfpYKixNCu2ES7on3qVRzDUMnXxtxKENJQTM4cLus24OP+1MjaghJ721p8Gw
Fp4aFLv5ibwvO3IJpOYR/uO1SezaosWxF9h2w1/f2atMoSBkyKZb46pIhr5dWORk3xixFl+NYz2R
5hWoS6LtoazqQmEmqA4mq5CRzrHI2BpRgg41VfTwtidF8WCmxXgIRks/n4t3HLRef9VXZbXJ6np4
aea+9AJbdrNsY6X44aAZalE6c/BN7ag/EB0ZuoOZ1YfGw2e/GKzefw1EoiyBiJluoDUZ2Im2sLFl
Eqi5CBtbvejJ1WFg70yAGjOhZsvSwinsy7p90IeRk06pj2IT63GJoV61w5XwA/y1gTBBF6cKefep
cM5Ibh1A8xYMRJddiZvW6YdDWPJH2aXFZHQaa4L5bKJ0u1gEP/KWNG8pE8e1kZAeKlN5tSZyIPQg
iMgFoW+z0CulFxAtCH3VC73Y2JHqPIYdg068vGewNMKrVIL7YsSrfussLdmIULNeYtI3oUakHUEk
XQDPoVLIG9Sa/guNef1KiT17RZnjbdomx/iYxf14lmMFapZSkgAnyWYoiLZQgvXYiumKr1m+nkAG
Ly1rYCw16GJXixhQq2rS+kn69sEM4AAQUBiQZuPFHK8cH3xkoRO8CF2EvBaAWQsLQpC6EAmk2tTu
y8VUdSMxvh1h8403rsNeTvcdUGmKahIcAg7Mq8CBI1E1hnceyKy6sgg80TxZ3YWERNw4eutWmT6R
7atCQxnsvdnyWsMaE8Mu9FLC73orv4pSGr8a6N8BVoMcb+M6Kc7TuhN3QpTRU0jiL+RfIozanhGH
HIFk7TJKkdshKsUSp+pSp2V8ngLvULO8vyaTtDqMUREt2TzVi7qdIyzNDJFiGnIwUktnBTRB3U2l
9qohEL4o0BfshNaJXVqTORVqeMNxIGND50fekmUZrLywQMVZjOBOhd7cTk4wfoeaUJCxZY90KlPj
2h5L6osKc/SKdmOwpIiMt8h5yHT12MhVMTVnYdAO9/jHydcrsEdbsrPOIQ0rSATZiBw/6Fde7Miv
eq4ysyn6ZKkMKPwrA0TjKqpN6ysfwcnlVK1816JSWQx9oNObNNofkafkFwbpuTcgtLRlwRi84ZT/
7E+pD2E0wRqVd91WdrVSLUkJCL6ib2gOYFmBHuftPnCsbKlXVXEmEr+5mrD5bnpIGFeqFjqXdTBr
chvCzNYGAIttauCiEfogV/D1wP/bgfGdyXS37u3hhcMyGazsmcnCi3vO65apHAIFpyve6f6xGMAO
GVox3ViyJ+ZSz62vrQx4N3QLZziZgDstjAeawK3ChuX3i94Mjac4IWpM2mV4oeGw2E5qrj33AKhX
QzPdey1buuhH4Zod9hjQuJ55G4basCrUSe4g891MqrajelDxMtNaWZNuwQ+c4e9ewTO77ovYf1QG
mCVRS2oT5N7gisYkpErQLP2D6lvl3tFLe+8z5JfsoJ7jsm8q0K7VQ20r+s00tVcteN0FkUYkGHHD
YP+17V00inSP0J4C1Aq3ZGtnB2sijc6Ryk08OjxqfZXLha7PHrnMl244WMSoyiZZ13oLqkd6hyhG
u5dbNfFBaiRB8ajhCo+EseOFCjZtiozfJ6NjIQaSxAfppQcfFhGfIq9/DkK12CogZM+mrrZfNDtJ
vlV1oVyYdXVd66l5O0njnnzp+gKHSXnoezKTqkaZaBrbWHxMu7uvAWPsTSt9jki22QURgdHEkeTb
bu4HtxMzhcWg+PUemlO7NkLfuKn9LL+aSpPETr5cHXkR15pfiK9Kn4Gg5KsM2UDzukcN5JKbTJ15
SIswgpsCFk2PyqUq1MvYMh4Ghaw2VaYJ+V54fG2Qa3eO9AvwMLK8LCT4cKK69Y1aet9l7LMFQgXY
yhrNcU90MI2PZDoEBjyGwoz9Lx0erYVdk85eTEm5Msic+GGWyR2dkmwp4si+jT3+hEaLmyV/37iw
Iv28Y1clzVN78oiMxckDpT0qcrBVynhOr/oweppxn8Ad2pfgJdcGAhVAV4GzCYfYe6racdgaQ1g9
DUpmwQdpQVd3SBbsHkVKYtVPPRllRG6l2sYn1yWeYY9JGzwrrTmuqlFXF7aMoGEAE8e6kZwNzRm8
MQNwR04Gh5Hk/jKQar4MAH/cR4qV3VJUxWQJSz71puaBCu8JsLrMyQ5htOEXFwnTjhQ/zVYOanXe
6zB2ssFUoMMZ6UYNhI85LmPbEVELWzsKTXb8yLoqTUD3gZHQoZFoogjIM5egAp9o6EQgyyqz2Pa9
Nl0WvY3Cwqy0fT5V2caU/fDcSk8mi7okY8ADBgR6JPEBmBDlRyIByLqXjIzXJ2vslvBZ6ufUd7wV
f8gP2ILlJgINRlspU+DL1apcplFMbhmmPmtplySMYCuNs3N89fFSjw1r3XecIJeK4b96DaBGA3QV
nzSL9h6C9uEmjqNL6t5lE85iI2FNG5We/HrqPW0Pjs5H7ES1GTC5cz1dUX8wSyAuDbPAom16wldp
fK61EJQUpUe1rpP42rSnmCQmAnPOPESmyzIDiKnyUz/lGlFUYvCIY8vaggHOWMf7qgYj6gdKvSr7
hMDb0vbsLxBVK4c4Zhv2wKRe2wUfJERRfnSh9Y32MpDWfDkNAxtCJ5Kl7sWCuO0JVNatHLw28lZe
J4P8JWzTDupRmiUwKOwhiP+XvfPYrttot+273PaFB0IhNW4HYSduZkqk3MGQRBE5Zzz9mUXZvyXK
v3R92m7Yw0GbmwCqClXft9ZcJEhHppPmF8PiuPXDvE7ctXp4JlGaKkDFTtnLOgteY0xGoE0rEGlm
YMKus8mTjatAGSKINoACli+N1STPM8YASIC9+cRn6t+VeI52EnZ1hPIJtESbnCVQeyc9jZPTXrYN
f7rurfqDwcwDy9bt+EblMnfdNhhjAvdS22xI1GiW6rmLVO0SBI1ztHRtYwZTYb+yR+thS5LGazvT
ehZ0aSNvs7fmIjLdOTQ3t7vrSjhemVV2J6Vsylt1TpLAMkjF8WpanAdRDI5cDdaAXZ8eQLqCkDj3
pReDYQKJIKO1ClMntLwXp07t2ALg7QidIlkC01pLw7MVvk/Nm/rdQtX4EQYrNPg+bUqbLq0CLVwt
cl/lzt3N2EP9tBjWD7MZXceZw20FzrjcL7MbB1MWE+I0jJt6uTYwRbIBaB+uyKX1ehzjI+z6xrl2
eAujs1/a8Zj16Lc9gv3K01Jm2UPsFMOHga0nZ6Z+ulqrLb4vySQjWJObHZVJtleQNcWeqZfJlRJN
CCXrCqaVNTbqcc369j6KSnUA78YfHUGHHfO+q+6gHBI+2mrte6rg2pPWOO1TVccgS231LHQgqTiA
VIBEsgRL9iHAqHGCa+eWzf2ULH0VRFFT2ZfjkojbKmk/2luHXRJVAXFnSqJuPsVYXvspuNRZglyt
67xYi8dMJajYyeZoL1kWAGNGoDkchYZ3kHfm50nRDL8BInHRl3ET8BtVO3yHTMKlqxCdWpSjCUvs
2OtQZdYDQgXmT6QjgtmsFdoYkG3Wm9Z2AN9XbpHedUQNeWq7dSBFslEPQZNqoY5D5TgDsDom8GnO
ZjKlR2Ay9lVhcnKwF4vBpCqfCqfe3iUxnDMPjjYXZ6wsGiqBno85S4XOyJ9Vf8vs7VoBwh9Aa4r2
gz4Vd6S10NPfGFeEmAGHAqRzivQ89Rt2vj4gzvpQZZGGw1Mjj5nbyEZWM7szWQ/kH1aqKVcwUiDW
dgYQ1KdZ2T7ViDbKa7gxvREWiFONy1bjLeBNdU9iEuapXuo6hbU9yzDy+QZoWHawiMbgByKbeRyq
pVketlnJeL8qAwfe4WZUe8PWwxECk424ndbQfMEt6RxnB78ssXyj12ry0f5vKaY+EaRSX23xQnai
jSS3KJdfiRVki/Tbmoqsk+JwNm12ZVR33roHm3aZM/gl81Ws9CY9Gz3xNMhU9lIeFcchFux3vTT2
U6afjNzcKaLbmYkWOjast3Ej8n4IudQ9LLUgB5j3TW3q7wqrf/e7yeK1gKSAff1NL7nUprZSIzq3
BGdc2Q17xehADfeffwltRUEUo3TDvL0BJkVIDr3kiqW66sm/LKXYEWzytS/+b0nyFyVJ0PcMuf9e
kQTpVH35PKSfx+HbuuTXj/1RlgThj5MQ/RmCWUAXsvXwZyvDNgjGpi6IDdCREk5yrP/THX7tG6NN
xIfGL8E//FWYpJeBPw0Ig4k0BfWi9k8Kk18Nbd9MIhgqdFJ0LIjAmZhOb0VGpr5a8FTS6VBXsRbo
SQoIeqtc3xyGp9XKPznqRM5xjcCnGheXpCqoYcuyAtrW8sZXB+eBV0t+UqAHXUKmPk+OoD2sWFd6
2xleoZLsY2fgYtcRsDp6/G0njFIN2riBHuu07q5x0Y6RXOT66H9uEd2oAd04CIrCyUOttRcv1vhO
JVYnUuwrvlNt1SDL+6epcB9GTrSU0Grdt8zsk6U0Khg+/nhOXcKnutUdm6l70jiU+Zs5sQvY4PeW
kf1emdU7CJqf4LymfLZ5gvn4UscDAFLoMr5t6bcsmORFVlwPTCb4yl37ZGmZ6w3UgGhqcnkVKDB/
gQUQTAqHos6Bcj4MYdRzayY3CmOyCL0ty190IlU8y+JW1k7XY7zghxYTt0Dk8TsugdugcgwliiqI
6FtLjRxZuI1QyP+ko0EgUn3IBPovqJpFYLUW/zeHau9gs5OfzAQaktTliLfpFoVF5EheUxhDaA5Q
YnEa3lKImUKycHkm8WZemIItEbGRLOctv5BBQRMcbPwu793Fi+zRCbBuvCAorw+t0elkmxCnDeaH
loxbxJ+jQkH+1rkPFNeH0KgKCq+w0mhQQaMWg+N4NdtQv8vc/iECpHxuXXB+jQJVsdngEs0wfj2j
50tn0z4Smv7wOkjSdnWCFbVA0NiMA201bssJHnKnug+zgw5Nz/lbqZq3U8ovFWe5OBrIFnZahumw
jksyS91BRysnR9HAn6UOdJWyH6NB1BORMJF5acEs5jYxsEb6bH5pmleM55fFZYuOYNjxADF+wrbD
s9/4t0wm+0yaUgXz4JDnMtV8puQucaxxAt6EG6kFePC7vnt6fd5lLOEeBcNqmLneOGHIkArMo29b
IIbI606qFr8wyRnVFn/WYffqOzZDpZZzIcY18K5I+FfLyT6hwuf5g1b0piZPr0Zuly3sB5LJBkK1
mCfoFaITL/vtMrGZHa7dP9mclXzL5gk7I4NJUpFfb0bVMCkgRm6XTV5+KmtCIyLVbk+F3puhiBi0
RQ65dqUIcVf2eN3Y2EHT6Dh1GUOD+LCkDdDl5GyXneCWqhO/Q5z0F06vIEJlU342WrjPLWCPMLeZ
lOtsnCnUV/TkSOIyKv7nMlf5paMzUdE8qIEzJUVIilARklH9Qsp4ejsl5tXr9AJtvh1UjY3YIgon
QBZO+Pso02tLHrcgOPkUJ5hKFtUAl4peJJhyPISvz1aRe34lopgyRXIJYQhghXV9Y+bevI7yzYY3
XjfwFfpY5OGKRndnGST6zArD+XUAyBHOFAfNjd4Ryq3ruxPzW2wkbbw+5mGE2DF0DKOFqImQ0Ifo
Y5OaysFMuNRN4buqUVMOkWuwepnpp3TlH2DmvBCEbLCHktx26j5+aQwuHU+N3I5urM42NfYrc6E6
O2eflDhdPYU6/5lDXQ7BlhnBEYEjrsk8pT+knVdSpHc29DavKo3qrPTspV+d1uTkom9icdDAOaaL
2KNl6yl/LfwwbZ7Q6Rgc9wbVCEC79l6r992RKr4T2NWE1DYt1QOB4UaoFDGLIqicMJp5dIpN7yMa
9duENv1+06p13wwsJg1wDt9suexo4leYR5m4azc1kQKsYCV+5K9rk+4uevg6aSfcvL4SA+bWhuTG
7BgSnSlu9TVb9xZQODKPavnamRlM7dLsegLZ/bwu1CBp1eq8WGK5Gu38xRUmt2ZlBrzea0j9eZCT
MYZGhudKrmweigVgvEI7HB0NNg67UKIbzpHgdeu2IHa9fWlt/jMpJyGTvqE9w3oiILfutK777Kg0
XyqFQ0jd2u+p8tQYqpMbZeYIWg+k5s1EV6wp7hFPKWB1BdZIiLOezzUR2otijcFWbL/ndK/JQGdH
YIW49IgvZgOdfdKzegkok7gcDlX9wYzzApzi3GSXa9yPpNCqPEJDJbqMI6CGuiaD6k3UQDrccOSw
oHTSPIjtXdcvU4a/alDDZYU5Hm4iaQjhbVvl1ETjR2Wo62dE2Z9Fqta0XYwlf3FaQ9ksVolt632W
/xlGfVfv3DJfqJJ14EB9cqGZ85mYlCDmVRTgnY8u3bnelB0O85nKoJ449rFyRY8GHk2o8gT9bvIT
mBvFOUog64MOJnTKb4kyS68owuprGOvg2++qke1DYlsP32zF/mYD/uZwIPc1wgJUZWGFskD3v9HN
Fq6ib6LuRpoz67rvtuQlzXm5GJXzMHYwus2BWSdSRvrPv/eN+u7r9wop5rMcXMTqGwW1i2B1dYdm
PMDgl4sdWwgjzZ+rWUGw1OQvP/+2HySr8iqxzKDXhhn8A+EBUpsi0q0aD8XKAJE7ATcn9YEDkfr1
uv49BPziEKCDqmTs/PdTwFU9Tl8+jsrll4Xg4S/fngT++OyfCgWVZC6sRlDoXgUKKkPnT1WTihKB
WDYVfTdeYIzT/zkKGDYfAjuE3gYrIY9b/OcoYGi/GVQ9cNNr2BGAzTj/5Chg8oO+O05LHxSkEFRA
psbyKN6M3Bb4MuOpys6dDuDoI7ApXgiVsAeBPM5VKpclDujzirmz7kvlWOtJY3aEDdnVoZ5TuIRK
T6qigV7PV9TGJM9onbaLhbS7L21X2EHKSO62FuhFbFHjpcQ7r+Je6RPkhjGUSl1v+ueChBmC1tcY
IUeYS/66e62mymDfTjwIjXAEa+ia9d6oOtJuLEpBCA2MueAVuQlFH6F01yrlsNSRSZGODdh8grxL
1hDb3nxJ2A/QUHfuE8o69Qz0H8kYr6JSAIEjlbspiahgVaFOkCG1Vh/T1h62cV81kwOTt1fZ7F+k
9J/GcFPbz9Rou53dNuuNqRcVMqN1zvgo7v/td0Tadnr5OrT+nYW/mIXQPpyfagqP9fzx26n3xwf+
mHqu+hvmAZsZwnmaNfSPaedav9EHkasneUg2Fsq/pp0wfjNViCmS0APR5NUMQDV5SP7f/0FNaFjQ
qhzeKwh95Kf+iZrwra8VpSI4ObwmKPBUndM4Kqhv5X5rOQxTZafOSW3L5ULJ+oaDlp7fLfisn8tq
2o4Ic5HiUoOWcQYk218ZRtl9IB2oJ83U7pUbLbZVQAXNOt0Q1xe9zzcyNC/adFk+JwMik2PdsjH3
I8j7it+iR9iNWuSG0VLY71dzmG+xFhmUQ9kDE1yBjfV5mlbzPLWj8z5Z6qzztqJDYTRQ31gps9Jl
GIiHTVyKopM5FWGWGC26EXLFcGaXhvWMzr34wgQ4xpDzrjJ3mXBIteKOt9O4BePURC+DsZXXsTJd
5nSzKm+t0uzDFhntRxHF0+MSt6Wvr33yohhGw6kzNtvW6xb7pkHbQa72avTEacbL5WZ32kzXVqwv
dqkot3WV0SazJyDf0JWio4WAmr4adOrUm2tDnPUE27uvkspJiBd+pY84ebHZW1EfmlOUfODYiWfd
cEpn30MEtD23RJK1aklyTSzv0USKHR/SuYj3GNicE5jMaa/WEHaCrSyt+zKJNyTUVVLY3romAHhr
Eqg2OBJECQeVqN3nVVMXstqcjvSCpJjGC8JWETxGeXsao5ztZ69ZG4kMtUVixuJedBvwZzOj6+yp
buNcCUKxSdcFtXM32SU4zjWpD7mi9kR9o9T03RS/ri9gkty3xTycNNtR/Box+G3tFoSlKE1VXGt0
lVTPibcMwNVaj35s2tMTZmq6mqD2nQstqaknk/AAfTaKbffEay0agrgk6KXACndNB77zU16Lq0dr
nnbpvKDIUVNCv4YMWphnJUt84wzNC2v8OmIf3NqUHbhRv8zscAUvFPxsxNdtw+eqI9v3ENEFfB/B
ODlORtWGGyEyxhF12/Sx0VznBi7HFNRNZe7IuIBEkBmtsdNqlybKkmrz9Tb0cfaeILtomUgIctK6
QKCiDGTLaFN6B1YquUHps2rFM09Xx6dAelTKvV1ExVJ+VjdIhumVatlldBX3KEFKraZyT/AA/ZrZ
Ql2i6e9ih++I+jbIiu1e9EsczhX1aX/QNKzYUaU1O6StBHQxQykDgW9cB4HRqsxLpjcRJSvZM02c
zx65h4RXuRwlerUpOTdr0S5Lcnnao4qRLi6Gr9gogyLXLvTBpfmlglhfanFHQRg0vmqet0ZE/qp2
bPjVaj1YS8t9H5cFkcMk1iionI4RKKpWvVLMerWCvh8NhBwR7edsG0562QGohLtwNBZ3Po/GhnQA
adu+NccRp0O5tRcWhooTzd7ybtUqwTmytsy9lVXIDN3+dkuYmHmdvWyO8U5TWAYKJ392uloEmWUl
Xp1m/YMy6sVVMZOM2FdUQdLF1O6pIbBqObQiCf8WrqeSUelzxE28bI4df9JphkxjfkP/+b0rusKP
Nya2UhuHbIjvLCQYYYn91EctXPlZqk6mR8i7c+g2C9VEbsm7Xc8P7K6SQJ1W92jXYgvJqUPmogMU
tSRQkeWJs78gNgOZVAnTxqXcE4t+vDQJgw7bJaOBTwvt0SiEgLiPcjjJ2aEsYIBO9jjYD7ZtjhfN
bBXgp+OeNYUsYNZKNOLKZ3Vb6kYSZLZrEve4c1WMp2Ribczp5B2wWIjDiFnjPGsKkO64j5ddpG+j
T+AF+WQ9EY30INurcpzSvd2VzkXe6R8xfq+QUNNpt0Bbo2ndErPVT+Q3GtwU4haTPIw2qnKoHQru
tm5kTFSSjt3PabryEnGMCYtEugyLT0hcdU7NpL/OOHA+Tyr10anKN9K+dTVUScfB7WmPnCyd8gmV
tXOTDHGzUnurhqcMcahujmhF8qW61qYxDVYCGh4Q/hUv/SqGD7YWi3u7Xapbil9xuNLc2hUo7C6n
baBsqYqeHM5cQffo6KTZQRgc71NhIGJLeuOj0TOkseXN50Vv8aZrTX9YyCG87nsz95ehHZlV83of
a6XlIEHU0isiQoi/JhH93Jv0XNTEzPwp63Paug5LZhFfa26fHVJMMQjpRtvx8smx/Zg1PzCyQde9
aEg20lObZFfmWUlvpYjeJUgEEq9szP53TDVp7m3KlJ71Ke8PvR61PRENy6dyGHN/M5rtgfwkHRFV
ZmPZKcAKe3bbv0MnpJ831JDnDa4r3XRLlQylNrkzrVG7R82u77YayhVGLbLIrXVIHpu26W+MjZC1
pK/lKV+u9rzRl49JjizFSGSZcrS0JUSWQ4tZF5ufMSpPZjfcDoRxZRIIrVHLV1tLJkivUEtz9WlV
YugASO669FEQuI3cfqitkTdRriIF2Wrp26mQF4WjhmaPohV4l0ZdtmdnmKyQDDWy5ruUJRhUGeGQ
XTdHXpys435Wy4d5Wdo9kXVxyCCNCHDCJTGCW7g1iGkMyCk9jbHSBK3V/cGG+3d//Iv9MWdDh/bR
fz+lXtYVdIPvtsh/fOY/p1M8N/SosL/SktJc6VX883SqWUjrqeRzQJVAMJ3z8J+mm58o6AXbZMFp
FpIXvVkpyP9H22T0+98dT03MQK8YHYOlAD+lPL5+44pptjrXo2hNru2mcTW/eNXtzlLCa7ZWvh5s
nMmEweXU21MvNZrL+FU0nMbJM/VPVBI2yZPU2dWkRaW0tUina1Acn7dOd8OySklnEFK5XLcs74+p
lDvX/aY+Z2wGXU8bc8C0KijbNShfBdNk3tTvIF3biGlbd5pOi5F282XXWFUI/XJhR6sXBDzRRLtk
8yJ8bYwQGK3KGZd0gxJU6r61rNoIAFq73zn+ktOpJ8VRTAvC9FXqx8kIGMlQkO5z14kSyvVzZSa+
kIp08A/zcSxG+6BAoDpOdYl7p0ur5XZqlT1va5QsKN1nKXlPaM+VfhkTl8eWdMseF7OnxC1F86jP
zomrpaQ4bFqnaZw9NDZ5Y11kC428V/uNJp04OrySnpJ2lEM+4Mlzl9Vt1G5YDs0T0Zb9TU+3wLqY
6TN+5o6sF1TZpduHXeh2HL66gOwuXvIQ077XiNlamn3nNNT/9UWfL2sKEKkoMHqvMOKqnbUhDdRQ
kCXJwCs/ZW/ZLj6ttWm0LzYygNB7+/iXNJ3VL8nHLJl4AXcL0jmtzDV3uijI+U2twVuodzj5EXS4
bTdYTU3xgQVau+t7cmUL4ArLs1vZTfbiZlr/glten40rvQKuo92zE9R21pDaNR01qcNCdSslWSVp
Qmxi85P1qtuyuzyCAlAQbJ0KtzLArue3mlZ3oSqVYMQbzdeQ8yZ2x2mGln3J62CVWjKFkISTk+V1
SLzwtttSwrfyOrnW0ma5G9iIp0GEmSNI3S6pOA0M8clxBhuHrcHd9nUC/w5qJTsxBYyGIxCObkd7
ov9Y603xWScUxCAbTyrqOimuG151djHEANp/vaudemOYPWHExSkr00w7iGr8HZ3fNPgbBaAbycVD
oCWaGKSTUC9iKQEspRhwkrJAWwoECykV1HgD3lZSQpi8qgmFFBaWrxpD4lbyC12LW5S6ej8FDjuh
I2IY8ypFO4Y+fijEmV7XdqqiTaVfqq5BzrGM3zHbOVL3OBbxlZX0hNGNwjqrtt3Df0I7mUgVJVvU
ad9IZWUuNZajZjfvsn674j1j3sqRfR1plEPRkBDt12qXSHBWD4sxanmDrCaZhMkm3GjUlxri4XUt
daBxk24XXSuAg005KtHCarw1teJ9lk35PkrRmEW8mp/1GRRagwjjPhZo9ClI62cnt99vyFMrqVO1
lcg651K/2qStQkpYPz+abc1mIiOW7bykhv6B8hQnrHHd6hhcrmrcUe3FP0sU5ItiOwlnbe7GLpfS
2nEoPmM2p9uYQkwJlHFtXTYwlrhvDA5fJAxP9WfhrPGDmYlY9eq8Mz8NUv9bYbTgZzTKsXAK3edM
rXjtOBXHWbXqU75w2nayLAujKcOsK3XGGIMjb27oA7HDWLLdYMZ0c9hcpBeam4wPg5Qw4yDJH/ql
xTyQ1XdEpJ9dqXo2pf5ZsaUU2pGqaIcuu+uBqHGeSR9MbtzCSQ9TVFfPdLpcsiOl2Lop8auEay1U
b0WMHVnZ3VDSU5e7jyBndN9rSs25Biu7fnClontG2o2YSwvWxYxtWqH0FjKpA69H1fidXjlcGKkS
X2ZNZMGiWuYH1KZuYEh1ef2qM7e7+TFPoM2YRlZf6kUDoHtCpE6HbAon3Rjo1ME0y82WOOQi6feL
0I0nvaJ2sUnl+yQ18KtUw9OAGW50tHkXsN3Ue1vrttzvW4Txu7ruYwRHyO0dKC6BANN/l+F/HGiQ
ItBPslHxhDbEL5Rm1ENFOeiDAatDCcgSccNNCv2TAWEmp3UsAJU0AziYQhD+Ttal3m4xgeGKsROx
PJ22bkNamZmcatLWb5B9TcFAq5Y7K10JJDQO97D32sxvpXMBUSpZPYkm8+6W1vI4w+pHjsHr6Au9
/VJKT4S21BR/Tb2+BICa+YqBgWKTVooCKRoSb/eyneB0evar94JzfH6ZSFeGJv0ZhXRqZNKzYUv3
hjpLI4diJe6dcJfhMDnDcqyXKBVeHQmZKJmq1x297sfSrdtHeundTTUW0fsG5fXFKO0liTSaaNR7
wkStsz3hzCsZ5WANVLBBSSC42prDga4OxwrpOI08e3wnhEphIxVIEZXURAcuTTGtmqg3bW/HRoid
pj7RpcFEU0o/DdWWMsf0r+mhI003rbTfiAW1qiktOesi3TmZNOpoKZYdrMIqJRbp6IkH/PuWdPqs
m9kfVLHxoncqldj2Pu7TnSXdQnbaNA+RPXWxp5gdZvY4clJBYulyHqX1qH91If1bPK6GdFh/tTkG
5ftTa+nNl4p48mL6WKXf92++fvBPKZf4DWc7MilLMr7Yg/7lMHXU30zN1cC5SCCiia3vrx2y/hv/
iV4gm2vCL4BJ/9W/cX+DaSP5G8RKvRaZ/8kO+SuR+nsplxB0ijROeTZ817c75KI0+q1s1PVARyZf
gxEKhYZbWu5lImZwiBsPuSwzuit382Dx5qDb3x2FU5NDvbX0dihGqjBm2n4oTLxbpqV4PWkQQed+
bqYhup4ta73AHKoGIh0XzdtKB9chnK4+JINWsFwVekNwca+B6gLbjHMbsAKakSzZ9oqm1++7fu1O
a9aSSOwIFTDihjlHxzvoicJOwg7lcBYiQ23v47xbABu2busE2qLaYLCpbvi5hjLZqwEFoRNu3Dwo
R6IHKSAfUjKCvyiaFn+eNyW9XPjMk7nWGZAKxRXnhNo2TgC7V0e2tW5P/K8Z62GtzOYNjpHiAnM5
ldA6GS6nuVf2WpRtpC9H5ATDpF5AukX5DmdLhsCBm0Iw7zx6SoeIp3iVA7lNhLy2MI13Tsdt1pBI
yIThRD1VVjyGFYSnA4a1ONRd7jxxn9ppBu51MwAm2Q3Whi59K3C7AVa9TiIH/wYFneoEibPxM2eL
fKxS9o7Kijr41OIvK0orarjaFnuJLm+2zK9M9ZEe4nAea/FE6Wi4B8gO4cOh2Ie9S8li7P102/dV
RwLvUuAQyEbD2ZdNTOFt2qLoUtQ5JRxDzX0CQLZL05z6O9siLTq0rMg8GbzYXiC7VKEotTt7usE4
VQX9LNo9u40bMY5kOfe1blxpSj9SSG/id11pLNdTjxeEMnqoEK/pm6W0GCZDuQckVZzcoovObpNV
t6Y6iMtc6I/pLKwAoVEerMgodlUbR/fraLahpZhgA6mNYe8aMJFl2V00tur1qPR2EJGreoytep9n
hhOWxHKjQFDrINoAUnjuVEeHzI3M3WiVCEbm+TNNEGVXC5C+XjIU2h2DPPZ6qhfHftNKmh4uLz/H
nNl96CKwKvO2ZrT5iDkvQDNREHJaKyAo+Wkr2SWDyFN2Cf0mTnkOv2WfmH48ItnQRi09FVOiPEFd
i49NkbR3JnbWy5Xz88l2ZClZSdaw05bJh8ycXBlTy7hh2M4YYFd936wJ/sYqSQNKZlHuN9Zoho5m
LnfrPGC/iVNRx3tLlGusvXOiYkl3bO5no8Hgswm0J9mcxIlzx5mLray/Kq4z3us68IN7sweCJjyz
zRPtvcZGP0O0nqUXVqfat4OTRMnjIjbgCiNBLcYOp42SUrtKCTKnpn7lkmT+6BKkqpIFrnUkmUZG
0oVCQ2D/ROJDlR1n2Sn2inrLuJpM3US172pMUPcTGRjz/ZCno1TbxNTGr3IDvemHPB+6rQroelQ2
jRMTlSUMeHcLpl5fWNlIlI0/lFoak2uVaGSy5kpdMjznGsnNsm5ajBQ8Xbh8h5p/HBRZ5Thhi8gq
jw/r4IgPY13Nw2dUTFpufeAeuePkFdhpT+lQGVSAqygfiE+rrCinSlmbyFgTldjphyofrdVXW0Pn
8IV7KGJiUX779039//Om5lz/c7HFrqi79Pm7l/Qfn/njJc2bmB9BHYakVoG6+tuXtP2bxVMxyXXR
NbqushH8RxkLJYWseQFz4ReQTdi/RBY6eC/KYpLDiDxBvt3/yUv6rSrJtWSvF5kFIhCLiKA3qqR4
XrCbNvXIm2CMB+SWblmyz05cSTBwOV2ZcJNza0yrwE0Q4H1T8vsbTRQX+G0JzZQqb7Yt3B/EExZa
1u9LaG1Lv3LalmE/j/oU2ivrsUZ5O1ht+IL/i68iwxbcDrmZP4R0cHKH1FSaw15oXbovdDq0Rp80
ITFG7f/iqriVoDnZSCGYp4n/bWGQukPerEJAM1iWdL8YWxt0w5D7w2KPXyF5/5XGyF7thxtocE1C
5bRDHfLNDVwmKvwFWcB7N4VIPq36La9S62WZrCCuogzfnMGpOpILtCpq/+e3VBY4v9nevT49cp5Q
HDCKKdC+uc5hSaKIjLNhT24O5zSgqmGlUaX8+bf8OEbIcwUsgrSBXTPcye/vZh87Rj8Rs7HvXGF1
jM2qp2q5tPYUZg1Q/19c1BvWERdlIhaU6Du8DIT0yov+pqprcnA0YDqMeyTrA42y7gv15Bcnxoik
FeWFFVHU/PkF/ngbTV1nm0Q+sCY01Xojc6ISl810oMd9Rtnar9ga8bDcOvz5t8jb9P3D4lsEsRl4
k5CevoVEiTHSKspR494A9+AZinJGk3dN9xi/gFr+QzTt61389tvePDRSGOI2NosR+/6sedJMHk+8
sRt84WjK8bR1ef7p5xf4Nubp9TtxtkrIIMcikIjfP7k1ybHnz0w74sfENWqx4n2sjsgt6s05oJCg
VteyRVwdvy1E/2wNqnNqTOMwxp00hrtTOFL19brZbj4vi6EcV7KFPD0a2nvKDx6nAcrjebv9YmHS
/ub5G6qwseQA+SSv6M2Ic3p06vXANErnEYy7UOaclvpiTqGi4KXGLND6jVPPdAPzhm7xIn5XN3tB
R+w0V2jBDD9uYvdaw7n5i7nwVoEnb6kB0caQM9zkrze/WuYWVr6ZxQBPIwkpzpgBNvHFbx2LMKU2
7nGXGghXZovtPL51YEFV1p17Mhg5Bi1Q3yd4hmDqM48EHUAkWoPrt8L1R/1+vYhHvbvCzawcCT2A
mIWSPZgx1yI76Nz345wq74fJiXzXSFu/E4q9g1MhoYSdE471chryDgSXUtCcxlrrLQVEYJG/G5G4
XuViNehTbPmuM2gCz8pwXbv2dmg5lHmrQPa9gCw+q8mqPipdO+2zKlf8yFxf8tW4G5whJ7o5zg+D
lQzX/ORq9/PR+uMyA+CJjQGzHnrzDyTwhcT20ZzlQ++xvVJO9aGTHdkiPoxb1ITjWGq/WGb+9htN
KQ8DVyfXm++nh9stk+Nu+bDvouio9SIsOJi6lTh3RiX83LWefn6FP67bGCFZbShDEKou9DfLWh+7
U8WzGfbZWjRoHuVJqJ5xKUOGDH7+VT/OIEDgVDqQGbiIJ97mfcWjOaGwqnkLOpN5USuthjpv/FWI
zN9+C0wutilo4riH39/AUo2Ucpi5gQonkQ4PvKscxjZ2bn5+MW9Jz0w6rsbBz89uEdKg+eZ78lTZ
NKtxKeySpR7gxwdZtJRxYMGQ8kTU22wpGPhoveNT5zx2erwnty791bJEQerNC8Mx2cIgwNWoH2k/
qG/JNd3ImuhBQRQ2zh632EVzNuzEPJD1aYhNHLVqAbqg1l+KerbvSKGY97GpTpflthknM6+jXwxh
WST78XdCc0xeEIkMPxhsaWkoRMYZ/b6Kx+qodmboqsCUtmpor6Ie1mZij82HwmQqFy2AzrFJ0S1g
YAhcp4K2WRVfCo60VzmW/22bfx8zRffbdGju12pMvWZIzYNJRftUrcWVotKi/Pmz/fsLoC5HVcwA
bmjInvI3u4tI69xydWZuarLegW5qduMs4ncJq5jftHYWRL2mAjOyBt5YXXlak+2jk9oPfWe5R/zZ
BOo63STLzO5tvdn1gyO2L5sZVSfDofM0N/FKv5S0NJQjxa5L21+Fl2ty2n6/j2BYfHMFb0bnPBT8
wvXa71fKN6f/Ye/MluNGsmz7K/UDSMM8vCLm4EwGSVEvMCopYXQAjsHhwNf3grLzWqaUlrK6z/1S
1l0lMhiAw3H8nL3XTpaoPg8eEKfCAA+bd2zyHEehp5gneAZqQ9tY/GIVfNef/vwn0MAEQ45m4MfH
PZzZS2Zv7A/0KAZ8/VXofaGsug/opQN6MD+aSulXUq6y3/sOeIFKNwUnfnomqDpV2u9ts2+2HdjO
eEKkJ2C+je2KJDFhz+IZdIvU+jrXREN1SfAUYOXyzKLZ+kb02oZFd7SUZ14j+lljAJp3fIFP/swH
pa41btoJ0MQvVs3PpVvocxp0yW5Fc8Bp6e+LxiNGtkwwLh5kUb3WUB5VUW2NxUTJtuCE+vcl+g/b
NoxBj5MnOWDUij+cKICDQChm0zkgQf0W5WHCWxvLnquX6BeftP6mH24jn4S8I3KxjJg/FvYySYGm
JR4rqUsvpeWkr8gXQTCJmdOEN5cVqnvfCM+Jb/2XBP91i8XaQKPbcXgxUXj//YoOKeyFpDAJjQpm
IHbhvQ4kCsbkWxUMXzjy+r94QX2vPX/6rp6NgcrmwO3/uKdHRKuTr8qS5RheP44Odc+cONu5Bjzl
qOWrmYhLk1d6m84txQ3KsI3q0w6o2q+iTv5xMXmIX/B/k8jy42s5HwcFMILndwqbYWuuSmSXllps
5GB5vKz49u/L6R9emshk1jRH2pI/EwH8qChTGuLc5LnDkdlayWaBnfWLM+I/Xl+LTgYricv7kxYH
eTKxzS6RMZyRERYqnW1VXURYa0PjNPVIXFPljltjltVuSqDf0Q2odloZVwtqkF88rz8fykPf4lTI
oRwSAtjgv6+uib7wkvXM4R2F7S1LgU/13XIzqxnxpLCMTdsLAg9Q1DIOH81fPFY/Zu18X9xUQ1xs
6vYQsdzfP35IVWI78PgPs+VmX9qgQwcwdelw1+eWJ2IIdkTDNSO/IDZm/L2x8iXTFVi7yPGEDDJi
1Ix5ulEZsR6xPQywy73U6z/+fWX8w0aDkcFndoU8wgp+jP+DV54TqeTLg6+Tbj+SBrFzUensqOXz
X1ySf/goiAduAJKCNhyBMX+/IqhI+lZ2gTwMSyK+uc4cPKCGRwVj+Ob/x9eiBsWs5K8ttZ92NWCc
y9CGzB88O+8eYDb7+2YOkquiGxDD/T+93P0fu8dfUcn/UNDzSbRFKBHBWv54boSYn5I6wyfljplu
QaW3TyKV9o63G3hOLZCPNeAT//1D//FScr52MalYDAPW7eUvBQySoBr+sCcPs70a3z2NWh4e4rYz
7V/liH9X+P34hqDSMCFlR2t8wI8Vd1i6ZKQvFkvE7Uy59+d5QN6fudOyJVZtVRN3vb31qcmrjXTU
ZOw5OY56x9zDEQ+MAnm4coce4ylh2vpit6rKtl1dhiOYPiYGMfT17L2ZPPBOYJB6rPEVbtm+tkCT
1nwl6LPMmkAPKG+y9pNjOszhjSw6IFoIkF8wGSnilDnFxYdraW0rV3vMsCyh/Z0TtZn9KYLNLb76
Bc2SNG45wWRXOuucZNvlZZc99xUSnxNMLCJPgNoKd4dRzToLuFnGAXmR6m8JVBvDGxftbPLgA8eu
9/z/BujoqetLVDpuVEJDK5Wb3oRB7QXb0XOaYs9sqnpSBpSDc1cbJF92ZQ0MMu3QFkVZ/iJ68tVi
PbpNcQrSKUWIODZNuZ9LBNk7dId1d10ojpPAKCL0Hoe+nxhuaoU2aNsoNGlXjFkTk76DaO1tK7y1
uMoZU78HZNKAfksQc0Pqa7qn1suN4NAMfTHfT2gMnurc7YbdbMgoeDQbEaLLnVU6nihi9V6G6GAw
SKdInJj+LMsGImvEjJBX1K5K1vafadgR2Xq9Fz4Xmaw2uhKNs+ndTFlx0UJlFeH4QJ93PyqvfU1a
u/pUGaH5ONT+FCei0EdjLkiMl9HdWK3TvH6vgRU8JgFNVBdZeLnU+cF2SwY5USn26ajOjpon+AP9
ewHmL4ZjyJC30M5eOM4HGYoTIvUZu7LbBQe/n8wdViT/4EboPKmYF5x8EVAot9VfgkFOW3eENVwH
6n2RvndUjl5ipYGb5gRNojnyDV/ee5HodggP8/sSX8pmNHPrCrBgduNM3A9OCzlspeRFL4538AwL
xRNTrWzWCRnALmr0ohwpKvpgU/GWwGYRLA9lpU9ywMaQk2bOf5R3Jd0lPbkdiittbxezhMc4YCco
sgQmZoBDZMKtkHNn75kBPwoj0ztrAhGLTXxhbjeM28RmILhQuj4madV+Jk+daIwsAJwxMI3U5tB9
8w1Zb4xBtduQhvUhaBrv1FXRguEk0SfHzNGszkG4o0lxti29z73W2pfe/EmYI2CvPDlihnjKx/mT
p5N6B5qLRt2YfBK+kcIBK0V4QoRZ75UhE4icxgUoaXLuEyff+mkT7kzETdwHcl/dgqkdAs72Me8M
dS/TLnzsR8170YHwO6MRrNb0xdmov/Zyao9r+t4x74U41iJU39we1POcT0wCt6XKh2UmIVrWgOVi
Ks0uJdojj4ZL2YQZfikWz6uwTQd4tOQcwcuUTaJIx+kNOV95KydWWTHDzAhL62RCl9shwWr2wO3C
K/6PBjQmlzvxbG/ur8N5Sqf+bc66oJdoeREnldult7s3A0mlWaQh0h2bv/kQGHbzuwbx1x6dsrLH
rcDYpeK5QbR9bZCDUsRlEKL0qWblGSvr0+xp0sr82HVcqXgo62q7il0vGV39e7sq7EtCrmN+QuHZ
7WDtSRh/NpStXE1LrCXNuCzvzS++mVBP0t9tUVsAFW15yf4+9GHqQ0JIm00BGNW51ronxUuVybeI
5v64oQpgGv4dtLPMoX5mziS+dW2HPWUWvfW5xhWw5Yjm3UW13b7lUT1te+h4h4GK5RLObvGmII+y
GCu9awZbnpeG83Sua/dku07/SheOMUiB52s/qJGVACRCfsrSUP4uW4xQpTbkp0Da+bHAw1thPBrK
fT6b/avXyJnzYTMRWJN4Ahny0vNwVLYBqNkEOZL6PgkwFFyncWWHBrSQyRgZog64s6XITW4b/v2Q
pwqH1pQuu9DLrRBZ8GrGb0wXAIhgNIilLCMia2IfOadRkT2ZIkPmEXSjzdx8aI0XUAZ8xaAto+wq
tRf+VL9UL4S/jNNNmiTpXR6iS2lM6C8NuJtrN3P5rU6bH1wz95/UYHtLTCUizzAR4YFOffuZ1p0N
e7Lx8GTwqO5qlKv7ZdQlibbaFQfs3+kdMXMq2LQAme94iCQPFXeXJrw8lyJy7wJYMV86lXYP7tJZ
lz7neudFOR+WGQZHmHFRjc6drwyW5gP27PaLt54wN7W/tArOWZFD1fDyo6cFv9YY9b3VufLcwjW6
hv/afhnmtvukMq7rgpzy98ZKgeEt4GqrWNYiOad0Iw5jNPQfEfakO3eRBpF+YKjvNJk2MBl9IeYP
tDousJbWnhz0M84EKvXa4rWMtTVa8wIhP8k4rbOiZocaE8AjONsuLSR8knGa5Ln1MxS/BIF+9vGK
b4cxQ7tsGwSRxyqkiPRGYCMpiNfzTEjyNjVGddUJvrwbBfo5NAr2xRSQ+HeuUWsa6d0YSSyVWehR
gddE7t25jqxOqLZFEg8RTZwthhXMr2LgHwAvCREkTNWwLZYWUMbCc04bq+5f55mmdRio/iNIXW+D
IwEcMYRrVvmYwT5sCxuysMjUi9sMBE9MDX9k5ZnlY4hv/d0pMv/JiBZZAfKbsrvZF7UV90TVfCIm
W9+HQHxfzFaXj/l6u+0uCa89qDKP0kWra5XGvAe6Dk2QIiO7c3uuWlhk871JdN83c0Hoa2iX6FSa
9smjDbLjhMYRCI4z8RubpXykZNfPkAD6D8x0rnFeiLDIdobIcM+2tPk25CIjh6Hf0hNITuwGUkmj
AXiFxF9AIzT85NHNOHLFuOfkfBJK4fHLRlbSYsiOrRe/rdqyZ2V3VVk01kaAqLw3nIImLiEc3Guz
DzN1AsAZ1puoH741ocGZSZkCSaqY5DejKawXN22nLUIsTBCgGEfcgIiM2S2Wb41dtOR+2PVcApjy
xq92OBIZiRuWtd+2XBafN3l/MHEykP5LyXtZsII8RoPJbhb46qtuQ/kwJID8R2m3WMbm9k0TOvJg
DWF6l/jQAIcItA50EAfEZhZ1uxln+ak20uFVgkk3Hzoj7Nnjm1J4p2ZuuHihE9xwJk727ZgAnERL
ENA3Hcjsk4kTfl4QPt0mSK0OqqrU0fWhM0tem9cONkg4vEGa3/tu3+5bgGPPXasSaJDZtyFt+K/6
tm3ht7bOFw8f9N5tqwWC9wyIxdH1xgPdf4CejCDOI98V7QzP4eCI+dESnb6nCJngOBTJC+RuF+NM
8zRE7o0KVj6JCSkaCG63ncaouJX0f8wxU3gB2o6PLf07cxLWbRYI9g2soQcNiwGosdHe1bOXPPmJ
3ZwincNvIKNwia2aYaO0PJPA5eGs5rna5jybN2Y6ddd1GtQAm+o5ptSnBIwY/9FCfY+8TJ7KoIa8
2yjnQ1XuWeamxZYW8h9OL3e1b0FYGtwrrQv3lXp7VYjr5ks0rXOmZthndJZPMmkCpmVQKY6qaObX
UE/po0ma1j7QJH83AJ2jycjTmJBS0PLLO/0/8VaKYEE63nCRbJDAbPSccDZEc7joe8uyP+GrdmKV
GACnBRnB/Tgy+LLGdkuFOt1DqTMPDrr+p1EaEP/BuD6OPR8yeklwP5oRynLOMTGHUvc9Ijb1xUdd
eczz4AUtlDjQLs2oAynlYpHPDW7ZKbvJiWsgWdU+Jc5ifcnMZNqr0DDBhVrLNsxHZzspHsa+zYZ4
KmkVpvPsX1FcuK+F6x1qTzd7Hic24AYnRAycPDpEVRR9U+Vov+rWtW4jES2oFoR7aTNdbDQ17N5j
77oiKqt6WWkKD7PiLqEA1HIfUBfG3dCluxRr8deFURMGx3TIb2XBMshr8FAxkvmWbQ2tGk6qot9o
sEEbBggEkwz2ZkSpuAHVWrwXswbcRZr0gIexiD3XuG7mQj8spv065IbY8yjuc2cBG8ZUj4IsGG+F
6yXPVdlQZrhqX7IFQiUMh/wxNLsF0JMTXvWEEiHYzHaZB321xLl0h2GzAXw9RUhVkYKf5rlRNz7Y
1poazSh54Pz63Ka6uKsKB+u6LBbSVLoOl25cGQWPETM0dRMlQ/FJ2K5/QAVc88rRmIHk0tLSGHND
38Mrl9dYECCm8WbAHTp2BamRMFEevQBkcBHoY4KjRoV9eQOppLnq6wk0sNtUDEenARBfP1zT98V5
jzfV0kb0KWJmyjnnvWvqNWzbWzYS8AHmTrJPY6UG65PGtQyEJfhiLf7XpGvkZyrWCr29aNi0euMZ
YARZ82pMd0MwiofZp2Kp5s5i6B0NyybVCZwuYeqjsglGOhtOM7lbFZh9cAxKbFVsGn5zZ+BySuN6
Dpo72jfI/OywAEM7VjinWaNe8VkIpJu2DMUDqkBEr/nMBlpk0/BR9bb5pe6L7EMm5gJPDs/cnUQF
gD+1aJ5gJYXTp46Kh/uWc8ghCrviLWH4zqlqQ94okW7feFvSO1sqIAo0/fmfmiS3L9THnExLkbnn
tNT9hyhhVsPNponQz6P4Vro1XYV+GZLPZl9YX8qs401PrrW+76VOPpN/wSHcTXL0zu2S9B+G1xoC
5J+Kgt1SevUT5AU2hj7TU7MP0kE1ezfCWr2FYczyyOxxpdHVVfOU+WPpUWM2yWfP8viZqNVVtw2K
qFzRvCbLqHbmoUS9yF+5KzzkUtsalVbAIUbzoQXZUv1VTtYg50azVla2mUAqp3uKV34zIAPdnNyJ
9uM2c6PZOBjzWgIMTEhRhWoRXReZiRvLR2s7boAnc5eMhVcdPrMx+aw6lWVxOuYr2jH1xDd7HPnU
UTozdj/XiT7/cTE9RdYePg/HAh4H6UZsAgv/OqYTJLXkoaUbRxJzS1jz2hQg56h+8tCP1YcqL2j3
oCzAAlKXujy2Fl2gO1t62sI2tHhXmE6aJ29CUcEtZN66mRLJ9ysDj35I15plAcFZleogCCDObqDs
qW/KpzeKgtprsxvfsLJLOSv7UGMkfhXgXB7KIIJp0raheYHp18/kwmI6u3NHvvTRViZ/I1U5f3Ve
J9w8fyZIg/lf41Ub7gnPLr3/bN7Sl+EqKmPg3y+13X/knF7ymD82up571X8FX1BUh2jsJAOMCJPc
gaBLW28qFMDUu9zO5VjT/ztPeW+YkBAGKjpinloQ7zicG4iJVQW0UOaYsnmmOHDzEub9tRGjmZAx
ARUV1Mmil+ouUw50+LWEhINkE++ENvDZKiAUyaoxz8yku+MkRrCYaagBq5X5y7Jk0/MEg+SPtvr/
Wal/5RZxYIL+pUv7UyDs7dfpP8d30fZZ3n39K3PI/uMn/7SLmL/5qAosxFe+TV/3f83Ugf2btwpC
QjrjgH+jlQL2p5na+w2CisW8N+DhQTTGuPpP5pCN9wQ1KwYSLCMhPYz/RoX6w5QIRl3AL2JYwYx1
1bX+0KB3DR+6Tog8p1zdxOAFmDv46ctfLso/9Mt/aF3/8SERvWsa88jEfhTADI0yWuRxy3EsbRnr
oKcPFKxH29Iddv/+UT9MgL5/lMtloSlFdvxPE6BG4FwrUvJFNS2iOK8IM7Bt0kCs1S1IZTIchdUZ
B72gc0ev/iut30+XkzEjQ00CJq1Vu/GjMNOuFiwCvi2PRT1dbBG8hnm//fdvuPb5/zLQdBGokEqN
NZ8RBFP4H0WLXWfM7BWWPHrWdNGe84K6v9mMjOsxYUtW6b9NOlB5/vxxtM9AwTGUD3H+/6CbcFLp
+hrD6NGdaDzQ76P8hk0rzqWXCJwM7rObTFLELqxaE+dkUwhibSIIaqLsRLeFVcGrwE6tKM4KnNfj
RBLARjUqovtZVZQPPd7wOralxamFzO0YUrB9soEGgcJE1qI4FtZuyD7cDab9MpPXsmF6NgqU/rVz
m8kRE2dWOtuRTI0XAiO7a9y5Uxo7dtBhAZSEW/geqd05dQv8ps55SFIaL95Ql49rAUjfmUMaGuz0
dlTs16kgUKQhTZhq3ZN7NS7LqQzTGyQrau8IxlhB9djk7u+40h+GrgHO4obiDBLjM6NO8FOiwNwC
vjQWUGu3+HHkoZQe6OIaD1ZfTF+xKssT4W537ewb2Lmxhru2GHdTM/m3CCDLTcTZ+mynzktgwIEt
snzAiQVpP1fqK6bK6KLrHneORXTfEsn0MvhutcHPA+RYpdugYXyop0Qdl7xKAITq7AYLO6z/JIYe
Ok9XXmpCQcU3Cl0kJTkkOg1hMdL9bYLogsCX6gI718ZGAXPdQnM2r2oGyNa+1l3nP7vkDrxmpQL7
1Fj8npAG9qWxSmz2XQ7byYEWmHfdQA0lvewqEbK7AdPq7exaloxPyDCWQhb3smlmOpO1tVOkk+1J
JTRplZS0rxX2fgLv7PFtzE0JaNWcrWtjCdJLnuG+rfMGbSvnZsivlCGrmCQ6LQbeoSTJuod2wSnK
uf86iWbnTS7hcEFTXx6lkVk3lnb8owCNT9nuM6cg3uAAp+wNwTEJERhQUqxdjj66fR49mH5KTIbT
djdLajT3jCy2dj/ONyksH7kh8djc45WTb1CQYOnkPnQyS3v5qpger/JkKuNkyfz7POj3KLZRMidD
YMXEV3wuxjI78WOvWqVnyg651e300M7lMzNT2smqMA4uyLerATR2nGcKL/KYTg9GMlkH2yEy2jLb
6ggyjmintpdXMzYkdBup19yJmfcGKxou6ZpLZj44iZzfe7JNsRnA+FFpYVxBXrQPgJ6IrKgMDxkR
ld++TGSwlSY5gbT2nYbnBSXsigtL9kmbzWdthMlbWA6crsI0OtD+nK40XnHk7iNO18jIDsCHEp59
AW0RLTKyuZHqxitxDfvVdF7szLrGCxTuk8KPXggzKzDZ4nGgwnt3Euc1shZwsMNgPuZ6NinenM8B
99UIq/QJF5gbWwFX2smX88CMcqOSEiKdawzbZGIwIEMKZn8pboxetg94cqttLZePPA37ENcOOK0Q
otwpobrdWYb5QCzPftAw3AoDYHrDuO2wlCv/jM7Pc4dxT7A9TWSLSTC4o904773iRNlkrb/rGZi1
qXPxvDba1FbZ1SfGSv39aLTOO/t2eMrFRJqilTEmUxA7smzkDnluu9wmVYkGwUna+bmxwuqaDWk5
WVC36JN6b10zwUom9SuesCJvqjaxOQxk1zigDxkvgFgoUw10JalWK2HVtz1TmErZz5yBOJShN9+k
YXd2uxDbOJgOkuKMkF51+TXRUbFZZL8LRtt9H023/VKMjrprofVGMYdlQALD7N/lHMKvI0DCJ1/Y
3dEhFGjbTMv0id4IsH5so+wkUTHPm8rnAYqNWq/IDKN6tSZp4mZe3AdO7f7WqQC0IN8v+phq2yEn
Nxt2/hpTaWlff9AgNtawdfzQPYbOLiheaHfXxzmC17YBFTpuLFe7m8Jl96hC2MzjErgEjuaTjMEr
qTtBMMsRBi88YRn8TrBsCiks4r7LxCtOYREGl6rXFo2QXOw62503gZrzo421cAcLJDviU2yuGj2i
Pxw8787nnHXMjDT9HHo7kebzoQLct+3pgz9b7FxbGz7lnosEcilM0WeYFp0Og+DxJ5dGvj8J8TrM
pfsZJ0h263f+8trXzhYzJcE4dCu729Fqhz1RVKy8OSiObsk5t/JZZLw8v3GUBTsFKWDvp0l/4v04
nRThBHEkCSPwrwZLwJLZ2lU//lFX/F+R/8sin9r8L1XRT0X+hsZKlddf//Mx/ue26T7+Xud//+E/
63zvN0Q/fuBihaCuX3Ggf9b6IQgkez0AoIZZVVJrJPmfjjP/t1V1jMwhXGXpts9P/W+t7zi/8U8t
lHqcqfE1QWL6L8BJ1L8/FHOR5dpkfKyOrxB7W+D8XUMSrGyPrqKvpHFztrEVlVnAIDNlLG6rDuoc
c2KTU74ZZP6J4XLqnmq7jkK21J55gD2B5ds7xJGWu8Yj6OdooKIgN6pVtTAJpnVovuReSMxd5p5a
CDC3PPTuaXDJamJuyouyaunaqNxiIySxx6gg/9JtFcAzryOGDW91H7ZvBDEmHQR9YrNiqoPw2srY
repOWbciEgYZnUgU/Hhs7LA92HQJiFYrjfVHnIRWRVnk870tB5wMyKtJRmPqg+KkD/Vjqr3oRRD2
+NgVTA6TUrCROS1jzjsQ5GVzbghDDM9+FPQffchEpaoFLS8rq42NVacVQUxr22iuNN2VcmSfidvI
Ja7JttPuiILUuqxk5ffA1vq+aYzxSHyh87xMdLBqp+mOvWPSMPQZrt6mtuT7t0GavBQ+bDg2sLzF
9xfRsTu0cHs+ii5fG0ZuY1/yvmrfeI2bKtZOxz9zkahficbz3ueUn+Ntzx/AkYC/dqr4NNNJYW0k
+Oc3o+MzEvcjzbd2Sz4zLB202rScyRKsvIWwusl0bn03F1eoB7Acl0ZxHSombB0JxTdFkis0xVF5
qnMYSES6rNcT8RiRxUILw9+yrvlv/rihlYldfwvsLXqxx/UOU9vpe25p33+CLQpjamoTuk2kJBRi
ayJ7zR8M5nXYk+aC39JijiZ8vV97iviYuC5TYfA3ZtqgIQsmmgFwYDAjOchBeOpIfkVmvmK+d519
JRajIYFw+ZYl4L9iU9XRy1xNj8PSe3s0nz5DjwTlxmL3xUOg4G0iOpDoAi1hX2rM3286m9ZVS8ec
4TTerT3GdX7TQgoX7D4QieQlr4toQFtwn7Ftc7oZFKvB7nrubOQMgbOLZs85kfQzujdVgOqE/njP
4jNseoaJWi3QwdQOHwFdxHRnDi1jlUnyEAaR5gY39LHsOIQgCRi7aOv5jKCSDLASYKvYMTRmvVk8
ltdNi/3jGBSJczIKRbuTjA3+7nwZ84USLNGP6NPQHtUTLYw4scb+Q+OLT3f1goQcQgHrZF77quN6
i9BbOCfhIeMPrbV3CjslP0RIa3cBDdTDrFREqIPVvnUtA6TvSxhxEde37HmBrg/7inZ5S3ylHydn
5JJMdjrfa8YE92KxmyuXGW+5x4cVvTj2Kn8cmtYhUQBGaEcurNlcVUwZWQHrIzFWDNBpInPx5mzk
ZptsHLmVy7cl6LojAZOCyhXe4cWdmuTFKExlxC395SYuJDLTqltDZf1mBprDMeZQkfemOCgIvo6Z
u6e819xQac78K3ojLDDD4SHvS8X1STrXuih74FubCzsIJ2TnFGRNdD01FdNx6XMLBzrcxAYyL1+Y
EIQdWWpBnzn3hVRpsDU6iGK7gebnFoBkcPS9ztybFZ1ET2pcAqCRSIVsSr6vo7t02i/0qrMVzMET
ZneArOLFYccSNoQoUsw1FLuCPNDvHXUHStRjGbE9h5inYNZZZMzE3weJJQzLbTGwZZh0CS6D1xLi
PgtXP7Ys9BwKRynfSjORx4hzxgHCpX0JmMrf+mVFPGOYFd3y1EdA4Y96ZIt0IB9c67JkRRGrxo1C
gWFdaOEv7TltAmYyDunw2VkQ/omPkrng6NrlslETd6nKmXT1RL2ipkqIQ+bU4LLAZ3/htnZ95b2b
E2F7RCgzmZXjbF0Kb55AftG9rmNhNqwXqx9IQSWD7m2KFE+EANx1S0ySdRGCoptzS4v2R0Xrygms
qpkh0KGp2NjUTx9pyRg8zzxW9zr8xcAUvXS5ZxVXLvSlI4Aw1I3f17xrAwvamAPfeWPLdf0zpbJu
x1xFL1DyA76nuW57uCrlAFcPzOkevDH7W9cPDFMyZ12P0dyH2EnC6MUAac2Q4fuWhkg6F+QYTSwl
Lwk7whoBPWAPpl3Q7VrLsO5dSNa7ChN4sRknLq9T6f33J47QI/dlqgdtbbT0umz/fWdtmszyDxPa
iRcrd+r6ZUrTuXz1Jod9onLXXcpSEwqUbPDeI+B3u2KUghir0d6Eaf1RZzo6dS0pTHEo8QDHc5Ky
A0fVYt1Oi8dGVlE/jJuwCVsr1llWW9mdPWfzke3HEdPWSkdKCGZidAA2+DyjK8EkAGFGkOiUS5JH
1cNSVF8LMyekZlMNRvrCq7SD+O8JblENczsuAcfckhdAmyhji0FqMNkwWh3Z+R9NLV6a1OrOUaJH
c4rx7mjqEKe74Gw/4Sjk6vZ+XV0QTbZXvGPCe6sOzIRnVzn7ToKRkZY13DJxZcYGNY6RW5o954H0
mLTVyWcJVhm1lrzuTaJWuiHYmEHBMxCPwhIGySfDfOqzsb1ieMNx597MsHEjsHqtQc22nLj3hh9E
98TcxIUIHhMb19Hr7FetwXuiET5WP6sR7KqIBUnu8LeLYwJibKE7b3HULfUm6OGoxb50iw2pZeJo
WRJYRe62IYG0pbMva5vo+iAndHbU09kDB11uCP+ZFVFknMb3s8+I5BixLFHZ9yOsCpvwn6sBi9hd
qIfgjHqT11yuJUnRBggeMVnPMFqbGwM+1h1CuPAc2Amr11qTzbIQ8mBYtBk0HW1DpQvGK2SB5g1+
N+beveHp9wrV6vMciGe3CGR1XcnefQAXUu8YmkwhnHESuELlKJC/XfQlCwdOdlNkxwuLbCe9IN+G
HcGuWJiio6mkAtc2iJ0IW4h1rlsw5HH64iZE3TvfcL38j2IIa5RRU8J7PDd3aT49R1HR7ss86A5B
Mn0m02nj5UXwJZV6fsy8ud5albT3ThmQcj14JFebXFY/qv0dUif9OzjMi1EE9ISnvr8J82x5EGgy
iSUeBYpxwz0kkaLtFeXuLpX9RUYjTcLOpzLa9UI2N2jZ2aJKQX3CtGmXUjecR0GGsd13xD0RM38q
o9G9bpzF3HDR6p2i//ekffopWspwxxizjAt2LNrSorx3ZUHLLjwbS2nd8RKYKflUTa634Z+qzpkJ
bQPTXTv10SZj4hCubwgSRdVWExt89EpuWJ/PxltP73vLETOCa+g9jDni8KGuzceyK0LG6tXwDFzT
AGHdgnkzwoCfQ37qfxlIz6MusW16KrqWhyIfmk8F5TvlHRHBHFuFXV5W/dExQCcHE12aG968wbYM
3T0pxPO+QP0CPjAI3o1SfELUx+yX+HAavV3X742AZYPsYUKrsWDwZ9SVbbywpINW5SmqUfj5SZoN
J1V7Hy0pRjt7sKaN1ZrVultZpxn+43vSmYDlk6bXn6iId1TXHZVgbtbbuTTL3UCj+pJIdhR2/hVk
3gD5N3I7OJo93FNUffO2t+lYeFNlTdewAOnEtc5YQFbv/bDj2g2e+aimsrJ2OOi7mVocHVbxmCcW
wFerECuRdOlV+sHmnyI0sSVaTQs5jqEIm0qzhK53kzpkufqZwcbU5f4xLMfpxeBUH/LaS2wCg0cL
KXw7cALJ5I4YlOYGpXC+zaFvvrREwp0WH9lE1M0lSt9h2Y0ZfrOoCMDF2ZX5PKU6ZIk7xE4ZZ/LF
KPzYSEUe/R5FTnqdSnGbqaF/RSw/XsFMvPHLut/w8kqexGib6OJ7H7ECZ5fhXEo556+9347mSZR+
NJxx8C72iPa2iPaE14xyAudlUDmlHNySu2T4H/bObDtqZNuiv3J/QDWkUP+ayj6daWMbY3jRMAar
76VQ8/V3hqs5YLhw6/3UGHWqToHJRlLEjr3XmssfqWZp369oc1bex7DJWdTDNB1rUPXjDG4bzlC7
0OlJU0xygcgtJqER49ARDw4QW/MjHEt2XTEQYhB4Ceb5Lbl1dnFqdOU1oMmHVFdH8gn3vRUIrlB8
+xv4nlRbqCMoRBxpsTdhsczno85c+nYWo3FPLZoHRTNSltOH/B0rQg3Cvh27cHRGoOHhFmBuwDH6
zaCM1nkOJzRJ92EFpGpdVJU5fVisZegerXlZmq1V+FQjVUkTzUGJw+b7TdPhJ0O0t04ri3eAFUP9
AwEZ70LNnr4xgIyxY1SL6CMEm0DKVkzeo2Q9+EYoFGIL6XwfhTWWlCSOTn0dLgTROx3ZBWWPMFAf
jAutdarKX7+rn3wtNGtNrE8IZKwf3PRwwUMgbGilSlQGO9QUU7SZkoqaVDXhyE0XVD5DsVAcaTKq
P/761V+tSm+uCi/vqL8pwX+wSiNFyQZiUfhO5pyjUGo0M924DgFKygWJZ5tQNXP0zPvMDbWDocrv
0sqt9CStphbXFinyGZadrI/ifa9O0HVD7NFLF4LTIsmBhfY3b1hZwL5/w8ilDBuqnNDxRLnq17+5
iNKPEs2kmb1HiIDuwJ8n8t1jJ2Nw0JI30ATEDsGmnbrmqbCy+bbp6VWAy6cDUE3tbVE2v7HMGarn
8/07gktgWibiBmbNbMPfvyPNbrRloG7Yt6lG2Yj/AdgwLamHjhZPRxacOv6OAjUEzkaEzZLzRTmi
rd4ZLVsyFpFancH4Zn/9Vb01G3Oj00BTRifHMxwwTmoQ+s1X5Uq9ZoDYxPvaAWaq5FdVPqxgtbXk
dbqoncs7gNGedZgBYNBPIIoqO0pLyNvBkgCUYjn6WDpmTsvMLqmLjZ5jrJZwiEJ4QvmeRB01d4hi
fdWqXg9Z5TzZCGnolmRuOw1n0jlQLr0eSunlT7fDoroA5VxPt4Q6Iv2RKUJdVcc9JWXGvYW0MyOe
BbH48pvrJN4OYvk6CNPG/UXfwMIG9mYBig2tSWbpajsztlkDRYWR7ugN6qhTTrx7Fn5UKsKT2l0p
yBcMJqRiT8mcDMvd5CMXuYtMg9OJvaDQT+GwsLxagv+doGxHm9f2kCngUGNZRJZ3NYwQ+/cV4QBF
kLi1RO8nm3a/zAWvbgvyENaw1mnkexwIaJoydv5vL/o3vWgXVuU3T8mPregK6NnTl+rbFvSfP/NX
BxrgJ3x+KA20ikHk0+X9pwONm49gOVZpm30E5pHLDfS32sT4g+ceHiksKdbQV43K3x1o5w8FSUO8
4SrxBn/Iv+lAW28YBsDGPM/1UbV4vBzdtTc3Md6KGpjHop08DICUGABMvHl4bKWP7P1IR9IljAQp
NG2IHY+Vk9hXpp8X44ahPPsz+Klqxpl2tPyQJua51BDiAD3Q+jjCRbvymD+jzMpIQw93mYcLIbmy
o1ESfLLwX8NhHzYLr/VetyWWpAglHBbpGL3ln7lwowqJi1VcnCaJ4y2OGLmpNDCBIdVEvE0i9Ufx
mjZX/Rk9lzYLyImNZ0Wj+w7H0EBEXZIQhYusmsYSwUJaEdgDtTtIwXbRZsDIYPMphKrG+6tE+e9T
85unBgWVCkz/R9fyw2Nz+fq5feqyp28fm79+6K/nxkdvhc7K4p7ELYfYhT/v78gLnTQMmyAMhzLn
O1QgwXA6nW1qD0RU2M3VDvW3SEv/N4+J8N6UCZhO0JYY6C1B0YOffuswzs1BozMZyyuT0YiMzwtZ
PwIdgMlZcWaA7ybWXBeHhIyyr5xkPB4aPCv3WPAdeKV9eJcXXrjgbjHFuTVSB/dI51xNKGvwmOUa
8tsuJyNBmK22LZdkeGT+W1xaz+UoKoU/bP3eSy5i8kxw5zjY6cqT41wbcRfY9LYvfVRgeFHNMx3L
2E2W6eVNP47DLadskSL7jbKHFk380dJab1hNOMoe9YZD/KDHmlg1XuXf5rFX3Laif3C8bDmQyTbt
KJiiG6exl1vdyNvbibMUpxDe/oKldaONJkcWJiPYJtHISAfYJrJOYm/IRcrvB5WF46pUnOQ1IMdS
WTlNQ2oONMf4A0FWA7ROlapjRuTr+LFr3LmvmTuTk26kbhHEo+nldEU3FnQ/MT3Fa2APIyTCeyxJ
jo+uEn1Kle2jE/KDbxMakKmSf3SVAdQkJQ2MsiYZKHkNCVLd5fc4X4qLN8qYoTFpQm1B8CdeUTKG
cknaEC3x12RxMoiESiMiXfkaC1K6ddMJk2FMP6wDvrTXEQddTXE5XBE8nFzi15ijXiUe0SIfmFX4
YA6dTFxzku32s8pIcht9vILMMu8psMynVGUppb7R3yErI2AJ8m62wdYHcKuNhXco4IyfF4NUpsZw
tXUZ5uU7jTHHXT9b/UcK2vxlFp1+L1S2k6NSnorO1i5m4m451/WPhBsRBkW+kw9HnYQokzi1raFS
o8qe/CiyvpfdqDKlyGubvjQ0X66Nvq6u0gm7sv8aQ8XgDnGHr9KpTFMFVTWtwdqtvQZYTSrLCpV+
/K5EY5LR0SHralapVzSK5dbDZMjQxHqSQnqnUqVkWaZdX6wW+dCgMrSIAYZTpHK1pteILTza6VW9
kLuVRyRw6ZIsrlSlcgGTJp9LJXVlCPnrFb4G7dmrVJRXGKlYr+Y14gsR4nAqE8dl/SIBDFs5/jb6
4BB5cvsRTzljKZUZ5qj0sNgiR4w6iiYd0iH5rtWi5WOTI/cgI7qeTji1o3vMw/a111jUo8odJN3y
BoNofyuUfCSzzZ6sL7lkABHpdbIXNipLsJ9sCFW9m9FpK3HgJR69R2wo4YHE2PZgz4xl6PIaWKFp
ENHJcNqweGAZqQkryBEsR42+kUNhbxKtptkXG+WIF6WuA7dJMAbHc3NdREV03cYWnv/GMT/lSY4L
nGd7+tCFsRutJm+Y7xwnA4RHnqC2WVIj3hMaURyHRZa08mlbhgEeYVtuy5poDWZWhkFzrMwKIGxe
9OAaZLFilapCpPhNE7KSJPVCjGL1hVa0roIniulsLm4Buj+z0aMQKas9IA+kiE9R0oYoqaNpbSZG
Su57WtIChN68FHhD6ukdnRPjQ9sRewmzT7R1s82dytanM1pSb0q4cBGVgNgSN0CpoTRxDt74SR86
/Q6EgZid95Fb0LXpzXiQ+wr9WlIel1p02hKgnSumem1JIr7v2nSKvGcrIgSmhIqV66P9voCS1rgb
r7a1bKsRppd+md26NrIdY4m2ZeP6b/X8/4D7u0RL/aoOuI2rL1//59DlT+X3Ko4/f/BvFYfxhyHI
UKYW99FJvMqy/1ZsG3+wgli6b7hw/L+hBluU3QJUG4STf1Tef5cC/HHs5kq8gXD335QF9OTenNU9
/jKp73kPvC/zbfegaaOhLXy/Ik8F4FZK1OcdSW59Qtvep+Mp7McRE+aZDZ6m7VA/5pGtHfTRvYhq
yHFrLHG2rjureOfLorzJB/3BDnXsWjSEU+Dno7deBs08tLRuA2sG+8hBcGQW717qnGhMMRk36TS2
T75ZnJ0xP2OaZoIIWrKnecHgCpopEaaYktrkZdCH5FLwPQaNW5cQy6sGeoSHad3G7Jfoy6ny9RvH
6Ex6neMTwrJpZWfYK62ZDalPXro8hWVpYs2nOX5BkrkbWT8ZpUPHysrzaMjbcLIxmCXDlpHjmdSc
GyudT3rE76KZwdgqeSJ4AJJfszzbfYZa2XhGRPXYzN22ymlPtUVsfggba5+0Hk07naWk6lTdpHkX
ozcfM5k/ubQjt5gWb/U2O6tvoAecv0a19cJonoExAUpbM8eAyViM8UXkxswI5X1kjrdeOdHhRE+v
iAvPhAb4EFKtPaO6E+a76rAo1Yc2whTQdT2w7OQo1IBuyqZ7B0rdWFuPsYk/bsqf2iZ9op16cWOT
fgbu0I3FBxqt5KXq5xsr51rNZr8l8IXWvpUdF6QLpCnFRI8K+hSi4osScUtWkY3zhOZUvEkyvw8G
TVZ0C0G4R5r6LuPiaTBm7KMzI4p+RJ+rXqu2+A1as9yMnX7TC7aHeDkZHmN2Teqn2q20QGbxi8kp
aYMP6Jxl04mgCXtPnefgaeITYrd6oIpDsNg7OEF9U1tnHS8kE48YTd9arlo7PVbz8oAJPQT0Pt0X
uk22bzkGZdyi76ySp5KWziYXE5vxcpIiSoI0bpNL1riPyaR/9hrzGqsdA0mYMbPo94vNkLeZ5P3S
2Pgs654b1dxHBddI0708yHpklMOwnNAJxOQmcj3hgptH3+VOmJYeA6soTGQF+kMZGc++OTJDm9py
1Uc5SbryvmmHeyiNL4WeUls6cL2GYro3Q7hpGXDDbS4I21gcLQ4MI0mC1+/dKJ2L71uPwCvgS1r2
pYYduu3Vz/E5UZcAchhN55EBlwpx5XaEKn+phVZ/SkMsagjH53WrhfKdiZ5mnU8Rqa8NBvTZ7+W+
cWd5bCpbHrrC8Q6T1BBYxnO+USbF61Kr561OzvCxiJsuEFpuPvcGSZayda4MjzYkd02VNNa6zeI6
XftFY67dbBmfQrdCeMremTu71GrKB6A2D8WkESiwWJ2frJDwBHCpL1aZfWJoBcJkgvMVQ8hfYIHU
/dxuGmuKjXULmoojAqKHIyC0dOW4zSXX4puyIoaH1J2HSqNiY5xpU5XYT1M5t89lKQaeyjTe5E6z
8lwQLvXiO9siKYa1mKvwxuhtFLElt/+SiucKvwdt4AIqi9QDZxLG1nQrrtvMIzBwQOIwT3TJxCz5
GiPJsJsEN92cuY+u5lwGWB6HULYv2tieLCc7frPp/KSTrxqX33ZcPdov8FmRAaIVhDT6prGZpI41
pGNW7S2pcaQbmh5dxHRJ7OYM1cBZ/frV3mr+1KvRwXklY1lQ0dWe8k0b1bfGoXRmt9xHPOprdMpH
kas8Zs4tv3mlt7MAXgk6K9xZWtuCk+ubVxpddzLTsK72os+efCV+V8txaoxzQKJ4Vx34N33760/3
g99HvaYnaIJ5pD7zz+8/XWSWfuxR1hHlYMcbu5P31cSDrZnWftSUvY/Pi5Ls1Hasbr9+6R8a1K+f
16d7rjr6BsOh71+bVum4pLNX7jtMJesUmtLNHEJAYLk4pVWa7XV/eh67CZPySChkKjueWwIBOW7N
zzFOq6hcTkNEPx2O0N5H2Rhw5tlghD2NDss3M486yCzu1So9l06LUEXewqN90O2Y5utkXQYv14Kp
qvydbVf1xwhua2ApJ+OvP+lPbiGCCnRBh8PQgZm/ubAiT/yiEla5j0W3tSr9RvcXJF3QQH7zOm9n
EeobtUj2pLRC90rl/f03CrLLm/hF7lUf2WiHcGw2mMLr5BkBoPDTNe31cx8ZxbtczjdurxfvYiXK
tJbopZGsy6pUAYGSoY+bTmDWETiOwz0srovZyl3ssdzbdVIEUURwVzOJ6TGyxbwrIlEztppJFdPb
7hbj6sPUsu0PIrGOQHeLzej0CNjK5CVMbGdVZliy28mrdpOWvoTV8uBFw3bpCSch+33P3GmPZCaB
Obi8yktPmUvTneT3G3duTMSi/NnI+z+1doYe3aDG+vUX+ZMVRgEQsaHRcRXoir//HhdXqxoLPdt+
GZENUU5MrGx2zfSZHsr+169Fhf12NWP8xz5FZ9dFDqh+/Zv1pRVzwnh/LhEiyFtMM8ei+t2C+fok
vVkxEVsJC+gZvWgiX79/DTw/gOZ0nZhiX4JdSCaBXXt5Vit9spjgiNrwmAlr72viMoZ+vIE3fNSm
8EOXpp89hxRAbO0t7eHUhAfBJh6DeVnVc3EmI+plcYBjg8DI9rkJGCa1TURA6FWv8sTZSK9+75HJ
hB3fiw7WDNY4R6PGCdzEk+U39Va0xJSDNRK7YUJjo4vkxQZIgsk3O0vwBpkdzYHnpBSoRF9MNga6
kvieQOr9bVWKeGOZy+k31+QnTyzXgv46Bladtqb4/gtTXZ2pmotyb+QcFGRcJEFC2wqsRcZnxo+P
P4v48nz2LoUNhjPs4AeTc3Tdp9zLYYaehzDT7Rgu46pn7rxGhPA4prW5RhvOdEw6lxB9XDCE9iVG
s7i2W1aimhEdXvf5QRfjM7bxVeImd8zlqKoaPnCrTbss1h9mCjGgU3G9M/Nxh+fmNiL2epW23J/I
8pSuS2Kj08hpLMLc38FPevDrVp5//SX95CFhz1B/GeAixdvB5xg1bt6PstyP6CkocRgqjrwdi1Cw
sI5+c0Xwf/74nCizLssaDUOl9f/+kjSWOTPTH8p9K7oS6wkgZC9MjyE7lW9wfZaKWxLOCTg6wTKV
plSAUY56gwJwqEIHwADOx6SQzcYnIgxvKy71cvY+dxnWOOld537BKNmn2p/KylybdfdcpMvtlJPT
5qrNmNssMrOncFRV6iiCdNHPzYDza6pEQLm6kX3qbaGAXl6Pl4s1mevE5jf6Ldm2GuCOtB7ltg4H
3OhLHx8m9MOvh6CwnKr12KOfL1EvJj0HSY+wOJxGHPXsZbxvexJIZ0Id6PPdi8y4QYp6NE2qNcMd
1sxO57X6F63gv4RS3ZD1QPPQaruNeoy6yb5U7njvROoAoSDjnlMr0jjVkh6m56nBuOTW/O5Wsx/h
kPCIMWC68u3puVXZBuhjmHkmZ5iURQCkhi0jtx7TWKJUtpzArODEMO7BdXdcCnhULWrKVd/nRw7F
uyJkZ4Ejxo3J0+GM/Tk37E8x3bZjZtgXSY6tCVo/UAejCYjSbsQtdqLFf8l761G0ye/2Y+cnjze1
Di5gBnrcUW9R0flMnix6w2LfufMz3dDbTmffkxyzQpvHWtVfr0ftqvehLvhUeq/PfBn323nsRuAm
/BgZWACCynTjZ/7ak63prvM+QjgrvHLjT8O8z41O44CWFQC6rGSDTSt6xrPgn9GYQaqJ2Bf7hcCi
krU8WFzCBTXWmLSfH6RJuaW3Zh04ejIEU0STOfeorCMOhnQ7Y7PiguA7wQZLfCyS+BWTgNvW40jq
D/lZDsOtZSP7rnJn2iQt9t5mXE5FPOJpKLw1LF+G0NX87HRLvW3py7mcDvZZ4lwkmwiHzOHepP2v
qvne/Xt//e+k7TeTNqXzYSv5vydtD19b0gD7bwdtf/3Mf5pryEz+Srx6zcf8Z9Dmmn+Qh6Vw5ODW
dQOP0n8G1DYDagpPbnp6bNZrXtff7TXxh8v5xudxIi+B0Z37b1psb4oZAaGALcFVdHJGu5b+ptDw
DNzeyNpoXHisrkUMYIe71PxNefbDQYnRPJ8RoyAbj/PD4xsOshEmHu39kJYYzqUOYs6bwupT2Uu8
EsDTD/nSKDUZROPfSKbU9fq+XuPFmXFSGfC1uT8w/MHqYF7KPH8fWT7UWbftgKtNBq+ryHQpyZxP
kV/UPjDexFx3y5x8nTR0pBu8jOY6bw1SXAa0/r3knGU2cAkHFVLeeSndkzQP7YBDdr3pomg5D50b
3hb4ftff3FQ/OUH/9EO4ZCrR12dOKt5iK/TWqs2iX/w9Ak2xmaxq2RYaGLUEdfT7xtShCBkZRhyt
oBEB5k6ZB+ja4VlD6NtDv7lxSoFDq2P2pkuUa74PolJ6WX6YWC6RMCMoLEC2Yxpa6FFoBdKhX3+G
H9ZwrgOZWtDZAUm7yNe+rwc6hAUDklh/n5jg7VoSP1eTbGcIrb8jwf9Q6KhXwlsImML2bMQT37+S
LY2uqPGu7iU6bg7KimnngCJse7N5p9vsiL/+ZG8eIprgqqCCFoEmkJvMVHfgNycCYXRlWbBN7Mmi
bN+xonSoL6Lf6cN+8v1ZmCmJg/FoAJivUpNvXsVnIO7lo+ZRT6G19PjWatNP9lnn3f/647xKO787
fQBiEcyY3NfUgh8WBTIphD9yD+45tqHOdTus3D73zDxz4ebCZOxH8BUG56rPbuG6elc16U1rS7Ea
44EzfmHbzbsW1gPyOgkboTYSnYQmA0wJ2N7wWOUAO0kBmN/jHCrpliw6EMkoHdETv8IPp1q5lT2g
lp1wug+jA4X01x/SfK0/v/uUuJw4tGBcVYgWCDPfX7VQhDld3Xbaj8puXCC3g04ddgdIjtm2yrAl
g2l8gWaFUVlZlrl50z3G7mErDWVoVtbm+tXl3ON3bpxS/2CILLnY/mx9ckds0Tb+6BZ67Z1BWxHN
HTrsoHXC/F7omb+NFygAvbJZx1Ep1qWyXmfR1khl9InlLNs7yp5NchWlmrJsC2XeLrDGb8zISfZa
6c9BpUzeeEWNXQdS8r5VFvBUQ6lWMkammRuFzzEbT1CQ2nvAh4/xHS14s5LKVF4oe7kMHXtTS2HR
9ybVBoMZPvSejIN91lbZQ49LPVd29VIZ122/nr/MM0JxT9nao6w3d3Zo4XVPnVgEUICJhFVWeDs2
9XsgmcUHN4qzF3QU1bTKdB81ut/GOPTGSjcp8OPp0cXRtXaV6R44UH5IlRF/aXzn2lHmfFQZJSSF
IhmvAVc0n8tUeajw82vK2B/j8NeU1V9jBru2oiTaaG57LArCknPHaDaZ8FVHuLwwZcVlNhF8uooU
UEBzyx1xy1fq+yRPDHqdqfADnQIRGMAxbJyOK7q3+gECTHFlKXCB9sowYMq9XIxBQ+00qym1zv4S
pAp8QOvbOwyLZT61odPdAAvoykOvD4RKux2KXGtbKoxCq4AKQ2OaT5WCLGSxwB1XT8zaK6RW70F7
D0GVTSOXZoIQr2AN5Dxs49h8J0KgKaxt8tDj+4Icja1ZaRm+mC3XvHWM+t3c5uckBG2Ehh3qWpQP
60EhI4C7DkGr68da4ITUI8tapf4U3ZVpdA4j51Os4BOxwlCECkiRts4HsG1PoijL9dh2JN8rfEWP
m2trtq1x5UIDPpYKc1ERqwlKzwT7mOLx6hUOg8CqmCUKRIZRlCrmpppOmgdAI+uAds4KqqEpvEat
QBsxbIIgfqVvoIdXAks5umu2IcjIkedwXhsThN8K39HC9jvZZOFc9Qru0U72/JQyo8H80bkep0PF
AdFFWl8vr3QQozMAhcyGdYhJW94bCiPiVjwujgY+hOC1RizZsBEj9Th2F3rpfUzwkZ6Wzy2Y+8cU
D+kXx+3mR1O247HwPHnIJJxPpN3EmelajSk3CwOmivIwGDxf2kzuINiUOTJXeup2Bh5i0uCatdE4
+H70qFhN2jK9t8ir25q6iA96FtUbK6+APsz0AvAgJDvDacqrRKEW0XEoESD/Ny2HrF4nztQcfahx
a6caZgLCPHCMnZ6BF5Hzi+zbsbroc5Svw5qiYJGzvmorwRRUcIpIInYOYwm9ldCHeqPLEdRxH7dH
18EcNuLAWItYn09LD5B68UcgvDyolxkkzbDOQlweK72u5Fcjbce1nwN/m9O0fY5d3CFOBdYTbk95
RTIA5gSd+iKv6vg6oxkcvFKFqwpDjAN0mneHC7lZDfRg0Rw42S101uYxTU1Q5/oyrhONuhAqITAK
4noOowVGh+TB4QGyf36AJgfCV4v1fZ7i40pbPiRkkuXs5FV4XJit7efZrC9mvIRHt+OAik/YZUpm
ws1OK9i3fiv55FkSX/s65r5XpHLTo/hCMBddL24ddoQJLvyM8PPuA+Z7YEKtyTvBA68jVOn5SJpj
gH413SUK+iy1NyZpFdcGC0OwACva1b1Y9jpO98B3h/BIrWIHdeiA/Ue1eYTw560ME/QwNbB8SHB+
bMxKNMd0ziXqDNsSO0Mvml1YavYJ6pJ2O/MCuApydt4ldHFP23Nsf8JJAl6dNnx/q0MxXoX0IW5b
HatOi7LlUffsEw0T1KWyqXZdKmhwUS+aJ3uCqdqwKBjtYF6k2VjbOm4mbDGkO8s8jbeVGcYYUYd7
IyS7bOx7yIDZaG+wIN20YenLVRZHctfWco53fP1u9txaXhNftV3RgOucGVDhrxrmVV+0+rqlZ0DW
eVjYhC1MM8yfEvdJfJlGMRXL4XV7/++B9XcHVlSdFI7/94H1/uv01H13XP3zJ/7WhZp/2ByUiLzz
EXmSHEet+48u1FEh0sIlphN9tKfKxv8QPYiW5JcogCkXmYX9IwwV9h/ISKnELTRLdOhh/v0Logfl
7pvjHL1Ebn06/RQ1HCV5re/LNr3XNO7kSj+MjWg/SM2CU5rPz94k8suCZ2ATa0a3mmjK37qjd8at
IR/BaDd3daXd4bjqjsPMOqYYgGeAStqBdCwn3MkqjW+GstGeBldh0+CINnvLC5mc27aIupsS25/5
zrKSTBTgf3LDPSxG64kLy41eEa/SYPBaadlSmbs660m49+oWh23AKkvGCiJv2ROUQ0ByauFzi3QQ
2vXYts373MMjTDMWW7lxjP3JQS8qQr/fuLFuddsYEGZ97KlucjyqqCd1fTXh68MaT7vTOLrVLB6s
Oeoa2qnMgTnvWeHk7egtzPYB2o/NhpwxtEjvw1mDSE0LMpPNOsbu8pSWofclclIM/CAicOEgf6sQ
BgYMlhL9ju4e8tGet9DtMrqmJ05dSxcMlKKnMGW/Y1lwSbORINPkZqmYDq45meyppsGKlwlEtLw0
e2hTk7cZWYs+clywVljgYkSryV0E8p+LNaTnRpTVPhXjQ1ol5i7tx5Q6zI/22Rghc2yKKP6QTAmo
glkmB9ebziTinOJxGD50UVEGQ97dmAV02lUp/Zrt2XlGEq+SO8aPmEOZ/BN/kE3mIZqyh0n25D34
RnrkpPo5SsDRmWE23C3ewIa7aJCp+UoZJ1UrnC3jrnNjd+sBeyXz+JbD84OTixcQOv1poWBc+Vl0
WeLGDYqh/1gV3bGQVbnP+qRe49pZT0shVt1cO6e61g2c2stNHBXVKhPZgwK1rIdWqzZZIb86Semc
C2cJb0a/cladPmkrn4iAVUeKTzYP2c6SFu50ygyRms5aSjkFEWiZwEJuexUOeXv2evZ0BYs8uFWS
wK8DDz9oURwsmMQ+J4OAMyvt5LPHWn+c2nne1I2t3aJktVbUgl9DM6yuba2/s/tkuqPqz6mTC3ID
kjrZl5mi0CQ6rO9KWc1KG6YTKMUD60K8bTEvbtFJW4Eda/5OOuPXysYm28dIkkLWjhVbk+JUT8nn
ysRcLu2y2GBCQwGrF90ahyH0sRJCH5Ydcvl0mcMs62CjiOnesEn1bfPsASjKYVlKGDodvXO71z7Y
JAStzGxKj3GDKktDvPNiDnb7CXRWkBqMFrKRtONONqTpDLOeXYHbHU6O0/PED63XrPGPa+iKHEbV
EnKRTRyGR9BVm0pCV2ZEH+Cz9OF2NihM73Irq28cncoYTQVinBrVw5b2rgesO3Q74F9Det85RR/0
eDWjXUIiJGOCqC0CFEu8GjcWHjymEs9D3piBHkp5gzzCCKTktiDMNjfojk3zl6ZmUd1ErjUfhz7B
Dd2P8+jvem4taIGzA0YX/psNnq0b+xcDoArh12NYb51pGOIXdLDgXrzRV1k0elOPF8Y03cfO5m5B
kW1RoOED0U9x6RdIzTyCKRtN7HSBbqTJOA3PqbMDAsIqwR5NhEikbWxTgkmucZLgTTY3ob8QD0Ta
xEp4y+OEmfPBTerpkqcacLvsA+khJDDDLt8UTX/stca6pDrVaJuL9FRqyZew89p1IurkoWjTvFo5
yILPzBZIVyqGxVwzomN2UoTvm1xkhJn4pn9VUywfDb9H4WLKK8TZ9S0KQu2O9GeXA4udrKMM2OZS
+G2KPi3mMR4nITYhUI3tnM/62QkBofZh362jvu8veRdXSG+SclvhQti16qlFhuBgkwetEIJyRguW
x7Dc5E0eMxhI5m4/GnoMuYx5AHvJgtk5dMp3ozl/LAeGK5Ys/GcGX+/cyYrHVZeZcm96PUCglEkW
YI2NMOXByg1vnQ1kuK56egoM1i1rk2q9diLYL6YpNxjrUodxX1cTQUGRF21DOM+rzpsvyehl14tG
Bu6c+AQ8zYPLXGkSq6lDDyxdMWx6ksB2SM2mlU6ETuCnKRkdBml9KskI+s3ZH1i1mCfPCOR87kSq
tUOfWfbKGVt7FRnj7eAtuK29Cv6VVaD1HypakNMEhbuBp6FLheqfdGTMfvE8czTY6Bpj4sHQQAh2
Ge78At0h4FnR3ftJCrjUY/LVWLm/7vrmgPAdG6hWv0yN+75I3GrDoWPY6l0NBGnG96BZSKQ4usVb
Yqqno5Y1X/CvnvM+HE4GNNXVMmIhzYVbXjNM16/ExIUt9TndjkmvHxb0IXuN7GiOB2W2Qpid4K/H
qq95fGYMUjlz8oz1rnE+LYsOhwCxzybO+k+iyrKTTQruykAzvgrNcWZ8nnLuzWW36xICEsYsexmc
3N9O9fIpqvlTSSNgLaPuDc9hhU0ZtyRLf+ZHn1U7MtDzvr0JMxEGMR3Ky2h5ks1d1CtHjz5Ck3+p
/ear1Sf5NrcpGORkfSha4rqLrGseco8/amkt2GPD1L+0g8V0skMwSuIJiRvdGN+AHkvf+aKqD7on
litJSvJ2dLNPQxHqaxbTilU7kR+AALNh9OZdktAmkREC+XRCDTo4Sf5ZYF0ICgRmh8EqnG0q3Tko
fa3cMgksrpgpj5t+XqxAmvPnLg5nZreOuxp93sMIrWOj+4330OliIUiso0VRLviPOFoPHPvHrObt
S85KH3nss/7cj6UHfFUlRZr6fEfK1sGBjhbQSo3eDV0+3th9mH50U+fOdkhQqPLoYomq25uDF5mI
79IaBVTIFx0T1ffe53QSTDZm/7n3NtYSOiQud26kPAQwdpZGKenBzhhBVIkvdjmV9nrmOq9EbVTX
0lj6vU6e396dbO/TmHX6x0GHnlGH/fWimxqWGRnLfVr35rVdOHJjLOlENoxe9xLmOZ0t6CWxGkhy
R+jFLVAc+xYBWKcHrJoaJYaoRWBbXf7StaZHIl6XRlxTdGWKFdE6OwTyNo9MifRm33Y+5g3gPM6a
VsIdglUimXr9ir53+ohBhmyBiHCdEQYDR9o4CprI/MLR0L4rnUQ8GxBPi2DB95XBhBimQ42DucFI
EKfDmq7J9KznXr4m36e7W8a2OYQsnuRwatDeS+dmccoTiSK9u5ZsB9Oe6WPK7exI90uILSCIRede
+72dfLDr1jobQ2Kv22LMN4RuoVj+X/bObDlSJOvWr3JegDYGB4fbgBgVISk0pvIGk5SZzODMw9P/
H9Xdx6rUfapO3f83aWWVlkJBgPv2vdf6VqWWPGhqWZCRZVUPjSWaxJ+5FbdA0KDo6GFlQxFTPSyM
xu0K5jHtfFe6Sb6HgJPuQjl2OwPd3Vbxe6F2cbR9ajMI3SNhSF5ZzbJXtrj+Wz5O+iPux5CDtkyO
uj1S8Ya1c6rLAYZJgiAqA0Mx5i+RmaDNGzQytryFjgfKGV6ImKCcrcLccTLrZvDjYiIhYhKlCpwh
0reL3jbXbpm6V91d+h82aoCD21beTZWm3Z2I4ua5suwm4/2r0i4gIoA4DhsUA9UVEg6AwBUZH3Y7
PoGDNj2fcxLw5sVTFsKPXM3DNkl5H24Y9hXF1g1z53kM3cX5FoHJWoKBGRnVTy88XsRm6jZYu8EN
iEw4t46VxW+DHGGqwHF5zJcSxFwLtu+Sl1Pyxim73AEwgRhMwmN+7DEEBSnpFe5GgMRzN20xFq96
OIVXrKDlYSpYXpHaP44FtXEL8uejLMgx12KJZrdbopumpCTNy6HmUF8MxRMDdlRAujT3o1tk57QC
EAScNw7AJJIwri15u7EbZe9G7DXXXNgE7diEom5SBuywDo3+XJRLvxFmWh56Okj3prLC+cGVaVPd
TRHQucCLJr12MpJFHHh7PwoVe/CmEDCbpmp/UG4mLuk7Gb0Q8Qi9xcnAZfVz5TLjO6ReDOF1xDSz
3OST0HziRYxtvqiyCaw2Zh1FN4k3qXWsQxfDJQaahrZ2IZ9SHpqMd/EDS0QY6FoaRudkGDDq8gg3
KXrFiIw2E8eQn2HzYfWhPXMeOk0detjkD1MNW6kwam1PUiHpwN2sneqxUceGZzLoOys5qxQ8dmj2
8lfRVOJTL2k2bZqk6dI94WRPbeaFyRv2C+JPQOYB4CGgzm2XZTU+ue5PIFXRwcHBBFCnizVy5Rv5
sqREQSYOq/PWAzK4a812edcprG/GWeFT4HxcSaXvSS/uwRLX3VWpRH2LiV97GEfDxtyTkFJDzk9g
x4YFLTMuLHr8zIXppVId1OQMT9nADIMAk1sh6iLA0ySeW6rIbTdNHn0vI91G7HUU5/W8nUyiN/tc
HjVVDkHFwf2BPGxv12S6+W6DuT0AyFJ0rFiZaBW6G5lU8T6JrCFoKqZKVlI4fL1tPH7knjbsc1Pc
WVPs/dDL5o7EDHCNnU4Wj2nOhxoGEqVUH53RaZNOYqAD3vLc1DvlTfa2hlCLnnrJdbg2CdL3sIA9
l7ONh5OWfW+p6aEhy+KgJYRla+BM/HJ0SsbUedf68B9nmtiWtatCgcPAk9pdZy3zgxrh6U5ZfpnA
chBdXFpERI5aTgZhHP9UyhGXMEwSFto6AqSi8e62axSqSv05B5O8NAAOG1T5bDrjfI073bsdpijb
ptjsDhl28C1GLhbMtqpOiW7cu0QlbtqWqYDfEx/VyjINyopOPYVd7d5mDK/gIEAHMvKQDn/uWW8R
U/GNNbZgDYokLmi8t2+1JTOU4u5eEFOiY9AbfpAp1R5cbCrHGWQq96/vgb/ZZFBOcED9ObPoPsjI
CZwlf8c3HG+ZSuGxKKdv4Btv4giK+VL/YEDzrU2H9Xnr9WrL0CYDAmVZW8eF8YiwFrp70trvDAKg
ZkNl96mZDbBRAJXzbUPOTR+JqT5XTlrytLSSLmgmfbMRyTmPouye/oOuB72Yenc70OO+bTvqbWiI
ZlCv7Z/JbdXRq0nfXsaBeWPq6j/HkiNa2qXDoRCkiI5abV7TTtIRUIRGxlN3IuQr3TB0AyFW9YR2
zuroKqdmA9bQj8tiuC40O2HR1R+c1yjF5hKVk1jS4lj2asDgjtj5dejoG9PvuVjYIl8opZ4Sra59
CWztJnasEbPoQuFYxcdwBEq9iXutCcqh/+4ZNf6eGdJ0ar6UGkteOggasg6QxdG23Nd4MooNnLgy
8HR3QFkb2k9LRUCOvWTmTTnH50Qr3zol28Pcxo+Mgn4xjKf+m6mOykiVj3Flvlkx81xrKMWPFt5T
oEfIuEn+eZkYOf9SqtCWXVS6Treh60HxPakejoBTPLhzB9m8ilIj6JRLqo5OXjDT+4FJmjePD4Dn
1vBZNwxpO2GL3tktwlGK/8LgjDPZ+6y3vIeSBQsdpGVXDh8vlP3GbeJO400oto6eNScTj+e4JNHE
UScM+KqUvNBYV3eDIyisSQCsCCnKEmMDTi6HMuYi2NrisFa3uNvcI//BX2Wl+8uMzAeGTiwe4M5+
G5ecZpvN1bDGzzCDELnHC4zd0enFRkpmZ3Y+nUgNAjenGy8NW5Kf49UlgWftBaoywmvSk5RmOIyx
bbB/YWLYq05TwKEzWRKcqRnGAyHZB/rs3yN3OaHrhj6fKP2YRdol9Fpqndyut2ktT8oYuh2WbrmV
mZOflE37r/b01oeGXRNSitw3FDW+7OEKHPeHXiQ88eFso1Irr7VYHcbFLI+lIEZdal285+xCA5GQ
wrvRFK+JIdobEpJInGwIVY5yC4y6riIQYYVxmMDeBI3dt8cSkSKdi64CCASHDCHxFRs+bbhwTPy4
mr9nkUHnrJutncwaHHad9RGirngcXQYpzjSPDQL+avxpkwf4yNrHyNyxGx+bfH9qappRupH6TA/E
JQfNTp8lScxto2fZwXNKgqbz1g8XS+BoSZCrbCVCd7lJ9Tg7rfERBonGYO9m9d4aVfW2KujXDIxl
+czMGAieMWfae+UUzZ3Uc+2QsuE1GwtTxsHN0uYsIZ772FLSOJiS6NQQcLclGHD+oM7i1YpU8U5c
u3tXjVZ4YQrWf2qJ8ytqjBkuZKy1p5o29HWZBOM9ZDalrxJ9fHYnu783zVgst6seHl6zLKo9XdAC
ZllnKfjz2HSMKoEW52TJFCgzIYOUEGS1SxRjRgEP5NZAjTz4NpvBIQmHpzmyn6kQ7MeapI5dVM/d
gfdg3jpNa3C4cl9GFxaCikvzMQKu6kNdvYNZG74X06pBKkLXh7xkJkHOIV27GU2KmnNe0lqtERjc
UEN00y6CvIZNMHF6aJSsPxunYwJOpAFCYJpEOXA8emHUNIVjbEoON5R3Y6VAzjlV89IoUd/A8nMB
E5OZoSMYp8c3Q8b1Z9aFN6ci5OB2TGz9aeAHOIGLV/u1R8a+4TUOaRrRoIafyXj7YvWqP0ueHvij
auyQj5bJeVFKAVulwbPpmj6iYpoZ1htmx/yTjFEqIVaZN6Bt8jtZ6PDAsj7tDsqFf1trU03R6gq3
3ERaPmAJsaZHwL4EtJQ6ogQoyrrLN6F5L7nZgrMjxSxCcRHin6anNj/MGcJ1mHFFsl2gKgJWbTl4
TyZbNCVoQd6hpX6NlNdbRgTXmZTOzdI6DNMzpwts1RPbkpChOUWD+ZqmVOCBLViwl8Y27tt6BfPl
9UD6M15EKt4mqu7zRRteNaycJyuu6cusRPBLQ8j1a6Y0/Zap5Lw3FXpuDq+tdW2xIT14WsjxpTFC
70bTYvMDGlV26lp3eDTNVVo8mT1vaVWyrG4K2y1hKrdMDJmWEkYoRzyNQT/SFdxYDarpWzr8HfuJ
11g5piVztnedM9p800W6JRczSkFWt/dL1Ao8a7NiPkkb6kknlOSUCpbKMmd6mavCeAuNlkJtceDC
0uloUMh7pEBGaVK/9o5d7UaNXTeqBJsZj1TAYSfZ6lGb7pU2usDymuKmCSd5HEa92yryP87KKEtG
sPg9zhVC8ecuhQjLKgtcLdZGxCqNCFlOOu2qslrdYlBwD0VsRNt2WNQeRYDwLZXxlGgN8mUXP803
ureQSqtRPenUd2dCA0fCUKj+aWdKujQa1OE4HXw41JAmmWVgnG+LS995n9pggEg0ivDgxHYXaPNi
kNPGq2Gl2BmSmly+2HDvcb9Ox3G2B8TjkjkrUp9AdJw6eipGn35zcyJQtb9ojczOaJI+SnciCibE
JJa683s0F7FvCsBdoZvSVjTCgl5ZM79oCVgQ2RjxVpkLGj8e9H08qNZHPmceoVHTs6mycjZptJE0
ZU1GgK9JbjobWbymL81bgmEFHFjMYLyZ8HZIo+3vXVnRBzaAbAelbQ75w2THZOzEbDapnVXkSBI9
ftZkHYw24xt6rAaVRhXvjAzRvlctt3a28P/18Npa03w3ghvbmEP24rXmNytisba1cpsgww/olLx7
ZUNgd8TAYxzjKIAkrAfk6lQ708gwrxECTUDmw+LC+azQviKL1onvhElhxYm1ydP6VbVk6DgRUCPN
PFBYdfthEcN3bWIMYlraN0s3QE4vVMgTcvu9GtioATW8F15aX8e+vgLQz0lgrVy2dmM9CMa5dodm
dSaDESVGXermGY/iD6HJ/rKqccihnQTWzQVBPHSnb91o95uomM6DUhMm5/r1f8fWZffXJAO0was+
7/89tr75CWXmM5t/P7n+1z/61+TaNf7hSXyftifB6JkMwf81t3a9fyA4ESgz/wktWkMq/j239kAV
IKrFbW45jrnCvv7Pv2TWlvMP5MrsNlCJ/qnO/ntza6bSfxAbmroBW4FzEVJww/wqfrUcK27cJYxO
gwGB3LcsQ15HkiJ31lh2+6SW3mnQP1JtpFNXC0K10spl1lgN3aHh9LG3aqPe6x2Tg7/Qrtq/Dcz/
+KuhALTRR5vOOlP/CvqcWgBHdOWcoxxsVd15Xqbf0YPq+R20kOGS0VePVJSawJZAXnjEBq2pofWL
yevDHy6C7msLVKRutmqWhXxdAELfznE9dr6IW7bsOO6cZpsPisT3wdGgLxO2q68wHbdFted0aFpH
XD+B0LOSBpKRM66bWAQoOp/jeYgOFUmh6eh7dl4/uGT0cvJCUccYPiu9E3hxY1uZc7qdGrK83D5u
+q0HA/OesM3+2asAZFJqsCp49EBQqY1p/VHMhf4gSKj6LQ2N43jC2JuwpGyN7RxCNv4TnUu6KMkw
M2YgM0hcy7oNGEePO4BoL1MYafsmWZpTTfmz73ur/Uz0uLnzCnsKnLS9QUN5UpXTPskyIWrem5A6
t313Q2LXQK7UQBAaujCicOA93a5uKUKiYSaRaI+JuzeqB014b7rFdq3Bd6qCJcvjb2YYKrnRe3u8
aFGlXaG8eZMv47ndjskwnSO5POp9lN81M8f3afE4UrUjQqWdm2niA2VOynkmZuZOL3Lxe0tPnAfO
vephSErLp5Is7m3UofHgW6TlXqwyb63nNKKigCGU3AF+3QrOlLsayPrTrOvTpoyt8jg5yt6T1lDu
lOziDFGR0/utpTvbpZScOUh+2srF0zZIfTmjoyI7iqVDHlhHzpW7Xt9Q4TYEkeX6KUJtffI40J1i
Q8+jICz1/JvCtf9UrVrxejSkTRaJph5r4Li3FsL2szXo8gcoCmcnwq5m2sinb7CV+TlO/62ZMNzd
cN9RXtTjVG8UDOn3jMd+gyhp8mEJEarVRiMSqmG8BRo23Nhj229zkXh7Ucf5ttMWTJVjYvGBOush
RtK0Y4MC09kkMY90U8hwh+SyxRhUC+cbgYaCE3SubUKXo42N1ffdjFKmOehCf5rMTC81Ab4Bg97m
IJQYRr/DAvcGsXlpII3FxtEcnBRLBP0RpvcdOmlEKiawMQQXNEHNupCMEzzCUTc6W1iQR3m0ujZD
7cme8EeBK8o7Asob48YjC9reTtzH4yCXpt2Qn0C6VkaXn/gP7h7wjMUXQ7pNyX3a5TNUemZhofgs
RjGCcM7H5mkZVXn2SNLm9mHWuGC8AlZWwSFaO6e8XcD5xSYCxj8w+88tQpuAJ18lgbP2XmaVc8y6
5tmLx+VDIhndhmMrjp5DOixNS3KmlKFVt6yE49sQzy79WdeZdVpENBWDDEfUCikqGcNVbSO/l6H0
+sCu4U1tKsNwh1sLnNdxMpax2hQerY8NZ+y4OM9MMaiL5mE4VhEEpIDOR134aejmdwRkMywaksi8
a3MxXp2GuRxBuPFAB6Js8zsCzikmmVikCJaHSttxHqM8Uc1CA57lAH8WQO8NKWfFS4g8+SHpra7a
TrlpXcJ6rM9a3VVtIK1avwP7UT3JCgJFwLhEBHrF3zs8ox4a8Tk+DYvdXNChxveJOWbPlNXlk2t3
DKuIdKasZlDB8szia7dZ9plGnYZHT+AkJMejce4BoufaN2VFCzOwuvYeTDDAyVbqRcSXohrc9EIv
vJ/NQqrlXBjjW+Ryuhmoih+MbqgPU8XZVXM0Gph9FR8Q0Q76pqtjcRN7A3S2cWgeCexaUnJVnPi6
updeq6FIHuQ80VVomza6h+sHPWygHYn5W8bt92rWmQwKA0bcvplp8IXkRb/H2IiJCTam4dLRz0Tz
YIzY52aGwwxR5y6+Q9isZYE9tFwujwhEZn33OP+QZ19Lp/1OIiSXiDx9OQvWZrA9FlnKmTltawbC
W9aG6ZjKLPy2don5g4duMwhe8syyGAiRs5FDxaBzjvDELP3UruXZiGym0XImMIR+q4HKdhqT8Dh0
dX/TueQZrF/bQXM5T+uNFgPu50MOhty2sfOZWvoYjK7g+FxP1ktC8+iYKinvaZQaXLX4JGPD40G0
M+uOaIIzOe8sOTZJeLMbfk7AIlCJ0keytVXSU2j4jtGpKiXS29mu5F5UmuIf4P65ox3Ld4pgY7y1
e1PHv0jMAuxnEhA5D4BD07Xv6ElwYJjWdCNsxu1+S/PgDfbw8DlYeXuTYYtgYFdNwHUb9yPXsuqT
p9S2oCDJhKUjlYO7neMwPrcVY09y+azmxnLriaGOFUvLN1osBNt+1mYRjEXjWbu50ZKKgxOQJSft
unJbO3X2ITpJO3v2SmvCUxmZYZC2nJ+AMgKAYU4mx3cisPIFzVwyaH4/6JxW2jh7oYTj64rfcUWj
qtYFThPdecym0N6nKXi2LUNFufglvZBLm4w0LYE5mHdYucWREqv6DiSl23W9VgRVp/N9hSBrSNyw
0vK7ZdcFPzMZfphGydDaCcW6iTbFBQqicW5ZzniL2pmg+AVz8oa6izF9DsOVB0Sa2TsZ3G+tRpfD
nnG+EdjkqVPqhtraaHc1sSGvJowRpYUjxnLYaQ9jrHe3TA3nq3AMPOL5oFvMcgxU82hhtF3ftg+R
N7JZ42i6xHZF06riFTsnJmadwJvo+RO7SvTJxi5oZNGuGYIwneXnmE71h4svf+CwonknKdACUGDa
ZrMtUmg8M4NtAHtjsxzd1Fn7mVXvnDtsDGLD6LNHMULQaL2BXz+coeEjzx1ZR1LiWwWyZ8qT5tVM
5axdB0sUYt+z6V95azng0gsQ4dbDs3oa0oadQCRJWR+ymvsZkMeKlr6Tgvqryi33cUIfBJpKaoR5
pbNz4zZ0XSATWAqrgJOnFzAh2eSztBe3KUdj+rBe/UDLVn6vORHvKycCFwT3U/tEBKMB05F1ua/b
ZgLLFOFA2MRYF5CCy7jfJzQi7s0kiouTqxIPH41Uv7xSF8TF6JF+VG6a635JUjPqut4BjdPXsdXd
OO5s0p/+32Pd/9exDnSF9WfHunOFMQOM1c8/nOv++a/+fa5z/wFiDmUllGdsgxzt/u/JzgNUK1Di
2XJ14MF+5q/+fbIDVYt7VmdE63Du+4MimR/ocdxEQmx6HPw84++c7Kwv5j8DCxkRCQLEPSdF+R84
EEIvxp5uL9xJHlySqFLNeNAZ/1/cIVG7qk7dFcEi9Y9Wk+ETcTUNA7YyPGlNEp5a9n9f5tI4V7pT
7pkCM9sZiA/duNTrT65CFiljNHHbSu8834jT6c4otf4n7AhiZWHBvAgmuVtVuPT54yK8kBgbT0Fp
SmaotdX4RqQ3475jtHNgHXIe+7Kfbn/3lf0Xc+oXuyV3QAiOjja3gXuK1/aPimw0vw0HVaWOlJr4
TMOWnNwZ15PZdevn4vf+8+t9MUL+dj0PiwKCLtg4EF/+eD3iuHRGpJk6jlpjbaYo/6DoGfwk5B78
+ZVWC+DvjsbrlSQpltI1OLkDDP/yyRYyXxZ29/w4hpz9TJZvKklb27tWmDwOJH3s6RiGD39+0f/y
8cjBk/QLeJgQc69//zufJ/rIdiRbCs0GTDyqux4VI4oqaQf9ZDfz5u9fjV60A2TfFXhOvtzMyHPH
pCzS/Gjoo51dSoLYdpODa/Guz72/MJYaq8X3y/0ki3NFolu6B9X/y8WmLMrjItOTYx1PORE/MWf5
oK4LyCCrzTqe4+mu5zh/HomlOyw5EqFt0uJ3+buf2V7NCFLodIQki8of7zBDQzkXPRVj3WfkdLDR
twHps+GT56hK/4uL/eczZGMzZat2AQYJ8bXz03BQthAwpUdlLMu1cps2wMLQ/1SxIhB7bhP4FbL0
ELf+/Q8pHQPAvUN6p/PV2Z/hpk0iR6XHcqwHinK+zdHqxxElNz6Fv3Wt3xjiAqyMzqJqG/pqGvn9
IysSDThl7CXkFdZRwAAFdYHSm/kmwnj1/OfX+rLe/pNXboBEEi6kHwhdf7xWWnScUajdjssM7Cmo
qBZOeWINRvDn11l9JL97Vv95HchcnsMiw+Nq/vE6KDvbhqFWcgx1e2AUMnKe2IB9QvM7WPZjnCQM
pqamqxLGPIzBtpy04r8g9nx5dtbfAdADC90aheHoX58dDmdZUtsdv8PA+JipcU2/YdFwbFpzcaoi
l+OsY81/sZ7/dgu/fHSCN/jgBN2wh7pfvk7ME1R3IXq62CWgvEmd4oQTZ75VaRnvG0sxmcF+ifZx
nKdI+uHYz8MRtcz0w3DyuvlUg1ecsrAMD5GuFSfyR/ljSbXrn39D/+33XM1K8CuoDjz9K+kPPjRj
TKlpB92Szsc896LxhzrnmIWSbnQOEFJols2pJiVV+JhdEInMeOvKMDzCcBA3XueFxylxrVtPc1q5
c4a4SoMq9uSw//Pf9T+fWlfnbmKdsqlInK+/qu6VNALyMTkWnj5nfha5zBvLtu22f36dL5sHT4yL
/2pd3EyXP7/ujYlmclPwTBwhUy1XL1mw4KPAsW/yVtiPf36tr8v5bxeT0jXZHaEseGsH//ev/ey2
6DymlOW8arIgcsNhjf7s/ZxXZYfaFTY2qqYbo5/kG0CJaM+RpvuLGwvxZH0T//i4uhZCQ1ILKQr4
db7sKnmjNJM3IzzIfmzmo/zNKdB5k6WOUa+Wq2Y5+odNfo2fJH2BOljFacR/Z427cWCu3rSgjk7o
neb7bvDgbjJmUqDYYeokvkns3SWP2/AUJ7X5sORW+GuY+vzFnfPlsuQNrB2vbpxHWYM+w2Rr3wzo
4oFxFqP5YPeZ80h2qn4gYcg4x6WY+0BXiUZ417hckblYPaLKmFj3Ru/ec0aBH/iPwksLt5QZ21SG
vwoXI+ypLGrA7+WgwsPSou+gVRqjzrEkpt2NVmWCUTeIpPfYC41PlDbW8/gbbmpCrQS0dwrFr3zo
xBgU3YR2C3pJfIks3mxhs7QYzZB89DGLd9VG9i86y67plwVlI8cx3Y38MfEA/umxI/YjXpKWyd3U
/nBlb25LFC1vLvIF96EyUp433v4oI9ZsRfMy09euLmrhtafSy7dFhDBukcRf5PpvWw66FxAllgB7
tYKaZJJrT15lzRf2mfylrufx7rfbGzpjtzXLWL8qq0YgUi0yR0ZlRI51MolZuWRAXHqgr6soHF8j
q1VvzDcN0lXpu8akfS8raK+4WBC8+XluLAeMI9w7LONJuzrjY8C2iXjtG8QkhKnq5b2VYSwIUsHP
GVGYX5xOMbesZfLR6N5YbsKmmaO9t5AiuhE2m0IaWdazW+Ll3Wgm97awzOQjjwpzZyDzfKfNRPQS
Lw00iTAplqs90ujCPNxM9/pQT3fJLIY4kMJIvudOx9IEf+PFmHWRb631OSxI/j25sFTRIxE1mQQL
sjAGJgU4mHIgRGMjgcRconHGdBFy9MJ6y0D8ilCUwdFSUOf0cUtoQcoHoAsMcCP0Wx6wrd7G6j0e
waWAE+XptTMxYfKNp+rQx5wYmOJrT068kiZhB8wXZBbpKXPzrbfQqJsaMd0RK1XvupRuP5jQaluT
KYbTv2quURcnWBKa8obhiYDolhOnYLb6xbDK5dQTdHwAgBQ+RZ3cVoL+ICyN7IJJM/PD0JZ3xSL3
xPEqvy7Daa8nKYl6Lq+dYmSso31kDNRb6HSnhaajafqGUzY7byIIXDR4j3zuqvniJcNdgvrklBqg
N+La2o19XJ2Y1zFt0Xq1yYoRm0jBx4I70cAjyPJgHpBrmC1E0s4Wbw0zp0tUJHdIsUF+D9YUDLNL
wDZ+2p1dJ89OiMV/bpV5k0NiRSOH4bsjWyDzCt3PFhjJ8aI7gacQ+yZe/NDG84enzHfVay22H/Bk
syOYMtBzOoJr/lbTzAdmaCnklxNgg7BX5vfCEqcFOCzOC1IxnGTEquQ8DUN4U5Uy+tYhESB7YZ5O
cV6wAIu1RsLQceskloWQuK2vRpK3J21AwrUszhn19EwyjyiAFXg4fGrMrj9rVDOH2agQppDbFqJ8
jqz0ZAAsNjahFslzb+f8QlUOq41+r7k8I4WzdtOYh9iOCFS56Qh3vaNQEnEwOuvgDI3Wc6Pm6JmW
5fg4Vzb1Q9UqJBpErcyXTKJsCEFB7UTWuT/SImmOEyy0I83igotSRV+aSH9w7XHE2Itv0Vp6YBjs
PzYEZ0LU/UTVxX3b0RSUvGn5kZElpYCZVaHfzNQiGbLgMiud1nd0mbAUYSKMRMiOICNPHlTK0afn
+UN5OJc7DybNvh8HWrqNMou7Vu9eJJSqwGDQdivqxUUgklfAvDsnE+mOmWZxg7Y22xGKYt+TYNvu
HNlHr10ajTdWj9IoCcdTOvZ6h1tu9L4TXQ6v1S7NFjYm6+SxhI1ysnDxRUya3PawDAUPZkrtwBEh
16753MhtMTffSohdO8AQw1svUDt2YsrmjVMa5hP2N/k6jYu37HU7QVvZo+4Kq556rCQVV6FOu520
2rk2OZMqq6qUr3W1PHCC9g7ehNwKIXHf/FSm624V6vlT3VkXWQj94oUAbHzhGWf6yCUlTCn3vcy9
ax7WIe1VK7Q4/KexoE3RGE9aotF96LBW8KV6j8jmFnTlYQ7DURvE54S34irRzB/RbrWYhmszcB0e
AXS/ak1ntvej1PKd43bDlkmGeM7mtrqPutbaFKGRHsO0Ni/cwQQO/eDXQ2jsB6wWJ80rL+Qn6n5Y
eOY9XgT7QHffOntR1G4atdiPoV0bQeGO1R6CBcjypXXfUfmUxAXI2h9ahny+21VIqbLQXpU2pQn/
ZmQ0FLVh9FLqk3Xb6251py8hZb9nVQ4IZC0ttwgSK+Qi6ZDDrSjlm505NHGqOrqZNNvFBBuK/Dhr
3vyz4zh+7qyxv3YCb/TGUh4jdebZ7Oko/pu1M2nfcmJX+6yQkgOAUZ1yY+54uzp1GdMiv1eO3d25
QIMPVo2uyE88NFBIVY6jW4IxNEL3piKg8pL2JULvaCg+spLpyZZEofpVRHa9g0ue/fLsIgl9JRnJ
an1JLynNmxfZqu8FP3rb1BXjA89eTIYI4TK864wkRhaBVjtGqqeWdQ0dMGyMmUqkC7a8cE7W1KEt
33iCrdn8HDUPbkmvsOKgj2i3JXkAF8Z31Yc0yuFE4izTDo89kAbssp+x8wYM3rp7Qx/aj7TJWLPr
nF2DRaDJos4fhKwz+xmyTinbTwdagNjoApPgrxhbIrQzop54sbuSY1Kn/SK7vrxMtjKxTNr9sxaF
wwd+JPct6j1kPSX2tjyY9MWl8W3PRY69iY5IedAcfLfMW71oi9sLGg4pRDpoyEBzV4duWq+Ty9W2
SxWF4MGcZdCtfl4LsvrRroDO8Vt100GUqX4RIyaAPBvZMxhlzYWf973jUF1W8Zq0W2OxwhB8MppC
9QG+zYrlbF6iR3JpzdknQaI/2h7Cft+gO8RzSVce5fFC6G7u6Tsvq/je2BT2Fm60kyLg6lNxNlqn
I4i7tIK70LjJ99BcH2U6SvollsosN5Lp98HRLcKmbdN610yl/TKRfpxDd46e7HJBvlvxYycxec9G
mZCgtRqrw9VizQgDslGbPFMYh7hpHX0TZ/WDY70g2sJfv3q0Q8zaWl8A8Ma9rbvag0RniY2gXHx4
ajts186mWR3fItMB41CcBFLGSN9K9N4uZ+xNuRrFAZh+ZLlJvoy22sj71VA+O9HBnDRz1+Mz7xbL
23OWFwQoYULPDIKm0LGezJbYLiMZcBNjVQdAFPkQgrRAhjzOejoZN7ON238x3hfFD46r3t2bMyCF
YjW+48WcHmvHRJWH4fCSlsMvAoOsDSE7JWCzwTwlNHa36FqnU0I26MHTaQ+Y0zDzPjf9XuHn+Mg6
NJyc8dl1KIROoq/ElviAeleMXXvGcpueM5LAMieimqfgwvg6OahSp7vR0Q1s2pNzsEkF9fViwLZV
qyDvsdAB5gnvJ+N/2DuPJsmNNIn+lbW5ow2BgDzMJXVWZmVp1RdYtYJWAY1fvy+K5AzZ3CVt7mM2
h+5hp4aI8M/9OczhDnrVzu/a753mCNRGteyFS7d80QSfMZQWO6XZA12NdgB14ggu6a6Xxnvi2qRZ
iC2afXApNbXAaN7GYrnps/Cqq9ynWoXXXHIRjDTpwFXLj7SJnqFJ3nugEGpW02vCHu+BmYx76trw
JXTBF+HgYl+obdkEhnCegCSorVlZXyZNW6CviIt8bB1zl34LuiF2KXXzEzNAYtru10KTG6wPiIMD
z34babrDIpevE8gHN+0xnZD+G7Hiz9GLWbe4HZTysytbMfuCSrZKNDpCLNuhSV7xBLaHvovPTvNk
EqTGGNRQqgxzgnL3mF5v6sNUM/SvhqX87TRitBrYw5wBAhgHXAX6NJ/NK4e2r1e3tUsGSo3rk7Ab
1TFpXOTRMdXbCS+Ip301CpbQeBRsmNLucu4Gx1A70oT3DtS2b6bL9OzKoFJmZhYctL65twZrlCem
322brhoMB7e5pfTzWU2WvhPhAD9G3DjsjlHRcUTDM2b8i6pppxC301zsRBthfc5YDx082XvGpes7
WrVbvMk0ogSIpm47suXMAkDUvRW++TQ0UfTrcgLyqowYYHmxEbF8NlIby6/YFkUc9v2m4vKCzqRn
GnPVh289xezbkDaUXVlZzilNlunScI979ptwvjaocVlbiWcQDG5c85IaTjJsu2Bm29F7XJbGNpXU
EujdiUim4Xu6WONN6s7ibIoMBEEEbDnOxvAtojTL2US2J+5F63RbogTsRJjAml8gR7nOdRcPessb
dLS0xE7dvpDyZOmQG665r4VUR9b2PDUkb2MbV2zQGc9isfOEx/6KCfFnN6ciPlEs/yh+qW8dtawz
MZTHsmbcuXDLP1pZy40U3ga2bAdRoGWT7/ceGoGe1Hy83lDbxnbGOXIMXYIV7BOGvenZxevHPwnI
ad9DtHIfKi8N9jCNl4MlMzIMRccebFIWKoEvx5sRSNTGYLPJrGcpXXqN+DITFTsrM+6a3YdQXOeE
6qyp8jd9hm6cF8RJVkkSB3sj4C1CB4ZTvXTl3i2c9qVKOj5AkvKMXEcWXHn9dOskuXgtCDKztM9M
3vM4qaMiYnKbQV3afVC0QKAt11M9zx3oMz6XXaCF1w7bvmaI64oGxLTZs1Rjb98T51ObIdNlF8mC
KoJ4ycWgF+xOTBVg2huc5piFZlFw/JuLcQ6qqH5H/Ev2ZpaiKPrLKVAKuqLIgw5JpmFYT0KJqEeX
jaN9zpvOvDgYQgjZgu9qyfCf8nDJiI1x3BkUDe6GlF9ALl3+nKt8ITXXEo8cJt3m3Md1+MNgeIwo
wjbrLu/1d5L3TNnog7vjt5pIQQ58bYiUa1vUy7VVinJfaSmuhV157c3heLPkow+PJFl2rs0R0Nlw
WlbBoJ8wJ40eWYGxDcjPbeocf0/n1f5mKj3ztTB5CA4EdfRK/V+rjm9LuBMHrJDefD3wRFsMXoED
3tkwX2PhAH3PuizYA7AT93BTxFl46KybD+FJGFb4YwH5dBpSjia58KTpZFTvSIlAJ7mdD0+dNYlz
IMbwaojD6j2MTVok8LrVKyPmFAa7ymxy7MKrkJj7e+a1mMKayZCruR1yE9dAHop7Ngd8QmJyyF8h
MTtWwHgXyIIn1pl9i3rpAv31FmaeXfUVX9PQVtb9CGKAlRZv3Gqz+But5/V74ye89NS3w1XezeGx
Q3ItVr1vtO/LHK0jE0Wua3hcoJLsxMX3S++0RK9Fwtajq7+Wph+sA4Z5+3ag5cDs+HU6cnUvtFcA
XevnAMWihIKiBgiUlTtfSyTw67oYwjc14mVdL+4iTnlkiZsSstOVk0veecfOx9mUXA73pnQQPxiL
wsfVR8FIzOLs1A6SAs2k9Pj4mPuI3fQcJd5iftFNu++MIo0Kj0jNOV0pJ9xU7E5xAHJ9JGla7iM3
Mh4XNgQ/vLDmAwedPgaVCY7XgyNxhcmMcnVfzgtdZpB5Pd9j2+e78fCdvgbpEDcV02tbJdPnafCZ
QrUsyBVSKrGtmGUFd8Y6bc6iHcoLdQb9I2Ek/1s92OEPitJxDzsx1vZo5M5kJyNRbMeb4eqUHAFD
0IRvqes4ZGSUVOHGI+k6bPI6qeZf5Of/Ytf+Brtmsa5Blv7//evXSdvq/xGp/r3V4dfH/dvqwPAM
vzlDdFoT/mB1EJ9cGw1RN+r9y+PAH39zq5ufaOjzWHxZaBqULPn/iaeBicSfJHVgq9gmOXXo3vtF
cv/dDJoai8bJ0DKOOIi4JEbcpw2rJZzLGc5Z04Fe7BoH/KElOvoXxEe8GndqeUYimp+WsIfuWBGN
JHCTucSJA0G1/DoLLVTFxAb4Ohv121JnCgdtm1LZfgoTb+63JerZVgpEzMBDjNRIWGqqWARnlyEu
h+9e6tNP3SRcZlUsOY0peXXvG2P2iLahDvrjON0uFHjtatiKQA9taMPOxAWA8VR5JgXOWcCVrX6X
AXcSXCLZptQVgHPPcmvlxrZR1od8rqNePYiQdsArH4usgLXKuOXbEMHe3Y3kv61n4DdRsi0g/LP2
zWLDeYvNYGYcGIxBF58gX2S+XI0F4KXbxvJYuXiRP4IKw8boAxieRXSP4OruuKYWOGcTLEz+zmqH
zgS7wEXqiOmefxkJ5lGvE0gC7vOIpUTcsgREzxwrBFJm2cj3o48kuBYZRm+qPQs3NOkEaErAM1xz
bwYPKk4FcDvhqjI3ZF+ixn9dekyW21KME1W1DVqOu2w6/kbaf1BfnbQZLp6fspzPzEgecleKuyWx
qL2gFfxV5XdMhPJ9oQp0XAx8FHvuajUgig00lp2Agewau6nZ02cWBwz7pBXjlApsVQBywp2np6x2
sldTWxw8JiBr6fQVe/fM+a6j4Pfg6HUmdmo27M9RbEuRHDvyGm/A3DJYM3GFfV6VxwR17Irq8YMl
RH4fU6F4N0zQ28nFIvwz+94bYnRJdeNRD2a8+GpQLI+D9osDoue+yGJvM0mZkNJFvDXHrjihVLbb
FnV5DaI5f6oGVheNIeJ9NFXBVzeie3mlQpXeDobbvEcDXVm0IM3mJaDMJF4R+DKuytjlUbhfzTuF
4E7EESCItPLH1KitN9eNWOsT9fqq7X3Prs9JZY/S3rFftjVxeFi5zVQclRy/h7By3pcpE9sAcwLA
nTjq3tWCYLwk6gCFw15l9XgabOCjedbmOzksRCPwMwCRiezsWOEQgEfkiTfygdQ8euUICnlkFZBC
f2ciRZGlXbWPbV9FN3J0ID/LQjLxmOF44cwE5lc7sCJicemHOn1tyjh94xfN99PUy1NfLfmhL8v6
ki12/rWOOjdchyry2BLL5Zbx9XAuuoZkYMIAm6YZgoxz2iHnGIbksiKn5NqflbxDcKUmb9QziHxS
oYEBPEmuSjeSNz1gvvOgZPKCsX0asFeO5nWdDQlbgqx57LN+fIBmVF9JVEnQ0EnwRv1i+qwGtzuR
gmO1NvVeeoVfcWEWU8SEHExGv/UCZrlbQL2ZaeCD5hucH86gmj2ekfllSiGVRQG6bEb1OOjj6xzj
8CakGojVAVAwUUZHK6jREEwSZAG9iZndf+tLkCAyK/ODGYFxKnFtbwT3bdIipbeDrzsxtnGbL3Xo
9CcTtXdHOC9ZuyUO9LRymkuc+fOhgsp6F87j/Iq7jDbPUAx3fCHhDVo3u2JvBhdnj8WG86RD4J/S
w5jbBCrtlL7Aoq+ypzpR+Z6fnbPFYEEQeFn9TRput1/8AhvvFJqSADzxtqZQ3a3HPshaD8VMNp/2
ZZKjjvVjsWIiG9hjew5lqhcDSzzWIECu47C4JV4X0LNqRa9oxTmsk6DZTXI2hpUJMPjaTTI0Y1a2
F4P5w908DdhORDsH56oSUIby6SZveryhghP1CnCHTa9iUBTYCbrpmGQiIj2TloyVibDzZZTXPeiZ
wJNcasq8PBku9ZlWY4sHdy4cqso7g1lW49I0l7LH4UP7KLg9hVgH/D3NF4LD5E5S5ALGj9uwqazP
KZ3Zx5xAwL7BuPoIeQgTrtd5FyLvEzJZQ0UBCmfz1JZoJJPj6WVvbbxDTTK5o4FHyxPE3RVnj3cu
xxE2OrvvGWmc9s2ydMYrbKnDPgSQchk6xaAyt8qdnzTN84hUfQuHKdww8lv2MpniO+5s9ZurdVG/
K70fc6LD024HKDcIom9jNqVbO1kCmHP1bqz8/jST3dpgkOvWBizobB1oUdYXGfqs2ebDO65AgcUf
pSFfu4uBABPbzXOoRV5IMNXR/1B+HS0Cl7Zodm0wNC9+VLru1q6i4ouMIn9fagm512LyoGXlXAvM
MUozy2O0xNni/rbKifJf2CQFNymKxnWmdeoeUBK9nEZ3HXaGyxQ1cy5jDvTUGMr+hXYTlxWtFr3b
DwG81Vp4HbX+GRPz/N2Ufd4Dv0y4XQdaQM/HzniMY8d9a5KKS8+H0l59qO5ctGsXazxifKdleS8r
5SUx6Ujsy2HeMKVEdkm1lO99qPr9h8LPFq6B0hNX9Al6/jvY6XpnJvLd7tuKbFXpPPh6YoDXUJ7H
LoBVE83W7dwsyCQhbbx61tDkUuyXridGUSYbUqbWde936TGyKl16WFa3VWTJJ0/PMCY9zWgoKoXZ
rUccAcMOMk8WqnCCEFDhVpg/ZiJOZMMkUQxKCBEsJLaH4EE4aHwETixG8MxWnI8xS8EO9zb7GL5Y
w8QcRk9kGFRX69GUZ/9jXOPqyU1jCraw7nQVdJa/FTBJvsd9wqjHACd5IC8F8wyrzLrVM6EynNtb
+F31bTbXzSGNLYv4llOuFz1PGj9GS6FQ3gtrAetxkgGmyN6R3g+/MPq3Qk+mIGy8MoDDdJMGdwSs
2pTPZ+rMrZ5qWR8DLmgs8dWop17uxwDMs2lp56ZNc3FSKwqYWj0tsxibUfQ4nmay3Bya+B4KPV0L
9ZyNHWNx6j+Gb6OvvBT+lh7KTVyELzLqG0b1immNKm6GjzFeqCd63O/K3aCnfHlnzMTthHewqty/
+VCJqL5kMKjNQPDuGRc2zA2B9YR4azNmiZ4gE3d08kisObLzW/AIzB0ZfjOD9MyK5evQzlvQIuO9
q4jMjYscj645lzdd1oycJxJ1BfHA+8bClx48+B37jH65a0oNWUxjj2Eo2un56EDw7cnMqvzJtlgD
2mj9YFXDprmBLRycFkCsoFOd8Gh6NbERtqgMYjMQbwP0/PCY9INaNpMe2qadTmwhgSc9S0yqtIuP
Ca/8dd6bdbNg/Csb/xwOjIQZbSu2zHFz5xqMu21bzRcMGGITZAmc8whqbFyOC2n4LnpdXP+UMn2m
j2Lc9Myjy8QRfEr7qiC6/znxbGuFLp6vG7jnLMkK9xVmsMUIzEOwGWNqM/Tou5bLO97/L4iId74e
jiOtuJtcD8zbJjHXlR6im9Kw1xlz9UkP2FG1im2eRk/8LHLX6zF80JIIo2AvXBl5cjOQlbhumdoL
Pb6H+EtuW4/0Mz3cr/WYn86GYJUX0D6wF0F/8uzyKtLGgLL3d1RyzFcoGTexNg/IDx+Bry0F2LTV
TsM21os2HIANBlKqTQjwMfdwicfVog0Ks2FNexSrek0YbR9oG8OkDQ21tjaUHH7vRuttMfWGjwXy
1aEG7XDlaFNErO0RgzZKLNoyYbSYJxgz+Lu57ZZ1/eGqsAnnoi1Fl1J7LoIsnW8ckw+XYshIlq5g
n1Crbu3W3t9ZZ7WX6o9eK6LVUoLzxlJHN/tP7ss4tIFO9H5yTIuWbZ0xeeGVYnRGLEVbnWyzbL7W
rKVKbtl0FPxuy3z7y8v8D96k2yopu/af//izuc21cEFaOOkciTPypxenL0WBN6uTo5gqRRmmKs8E
WOIbPwuy+79+qT/79djPMG8GE2Y6vvezpz1pktSd4oKXqq2Gwa5ATYaxGlXf//p1PkoXf/pC6QCD
HSBw7WHV/cm8llXzbKvMi47MR+dd7Cv76PZUPOXAs29posmCM1RJE3yiXbzXXsSOelwiEnJhrDfX
Ycy7++u39Oef2AP2alOVJbSF0PvZ+Gp2fgw1Jjo2EzqfWah5L9ORHTTUVhiDJtTDr1M/8DsL9LmP
1/6vfvQ3+hF6j8sh+P/rR8+JipIy4egChABP4fjtn//49UG/ikee88kijyU5P20N59dH2m8EBPkJ
mL8+yhg3aAYBP/lvOZngEywNYv+mKf9MQODZ6E3yiAVYluX+R+R+TxD8+cOlw+floS/xlLwLPani
v/9OU/IHt6qqORIH3wepO66Gysd2F6DXlnNzTqikxe34eS59h1W3H8VPVJREa9uU1SmJI27plYu2
oiAyO14owq1CBbuN56g+KbfMH6typleIzMGRicIjpqXJx/3SvJtwYFSyAa4YPbXKKJ+tzp1u62Kk
wGewDPXNCcvqBEE1OOOact5Ls8kX0D8w6mQNwWUF25ziG7cyvmeTh2wh2W1915ZkNpRJa48XeEhb
RRWpH03piR1G7e/dISyx29uR1seNnuLqDn2CchVcdAzMqINdULO2hNAIFHKW4xbVHfSka6aLUBPw
1Cz2P+cZJqtT2w0+XwvR7wPFydE5rQWQvMyFpmRastqGaF7OTjQm5QItgctiKU/0vGBm8Bebnlo7
e2VjU24dEdobg4TVOgdn/IyzYb4vKkS8o93q4sm6qG/heZvenuyifWSfbbzRtgKfHh/IU4xDkBh2
mrNfXIbGe67bhHi9505GsF1YzaD5p6HZ7MJAF1RTAtVZN00il2Zn4HJ/VI1vv/c10PEV9Xj1mx3Z
/tllE/U4wd/iW6ajJGIAH4jHIENsZWcxisco6ejAyWvNVO3kx7Si6sSllRIt0uvaGpZRXcKP88GS
gTuKAyiHhmrKbDfCqj4JwpVy/fHHXKT8rmHtKpQx9Apo7HHBYxw5Z965LqnMs4KF/afTwe5LcaAk
a6d3cekMNhe/PI4WsYkmJ3iGho0GSd9q8EwPVEeC0yf/xKFpi0cEXz5GwcYS+1LVL/upC+RRxp3z
Xk950+Ip0NtSNbWMwUC28jkLQbdXxCh0ndoLH8jTX4rVKDs9ddmSx1cMonkDo2hgv3oRra5rZh31
Wz4WTBRws2SAdhBQUlgCXg5RwKtc6xIOrIR2bRea0bGrhwSUDojab2lKOXGSLfzdnvTTxpRQ4VaC
Z9usK4P1K9ITuEuu9n7J00+u/vA+lYDLarEyvkE1ajV1wVJ1tNldHKcpZoi0tBQ3guYx1rZR8yFC
XH63rJ/c88crYoTLph16mTxSgsax2QxUpa0xsobPo8Lwt5a2QweFPVrshumXst/NeW79tY3mdnJN
Vb81FkvHVeOAS4iS1LHvorQPthlm4OqYyIQqXLLlUq4bK+H5I8locD9T2HTGc+a+gGGajeePd4mk
1UdIvGTn11IwRiae53KUGZYUl0DlJOrR0Qjati6BGWwkQ7M8dCNApF2V65/UAt/Od5LO8Iy7OahO
DNur06wq/h7MCXo4CClItDgxkn1WGRwQQUEHoTfmXKG8tAH4UJhi3iVNnf8A6soRmbqGPqaEhhJH
juEX+6ofxurkiWLq10SFpvXkZd246QJahdrFHe+Z/0y3QzrXb5IjDT5r1Quf47TELklcoj53PkVi
tePPK8cy2Bi0Vhtse3z4cj2r1rswBg9PaTAHz/yYgGqlZJCXxnO3rHJEy7eOrTDcqdSaHpB6KOUA
9LtbGFGszSFy7vqka7+mhhTAmbjpPOdIOg++C3YaVxEHtqVGxYfhCziTTjL4dKDWJRUlTtmuu1Hl
coOPEN4hXxmgzomGvsNIsPprU6c0WQpMjnJrhyOWaaaLyKJRah9lqb/feYrDZ0U04ez2TcWEzSoY
qDNL3doDK6St0ckRQEaI86ZQdn1EY5Q06/oxmzXuGHcl8Kf7fKj02DjL8XF5tLBBilm8nUGE4Lvt
FfIqVF1ySAdffMtRfnTh/eTtTC6BZ+z+yXfZTONj7zjzsS6osQBuAAs/MZ5Uaqjn2LKxyFPiDhUz
8OmfEtCocSvlZ0EHHf/fVO5Mv5jxwpnL92TGm7qWI8F87BygKwbi1jZIuJCNRAZKphtDnIkAjgT9
ciq7Ru9yNhhhMUmFU0dfUxIu3tmJmotyVfHdcYLY3rJ9oEhqmpv5Cnaaf6E78h6wAIwE08EswZhz
IOueA/lq7jDvxkf8XPtucKfdMkDgpU4Gn2FPeUJm9OEtpnauJrNHfMyo+3vwbCC+IBitu6Cl5IL2
BHmuMwBaT2Etq+cxztUDHJ/b2Bma+9nKWLZGraBcTngPJYiYVc74wb9pSEAeEi+njCyKzdfIGiEW
hP7jElnuS9/O1r6anErtnbGsAs6POq8PoLD1iT8epjoo1n1t3bZtRHUEeGhnCy3XPJN9wTId4iS4
o9oBIIeFTStPlWDWJBWZc9Ag9TYfkec3MA5GDG1Tka8BIzspvtq+Lw5zk+f92hBY7wfZVGt/MrtH
i/adt4RUMX7mRJo3fWpD7jMxsQ5YQQjoy/TzxO39NGLvu7CR/6yRitc1pbKoOeNUu2uvDLtz6y7p
ZmCS9zAHho2Ol4q7TLjdj8Ge1Oc5iKrmferMfLhLUEWiU6eW7BhhKV3XjXqFEBPexbGgE4aydAw8
Ah5ZJ+Q6b1nSeK666ltp3CjVudvWkvDv4TJ9p/p9OjdsTrehM4O/TXAP+4kbbqIidm+DOnBuqPSL
IOGVMfILoev64hkhoamQbp5NDO/xziZJtPHYfW75ujyIGmhKMPLKzxTHIk9U9RMWdfMKn8lzxy1x
C82WhFpqvgkrwniWtmdjduxXNH4mFF42YxBGHMVbFMeEcGhek3QGXveeOvg98MfMQ6OKTUEDjlfV
k30eY0gGA3HdNQBOADNRbfXwF2fjglfTIhoQn4vRrw5WLl5CGIXQaFyAiRbdejQ/amQprDtRYwds
rdrexhNtbPCsQE9FduOuSqiCYkcQHaqRZdXyDsHJvcWa2j1UyoY0rsqh4vPEHW7+aWd43XBN8smh
kiF6cs0GPB4MjI2QU71GP3B2QVcUD/S/DOUqZfmxw2qSbCYrT9E8dLlP37kO3nogjbfFpOQuowbh
0VRqOM2tNF8MxQMHN6quuQINhwSzM2aTAk2tM4d9jVeYv1p2fZLF0tzHTgH6Em7NuMWhkRA2GCtx
1cNHuWM2Qv9a6B4RJ/1zlUXzEwJxSMdO0T8TI6LnsIBy6gifBcU0RE8DFuGV1040GzStxCxTTIfJ
pK3AhvKzc3uX36FTKWigojDp6SAIBGBmzmKHM6Ho0Dkm7MXQLbk75jFYFboA8n1N5cUzOG7MyfWk
HsK08nbt1IQpvYhiPPgpZm7ie9kKkPDKnBR+GEpVcG1jKt8wyGxPTHVsbLXx3J/InACWtKxJ7njM
hEd9in0MGs7wLW169wcNpeM2yVz8V3HQMZjyvOYQAKnY5nppRbIe9NYwU/lok59ZU+zqblFGa9Db
A8YMRk7XYy2sTTjn3XoemoEIg2edsrQYLkvr1/KJ+1t23ZW5BJZVYM69TTuc423mVPeUlUTuPdBy
uawdI9CtFynLgnK0v2QIAdEO/i1kLmAnmMxdkd1E3GSjIZ/OEIDb7fxB9UpbP7xrWQZcW3lNkLGc
ZfTqFQNY/kVjwUL4YJEGhS0hXsQV8dNdk/Xz2Wkd58KUDsAMHGxj01cOlNEq704Tg3qmJxpH5nTt
YzwWYFabU+0v06YJrAYmW4WjmqvlHuyNuhKDE+5V5D+zUBt3NCluBk/Zd+kHE80ZsizbpVMR5WAt
l1HskmBZ5tWIHzOlq6OErVZY7nIPZKz+MmUF7DUueTm1ZzSdkcKE/1zKcDlnWC5pj8GweYv0v9wY
8aISMPKJ0zMJqR9xmZeZBx6/t0NrXyBLGsdwcvfYxb17Zkkvtcyn+FTmjReeZWm+d2NQ4/hmIQd0
qemPGRwffud0zraQgWNAqtAMzJek4E9qXCmI8bdVTX8BZrmVMvI1RQ8vS4zx2JbKj7zbyKobkiXz
sSu4g46H3+3k/w9Z609mC1M6QCaFBGgoQCn8JAGBfaFuDBfBwVOoP6NkJ+oksfW4zF77LVDib4u4
/6SjmTbiFnQBqRPU1keg8nc7cdAxM0DAtjqUgHvO1HPVwGxmmOxGR5rMqvqvcU7I+xINfi+PSrn0
MqxbYcTFNS0cOVc+Tuyt2+BzI7c4iEthuEt9BZIieB7iLtgOWcUC0F5KPc0uXAjWkSkDNvR2tzxY
rhGqLWlJdUh6Jl4dZQjvlTOM3UMrAsrkFrJDIyxs8sn254X9BDYHf2LDFoWOZK0fsRfJuGI8Fp6k
5zyf228cMuUPfxnKBxlErOi7RuPu6SCv38zCnuDisTcy9LXTZINFR+fdYrR9uwtSNg57P6rUYeYf
qhu7qoW7VzGevW0r/OrtYy9cuI34m5D1nwRGE1HRRqmhHs1EnPnpR89YIYduC2wbiyo7OiehiW/V
C9g0x78+uvQT/UFg1C8U6BQE2oe0fj66fMUOrmFwfaBvgJ+49mkaAVXG78O5Z7+3ic/eOqomNiEL
d9m3//TVde45AMPC9A+Y5k+SbW3MwoNNjhUhra1Hd8Rzh7Y6s37MlcY68qpu57EJMEb8Aau/fnEh
/vTZf0lDM5f2JL6on77kMXWMsApVdWgFVRdMHKLevvayxnos05Ztsy3I5rKMmatTF9WsUU1V9rr+
JPLyAzUE4vHjDf1X3vw7edNGuP/db7d5795/FTIv78X3f/7jqXuP/yBt/vKAX6VNuKyfTMfkXDFd
SBpYiv8lbQoBA4iZAJhWE14rOKB/SZu29clkN0HUg+vfbz457xNKpynZ4XgO60TL+U98ch+S5e/O
LTTMQJI5h0MDA4iB7U9Hd9VUYENnf77GS2YsRKFGTNS7wh2D56Kw5TGbJmSdIUKjZBTVfhPznOyn
BP1xbkp1UA07fAuo9m3ac0EtEjHdx/Ps3MKuanU/ej7hg81gipk9O2RqzdkO3xsA90qaKYKBvMsT
IPygoHimAAzpRuOgVcE8NMCQ2gOICJUqDO1oj5X/Q9benPQHnPRoe8fI6wV4u9CbMAYEnt8MDyyM
TfvBKCvP2qLUWUQwUrBhJ75LG+B8BnOfsAjmkKjWNrTCihrcv+xt7lWBW6of8+QSFkVMSxOcamQ3
N3wsCyt+xFovD3yoiqFeb3wZGaw8+qkN/70u4vSOueelmyihYsQc7eIq7N9hjaCStUVIiRPyLYlN
QgRBxcLDIw20kEC5SqMhcTyw4xntfttxNIfmZNGBUIq1podd4igbjOM0VnR/ZZkRzQ9cjPqFKrQo
S3WRXu1Y3t7CedFTtW5WXXMQZhSSjl0V2dBk072bk+m4roHzlfwKbLqtYvjl6vzfK8LfXBEsYFF/
CXy+wafw+yvCrw/4zSlrfoK2Bb3L4u7GokBy5f9t2GHDC/Mg7tBZgn7MufnvK4JGROvEDXRlLkg8
7N8XBv8T8CoTBhK3SH3R+I8MtOLnFRbqv/AtB+40oTsoTj/NOhCtIuyqDrshULch5Kglw5uIDfzD
YC5n0hqBTDGpQhDeIQyQ6s9ZhQW4256c0kcehyD8YqIpvNA/YG1/d239PxacPy8JeHeWycfnDcK0
gor4x0lM0PsqFGNgHymZqd4d3LW3jRnr4nYt7TZJPu+Dmvb4lpCX/Tf3ZGn9aQ4Ee5C1CCQ3E24b
VLc/vjpzy7x2+4TKuSh8LRqapfqxT4LrLFAV7UK1450ZlZbuWs6ud5rsIHmibz75PC3l8s3rW3Zi
9TLLKyiY7TZz+3zf5arPdFLVvfNiH7wBZj+HpEvRnUUta8CnNcEs6gUpOiyo/7OHtriJrdmsSYXQ
Z2X6TcO+hYnopu+hJFC5FhvNSjIoQopzLVCp7CUqNv7o3D6ibGsvW1Xl/X1ctpSGznaJramTfkZ3
RxDE6yCM07VMbL2FVwabDu+xxzdFehpwLhMfty4vykbONygzIIFRyeFAUi+kT2yRqxRH0cxijIs5
8r4br2F3wg2m2/K1xF/lrIyWlIgzpuHGVXP34qMOtqvERM9amSLW/kjHdw++zOYdOpy7nwIroUrT
Gkk9uFZzH/RGeme2SSI2adSYbznwuQ30AFORzkNbG3upkh18A6Rj/DHu/RQy21rhPnFp3LTj7hEm
eLwtO2/sj9oGTJeGVXb3E86AmKDLSKw9cWHxFyILfQgCXYbBwnFrUnJ2tMhTOSmT7H0E6RbndEAB
pVpsftbUsA/OYFnYzLADrUbHefXAy22xfZW3WammXRs1lsJvxBjJVpRC4HwB2E37tNop4Py3MzDN
/UJD27cmtoYdrDFEmGHYcKYGRza2xf1izQN1q1WfXi0U4m1g7HrvMaSxw0JeCbBm3R3mREHU6KyO
iCH6N57IBmWO5DFR9T0aijiFho+dyhfhMwHd/uCPsbb3eE783eZGdCNoRXVW+D2L75CWaMCylobc
qEOwGONg1FDmCu9XrlwPMtiGc+8hjoyUWHmW9MSQkWPc8YEwcDIxKvHIgq+J1zfROp3CknLgusso
2oJo42sVhoFENX7LsgHhH9RtwQ26LuvBvG4bMjbvQ0LJ9iEoBxvMccvIfukXecwhiw+vFGqw2yT7
W70vFLf2uFj7ia4Q0Rjd1zLsUyaRARDgNZWU9N52vSJaVxEOvibKWLIpNL2OeovBWJKHmU7o+YBS
wmjOCPXwqIImR4tyH0f1Zx1qB+5rlNrQNztU4kRjZh6WBi9DTA/JWcXMLDcN4973tmK4JDAOcahP
ZnWcsza7ZxGiL4YYwemlSMobsuYYNfuKXm/DCng1pT8byFrnQYWLGLcN1aBUbA12+9IlbgoCNRl4
9xOI9ENTTcshoQvkDT9N9TZCrGhh8w7AnQnXyP9l78yWIzeyIPtFIQvswNjYmA0SuTK5ZJEskvUC
I1kl7PuOr58TqaVLbTOa7ne9aDGJZCWTDNzw637c3XbwG9Dn5Dx8yBQryy0XRQuHd6hWQjUz23vb
5QSKapGvu+tRDmKa7xNqm75FZOMc5TY93s2Jvn4FoQ4ad5NNxppRoRfqYQ4LAerX8m6RN5X1CVak
5G8wbDyTnyOiAXSuVMCsx9cymvOE7ZSwyvdh6Qt+dHB/31QtDGpgtfyJUVpBU09DT4WZKdp637h6
fr9cMdZ2leid32npzL4GzrV5RV4zVUKIv4KwyysU21V8bHyQve7LKza7oKMEM/YVp60XkLVL0iIK
e0E01l8NKxyCUnG4MXOC5OabA54b/Dio7spV2O7hivCmFH16qxTXO74ivl1F+w6Z4jHBMbNlU1d9
dFr/bMyTTUzJS629ppjhwNdQdwUdzOPevWLFtStiXFe0cVNxxzXcRbexodAkQizlOVaEcj0bZtuH
i2R9WmOJmXw0tHgH+Gub6pVYqfSy5rPJvueGeFx8Hq4odKzpOQwKt7a2LpLjjXGlpuv66kDaDsUT
zEJOAfLllA5cYevaFbxuWwrCPrCVZx11hbOXkwK1a1doO+c4SfPIMndzyIHfFUb38s9V8j9ByqLM
2Qx7/2+nzH37I6rKv46O1w/54zKp0exhM5/hclJmFIUL+310ZFL7xcLxojQZdZe0vX+NjvYvZB89
Ps6RjvwthvX7ndJkquTXEmcL0ww2VUpE/tf//Jz/R/QDe2+OJazs/u3ff/a4MW7+VbSQ3KUsElw6
Jgee00y4f52Psm7gRjN4yUOacbB47KgljQUttP57D/CCeTHtBtGqymnB3IWhx3jsT2Nik64aq4nM
Lta5mu0KFIOOPI0qK3Bzkc8vljuKTG7oWSj8eiwzoC+lnB6AVsjvhawnHslOVya4crTYlZAetAom
QRXrbAr3lQd1uqCq6lSkJeWCUUn63Osa90OoTf5su9GJxrXGr6oI+0zv5F8sBpM9wd41MLxc3mdZ
wnOMSOYw+DzEaRPHZEzNOAVw4tmR4sPFIRmAqqJ6gFn9jmgkzsd1Tc84epOjM1rDt0kdr4xznsJG
2PGX1nGzOOiqeXkYhzX0gloHRr41al4xU9xKD3TX5HXgSTZMTch8Bu0fF+tkfyTT2D93ox2ndxab
2YDsnnOftJLulYU7IZhomyxpD40Cto03e+zP6V9ZHh2rV61ZYb280iJf+kJ6I/EI+kAeHdMIPZ/a
6zDbgK8aj6zX4pt1mudX8gUUBtrmLI+UhI5bj67ackM9XqHtnN6OGQoTo36hnYkHY9SkuIkc7u+i
KymHFpYLVa8IV5dL+OTQpZZTkcmcmHD4OHPcUQHNcdQGdu4sbwyPjf3AK1FoeIaCOQAWPgeJHAwe
awhuhUjjX502ZwEWJdmBMvNhx0YOmHmTDGwLYufSrEynNHtkUaAvfXXJ7KI9LRVOWkkN20VQZ4HX
GcBGaJLkA8Ng2d+n2tNgqVbDHWbmFarWUhVx5kcLY9KuKWHem9iUl1tZDtKpT3pmTm4NWQb8O6b0
lN5ZfC1xWT+YmfJ0rGWiwXUxWI6XfsymkrGv6NgBQninT405AEQysCLTUBXHfPcuA0QEJnRtdB6L
usSR7IjZq7/m7eg0vlV1km4rz2ZQkDFGXmOeHbCv0K6qU4pI6J3tOiLD3DhLvUlzh41D7i6FOI+I
EvQU4v6964SbnEc6am7ssJzedTangMO6adgu7DSW4xwtsbUhGU1zlMhtGR+wBegVXBATYkxPLELb
4N4U/QFXurMroyR5SGYA7ZuYpD1P/DYs+M0OXSfE17QkfUDT7jBt6rAex/MK1qUJdGEamyrm3Qzq
sVC3l1K0q5+K0osebMo2gNkVQ+Hczmsx3ZFukXv8pXSaEl0E9kGmcNykDoGzXDgJ2ZwqHym8CUHm
ILHZbVDk7vSq0zizB6HYRCdTdl9owE6hSQ7iU9Aow++UsKt541pU3d8h7XTMyk1c9LuI8uXXOayw
ornLgO6zunq1N8O6JWEvTWWEEWXfHziJlkeTdF911C0b5xEjqm6DY4r16eikIY6pqm5/nYT5fLVg
GYnVrY9jpo/1YcpirTq24TIHbi14XnedvF3DVL/A8+L3ka1YWmzTiNPMGmRJn0ST7tfZcE8pRqos
cGHuzedZU+YaoyvXgK+U7V1qhba5FoW4o3ivKGGsWdHr+CIukBjluDMGSDq2l+o3lV16W8NN8b2J
BP0qALitPdWrmQTSyHXe54wis4+2cdL3lFTSs9Hm4xs3e4po2opW1wlleQxECvCs0GzRH9sogiJn
DKyF7biL2hv+B4wFGsSFHO+ODTXNt921gB7TCUvHuWaSKZd+uuTcmmY40Ru9s2lotew2MhQkcqQe
rVXewL6YIrzp7HnN26qsB5edW5g/aUtkfB2n9cXkR7j3kw40M2FxqR9sd3IutsXVMOrDhfVy3Bwd
j7vhtlx7bMnCCqGUzNP8pQw78w6gxjBisnEK7Ra7T0WR5mqne7epjNemn1+jeR4pdLQTzHPIjbm7
GUfZd/4wpvNwW9BycrcuWveFnDEdhWA+5uhCL0gIQTE182VdDoVBIstK8ZWhF5waDJfuHeY8bffP
PPWfzFNMB387Tv3vNnsvu/fu54Hqt4/5Q4rzSKaj5TAaIdq7YHj/nKfg89sauyfg8M7VeIwM9ofv
2P7F4kO4/HqMOSwif9LoQfdzmVBEWYN6VqzM/808Bb7pr/OUpvHZlOKvNEGLP+m/aXEN2FYTn4hJ
bsd1N4Mlxru27Mf9CiTllKuo3npN7VUqwMdjAiMVcwz4KRXwq1TUb1Chv5xqqtuMwfGOtabxZKcp
mD6bPEcQdaZzF+djR651TJ7oNcspPGZ4KSJb+1bVoYv3CLOwq9swcogijiqUOF/ziUmqsoodmNpP
WWccPmFkU/47Z/pj29Hu6amoY6hCjxSM+QbJ5ltqQZINsfiCI4QjQRu76VgmBc5V1rAwQVSckv4r
kpUhGcuKUWhf5y63fDC3jAv2rF9mQZ7RUQFNTUU1l2tqc6yMZofFLN9rKtSpeYl3p4nsQaMl+TYk
+bmqCKimwqBlY6pcaFMbvxrLQs5JxUbda4K0LQiTkhMwoZrh4sPWSda0JTOyt3JZf58mvojRUsJD
Z32+x6ObPTfXzOp8ja+qIKunIq30ThWBVDHXXtOHl0pFX/shni4At9dPSqcRw0iFXnDOLQdjSds7
G57iBaYC9DldT3bNNV47E7QtFHxxZKe3q0dYPSRieRkcTL6pQrpcYHW/UcFdmDo+t3ywiGR6dbK9
Zijm7ZDQGZ+p4G9HArhQUWDhimOeOYSDm4ojVAWGGxUdjjyutx0ukJveNqc9N4XwyIxQPGjX3LEn
SJ/S1BYqeE063NQqohwthJWdhjQXzbw1jBaEn3qcmicvNJNbItHydlLPDrp9iD+Hvdmd00Hmj2Zl
1vvCdHXPn5oKUsKcc2HPcsO44BtIbnmkrLvFcSivEypyXV7T16UKYoM3Gs/2lMgHT8W0q2tiO1Xh
7WGe67vQtvPDoqLd8G5J+Nd28ja4TvLaqAg4XeLWpVCx8FkFxKUYjRtdhcZbFR/vicI+8WDzNnNB
gwGJwGNN13DIs8Vy7/SG7Hup4uiNCqYnGroUbbnUZxcquD5dI+yE/XQVah8xJh8EfbDIR2wPB5fs
+6Ji8HodOu8NyXhLReSjpeb5QwL4WNE6s3NUlH5xSjJbpOuhzxMhEJGpvzlu+VSNxvq1U3H8VQXz
q2tGHyupOFmik/Q3E4a4i0eV559UtL9TIX/gF+T9TcPwPpFN4n2pcACRAgO4iSw2oyEgnOHBvkkV
QGBSKAE0afqPzbyANdb1H+zHx5apQHvqoRBEOjgCur/2JU3rsGocWHKJwhYYCmBgQTKwF0iAdriW
RzOjGqGrh4xABOiDvgKx71hFuFsSowkg+SDKKlhCTd/tj3XGpmjgb9msCqqQKrwC16r52SlranJ1
TE68oXAYWoVkaLgkPggU1UnhGporucHzdlafFgSWide7Cu/Q5Bdmw/FVhNT2ZsSlLqmCQTB7w4VA
bx7vSgkswlB56dCUwSRnZ1+x0NiCSBygcHFpfu2vzIn6yp+YFIqiVFCKtauyPfjjFUELWM2mHXHj
bVxBf1sULlTmrh1dbNUAK8fzxudoXZDE8gyUZN5GagzuWNR5dStvorqpbwl/yK2miVdC+3C9QRAa
W9iIDg72Rm4APdqbXCQvmTtJtM9OwsOAk6anWfWR2zH4EajvF6ugBrPrrJnqZqb0C/3CoEqckkr2
unu3U4dMnyR1IjtMbuwuDXmnWD2wkgqi4rqb29uCRryvHk+NO4Ty+KV1zeRcrOM3b+3tA0/EdUMB
83iH2zHhR2lKz11ql5seKOiZGa196CkGu03l1HwVYZLf4VKotxWst50GSCsgkF9vra4xXrKpYFiD
e7htQ7faxcAKfqxOhGnN8up302hwloFVMV9VnvCZ9AleYCL53g5JIYJ4GGdbwjgTDtcwftA07IIs
hCx/JOD5KAe+9WVsrQFIsHrbzbp745oeRRVzXsX3hkMXp5FpFHKSZYHxLTHFM1AOe5xl/THz1vo5
H8J9otXpNlvC9SEbwflxhZGQXXsJVHIQpelb0byzsW/faZi2KXyMsm9TA3JhwsjhU4IjbxN+xW86
SPIHNnYzTuSm9d4y206Copzkax624YGTCQ54rweLblsP65CKz9p0qObuXbErIqe715IyP1rMj8C8
og6K7uQ+R5OLiCgb+YjKIPlyDpP/sgh7R7tZe9cuzUeJa/dTrgPH/9ACTib6boKwNwAqA1sxMKWL
G7CW+gjRtk24jw/VZBUCduXA7rrIEkmiX1J8mqZphFOcQYQe0SYnYm14/aUBTXuoCLxQ01k7GWpI
18IUd0K3+dVr6+w45jEeqnkSdIDhL3fL4mFUqk1vDW9Wa12xA2z7ccoOH1lvv+EZe5fh8CuQ4je3
Yj7XVrIw6wSm0WhgiZTOwo4sIVoS1ac6dpynsc70r9ACyk9Ka+cXZPM3F90UUpedLD1YvjriVQyn
umHp1u+hMTerfcuohWis0iDS2hIC780tKnN8nnU65YZpHtyHpm8W+7Wzw1+HZDHcQz5OvHFiifV6
J0Y6jrgi7oeFqWdfAJi7TepGVG81ByizlzcGGqopXsYlorxLZG3QTakeMORllKou5YmWc+cN0lfz
jQRDlD6Ec5zf4PzU2qchXuNwn9OVupYkhQGRQ+3trfQ7i61OPFtNOFtbLSae5VciyaojNHcDQqpc
9q1XkQy3uxeIOpgC6RUK5MI72UfmC5zR6WCjEG2Woh/u+D/nnZc7jJPkc5LWPA8eOydfisrys4in
jHBGcWAWeS5XykNjNk8nniDiMRZJdCamQ61jqS0wjZRnn3fzRBmqDyd9ejczbzm1nk0vGaGJvVbO
iw9+gnHLWIGzsdRubxJwNeEuA1KC+B/2B5fINcWDBA06zB04381LsWIOThsRHVdSaMchDAnqFnpy
6mV0tjUy2dLRasIxFNgvkdN8Gww7x+VuLbQRj8ku7QmLiEiSs0vyajthl4AMFGc8yAjfbyze5sMg
ax38qF7sLRnKXykRBX5BtWoyE9RzDe27zRrXfWGXokC9w2/Y3rCBLdHD/bsiff+5xP0nlzjdwEL6
d6L43Y/x/fv7z3e43z/kT1EcGxW+KsOT7h+miT9FcQTo329tylIlVYhT1X0pbxUC+R/OKov/ZNn0
Vbmmrruql+ffVO+/U8G1f3cJYPRy1JchiczZQw5eqeQ/eVQx+s9j2dawx8PO+bpMpnVcDI12Umul
N57oXtMEc12dbM1rNFZlzbiVK4aAyea+M+hdc7ZCOeivbIoziI95i/478xjaYOWdqdJqzeWrMZrj
a58VbdBHtG3E9aLPG2xVI0z6Pu0D9OhyhAG/aHiYu+qtHMPxHngjPihXlNPAIpIKSr+BtLFLCjM7
OG2KDYpaQ4oY6qXf2x5/RJ+6EcpeoqgC9SgWY34wl8WxeWRDAzsQDF8HGjFS+ZEO8DdY/mXZd0oS
G+oKrLHwp6mY78OQXg6f0mBeO6KJGu/mJHOO1dIy5q/aMNd7wjL8V6Ozav1EfnYBvWU1yzFi5ZoG
gF1nUGb8ASvyNasofNrgCuOiu3V18VDmvqxpNt435HJJX+Xcv+KC2o+Q9k9yX61zKLwc01lqVmtE
EKEH4+YOWRkIs537+pamjOe+rmHv1/DBrl6qULO49BWhHhnOHkBAFu2cNpH4r+a0aEsKEZRJy/jN
sNUvWLXMTqsYdeuoiYEQ0Rhf0s2Z/La76Orc7IwvY4YRo70uOFwrCYF5Zmzm8fQz5LQeTISoLXY1
dwBqvlEdbJZwgoa2+1BbBCong9S0sbreIDrfDKNDEocLTMw9TlKMeZDdpIUgKeM8DBqzG9UPDsti
AOUWoKqZTlV8x/aUj6e+x7ks77SlSHujZfXcIaYVfjbpU6e9Rnhc9PVtxkhTtt/7qSEGQqPGuubh
5Z8D7z858HBdYt38my3g04+y/NF1P378fOb9/lF/CFcgFS0gB1eWBZ/s9/POk7+Q+oRugWGa2wl/
/fP4M+xfbGj2eJl1MI0SQOO/jj/zF55oaj3oucrMj+Prvzj+aBn8q2il7u0eR5cpNQOZABXsr8ef
Q55XxJNVHgWV4lq9Zz6N0pGk1IRa0RegJKi7dfTp3OvLsim6Zgm0bjb2ThQ6h6YwEz+0wq7YMpMR
l25gtMyZzLZ2ItGrIruzNlOL/BzZ82sxz5ylC7SBd4+h5KjXMsddak1A/SNz64QOSLO6P45GF+1x
sESB7WYNya2MmyZWpf0ySklqGVC7v3q0XlgxBds5lskchbp6NevGfS/xch6HGRozhfO7ocNqJftR
bkZUtHs4Eu6hXJL8SWelT4FQZ5KqZnNaAcgdmr2Ov+QErNbjNxVMwQf7kZo++qLOQZ0hnhPCWvrn
LO3d85yu8sswtXpQ5s5lHDTvFudoE7hFFH2jxkld8lW1oDOQ54E97IepbPetAyxqSpihWmO5VHXl
MC6D6rIFvRrrMEKSdbxTVFJJXc3Zg6Dpl0Fdz3yNu8QWH1rlD1mD8QTH3nZqTLmRq2mePeopjkO3
ikMoVu1kAok85R21zpnesPJhA0CYTFa3jR078bZxBavPaRqeCEibW5LkzjkKC2tv1lqx0xsYsXLt
1ks96t2tk4jQzwb9yZ6L+XPJBnvLkMym0sm6y5phm50Wm/aMoZoDyrCXL2aSOh8DT666XL7JIun2
Wm2kh4Gr197QvfDr6CbVLk1D+zu7tmy5JZOS3kYWa9rcred4M889MXsiZkESu+6hA3C0g42fBIvU
dPL3FshwF2BZu7TeB+Sa6ddoWrwdSgsghiYsABBAwb+Yy9Tl5yWtn+NBS5+51S3vwma298vVkrc0
WY03riD/X7GSjlVNDi3YkQvNXA/dgIe5ewqlXd4b2kgsbtKeY9q0IVkZZkNosMowEzc86Nix3uuk
W27MBru1z9OD9UKiicI5DIJLCU3uBF8BjJlZtoGEOZ1YUexSeMqev6ooXmzWLr5p7El+U+nkQQfQ
UiUMYZinJnulTa5Ty25M4IwYs4mudxrWnFlfiwesOgfPYv0eD2Vz29r6e3WNJjXXmFJNYMlOWkex
F/bYyDRx7H5LNuW9kbJ1HKmW8j5Xc2kIQYXkoVaVjOoG3S0+vWtgyiQ6Vbr98GzVs6EexHE7bBEk
n8ywS7deO2jbKC+904SRG78ZJZtLULOq/FLPgs4nmiXG6MAlOWufdTK6GYwtmbHVDEqegs6p7Cy3
E2ziU11y2bf5vhdjve5UNYvdbqsolG9r3Ez9RtYiumtIlzovyCIwCyj0WrRLOXtD+B0hg3uCAtZx
wlHNbApzK4fqkZ9ci4ifVwAxUsyEbDOPOekM2XvpB4nTRRzccsT2RYfGJHxAd8C6RqYqFXaO2WNN
UYG/fqlJszCi8pMi8UsdtZhQJMr0ND9gTDS/ExTss70ezuwMEaAo8hpFQraw1/BMbEsr40uueaT2
4TNZIgOjQrFBhoxSX051sufs4yv2GatRH3cYe74C7oDhjxBHYcz9VhMNYCSmNDrLJ0vCC6dMOnJm
J9ri6LPvZ5WltsyJfyXKm/pQ13ucdBSkPIEX18GWiI6K86pFoFoLb9orlu1t6ZkA1BOP3/sZzLSV
Adfb6AND1KDpyI/O6O6ruM0eqPI4rxE+F7/VrIoyYCu+CckJYnjqTfLV9GeqXSB364DSX9aSOFnV
BLi3RAmVBBsj5xfkrm0bVYbYQT6TjwSx0y3dXCutJpMlfFuU5R2GquqLS7D4rreb8Q37lb74dAHf
cLUn+6/gYJmSRvqrSrJeFZNCiScNKgrPKCXNm1BzlcSSXNUWXQkv8DTCHURG99lSsoypBBqppJpc
iTaVkm9yQQXDWMrwc1XizhJqQefY0ZGjMzwUfKrXzCFR28HYehvhY1RcThGLaH+abxw091vSb2iB
ZM2CelrSbzGIh5OlJCe4ErteiVDzVY/qjRjPTKpkqlQJVix6061ihXd5WT+Ti+qPiz1yG2/Ldc9U
juqVatO0WTu26ZMSxVh0MWa3SiqjpL3eeph7groFIzEpSW1W4pquZLZIR3BjozttRiXCmUqOs3kB
O5B2aHQaKjhHI8KdcdXwRiXnja7e32rOqv0YB71CpEX2y7RQO9hKChQzX09X8iCxkWiXJnW9ZcOV
32VKRhyUoIiA1T6Q7/XOLp07CMQlrSPxnOwbwqt3pLqJqeq5fchRKgG1JOdFiZehkjFDKAp8ks5m
ElAq56AEz0pJnx2ALC7yShC1lDRKAKt9d1FLm87OAmNe+0t71VJNJasW8NnwkSC1akp0nXDy+qTu
JQphJY+xjF5CJdJqJSU3eek4yteHhHtVcyW6LnAguTXbqL61kkRi01P6L09/roHCqIlyxejDM2ZC
QSacwoQuQsQ0nXnrKUm5u6rLDXy/zeq5C6j7SKe1qHB1x/Zl9hs3GaKGwigvQzvCVA0T612fAYjM
Zkzi0JEpJ0GL0bHgtwr6svNotKkb8cijEy6Knzp7qZN/5vvf+FX//3iIx0j8Ny6/LH/HpfNXSYMM
Fh/0+3jP8pmUK65gfqcRESzvp9CYZMUsbUx2ji51dQH414ivAmIcR2CQAGn9a7yHoMX2GNs8ORT1
cf/dTlqt2H8OZRJoY7XNiM8Mp5P7/ffxvh0zt5xtrTmZvZgDw8x3dJv0O6Po3YuF25+Hn8fF3e8J
VlvbrLUH8QxDKP2ec29B0iQ4WSNwFgVFCXsBvxzlE2LFDQ1HSfrQwyj8Nl5F0tUuT7EW5SBEkFA9
JaY2kurik64kVluJrf2YlkCllAJbxoix42+67KLtI6abTbQq1ba4KrjjVc11JXa19irxjle5d1HK
r6M0YHy2yMGGPZblhiCui/u8F/HrQNtcAdIY8gDHHOyqc2/RchLtRF5Ic4OXN4lnv5ho4sWyFJs0
Mu9cMFz1Hb0cvFy029YBnbGkZngAlwjDY1tUjRTFqWTl7+YYCkMP1kQ2OEV45+oA6FX5FN9P0JcL
k0azCS1PAqkcR0ejoC7U5OcEcAWSZRYnFsmJjLFnbf0SL1i2KYZ2FVTqDSUHeEljVIGl0QMzjhNt
hTkcwGM1KY+xx6ikHxAORUzDqZsCw06/ryHoIivb9BBjLVCOVWJStAWZZq9nc9jeOUUvjnIq2wce
fiF3JgEmfjRbP+3ikmebGPcRIs5jJojJ+EYnV7Yh5XTRmDJ2tlcv706dZlsYI0BOsiUOkors+ugW
2Rn8hLGvOrM4VhU3s6wcYSY3JQV1+ZgPR3ecN4Dos11RABGA+RPdWzrFd2Ocz4FtRllg9qQSUpAT
MIYAtYNxL17CUsBupRTI9Vcx1vc0oDxnVRFdjKjpHqZ4dC45MO43FKMZXraG0FzH80VlI3fLWCX4
3+eQfqNqecliuno300AfS+joYTBpiXPnUX3zNWaUZaVsi3sxw7TxQbV5O2gDxjkEwrYXFMisgebQ
BveV+yS4VahOzywxy8dObYXpBIyjeQO13phpGG2deVMt63osWy6MlHFwFR6Gsj9OxHD2U55FX426
Mm68lUYPX6ut6YliQ9Q3l9arNBiyNv+VJzFxFwQqa/Yx+Zbc2qrVB9llUWGwckOcrKe0YfBPB5gU
pjE7Z43egAg3/JqrcthhvB+iSL/RZvLPpknMRUGoDB+Zr73EuV1+bbu5JHvo1B+THr9obGE3PSaV
E+80G58atZI2Ufd2XfL5Qlo8PpXwYZ4izVhfBwNW2c4j+viZVixBxVqy/28awzlNtAbtzLT+oYo/
DpolG0gnGZn50EmpGXKHV0Dr+ctCjOLFmPrE2liNm700OAiDCc/9AU9au2c9oG89Z+p3SW3fTFVq
bwo3yfcpV+T7kn3+aZo7j3YwCEVUzUDpv9fShDWWtXIPxTCUPJRhOp+4nuFpraiU4aeY4Tq23Dn3
2ax2AcH0ZVtNQ72ZwilW35fex7EQbyIhN7XVTaeK4uyAuJz+1XSEcd+L9jlZ28e0Fs53uEAZcQVv
lPQKTjiMkHbX9AmJ07wp5BLSrUaWghwdhSdJdPTMzrldJlKmeHq6xxW0PXA8WX3aA/u/mk3RA+7d
9YNMbtvgvctnqF1TfROlkfkcxaa1sZtcN1Whw0JxKg3Gpq4Nb70lgrLKkUpBEmzWTMPMmc4geJI6
eu+MOPmRTwRiurE560M4bS17moN4HIxXnfzOwaDQzvVnrEdnfVYtAJlNSqvvdcFvnBkjMTaz2LVk
KFAugFtfwEGRlq8pldtCUNLuxi4BHJCHCZefuJjS+aDH/fylmkzoaVk0GY9jH7ofrIvxEg7JAA7P
zScA6FS/fWHkBgczltb7YLWKYxZyHcKkyjk3SITqSCvDmokv7igMACR9RdPBsuruaEwloxYNxgTu
xqJGrGMLWxUu6k29UG0pNB27bAKl2cMcsunl/NnwzPuiTbaSpEP8zTgdN1EadkeaRgBPNeZ8Fr2y
NiHffpp07PxaCfM71xedRqSxA8LSEM2j+HDbwNjil1xktxPMl1sUnewcy4rAR7p+xlJv/EbCUYP7
8FzJ9pGtJSt6rY1hW5MTSvBL7hLMYvCCVu/SUM28FZT8GRuzm7pDJOK7PBujnTkkYdCWrfaSNJa5
TyOLvrrG+UzX0v3SUMOIaTevniLWaD6Np/VpSrNi27ahld/SLYH03JXwgUoZHcQ0M3LaBfB9kyj2
hZ/cIijpkH5IqEX53rCaxG+PMnDPbc/9GtmheeJPuAT6VJebim4iQkGZVTwUobB2ub5UR63s4bDh
DAqWTiZngZOHipMS1+4wD4E5zP2b3rZxkLt4Ykcn+9Z32kfawNLAk7uex6mIBt/upvjBdBsmWtwY
wVzE+oYFRferZozZdtCW4TGVtrUdzUnd+8k3mm7lBkYrwsdk1DqFkOv3k4fAtnRJez9GqaFRTIGv
yDfpQt+INhbHabhpEzPGRDF94K/Pv0FOG3Zs4LPvBdcR+rCw9nDsfSOn8KOFhn7EU+Own8yyoLH4
J+jJHj3dln0Yk14eqb8zgzHR9J3eJ9p5rUX66aUuZv08FvveglJvdmF+Sfsc5D7tMju2Oc1xYCDZ
sn/3DiiV3c6Zmby4Glj7TI/Hm6SoaJrJZ27LvSYEq9+VNrQaiJVBKOKztyZ8ZWb+lAzAv4cltg8T
XLBNYt2u5lQfShOhjFyCvqs067OR9QXjCqNDUuJcTdc9R7TwF0O8aom5+DG9zTsojEwYuaSQVVZ3
Tt1eHNntiVTs16kYMNpnk0oGfnFFT/kZe5cd+zCXThTEMTuhaJIrGvVouYqy57dGIcQXr6PPIrcH
74C1DLeIUVyolH1Y2iTeIRqDbQTxuLHz5UJmgVt7kuV7wI1V0K91GZhR5foWshzGFLhFkXCMe9HP
us/Z7jz1pp4c1jSkjdPSfgD0Flt64Qo/wWzu60lt8SDLYp4HxnCZIMF8JsXSbB3Bjx+Y/oPNOg+k
OBWWXk9JCmEOnOtePRxnVLpDWkZIJ8nqnop+ueSJ9c0Mned/diX/ya6EDYJaVPy/71KH9+k9SX5e
lPz+IX8shy0i9Sr15LAD+GstlWZLRR0GW0Ry3lLBqD9vUrr+CzcvQlbcqYEa4Qz+8zalub94gH3J
NhlqinA97b9ZltBt9fNliqSWofJa3NdsECEgdbi2/bwqlraXr6kV6Y9Y++rBr9eCQY6JmcKpNS+8
c21GzFtJ3n7is9Gf4jgTX3QPElZpCrIeecLRwYiKrU+G+RSgRgM1FPiskA7x7Us+j01zaURzRUUq
q51rVS4IiqhirNoNrMO3tZZ6Z13QvAeBdgqSNFv2lb5kbFWN9eAhaCGAiuGHwoS0dLpOJmNuEt/P
dKtyp+j6id2LGuyNeEkCSIhcUuIIwRI4VUuDZS6bE5i7+mPQ4/Sd/NLywGoCoDAU0jfyoO3Gw6vj
EJlf+x9jG2k8TXKVspTaJYrti9YLunSrvNOfB4SZLPjp5+X/AhQw/uqxvr4FNpcy3lUpifOondnP
b0HBtiPloW4/rq3hHS1jsLa1rpBCHowfACZ60zs+NibvoXJqna4UnZdW225lAaOFZbfG6bJ1HKs6
eqxbiHNYMdles/quJZl4KYnyAkbBjAsmKb0drJ5mACDl9D/m9ARGPHxZKRnVveu2zxz61gGA1xkX
D33osb53Yu972mAE/vsX7YGW+ekSz4s28ULwToClgYYFdfuvL7p2ybyFsi7x4hbhm6be/Yhum1di
hvODIE1/HKBNUqE29VszBoRC8qpfdx3gh9t5mOVHnWl8G9i0zfdRaWbo9Qbt5Av/1Bi6/oOUsXYT
4Ty6jwdbO/8f9s50N25r7dJXxANycwYaDXSxRqk0lCTLkv8QGmzO0+a4efXfw7JzjuWc43S+/tNA
dxIksS2pOO7hfdd6Frut6db2wkfcIWLnJ0n+mJXjgJ8vB6FZkkEYa1LbobVz1qwqus2sFzzTCyvw
Up/N99LpjzTGjH3Xh/ZeeZLVthWaawxIGWHdo9gwf8Uw0J7z2k8vLKsa39jCUeHtzPGNfZF5cBXU
JtkZxDjFQO/qod92CVYQXsrsGsUTL1ObJeRHvdNhSuVqWU+CykxnG/1gVKBu91icJEnbELdAnqU+
S0F2LBJPtyynO7A2hBd1ZZJeFbHZHJWXC3K3y/qrlzdEMpajBKtrEzS0BwFjbMu4bQmtr5PLvOv0
K1a0061XGsOVnTWcnCBDptg08ZzulYxxUqKEEnda0k03bWdwQQW0GeaceU+pm3dTy+YTdY72sxUj
0vejLDpalvSDJcbpL+hfv4xZNioZzKR0taDj+tzLpW718wsjImS10eBqdzH151Pn9yU5ZW3+qCYI
WdLtySb1l2cHDsHbKLw5aDt0y4E1qvg9hRh0XdMPuwBw2nx2GwtNLMQ2fN/1E4VmVk29U3zCA+AH
2YDNeylsl7uce3+sWPfTaYlmOjXRtFFFJe4mXYL5oOXsU/rU1JXFxoQ8TtJRBurny4BaZRfSZs+x
sTtNbJAEoohOJ9QXMqvm0/mxrVOM+HAm1ZUkGBDuRhV+q3JPf/K0AthJarSfS21urhPWiXAB65iG
ignN97XUs11TQQAMetpGxPv2vbOz1Jy5mwzv942nN3/EVH4w3f5ssj17aH8GN+mozwg2RuxElY98
h+XV/kldNDZGq0WzDO+ErB24cPSRsNU32j1rV87AoPPFdq/VHlKVgFOwIc1CFJRlTMIgDjvyvXkH
+5XIG8gt2VC/ZAMoDnCLI3rzmn72M/oiTkaHRHrAValtfz/2/LsTgKDDYcGwM12xkGx+PoESkAAu
3ci9y52528CPxfdL7YGObLhsxkrGmXBphdnCYYhBy6ttEOMRYxrq9iWbsPAb757JwKyqFyoXBn6A
CXOCqPsQnKYXPuRuw14pLiOqPr8/9vN8/MvFxyeNHUcIiqDWr8eOQTcB9zHad1W/ZJKObRt+42lG
AyDJFHk0gJNf0TknH8wdyH4tFpiCKEvopXUyXLDJTILRF/KQ22RxV26jPXQ0UHb+SF57IGG738xe
mxzpPE23I7olBBNs7L4NTBPcosR6bUO4JTrmRLJem3m67a0xK3cu1aYAFuG8mgQVgK7vw88iNtI9
dg/vosVGBGof3RY0B6qYWGqfyR0AVj4ueTuEMW6owJRe0IEk/WpELeOVKBazJXE1xmY2a6TXVfZq
FHLfxmbZEBFX1wcMfOFz6fKqsyZAGba8eqGvRe8E4MXDhnAjDq8kkZ2mtLjLRUs+d5GaAzDoJn7X
IQtvUz0mg7YZh684DpYRZLk0KbksPVnJVxYZzMDcC0a+Gk/wEtiVPaDbnNmhNU4CTzR9M6sCIWwU
T5AyBfZRSdCuZuXiGE9jCzoln65Tg0ryXzwILBJ5Sj88CYhCWDNg9rLPy8Fflg2M1UVP1wt2bW50
aGt1XrDVeWzOx6nZQXCOIbqGnACy3mjLUqx+cUQ3n2aDMWkTFS3lUkpwxD7mF3CLWrzbbHOyYNDS
hFSkqMSYmi2vq+Hqr2rU808M/90rxYzha088kbb2Hbughhd7FXp8lmNX2HvtTQG0kOfAKs2cOKM8
zLe5gWZ5RUAAsJeInSM5NO5hsopPAMZAL7txq3JAJMnObxztRD6BGtdtr/fvBKkyRAJVXkt4cfvJ
mAkB4K3dk2W/LDmX+1qPSfcZD+be1jISyyaRAKIx1WejZltmwkGn+4TkEW8RL4QfkbgNlaa1AhJ6
3DeT7PG1HMi0rowUooqf48h2CF7YzQ2BE1dU+i0/wEQSPzIPJI9kpmEKmuvR9FZVUqSfW7T9IN+z
xon2MeuWKShMRoNVG9cxpiig8NpAPDviy6m60D1KllpbOGs5DzTIzbjvNh2dQJ3TzRjyCMRe0otH
sC8k1fW8Bsi+5zDwnNayllCn8iGKuvYQ6hazzmyk5mtshokKIsOps0utY7fbQNs4RV1SaZsZbd5r
kVeMqx3turViZNcDrZyNY2QTf654EGjxjlV1qVmKNDfbMM0nA/Q+jTyMCae09HGsGW463UnWlnu6
vvCI23aevwkn8w5eP2uU0orMWXlOSAqXLucRjjzB0F7rJDTsZeiuRrnEXyfAkKvVFCEY9e1MWxHs
rK/JuMi/ue5411VomgObZWu4GjP6oPmYFdeuW8S3onDHgMnA58qAuD2dR9S/BZG7St4kV/Zb9z+W
b3urajb1UdydRWj/+tVDVfDPb7/kP/6gDz8XMe+Pw1tYjh9+AfeJgJpT/1Wqu69tn38/BmgYy1f+
7/7hDzrkg6qhQ768F0mJLa2TyVv38z6VACqGjP+8s11/zdnbyq9//p4fW1tCc8BGAvT2mI8cF77H
P3WA/BEZ3A4tvzNEbmkG/lBBm/4/kPrR02L0Ou952Q39oYL2/gG2h5K646AsMJmb/87Olj7lxwGS
wRF0CVtrwHTYYTH7fZzmsxQqgDGz3lU0nJ/QJJc1hDQT6fE04+eaXInrvm7UbV6JeQwg+wYIuAHl
sy/ZYkZF6DGbs/EUJn0Rr9DTEhVAG+zr1LHq8fjhWJfwYuZRd1siP1vJPv8CQogSH/Vr+AR+u1Om
Hm0g7js0Ryw32aNIs+/TbiyPKMLm6zy1cS54vc6A1rShFYSoe1FlE/7VVyEpmtTzMTYwoaLzlpcT
tVsKoQyr2mSnO4hICHhM6dQHd4ZGWWmyu+P9tC5wv35JmdufkrzQHqKmdJivGHowWkQIwmrCVr22
vpmnFnXS1J4GkF+MnpxkyJkasThZ7L+39JbitbJNbZVGZbcD/fgNUUZCQKbfVZRgWTzZNcovNqj1
tpn59HgQJ8ec9FXidle80vRrhDglhkemUH9lhOTYxVN5PzaMQNNYL5406G/Cg+OGQutYqeJosQ4P
C+qzs9FNF9hYvlBZPyxWJyYT85Sp7EtjL17cqrqfUm1+znKCCAisJmEH0se2X1LjE+JJeARJWAw3
NG4c2jfOcgjNyrH50X6zqD1nF4VWpmnbDuTyfdT6+WOleuvRmFjwm2VeB2jGza2De2oFeKGBpl98
a+f6VneseR9a2kWHzuylsrDO1IDSVnES0iEw63yDQqm+peO4D70ZaoDdNTeKJdSTlXkPTptUBDPI
ZEfPDDtJyGJ9pjmwZ/LzNjL3PtG7haBnmeOnyAqBSBT4qgOXVdEJrWH/pumNLAO30c1TJ3LzmvSj
2MD4hSYek0kzb4gxuTc1Y9oQvUcVmzzNuzbv/G3rhcyIJgLxkDeHVtuQMPuzyoJz0vg72ZD2dIhq
w6CaqCpEOjaItCV66loYU38Z4eoDdiI1+5NrjcmlVTg6aLKOuAvF4pFNK4JGwOZVtTWAJEoc10q/
HFVjd4cK6x+bz7RT35DUz9rOg3cQflP0yK5yIU2kPWziNzmGIrky6AjVRWrc//2R/v9kDP8wNey+
Vgt9t/11Ovi/cKAnn4yh8T8P9P8rf3l9+agG+f4tf2i9qWBSrzGsZTQFs65TEP2h9/YYsilCmtRx
/iB//nOgXzwtiD1gQSFQY3pgm/jHQE/dU2CXoezIUA+8/G+VMNGb/LwOXoqXaF85CiqizBm/ykFS
oxa4Gyxt72saKqYkVfO+p2H58NM1+TdluqUQ+tNy+/wxTFpMcxgPPbGQr37eNM5GK8EOYkxryTx4
oIWvGOd176YYBwwhv/8sLuivn+UbLLXYpfqu86dNHvciJU7YDPfKqPwbwDLDlcPS7MKaKZPVToES
7vcfiEj/Tx8J5Nth8kXRY4C2/2U3MWWt3aAQCPeJIjQFXGXVHSvZEw1TaYhtA8+Hy0xJwCRFt48G
4ofyPFU7pxpFuWvsqA/sgU7Xqp/KZFfDtNsv1Uvsyb7UX8spkccGDduuCSN/NxJRsCscJZhqp/JC
SaM4Edfm73JmsE8GCpwLTN+4HcMCJjJjC4rD1Gbogpu1U41eHIAKqU2DMOEE0Wf+Col+fowzSz66
dXSl9yrZjG5eBnAcWNMLM7uyUCZ5QZzSXxFtX3xjYq9uCJhNPwkd8h8qyXxrN3EZGEkxBESAjHu9
Cqt1wzZg5yGoXclGjZgfYUpS0msvXaOrrmkpYTzMM/OFxFltnztjs56lNu4bUMvsESc/BO2gieqt
hRx/dOZiOhGUFNOgakZsNhict3or5DOFWn+khxhLl/Keq8ZobJ99MGeqPUJ1SrcuGvqSTj/PeQCB
CS+wbhblay/d+jntI+9z6mfizo90AKqj3lKzZYInMtyXhMUWFCqouqfJtMWqDuqGCk/8msUkTwVJ
aeU3KGyhSaFhqY4ujthLRQz7o6fIAcrCRK4Fs8wFjbgITSDpYTeJSbjIRLZsOKXqLm589POGLp8L
txq21aR3WyYNzSaS1yne5cK0RpX1pqDYryPaEZeR7/W0fWc7LjYtFyeGqnPV5AU4CFOw/yuT+ajP
Ibr1diIy2EHQrC3xeaFOLJh2bzkJgFpLt/bDWLYbk6zvo55G/Tu5YR0RIWCj2Pmw5SbKKvEvuAQt
QUXOW9PlwWigqC2XLDx8pO+06ccVZQKIpNAAsiz65Lcaus4QdAPgB3hYWjEF9AXpIwuMCX6YgEis
u0tiqpCtTDjfgGt76QvtGrRImvvFDEFLxZWjiKx2mrtwpBAAlujWRqUAe9RzLR5t3p7JFgPGL0ts
UmP4OhWutrUlcd+ZKOfXDl1/wJ21X8mLz27QTIt1NnfdHTOpRnYeHfTGTza9PT9pkC2uBSqzDcFG
7bXmzvNm9MFglKXfsyv0h60qrFOJEsk1w0rsE0z8A/kzIJbVW4mpXaxYF/XV2iFkLiWT3Kvhos1s
ltdZVGT2xhFLOrrKG2c+euRFTAc2YpEqaLE0WFdCjVrgIxgvJFrUfvp2BCquVcimFaSWB0t+V3nC
0PSG8cFVXbxBK+RGBA+hw4Z1miUsDLCQ0drEs7Ybh9lxnybNirytqzJhHwoPhsc6Qc7sbVtSbhoL
zWjnbKMMGhimNpuvNCluRddOs+ybKwxy421E14mtf00hMr70w6X7tKJ0ZT+LOu5ZRuslNaLNyNpc
PKb9iDKgWULU3iHCcaNicj00Fp911Mv7rADI2uwMv82eNbvO7v2hSHZSX2KCqsK190CZ8kcX7b2E
NCtCaMi9Y17QAWMvjwqQDQdGOn9nd6Z5MYqwIcdssvei0HQIC5lKFAw2ohupNyDxaZvlt12EW/dK
9SOBMuWCATZKUMyZSd8Mrj1yH6sEzN7TpqpbvbxIJlQpXdEvssYmDHnZPRBdjWUhd6E0Z2wNUvZg
PyQYSViqBmVLKYIE8xiTO4r+L5Pk/xp29/dzq+N/QQbQ1+sBocNpMq36K11M78iBUPPPhFVd1sov
SFd3ojzeSDVWB0/P/ZvcTpyXvGg4PjMfjC3mU3ro7OYz8tJI1gw0p+bPbJJSvgmPaqWpd9NtnqXO
vPbYkt1HRYyxANUiivupAk/Ne5t/b7f92FD/mMi/22X/uXX/5Zf/8//FVaCAvMJe+z8vA6+S5cLK
D73sH9/0x0KQJAkfLbCLX+As8P3D9cduf1Hk0sT810bf0lH9GvS4BSx51mXLh/+x/nNYGmIDdPkC
phrWln9no4+98OPaRffJjjKImrYpadBm139ZmknDIaiIEuwFJihQEnkeOXAlrLPVonas4VmPCvda
s8mWSmpVXs8jRIDGK3QjYJRMN8bi3kjJC4XxIKbsJj7bO7BvpCsfy8fkJ+ZFt7hAcE0gcUGDx8hS
hT5GkTAb3S3cwviSyNDqqKPgdFcV5pJ6cZm4lentyPiKdyFOwJ11tqNEhRYu5T5nNyexPGSLb6Vv
VYguro21wIRTLJHz4nFxp2r8gmkW8B5R4VFAuRBDsSa6PTFW4V3F+z2uEvRRh15/zbK5enEJvb2a
MzM0V3Ly6JwuBppxsdKQP+HcjOT6RhuoY7kexJRkDwa0g30mhfa2CPe+uXXi35gEQByqsAAVOzFY
BTHZE7dJXPc7xi95ZwGRu8BqhekM8SLzAAzvrxjx9IB4oxmzWG2CFVaRcx3pZXTZ1rPGPBNJMvzq
SlzTxioPKmmeBgCJdym4kh1pvcOnuO66e9/voMfktPlfkbBET1IjwjvobVQ/jkNk6WouKbaiDYJC
k7k0NoiYOMS2T/NeCEO+NHQA+0BY42f0DoKLXOavOTXrvT8n3daAI/o2631+THR5A2TYvshkR/RS
OM+XdUj+W2m7i7bJa8WalEpFC0r1QnI/o+wJohfAEK5Sz08jR2srWjO/VIYbBrIqHE508hm9jbA/
Gomt4aPR4x35bEu4shV/zrqEBPuxrE1SaydiFQvHTo01di7WclhrMiD0PHsHomsJ8aOm3LIKBdqB
ZnYIt/HSh8gjBThobKmG57NJsdX2p/Ebu+6e1gs1C1pVeTuz+I7L28RBeGvhLjtGdEHX9qxouEmv
uKo7LUVsYRoqyIrRwiJmKZeQU2rEj6GLUwhbX2S9ojJD/5nVtrPD/s9X1Xqxn+sZr97gWhGg6hL4
YGH7J1x2LDk9bUNXcghiNawdaV9DDxreaM1kB10yB42ppsXroe3VzqJNcYn11Wm3qd+VBIem4ZNW
OJF2QVZigwWvdI33hkVsT8Fl7O+GeazCzaAy47mD3FYC/2j6k4E98ItUOsWcejRe8J6i/x1Up+5a
lv7e3jIztKDS86t9IhR88sKcyHju4jhZ9aFhPpqDDtVAj63XHshRucJip6LAlXO+r6PSo36muyDr
KGEcJj/zHyjYV1Bu6A0ViMdQhK9rrKtbD23Cix3F/idkeq8a7jdqjNK8MnpHfbVrWDg8E0ZV0v4K
yydWqa0R5DJF0QGcTj5jtpMlEZNpffDCqlsX2oAirKPlc4zF1K3rTp6M1vMJjk54n6VuE/nqSWvj
5fVMrAEGnHno2/Vk1QksTb/fzGPXXBAh5l7YOmWj2YxTb9lopITi9oxoKJDdQCOiYjfkVnKHPdje
VYmOj1Hzu5AQWFfqz4Jggc28cHIHodM690uqOzs4/znMMLO5RujcA5CqzO5OeonFhaUV9pklOlEQ
jYHkgcEs7AmpmGjqgaWqvwyuqonu1bx23+h+FK5sXbU3Viu1t8p2aXSAWR9I9lEag8sc+2w7U6L/
fMsatpoXN1+cUY1fG3IJn0mMMK7MNgnJ4hpbYhZMEpxDFudmcxMrPwRTKupi7cRjeIiFNorA0Ov7
KGvrtZf5I9ZBSbWKls3aKd0Lq1YdgLsyP/lxm+M4oJKaZgyblWE1u0kvHqLS7nfwhVC/mhbyjZYW
LA6rTGHT6AZn0+jT/D6bw1RsBsNp1pXZFxu9oha6ytkc3OCQzIf+0mIJXXaBJTFIfp41TKZ75Vpl
RpdfkUUqVrE0ja576nvVpjfhhE1a+KmDMJws6tnI5Z1T5Pod7I/olmFx2oFvng9DND7aVlneNfjg
73oD4NOKHW34ONJgfUIL6mF3dcsRdl6UPYKUYXXf4pO+85K6vNX7qbiF2t2QDVGgAU0y69qnMxhU
w8zWxJbwTw1mO4h0Krnuhd9vG89tUkgZRXGd+jqH62TaFvVFzIXJEbGMKW3rlYHY5NgYHD74W3FF
qzqcV3LuwnvLk84Brfv4EPWaR1F1COOvJoaRm1KL+mLXaU11VEjQAQXV9f3MM04MXq6/1UkzH0Yl
bWLBmx42fDN/yax0qoK50eZ9ZORqm5JkuvjYeooDYb/JOpvxqE+M+ZLGp3uIkeQE6Lxvm7wHhtII
8yZE12UxyGbh3ThTQ3dScUWrLqrwK1t0VbFF30YQknfL9XyQ1WTgTJ/lnuHC3aWN1EBzs6HbCDh+
p9yf4/ewsxIoHxr2W9lMNZ+jd4pWm6tO+PHGHZnR/mEw+vZRhhVYKsMe9rxPtAgAOlI0rV1Mcmyj
UIPPSulrgjriMehNvzmNJtIgGpkgAj1ai0R7JPo+bXLrpmeTckUVeTq0TIzIw8R4Xfrem14l/pvR
mqICyG83TwnMpS86GOhDW2n1rjRjzVslA0MNj1/MJG2hAAtMKnvbZEgzMu1ZgpD+Oa6zznCeRZV4
N0IR2dzFy6A5IhBIkNyONpkuUojqvlT+UwL/kRE7JhzvsmmbRayKDSimzDz6zziYs3vMlG1z69Cn
aPeU3BptNTtOZgcUfRv9KJwuYR7zjVIn4BWwUx0w8XPl6dOoe9lE68k3PQVtzHG34MzdIEbhEAZp
NNLcFhXZ72fPVL/Yp+zatJMXcXZVEaUMdktSf4LBlX0nchlsxuBz4bFAmnPBIytgd6GdWEheDVAv
lr3TZyKwyrd0mMSj3/XuA872+qIBB9YsXLBiIYTRvyEQpx8I8AYf5oARYwD8ZoEVSzvneamqvJo4
jeKVtdDHWrt/dkFa7h3Xy28bg46BBS2bmyNW3sIvK7Ou+WbOJDGsuroBcDY2prdA6ZJ8LyvVnUz6
tyroeyvGCSr9KHrwnF5uilnMp3hmvUNKy5modt4S/P/d0180S02bouvvdk+fX9oYfAcQyp/7pT++
7Q8tMOkJJJVS9bYhTsLTZSPzYwuFrPEf3wMVlli9P2roFhsuXeBu0vkmVJJLw/bHHsqy/4E5bxHA
GXCAFw3x39pDfdhBofpl72acW7UQWhZTJ3/+k6SLmIGm19reQcJHGS4ARdifeIU6B3dN03756cL8
m0r68sP+VUk/f5jvk0WP2pWWwp8SVCN7snI37qxTjIL4ubQq8aC6wX/Mkk6SaMmC4zlCFv3iD6nc
/zc+mtELrbPjOlzUj+eZaJkxdUzsJ1grfLSPT46V5YjR2UUl+mB6Ex3VVpe08VpAT8lflNk/1vWX
M8eqKNjz0o/mxv368cJMotJPc/NEW5bcB08bwLfrXU/+a1ItHzcVWKZ/f8piqdx/vNx8KI+KtQje
oPKwD//53pYwZPsIc8XJFiXZnaZnwtV15maL/Nx/rDvbO1oJGTur3uiJxoi7vnt36jahGu9wHRr4
hLvajTBHtRhlws08k3zqeIJlfWgPunE51CFq6gR7RL5qwa3EkC5L0wx+fx4fN/nfr52DEW2pPKD9
tH7p5nujB4nYpTVt9BrPylL6mnJqlluPIvFDTsPycsrs9v33n4qE4U8Xj7A35hDiMwX//XjxHGpx
6WRL0K3GYDwgwqQ67JbxNz2dmhPZA9OdbdXGNW0wQrVU3P9l3PCfPx+Hs4mWQvd5buxfbt7g+yVZ
JJOB+8OZ7pLlhVF+j1Z6aP4qVNf4Nw+Kafi8WXTsqOT82kgLlduVut4bJyvxpzuN4LRsi1MIP1to
mu37lFnWy6A7y9upF0VQuyMviwa8gLAVChe/v/Af+1Hn2w1xymK0xIVOVeeXExeWVvkNgstT3zW8
JBaW1eoo8OEMJINl/n/jJVlgVryX/I3tfWky/jQAAlvVE80cBNAF+AelivM5AHNRXfauXl0WMrUO
5tBSUm0SnnI8E8Z1QQUjYkNoaCO47hkJlTNMdyDRiabLdOEdu2zwN3Sz8DXEQzPyU1PeMhvz+njh
k0GRb39/yaAE/ulhxZPvInhhqiB19JdXJM2jsPeUb5xCwEzNdnalxI7KcwN9qH6WstAC8ikY9xQX
kLK6v8E1hOqqVYhkalWgSGMD0OQs6OZcro1Qb989qU93vz/Of3eY4BIR5uABsJBzf7zWGl2CAZOe
cbJnlwtyvsxGLetnQw+NhyaXf/VkLzPoh7fYAWBPWrRvgh2D7vXrJxZdJFI9U+1prM3q0u4K+4VU
muVfJrEaPW2gW7h4yOPDJCReWx8ooQCTUv59QqhcTdy66t7NauBJ1xkBdOrYz+wFGTiXZ+J8iQjS
YPKCUeIf28GtKAyZ3hHZm3UQLidE/aW6/P1l5Ax+Pa2lTU8OE08uIQGQ1T5eyJndrEsedHQih4Q9
eq1muU5dLb0BlqS6fTnEw0hcyQCNUdhEqgCQwem99UmuQXnDz4Z2ijg7EKkAAFl07nY456vETsua
vQQXa64oUIXzGnwquj89HrVPtVZE3VpHfkPG4DmyxfIRcK5JzOHNSFvyXJgClmiXdLGRenV56pfQ
F68tKDwVXnU9pKELVAxXH/J4kWPrU25G6p/K3/SsNdZU7GS8op811xzfEL8ru1LORadidG4d8/cF
VeqCREAzrW+p4IAems7ZNDgTdRS3ZJ5h2nS1+pH6XzquzdB1KS02sb5qUpKgVkh0G7jndkT0C6o2
hUWpE95ro+XSC8qi7TKwhXMH2Z71tTyIRiXaIfQM6yiiHst7PYQXGKf8ezWyjwtcWl+SPodpWCsE
XaUdNC0FlKAguq8GgV7kMsBZEIdrL6WJHsU9027GM+KqnlfOqZS/aYqYkgNLA39DZxm4Fj13+6XF
j5AEpcdowxKQgXioeZvbRPFtymXPvQ7NUkNqGebAeAyCd44e3ZaemdmIDVq68/e4IPOcHeSYVXMk
1YdEoUid44WAzXoHK0ri6yHzuzeCOh0A4iLWcfemcu2bRXQthUU8pI8BqiHgfNT1+YmCVHIhBoAF
uHjEKxlHKEeRd+5oEoRbMZvVF4A19hNkJHvVOAhheVCmrxGI226FFrlc6z23hxJ0V+7gP9jrApNy
wINV6Cbag3JCyaRA2Ky8qnu3aA4GEzlC9QNZTkl2OZRem1kXlGz84sEFTKlDzI9zVbnrwkXwDqaK
jBfPyVaW7YfoVFeGGIVdByRhaZifEqUpp6AWZPj1E0Jxx+Rws7SUa8pPhbfV9GXxM9sYwTN6wquS
5uGlHnkshhjBrZeGlBfSoPIRRXwBVfTTpLXcMRV2TApKkXE4uP4S14OOdpconkrAFwaTqVVScQjo
EBBWC0KNYGZj5qYmKYVFXUc4OPojj1cZtdx6jBHPlBSjU+96uGln5VgvoT2S/JnorFdBHTAaFaP9
MoWz/zgK0b63c2wdnN5h4KEUeHStwt8UMm7aVcMb6kE8Mfnx6LE4OHYctPEgHj72zuCtM8wsl/BB
xUOj28sXVbl/7LrFRMdwFmLutXziKA0DLxwA/4lzohdiXAtd5zdmN6uyrWdzcaRgpkYTwWZ3JTEA
XFOnZYhZRDzHqMFQ6C/74x/BRRoj6nmMZA3nHUObSdSlprIPK699b/zlUi6Qs4e27ZfkyOVoi76n
SWpieL+tWHYK4kwTaK3ntUiWO5a8KYtM7qNoMK6JMMPjvwTUKzEaDwNiUOo0SBb6hO2GmafigR4R
03M31eNaLatHJbj2RqE4KV5JPimLh/Y9qXgY0uX/BqlqoNiYqA96NtgvZxyAvyyP6pzZtvGj5hkn
O6vfCafL3XmhMGdNqS5orjsvZyRS2ubc2oaDAXiVvlsmdpEgcZfeLr3fa2zLWuBUIYwomWfVkceI
eyeWoy2rhomnrXBBhByRnuoswitSPDe2kdXP1GSZzWmak6oQCp9VejvjQxmQI2BRaCVHPvA9w4qo
IDUdG02WGIeWBU6/LFWyOe3ev29+zGXpo1I/Lda5rSyyd7WsQXNJ9jAIOVt5x7iwrRcSCsghYdrh
AGsBPnK1oH3TDclE4WuuxXx4eX6FjNBOp+1ATDnLIGYesrnGk2eN7Xvut9wjYl5Y3PFLPzKYgEvL
ZmyjeUYKfEyv3VAGCwPQQ+hAXQpbrekeOJ3q0hw05y5RvVIrDR9DAeoO5dE4MuN2y+Npl7lxrUcp
MxMhJfzkdGC5anmp6q/qEVrBvsAhwSrNQYKygn/umRuPv46CZFNQElbGNevQFz9OQ+I+pJnX5JsO
CNAO7CPPCM4x+wVyBNd0QrHIFmAZBAgSme5UQjZbkAOjOzpoaA+NzxtWO8vHF2PnBeny1uedgX7H
QH/vR9xVlvvNnlBn7irJo6SMMZFzHUbukF8m4aO2mPQmemsv0ut4X/W8gFKazJqzjmzeeClbjuT8
JFrYmtrLMWEIsAmTmTaGzBl8rKiJ2lufGNXx4FXLDUobatBbUYXNvpDQypJungidYjvabmYHXhDK
XPTMKwE58F7pqf1ipiliBQ1FU+CnbEOsyTMeRlNykXFuUCBnnPdRkiR+/exENav3xhin2/MZMhOx
Rm4dRiBZoQI7b3jnUaufZ1BPDxCBxEPC0I1wgi3tQ9/wmxUaQ3PTLau02Ru5T+cV43naVDNCqnWd
a4SeeTHnPiNvOJbCQ7LcC5wdfc9OZrlqsh4mf52OBumxcjmc2OEssiS0XuqexmZQxoT5IkfmtZqV
CfbEnE2MsbmBrR8c2nuD3z8JiCtndIxbaZsgr8VEcZ3O6h3KX8ek0eoiNk9sjJO23+f23UQogQxK
KJFzoNG7ebGmZWThq/3HcgEn5jnRSllTadUGju2YXxSDw3fnfSyae0MXI48IbJQimJfnKkHpxdg3
iVSjXmkwyLMUiZYtudWxXwEoV12eL8D3sWjZuA+pYFxYBlYYF8w452eXtgzT2tTRkJncRL1KpqHT
+fm0wKzsUgoBu4GYouzK7T0eEU/vad3Y2XARR0p6Px4I6Ebet9odsiEo5CD3GmaRTa4gS0bEpj+c
nwoHNjfsHBEa146FMNBoaBumKMpJ+EVpRahKibKFflfJSIRtUUPWLChCSBtFH3QETkgbC56+BCdm
ICFpoKlnISSBHwnj2rA4BR4548GOUSKuEQ7zZrlhwwzjCtPcVjUPTZ+SKkK0jHEDUGymzTPzUOtA
VvqgGxm0zyOglcEyh1vncrG7UFumbxiPWHTckddmmYBo00WmIk9w6BgUgGXTl200z2e46pejTfuO
18xsFJ8b1Wq6K5QlnRVed//RnxQLPzvivNFFeTzdAnjZOrXkZKwka6H5fiCld8JePJTxjbGQbQ/l
EvAmiceh0+tREWfmr3jadSOc5QNBFixCIi3zH+k5Yr+iA8z5umBRrF649703FTdgFN9iLdSCzE/b
PZHFoIZpblyOWZR+i6Cyg9YC42tCxMD2VWEsMBdFHxBEZiSVjHPQUfL0F02tQ9aF4jonNTe0ssd5
Ap2Wmlsq+2qAElnRQKADdkjqOr0yLXqeAbMmdXFTTPvSAJwb5HVdXv0Xe2eyHDeSpetXudZ7pGEe
Fr2JOYIzKZEiNzBqIGbAHaMDT9+fhzKtJapu6mbdbS0qy5QpMgKAw/2c//xD3DjNW0QUCgZqtmIz
pMjU8dM2aaNKdb15knrzP+VxAhAZpSk1FaIgOpgSd0ujsUFhQNmGtSzjyXhIcpvH01aCf8rI4iY5
HqJEEEB0Fc7UHrAZZF+SIzVOpUs6mYbqvkAetS+VNNYDjkUX50YZITg3xol4VaNUYgtktny9mJnK
I95V1AduPPFN1fkwiVP27cXLmuJbQ43J6RKJaEtmF9Hb2Gs+MuxlBZ0bw8TE5ewEWVZo3zf2tMaH
zIEzkmoPAQkmlxmKjeMkIus6UV70aBl995U5R7jx4QfqcSvPVY/tIG9qWu1QJexWi5/ZH0Y+GZkE
W2SUF2yODEWc7Sxr3olS15sijsLLigFttSEDkz2aKTFyCTiPDZPe11byCvUliyeLjeJE/MbOT/TO
vBD8Idf0dunB9jBhckff7C48MfDG9dpeGIl4dGl8rzAk1QPRaccKS3r3iOW7GRxp2FR/6OhvELcM
7b7pu2FXurbNMLjrvVezWKwPYWgB2UHewBsmJouE0s/g2Ihjm06i8jlY/HH2P6Qg1ptFBs5ReFg2
tUuit4Nzyeyhx/AJw16BklUmhMAqCLf+3NswBwnQxNhXfcQVbblM3Tn7KAYs2jreEHZnup1lx4E4
wLTzK0gEsyuM2/aczEk5TUqn0zrqYCee8WUQjvc1j4blW0lViS5bdZTbU5msqKswKIOAB+ODyM9S
h39ifU4OKIkhKHekrHO5lY3Cf8JR2XUWYFKV5H72VIk+efCp8dV6qDAYhn1t7ufQm68jR8QfERIW
Xxo585sIySGUNNO6u9ul1mGlpZlM1jroTViMbTT6z2dY4T8Tnt9MeHClD8Gc/4Yf99rO5WsNgPzt
LNI7fv3v//rzh/6c75wFcUGAfg1kC2TmB6FEEP2h9WhO5OHoEv4440EQF7DwQadc30PaqrUaf/Hk
gj9gBCOvxWqf1CUoVf9kxvMz7Obx8aaP2UaIzUiEm6z7Di2qzSFvyRRGapZY6LTj0a0vE0J3P1aW
wqky8bzfQLj6F/7v4OH8gWBToenZfPPQ9d8NlXos53tj8eeDUnl7Zxojdhsk5+1/eAi333/fj3YE
PyP0509h1k0Mpk6nRBX/Dk3sPUpe6aXqMPeSKb0NLo8rNBKwwBVb05hwBe5adm+ZG5oapD7+/cd7
iFXeX6YmOVKCkjvATY7eIdXQNcJsBDs/NKVfqp2a0mXHfMs8YACB/62dtvR+ShcuFBfWSsROTGss
MgPglS78oQk9uFzkFs9XOIqxuSWWW67CZSp2zKv5uyWyOGh20OJ0l5GjeyadQMdrh/P8Jvu5uHfy
sNgsCjOO1PW0O6QvT/DLJNJFnHrisaLuEAmBG4A4jkQEZ5PMYUrmJug5xHU7FRT0WFLc9s4Qnya/
E69U9xD8u2ac3zD+X3ZjXY6P5VDP+y5X9WWMx9+6jbOQtL/GrolCMpuXNGM8YSUmPzgp+p5OKpvW
yo/voxHfTvhfgrJGjxkqqOkAtQRDu66z14Ye3coMOnuLkJFpYMPpB/kxvfHkUl82btSiJE/sciWC
rL0jdBmUaMRdcQ2PKlx1+CJfLWywh9isNNyXtadisOVdV/Vo/wfclTlNyqPs4bRYTj8+5mY1Psp8
8R94OvYWzrO9rW0qzAFOwJe5wRgGZzrW0FTPWMfGzTMSTZ6MFLV58KeId2hq45PT1zR32NAcpEzn
t2kQ80ez5UdmSG9PfkMfGSsOd5n0tDLl0j3lZ+lnw6lfVSF3hP4JyRINIRIif1hMMihLMuMgI0IV
HO1tQ6TbvfChQw24ja9xiG2/uDF/TAr0QzgAYkVwMCAsrmp3kF9Ux+uM5Rm6HIgexwYe1PUcULuo
IaeR7Jy6rbemT7ik6EK0fYtHQp9rUMoRSHHPsUJRBtfqGtweV6coGb8VpHhp8SOup7TtbBpW85Ip
OT5CDFmuIjnyq7Bd2osKkjpMofAyopm7juHE4PskvRtSsEbsWLgWH7fuVR9BNB8L4KYVceXjN6vI
5v2c2e5N4vIk4jEKV24tYMQTSgD4IAbua5GI16CMvLWa4jzf9OiK6k2TxvG9b8byC960y1U9pfNH
m15hXze8DGUrix32bf1XM6cZyVwSzdOkXHaWwb3tEp4jiUHcar1Ey1qN31AhFbulmHW6zcKTcGkw
99C95jciicQzvuox+RPF88Sc/JRmbXWThG/mENF0ZtAXU9QFlX1MO+/FtGf5CUuO4TGxWZsrm1nv
3jbx/nPx74PYOn7r3UBcY5fBolT4RaiUB+UHRo/viCtuROW4N1E/eTcDru0f6qwTz4PnNy8GPnJo
RQtqFztuXpzKmy9yQNYHFaLbYBYXQgwiyPs1CfHdW2dE066iNio254sLU14CHIGNe0XiOglNGV5K
Uzh3T6Izivu5Aeggw5D7Y+FieVLgKWt/MrND39hYauEsm+09lFxfBOnsPKaqGCBIgbbjy8dAKTdn
OhJGxhKrexu49In5hFX4zyNqqv5L1g7uc4ZDeZEccMir3QNIg1FvmdZPw9UspxhTVHIQ3XunAM4B
4Js/WuHcrxt/YBpjeQr3ZblgIUKUlrnqbbx3V5SZbE1DfT00EU4lrLATSNVtb3bGXWOW94Y3XLtk
PkHTDLy7hRCBlRcoh9S45IHBxnVlSIdZBi9RgojmWNnFx85zre1Qwh4b3PlzFlbD1h2Hr0Vqk11b
J19QCKfHdPHBha1BXDaYHm1Lj0Kui5Mey61OMlXrLlQv410JEHXCMSzaWDNWjGXgJZtEJOjZFne+
goQ5ovNZ4pOfhyejgFqelbKGQx3F8gh/viSoU7lraSbeqsqKsVlVZfmWiKUPaXNqQg06l7mPW9/P
dZBtEZREFzlDhyvwlWnnp7ywMq+si2yOieKNQuLsZh4kcZb4QIJqHxBskTnXOyFGslgLCyfktayt
fJ+agVhj3Ix818uiA7aND7RpERmQQXdp1ZFTbm3u/ZdOTJO/9mRkLKtq4RmukrIfD7bIAnTT0ws0
9fZy6OxyXdvmcEymyNpQFwDJezFMyTnu8E+ZBiybE848DvBwN6Ycc5r7uiUwQ97D4SCtpy+6XTIO
qVrhPwcrP1QvoRaBT06hLmqVjKuwLIrnyIibYO0rf8bia8ymdeBTceOeghPK6DpUiI68ozoL8Sdl
6HwU7K/kobGJUKwXwu6YR8XNlVt24gI24LJtEJ0e8ZbtNujLeau6bUKi7apuWIFYvXon4bfq4zI5
+Zr0spHuhiiccgMs2Zys1l9eESB6R3uulg8C56lkbXUR9ltedKyGeL7NCmfZjPEAYbcSOJLYZcVy
L1C6T0mx7VzHvQs6t6A4mK1hlbRTtTJFCOowVlt6pWU1ec68oYXOP5HskAHUzNPOjWnIh2g0djJl
AjckiCstPIG7zJyOWeYo/JbHcZMYSfRYhom1LzNWPMOhVFtcx9uIuMKrJmqIQSom477qVYiR7gKF
MWzJWGCmkrpb6bfVN8DE65QO+TKC4+njrzVhXVqiWtxUblpc4a9jHWGFa3Q7xb6gXGLneciDGb8s
bwpyIMWyu9C8VNBQ3Fe+CXK4y40b1L7aaJz6uKBzW4vKaPeDVXrPmHZn2WaBZnxJxlH3pXJynxTu
zmVsSXKolXjPGBqbhyktumxF6nSX45RAI0y85fi5AWfF5XTSdYGQdxgwlBtfoqTYhui5LgxVlsUK
EkQesPyq9Ng6Y3sZya5x163qunKF3Wl2gNCM/24OtnEz23gQkwYhPtsiNLD+EXgm8GywKdElUp47
nEOltSAF6OpLRmOoaMmCIiIoJlc0mWwwEAaeHDiCXfitpn/ciNmI7xkO6negoEwI8KKIAXe1y1ua
odFKhXezZJlxb8CO5XIzJ90xoy5oLKGPrCuKvHTj+kp8VgJeERRRHhL4HgO1garwe/ElM2CU3JqZ
WpCtHjIdhvq8sqoYF1c1z/aWMtR/UIWkLNMFY721R5zR8tQuj07g15dluywHl8i3TQU6verbHGAS
EEbGm9TrONwBu417LDCGx8x2khvIxcWm9nxxjS5Tf4tIwk3W7lqxlHpTXqr5rc+pSbKIueYxktK6
ZRusvzrCb8aNgaKHU5u5q59ovKhq+TrYe8977Qz5mGYmz84CjavXZtXO+wTRzAVjfK5/GCdCuzjL
G4qtZwHPGb6DLn8jv3kOelUe7Y5LcBLmTGGl5reQJIq9WmKilvMsYqQ/4YE0E4hIWI5wymOB/eXd
3zcR76g3uomBmuUHNv0Sail2oJ8n+a0dFY22V8BA2ZYnlEWlLod1GgjjsLtSVzSLQ/r4yIN56cBg
N1gWcrOH3vtdQ2P9zCr4/l30N4FrhRAcvfvP32UAoKswpOsPkFc7HHyWwbsJGJBvk36KT7NLQZhG
3NkeKJ/pdkP4euc5h6VvXhLc7u8NEnNPpKTPF/UkJHR2170Z0bZ8nKi4d7+5cTTH73pMC+aiYzu+
5jAS+/bzlw3hwGOd6HQHvPtNss9q/2EWvGimlac3xsCq4yhigVkjK77omamYnFMnYP7mNccEZRWg
a776+y91bjl/bnwdD84dPjchjfsvjW8ySNYIEvUDA1fJwDdinNCFg7xk0DHuW0SqG7bmZQu0x8ED
Z0d+IkIiw2tTv6buWKCLcuXJ0UZX2E02X0VGHlvILGUb9RLrEaNtsOnW7ul//829f7EQAWRDwAs4
io4fvJfSeaRhCDKeGQzArljPAXAv3IRo3jWzYnfCKXMTpU7wNtrzeMhCzNzA0V/DXDxNdULijEe5
ZHhTshlERRoG5IHnUcO+2UL+MLQx58UmyU1dYUJTjxdtmobH2LeKjeniI5MpXuiKreSQRJl3Y1rE
l7Wqol7VTrQUkMuuVs584aZU860cpk2jdxjbHYx7KBj+g+EF81sVJniN2LWLuAmIm5aGKIJjNzXl
cRjYwLTwjUY6JJ6D0Ab+Ejx/VkibVOzE51pd1Yu8q0up95RIl+0FBX1Uecjfzcx/QFpEZJCKxXUB
d+8yHyQ1qAXkgKZ6fEyQdmA3TyLQS+ug8jsxmgnGSxlPCTcpy3DCBebGjTUpUhOHAicujYPj5IPT
EiOEs7+74YJq+7GBIrXqpPZkCXycqsm1wq8lXvS/iCno443ZYdexRpNuheMKGbR9EZlu9zVg/Cg4
janpWzPN6w22lVwx1NNmq9iEsRlTlPKBstDT40K9pp02D3TfbLGh2z2hpffXdm15684z8O+tIoHn
qlYIhwS7fZ7zodi1GQj6MFJdmciwD/HS01CQ2zU89ln5ErT0j4sCI2em5WSbFiNImkruXVRMcEeg
kI5rDh3jvs1tIHMOjruC8MI9JthsevjllEd4qc0r47Lm1Z0takO7tDHTRhW8c/qwvaUTDS/xgmBq
O9H0+2WNR2ZFL6OU5RxNWEIvve7t6jQq9WQMJpS7lAqaRol/urUkhHp3+A7niNRW1E7BXeW0w6Np
DUjpa7t59ZD57E2XDktYdM+Y2S+cAJCHuyc7B1CSshTXfZAFvMEuu0kf1zg/hT2dUey6GPKRC8U7
ovObETNb/EfMSuUXwq+5KzoLqqM7XHkZVkJ1ypkohQSVsyeOHBXpIzRlnrzzZtyPy8qWn6Y5CC8t
RsEvnWDUm8CYO2VzUF/6KEX2LQfonjx1b40yb3zElI72fpqzfagRICiP4roqwIfIewchmOrlLeQt
XUiIXRgJ+MhQVCA+Q/2l3TY9UiVrt0OEilUQ3DNvXRu6cNbfWsEDwcggg/61bhiOXs7OVB4t/aoq
vb+bBc7rArDkhRwxVDpthftSbmKQOxCA8xGml37PiSrbpMqVd2bd8mSanFLkfBaLOtGJDIk9XxRO
yFKl6AXXgZyHjIZF1ZTBfLEkOKWqEXTtvAxtBQTD8pbmQZ0tWBMQD6eb5d0Z8akdlk+FKBC6DciJ
rOiCy9rKDsjfiNqEwnQ5xL6HnwHwgJHgE927ks4WwJFbr4E87PDmXSEAhKY0fWvDZb5aeN3qNaN4
ipFJgYWFCeiViV/DvRQuIlYK4Ig+hZJsaJj5y2EEnMMdkSkeTopHtXBFcMgYWyULr2ATQVCxY5/h
clKY3loMeiScswRrgLtpW1e8MYmqvBu78L0HCh4TyZw/dk99jjCJPayQnxbHBSjDUkx+Ie/U3nYI
jz7WBq95bLcMzzS44ngu2xodfXw6IzVGyHkeUmowp160p2JlA/bIhS3Osfj4M35zPiRVAXZbN1CM
DNP4Bg9Ml8sB7obrsqJYkp1Z7L4vzQzoUrhAQ3Vjxfeo3+pLpL86jwDKZNh38lNjgaGRtwamNuha
eYKZdDO6dFrrxOzZ3A3oTFCQmheVUOy0JvOmKWCfbaaUW5h6sv1i1jh5TkVBYGNH+7QlvR2oIued
1usZZRbbcEf080XZlSCSURZQ8xYtP84hOhM0R8GXatSbukSfAjRoL8xgK/aJofs6yLh5Ta04uQkG
4hutVq8fCGQHWh3ASJ/LiTX6dS5vQ2bKjJ/q4h43IFAkl2PSDyzoRfpssHBw06HS6U3Alg/uBIiK
6tK9CRLD46iYmNJJRGVXEurOhwmboXVUueBnDZWwSzu8PnMVhO+gESYN6oiQozzOpVlfLs5QX3o2
RWylnwHiVkzXsY8Uu3ZhHl4xJd/abjKSAU6ZLArwObMp7Q9GxTA+Zh/71HSheE79Mj6BX/jrMyQ4
9oCWoS1iUlvTaZMrys+O3USgWCCUJAlxbmeqRXHS0+xUvNhaGg4KimdxjXHk2LyUtgFATdrzo5PF
tAo9hbPjM722AZe3HPYsnvM2qwim2oMczRdt4yZPdPUz7DO70v0EyUcnxRzutgW0+YgKbTkYiIHn
9diN3EyT7Q32Xsfw1eHU8kdBj+ew1gwzvlcTeJldqio7wiaSpwlh+mugt0pIwva2LZwCp1tSaEvc
ZEC9YLs4MuJ8SIFMeCdb0Om6D+bvsS2ODIZvAW5Fe+bwJUGZBS9upt2iBe6an7sKcsdKkidxhARB
E4PNxY0d1C/j6HHXFuJ3jnao2bhjwT3oUa9v6nGSn6hKcnc1qBljaebPEXULfLbryTDZZCdJOYFL
GhXkjLHpOPDAZzSfmMQAqZ//eH4xydHmiDFQb3zxJs5UwaFyrJde3SobH+oqzbN9MzW80BlVZRJo
ft/osbJdQT4TlBksgwWCkE/OFMw71RVvg7s0/jbtaGDPQHHQiRfXpjOddBUwK8z4NrjgDnuABK54
OgbwbA9D6D6jrEs3i57E4B1LYghsXJjAzRCe+rhvVudy9T+jyt+NKh26xR8qe+0N+udQUnvS/fd/
XX+b/s9z0xY/jSq//9Bfo0rrD8ZKuHgja9OWZtq4408pGqNK1CYEUyAex1vY1baef5p3IjqDQR9C
2Wf34vgN6FP/0qOZDDgRtaFvA2fAJ837J7PKnwn7HAOejhFkHOqZXoTP+LuhnjUCzJhm0hxH6LwZ
afeJd+O0k7heCH/9TdPzfi6qP4sUDZN7Ebk43L0bU46k2C8Sfi5UlQmi/jjDUBrg7JwZ/CDO0faH
R3H768DyfX/N57mmi3034ge869+rNFrDseEBmHxeZUHtmUxmJxjCw/Hulesc615TyZwzp06TPP7+
w39WUZ1vLHWST/nH0wtRvPzcL8Mv7eDutvURt87+a1VWUKFKa6SM01qmM5U4ts3fXfK/uMVgCUxI
fTzmMIx/B2/0HUXKFAaU3Myab4sy7b+OOApwEmctWiYTAvzfX+YvH+gj9DD5OFYvM9T3QrvcNBRo
Ltk4sJ/gFBOKtZnTHjZ06Bh4dP1Fmvi/euJbv9zXAB9DyO4eEIQb2e+lGHNnmUtCXPKBzHDCqwc/
7uybZZH0XeHkanIbKvTrsKyhyOBkcS9Hr36sBRoqDvdiqVcJcM99P9v2sGrJ94HFKVKgdhWpT7Md
/mYVeGeP/h8hCl54LOR59xkjkHn0CxmAzNwkr/rh4AUgX9QDthdfdAlRKbukAWiqJFXnyWrSGZ4L
lB3AkzqZ7wGdIReZqe+fsg527jlIGiJZ66+oIVhL2A8gl1pC6xqXqio9jfg2V1uKfGhctsl9kIW3
WJvB7jjgjTaziVq3l3AnNLeH4CqYy2c6njAg0FlaOxVnml+1tGPjfQ5Hh9Gg3y5q3IaFtPOL1vHU
rc8u4W+yEBHDAdjYeGLYGcX3srVbllycS7h7QTcbmBky5bGsb6xSRSNuZVmurnqmk+6dqufpsjZT
OJ4Ys0yrEecJG04fG0F7VkapsYOsPnGqRoVEJ4L/AFM5Ta9cWhNi8ohie61GRoVh5Yy3JmZL8GMp
pLM1Oc2Qw6wWungL/bVpS3jr1RiLZ0fHzRnSgFjXA/FmC7G5uL3b9REdvXr2mx6mG7SHBis8zfhG
jsKVigLfnwp5rsSYA1qwnRdEkw4hYoBzrB3QBvdNE+eJ7Zrvl1AiEJCL9/pdRJh06E0cRge7ucng
S0bK4JDuRnis39dqmjOHW6c4/Q5XWaEgaUO3QqjlcbHgPqLbd9MI4dRo5yI9RUGcVZBYDVn1MAvw
9tsypkyfKHeix5ARFyMfJoWEjp75kCjr3dfvVWciePnPmoC5RRJTAv0w/M1YGaoQxnf9XYsTBLRE
UjtuYVrQ2I2U3hlsc2ai8EogRiRNgZh1PGecRynN/0DBI1aTlspkkwulLNTc6vP9d1WPuwGFCvnU
QbCJQiPt1rKOzOvz3+lj7GUqSM7sG0t6MLjWuzTA4HZKomg3yI4FnOrXw+8Lcsu6Lo/jC6sbTUFJ
Og2bQqowutexN62z6kMHgRM6DTO/7iVlr7ciZdRWD8KvTQYlcaPicVcyNkVfafADxBlZ5nGy+mAk
NLMyahLKuj4z9lixI2OSiTEzGxA1mSQp6iCEIunQx5c2qRvPdJLT13E2JC1R3i3Z7TSTffPUcfvT
fVfX476z03paLWbRYA43GuuG3NiV4Y0e97n7AAyVbpW2PIpr0D4GfIwapDpOKC12Isyda+AYhC3j
dIijWV30SaM++NXQrFMRk85HoXkNQ9hfd0FqfYJPITcinf1VPyvrxvDT/n5Ch0IkfDx6L9DqI5f1
1U10v1GmLkbayAPpeEm1Gky7AfxulusQ99GvsmPb9KssOOG2518LE0P61cD0lCkkKXwr1i4s1iVP
dKO89F+jLKXA7owhyTYsbsbBca/qTeSOHVB+EMSPTt319Qby9Mc+TUhCbOVrbQX5dc6kzj3IyWHL
RkXNovtOvT3LQlKLP1A0wybnmGMt23GdZogrGc+f3UznrhfPntVHjxUqYJQSSVjhaziO6n5Rafyo
XQWvhQsiNncFEZ5jMb2qJkwec+b6FwTJFB9yw8yfcvyHIKDOCAZQX8LMBKcnuiMy6RMZhyCbCJsP
vldtlwxgr+Mykp3lVKF38srFjJ4WBNgvFX77yxEx0BAenarF5nQNS1HtnNbC24IJvfN5SUbPJ+i8
OJWRiC/hbCS34GHpMQmjD0Gayseyb1/nSundP7MeSYkfNvnAfcLlin3eE1Z2wqDFfhkM4oIxT5/M
KxFNwQM+q0WwycbpSJKVMW6cSVowaq3gwo2bNtxhZlnfqAHqPH2y/Vilodg0qnPJ6UUDt3FnW2Ku
U8JjWlVOXF/XgeF+Li2Hvy84sdqPCB3s+DNs+ayFYSniZreQP1GuMOka3HXRFcZlVWYDt64if3Pp
veQT0Bk2UG4d3gSpY25yLmkfAKDha2nH3XOjQmoRAeJ46UwZbGmt9Z5kBLWbWAyXzcItk/a6Dbv5
OMO1ujY0nbutGgQnyCq7r2YJ6uDFHsdg4S8UdQgH1X3HRG6TKAgnK5Yyrl1J2ljX34Uj0tdJ1Dle
MI8jQYx7vwfT66CaO+uSlM6ErlpzyoNwxuFNuPyLtKhZgspBpeDD2a02iV2w37cw7+d0ZB8cvaQj
AtEDz4pQRKzzsOGTcw4TyGNBqG7RvvIueRMC32DmHCfmim44Rs2/zBjjAmGxTQaplskEBgFOqxmk
Kr2FskQY4yAm95LsYRM/MI/pZAtS/bV2yCReWU7LirAX6cHS4XzsMo99uvIyaPozmAB2Zb0XUDHM
tCj771/Lqj2UQzLNqSSwEOX4CjQxHfEvKpgZgXvPyOjDWaNsEQg8n1Dw+XUHe75y1ZUF69dZm23U
PE+2FPTa3si3zirBteIgykfWLeDovStF2XFa+L3bYCyHZWnBHDc0kYeCprn+aSi6nPG09OaHGAL0
s59abKxzi0naJFrFCLwc8o4jw0o+TMEC9gCtxL90Fyfs2BcD66FsDPMkhtR461tM1NNhihTetijE
N5kBedxWOAdBT2g1Zz3qrQ9OKzmeklYPpttAS0MSlek7KhueOHIrjvVBhB4HZstWBU+FJ8owmcc0
VFqQ1fEYDUsnDPX2YrZIXjthZFvcfGMT+vhM2hr3idLywXcyY3jA/q/0BWS2NEnD+7III4w1CxEx
SeBoRNy6m4vMSKyPeUi1nOzV1BMRDeHmHkjCI7HKJdQ7LqtsA6AD3AnreQ/VhBokQCp6Ktw2vSYs
HLocSpst/5MbBUvgVOaLuOLxy/smZGcpxtTA2DXKTkaP/9fYpRw9c1hBvYHiMSsscMth8rgO6W8w
ZMZ9L4gu3LmL17Jy7pKQLd1pE8B7M7EIULGqFQx9EomBq1ZJX1r3jHziBoAX/8R8bLOVVVCREG9U
vKHD9jAlbmK8+5oKbxw5NvjiE0PLrvBWY31olPNNpNzpyLqmMBikCQNLmDdehYPUaMKEApMHX/bk
lto4flD+gN0Uh+gml+m0VQw5XbN3rxC313c8bc7lWpUnTr5qD1PKWIEB9euw8rdJVF4NBfC6w626
MWeRoKn2h+e2sZ3rZqzyZs08hgKSEJ8yKuuNP946lXVP5ccc3pjMN8+HK+U4I36GwLVRjhFTHUwu
GVBGvnzz4Gak18zEkmLnec6UbqrBhAhCRTCKtcEJ3MEFGPUOkmJ7/d21IuhzePzSNo6+M0sYRIid
xAoFJHM3v2VFLqMmB8SqxMx4LqY8W4+U3b9pxd1301xY0AENhwewoDm179v+ZbRzYFpHHMRZVEEZ
y8iFTODfORD80q3xQfAjwTJo+10at5+74CjG5CRvenEosXlCkhMADaOPRCjiKkQJvqtbl/N2+Pdt
6S+tv75A6Gm+T2fq0in+/Lm05KWTN0oczmLQ3iDOCpAT0vDE6JeQ4Kqe730/ZS+Wo65y//7T3zOl
+fAwgrHu84LzJc72ET94XOAqB3pi+c1h8mIakCVs7Q+h3nXzoGO37xPBP01txHCWfzLgZnM/f4X/
IHa/Q+yoHaEu/J24oOtev6RD963vu59gu+8/+Sds50d/AC74Fp4o8NMsDJT+F7Zz/vBQwHqerQGm
715Rf8F29llHgLE/KAU+GDq74C/YziJoFjMiE9rJ96ye/y/Yjk/AjRfPFpAmvt07nCdyZh8aoyEO
ZN2/4WYd7Q2KkFUWosb64e78CxDtF4CQT0JbTvgQNk42BJCf3yRwlNrVA+YDedz0wqZ4EXWjVlOc
Dr95a/7VJ/EZeIe4AThJqP/7D29N0hvI7UQhDv1UDOt4MG869uiVL5fHf3xJUH+wkacW4rLeW9CM
QQnZoF3EgQ7hrSiLN6Lb3nL+/9/5GE/jvjzxX55RD1mek5c9KDYwgIlC5AAd2M26UNm/cetYqxG6
GpzT2XDfbbOJMCu3SbmiETfhS2UODAwbjHHaOv/NRenf9BOcRWyuD+PX5jmRUPIefgtGbB/6iJY8
naZixdF8PydK10KPYvztKfXrLs6HOezhQWhDOXoPLhqW1/BuNoLAHvhEAcOfQx4iowQjeTVDndTq
0s1jrdz/86UY+i450hheE6ny/vXy2wb+CnzDA2Sh5mEgr2flRUbxaIBw/eb9+vUk5hohMbErcGDx
Vv+86pchH+YMHtjBGPBjqFA2bHPbjB/++Vr88VO0tOaHd0trokYDGv7BwI3nwm7VIxaR9alu/71b
98P1vNsvyJJLGyQsLJByAEFU+euCXdn6/+H1Mn/dMDA0B16PoiDSMP+7VY9zthdWjagOYrSbjQCP
xMRZ0BctbjVvI4QyG2I5rJ1EK3ZAZNpszrYvAC31CSWT76OoAWEIVTLgLF1PX87EzyAnQhhPPWs3
BMXbHDIpSBZrvBJBh3xWLLoDi2CFYdRsYUiONy7EHBtBC4HOgZLVHRCb/VQEdnP04jx+GStGilNF
DgGuzzCM55pclpz1XATKT6BIDkhSoMnBOZRMg/s+rbcDUVvbnrnmAybSLi48y/TlHOgCUMt39y0+
JXdR0YbdmK/TIEybLeYR5uezP1hGe0vII7YUVcxFF8iodw3B3TdQ75tNj9uhDxMJ66qVNZT0UNLp
oz0hyESLmfDXsXgPN0YLLliZXN1SsXFVedCjhKxtJE9sLmlCvgH107CuITft+lQ0/XpkYnVycW7f
g600F5ZJdFlIRsE+jPDDCkrTfkrS0btQiZW/JGFTPvoTeg3ZOeJZ+pX9FHPtYhVMYDeicoeF70Qt
vEoDHaTgODPvuvJdykgD9sVjNxFwwpic4APSMl9ibs1Fmktx4w/5m2nxTIfct5/IYX1T3RQ/9P7S
HCe9NaYgxhdzqVnBLQNibe8d0X7nGThmrhjpsqP3a8RcqPqT0iFVjIDFFRpW4h+IVYHVDeh1nTgi
usn9pH7zjQi9bpNzE/EiqNESTPBrz8u+7AiJW0xMN1Kk31ucT7lMYFNCntOZBAmRfAgXm0tKgqx4
iRYUwxVC6Q3J4roB7cdmWTdL65f7DF6/wOx6FBGGy/H4KY0FfhpIDDC/qJuCjtaH43Np0Ns+YQ7i
faDtJf0B5fOJa5y3NTqJFapFeXBzK3ps6AU/OHXD+vGYqRNJCxBUrNCBj80Os2I8LpRwwMJsHkEf
4/hH6IgA2KfbwUQn96PHTra8djq6dU0gETbWcxTCTxAjMRx49qSPPUbD4x4X+fw1mmwDRIr3yA8a
VHhZNJb7MxI+Ia39tLRLsUf33Je7yWjtbJcL5OXbBbmdXLVdMg0rHA6sz0sktGabd8s1tBciyW/d
xxG77Ockdz18nkBbKqhrHkCQ4ZyQj5L5QYSasWYC6J68NCleZGLXJxUnNZTHzl4XbU5GBqBQbPnO
iS9ChkdC5pQxdwCcKYKj6wQT6O2QlNE+N3hCg8PRNzjsamkIZwaYLH6gDR6KTSpU+q0WkXfA4AkG
nK810a41fBLdPO6dqsF+OyLwdrtMYX2a3OytQzi4kkaPasD6H/bOq0duZcvSv4gNmqADBgMMmT7L
O5XqhaiSobcRtL++P5bO7ZZK9+p0z2De+vFAR8pMmogde6/1rWLvd/E31XdExcrpHoYRhqDhrU/m
9FRiTN/2UeOc2Qrd26TnpcQeMm1X5PXloDoQcznvufBUFJiNm3/yjGY56/60KxcUNZCEGgWRma5d
gKw/DSxV8FC/W++TglkPaAX/2qKoRFjPWw/2ESEEuBiUnYTeL4x/DtBUhr2x7ruN4HebZfaaSs27
9kZYJZi1vVtrAJ5RxyP6HzLbT1PPE5WzoL70q4FehxwFAHyNRpHwX4KScck1cQ/jF3iX5EHHdFfC
hOS+W8MhiVHoxatts1C+8/QcrNq3S0rgq9l18wawGfI1Gp/ebVTnHXq9npXsvdLq/Y7zvF7SRp0z
FjFzzdwZ+WiC8LoD0zSFMccYvyR2dWxgwwfkR+o8wVgTu7S4thpV75LR8rgJZXMt27Wurhm2FUbD
w4RWpKcZYNAAdbk6AEbowDlIo95XXWyln1XuGd/0kdVqWJ8RW2fgnEdka2UAC3eMCWhaj1QSgaYp
+yqL7Z1EGg0VgpR524Jk1ap6CknnqR8xAPrXi0s7etKJfRYafZSeO7xC5ejfxewGD0MTr7G1VXWK
aFvdyp61R2PkCOOKlz4fSq65X/c7K7NbtHtDemUxeH7zjV6dEUdRj9b9tZfL4iAdndQLSAn70o+1
S3JOr63UGp61LJPX85SoyyhbPqW6NWI4wzjqMdXai8WwSfMlCrhK2vK60bqIoJnPbtuVZM4m3+uY
PA0irx95n5+6QY8PpkdgbhKXbQhpprmm74TOq55phzlw/e2a/ASXTS9faQ1amhRPbcXK21WsOHrp
YTHUybcIF24pTee1tnCEbHYL92DH2WtccdMrTlxUpBQUU39g4iq6PfLUwEQ8SYyY9DMQI4SXkLzI
Ia/lEcn8MsRPCw56BJofeNhf4c10JX3VoV26gKyNtMS6QJQ9hqqxLYOmNB9laZansbXKUw0loEER
isHIKmS/6SFbmQXCtal2nfM8mlMJUl2niXzpELLLyBT9KYSRPEu0vUhpyJ/AuVuMo8wyGrwTRri6
CiKnB9gZUot3PfEDfud+l3OWkHM55OW3xsYaZ6QxAc+e22APJgFu1VbZOhLBiXV99lwyj0KFAOGm
cohJA67ZE1YlmUhvFbkpAq9Db0DSloZ88XI9xwM4FfdjZjE4aej9UiGQW4Kl2Z2HE4i/fJM2+pvw
+kOTZYyVZwv9JZFLOxPw1YaFY7glelK7NIDlYR91S6KPhDnveU9Nglwy/B194amD2RLHTGTHa57Y
+dYdzXxrrrZNYtKNZyJJp6uePRo1b0zTtRJmr4V+YS1XvK7xl7hw8WjlhtQQjU4+paWmHdPJ1smx
gqgPjM5h+RYx1QmnJZqn62jS3jDm7w45GmbU1bM9/I05/t048svBCNf/e8/JtzFJrJToXypsgppj
0Uu9OKAlY70xx+FSxT0BU1DGWeUoLa9m+pCYVBfqitzv6jMvvH1WoP9ooPp/d1D7rfO2fh86BAgP
7PWw+6ED5sZmzDvA90EJ8tTrqP5y1tTRTV+ror+LZra5Px8xfjsZ+jrEDZNPgjhNn+OD4AVvmF3G
iP8OA7Oia1DIERsU23FVJe+h1/Xxz5/3W5AiScMGSmQENrpvWb/Je6q1ry+cvGBBaYkAYJWoSWeu
hmYDfuFVgbXd5oSDXzu2N968bztjvTAXSUDU7XDoamGUAxWDyD3sJ6Ln/uZgZ/12POH7ofxam6yQ
Kn47lDdTWmue6PNDUpbi1A+y/F5bLe/UCH9NJ/ddUGwX8GqyIMkMdQWQisMsc57rxqDQxvj8SilT
nTyTOfhscvKUJEkgpJ57+yxMbP9Vl3VocFEZqGEddSg8LIc4YlW2Jg6uJIyU0T2AZ/FqEaQ7kPGx
DHtPM9xb3M5swNE8FU862oyX912xqnTfC8clN/8u9dJYT7Ef3g7DpqJEz+Ygq/go/Yp7/OTsXvlB
rdgbex0lqymLw9ESz23qagfcMAh48L3t7A7/OSlGpz8/Lr+ds/1VEYVsCNGpxWP64fFUszOSiYYY
3ee8vbeRqJwbMf7dMvBbx4JPoVFhws8WJs3sD0fSPu2HyKlqBtaC4tkheCOsmImFLb4zAKR5TZYT
I/QrNOvD859/oPn7NaZEwQ+18uUNRH0fPptkDTF0xZgchBzjCNE9rsb3zDmwTvZZElLA4EUDfFSJ
+Sn3Z0YxjT1u1cw8MwS3T14P6y3JFGR2gDeKVUM5KfLuQP2NfQOT59c2MiJ11CLJwfX92/9Pv/pv
+tU07Vg3/nW7+v904Nyr158b1T/+yl99anq/ZMPrtgX7l12Htf4/+tSGQZwwWcK0OdGfwsihFfNX
n9py11w4nfeQefT6J3yHf6BwjH/Dl8aS6uKORGTq/Xfa1DQGf33xWTAYMxms0abO9xEfB0Bl60o5
5c4IuKmBA8Z8dlQlNTdn6lo/183gmWWYta5C45ybyCT1T8h5HGObA2WTD2YpFOUXixXVOWlOXTNm
OMwhnXr3eCgaybvVZ1UKHLgZJ1HthDWyRJLJOR8ybRy1hKgx0yyHI5nxpWQgtyggyc1lVczIOoYh
xZnoew3a/iibTiTw4tinETBfziKKHjKrbU6V5jyzYA37sR7cONShG/p21lxkJbKRMpuIq7Nt/ASc
8EleTJlLw4LgpLViyYB9IuzhHImPl3LTKWgxLCvOVMf/nsP7kMNlqq8jKTNRHHI7sJqINRlLFntY
GcV+4pXmiOnX6dEp49a9IrmN0k7OkDFbTav5N4lV2ivQGT1ijvVMWor80ETduMuWzkXZACgUeCIh
fVOIFG5ghB9Vn9U4G3ejAxkEZhjYanoixIpC0zPhK8TzEuD0gHFtt8Oz6lgvooVCNuzitpmOyGk4
hkWdzQ8Vkd6bz1GRtRejzQlWmk63FUY+bDFRttjqjO5irGujAX/ijiBRVjBumo/2EeGm++Rn4FFN
Nfpyn2aiVTuAjzjNBh71jUZAn37bOtSG5GWWe06sEVYNe0LAssZ6pTLjeGfTX6PIgkdbAzsWdtA4
Q3ng0EY4Qjz03s4cx3E7MnUNy9gcYlA/CrUYMOTGDklTGr+jqtNfF9BAu9zmbSTAL4VMziL5Whq0
P3Z+V9p71KbNvUHI+zl3VPFc0wAJIn0woBRqsToUQxLrG7Nzr8tyRiFoJtG2SyhnwyYpDB4aYzIG
kAZFu5uHeNombudfT3bbEIHb0alqRXyijTC5QW2V+T2VAOIIO+lJzs20+siJzzwqmMsbmrzRC29D
NwQVbZy3qBwMsp+lGvJ9rFrzIUKRcxy70t2ZxYBlzq8iee+J4Ys+4mIdZm/ZRB5CS0Rwc3qs3cZC
MhtPgx/G+H8vSqfg6JXY3uc1gXqPdsDhmA1fwNjYA7ZNCfvC2siofcDe1F21nr68FarEIN3G8xP4
0hKLIimuoabppPQ12mJth0bj/FhP1RVAZBSfqs5oQJhDGoW2xE9vYBR9dDhbBaPmI8jE0ftJkVI8
BRx1i7tcNGYo8UntB0b8qvZ4Dt1I0GQSuX5rJ20fzmqy/B3xf+bIysImdW6Q0kEsVs11t+I0ONoW
3yojn6HDyhoMDIzdAW1RUEXqC4kEYgNwcgyhXotDVvh+WAvzdRrnT3bRYcrLY3/agNZxO7xVls19
HIOmJanRuRmlFsV8bG4zDOl+1JD/syv+za5IMM56wPrX2+JlWlXfZK1+2Rj/+lt/7YweIDhv9dZj
tF9HVTr10F/GC999n8VCaXPQrBv2TzsjQUAQ1Kii0Nhavkk19R87o7D+X4wXiMD5RT8XxTr8cU83
Xc/FnABi9r1o/mkoY1EElkpU+rnStXp9jNnMtQ0O1ghijzE1WxJLsfLM1tB0u4kkSaA/jbK+TVOB
V7Vc0iqA2iQvMTUJHzmORXdmWgohngxOy/lmlMYbXuX4sZxwWaaxY38aMMxegrlRNwvRrNEurTNC
smp6a5fxyB+iNZn8Zq9lSX7oyEMDFYn7jOHFbdEp601D+wLuQaK+5ZRtqoshA4rzaOVR717IpV3w
WRfO2NMVKK3+a7bwRlSmnMKI3T6AZbBbZlAWSy5nFEa6xejC6j/TPhwBzvTQ0y5zK8U3SPPIbXY5
9/YeSlLphJZJi3vbFFH6aCB7CuIEZ23YpdngHKH94WnFqH/vAGQ9SlclexDZXwu45tuUjDboby05
DMNgmvvMTB9mLGk3TuZG2WFFn19CIolKYFcY61RloWnqKLO2ytBep1ywCOnQ3/Ewu9oajmZtWwJ6
6c/hMtssidvaQIE1eWfohX05+IjJCMVzjWMPYbo+q8WPnpbSc+8b144eOoXFAKG8skDSolMusEwK
CKAu2vnnAc/XdvWshDknSq4BJ6K2n6qT49fFWTUu17IvR1ZORxLQDrtpPOMjjr1Qi5tk66bOctdW
sUj1PUhXeh0G9B9FaHTABnuYs3GpNsgchyQUUZvtvDmKDoj1zOdmsdgPFqktD37hEnCgYvoEREjq
XvGUdl5fPcZ4TVx927PCThq7KTBxuTf7bNblEWtnVTIhIpTaeI0lxjTuXLEWRQU+EClChIPiaqFt
tp30iLkRY4BjOix3HlnxWxg3tCDzmrouJQUxEHWL9NvxFR18KBJBsWgWaHzbBP60RAOEGA89tuY+
5BP0G9s8xn13ac+s9mSpBG5aX4l2Qddn53vcwdHJzSugrrl8JBf1dqJdEnR8zI5+uMIZMBOFMi47
102jXTTM9+hLJcmwSbKFnpJdtCSHHxv2mZ2KWvPka5UCp2zIrdTo4iKQTE+iL+odWmG4NsW8HHUK
Xm5QYT76s/lCgjxUKSN2gywhUF6obGCXcpUCU2plR5mObx0mhdMaP3BuHbcnzbPUt/Bt9rXmh1I0
/U4QzkEqHsgqhOph3GpEKjdAN8I4Sb7ZS/vMBA5QU1Q3SCV0ikfRgflBnQJAop/ji8qeKjoHM6VG
ttyjcpeBUadGMFAHhqLLjBu+fXbObFLVkZ2p5mhYVv8NF+e88RKLi8PLdmgbYuopFshMWAAwti2d
Uvseavpd7qUXixExu+hJJjaXh9Qh5E+X/smNxzvpYwslWnIDMWkbQ/whEDAJvUE8yrbde/N0mYHe
guLQQ91tCrUdogXsfySeHFrhAcW83Bhl8a0Q2LDNanSY4Sb9PZjWS68FfewrbKkAOlgEU+9SNAxY
snKaAnpjRmDSF7vVgZpty6mrQtcfRp6tRgLCzhJnb0ryN8mL7w9EpH9Z3JkoAkw8J4fl8tR3Foie
yMquEvjUWC6tZMNbYdzGSXs7ZHKrefwozm5XE5GvyINZzfI+clF6ZlKj/jDFXWq2zqluVBJyw7pd
MzU+jfHkWdck5Clz+o5m0ThgSKInm7ZFAF5iDm0t8k/0KAi+YFm/VdaIhnVx/GOeuXeR092Og9J3
LBPeueaI44aSivQT60q/MQmQwM9kKUT2Zj+ErcrVXudG7fS67a9s0PV31jT55G7qd0unqY3Iys/g
EcwQ7C4t/nJXAVgMpqxxSYCWd9IhVXZtWqLGyXZgliy+Xk0cgUhBciTsDm0UMpfzqd7VQ8HQa2eW
S3Q/5uNlo7WksRgqeyQo59HGfhAU2vAqF/8ZUfER+y3IbsBu8A4LaGPmuMNOvcaC7n0zA4UOsPHK
NOJ2P3rdl8qe7a3dLfKgK/OhidycBzinY1wSEHy221G/wpBy1/vNRSGTJ0JeITwAftFrEq1ZabfM
aF+EPyIwFnaYr2tpo3k3nrT2EmvS3cSto6c/xEiUncV7yaPYeC5sz9l0lsurpgmmau5wSR98O7TE
Vnqm2tlDa547kHJBO5CZGkJqTMJ8LjyI1/1yTGp1UE12os7N9ziRUywYGocfeGFsZvCkI5+DC81p
YKGiF1+Exv2iONa8K2j7hPaVq1ne7dpLaFxaSAROvYVkmLw1DErC0ewvprRlTxiLR0MMhwqemj8s
bKyZz1y4U/fDLK9orpVfhqk6+N78nJFavuVQALiNGJFQ2G56HmawIPSId8TmeGYY2/ZyNVHbwznB
d7XpsXGd7dTm3KRZcyD72Poc1X2D98bIK4xlqmpwiLEyDaVV3cTaQAO+7hIM7uxrDVzPw1zb2cYw
jGZX9U1Psk8VhalpourpdbBUlgaFeVy3Z2A2teNjmrGvRmRbTxrDuWs9boYJs0JBek4wL1l/V2Wa
d/RlvpymwXoUk968ad2gxYeorACm2O5oIfktjLELhKghg7DPmttB+V/IfL4xEpeRiBjVnbSrm7HS
NJxy2u1qJrlGmfVJkm/N/NupTyAQP3lSFA9Tmp9MzVBbg5+3MeHVvLC8isPIcOQ1W4xui86zO1qT
RpJvPSR7jvkg4rwmD0vyZsNUDp/JDZXbSve0y3gY8ycUDWPgM7r/7vSgCnu7gfWdWMVr7bnzPeNB
/A2999nKCdOBX+o+YclPyTB39JCJfvYAvEMPplHHhuAWDKYsdB6TWF8ibtiaXGABDvCAMWQ+Xy/u
ZLkts6/4MN5mXXPvwHgPnyxJFpXfJ1doIGzmXGzZbkaqYOilnUjCpelE0OhdcWa2UQNT6AU1QhVf
GmZxUDlKdSBAGM97v77z4KaA9PGS/hbOo3dYXKf9pC3+ocaW9DAggtgZxLqnoY9L7wLK6dc2976w
OheIcxx/03dR/5hmxtmpLH/f+Ax4aS6kW+bdbBCp72yUCYMisXE2hlqdmVfEHqZhbdrtRWZIxPxK
zhclIoTDWBsTBLf2SxGXRthPWL1ummYw7lkgJakBvVV4gaPGpNgL8n92gnYJm5fUqs+t61vnmAyR
XUEt+LSOcHEheOT/MMWarfsysYy3qrCdN5FWcAwXFftBRCysZhQUDD3X3EQ/gc+fESxCmJPbLxog
CUZYlnkdcVCxeG+rDvIvrJxNSeWBgiAdYhKsIgMGzLnrR3eXl0N87yNi74xLCq2wBDPT+cuRmdLX
OnKcfQtNYFOqBk0CJIljVNVojCfbJzpI33PXTnYmFI5fJiFFXePxE/3LoARj76WhEwQXeWMXTLW7
qGX/y2tYxhVWjKhRQeMZxcFS5EonXcbITx+3UWddZUlmPabC6fZF43hnDKdomRWEgtz17+cl2RVD
2911ySD2uvFGuC4FUwYmIyujRyPuMIS05ibShIV0pWk20u4YYWbRqXPmauu2xWGpeO5K9BgBwmoj
rLUKG4UYNh49Q5YTwBHCQ1AhW4YES568jL7CnNP6O93jEsNNemRSUm/RzNI2Scvz6DCqzwyv3HBU
YVquNEBvsduwJxb1sa7FnT+WYg/j7ktR9Y91MwPQdZZbVXJOMZUNnWGswBE2BMMLvHpWY3eXWjcN
4D408wncKGk1ZMI8TkqWIVFHbHWzRiqZ0cHCqtG7JTZqNDOr64u8XB5R+kw7gLA+WQ1R+jXvjI0x
uQuCBp5yTCPBrAvAxJMXPbpGcYHGQFx1AtlT31bfKX5BbyRyaxB+GCYaCeaTGK4noHG7pejLx05k
6aZAlbRD2uZvBUn3FN2eTbRXVlwC9TVxGOXlDm56e+V40Zsuu3jj5xPDsDGfbtsZS4gvHSOcC5eq
x2BiqTfZVTXN/RWD2bAkDiNcZId2SujzFePyk2Z4OkP42qIdOwyB67vjBd3mrzXnDSiYn01veY0b
B/eX7C845s5cjHw3Fgv5bnQHF03bF8l3zWv7wHBWsL/MmkObdzdtap2rKWF5TFovxD6h75qG4+1g
dhY9wGFv1rYREI1z9gyLDTTT0Td5j/AvrMBKl9fJ7b+Qw/pW1znPT23d9urSraNHgtZVwHEqftE0
AFw9ZBcQI3iCLPdi8b1nr0Eh4vv1PmdzxOPmAVcG3BJolW5cCNHcZiPVmSYzPSRHFuxlDv4MYUdN
UNii3cB8HLwgL6eFLSGL+LnsBC3pJ02ymz1PHjue4Je5I4I9p29qReMcJBbWecbT6Lwg7ZSfC3xu
9TZNjfKKLQuj3kRSCAVejSIIfnZ1OypTHQZtIss2c/J9hpmow6ELfCysUf98ZrKJCXockD/ZTfs4
9l5xHGClHamqc0SNSbUXfoXPdF7iM1o4Z9dV/cNMbzpoa/8aR3F2UxHd9t1OZX9ektQ5gapdUy7m
/NQDR93Zo+geRMW0H1PDK2f47DKvBAf8WMeFHw/Yc+v4wpqQLfTA+S8ZGcMwXaZpb2H+22QDp6UB
EvZO+S7KHrzhBOtVhOBYYnXwcahaJ6SpVPGG3oYWVJYOsLr3QqfJLJrkRXTtoPQ7uMX8BjHYx5bj
vrpxwRWjqL2s+qI6dNl8tLthCbpxuDLKmrJCJi57sf/C0DzdtJ5rbbIyGQIGYBVlULdsxpx/XvrI
a3h3Ymei3OPUvxMmUwI1megipmyXYEk7UjcClKgy7IPlsGO5sres5jO33q62pFChoGmuOUx5d32m
iT1HYToupL18xjTvU0kLPb9kq2YXGjktXM3SP1ey8oImzwDSRa4d9DntUwSaQW2YLZo2qTNJLNID
WXxG2HUNWWlK6meVt+oka+t7u4B19hFQrWcLc0mvDFb37QR57SbruI11DhjMz0GyF8UYaqNmEIWY
KkzUnnYeRXaTmqUJO6a8jB33qfZoxlNf47FvePzlNO0qQ9/HI/0O7IWcZexkXkmo/FNebwZpqr4t
dXOLhf5ybmaiMuZos4AopMvAOcu0MHpDQWLqnfDz4CxBVwr1ZGJVtvXokNRFt6W5a1O0zKeRNzXs
VwOU3ivWSNvo4DgPb4ObvYGXPHqivYE4Nx1TOZsbjpBnluinJhqY/PTTlqMWTzIpl6EaJMIPI9Wv
FqM39x5JsI6/sOkKZR27xrhDGnb0sn67DE4eAkGtfA46S/WpFRptE2YGTA4K44G1886c45lfNKgt
gyxOXt7IfJrjIAktJLgA1qIjQIZrOp4SgKO0pau3StX+bRZr3EjP3reIxpBCW8sj87obd/FBgjeG
CTpN3ylpu4HouswJKZQ1+HruTHSBmz2QIPrNM9oruZjn3HNeLcPcNcWrMsp9r7zv3cpv0r0UkZex
MBEq/U2bVaGRNdkGScP3hplQWGj5S9JqybZFRBOu+joidmqaKh69kiXz403F8CxIjIWyBZ1eVmc3
XcICHcq+c6awwatxDXfKPGnU9A0D4gKQxMChfGhJ85Q9O3mDGCnw9abdVnIi2zFhNjO2zrkBiI2y
NHSyifC7CX/nji5OfGLLsgNyaYgmhYzb9khWl24vUIH5AUCV7pgWbXTjsaqpoGZ+ZJeUxqQJBRMV
uXrQkPfIXelJiEudlo9daBkJrTaHMwIxka3Zox4VvtECMeQa2ViT8TJqs37Rw+h5wxTu5gqxpy/p
WPz/6dfvv9UrPkj+r3UQ8IXignUuUf/71/+UP/47/lav1KFf/gOtbqrm2/5bN999k33BX/0BUFn/
z//qH/7FMfqbTjzui9Xj8a878Z9SCUpRptXPI+q//tY/OvHOv3nrjBkFiO29z5v/sxO/GqYMWBW+
oO3uOjZN+n94qZhRe5aJvYk/QUth8TX+4aUy6cRbFHP4r0w6OXzDf1yBmx+qEy7ejyvy13//nGuy
6iL+U5si8GTZrs38mOE0kfH4Tfjzn9rw9OWTvCfW7EcyIEfh6cZm0ndY5hnLsOrIqfzpAv0XP9DF
cwkECVGaY3yQZuX86sZsSvtsoT7cGAO0v2WNGncw5B5iCDdXf/68X4VIP34gNhauF9yodRL/6w/0
M2eRvumKs1snzmvm8wHvyYLSRqv/54/6Vf/y/lHcau41JCDd1T+qzroE63OfG+Kcr4GpqZt1B1ut
gR7kFIBdWghQdfOMcKm/t5r+k1/Jk2TzNHg6CrSP0puxzQfOtp04SzODyuaxwELdgAbKcYp55J9/
p7HK+T48NDyBBrs7TTnHW9+Rnx+aqS5k6eIVOI+1wwe5zYqtGDMdqs2gXDROFZnJyYlWJPJ8qr5B
PgOXwS7PgRT5vEmeyZ+/0e8/H6upB8ALv56D+Gi9Mz89xRlD1J5YcnH+QZbxV+OFvuZh/F9+1uqM
RNjBnM4VHx6oOLPAFcyzOAMWIfyV8cdXV5UTBQ/cmj//rPU6/nqdHR14lrBtF7mKbq8ztJ9+Vqqa
NSusF+chSr5LE6lbzwT6b+7mP7t2LEJM8/kwVqkPNxN8uXCBTYozgykOtt6ARsFz2CwNghLTH3vE
v1xuPmjh1neEqSM5HojEmCP9hkHzIssYFs2wzsyiSEK01mRzI9LwFRUdrB0PcNOrcGZe0tSf7qBp
YUAa8CT9+cL+kyfYWV2dpr6+qtinPjwwkWmQnAJo8zx5yjxZeWWgoVxz7JjW84S2PomneW52nE2X
fkULrS+v3aB5YQXpDn/+Nv/sDqAO8gVyKBha+ocnKiepYirzhpd3hSPpuk7xhp7zLBqMDf/9j8IV
DpQPpZxlfnyipsbrOE+11jm1uby+T2UdasXEUu853Ik/f9ivewvLtxBQv7CnsbMw7P34YU2i6gI5
rHaKYB0tKP7xfFcWqcQYQCZEqTOrw58/8SNVno9E5e5itXd4zphkf9jOmnwRCDFd/6RHUGWFV2G2
l52c7pxRg9NEeE65fY9uTLzMfACezpCOkvqMTgiYiJc67WFZkw3fVxAl8gaIwUL0LZ0ubUVtrBm6
f/7K9vsW+59vuc3GT2uNae7KkEOc+RFHUHlTxrDOEieJb2OnL0Be69TRdrEh8z6o9XKeYs5bWcfp
oM6a2dka/GO3HSCBcjtnBd8xIlMhDSObaJgFRsbXycx5dH9EkJoEzicbnVkXXW1jVWYZMe6494TK
wsF2CYhbfe0QJ8GM4+9tJMeW42gSY6AG4uO9WFgnKnTO7TPhnDdxWoBPQx/jP6kl0XDgkSNjgNm1
+afhMgGtLn1oc2HRpZEVxH1qOfuiavkMjyvtyGS+aZHOkH00APAKkM0YVzKpeUJ+kIuwEyx77NC+
cxqByZw5Dq9WhM6AVPUO9cuzov3sNpXZnEojne8Mj6pFQydFMC9wgfTFmLFkUOJbTs5phjDfJxpf
PHsqd17z1ORpF5lpv86UwV8lxhZ2aBCqryVg3C/NEpmouN32rnNQ3JAgwoQ6jcUQsP7SWxh9Br7h
e1Q0tGpe0gnaLegSLbQmAcskgpQ2I1DeR2tcN2gV7IRrnCipYFwfUk/cOynj5ckcGNw3zCudoHRA
mBlkt33NUWmZgYMlcbvIiOgtb0WWYYvl/8LyhTUzQo7DuJmM1EVx3USPHuHHjlqxU+/QBKKjJpyj
g24PhgzuhuvyZIuEE0IA+GFxT8lamGgZuOh4paLpmUlUaT076LF1De7be5p1y0gu2eQWacKus/rr
5izDQzXU3sy0Q48A7bznfmqDS44m+ndwP+Zk8mWQl+Tl9h3c46CtwN2ix3O8faf1JVq50nrsEh4c
6etIA4lpYb+ho47RzqgsnuWBfM4nSViO3HsKMybaD6BChsdepJSbTzumIRQdCmmjRZZQTCibWyxk
3qSl/TrU4IGwZhLTJKuOPrM9G919bC3mYVnGmE5S7IiXahgqrIfpfFkAV960wCqNgABXw9txaAZ4
XtTDMS7W3HcJxJ629VL3cPAjhyjlJR1BantVTrxMNl95uqefCaJhAk2PhRanLUllJ6M+nKtlfshp
O277msbvKdeZsVY8k5w2dVndKqC39AiiviTdtVPfPXC4R9t0+yvfsXsIx9OqWuzRgtJ+XCO4YXiC
m1Ha3Dw7Rd7JnbRn58u0uMYGgg8JdlJnuK9bnkv/sG/SjYFueT/UfX3lZ6tar8KT/xKT5BW4YEku
V4fentB44HKzchlIy9H5DPNJ7WYoZy9OPNYn4tHimWGLWF4Y/eRbwBBLKI2B2+hF9sBwfqxeOHW7
CtRwIje53rn7tRgl82JqpfnuX9siKoBrRvHC0dWkO58sRLbX8JN78pmPVd42x6xL5G62+/lbFNfj
NtFS7Xb26/KZRCqB7B/xQVOlOUHidB/dvHt1leD9IJV8E5GjQ68Us3PZ1PxDnkZYeKKz/FsR5/2c
doWxWaEo+HTzFu0vHUJc9zGmHTk14wWVrnfA1jLbmyodRmSdER8kCj/a0FYmr6huJBnqEuRwPWtb
s6z7xyZ3WnB8ldwhtpiJ9da/oEuqn/0C2GTqG9MOaZy1YRqg7/1IlbfsShigF5b3C0e0KOhinTuK
UyW7ICy2utFV39wAW+Sh1hwqstf3jHfNzHgl5Epl3DJLB0VJd44C27RI/gpZbdVXXEIsSPXiGw8z
bjsz0NXgP3VuP8Vbr8cZhPE2QQWh6lYHduZGkN9MBtmfI0NMN4wYsCevzlGcYezHXm8D2qP/ujp0
VoAk4s1G7vNUsQS9o73eIYmES7Boy4wSzhlI2R2aVcnTQ0w/iElk08E2cozMwBb5au4AhAxTd/HZ
rNuYeg6VMDgvbIW884lsyhcbX1fzfW4GASDSVdG2cBUTw0yM34BztXFo55r9yXci/9glvjyQVQl2
vZritKffniVvclAErSBcskUax2E0s3w8o57ptft0aWrr4JmJdzUQbRw6RZpvATi0aKSdhfZ01Twu
fly6ge+K8XGwu/IO+e53JujPE2zT63ztO7OuYiQ16ZpsRd+YX2OabV9JSBrv497lzvHGE2FCiLZP
bryLGIcMnZx8uUK6J4jxkgnlWDSYzYD5zWglcPUelD/pZ9HW82UrlXXnLFOqBR15d7QouQtZSLHj
Mwhmgr1FS1CQjtEJYpmW4ro1RH9Xptj3OqIivsA3KLa1Wqy32neGs3KahVZcZKagUj1mhXnSJcHY
I3ujR1SwXPiRTRPYEycG6294qcf7UcX5rQF57ZJ+jf2Sj04ehx2EU/ZKYgyCdrbiK5+EY/QTtnXS
4MlDYx1i+WqmY3MuXcvf/jt7Z5Zkt5Ft2RFBBsDRftZto+9JBfkDYxNE3zkAd7jPqMZRE6sFSsoU
mVWUvY/6KLOXZimaKPIGLhrH8XP2Xrsrw+Ua5JKT7QJGQ/LsseSdHIpZhbLP93GMkku4noqmEy9R
PYDs6IR9BmOe3bhmYQJVuD2T4Vx/oO8zLkd3moLyai3XlVCr3mUwnGQ6qe+ilTTycwro5oJdrnNT
wUx755bSp49ZL/RbfSd2a0KsE32HEHD45qlxul0YhW4+SyKDqokIsCEtSJ4iPEBcFixuZ8bVTBAG
KguHkJVYPSKZ1oh+qgw98sSS96FeZ0GLtwlRH/gso8I1jKmQB0Hi91tmm/uGeeTtHBuI5yYdveSY
NDF9cFbfN0znS3ZKHVj9pPNhtA9G//g9fWda4vJpar3x3UJa1vukMcFREei3t9XGhqMviB+YjPLd
aqv4IAakOHvi2YuvbjvzHppdWP6Zo0pSzThVD4oBzbkjD4aoFwZu974L196V2rkNy5lM01KM4pQ4
QsbMQ7vwNE5xSDoGpqrpvHDvfsuaYv19SMT8hdl+/FVHc1Se3CFapv3UeLhmKwIy0EslhKzb2Y5E
rxTWLBdY0b+RkZs/TFUreMsxybgSei36Xd93I1Ec5Wh2QSwl/MRO3juNro6+G2UklObU7Lk1m3gJ
5XixC5dgTq5rvHuMn2MM/3gsl31MisU9Id4xWRPYIe+7tGlmRJar81g4gqvW0EAKLtpBI0KBhjmu
WfD/pst5W36R/dR/m3/sa37vzP276fn/US+U99+Go/6/90I3GvzVm5zezN+boX/+tT+bobH4DQw0
+x22u0Dc2fX8qxlKqnXI76AHpnVGN5//8lcvFFMOb0dURSGNOlqhdCj+8uskgKqijXWWQhzzXPpe
P/U+f9ULRR/9Q8NlCyUDWx7iIaNRGAcMcX9suPij7JDuhuz/FElf+06K+WjgVdbXQCeAd7hyVM95
OGVXvYvX5VKV3fxYDAQlnmnsmZoBlUKRgra53MfZgslwkQQQDmzgctpT5SOqF9CWdce+KB0BYayO
BrDgFeKAnCZ7Wf0ufI069anxDEtQ076oMQuf57q3j3DGX/ohZ/TWQWbe9YRpkFbjobiUaJ9vFx0Q
L5VUiYdwDafdPMzua1p7WDVAhPhPXafrq0kyx+mhgjBR5C/qKHaOCKHWO7yWTHEcz3vKIHIgXHVS
Gk4SPQAvT9yhqrWSF3eFwjCAmvxJKBRBVk8pLA/iD7+fKPjIDDXj4jPXn64CriGXIZSSl2EtbXJm
OpT2+6pdLi3Dvj3aZ/7iFGpqRJ8oXlhXbdqmv6vK8r7v4Bm/EuZsb6MBd0boE+TSuqixcY/KS2g+
/HQv0ZrFmUnIBIJ3r8teLLtiTiV6iZJd3k5PwjIPTZb2ALzD+bAs5GAnc9VuKcjCu4G0mrrnzbnz
3tQNE1mVL96rBPLEoru6fFrTFut9Aub0my10ul/FmOEPWYuvTjOtdwNSl/P345u2o+LOlujt+Oel
z6wQWuKWpsPuv9MnVy7deVlYp/uEnBeQCs5xInb22FnyRnfxXPo3eeItRBEtMzX1TeRnRXGRNR5J
6tE0S3Eq2FfhbbWCkrbKEH50Tl9f2aC/VDKY2RBVajnNZY6kGe1ydPIGk6CIqUl+WuaWewFJ1lWF
tfzAT0eMNE1hiUkWlXlP4tJ7AgOa52KQ5hXS6XSToEV6qaxKTszpZXQY21FcdeGSX2djUPxeGdSw
DQDha2fgYidRxZi1niGpKERn+8qGzjG0/tSdQyYB+ENGJF/omqNNXmk/2E6bMyFg6blpfPFNR+g8
95ls2566EJIx1NmqrE8wJ+firm56PisF4HSKenRA/j4Q36GUSvYxXv68np4ywuNIf9P1XkCDOdjZ
zW5bgM5I1XOdnCEme+BuCkG2eFKf22R12BcQeN0c1rlsk3PtudPz3AevZIKh2Ajd32nLGCgCatQF
fHbr2KOqm9s2J4OM/U8Unci0QkIc+8N+cevuKidknMp/SSRSgKZ/mCILj8IR0Ukb0z4QluJdgecF
D41a7NjyTt+EYvMRUpG9KoKNGFv7kKp1E4p3K0XUDiYo4qtMovHVKy62AHwiAbdsUfZAFOpTNysI
0f28pTjCptgvuHGQRwkKHZFW92tCFl7n6PABNjESwELRDXDjCf9X3jZQNBLgqjdNOpbLQa9u/Epf
trzNPI/wYVlVb0xxLyWNh4MdiHbuGB1pFD49AjswvhEJmPydT3ZMeeidCjv6BRmN4/PILLQ6auUV
x6VQiNdJx7bv1tC48GzG4g60vryy7tC/d6LQnP0xxttIgHSP5B2Sm3OkReERHNPM6AGKDqTD0oWE
1LBQeLul0S5kdkI3dTb0j8Vqp99Tvr+4DDK7VpeEAcbTIbK5vFoyROKOIe2ceNmkRu7eQQreueOy
7DEu9N4+7gZJgesXL1Gcu3a/NoyMfdlW12qu2NIpuSFiKh81o4jYAELqWc+Fm3ewJlqM8+4IMcX4
l32GMbEHZPVSE6sOWtyngZfqtUIc1DUzuTyJlQ8yqRHOdlDiyMixj36kWJUmCsIP31eWsZ6zbyld
4Kum5wn1PeshX9yeogG01vNqWaOkbkHCOy7LKsgvxapheMPIPurOK0lCG87FD3gctP/khdsPIhBq
PeBA4UgaRaCPdrUadsXmM7vjbW/u0DT15tD3dj5OS2dvSSMK/2hv/reJ6x9Gx56Px/hX5dL5f/3P
Xubl29+LpT//0l+TY/e3JGCaF/AIbFMgwZDiTw9XEv62TVAplWKeu/j7GOUvdzOF01/VkfsbzbYg
gvAGIjpM/P9KcYQJ+ufiKEaNyoeBc6CjH0b8oL9Po1K/J5QYReiFSPIPmtfgbp7q/kh59opL+BkV
8kXnLuNr0nqv+Ak3hByv5lVdzSZO0LyN/qXQrbmcmtSSao4LNgX1dpbGxR/rjB2ylVR+M8SmHPqC
t3GfoIxz8mb46DLEeXJ8gNDWmZeDaNCODklZnjKn29hU8VOFl/lBoxKuk7klERZ9zqwWEh30OOJX
8f2DQbt15c4S5m17D3UHryyq0F3VrJu7yT5S1IUgWLAUeEYvL2yG6n1u1uyyKGlQBo73qK0IzzSj
f4+CFh+S1gDO26a4nd3Su64Ex+S6XfmAoE8eQycaH5hUkEHWvF9WyC8C564ZI0BSsfrUL7hWlCAz
WAbD+rns0vy6pse2E4Cjd0MzRudw0nhhArppmkHJHp0c/Vkhvs7VKpD7+NmhrNkXQqT75CuDHGlW
V+ic6LCVtFUrS/Kanbv8CK5kp4m7fGrH6TQ35mR75z5jbHBcnHG9GESqdyvr4VM6+M3rrMLhdyLP
T22qH603t081Rc5N2STIRSqQOiC6l+ZW0nfVRz9RLrEWY/262L4kWpPQPjE5816IjppxyJXEJONk
z3RRgHbUNJ93Tkt1DbppvMmKobyTfaNfs5QYPuQO6XvGIOjq+57M1agniLJQaXucdB1cjqBzHuMN
u9nh7iP/m/75xSyS4UNcVpizq1g177u6C69DehbMfRua42RpYuVAEEaaHL3Tm3hEcjCUglDTMvVp
sxTLxiX1BwhL04YEtL3bXY2OXcCSJV087spm0yt6wLzvIPoBzkuEd/JJFf8Y+4pe+XeSWujT86/8
pn+m4dgeCYPrn70afLqIVgYEsI1uchR0H4cB1uoOY2SZn0o0QKcWotoRDtT6AJOnvKPyy0Hg07c/
TiVbeKsxsgnikElbLOEoyjFhbuMKytXSuJ/lEotLB7tStc+pEC9yyWJOo3V94ARCpcMUhCHKdenO
9SHQt5mPjP3F0MkmZOfBZ5DzPiQfvr4IGTxWdHhIcYFUyDEiBGYmEDGDnPqQUY4wXIchafhAb2Zb
DY0AkJlRoIbWuSXZj+fvXDLginfrSs8+W0smunQnm/fgXID/jATGlqOFoLaI4S1cyWPKln64/35k
VUZGMtEqHh9P/Gr8mDNXopEuQTUSGJI8/jFjceb2GwV5QBmKbnOiObjvIwPIsty+OCghcKyYnt/F
a8sfpMLxL0PmFdOBNoVB7D/B90Lw9/H7nVaF6F93Nk8hB3gGFFG5AvEj0LS/1/SFCiiP1bIP7di8
xznjkzvswJSZ2yB+lCHNm75mVOut0AqlnP29TxcwAMXJRcUq0F05GIHIisj0cGo0A7nvCKTO7aN7
ZBzmGpSI/5S5VfKkR6c9Iq2Hh2DTMPuY+huoKGzhkZADyAcpgHcyNlD8m7xwnr8De2xU9c9jTg5A
32xxU9vVanXbP5cIaBI8UVk3771ZJcwLeXoNft8bb5yw8URJg5Ixyvn4RZscMCVSREvtBD0Z1zuw
A7TTPabRyt5NHeXaaB4WZ2IbCsBBhf3HrkwoHyOzT5Nbf17uXZ0/FMol4HAuLtpKfgt1ep0iAmdO
kVKtxk/rJE4CXwgIyvd4MZgvuWtyE0V8IBHaRwYAbJBNv09wuT7NvMdAoIl+OXulFz0FQ/Vu8tDM
RIo1vIa/RyN/EHsvRqBetuauBEhBrYUpn1lFF2cP3uys997q4/Hsc3aVmnjXc9TX1LupCo5mQK8X
D4w9lWqG/QxisYD36X3tcvYKo/82doqACBIuryu70IP2W+9S+OEX6c0XXRI+giLBsqkWcU8dn31w
2G+BAfxiFpIfcI21uAFoSbWmU0enFejwiWvcsH2orocogqdLf2Ovisp+bQnFIShqi6Vn9AG69bmr
loGgo/os8BfsQzY9ZybB3mkd4UlV2tTwjrx3kQFXT7T9Zb2a9tJNfHFBSjvh1slCOm5XIx9Nl6sh
t8MJRMaHETDEbmXacmNqN76S3PjnykTkOajsg+tBonPacUfj8Zsww9NQJvFb6W8OWGBwH+PIgSNb
1y8zEvVPBhvUkWedgFCBPJ3MYUbPUzpfBWkWjDtlMWCtQjUXeWUFHtjEDfZAV30QkWM7fS0MnX23
S8zdypSYoEhyMmfiL32afJ2lsw6ZnymWF901rPmP3FagKKLMexCWhiierw4x/uJUF0SgDodgYt47
ef7whkWghtTqX5q2r3ErDJ+wpfoonacUkaV6dTP24ZjhGDz5Y3gmBeELfJgPYyHOrhmzd5qtMi6i
mvm4YAfZA3W7xQX9LjOdu494DHdV2eWvCfHB+24Shxnc/41OlvxIkZB8ZQ+tnmL8v+8I8N5qCMb9
uFcjBL1zpkn99LNkpZtTvatiAKzBFKCOROP6Nkvcrylub3ylU3bolaNOvNP1CYf4lc5bcTRsZO+w
avePIhArSQojldU2v9ODTO4GNeiPnWuaj9r3xN2WPrIPqbCYbpX2wMa6ZyWfS+zvRRfi0KvbJMVm
UeU3ap1r72ryMw/z4WSjOz8dlxMpHS36fuKC5mh1kJqTP1YLH8G97XuX/XnusAmulps4xB21YNXH
PT+GGCwCq+FargwaexRaV0HYZsdsJD8om8bsPVtMgplqsoSYao8do6i0c+7wboeXVAo1U4J+PJYr
gBOIpj05OHL91rW+f++1+fxOy1JfDHjNf49gQ0K9M90ht2mx17GeDk4wlHs3tpd1SxXWKuVcuT0L
GAK48aLPwmk/YOXf40nIUFXQj89GOv3ggj/HEyr0SWb6vmZTdSuzTp4YEcrz6Bc4JHSd7akZbte+
OgX4NUDKRfsmsR8qKXsoa51qMBvg8rQedsyymJpTG7gwBGUdnG1PlDkZ2GcJonHnL5k4hc2kHizd
mF3NOIw3l0rujR6b57Ga9AV7decDY/87rxumN/r7FCCRmU/pEOWnpUHGi9gAhqEsS/xiTE+Rkvg7
lbhPvEH7e0DEy27A8bybXB2+F8NKvMqaH2iAPZtIxMTk+d5uTpLqbDrvHOmSgSbeuF71+du4Gqwl
vPIUKTpHVaILX911vSqVN8EXmrJLPWY3ZT4+Bdi4DnGWVJfGRut1VkGOnQ+VU9QeghD7lNasrt51
vDhRqY5IAKGGnhFDVvmjiKrxwCMMnQtLqg7g7aSOgw4iz0ekIIzJc9PS12gMiB3qX0ve8EJDtcrb
OjwSKsEEKdkk+eFSE2vBkGiBeNdGJX6giYmi+VLUiVYB4oms9y94G/6+tsEjHBZ1aju4j/go9DMQ
anv0jJ3u8irsT5UKg1vCsl9HK8qjHaKnMu2JNLLz/FSknX9oYB3dj/EQfkYiYDB4d/azN3nzrW4x
DZWeepO58XFA+uo2UUoc4F0EV8HK7gfZ9vSQ6sYnUToan3JKFeK8FnEwTvwxSNyMBJml+sTYzZBo
IwPmTFl21TqM7PLKdRlUTwgtFB2sbEgKXpUDPKQ5QNKYpC+pM6+7EPma3ZqzaIO+xjAXd8HYyrvI
Q3rTB1+Kxp8OkFfTK4ODuiMZcCv6cyPnzy4O0K9xHZI+pGmx+Bg9LwQBxZeySp9dtaTujpkWk/Va
zfWltRmcKGtJQwtK6Twy1LW/Y/lubqei/cIGNG+PvT8uhOGR63xt8OIesAh+GduWt74ztl9jFW1r
Fojr00L76iQ9V36gfImOPoPspzlL8QIK70mUFQGslc1x6fuNuHKDdEQhYnnSlk6/jxa9XNPgIpC6
UcmwH83c3NfdSGA7RN3iczdOLpaaqgT76xW8Clygod2OrSE+QN2kydckd1k4VB56T+WSJ7/PMkaN
Jtrus8XeQtspE4HDks9Anq6e7l5ogtF89GxynfWQcScWxmPi2cvSZPBHNJssiNP1XQnj74M3oxCL
xljUuxCe3J4mmsZLxQ+/J1Rvva/6pGDjW6bzi6BJnGdHRvId/dwd1fNszX4ttVU1xogZRNM4qW/F
1LYXsZjLCzlq4lyc7q1eAQNMJovZPk43tVwwbucyeYpaVz2gs8ebXKX2UBPEiKcBD3WY98lRZqI8
VGmSXXFg79j4ZYc4LfqTwwz4sokwUv33lIyGJ76Df2r7UDj8quvzP5pPU/0Dt8f7/jf+bPkwAvkt
JQ4hSpOYJBCk1X+1fLwY2T/dIJI0GHb49GH+NR+LmY8hZcGMQmzId6LPvzpAIf9pa7CDAoLJCCDx
v+QVED/pvjkcz/fCgFhoKjf8CT+pK5NYmbZd3OCtcO1QsRmzGTl3Grr5OB/mufLN+6rJy/k0GdGg
dZhMGH5Zs2bobjxeUyMWHicgUGzzXvF4ErK45W8lDb2kd9JtncoAYicjPIIsDb+MPaxQIxH1gjQF
Kw68mYi7ZVI4MHxmQ+/odwXUT3lsqiVHZxcg+/PHnV0QU5/FlJO3tltZUlJJYbE6SXbqYFdQL5ip
yJjx/+1C/h+MDT9Lm9ndpmTERAn/x8zs/3x2eiyk/TzZ8G2YtCIPtM3jgtKfpV3Ut2keUvSAhCi7
9tsY0Tl+YXZA9t/eL2CeQzLwdL6++/Uh+du88t/SUjp/1JoeKzBh2oh+U8ajP7TsYqR9bY/d9avX
uGF9OyCO2UZGCxqqc8FLmnZKG5cFzSjIqwlc4Wodangt9OfrT8QlGtoj8YK05apxmVzi885yC6eF
XSN7oxn9p31fyCijjUEg4RjdWcskpTi2aTAB3HZzlA3pP0jIfxLFMxze7sE0RVDspZhn/B+/U1YA
KnBQE725mv7+c4hls39ioNHbh1+fvR/7nXRdeWjCgPysEMIizoqfhsGmaceUMif7Su1Nfb0BmOoA
g7TLE76KuAruNd0RdA4mChu6XgOoG/VUl+E/5s5sndW/XcbtSOjeApUIaRnSg/1Jou+J3MCyr6Kv
akpkdBcyLZ2ZlwCji8VVzqQJmsivv/tPN3PM/wLidFg5mKkj199Wtb83e4WvuZSrrt9IE6Org9qn
+uwhTKF9CJxsS3r6aqclu4w657NRlYYpHqmh/afD+HHF+X4YGIJIEAJxjN3i5yDxyCvB1KDvfMvo
OSyH7+LhyC5FQ0symhFLq/SFof1yQsuYHQcggh+IJVAEsEDte/mHc/Kjnv2PgwlQl29S9sj9jzvP
tgsUkrWu3vLYjZ7HyJuefPDbhzgy5bXw2uVuaXClDgRxXwJRAGDQxdO8wwO7PpRxkfBgdVrdEJYo
vvEGYHVKxrJ+/oej3KwL/75ZtqMklZxVH29KCgz3ZxS1ajPTpmOwvBldjfk74ftsglof+e8yueqO
yVONv4BNHwx7GfbfCpqkNJ8yf9BnEffT+zBt8hs31vU7XwZLuV+8OjtBH2043UCM9lSZuPt/fdT/
8VAji8eUEG5pY+gvf77dHOAiMZoigAQEAdHNGw2iipoNjs2w1P/6Z/14GbfnmhclnG7BApsQcuT/
eGv7ZdfUQxn6X1cvn8rgzcf3XxSX2UBr4YpY8u2RbpgcLv9kvvjPL8mdA5GWeycJeclvV+5vdh4h
GzQcVT19WWnQ4EGt4iZRTxkJKDzNv/6OP/HBty9J4Az2wAhDD8XCz54S0AterZXffp3IuG3jC+LN
u3cNGbBjuJ9jYgmG+zW1mdve9CXpAu4xVEVt31dTPDDZJ9k2wwXugobDyVtFiHL2her85qZWVJvm
ArVJQHP61wf9HxcG5Q1LToyhzGPZ+fkF6tFMQULudl86MzNh2EknratvyjNO+Nr3LaqWA8TPnoyP
X//c757Dfz8ynCzA2HAQIxY7H6/Kz6/JzPHcdZCh85mBq4e+OaWbg9YtTqDmu3tPsJNqLliW6/iT
KZoc3MwopUyh0zirr17K1mrZ7YpktfPnvPOq9CRILDHXTPADIjx+fbQ8Fz884UHMAcbolHhM0sRP
vJ+vbQhoXraL7D8XScmcjrmMmS2Cg1VyU1nDTlrBdBmm6M4RWcnTNBFZSvHRRcbwck7rIDdfuAHb
6ls0oa3ayi0CYlH5eEFfffvjhR9kA28zejp59AoCGw0zkCPMw/M2m5+4Op1kioPqG0MXV6Ros60k
cKai4Af6sNXJJiloan6whuc+2o2rzTgXPhGzFBWuxWpTnfyASFy9I9q0ROMfAeR6izRzAG8n5myy
Dzz+afhKaAq3JrFKFcfoDVXa0bPvFu8Vw9pQERhF8qx9b2cRqxclx0g9TRW/o3dFV7GC7Ioi6rlm
fkG/hjQnsSlz95UYHB50trY9XwakbVWAeSq6qAt3k658/iRvn4w/UkaErzGQU4SAPM463sjHZlwr
XvkT8BHShao85Uc7pU7541bo7ac5uRmiO5HW5fgBGFGoLrIATv1tE9AAPWsPt/h1MTpmuVrWBezk
HvzJtvKVqvTMdQJ7luLMZf/OL2OCxF1eDMk4k9nTA6yp64s/v0BIq5iv2mGAjaqD62YOJzR0O26/
iWwvFrGmjV2GDCP2BX4p48G0OOYhLhAo98dJGIcRS48os7AET8eOVa87UdiQc7CI0vCj1wGnz5UR
Pd8p/+OsBsiUOHNhMiz8AQ3hoCYlQy5QmL0i3X6icGJ2CWbI4B7vBhOjdD5sFClulz6dqZJE3Xfc
NFUWVe1TN4e0TuGsie12GcLK55lSXYoqHTmQbLhmAtwVf4thdxaf5pysGYTIcAgNvYZVcQ77FfcI
qTMsjF72nDS4deEBxJBA9CVoekXYaW67ba9QeSstqYOJ2J3wJSoabSukClgK+bEnxoUjZsLHKnCU
Vii+TI9hkCORAkZCe8wTNLTqiplSwKf0pg94FJZKIITiys8x7y6JNIdDMnx7flOTx8UvQVqIINpH
ccwjaHA7cqcIGyEGUhE9wBJ9XIlpbb9mzFTKuwlDZfhaLmAzUGwJE3NYVZBu55gxNmdwQRjE6bRJ
vN1zDVsOEL7zisqaiWe03aLbVk69DEnHP9EjNzzAcTWzNrBVsVS15EPxnBtpNiqCLUCjfapGIbdH
mmEYHyoRXnIlwol9Cq3bwRPqhbwun7OAUneYzIVaXQS/twpfDh84yi3idk8TByAdkrmylHCE6nSL
ylmThtnfoXJf0iIkBevgYejbVqaiYSJyQjl+Com+GcRprk0euAfubWxIuXIH+xAas0VWJRN5icER
yDimEAoFPMjEjYeqlrvCnZuRln1WifK+94oShSR7w+0K03YyRNYhJp0UgSkTXmVsLZKO8oTyZ5oc
fV3D5OYYMaNybcYgKfvwUwcukS/TZRUy0GdcgVnQ3aH7TVegLJCTNWN0dMAVY1yRV2bc58PSpynN
8ShZ1S7zSVy/gKMI5yzfJTXLbPTFatxBdFu9wPCd0wr3JUojiaywyG/qvli8+G5eITRw85Tk4mzy
QG1GkLBIRPk3d1mZLuxp6Yx1ft3Ta+a/jb5apAdoVLBU0mTnLB3amuvR7VbX8RZIGjryWXKrbly4
Sp2HuqQ49qbVfFY6utsqiJUl5c51yyGb1cmdB82fZMtMz203y2xbl2pXtesjUMhtB1Jgj2F5GoI1
4vzNhcPqoDiLPAueP0/cUGqUwvSXXP0RrWBicu70pIFnnV8Xq7PwowMPCwqTKtq/vOvJE+ct3yK4
58lLgGxzEuZ5GbkdV2wUNGdj+N2sDyYpnOB+dY0cELSbNmT6Os4dXynpsbjuGAdtJZbr6Np8aam1
69s/972s+tvJ0f0oCHuqJasq8WFFxVzlcqksKazQ60R+GDPdZcfAXbLxORtXvnzZ8/I3R9QWMUcc
VxrNxalvi5gHG4kg27eLpFy2M/jnbd2W9H5ZZIJecOOS37Vt1KLe2ZZ7hoa8tDzQHJxjEctUgqo1
TQ73I3bykic3wGAVI30rPEg5fsmye5jSGmMdzkbPRB9B2zfy2W3X5iX1/bTiHiLzfbwiGUDVSCXV
MnwZWt4x1zJvneA240jFvu+gNX4sWXOBvcdd33wNqsbKp7aPWvlJo5bQ9zZ1GrS7ToNfcxChHjZh
cZeC4xuhuE3LSeswUXdyLLIVBn/rtt6NaHitHrNkVt5+5BpJFvk1GS35Lh0CVQZga622kt5KbUjA
xnPkpzsM7mb+APVsCZ6jZjZBTh5CUK+ECDS+yRgRp3z/jPs0y+fLueBN1uxjAqatPaRlY115yojm
7a9XHg5i8uYalRsRWSeVxjmkNwo0+5JXPhGRJWrL+GoyZkl2AsEsvC+PFc7sonxmUIhJM66YJMW+
hAPZ5BexL+bD2LvaXmdp57pnT3sktGQDjGry3vEclvsiE6HzMEAPCt4tJAJW/dkdYgMNJmUmv76s
cJXnWwd3nvMUOMFk388dd/UulFEk39kYOAMTrTmK5QClJ4TLu3NVPESHFJR1fc5K1D7suAOSPncp
+Sl+sY8lM7Tks9dWSfe18IceQCQMVDO+pVUoUDcu8dDHjNCncHbPc9aNYXJYajdsonPGxi26Q4Di
1PVZRQNlbfFWIPVFHoswuV5IEvXCmeEO4xwwzfmd9PkyFYKS79U3o8Ys8p4YTfY4unRfbi/UoRXt
EL7TJhyG4DBkWoJh7V03p0YxKmY2CrBZ88DI1Wy1ZufIigpKilVtr5WUhYSHewRHxLuWFziPQxFE
2wqHDHerMEuHwJ7sVJlG5wzTxDTo5BqRuENJChsHUfptWCA9oAXZoXS1ZyyvfCbGvH6r/iIQsawp
cQXPgNZfoFqiDJexLaPXEPYUh+INTlyn59whhwPw1hiyTIbTRGUP25OzdEYNRxWsXWo3sriMBph3
XSXE/+lrQvcyRCCinTDaKa+LrLhAuNdQEnU+fR3nsl1aly9KXcIAmaF+K7cFsW2gXZ10IgJKE8LL
Zk7Q0MXbmxNb7MqRyryI+dlLbOPePqsgxMe977MUmC8bsz7jWZrCXnL8RLpt62QdxFsEhl95KUfU
ZQP4oE+pTLd6Nc0Uqw2CDRl91nrs+lPkV3F3k/eV4rU4D8NWS3VDvJUsDPW2c0QqTjR735B/mBqR
ReNtgjreh/SpUFBkK+c2dWXI6WcNN1uJ9L29GE3t9pb68w0G94PzWMMOY0WLkMVy9J5At+fs8UBV
EOdM2bLpaBaHE8syU21HsEzMFOuLv86EHXmEdssgLBVp3BV8Yt/OURugCOlM0uwoiLZbsQT3wJ6l
XbPwtZEevc4/LiMvTM97z/ZvmV+IUF75xgJTG9dowW7oybsur5UuwMJXbpbCKsPZS3IVs1fY52jX
IvViYdrwrTyLhms9Sgmar7gc3G4rKty5Qnq+077ZNvJJNHKztDS1vHVfavywkIYBT1E4+2CyWAH7
QUoyeYd8UsmDnQu/L28iPE0cj7HB9hwI2HJ8VVVTZL5ASd8eERT4W4O1I6F2OmYq2Ao1crwoD0fG
aR1QvaUcfabXMe7IDSe3vV0LpXJemkvPaBQxlRioAiMht3pzjrb7kfCSTeyMIoytdmbjjn/h97c/
TVUi7YNukpjXpVdwXP6+KOKtNEQalm/FvBi2o/3j8UD9z3VpFt1zUeXEwteCwhMq/6gSnZewcLwY
K9u+HbkXmn1pqAkYrSNx5II3nZ92t632AI0d8mbCCnHFB7SColb3hmu7YLLhZ6ET4Su4gyq3ZoW3
ldapYpj+lGM6kZ+UBDfQkt+yDDOLC6JPcRNob0ZVmIU+91nr+tsmsBpCdmx4W7cLMgUp5SUbT67z
bEJrroX22T/hYzErjkFfjPUnVXgrJyX7o/KZcldRa0x9Ivm2iJC+h8z+sSNOAOVTGKx57rL76vJR
8G85exZ5NI7jrF+EWkb74DqKMa8owGTgPClkPjkXcFfE8hLZRiDgc7TH+QfRvW264yjZqjC5IsoA
bZDKrZDPMeeol2zKcq7a3DJAwGaagJ5FEqfCjholDXv7nrO+rbjWG9nuXTLO7kBBs3/gdopCfjyt
ZBQyfOzAmhxdAOtf5+KIpoBb/wK4AsN1UxN6+eWPRw/lw1ZaNU6bgr43iAam8TArNW03Rqe3/hHW
Z7PdkvRSNRTjYF27kRMCzR5nH8NrTqT24u0RZ7ecD7cRKBaKVzqW+TkrunV5JMbSTpf4l0GyJpPP
noIXmxNQH+B8ViydOOB7PiYNZrlF08L+50r6nc8q/r/ZO5PluJFs2/7LnSMNjcMBDO4k+gj2FBuR
ExglSuj7Hl//lpOqW2Qwi7R845pkpkxJIgJweHPO3msvh9dT45gEWJ/3Fd53Jik2/J0E2jYwO6+9
oFenwNeDRerP6kMXBBAjieMtmyBCtLBV44Po3ZiBziFJZ/QPYZ7zSAlcUh+9Q+RK63sMOxrba23M
RXLmlBRH+B/niREFTUNNWC2PkSimMWkiQiukFjUznagQ5csTWEh1Qp9eZw5vbNRGNzPAC35VYP2b
mpFLTdCzaCA69od6vkts0eB76fBjJH+B16mHzBDaK9C+FeQ5eHd83y/KasflTspURKvbQpXzTCIS
juqsU5nnrt7K9octB9UtfB0aqaupyu7nNbGPl0IDzx7XUg1KWqFHlVUzDMoZlnfxA3+xmp8KiUWI
TSGTNXPX59d6qQa+rRYalI4dw7JxCFoQp47LlI2ugpPSxPoxWlnHQaYLqa7Lpd2KkNcwrDODtRA4
LJMGkRF2QxGlTys3XeLf59xNFUJ10jyOvGrueZ2Z//Ta8jpQR4TcsRvWBHQjA3/6/ON/uFUIg4BK
0RiwOI6buvr7N0XosfYzlXBhP7WRMfI5WKDUsZDFlSPU55f6MOawJlhkoEk6j6DsjuvdbKMiE2dA
+eSFLnFWO5+giuHOmB31ikgfY9ZXQ+64ZQfz1nAkHQ2uaZsfsE511eBNoH7/VIpQzVEtOuT5kmBC
tUCYnlqzfI/9PpuJiT//Sk1Hry+Y7TJ7//l3P77NdOltW/UyaMvbxocuzJC3Yz94gfVITYKj4xSG
VKmQlKvj/OdXOr7Lpm3pfFsL26xDx/K4eJ2wMXQtJLKPyCOd5KwtU3U0J1DMYpEPFf3ni0b3e5Ms
TRObtqtLLw4HL6/48QhqY4If3GGqH2tk5Iyg2vLVNMekiK0ClWCVjijrkSKH3hKRUciR+fNv/ALS
e/sGstWyTGhJwLJAKtrW8cxCvC3KMid/rEJ9Isqc3umcrKl6hF68fd229HWotsZSCDV//ymKa+D4
OF5kss1ZF4bXm5PFEASoV9naxFtcwF7ktDCnYCHIHE2GVwF5q7nDIjKSltnaGXBXUdpA8kvYbejr
vPgL2myq/to6HcUjY6hHompAg+bxmri4yGz3EVIG4seKRFN7q6aHnTEtSXt3OMWo/AueGRGd7G2c
xlJLfFnWJR/LeS3QN2ztmTVBkqlNU+y2Lzs+E18jvsk4i5lJdJAS3H83iGsqk2Y/AqM4CfOEsuzn
t//DgHOESaCUDXxCubuPJ9uOk0Wo6fP0QGyTxZ41KJG5FitvbtUO4E/J+vNLqvn73QNnqqWnTI/G
RXviHGO9aJRNLdHvA0kCUtUYu8iTyRmuJzPRzvVG5xMoXkvHIWoE58CDgI2lPs3nH+P4m4Pngmhm
6JKMUd65F7nFm7kzlxXOIrMNHxL8u9khyuo2uzWTwaxPzab9Alx5PINYbM4ci0qRBAEKA/BokBMn
G+A8aprHvirj+c6OHTUsoDCpndXn38s8eqX57a4j6fXDTmRdsPSjbn+A/zNN8968zZtWx75B+bIl
JogyKifdKB5YHRYILDL+5VCwYVyOtuXdcViza+DNlHUpwXDkUXqRcrBS9qHGLNRGPQo4oYQOk8DP
sCDvm7LWqKkygNuCYQ73vStVmTjJ6I7c9IAB+XJaYrMWBQGSV6aVHhEwpyoD3We1J8comlIiRPRA
nH1+E47uN/cAlICl854KB8HB8T2wgad5ZNmPt10Wq5XZL2hVJAttKDg5f34p5dx7O57VM2Xykgh8
JMviB0zdUJTUVA3h37iieLlWZ1M6TQhXUUsTUz1T0KvWg0AzdRLMx1xVSf/8qe4hCmOxH3Ruri0c
Vc/kLFgy05lZ41NR0JBpa/Npw6uKpZxgwmTYTjjueXcSdKYcGlFMciz50/ijW6SaSFqK3ZWGCbmG
/F1fZOqBz3bMVbSX7rjzWpqAZqJqvJodqicJ9j/ghx0QYDz3to5UYflPC403krEb0/Ng3fN9qhzQ
yYxsoATy+S113z8+VA8YL0yVI4fbESrZ8eOr+AbIoUv/Z9pbzve4Bg+2MWmP7mTiloIaf9hucFZ5
WLii1F+Vws93mZmkd30QwUXKCfqiaRpYyJIn5K4ybKtbn/NrAyKpITYsdHtzF3nxVUar7afiHUGN
q7VwWtLLkRe97RcnoR41Z6xIISFuENaTFcB8636mj9wfyCSN8Rymni5WVA2TOw0vI4eDFNr/Ehrz
pWBVSjYi1SyCdup+1ZZTtaYnnt6hLRcHjPJ0CeKypZxXJAMtvNZIH1FNoLgdAzxb3Vzpxsoqa+fG
ZH1+KsPCsJV9PKSEEajEsjjPbwbH6u4iy0Lu7eqayFcadbuHpIOEl2pl/U2KpmFb5Hc7sl1j4Odi
KrFo0FxG7e7BJ+pE1h+g3KzbwYOV5YZxfN+BZqVq7nfJqh3q4maO0Waz/dRgNGmaWOpSvxItljVz
aptHQFjiNuzsbhmOMjtJnAYOQYSE5vMR8X6yZkDQVmYys9kqKILysXyroPzjVHaQP/O8xkvPhJy3
lil5rzw2Xd5+frH3L/TrxRyEmWqZZw93vCPxZ8HWrvbyZ8DAGZq0Ub9ByW8SVJglZ72wOs5/+OOv
aBE6yRf7sQ8j/+Vrog2jZcMkfnwe6ezGKxJRZ89YKzi4AtgEkpehR/pq+Xv5Tf9ehl++JaxUhAee
Z7AgH6t0RjNLSNkKw2djKHhnyCWkLFdw4IlWY5g615ilfAXZ1GCzp7ZXriyiodJtH9k4JdMWmSHi
UHlRy9o75Frl3LLeQnOjrtjeZRmbF7PNs3JhtgbJZX2c/846yz3NKc9e9bh/772YcypuTEMvl0ES
XFiAJsOF5mSS6k1CL86AzrjTa296jougpZXQ1RsjsPUnHXDTcub5fbEX+qiTU9sAtkHcF4C25vGW
wNCcZhTuND8LlO2Y6yMrJOwhTnfjPD7lRFE+WBrxqZ0Z0PSowPnuyI+w89Xnw89WC/S7J+MocbDS
g8CuYRlX0po3OxMUWsRUUjB+DjoaB5TTSCsZSaf2Vg1dknbVi2zcwVPBJhJpZUa3p8h2BXWrs76U
fYurJtAuZiPABzBPFM5q33vMIurpyzrRzqIpd04na9rmVmbdUANNLwqNh7aQNMam5dyOtF3iovGX
Tuk512wbe2IBRfR7knF0bjlltIULaO+iAMtnBmKjXRV+0/2YSLO7RWyXXGk5An68SYaKGGiBXVhQ
yG7Q7IfwRSudLxCOhrfoW9Jn6V9XwB0c1sRvWLVwJ4eTuDeoavsLmg72+MXu6L0siVHPvRVUF3DS
c5p1TPX+vbm3HSVhnrvjP1eRsM81kkbv8BBPExESuX5uYAL46khn/I3skb0BRxzDtJB8HsseDezL
Nak58S/IiuJA2UzLQAlN2gmFynhDI4J4CJJ46+fS0kmpDMb2NIo8/UrrPWvz+dB6wc++H1psNZk+
yQuEK24ci0/rIbMbN0D0GYw0GDi3F/5jUc/YSKtssheVbiZUOLICv2trUytckS5oo78MohV1Es8j
tVrLwlVdSOd71OKOpPRLCT3XmvAskVGzqyxrPJddCBnQdgLIRo5nDngcDOCwIEEyzBCGiz80m+1y
i1ex3MRJq5150oCBQSlDO32RhU5AKnNCu6NyQ1wHdMTCiJJTwntogWsWHHRymFLMZ/0Q08Ol6Xln
9xxN2Ys031pzzPdhllrEnzrIZZRLzpiXkqrfpeVFOS1XFHUjHU36Sq1M04BcGqc8G0owOosiKiU6
btcssIoC36y3OiF/mEuK6Du+lfa3iIBdLxpCn/4Uvv6L17iZyl//+z9Pz1mUr8DE1dHP9i0pA5Ge
x3v6n2lk8NcoMTy9C2b480P/wmtgqMBvgUiWgoYKX+CA9a+IZP0v7A0GtUsPsaaNjv7/zBbC/ctw
YZihqaT4h9uCT/EHtyGMvxQdwyJIA8K05Jj6T3gbxvszGfpQi6hR5MbqXMbkfrysV6M2kgPeGCc5
TRuGcx+AM9rVKrbAD/VcEpwYYng9jRMDI0RE+Xk/lhMEpwXKEai9EXpNYwV52+rxihGDoOKIRSri
k0AVhQhNVSjhKm/qZvvmTl++zg3/OVOCTy74wC63Fu+xDYVXTahvJkyXGnvq13N9YgU6JvmQXp+t
IAh0g/VzRPvMFJ9f0AJl8nb9U5dk+TMwOlBuxvVwPElpUUproyuCEym906IldHOZ9hSotzEtgwp/
YaVVO6PWywdvAFkEVlcQxISms+v9DQunUex9hziyxdw73JVc+t28NXF7Xbp55FhrdGrjJdIt4yal
6DJvOT3Aym9UTyeIYHgtWIEBpFZ1lc1LRJPs5IMh515rsgcKrchoMH0ouuYlnfMY/wsgCJhywZo0
9zhbwVmEtTpIytVLyROpllnbdN3Gb7TpbJKReVMbFoOAs7X9VFsZCkSheWQHocc6r12YV7ARIzDL
Q+QNwdpQn1wnXLheVWFg3hiGBu0gciBILZo6rh44t4B/lsQMLkYzcokGtE0StHpcuszXZhUSsJbx
iSB8WZg9DWXQqewQ71mlAbM249BoTsyCYuH5nDAFb6QzyfK7Ca0pPLQ1qSFO0ACa1WhG9NdznZs3
8MVMRZU0Ru2RNZ47FzV0aBYTiUaQpkoXVGxfJ/wQOkUunaJiCcj4Tvh0ZtzDuB054RBbpaSal35v
QJgo4PWFdGdelHPAP57iIfDvugmUCHIoftyjh0YMXiSvQtnxq/UGysU6QpHDEY+2avM9HHLsAmLW
swzpUGIBfYgsbkukpXBURrutZkL+QKQte2q+xgnW4zQ8zOqROOrmYG4GgjsoULmHnBNGPHl7znLu
++EsDIb5SnPJe1oA8hx3ViAMd1VVEfC8pp54CVPP4FPW0hkc/N80plDuBavUrtgrm8M43Ujgs+ca
sH4ivGJf4MO0u+IpoPByNqGmuoO/bZwPfZle4jIKnkx2XTs8x8IlZTR3nlRj+55NAjISY2bIhgNn
oX7o4W+jeOKOY5xJpoOJuGpco78ENyuB0V6BvFck8N5h2PQ14DnwepmsL/SWwg/c6YB4Urz4lWVA
tRH4GskUY0SaP4ds5NlFNJqH31M8deUD/4myq8SPfB1lwEhilk/SKwPGSEO/jlNgodDFHMXnZZpo
lSKdDzzbZJjh2yN+KB+4M7xcTpzzUiZlMfibRtfK5rvCIl+7TPH1WpsdbnBEtozcJqlenMCphtvj
j6Q1YL2HABP75nhJZEC164CVjqcWeakBIOyOq0hcHaBNeNu8NaQW7guHPM5PoCCLkzwkCOImmUnt
u9OQY1SnrVlr9eU0QnPfpJPF9DuzjfAIidSz5NrvUdaOmVZjue8taz/3gglinjLuZd223EvotZwV
XtMX2ODUcP7IetwIZpXwUFYoj5YvAxkdFA+OMGzeY0lxDMhfLfgt42Axh+aiIMKgo2a2dA03lN/R
XHfmRewjJqEMDIHmp2MRURLS6Ed8mGZcU0sC4MyOH9TxY23U9F4xVIP/txBuJfc1M4TBSdWf7fqi
yPJckjuFzoaadxqgEDbBSQYLneF0aCrw+qsWlcV5DHd4vHfRySW/bCc3seDRVcTeiiUVE3/G+jNX
mODjl7hO0yVurSjIc9mHlO1rhbAEjK1Fgf6IQA60RBS4JJzq3ne7B6hbzMY3dFLjsCTMrrudFIGb
BLhwxcAg0FjxuS1F6rZeoN2Z4ncbLyjv0MnsnYbqcTgtRFxp0X2AXpHM09KWebwgmAoLLzWzfVm6
+l1jl+bSynRUdT2MdSwii0Qxx6NwGN2dkZjBjxRow68xIJouRxB70abytBvqalonaT1ewSsKHm2r
J26bRWpFapR1jdYkfzREmG3MXA84Hc2ZDZ7bqS+9AG+7U6LvWJgzXMGoDNJbE/fFwtObdkNpiNjV
HvS86giu+2wAlZPO2akt+m7dDU56xbRePsYk2CINSi8Hahzxlv6X2FRo05VACPJ7VETfsIelt0Mm
mmBTK0g8ujpjlSbVfEixV2wQIHEAr7CBcwZ0mPZ6q7hh0Sm/53ZWhoCkmnxDlm5xH0oAgAZLj4fE
RfHppdPBwJQjLNOoz1aB7zS/I6yMq7QTYmfOcUDipWmSvN04YkWpMEdxO7EdWDXQUE6qJiu2blpN
4IThLuydcDQ3gW1ckZ1abnXa6qua7/g9RqIJosrs5R5UvdGvpwxEftUK/5tHdXOroSbd2Jonl1qs
ze5mAgl0rnEAOGHCnnZ6nk97Uv+8/dwmAyQB6MOtKbpl1U3xDsKgvOmjfn7W9TQ+8VxvPqlfggM+
36F82MwJx8GMB0neoQcPXvb9lqgqMsslqcOHwlTW8Ev8dKkPFouQ0GpqtzrNarrzXxlq3leG1K6I
KpiNdVCy06VAqnZNbzZiQBGpvA+2d3iJv4hExMRQ0oT+Knblfant9ToUsyXbZZPu8nFHsA8L0NBe
4B9EonYY9FSZs/OxfLBfYPWf38q/u5iDhpPbSTgaDsX3X8rgHdYCNoEHmg7euiiAjjWhTJca0tv1
55dSG9V/H33V94KCB/OJvbj+N22nCltHqY26PFiSRCIo5tEWvFG6bFSQSeOQwP6Pr4eYjLAcwyMZ
FDzO0VcDFVDkaWYfQKD6d69LEMkCrBgoFdmNNNHE7f38mu8rly/fEb2ETl3DEjy84836lAUCZG4r
iCPO2V05muJ/MaGyAucU/OirSX4KRhDGQuTUMcvH5x/g4yBFIWBzn5W21vxQuC9yUeljmshD1yES
GwbN2lMG+ipm52+vgnzfk5KMK04m729t6puouYGSHQD3I7OLIDc47pfWwr+7CgdKF/0BwXqQ8d5f
RbaWWRF9LA8e3cqVjFRkwFj+fwwTbHKWTowT5d4Ple0EJWBU4k44mCrkKKpDBoUSpY/rl8yIthz7
+Ysj3cf5izmd2YSvheiFy77/Yrgn8GGmUhw0Qri/G51LkqWOBg8ka4HGzVVIKtnMX5acP77sNJk9
usx8W8gHx28EhaAI1IBtHhKlk/JpuBNuANt0jqX7RYbc33xFBgc8TfbgCpp5NFk66VBzqcw8jDXZ
3lNmFCdz05YPqWDAvLCtRzVqPh/8f/f9JNMMgixbyg9Khl6PciukknVIJUiyPBPWPtXdcMtB58s3
/Ui4pF51NBMOlnas3cgmjltkBc5oV2c+Ocx147n07TIbq5ijp9fAXupzqtbAyPyJbfI4sK+jSTc1
EOD60YeA1AgOFzhi0gBYI6kdFrvOOU/DSzeRoGk+vy0fJ17aYJYqgVomzfbjkis5EgNFQp8RniF5
WUZ+VD7EMJtVOhCYCwJ9vwxhOzKBvt4dZAZAHGALUKY7qloEKfUS/DoMcRRq9XqkII0KcBzbZ7c2
WDLD0lfjPY6Mc2CU1QOJUfBeXmLqqsYk/qii9l5t2CVF23YysC3983vCTMlYQXumE133/hXUqyac
e5e3/iVJKdbt+BEznUVqmJVHi6HSvyrjfBiblLvV20AphyGKHej9BauoUZv+aT70whdPDTFhoJ9V
OBor+5eZkn93MepGSJlwvrMcHF3MpTejQwSaDiOozMs4TwimalxOObZeclz8/FZ+mKZVIf/FZUyn
juns6FXPEs0oMSVMB+nbHCxpSjGyeBE5JX5+IfN9IZ9BhdAQUQErAl8O8Yj6JG92YCle0xHU/sAO
gnwjNL8GB17Nbdrk1if5tzkp455KiAgEsNMhzEZOJI5VkxujlsGiGq9x1VAn0BArAZWj9fIwk5+x
IwqFUhZVL2ujw0PleF4lHI4H2kyXbY4C+ysSw8fng2jUsymYekpqdqzAiZDZlzhfm4M5T5inVDxh
NoTRNtCnf7zrArjBGABnQ8HWsY7n/DbQzRavbX2gTWvtXRPnBAHtmLQ0U+FUc4Ay/2wPJFjWSJfg
1XcwoEO2OXpK+Uy3tKptcZDVKH5JafaHWvje3UtBBMcgVZ1qTu1bctDNL2Y683iIoM5AdiIlrlb6
iOyErPdDRKR4fNEXxweDfkU2r6CCyqTZTmAuLJTEo+/+AOmViBXYOKM5R8TIG2jVQbQzW1hbC9OM
p2sd0Uq2mhNVr6lqKA4L0dX89+wwjupMNvG24/dfOu2k5fymIbJ3nobmn8IleNQrG0zlXa2GFyoA
dg8Y8I3y0NdT2SxM2YyX9jBSGmv8hLof6gMW+qjqyVNzwY2jxCJstV7pRpJdDVQbzmvZattRRPKy
mAxt3hb4ChZUsXMceUB4QVHqsZ6TX2UTYh+Kujxtca/AZE/LecBOWyGUy+foMLiRsRR9auM86Qi6
9sDjVpHdUvvW+6F4suY4py1DBBTFo640UuN5gLROUVyLeV880r0ohk5BEl729IeCNZxpQtZkQYly
S7/eD3fgMDgV5dXM384VRN2XzWef+FRevFTta6qSd42AIHv6TbUcsnRiBDUH96lG9r8PXIIly3HO
wksrK9LiNAmqvr1qLCyxxE44vN2FkZXJNcR41ou6a41qg7oMvi4tt9MAJmhy7ZRG8zxiSp2p8Mb2
/AvAfifO6spQpagh5TGPUKarDV/dfrLBfc7fSsjh3joh7/e0527iuSo7anNR0tL+lyBiSFeFbFuT
PBhSCHezSWLmBFBMHjmwFOPHPFj5Hh97p30bC7rEyypRZltPzwUlnDDFs3gBr8Rur41IC4l2Y7iE
l5xXixpGtkNiA8EiYt/3deMkq66F1zSXKkZTmkzh9hwwgvK85yBhOpiMT0XvG8Me2ycB9+1oADx+
TRjDQN7M2xH3sLkAu02VMej0sUZAYdfpFus8AywPXWmea1HN2vCyD6Bmz+ibAwSeO+z91M2AJljT
CTYaXIdU24rxt9fORKnP/Xj5WoKz044PY9FJvhEx+Y8RERv+uuka2GqvrxWpGyojgXcGnUzsPqnM
gJriPHGLxoifeEe1l9q82apA+VrajKLKlZzMwtTmvppkOJkLK1at7Qhh92aMqMO/tmYQ+j35tqU2
EoFgb+cWjnjKjFhVYmvK84sy5vgzGjoV+Jflz5EdRcaQ2pVzahMmAzhSj8Z4g09Pb04yHAzzNis1
Og3ERXFjBZ4gaxN7ZhBdNXnFBzF0aiebEnrFdY75Y3zsRscCmpo6dpJcu5iYuzN7TI0bGcfgdLva
j6ZfrkYnYx27lSmuJpxxchVO7I0xByP6yliPaQMQ6BRSrmCsCLo5CW9wazn3bMyTNkA70CovcRr1
pRaj+ZozXO1aasOQqhuq9VNKUXJDBW12HyIRC6CHuj5SaqNC3roUyOYOntDriv/fPukXfVI2b+qo
+5/7pHuK7XkRNW+bq39+6F99Uoe8eaoDLI04Q+lr8vv+1Sc1/rI5t7zQsTidsXr+u09q8leoKOmF
SvQLqOD/r09qyb88AAcuNRr0vFQ6/lEuAZsoFsg3VRo2xEiSaLzCuXNsVLNc6e0eK5KMotRowsNY
gVYHjVvY9DsneUIlXSO/dzQEOY6QLSm3VogUoFyAdu1dG6BuA4JxVyOV8smXS+Vhnh1B+mBfIGhs
GZZX4JozsTViZ9KuEnyW91UupL3sAeCTDuOn6N56s+lPoXwz7aS+3ZmIIfQZMn/RyVPi550Cnkg9
72djbgV5RZyXZ0hHNW7ReAyX0EL8AwGPJfhOV6t+ePHk/HyhdLeuF6yDWUe/EJbYipYTngcbggYO
plMPGfKqQbB6NgjdWWR9d92kprahgE/C25T2Ou5nACbfyjierkjDbM+ppiL8ATmfr52xwJEUu2Ng
L3JbD9yFjMvr1CYfj1+P7HAupl0wUGQziRw9MUJ3C0G21hZhERUbOwfMbjYhkTUtq79Bl8yvNqJ1
zPvUg8caQTr6ZtBTwuQiHoN+Ki/sYvJWsC6ty86MCXAqJirChnkZyrkhcFY6a22CfDoieb+0HC09
t/Lh2tbxqdlpWqeLcnTCnxJG1VagjV3W7CdOWBvTFRNsdd3XnCUXHYKAM2ZzcY5Py+KzdXN3qg/r
yiyKcx9kzu+4l96mTwSxFHbkLoPaaa45f/60fZClBibjpdRCuC8N/wjt+Z7pzVCCkHxZpvaBDQeL
ceTl3+Ka4r41euOJxd7+EppEdVUm4Q/2HOGTXciBhWk8Abk3rWwVAMayImjyldoV/LDsG0Ez2TJP
0ubctJKQanRcL30vuapxbpxrY9ItKdw3t6A+qb415ng+QUFblaNtrg1kpiuNncxK7/3gBu4HyqCU
ybpj0Sg8fm0cA80uS+PEQjd1mPQOXec4sKSK9MrpObCvCLXwrp3ILq9ck1jjufZjH4joPJ8LzUI0
V/Yacq2x2BKfmV/rJiOatag9NRMhTnDtY9q3xMZg2J8VozU/0B8kSUpr2/Ag6AsjrU3SCp52L1YV
jJhtF/vBRqu6E05lzUEP5RlewYpgBpmrjb0bYzgdtZ2V4+Fd0IeB9KtP5Oj4yjE8t3ealm7AuV27
hB5sfOdE9N64wOwBCruLacoTJNimd8ZUeysvFdcG/lIqUuXPpnScfRYXd5NFXYNV8DFzgJgpN8a0
zCLzxAbfsYT7fpJOz1oAY7kw2lLhI+9F50GDnzx/Vw69djYQa7/2uzKgUi8eQAU2F2aZjRutqQt6
loG9n+i83AkoGMsxdhoAFrWO6IiaWKwdHD9EhxuZD73jV+vOIRczZRO8j5vD3EanbdaGi6qlj0pQ
Qu6jh6Q4tYAInK0yWpHrYSijTTLE41IkcXPt+lZ6Vbp2sO9jbvM0J/SgPTlewYGYt0Rcm6sS78gW
ep88E3V/mGprIMiJiOoV1KHhahDtXQdTa6eB5DgfBA0ZXrCiEYMOgF7DRrGqjNqMLyd/sLJTaj7n
We3+KKrCXks5kwoGJ34jTHb08Kf8y8lyowtgx0+5KMXepjhJ8KPxRC6aDSGk1tvHpuYr61lYrmo2
IydBmhNzbtoMaT1IoUqJdJ3C1bqcmHYX4ch8l8LwKFD4TY9z59Gf8pmf+44xGE3j9IgrNyIEO9Kr
b1UNNV+X1SJw84yWZSgQCXppV14GKCr2VjmEzbY0hVMuUrvXF80c0/BLesgSRPelq6LMves2dn6X
gB6WgTkamyF00w6skQGDW5Mt9gaZo25biigjUndZdHYMa1sFtBsqqt012wxu1EvSJJtflTsZvqZQ
Tn3eHjKQJB1ri1b9TDSsSOyV4k7HNDqY8iJhL02sCpyMXdK58Xw6Egd+RZmx+GbVxErRA2fo7WtS
Wb43RlQfwjmbmgX9VvtHy+gnBbSrgnBpaL4jUI+UzjWFA9dc+TjCDwUUpEM1+dqm9eI82PlVu58i
K7gI0y795mpIkRd1rznbMIFisPTmIXwoCWVb96bIdkYUhE8UUXQiY11QxoThtOI0sGqyYB1ROnIx
D/Af+9Ll/bD6HjnwOAOHZmr/ncPJHBb0G4aztm8aOuVmpStM4giYBV00CHCbQJyFGOfuXvet6qmq
9eiBNZn8kyHrzuCWZxckLnq/VR9wZnvtW9e4Mfp7yJ/zeaY7e7SK6S8M4vLZhkxC4zK0qo6GfQ/j
2hPRHvjDPmO2pVljmBO7ztrN0DxxF/HQhO5d10/2aSqb9FmL4dwdss5Eri3LaLgi4U7esY54a851
4NenydRIMYZ5sIT1jk6xjsbxZ4LiUjAZITjxkry/HJ0K+nQ2hdplFEvcASbmqIeY/fE5kmzwP73f
CmdpetlM8FGVPIu2Sq7LIf+WopM0l9Gc+/uEIzR5CyEva1m01cVcETm4bAayAhdmE5EuM1EoOyvx
jj7YwzT88t2weqR6129yLfbqhRZ4gQdOY9IOtRH3l7nNfLOwQDL9FPrUXGAeCvyFRQlqRzwTvUhH
G8pHLxhzdznNfrcvjdYiPyiKiWr1nCy+B14mBMcVq71ms85BXButirCBMt3zzkUUFky9nABrjJh1
ktBbW06tPyBC8AWBwHoyroxes7ddKqJr3yv1bQXHapl3HU34yhUQ6a0wdpEB9NnSSkyExkNbHYyw
lStZgoCa+q4hzIABp6oDYNJqsa508gxkbLZrO8zJFzSa8sromnbVkDF6ilUOLLbjF+1qdOJyT/sZ
V1GGKPohqePWWYDrbowlVIjiezKR/rNuhTfhXIqr+ZdkA3UGsATxuil/4DT0bp0wJ/AtaIqNFaJf
XTHF+xjf+6TQloOXMCPaoE32EQbNM28WzmPPwXVXhiVucjOwZ9io1mT9QBganrS+Yd150PajhZtZ
o6Ba01N7JAt7F0CMIid7RvEEmC2cruFFVf1yNEPjqfd6c0lWb/kYCL+9sj0iFJbxaOoPHfQbfx3o
Q8dY0ptugcnUePYqTL1roKmBdqCr6H+HOp7fEichG9iE4XjSNd20BZamEWr+IjcDW76Pg+RSn7vo
e5U751AEyeHK+mXvauvBxcEAltG7oluon3dA31eBBzt4hczfvJApe0MX/u22AiOPpqTuxQ/PmU25
EGSW3uVicojGhDVFmJJGWWJpNBHB6GkQnDetOa8Hc/b3Zpz221nY7WourXTT6Xp3iodkLbs6+xXG
ZlcvcfI6vxCVE2fdk0+jyDf1LbJh/4cUhY9lSYe+ztOcVe6D6M5Cc6REwzaLoBKfUvIiqoNYIBMX
8XNJNkC+INYPkrsWpkwt1nBGml94n/owlSJbD7d6ZGucD/zutC5HT1XLJKnEdeYtA509IsiFgztn
WrPJ66qD/uRVWF7MIPneAKkDSOYPaJRDKlbAaZEmrSt/nk9U+fkw0LM/5RumpyZppT/9GWw2ivuW
8OIKXISnajMpCCMYAvcltatuifW9fgqsyrm0qkr7ZZB3/Wqi+u8p+YtTMpMCCt//fEhePqXRb7SE
79P6Xn/qX+R2Q/yFHEFw6FX2c9fmF/45JdO+Qk7M+ZSjK2deQ7w7JeuGgwVQh0cL5Uqdrf+oiS0O
0Ba/kPYuuDG8tsY/UhMfNSIgnErGB25Dh04q/l1V33/TiGDLUJRVh2AnHwhq7wfYnIvCijEjJc7Q
X0nNng7x2OOR0vWkfSAKtb9NRMOc3nh5df/m7v2NQPhY26w+DUZaXFkOxXbq3+rTvvk0WGAAAoYd
NOIqNwhAZulbdE4h0Z71bcEWbhDdg0MBKVrUmUt9toqVmtOfmcqXCP7yZ69t9Qt+ByohM02NW+zb
rkHR3PZ/sbc1xq8aOUcto5dPTHNYdaPpiOL5OfrEit8svak9t/DZEEIFn+u2x48DqdCZKDhQXjbi
VUQ4CjV3ACILwpasbUYFnZpvX7TP4diw5mC+sVdNGxX9os1CirZObSec8rHGXmLCO2SNR6UV+Yt3
xyH0JCEQZ0Qnq8kzpjxSpj9/Dqoy8qZywpdSDU/sFDAT4O0et1mpaQSDVnIOzYnguCsCdkoLUEUM
jVLpnYE1UTTxjfT755c96iXpDoh+euw09F+6+i8p3G+evq2PgSibID/P3dk4Z8/QnaNCX0auH959
fiVen3dfUF3Jo1VKBUoivVL1qbfjrGTdmas6LM7dUic6b6DgvPVbdzIXSRmudfq489LSJ9wlsWUP
2VeD5qgyxRdV5jAIzPhbJbPD0eWRhEVhwB7p3KmS/8fdmfW2rTRp+K8Ecy+B+zKYOcBYkm05ceLs
X+aGUGyFpCQu4iKS+vXzNEknouzkLB3gI4Y45yKR0iKL3dXVVe/7lrmKUIFc0cyYezCPUb6wOONc
NAqv/qoCa0yhYZvY62Ln5svKbYxXNUJNCARBrKINjh1HH/Us1fR54DTNOp0c0rkyOUb2zHQTA3El
nXrRn5TFzkSkkRjmLQm3AR2aIxIAsqH5FKsk1WN6k1u19KIVOp65z/a9LWLjAv5T7N9QAdx+9R03
fQXEM0Bz0KjDmaYe7G8FnXaSWUOSfoam8GEdkqJ5OKA2ZP8JAw9Y1PlLhiWhCV18wUpkdZ4V0KwM
eGIWFPrtxtinnuvMCzegnoD0nntZcGqcZfVeeUuvQpP24EFgzzI1vkJSKL3aGYA+SVZE78jvUHsl
z+1/rjZRsmxyiNipuU8/Ih8HIR5uGSJamw3njELfVDSZyePXVTrJ39AtUl/4vkpwMDl61MW1QxBd
m1axe6dt/Du/iTno7Ep7/7rw9h8KDdF+sLwahqR5ML7BKI8UxSpn8wo9HueLR7e2GxC76itSSHQ+
r0DxRzMWdbicoKoYXVQNKhIqEqJgYOr7FMWg96UysQPOTYUNX2BfUgnQtA/7QK1QELQnnNeQdfW+
Ig2UHTj17if/W0Y2h+8015YI8KZLde/uHkjXk8tM9Wj7PkRGn/4ye8O/ybysnDXY4Uo1NPfNHng3
irEZFSzqIYfFDoFKf3aofAd+ikYxJUK8Yl6m7pvAm/jKXKUjxjVbjVbNYoVO9A6yif+qIyV4qaH6
9d7UCw4G7maiXeZWdFw5VpItcpCsR7J0DkmjulZWiBRW33I/TenyoxV0r4597eBf1sUmYXFUQDr9
Q+lcZokXzHd0gbyO+eoFG1CWYOjogOp+vtkgHOpVNnBvsz5eGAW9xvRiEkdXmbVd0BqqUd5WkDyh
ItHXiAMicr6XOgzn/KrW7fqVBfp7570tqz2aZBdNiPJs9hB4gaYdv+TVpLaj4MLNcOXJvYaOaaFn
tHEvy1R5XWyLaFvfuDS/vDq4ZeEtI3p4pRdtu9C20rRpaOE5K3kHHvAK+jzwuiLHQcDPYz8saEC6
X1jbyldmaH6p3hvSeuSUr7eNXYlc3s4t4L8BPPNpsJSQ4JmV7IWXJDI33psDS8dC0spJHSYcUXB0
Ge/CzIUKx+blLepDCGzWc6FCXTQehb8ZJE4KWYFbAm2vdjbY+BxNZAC2sQ8FwjmaeMyYTGA5iwLE
ConCGz+/y8MJ9InED51vkxLSgDJXEq24Cg2ndF6bEw9oaKzbBbJ6sxiRq2NznVPbz4JFCmdVdIk7
gJxxszwOL5udFYHazfMonZkIokJsoXs4bYLDfYj4omVonyGwCuSNbnFW5n9l8ma3Ucj0l+CbPwPe
d6OlnrnFbrHlEPnuWBagJDboe6rQH4KcjlB2oAXFlZcd0vg9m7F+s/GP2hYNJO5gkRQ7INfQVJBR
QwkvrW4jp2FqT1gqGZkVlOky3TR3AJ51v5zT05vXCXCe+CQ+bvTjGmko15o73AAV2AYB1iWhOnoW
ob0lbb4F8z0nv+vNj6W3NUF2ZKl7t/GqjTFD0RcaQoRkwuSl4u1IsqYeGXo7cO2UMnZA6ToI6ROz
2LpGQINdvnehumSkmT4cDGDoh5NW9GiCNo9AygPnRlP/NdSPEOqOcyDB+wEZTa18baVug0ikuy9u
wXKzJfkUcfkHrgBcXXphoMZf0IKlrrpvIrgJeWUeKQQgut3VTkH2ggFwVCYvPb2oKy5oQwLgIKKz
cTTfoZiXz1AcQyst3H/ZVRWRBfihw/vctKqvaRbo1wcbrs7C2QKLQH3BYxxzl1B0j7MDUnB1qhtv
cwilH9Riwjc6alRB3bkmPxVtwuus1rRqGcMz0t6EE5grsbIXk3Oz2edX9i4HblM3BuVVZV/xbuD5
cGNJjtN9yQ7mfgJ4wuyO8JLZHC4gHKQidz3tbpOVVEc1h7zCsjbQPrkt6JZI8CkoU+Z2QgewpIr4
afqmw+sAIwsfTGmRF5G49Qr/xH2lkfraMGOeotzTDvFCKGvTWWB7YOmkO4Tp3saZzZLPSqICn8/w
qdDfgzd7JBeEdl4aKLxulITK22iCEMxFqJT7+rJGB4rGkAeR8ufPVKN5IhxI7aoiToZA/8nTdNDR
h5BWrU5gbpkXMIVWFeRtYAQZaBG9qCkh+4S5m5dkQLeb9w67xVUeK2DbXH//BYwdOdXACELtJnF8
t3zpBYl/mDeZva8IcBudpCpmnYHmaO63u615V5e5klzvFdIinysr8vPryJtE3xroUvgQBI6COecA
R1+EKHXQ7tSK3M8TxaNfdZX6qHrSbnTRZFXwLkyK/KUbbTfm3NQyzcftgUy9QMrK/ZRtJlDmdlrM
MjkiMugujThR9+sIh9zcOCpTagFQhTmyMSdYFCDsYcEmU+1fqlmpId/o7gqKdYFOLtjO9pBgXDrI
TJA/V2+OLqCXhyKn3fZFpKr2YRlWGkPVNJM7zozKt/xlymuh1/bWtZDlPRyK25ri+Hs6ou4vHDu/
hmVPW+pjZfFytooKrCFFpjC5ja3aeDUpFCNZBPs4Orz0EZFFat+kIP6BSCR/UFwhH4DrzA/0YiLh
B3Xt4OzZBZr9+52/V8N/qclRd6jXEIE1H1PkeV0GyynWB+j5+jcTL62+Br4yOcx2dm5tlxDC1bd1
PvGOV1lJx6dFSGoHFqBWbPS7mjwqiX2gm9Rg0oNCrUANUGluiG7yRUXBkcoD3EfIaUc7wnfkOfIK
tY56+2GnOdQX0HbmVo0aGEbjNUpOn8Lc2n9uwRIbVPAQMsxC9xNzPcrvYjdWcbBa6tKXNwpgktTl
F80pK0dF1OpgfzS1GBhFhQiPcWtAhzq829NZFsVMnxm9gG/P2+TgAG8r1AsAPnaWBvqdVis7a4kI
tctz1fXEv91mExAoiODgM4jGyuKWTtDcf4ZC52UeONuAdsFwjxpUpjPk/y0qxoYX2J2Y0P+bTEr/
IPNVsVq0fe3eluusebfOUW3I//iv+/o//XUiPr1LqIN8SP7Zl3490Iu/1FGPqEsl4h8kZ9qbau/4
V2PskDAsygdo5AYJGOR2DfTiOCRwcRDeJTG4zvZj2rsoU86iiCIK4jA/dWKenxng18/WWfLX3/nV
vXemWT78939o8M850cg9vzZVQXDQAkTpnh+Dnj4/HQShuSukmzDMv+Xx75MyLsQE9MNkyNk3ujdy
NiOfvvyzEX68fN0FiYLalsHztxfWPH14152CzwWlC1yuvUY3BXTAw6QO5KYAKB4BHEcwsXvK8yWg
KVNYKwKpw2rg6n5wRAtBOAISLFJW0PUpFAj019Hva6+zueAoUxhlSD8gL9Fe1r9pPfxc+EK3RJpO
ygoGcwHWFo8J1aG9hitCuEMwBmhZ9VbokuMjmgvgwwUMTM4KJm1TLWh2Qs5KXGcrwnKnJEUh5pD3
aq/x+QWLCr6kFXRnypFZQPdA9ovrzAqsCDKX5GppPfu4YjD7mObCMxDHvx0gKFOqNGIX6N81M/50
j3DcKaBIC0fcz5XRrQiRou027z/dKc98y4+d0tCmTADqV7rRvWt4MadWUBWbPUI1KHL1ccTYvCM9
D2XdAgsC7hnrgV7Jg6e3beIE+s0ix9ouFHd0/oAQVixfOa+oTy1YZkic85LFdbZDEioSRWMGYsn2
Yo6MzB+IioWkFZgESO7CP7T7mJEBT1eC60xJD9E67WTvGJkVoMtIHxsMnpJOvnjGbsafHRtUat6W
iRi+o1DiG9vzI9UnOQvwh2z+CF0jLtVeZ2vB1TlZUNZXlf7z0UWLnHdlAwRUzUwhpYpgcWeEs6VA
X3o4eujBa6ObA8hyCiFWKX+okzogf0oHbOvZOQBTa4oEOvGRqO6Oaw0gJOF0gYpETMCux6uneP78
GlAVlwASXihM4bE9P+G91i3Jf/78ZA9EcZkdr5/+5zGRSu4ECqemWaNb/fS/EMqFUvNfLH90P4UF
uvl/9vxkT+hAjHDHo3sYnRW4MU3WC5BAhPMMkkOwc08DAbwfdGCITHiA9hqfExS8YslJABYNbXXR
aqN7SIGWO7UCxyOhn6kggtxNktFNAlVo+MhaQZm6zHUUCn6kRU6t4Kokj0D8aGDi22t8DpH2Bt0E
lXCI5tQB6sF+5zzrEByLtArQaBLO3eej2xYBM3T3JGEEg1eNYhGk/e5Vn0XGrkbBwVWF9lZnhPG5
Bdar7IIwRLZU6HV0z9jmjE8XBCdmqKHAMSk8tFcXi44od6TRIkDaOXIWtGxedJ84F9721ApiLgjx
N06lnRXGNxeAYUq7BeIkygdkU3+861MroLXLHmFSYer9xujcAphogUOWi5aoL9DjnUyhQCOKazgX
1LbKwiYCYqH9qTGtBby6rEfQzamJYiRn5t4lYNDTWeCSQOSwpCD11pmnC09HZAX2d2kjEC1RV+BI
wDs+fXq2RiFxhEJin2sf3dMDBO8r4P98bxQy6Gjdu2afJhUZiFMriAwiRAchcNjNgc7eI5oDBLLS
uSORRubgRH7w7OmtqU1XB0TG+krD6J4etomsG+TQrHBcIMJ4PDCcGcGkviiksZDSb6/xbYkUm2UD
A0NEwkDS0Rr7HgmfLgQXxhAEEYU669j2AlQQpRMnLAB6fyKn9eMccPr07IFTdkEBvBjb06PGJdqL
yUUCpMZJCUC76OOhMz/AkdmmhyUcMnZDcY3OCshHSQeFxhRPx4EYXkZ7nW2IwCxIn7APkD1ojTC+
oBDpUekyAsVl8sPMhb6EfnZAsJkqpFboytsZaXyFRWBxQoVPakHohH6aTUaSLmntdRYWOOZUo0m0
EHVup8IYS0qO6DsiZwV3CpnCNdCD7J6SZX/qFQkRWS1CI7z3mqPbGTnCCH1EOSuQNYX2iR5tvyLO
jgmODkAJvB5IrO9W4gdHFCLSVlA6UBYrgsbo9BHqD0NnK8IGmkPoYFKB7VbM6LYItFNV6ViRMECn
hvw9cXC2R9hAbxzyBpbVFyBGl1um57b8TqkSEcP2BnnYzfizFUGZBd6NwCP88J7jWhFAKp905Prb
MCzSqnYrTt1vhWcrgj3CFhgXiJ7dihjdXNDQ0JfdKUmrGqSOKbk+n0pzyC+gUm3rxg9A87jmApNY
uvCuOVOT8BgEZveqz1NpWIFTOlIGIp0krr/hHf/CRvKdBDELwt1DS38I1/lzLImffeER/P/08x74
36L7gbcPviiUKrrf/sGO+GOA2Gu3wZMPH7fF9nf6f94/4NOfHvzW41M9/uV1uM5W2X3QtB80/W2+
XkVQKP5nt/q6ilYDmcjW5j/u5Em7vu8xwp8MnG/PxhXYXulxkTdO4uHA7YlGfuDtKs5X+eMtitfY
lZRkR/4uMzK4615mpGXpPKtj8pfMDEU8yVYPyeldd6d86btO6P15X4T3ZTEYvIUeyQ4+X+9W1Spb
n47cJaikR+67Sr5Ivr3AOGX0NRyYvYOSyv7KJVYPHwYD985RduSrdYLG93DkLjSXHfkai4fhqcUR
gBCC77IDLx9WwWACqh1IUXrcX2jYSi6bZfwQrs68iNEeA6VvOqmGLw+xGEJf2WFfPvVNHR5WemAG
KO+3zeMttm6vywvIDv0qKcP8iZk7xIbs2LerMB54j546Ij9u1uxW8cOpOfq6gfzQeb66D8p8Tf/J
4fgtFVB6/PD+p61xJZfLbchekCfFYGZrXS5d/rbzPOS/NB34Jkr4ouL+O0ZPaInwOFIbnHXoAOmh
k7g48yE9MlN25Nfrr9nqLHrqQX/yQx9Ww31LiDWRjZIfuHpxvYrSPAiH23rPXvgd49+ss3w98FRA
gUUe93cMfruuw/vBNtbjjH/H4F+SbPt4m+0U1DkAPf7FP4/+6KRQBC9mqyxB7X24OLsUjvS9tz8w
X23P135HV5Qd/k0QDi3eHbOlh93uiEiGpxpO8AIGIT10tvbPmcwtvkR24Lt1HOfot6/iYfCndYAu
2eHfBcnD+sUyf7K3dcgA2eHfJ+VPJmJP7/09P/B0IvYyArLDf8D66zxfD0IKvYNVyo9dD0+VfWJR
dtyPxSp4nNDCp/SweNlhP62ziJ1tMHIHtZYeGRFWWukN/FSfcJcd+vOKfSf2i+HS7An20oOv8+LF
p+duviPqSo8f5vf0DQ4HAgl9sVp67CaJMMzgbXaU0l+P/Fym6Xul5mn+6VEX47l/NkyuiW/c79ar
7I//AwAA//8=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  <cx:nf>_xlchart.v5.14</cx:nf>
      </cx:strDim>
      <cx:numDim type="colorVal">
        <cx:f>_xlchart.v5.17</cx:f>
        <cx:nf>_xlchart.v5.16</cx:nf>
      </cx:numDim>
    </cx:data>
  </cx:chartData>
  <cx:chart>
    <cx:title pos="t" align="ctr" overlay="0">
      <cx:tx>
        <cx:txData>
          <cx:v>Ventes par états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600" b="1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Ventes par états</a:t>
          </a:r>
        </a:p>
      </cx:txPr>
    </cx:title>
    <cx:plotArea>
      <cx:plotAreaRegion>
        <cx:series layoutId="regionMap" uniqueId="{00000000-834B-433B-AD00-2BD51C53489E}">
          <cx:tx>
            <cx:txData>
              <cx:f>_xlchart.v5.16</cx:f>
              <cx:v>Somme de Sales</cx:v>
            </cx:txData>
          </cx:tx>
          <cx:dataLabels>
            <cx:visibility seriesName="0" categoryName="1" value="0"/>
            <cx:separator>, </cx:separator>
          </cx:dataLabels>
          <cx:dataId val="0"/>
          <cx:layoutPr>
            <cx:geography cultureLanguage="fr-FR" cultureRegion="CA" attribution="Avec Bing">
              <cx:geoCache provider="{E9337A44-BEBE-4D9F-B70C-5C5E7DAFC167}">
                <cx:binary>1H3pUtzItu6rOPz7iM5Zyh27T0SrBsAYbIPt7vYfRRlozUrN0xvcR7nPcV7sfqIKN8gY747i3Ihi
7+gKVxWplfnlmr61Mvn3df+v6+R2U77q0ySr/nXd//o6qOv8X7/8Ul0Ht+mmOkrD69JU5q/66Nqk
v5i//gqvb3+5KTddmPm/MELFL9fBpqxv+9f//W+M5t+at+Z6U4cm+9DclsPlbdUkdfXMZ09+9Gpz
k4bZMqzqMryu6a+vzzflkGyym9evbrM6rIePQ3776+tH33r96pf5WN8991UC0ermBr/LnSMtmc2l
fv0qMZm/e9uy1ZFNKNNcC333w++febFJ8Xv3kvzXq//5P/WmrqxPWVjdf+Upse6E2tzclLdVhXnd
vf5wmEczwreWr19dmyarp5X0sai/vn701LAyi+3HCzNN6tPV3Sr88hiJ//737A2sy+ydB2DNF/Fn
H32H1YUp6+DVchObevPcwvwzvIR9JITixKF8i8sMN0rIkVCaM0a/fb7dK1vctvK8umleQb6bPdF7
drAZhheHiOGnehO8HHZcH3HGbVsxSe5+2GOdo5QeKdthjCl1/9QtapMce2L1xBAzhD59PEAtO73Z
BOZ+sZ6yO/9QvcQRdzSxmdipjzOHSBwpqbntEHn/1C1Ed4LsidFTY8xAOj1ENboyzf+GKRRHgisq
pG1vTZ09wwqmkHEiNFXiMVZ/262r5uVs4PdjzbC7OkTsfr+t6lefw9IPs/AF/RjiDiWYtB3EGHc/
M/AccqQot7km8GjTzyz+2El0a727vg5v4OE2ye2e2vcfDDkD9PfPB2gxzzdhdnuvDy9gMeURF0oJ
iRDyKSCVPmIUWkrsXSA508U7cfZE7qkxZlCdrw4Qqt8Hg/jff0Gw2BEwUoxxsdWqeQRC7CMpqRAI
ULZo3j976+R2Au0J19OjzAD7/c8DBOx/wU4CEMoczdXOyc0CEht2VCMYQcyyBewHdnJPyO5t42yY
GWaffztAzO7T61fmr1cLkzTp1xf2c5oIuDkOu/cowbaPCFVMK8Sbdz8zu/hNrJvbb2LNVv/HHMDT
yfZ/MOQM0OXiAAE922TVpro3XPt7OIQqwhE207a9NZr0MZLaQc5AqEMeeMCHKfdWnj2xe3KQGVpn
VweI1qnpXjCsFOwIgYaSttg5OJjDh1qn+dGUeytKdp/PEu1Jmj2RemKIGU6nh2gmL267V+e3fXj9
gtk2RwbHEOVTobaaNUOLEnVEiYMkwIHOPdSpC9O0t5vGmiQqmn0j/+dHm6F3cX6AWnZukCFlL6lo
cF+cS6rtpxWNEo0ED6GLmhzfQ+h2ouypZU+PMoPq/OMBQoUYxJSbm5dUM3D82pGSCPakA6NEHknE
KFxB/x5CdS/Knlj9YJgZWIt3BwjWZBVPNmleBWH5kkk1P1KOVFTzHVM8M4w2PQLrheiR6C2iyOMe
AvdIrD3Re26sGYQXJwcJ4ddyU8UvaRuBDrPh1+ydW5tl2VofORQcM7tHdxaEXNxuJdobuCeHmWN2
iMTIllBebEqThC/p1Tg/0gQlT0b/Zh0fho9gJR0tEI3QXXlghtxOotupvvY9HbzV0KcSkqfztedH
m+F4tThA3ft8W6aITO6N11NL84/rN8SWDP+bW0x2pBRTWiGavPuR9w/dMls7SfZUuadHmSH1+RCj
kvOwqqb/53l4v3D7o8XZkc2IYzs76ljPitkOYkipGOKWXeAyU7cHQu0J3I9HmoF3fnWAavbWNGEV
vmj8z8mRhhMjCkHK9meWaFNYSopatrMjkmdZwL1I+6ZuPxpnBtvbQ0y5fyvjl6ayBFABXczpTuNm
bLJmKKlqKqV0tnHlzEreS7Sntv1gmBlmv10eoKotTJbdXtfhdfOSXm0K9yWVSLifTOBs2FHuMNRS
Z3g9kGZPyH480gy1xSF6t4vbdnPzghnA1OkjFcpofGf9ZnpGqYJnkxyub6to9N6pbqORrTx7Qvbk
IDO0Lj4foI69K299k92v2P5hiEDUzx3lKK6e9GWUEVRF4e1Aktw/dYvTVpI9cXpykBlO7w7RFr6L
EzRnpS+pVyCqHI4GyJ0dJNCbh/mZRrUUfDEh9y1BCCgf8iL3Eu2L2G5is2HmmJ0doG79lmy+bl4U
MvgmtIegqXHe4aOOHAEOmZFdB9AMq50kszX+pzn006PMkPrt7QEi9f42y6ohaTcv2pclJoZDTS0F
u5+Zhtn2kcMdZ6qFbm0lPNtDDXsg1b6h/TNDzfB7/9sB4jelnKYpXzKdRiFa2QjdxY69mvOOiO5t
G+W2+97wWbR4L9GeKveDYWaYnR8i3X8Z4HzBq9PqZc9gCLR9M4dpuesE0bNocWL7KQJF1NO2Ogdu
66HOPZRqT+yeGWqG3+XpAerc8jbZdJuXrNQg0idgsBS4/CdjR1viOIajBKc7cGc6dy/Rnrj9YJgZ
ZsvVAWJ2vqmqzXXQVLd1Xd1v/BcI+tkRtXEaAxW0b47sYSgJpVNEIj5xZjH/I3n2hO25sWbYnR+m
jwMbUr3sASiFfmNNQVPtQpRZgKLFEdVIAXAC6n6zbHO183Any76Y/WCcOV4XB6hrHxFT4nze7e39
0u2vZ1wizEeET3ZMB5kFJc6EJ2cKyviN23ro3L6JtCdsPxpnBtvHQ4Tt+NbgfMbmBUFDtUyAUISi
fQPloXF0OE4hCo7en50SziKS4//5v5NE+2YAPxhmBtnxIVrG38Pq2mRV+JI0Fo6mobgpudp5NCTU
j0DTYIkRZeL42hbUGWjfRNpT0340zgy23w8xgPytDEfzoh0H4giHrFEmo7vjMTOW5O5M6BT4oxB6
hxrc3UPzuBNoT8ieHmUG2G9fDtCjTd1Lb27L6na4X7f9XRo4Epy+JtC0p/NsG4qImjauBdilBLPa
598y7QnbDweaIXfx5gCRO8M2b67jF8SNgx1mNnOU3DGOszzbkUfMscGQ0J2BnOVq9xLtidoPhplh
dvbnAWJ2mt28cJuBPtLQIuHcF6Thsx75NAXIKI4+gUa++5lBthNoT8SeHmUG2OkhRo7bSyr+Fxrp
UKjhOCb/rQA6c2u2PqIO6p9K7VokZ509D1vfXuCiip8MN0PyYnGAqnceXgehv3nZeNKxha1xeO1J
hgTm0kZ9G8q3+3yG4b1EeyrfD4aZYXZ+iNHkuyB8wTZ/hCUCrTs4kvE0o+WgEkegk1zszrHN4v9J
mj2xemKIGU7vTg5Qt04TtBmb5+83+od9qgghcccIjlzswn4982uwjwINCfJba+R9+Lols+4l2hOv
Hwwzw+z0EMuja5yiCV+yp4c5RxLJM+4y2EX1c8hQXXOgXGzqP5h+Zuq1FWhfSuTpUWaArQ8RsN83
OEST+fWLdvbgtixKOa4Z2Z2On4Uh284eUF33JdNZdv23THsq2g8HmiH3+yFyWR9v+xc9b01RMuOO
wCmLrSIBlIcxP47PcLSNoAXh7zTuISVyJ86eeD01xgyqj38cgCe7fubWvO2abemQR9/7p1cIajRd
QcfAB2/xmuVowAun43G48P4qwRkd8ugqvx8L9fQZmUe//GgW/1/uCPzx/YHfLl1cburN6u62xgdX
CD7/6f3dg7Nf3RF/TyK2XbfTm19fM4H1/XYH5DTEI8Lw0YLNfut2U9W/vraUOtI25zhFD9RQaiMI
7DtcA/XraxRpputIUMzByUSJwjYYlGy65/DX16iXcvRHAuZdHzKaW6b3KQ6fcoaoVFOcidM22sDu
p/feJAMaOb+txe7fr7ImfW/CrK5wPSX2Ur792jS36Ymw2RpXQzEbtxyiRIHPrzeXcBz4Nv2vhEZl
RrtY3jrUqxu9YrnIrWRB8jYcP0vZ5PFGWKWs1lkxVINY1qyXQb+wjEe++lkpMmthWB/bb3Qgh2YZ
aysrTjqdJtV5ItPcGlwT9zL/KuM66s0Sa5VEfOHbtqC3dm+G5jIJejvZOI7MvWue8kJd+Coscu6m
NKwgishlmb4LKKm7bOknsoxz13QyTd9Seyggsp+mdDhjKc+iv6yqNfidB4A+sUhwao/WCNQkExr9
x1MjF5YL++HhGtk0DZtABc6t15ksKk7qVCTiJBFtVdonY+XXYbcYwzwJ/0qIFzJv/fzjKSp6j58/
NRlxJjjOWuGmBT19/gCjMeJOpYgKbyIa8zhc1IZLHrhaM6uI1mXf+WW9LIPaF4FrCWvMs/ed4EPF
FlSMquNvahVkVewaU/CSXqBvpsBnzwuJLfxQRhuFfY4AG/fqgHiftuVjGfsgtFhQcutGWWVL2NIf
bd8u1okjak7crKyV+hJL4tXIO78p28+xmZ4rNC4TwRWQDGXq+XPzZjC2sbhz4w/Yc8ptSZ5UfwTC
Y5nvdlHYhO8yD5fT1m4QGFwU6T7/eMSos2nb8Kso7WkhcTjHnpblATS+bEOL9AG/sezELvhCdkTJ
DRTJqk/NGNrJRWhRQ895XAzNVVwRMgYu4rYEi/K8JCDmHksiGeIutFVPJ7xwXG8GQK1CEg1x5l17
esxkeWyKPPWGleWllR6OB6fsgcrzj/x+8ui3V2gexpmk6ZQneTz5wA68JBpIeSNUBy1fD1SNNF7L
smsqsQodT6gvZYNVL9xK4XDvF0OGttSrNjQk736yEejMktnTnU0ofE+KiiuAcIPMY2l8PUZS57X1
FUfL7dQ66etgUoi0NwGuu226SIxiEabVwHK314xDKhmSoLlKcxUNi8yiZXal0yAts2UhTcku0zbM
qq/Pr9lkTx/YWxvRM8FdKrjJAQdQoC0zW9J0nlOSYuy/9mVdYhOQJiZYLNJ3XFpuX/LWuspZXExK
U3dmeglzv/mni4UDE7jWhRM0pgouYNoeL5ZTsKoeKmW+Zom0YMMjWK+xc9uB1IM8456E3a/8Bgeq
0khmsKhlnpZUnjhWZLWxWwSwtpPlHwL8VhaOSXsm+jg36U/MCp3vMRwMRg8mm65xBcJKzfxTz7ss
19nIv1YeU1a6iuoqT5r3xViHebboiqGAcJadtvjMDEVqhqUTj4N11eW5d1rpMon8RTqOZDhLgyKr
PTfTRHn1opHESi5Vqv0xXTCue5hEZkUDzd6QUScYNQ69rih+oqYUwfajDYDODDQEa0WQRuHmUzmz
GNiZWdFmbf7FlkZGcpETVL4K1/MarcsFHW0Lpt0bttYzaQQ+a+7MSU49Bx/1Xc1VsW46/nOFFnMr
jttFEIxITSkDl/zdtoj7uEq9wORf8hJaVKx4FTvinNGAD2e8agYsh/baZPycBv0w2G4TlF0RLGDw
O3XpF6NnnZSpiMbPpdVU6sIJ1RQg9KJNE30cN3KCx1RcYwsNrS3by7yM4vHzmKi4i12SJJPTCrH6
AMhkOsCbfEAJ+bOT9j2w4zIa8FKNxK+dZS4rXq2V3UzYxb0fIsAo7h6vHd8aOtcxfYQhDIIHSB5a
2RQb1LlM401fqazI17otaXsluBnrt2UZe6WbJGnJ0oXle2l/4gs41z8zJ/PE55a0FJvMdnzEGW2R
GYQoz9uGuQnH6ts4aYHYXtgKxdDZ1uDekPlU58mXkaZV6bs9I3ZeuZ2JTHLKm6KDoXj+iXNrxKZ7
nRiF38aVQfq7J1YlqYIu5d2ffGymzdg1YjJ/rLJjOG/VFlJ98SI+YhN2rKkr/9yGYcE+fV6M6Vjd
I6XgONLAbDguFHmZQJT82ByNvG0KS6v0cyqytOZubRpp3ZoiKGCNgrjK6Kr0bBO+byvHh8XJA2n8
le/UrDUuSpBd0ro184uzxHPUVc/LxBncqqOqvawdi4SLQo69OcMmIoEbEeGFuSs8RSdlDwj2oWkD
RBenXhTXk+a3OIn2bjqCkQ8uj0vet8fPz3hu1xz0QZLpXmp2d00McoLHM46VF2RdUdmf2iYjCGJl
WTIEse047VuBIEucBLTrsW37WHO8+PVdZGupfNrSvIk65l15vZq2NCvCMS1PwpzxyUQWY0Xoukja
vAqPRznE0DqvS6eYmg5OCu20aQE1en5KbGbZHERADtwmrBoQBNcwM9UFz9LRRBn75NQBh27VuT8J
UFu8mVT3To9RdRwgmxf0k4rDVk4mpcwLOBoroAjjaS+nt0wR44qRREe2OAm7ZFqHYuiMuvCKHt8K
Az5NcfBTVa1jyy75OnfKlleLAf4C0/3J1GYZAKamceEgQ6M/roYUiPceo1X3MbWTxgyfuN9Olqou
C2ytMRlDc10TJ2aZO9SmGD/bLJv8Y2oZCkB6lSb+sBpTRWt/rbnVdJ8QpZZYjs6OOHYfb0dYkyy0
NLaY6JJ8sm4NzOZJyPIOZq1GRIIHhrVH8C/kWBRLkfoCS1HXdmDVC5k0EVQi0CzCv7brM5nC6YaW
5yLtmY46CBcQXdlMOkg7yXehLu1GoQZVWB/b1DawDtvwlgVO38YLZJaBn/3MLMzc0fRIgSO6jMAt
oVt/nniRyCCEzHv7Y9VQ7JB6QEdzeAzfj/URUS6MXHmdZfrKVQkfsOBJ62UIWWD0sEpd2Sf1e1tV
jhetvVo4MAZQyPayBDsGD5BaUPy6z+CodrD5RZdhKfvEyaAr0KIJDj/uJyCsKKR40UOk20tiUgNJ
ZBzDN8UKf87hZzmn0LN4FpOfnACMBKXgXL/LqBAOVpZP+uFjEAwq8dy6iXm+8DriRReKjaIcVkVQ
qtxxNWM6CtyyLMLiDUka3ks3R7RjnZV+aolzLw1svig60/vXJEzISec1Qi1jOzPJjYiSsbxMjUrx
1zlGmnTvREtJPy6dKNMyXxSIH6tm3XXSaS/KIvB646qUpPQtJyXVyywrNV1Efd2Unmt6pxgjN8ja
UvQLv49bKEM7lt2QuL0lIxGtNaONuFJJPQh/QXradM1xrruAeojfPL8+rQMbkdnCHpNuHJHWYivm
p308eI1bVHmk1q22fb6UqdWPHztlWPi5EYnvLbmoGV0MyE/N4Cq/rvRSh6yLF75M/BP0rtfLwpBu
PPN0Rsgx7WjA1r5VOQFZ5bFJxadBtn5sfdKG9P3Hvu55fW5VdWZdwmPYzY0slSo/jXbrZ8bNjaFB
9UH3YxIfeyHYjfVohJMaV8eGs2Bhl2NVOF9pGjnZTcBy0/ZLbJWhuNVN3XVkESddRaOT2ssK6SyR
B8hEHXupFasLTW0rjo9blbMqCW4DJ+M1Vrmn3CnF+chNiy090rLKgw9oX6wVWWWZyHP7tNFeGCRv
M9nHhb+KWr/u2red9PwwXHsi7Rp56WWMF6cqEoHvrLFXFI/dvB0J3HpSOWGnXd8SqqiXgVeO0XDa
+ZUVhMddmMLbLGLdCRjYNg8b+YexGiWrU2yOzvIWHUfYQi+aHFGXduuBO716lzDbxku9fdMKwwSf
oawq8LjRVKL4OjaFZu2bSJW5z05ob1m2vRgiGTf2cZ9FNE1cKdrJLxJphZiOzyWcyqb3BnRuLiIZ
aOm/G7q8y+33kWdFXbK2Y26x/DRuBu2071TEZajdQuuJk7DLWgbxZ9v3PGs8EyKpsFLWUMBkn8Nq
F4E8s7hX2slbGhYhTd5HURc53qqLYAj8lQnRzFYuYLImkYbWSghbET8YwmJJ8jgqnWVWE0tmfzCf
ZXheGiVaf2p8pygWJfJgrCxzmhAeZEFVMA0C+RGyuEWhp5heBBVmv8gDmnG1joJuWjGe1DFeTBXU
1lWW2pPJF23tO/ZCd7XBBhgzxBvHtS5TfC/fTjWo5YjlKyJ0adnwJZWHpyUBRZKZ0XCCh+YiYPJ3
mvTTOmdCR+CSrMYqAYWVxU4gbosCCU2xLsMQkdaic+hgF4vQCWRjAUHRFM3nOsqaMMN6WcFojoNm
FLQ/dyJ7EjkE0vl4pbCz8ASOj4qvntVPG0yV1oS8HCy8l+h0Wpq2pfgqXKxTdJChRc8v5ribT1ly
XnwF4RbgPdnnRl3FUniaL0SnQQC5uR1QrMVu93hjpTGkHVnT5Lx6uFuMBrumXOxiXC1HOf2LVzI+
5yQsravdUlvbr98v8vZ7YApYfG6zPIUANLOC9mscqjwsj8OMD5h0wUb8USTXZ9wPyRUScN9oV26B
MmNbY6sh825K/zSjevCkS+OgHdQ7nTYGq9SyNMFXWA6OrVyA5vBa7cZkmIJeP0UfHnTU9knxVW9X
0OTQINi17ZwCFiJHW+QmUx09GRpnys7JFtrt9lBenGB9lAjxGytpJ9PkezUE2Kc+LafHBCJQeHMw
BbGDT6MViqZ+g5nyaXm3G2lshgZSYpLTKDQsK/weKhocu6uqg0n07YJaYzfiHybhRtgri8gsjk5H
/BmDPj/2CRgtsurCxkCndeRPzEfVAd+wtVnxlSo/w/apJCJWTL5sEey+q8BlTwOydnoRre/gJcnI
pA7pKCf5s0b5QfepSfzED9eZ72DcoODU5ydxNdi0PuPbvRJGla7t492S66gtIU4f8hiDwAMYPDzK
wxh+vqXFqMgnRG6R0y7zwqqzcEEq38PDZRQYpEx1koPbTEAYgLIBTEFzaht/UucG/hXvxUOjImcd
I1jshzdcV0lvTmphSJouEi2StHW9ygdtSDVt8P2gLiq8IGiUyUVaNPjvkHYg0STpKKiiAlx+ctHG
tQdSoCsjPJ0Gvmk/q8zrkQV4wzjt/U7DlEfrnhcMFsYpg6RxVkkKF5uueivzdHUqNVxV/ydRfQR7
4yfGxPHJjk6O6iQoo3UTJMh3rwdRCc5P8ijAchzzO50pjJNgwSqvi73xMw8c09WfCt4FnTqpt1Pv
tV9hiXjejzFmFPtdJVdqJBRWri7FtHy0z6ddA75q2uJb/tSp4g4rQBs2zbcOQ4aXEhsc3y9CUKGW
GyYjeGXcPxdn2gVlMaj0nOe0xDfUQKcctpVNhX21JVlGKpPSWzdZUXrs1PeKEWOMW+rNQ1oO1rCQ
IgZf6tEYqW+aInfKFnUCYkKepbGa9KkWXQgS3o+dGqaSK2+Az6sGWJpojcx2Wrwm5BNVwBonBhcf
JZmPX8dfIsMs/+wQnnnWm86ryjK80DyaSErTwN2d27HHVf1BgMYavFXvRdYQrFWXy6RagrrAn2Vx
bZBA6ovwOUVKDmeoAf5oiRGzUlk6uY1UetN2K1lJsfm2KxnVBkw0D0nI2zfdKFPP/hCPTWddlQim
wSqMeaHVF9hb7C+ry0esQCTINAcvzywYf6SXE0uVhIhXEVnr1HT5F6WHoKBfRZ+o5EKpIh+8tWCm
qq2/upBGvbeCR+OJdKsE/Le1cBJql5/BSHZx/ZH4ReT7C08OPOgvOxuxTXGj27At2J+V54CaOC7j
pk31wmJjFX8eRcOEcRt4hx7JPqUGMaVtS93QBrs8jTRbtHjTslvX7lCZ6pe7mWyxLPIIBPECl8gM
07TuzE2StJP904M/WRNE/5PyhlU6fSO7Y++9iE3vSUosfGPwh+mLHgc7ka6QuU+1jTDxcqiyj2jR
uxjrgearCIo6aaVOp092WxYxJSyRxj2k+GjLh0/m1PIXZT+U3HYpK4nzvglsvzNuRzKw52IYPc1O
uyKbtNy3xokOrFAnwotAWFafFiPB/hYE9YcL8JaT5HGISuOX3YNkqeHSCmwV62qbsWVhNNqxG2V5
Iz7EW4MVb4nGAne2YDdYSTGRkFWpSiGWqZ8WxnODQjXWVRPKHHOuO1Tx2jch86cwLhA9nmG3ySRW
c6dwlonhR1xPNpOS52wqMy6zrp/2pO2NLA5dGVRZmq6CKIE2rrcLAh54MnoxOrkwrqioFZ0FjCe2
8xPia5bQg8uBfcAOZjBuin5HKwc1agjgq9lVYIyC1Lbv99CGzsDMFpaYNChpQbwEbhsWk+zP59IT
vf6gCjA9Hnd44NaVbQPUnH4vm95YXWWDqtqaxggcMKRAHgBNev5RMwId2kTQRoBngbLCf9WU1j+o
UHVOXDgeQsn7PULi3phFkXtCvEOv6rS7tQomUJswAsJGlAKQ7Yzj87I8phBwxwz2j4NrtxyFcjj2
OXssi9dyBvo28q9wCzbMWCjpFI9XFdrAVqNB6Pyzdf7+gWhpAXGgHM1ALuoZrxgHJaFJSrzLos/g
KPwYHv/UHmKYuZ1mPz9BOtF2fwM7zXDqBpW4EsJhuBN/TmT2SST8rE7U5c5idME4kfaD4oOU615U
TruOcm8sPzQdH6Jl2mSTPeclTINVjQL+6CcSPd7pkAip1HRzILe1xAVa87LYoInV2QMvLpOtUnWI
66DjfRN7sOuh04aAIBDNAM3UHM4BoYUVTIJEOS+acdEWyOzXMuVGEreHaRkWMPUFvg798OhFOHDk
k4tuW8/Kt2b2+UnMYQRwuNmG4E8igZKluB3g8b6B3y1q1lvtRVDFk2Ua7wKhvJJZ82GwnEagf+8/
p7okCiA4IYa/MnLXfjO11D9+nt0jGsFFjM3Fzu31flBELjGwrMYtK7SN/7PngfKf7qOAYqDVUdz9
ebWHOso7D0x0G0YXW7eEIHlCw44T6EVWFZPDeP6Bj+0P+Fn8GTBs1KkpBWVb/PvxBLth7MNylPGJ
nVllLBd2mtr8iyqhMD9Twe8fBegcVPBwahlJ5tzUpR5Lh8ZX/sk2FGkl2BHsI1akeHl+VrPaGkZH
hwbOtrCpYRQH/OYFlIzUgRf1ub4mEWjqnVoxFU+hYsnTKZ3snDZLFyQVJbNdu0xQ6XAThKLVouZZ
b3+KOgIj+BO5ti0iD+wCOEwswd2pGhzydXA32uMFJwT1IjsMquNyZCSoVkz2U5dEg6taG/NXNWYo
tC9M5YPz1W7qjchi3Vr6NU3PEEWgNchfmDgHI/WWCXAi5H3qSd83JwNiFmkuvD6MaT8sPIZS2J9V
UaRIz8qIiaxYpUkzsnpBDFFVunRKCQrwLe+p4eq93tYZY4Ukib/zspQW/XnsB61GK0/TqpCCq4nQ
QnKCBMgO02ViRTm2yC5wsi38WuDG23AHmYMDJ6buzOs2BYrvVrMLUgaXgpR1Ck+6llkItA1zkL9k
rMFyI/RTjX3Bq2QKMq1tzJWjaAvcSO7QMXTjqk7p6GZVqbNwqXI7iRr3noop4M4Ddxdg3UV2qPh1
WN+xcKbgwi5aMF7IeWLFVrlj8Mg0RrbTviGoooT+IulT3NV7jDpDEiWfOMJxzS/UUGuRn0aKWBNJ
UbUl+N9hmx/qbqh4sQziJgUdDGbIRvXDjYLaMd7CaozfkdQtcPGTZO91oXO7W/kFjE7xUQ66Hc1H
1EGmShtiU8LUhakrFDc+hjlYcH+JfY42h3VQFpRGi5QiGP5rQEpcOW+k6jv2hcp+qJ0L0Hle/iHT
OorZKsoqiyBDxxWzfb1Aixlq/KvMDMB22fVsLAeXWGBM2gVCRiqdxSAGr3sb66quRhdl8i5Elq+d
EvXaMCDVsSBJ3X1VJI2HYOkJJAKZm9pZWv6RgRGyGtfZlgJ3NrJAnd5Xb50U/iRaZ0GiWIPo/i7+
AyE/xa9DVk/OcLs1krsoNbOTGKlkqdGpk7ttSVRKYWF9Y0MMFsfM7WKr1R/hXIxzlWfaStZpKH3p
Br7fXckhlNFyCDvvOBQtPwkJH0/Tsm9PwLCYS7tUbNFrGVzYYZ0QcNlt+dHDpj4RvjSVC+0LvkZl
nvzhk9Ase0095MgJr4+RhIPqYpk8c3LyxcRQx6zL1VvVhfnSFkEAdIlVriO7F6vIhM27MUpqskK2
UK+cgfAEO1al10HeXDEq8rNSWP5Z2lb1SlagxtEg45+0ptHLQHfOBzsPCvQb5OFNWBXeMgly3x1E
li2lp4s3zsjS9eBlqE5nuRQY2hmyhYgye91hyFMHeeLXsjfNMfoxvJtCx8lx3NNkdAcdyXUQEXOV
C9QM3ATUUeVa3Pifun50NomVSVAMTfqxc1i4IqwmbwTRQegay+JvBejDdVlXuOMisr0PIDVD9FHV
XN9QlKCQZ9GcXrYsCsJ1PmTWilZpfVm1AkQITMGyGvrmDa/KIXZl2jkLz9Ze4PwRtkwPp+iMaK4r
JiK6Mk1eI/0K02BwWxzhuHVqaadLy7PKN6lGm8RS0Dr60Lc8Rv6WmjNZ1bRYeE5gNiSq8rc9LlY4
qxSddqgnp9qu33ZveoTZ58SO21Ow8tabMOYBWzqwfje063jmjqNDA6TzufVnlxfdbWFZ/YKFdNxU
VWQYOh1ytDWOY4WdGyR54qKTq2yW+djF/RvV+IXvEpqHFwO1YYiR6i3ajv8/9s5rR3Ika9Kvsi/A
AbUAFntBESplpSpx4yjVFC7pdCfd+fRr0VU909X/zOwO9mYvfqCB7uzMiGBEkO7nmH12yJIL6Him
LtrN+hArG99kjLsaCvRbtvmvoSXkPo1w+ayLNS0kz3Cse8fXos28TLq0MOJeDan+6JVDrRjCdu+X
2lKwGbQpxj5TdWCT9DMcc1knMRNHCQGjjkNu3rlI0HfL4A1tqDH96zz4+YN2isf17KxrSKTVVE84
PjjBJbRAXHhu2JvUldtjFS8Da8S+Tp8nrvYa5hN/Q4pnrpVao3cVzI2zinXZWB2SSzqK9PNS5u52
gg+xwg5JLV6UmJrYYEanbPvbvAzkWLOIVp91gGKrLVE3TnU2LfNjvuX0gIU+z5tq3IuTieTwCH4I
zMk26NdYCnVcrYuOk1rzzzohrxv699d95nt5nFXq62nm/XePD+Q4mMLaDuWpfza6ykit0xlOMu1N
HQ7res4rqo4z6uOo7ouleq2Eqb4kTiUvkybyy7qv+3eLE7xdCxnfpQAejiF2inZ2s3lG3RvU2SbW
20Av9NMeSnFMWERAjEHmvh98mGIvc1iRwmksoVNlND8VMIwatYjpSDOrX8GcJTj+Nb5EoUgOU54s
H6EXzo+VGPQp8qx65lzvN/0yzZ0rsOSiPefjvUhDc9E23R7FQvSLLsv0a0JXLA7x7Nf71HNcPNDa
HqLE2Buni+08bi6R0JNKcSQ5T1u07SA/IcdU5z3Q5JaQQb/b43J4LSHpfJz30rxgw+9PuNiKuz0K
DNiqfDywimS3cN6jpDG8Ym25e5HgfNfisPeBfKSwBh57J9XcgFgJD3qb5o/K2LRH07/vt7pK7Q0A
KgrVgsuXPtkrjjWbuy4paHmK4EU2q9rTh3LtEzgGOvgWkBhs3K3P0n2sGs8davC2sJDay1uaJWth
ulBqykzNKkVut0D1j1B/2H2QevHGjP6Mx/QQoMfobeGoYCZbTPeumoCFZioaL5VU8ScbELs1bNjC
OyBI9nWM13U+DjFL0qYaouImJVKXhyrkorrwoVQt/OV0r1f48G1Z7byop91Ua80TIu5lAA7hxgdz
gc86Dzejb+dqhQEVOR1tZ5HO/CFxafCuENWomtzpQXZDpfTT1I8r72BF++GGj1SObaBFBlKTkCg4
Fuuy7E++FNoOx2vpEbbV7HCnI4pPTW49vVBoBZo1UYHKpcm4JesdVJxpaRIb9S9bsUvfyJDlt8AI
SdRuEUrEGwOBwLxlI7pSjXVEK5PlKJx6AdzptJq8uGSxC8X0sieexGvt3RxW9hJjsQvPZQqn4jgz
L3Q7rEtmn6ugpxPIoJ5VutYB6RltgrRyz2MCmqeOh5S9kz4K9uOGBnhqwmKOw9utmpxoYg1/4a5g
WE5bgHt7K6G4XabYjA1mG9GLCbxbpgfmg7zaE3z8InS8hX7E6ZUeU3HGH4xJp9K0Pp9yFkP4XySu
hxK2a2MjH/MujSwbbukA17jmAvJzsxs3izrhHoZUYSd6EmOaya7fsu2OjpBv28mN7pT0yBq2eRkO
BaS6SUdn2msFm9Rmha/jDa58bmJzH2SVKxo+kXSpi5QmkAihJb5FKtDf1gqlSaKVj49Skijp+nWI
bdyghBsC2YAZACK31cWQP/kglQUKM1v6kTVYSQ3+QIbBiNvHYRGay7wbFFN11s+RqzrKi6gYOhU7
mWV3UbDm9hUmMyenaS7Tz/26ftr3oX/tB/Wpr1Q21WgT+PMG5qQjJdHHEJtHiEUi17Dliv2G+Zjd
62S0h3XQVaNmtau6AD6qas4z/qwFy1utc1/bckyxvq6GfzU92Q+FZLAXe0fu4HyWYRO5ZZvbHZtN
+lgtQ/JcAGzS7bhCg8L5gBOmBqe3fYukou/ULJayW4qiv12kkM92XkzfWdev5Aw1uy/qgLvqzOU0
t7GY2YHOJHsWNIy6ygzyhpIsuIupS29iBTNV9gtM9QptURvHBHNebWGPu4tjVuMeJ4y3YbXOS6ei
XN6Da9zMWemN1NWyha6ZaT81ab6sqq4iTsC2AtS05yXHm+s8xPfnnSAfSeDHz8cJvl+rcVFu9e6p
vscuj81/zClrxwn1BQ6BPGHXGQ+2qPLGCjW8TWMffYIi6A6AiaqjDCt+KFQxPQZTqJuV58OHUPBX
NoFQ69G4HYqYTB/lFhtZZ4mUH5OQ6IuNE+Jqot1UNiNE2wtRMd50H0J5H93aoAlPHia0JZd1i8av
dEiKT5T00QcaJdvtCke5zdQszwmk7DeYAjG9rmlO1ckUznc5IQnqViyO15Mw/ZrSa5PuBb/u2i5e
vsi1DMaO5SMMWojcMj+LTIyyWfToDDywXULELLYpahKGdaTOg3HK7pha4i/DMBhaxwzHUE+sGMqG
4nkbyHI4JwavsjPPbVy0aOFXplFr0f7ClTTvFbq2oaEqScJP2Hg3XVdBua2nwNC8NWoKTuOcxa9X
nuEQ7Su19egD9ZBlbvpi11Jhe0DneZCWgNKSJEtuYSnqG+UBu9S6R0lz6xarvtDYuLFZIH+u9bgy
99UYj2sFFyX6NKugrn5b4aatNZzCtRPTmlwgnvdAuUa3o5gHzvodU/ZWcuDFYG5Sj/6tDlCOmJaR
Oci6YOZgkcN9zd7MwtjHQq2uoUuytCwM5vDebkX0DNevrEAroYarc7MN7LihqLpg9RNb5+ZhmFDK
VSg9QZcE8j4ZtihoLLkSgp6Hmeq0WpF8ACmDk6hJBz5MKV0P/ZrD4uG0mSiKNN1d29i1IX4eY9TU
iSD7B7FYQR9iGW1Li66CUCxpVS531ejI9swfgzCeRPqQ24SUNY3mMfnMgLMGolmD0k3kACOPuvCO
DjKXVYNu26WqtvvAF9sU2HAz3w7w1UpWW1DmqW/F6gmnN74kkHSaxaIBU49shWqV1A74eWUP2qp5
/ND3NJV9u+FSgb2DlFAidL26Webm0KNWE2c72ID/tsyLW7NuAJfFRZfN8ACfSRjDEzoqAFxGtNqn
QTg9TlZRfA9pAIzLTiCs4U2swO/x9r/zoCpCfI7LJHxbqcFlHzKdxcPzDxE5UFcjxLDqKtnGEXHq
BgHnK1IAjuHqz+A63ItvfUpClx/Be++43uZoqcaPVm1DMNSihAAXoLMl05Zji8BybN7sAEGhvDUo
KN19OFWhTxvbL3amxx2uG74tbHmTnL4kpRUrbzNmrBc3icXb2+tRgv5YGsA4CSfPicnUmHc5ANox
uYTWzl6CjxoNahz0Dv18UKqcsB4HRrYUdNRdDMgMpbuqsGL6akQRVabH0RTcewV1eIXCOzZAvSzb
0q4XLh1ZpzaQQBW0AyHL2x2lX9mRgOUE7txKKmXrKJ2rtCv8nqRH+JH8TZWWvQagfkwdS4Ti6tTi
2ulAwfBvoaCoskDlD5p2Ml+qoV01+BlX7/EMU3TPrf+d/r9UY78+QsRdT9Cnx1sZkqShcW7vpsh7
3qmEAyJbKxjUKmDPU+W24jyjhCvqRCif1k5sVBy1CUFXulJtAqGhlX5Te0goltaUkzrHPmpbk+z+
aRmDzaFACFiHChQdIplUlh11nhreEl66L8FOnFd11G9z9FTSkWbthpmXXzVmfeh6mVa0BmIPVnQj
eoqGDuWEXk52yOj6rQ/cVXFBRR2LZqdDf0B+bCXBgduoBDQUz5VoSJhK2aU+XE7RIouPbGUpBMuC
xL1sICiOGTrUwi/3vMxD28ZhZs0HIBnAOWqtQP81YE3mFQVSFIN3grh136Pz5nU6ow6/czACXb0l
tOgKmrNL0C8SiL3NEPoA86c4kJLY26UtRVbBKgvMcESeAl9M4fqgTsD8nWbF5qmxEMy+7AApcG6Q
6p0NQon3uatDHin36PFlt2lFyqqbwHx8DwBVQTycVH8bYBlePqG53IZ3xcT1tepK4vGECia/6LTI
xi9YIhN/TNZ0epJbQu6Ab/bfeh3hky+33QGjIxbKyL6PrlZjuL2WLrOPm2YD3gLidXCtCy6xmhYc
IQqaVU8R5MOirSa5nSOIFmO7gdl5vyUp8o0ZXdKTSKcJ2KTOnmfSy4OJRfgh10tUVwX4yEGzHcmB
Zfc1cln+HlnPeGxju6wImzEBcL8a12o997kGNbeIHZhqTzaHw63YFdlAN9woUfj4AOcK/i/uMjQu
bb8mK5beADmMsTaqAPaY9MuMokD45S6xyt72cbSWbZj1qjgA0FAvmysMaGgj8C5BKRSfUj2Ufc1R
gD/MwbXiXRAPFzVqaj/WOSUVMBk6j0OLDX0CEQa55HHnUADqPVcq7+gK8K9NQj52++zwmD4D5gec
hat2TdRv2zKILiaLazaT+Y8FVov1xhmhVcvmtXxaMm0sXi7LZjQEI1QgHsu7hJH4phwYLYAvEc9r
HZHqJgiG+ItnI724QC2PYAinBmxa/BlpHSvgfxSVb8ZsmXRTbOnoW7v5aamZLg3p7DCWDOuvTtjN
FMU+O5h8y94CMih3D+WKJhADJPc1Uzz6OFYgMWoOQORegnwJu2LLPJqCKkbaYiZhxjseTcMLzZze
GuybqOpQn7dDoufy+rnlD1uyQYZOYknuS8aTDzPoj75eLfuYLFx+0EbKGmMZoD2C9ATA1a845Zn+
2Adb2KO2ckEToPK40xaxowW6yyfR2+CsJ1zUrR5p8WCskReTzcig6ILeQhcoTgEJyzcoxmOB06DP
v6h4TzqXhsvTqn18phgZHDfTWm7Xai3kQHoEJJ5iWcrTkgwib/cqQOHEx8odRRav7Akp3rHVELda
jVM9beYksx3Kl+hGeDmAWdyiDwPx7kNFTFSrxYaIdGa04yUjvwF3Dts0S81riXL/GKUk+iJBxn8I
8ZCsDhw+OEQRPiALVN45wAdHtRpcdaX9DHDaPCobelKXRoYRroP9seoDioomSvkR+4EWaDOWpC0L
QDN49O02x/r9BLGjLR0alRlZ5712QyTfgpKlz9OQpLxJoeqflRIRLDoQoDRJvnoL9V93VEEP0l+w
QVG+tvDmka76gI5WcvWk00Wm2YOZhhmr/IIbNYCZ0jNy2YAXnJ/4DK8BRqh8SD0QH3/cYmRI4jaR
oTPDObQDn/YzAHNvXsnotuxrJlJJT5MsuUkbkurQBG25ZummsXhRUDbw2sBtTFU05mELIDDaUTaW
oR8bTXMdurP1DipmnccuO6Sp2MpPuRAGi8qsKHMM61g2hFmLOg/8RBv4vO8B2qRgv4BJo4wH7eWR
0cZFA7w+zYCoDkp+D+fAF0sLoxUAYbeozdMBTurYU1BMqidXuB3n4AwbpJ/6PZzfrUlp0MKMicu1
fpPlRtaphUFcou9DlGl00/00ycXKdtkwsj3qQpXYZf5i6b5GvsazqNE3m0xRktW7GrAynAjim1PV
QLG+vpM078OKHYfercX83gb9Hmf1SEqK34HRL3J3E5gFDfPN5BfC8saFVVmsh39vz/3qkMM1BAGC
m9xfmQPY5Ehn/urNQSorTYj0wncu1TXbtP5gXJJMaBjlSzGkFkjaGroAAYxxgkX3fziAX+3t6wEA
FEB4FwMw4RLCFPr1AMbMIxvVj8U3+uMA+A/yhNOK4YwLJHyxH07pz+kJjz+cxx9zAL5KhWRNP5i/
/Pi/MAdMy0X+Zv7n9WF//7Pfhwn846cXyfHPv/2Tf/lEvzwvXv7n4V1HKPzyw3+Z5vDHQIO/zGt4
+r5YZv7FL38Z5vDLaJE/Jj1dBx4kyFLg4/07DPBfxjm0nynGq/+83+w/eeTPkQ5VjoHNMLhwi4m/
D274MdIhAPbxN9h0AEGyazAditrfZzqk2d8qRJSxxGDaOsZ74ESAdXud6pBehx1lwJtyLLHIhuJB
f7zPX77N/rv8+fOfpzqgO8Ip8ye/GXnsCFG6EDHfqEK9F13P+T9RP1W4IOqKrhPlXrS+K7OUd0iM
oMdmO+0KhWIOfWj8lLB8PZYyRQ2++uqM62Noeyq3F9iGHIlPBCGRFCtPdAxxDZNpEo2Q8CSLXAwd
Nf1Tr5JTSg3Y1RRiJFart83Sxy1OTU23vmwCGg91lE8om5e0qisuWL2kFFvhnLL42QgUNkrFRbMn
Pb9Pt3V5EUkF9qwwaQtMmn0LYZX4MnlF6/NbogzqT2Lf+cqbp0nm2XHeshSC3mT5E7g2e5GqnG98
MaDadjNHhCLZxxYEprv1W16cOayWboKAe0k1qQ5msQlaYrnnbY+P817nQYxSGM5ouwIC4XXh5qtx
GQp/2kMdYom7CvvZnN2GujwxFj+pMEJjgXTGHafYPAlEyslVtr6GEzs6UA+svyQHEyre4ISRXSki
DcmMbvW4zcBIIRriy+I3u0npociC4sKnKW+IJLy2aaEOLu6dODmBm1A22eL6jqLwnDMxt5sf3iof
xa8bz/KzS4v1o4jgXA3LXLWhT1CkKNQHYcfkMELYA9gThTcrYML9WeiEUtuNmyyDr9hXomKvJbPB
frA5aq3aCrnsTZhJKB5BamYDZ2PyT0j5lfdVD6qo28o5cbX267wdebzoE1Yxh4ZXwIYbo7R4cFyY
p6Awoan9GPDB1NBmE7SH/ZjdFlSHzXRVpbuA7gGA/7UCYT5hl74PIE+ooIX65/r9KJXetb6TE0O8
ACW+LFEZ1HgiVIYNNBSxi0tBhMn1RxmT7EnvCoQudD05BhOtUZLpaXtHDOVHAVq56B+SYl/X7QA3
MrT7Md2VNk8VTBqfvwJYWMLnAEh+iVBINTEAqHHPrYsPIfKPbsQB5LCa3B16PK/mw7wQYZuIhdF7
WSr3DpnNndd+EjPqelCwqP2D3rUj7iB6JQOWpepGhEbeBpqNtI13tNi1yTmwiwh0GdLp87dsR5S6
lXNMngQbAtVgJZlVPVHIiAQIPb9HTh1RJ658+LCvW74eWFBspLHzIEUdGSEuHp3mSQoWdHDXkh6x
DeufNQFcWieBdu/pyCrYsnOefJqHNG5Zz/uHq1/4kIOt7syq4FYAG9yOOIDwDpRp1nG4AJ0TbD+N
XqjHHFD3W+XgLNbFjEkjdYq6nNWwzvU5niZyHmAxnktVBFsNxxagTW9c1kZBZHY4SaLAV75TUBNZ
YnwdQR3vwB2YJ7sW4nEuVX8s5rRGWCV7gOTWvxCm3A1kcNQIM0qFj78v8//Rlvj/stn9sofiBgLX
uYLLX/fN/w93RARbsXn8mw1xXIwev5r/gRs1Iahh+Zd/3BjhuqP+ePzPbbHApKNrAgPdJPrz8vf7
p/7cFnGjsygqcKOz8AqdRb8PQfo56ijBSKPrLCvspcDg0iLHjvlzX8SvMFwEW2ZVYnzSNTD9n+yL
f5mkk6VViFvQ4N5BWQwaFnnWv4B9GO5Ao8G78AQItuH9b6wPHpwn56lEaGsTJz6GlyUkXUXsh4gC
gYQ4+6cP759szdd7T/15Z/79EFDtRSgBkEsAmPnrziyzHJHNsg9PUvvwnqQffKVul5V2gh96itkk
oZktZMde1CmDraL66VjAD+i2+CN0uGYfWqGC/i6EgjjK8mBwGasiup+HnNRpttaRmtpg7WHrqa+p
4/ijAYs5JgPRT9MSd9f/9Glao5N+XRDWwkSUegk6nwGKkeaqM9D8dg5X4es9RA4fLuGSJG1IbeMT
8eZLrKg4J5BtLmGB9jUMh5vebkWN7fddahbIMays4YTfZdlUYmdMlm6ht2lg37FBWKwfcK+DyrzL
q49REnRLX3zeFxwBnyCs5Ehy5XDUZnBnw9BZybAR80Zb+oTE+MsENabDjIpuNeqTReVzhAny2C8F
mn/xZe9tYybazPnGjvmOw9iMQeQMWhxHs3yEQ+Wxl29fBSCrPrfLrVi2rGYhdJh8wYvtB0AiD/1V
pv/vxeX3EWz/dPj/n6agJXmMdurfrC5/L7evU6n/XG/HPx76j3ob6HqOSja/TsaLr/MU/lxvY5BZ
FV6j6fjXn+rt683EkBkK0zxEFRwWuNj+KLhRiuN2A0mBhyEuAW3tP1lY0uIvmD3WNdTzWPMKhJHK
FOPUfr2s06pUS+6K+BbQYoqiZVx6oO6tjMOaQ7cLTFp1iheAF9Yym+Ya7cH+MYhZHl2RoxN8x+CW
4Ng7DLTBQoA0alPIfbmTvTgNOrEXxCGLNmVVfoMRhUh0iEVhREof3JixhECT8vwZZpeDEVwZCChy
Co4RnL4actrc5MviazxfdIjneRQ1XKrkOM2oSHDcrh6yHiX+cJcnXF8w6koh7UHebfv84BbZFvgc
6xSq2QmuUlKXeQkQieUXyD4tsRQIWz9/s1m0tXZSS8NXPTU6Ef6OaCgTmwlbsK5fhyAf65nhQkcb
AbEy3PdjJmFkiT4+AkMT7yu/ThAm6NjuLO2Y0w+aeqRRemo+69gkB1bwEsW30qeE53h9HkFR9TOG
0omyOnnMTXgq+kG2PIr2k6JxBfEBOtMGfunUm+lBA4Zv5oXuHUeut7YxGIUUogXKjixp+zHI6g2V
Xr1KtlzoWNwhyUjqKOFPoEG2zpDiiJjmSSG/VBN2nflQSaRUkj5sYxIe4XVGTTb4t8ysvlnN9U0o
ClsUhlnLAEE3OgvyjpX2C2ZytYlz/AK9arxRGjpJErtO7sUhGJk6ZPsMz5HmWOKRF6oxhuVUkepi
vAwbBAhVPWLUzptPRiBgoc26BW1PnVjnDnHaV3Wwcn+O5TC9FJPaz0uE1CKGpCBq4aLsEC+BbxcX
pi0C/kBjyv7oLLJlM6ZVdVU0fVJOpTdzUJ69IJiNlAF0tYtGwpP1xyGxRV2B4wIDHHR0ml/kkr+V
br+dYmwC8BnTQyBGpEIx6exYKP55z6ZP02zSI6Y56GabNtGF1RRc5rj6nu7B1KLwz1qcEy9scXW+
4ZQodQ/ebJIH21OP8ptgJEtvmhUkcJMuDJlAk53neIo++XSPGqqXGxfQL7tPXeeA7HTTOPlTJnre
7Lso64DhXBgxuq8teoXBKnsKrRN1QBMy/D8a6Q+I+XMMRHCkzcWyNguIlGMEcbGTmHt2yGFJHEgy
veo47+9EOPBDUn7poSBfHBIsTaby4AWeDF8amw9pW7BxxPQwWjYYLhGicB/8UY2VfgmFK1vcfoE+
7UWZtmB87lB9sUM50Q16+pAfdhDFLVr7ohMOwrKJg/BxzPXehSiVAViWAyZX0bgFhTnVspjycxRr
0oyIuZ7iuD+bbI1vQALbFvP41KsFOnCwJUlakJZFk/fV1mYbn2s0djC7syl89SRFoAvpQly5834w
g0Kk3O7AcHcqnpG38I8Egu0lAqMMWDTPh7HZAjp0qGO21hkOwIEJ2mHgID3gUO0tLOEEfxjcgh5k
R4l5BkFKkeqFjT+Jkp3XGV2IBXLeFjs+T7Uv2akY2FSPSfibAyLaOgSxLphJENdTbp7DcjzD88wB
whZjDRnjKScA5bYwubJUbq73DXxKmjrYinP11Rr2NHr3SCL7yJDRu4J50REd6Hee7v7AANppUwBu
w98vhQCb5D2S7wLIRR/ohmOqQuvJutSYmlHWUTp+nsFzo6HfnxeQfqdihVgNEwMObmlNg8iT7+JR
xq0WM04p+D13EPQOlsefqzlBPTRi4uXKl+yZYEhKw4uqsx5gOy61o0vn7+vCgAHtntxn+ooesii6
kJIBj2Tx2lEPJwk0gLqGHMvTkIQPksWf8ny5RXR0Oi+Zeyu3BWGGMTcN80l+tuEoXqpqfc+I3lql
iu/5sG3NiikVzdazlziyN0VqwK2U8WWUmteZlOyOFYCcQ/3IBgIwHUleDJOZf9Ma0v9YgfrJdiuP
sA/HFqHNqZs3w249g66N+F8JRoVUJzbBakqGT5UvqxcA5ifJRHSz5xPIotjPB1OytYXjyWux7y8z
TLfHBeXmBHsQ80FAtmBgAK7nqGcw/jP4pjx7VpQPbW7m8cbP8KA0OuF1TQI0kzbGLANsLwOf84+M
ug+Ya2JPhS++SQt4bejZcLCx2Y5OuODQC3INuqzVg2HrY9gXAzSo9Hrg251CF9+YLFYNJ09y2mW3
gYF084iReHnKkKwO3tsK7CzctG8J5ixhLbT2XGK0CdaaETwFIfkJ6+94GdZ0O8LtQcFeBhlg2ZKj
Io6T47gn2aEvtuQQM5U0YCOiY19M7zfozWAzyxdvlpuFzrpGef9bEgA+ZoKRA5KdaK1VHh0yiRwk
TJLwAig9riUY3HrHqnpAUFO2WwmjXXxhOdSk1xQDg8B99mUAA/nkNqT4VePMjHT2myGY4INLEWTo
BHgLZx8vHwiCohugryGm14tMThwowWmO5bhGTaHymLwmdsNACrB3XmMKV5ctEqs3ZgH+kFvEVXqB
EVNcZZgfogyGGV4lGnghV8FG/NRvxA85578L7P+bAvuqZ//b9r35rCVutvD9XyjaeOwfrTvG8eO5
0Hz/Lj9fR7T9LLDLBJOIQabBLcJEovz6mz8ad9zgCSU5Jp+ip08xtuEf9XUS/y0E6J4VGTJ7WQyj
6T+pr7PfZ9z+SdCGOwOiA5E8PGeeQLL4S+duwSkJPY3yBKso2rpqoMkGIGWsjsN1jl8uYvDnop/K
d9WY7Gsdj2K833JMBFzZgO4eJXT0MpExeZ8DkH+UeSye1yUnGB4QuUe1J5s6FTC3TgpBMUCB0Ndv
xmBF9UuFhM3tIIi3wD/gPIOpq5LbkgXDPY0klEsGseFi95nN3Qw4BdCF9xuWMdQCrgVPL35buEUq
AUZ2imllS/owIB3/SAeSYpCyW4MO5lxy0Zj/B8U5zwQaeGQVhvPq0E6v0ud3Mdht1ZiYJGcL+gkh
fkyrq9wYis7BV/sYchxUO3NivuNVohWut8BKSqxYULEDoRrwxMx3lc+SsyMi1w1mEUnagW7JEJtB
f9Mle8h/G/GFnzKSucdcZFvfIXtFvu15Br6Mggx7r/agwPPiyN6nmL/4XmwhfapoiO0WsaGHzRLx
opZSPphFr/4G6mCP+IZF6K2G+FjCt+eA55swwiimeh9U+c5RHNecA/Orp4hA9A6TETtBikzVu33c
1aeoL8tHwiRS8TCHw6glaMZEW7FNHooS8kW2F2eI9eoBUFr1mGG87nA7/W/2zmQ7duTItl+EXHD0
mAKB6INksCcnWLfhRd/D0fjXvx2plJRSvSqVaiwNUoNLMkgEwmFm55xtCI37geu3nZrOP2NZ7HYq
Tedzythgu6QT2I3MxnQqROddNYu7hTKtggXg2ftKUDlWcS+e46awDvgJzaNWZtZhkW5zX/Qd1i9l
VWvkuLk4WgMP164spLXJbMMe9kqrRv5mYW7NOuu+z6rqPno4uG8tpi4z9BX1fEiGafgJYcGLyGqN
Dq6Q1b8uLXObdbX8JwNN77qYinG/v4DJCe3J/DTiZRh4mmg2ZIdUm795ihqzGIR/bvG4JFtSvMnR
WvI628duN6qDlEy1dxmZjLMRa9MczoZbRaa+eIyBAHHm4wEfkk11M7fy0RW+XZxTc/EfWk8ThER6
x3mpxWpdUmrKOcHWiX0u8NB9lY1Pu1fmLllWnTZJg5IELVHjQvT71WY09dFNDdrB6CNz4OMxY94f
bZ4CUGiymyN6eW+LgUcZco/lXhuPo0OdeSi7bs3ejJao9tHmf4SeuH3e3TjRnta5H0KjiC+I6NMp
m8bhLe2qOwBAyZnRZeb/yG2NnEVgmFVjacek0t164xql/mID99lmamUupkYVxaSStjrgmwCGQwlG
IZlfsxEDj+anzWXAD0ArisYkRbqhIwMc7eaGwPfIPfTqOHHC495Jtec6MeNd06NQ4F0zqzYkAN/i
AjYwDoAk3WqjMSQ/7ZrfYb/qGbPySRpys44L2ran54dGouWvfv3YKNx/+cAwcsLc5cMuPc4k8iMX
zSGyRsT6rll2M4BvBAJOGoq7sIvVbvGoI9fMEJjiRxcSyfI0AiWn1Zl33pjbr6In+5dLKTEry+Z+
9vRHppNGMPWKt+1mtEssmq4JjgVHhZNs43oIB7C/Jx0X01e+upAljPgDSONMKdGVT7Uzeff51IBb
vJn2rHKYHgQm1G0HjRI/LO2O5ai7rPPWXUmGJUzToQQPXQiqPL5LFGsRZn3ftJvCUx9N7NrhWrr3
CDGXEVskVsd0CguzwX4b16TsHE2/9H083zvDbbg4NN99TttdnQkvymKwIzD185ACbwgbyCh71dDd
lNOkHfMqI59RrlMg3eSzyQwcVoIOpnBXOKe+bIISfeiN9Mq816tkfMllP3JjzNou6ZdfsnfK3Zrm
azT2s3iehBF/moWtVQF9inWDqFV5oHmGfpBOMxcMJiz7VHcZZFm4G1nQJg3mF1lYRw9vZHhjm11l
m/pUgzya8gq3xYg4y13hKPduHTq0s6lQWR55XXYTpbr41e/wJZlAW2jzZXqnfK/7XjdFU4CuyYp3
orDVVsipD2DPe9tqGHGXq6n9wIOnv/l9oqHmyDpsYBve1Z7RUEfP/b4yK+9q8g8X5lbaPRUdRLSu
wsLvd3KbDMq5641YLIFcxkIccVMnZ7+oPB8HEq6ucsyki+3SJOHVOZnaWDNClg3QKJwMYd6ZBI0C
BSYYK3dbZzu3iT3GAQQ7QIvhdIJpTTEttdex1Yc37jjkzEzO7Uk3+1t711wXNep3Zl7UG2/kSsuS
28Catzo+9HARqUW7C3FwGizcU7Gbf5mDVX3Jqq82DqwquAVjTL/aW856rF2e2GG+dvbGsTPx0qRy
ekz9wvuJJSmJWh/jbRcbn5ovf2WsRnh3DGcJNKxU+MHtl9oiZ8BnqsDUVEzBJDjn1NrFL0lv7RYz
/4yJMhJ9tnfg0MZAxWoKzWx9X9HUMcXTGbpu/62rSliIpn4o0qWIemG0X0mMm7nINQILnpnvJwPR
NTQYY0TKicVDOTi3afdcXGvh3LHqpz5XqpdRNRo6KZRkuvVzaT+30SAqdXcbODJjHH5KLGxrs6GU
or6g7cBkZU7l3hW5IlCqY1H2b4drYXe3YqbzwtHqh4BwNpOwOs6+kbt91gyn2Zhzp3+mhpvtGyBs
X/hWEefEr5j5gddnJL8096Muhb7p7DHbLYVOXnKN1bnVJagis/toEsyfigTRXBcxZ2fbRlPdkTnA
5bjPl7U6mFN7sFe6mdwRLxmmpHPJPQ9SnH4Hm6y/M/IxDVs93/UTqcpmXJ4slQ44/dMaRAsNVpqr
nxibrXA0ZfMUQwcKswEoYxBX5srcrZ4i22mQoOuh2i6ywXaoeT/ixHgXuPc/9A7Ur+m7ZVh59rUT
I/eV/aMyKnHIlCQukmbtqa2n5iQ748ut5pC64OcAViXdSH4lKHDDvPfaOMfY0IK977DoT56T7qhY
3EehrckmLed8ixFsucfQHD8QOjz2vOlNCTYu1ckQDlZouzSFufCSzZouzBJELu7MNn9ZitZ5jJcU
Suac2UitBuZC3O5NmA9a4E4Of13SMMdcvLPWDc5mcBQ8vmx3KzY7Ud837piE1uwTkml+2VlCU4fO
nmr6fTwP96okoYl5KOwZIeRt9dmXPl3lsDzPg3xoxXg/avWFao1pkaNWPvfxQshJFtSATDTXnI85
jn7yMLaZEb0kimufa/S0s1N1dZg6fWCsro2htajUg0FC4PSfzu9/1fk5xo2w/N9LK68ZG+Pr7Eu7
//Ej+4km8638+rPAgr5y+wF/bf/c3/AqOTcI+O/tmsk//bX/Y3m9jWnJwksk0G3/1ACyIpEUGF2j
RxTkhvVB9vircovei2ir01GivzBK9/+dBtDx6DL/QTclewcmxWLcLQQV4j+zPZIVOnKdJ+lhqFx5
avCim0FNlXgC/GttSmskz19IUzwCjSIKkxD6Ij5HtEbMe7AmGtG3WLqk2f3+yff4Gshk/mvmjfgP
b7E00m9+c2oWG7a+U5GgXorUPgyxcvutzGWsQluzZifwPRuimQUebjP5a0GcCk58F1vH2oOYQeuX
9JAaveSFc4GyeLKZzvpO/u7P86sYyhjJIR7WF4X3gU9luW6zSdM3BBnlFe6XOLLPjWYNKvFNcNDK
KVRa3D3aJHXOfAu1Za/f0iyNds3iNh82KbDVfW92zUXNa01sxtTfsMtMp9zU1+e4Xc0t85r0wfDJ
sgU+Cd/AZ1wLgqRyMmwpeQlB357qIJ3X6ilJwRQZ5tJyuvDPrt6JE07VF8oN+2Zpmi6etW69qRxD
IksNbvVmInKbWeNTAc3sIW6EeY0tGoygcXpLbNnww19cepra+DL2A+ybVmS0k4AT0pUbfudiYw5Y
ZYmSVAjDqB3xYr6Rd2/3gj7OtchPCpneM36dAKeuulVuXLwioWXPVlCXibLOowYdMhhqB4eRo8ix
VOPen29jMEiqOXEAJSJtMtBq8tXk/B9qm/fDlmflGfsx1z+o121O84Zxazy+xvWqH/25f1nRn+gI
9fqTePN6FIzGUfPwyNnFGiWIEBu2SySPg1Wb9S08XsI8rbq7smYiyVUGuxy0kJXvE5KeDxBp442W
4tGKoQ9eUfjyyE4I0K+q/RrhhTKEXpUTxV2WPKg5H46LT0CNsHhoemKhheURWgon3qD/xVdhju8E
NerQxllz4JyNkxNaWzldYYo13Te0t+FTnzsqGhqKq1O19ilPOvOpcCzmC6CTzvYwdA7O1opLNrdV
f6HP+pwXS95praFFxqx/geP/dOeZmr3CcHaYcksCAWQGTbkuyIn1q/fhJal8VkBPcKDHZeR0cSlD
VUlZ7XWLtQLb2MGIBKVznj/TRDX6RhAFoWjhccXElzhMoHiXoZGOVcTGlUm/To1C8gHNfya1Brt6
EWt8nVrjYbbFB1DXD72XQc9Omqh3ySTsfSdr/dBy067fTRi5dnpiOG927D0ncfsFQyGmAyJrHPUU
RXubzsC7T0t0ztr3sjBPHWOfcOY88hMSCpchvRuYN3uOPx8WUTNiaJxbKoQ81mxcBn9Qyc6Llz5h
vNt+VJlG79yP7MNgn8I212T8QF0NKaorWkLm5rQZJmfZSt3f0f+nhwKDdHc1lOFVexkLHGaYs/JT
Yeo5A5mhxSO56I19GZipR67ZpIe0ikXUteMcOK6mbUTreG9WX+G1H9Wp1l0NfXNId4VXEr93DG1r
x3Q8ZMjmLSEW4htLWbwvoA83FY3OycvcrYXnMGjjVQBywZEZFH1uX9OmKqLWoch1gPaE3lRYzImr
7pgXJo40KYEyWEMGaLFKLvPEgCgEPs8kv9Ttgz16/WWhzHmdKXlkeZJ6kWzg3YPOyJLGgzdqVtDP
Tg6xAkYZzqaBqHNYqJcjm686lbbeXERJ1CywLY3OocMDp29sGmv3UNBzclL13RU0oPnMgvM0vFlp
NqktyKuurYLaqcUN4lVZFB8qx4NpLe58YupJi9ZPn2VB5i2dZLoENj7vLYgo+lE13ZUqWX+RU0Iy
mFx3ixoOY8XNWrlb4uEHeyLo5V3ahSB1anGT9OUhrlaC2giaZwwonzxYnC1yyLSvVUekuIwbMnkj
ATlEtSobfxg1T5uI5dDDmXiZv50S8ZS4jrdnX4N+ynSXkGXt5bvSpbNMVb8fWg+VkwdsVLvNeiMN
I+/1tX7QIdiGsV+kB2dG7WRvjn5yRnIfjGy97YAucJaMcU5L7WYRaYnH+Fa1ubhsdnPrDx4Bt+yX
zBgEEBnzLMIwnL2zIHyCC6s7dISfVZAnBSzrxXzoRXObUBpraPMRvYClye4yKk3Y5a0Wrgrx38a+
cFzHLt7OsjstFQQPnajTTzYoQYCv2jnKy7I9jyZeISWt9NAr/zseheqQ2P3Pzk9kJIv5e1Whyepi
FZGUPG5Enx48OEB7OZfmpoq9u0nEj5Bo6CwrlHdPTvaVNFC17bWBzid/lHAwr3OaPyxc12O82Aaf
xvIucSu1XZyConaBFaIHDlNf9PWh3wB6xWRlE74Me2tZX6wCHXCWXNdHcoWJc1Q5pObLOuhJExk8
OSllswVBb9SJT6eBhbsAlHLtKT1KCTyqJ+xjvvbOtoBl3WSu6ykGgsQqSBfWuGvJfZcoykS1xLpv
7ezJdnsnZ0CsKGWGorSg+Qpc1I3N5A0DZd7gkuyrr7VhKUaAU7UjnWto6abNe/VmtnJ5q4ihHN0x
FzQn9bDrVm1GJq8ArodiLcBbsVeHo7+suQZTOkKp0bF6V5yYXqE539bcyzfUc/lxAvNgBjbDwUdP
yewI4H/YmKYd0TnP29Xwkp+dIbXdMM72w7B63Rb3r9iajF1g7tQcrwWI5R7KMXvAUj1JXvFQQ0rK
q5EIYkGn4lcmSy16ZU1Yz+lj5kaKma7PBKnbWK156ltZpdFo9C22DvKGPoOefNK3Nl0wYaE19fJw
cGUWqKJMj+sg6mSjvGGSBz1d5alMC+2gdZ1D4RezVYsxsuXfQw52WCU0qi7b0u/64CF8Bb7ClOw/
wM76gQSeis2S6/nVI7D9mPv5THLPIY7TMA3dDcyitz2ixF6JlIhwV2BmCfS1d4lH9+v4Btvd38SD
L86A/ivcZLz578rMcA0M9g4mrCQRrMjqBl4Np6djqxT2AhNHCqN3xqMYhSITYDM0Fye/WePcjlbU
MbyDlVn6G2OUPExaPU7DRJpesSXBWk/cLqPOBG0c3zm8FdOhAV+QD4vXLRDo0FIYo1NvQewFHr4E
PmQ/nDgyXwN0VXKvo0Ou2yJ3e18TOBehU6QyGu300tozs6u5Gs+zdO2Dg5sC0g001etQ4sKLYC6W
Owv9IMImZB49Aj/Tpqyt9ecCj+nTp+Z+wUftnmKL3FmI1dk9D6QRnA0UgsS/kFE3SZO672NlDm9r
jJTuJLaFgVklIYkn/dAbq8ISjwf+w2wtRtaDh+MnI8LJs8TwL6ycW78MYCMhmrD4xnmaHaHbCpxT
lvPOwolhxRFSuSinyB7eZmR4iViMgwP+mPkoAd/RMpP6bVa3iAoLCclfKhlB5JtOyp1mxnDJ/AgY
sIfCMy8sGABDBn0v/cbgDLeB0TTWVmQNQ/tWtH3UGdMYVs2SBWY8dpHmYOMwJt39adTGcmYFjrpj
K0b71M7shAs5z/NfzSiGZ7/WAY8JvUw26On+sVmT+MjKQP2owwbautyvJ71LnKupRgb3etscDHJZ
kabA4gnXaqO1dgW1v84MwI5lSKefQn4qq3o7O629y8F7HRadWrxFLHlu+tLcanofjVCY7rOkZxVS
Xk13QIiNE4fEtOEDyIfFnUB3TZx8bD7KwlTrWogjuROtGFxws09rFzQseqBisPJTm1GjgFjtKKDG
8kdaOLbauxAkGIRI59c0NvNP3O2YCdrSXy6TYSzmdiaT+ZcM1X/s2//CYckuIo+m+78fAxzqn9m3
GiDp312Zf3zPH52/Z/0G+sqDS6kj0/4eSvpr4+/9hvAHQBdY781X+efGX/wGWtulu3dtYZF2wuX5
98bf5R9u34aj+3dR+N+IMlnWP8bzbFJWJlF35ge2aTie8c8baiVYskyxL+pAamXZmF1ZfrPzOMZB
lOk44SjbbqCigRzvIG8KV5EY4uykfXVhiApqT2D6jmI9m366UlT3hPXrT59dmU2QgKIHdQA4YrM0
8bitSJJ8wk83D7ojjPs+m2ko86k34WKVngqLHBZ2NPisackc78mFRfXYL3K616dvFRoQuRv2ipAU
xAFR0NaHauLJuyv0ln3f5QgFLsN6B1nNTIwY2mBNfMYc3eRWcnfF91QrqJHMvkoA9jDbjlivmB0K
JNQBu6EvL8m6oLFIPVbWxu4ND38hcRYTs6WPd5pnubnr/JQFo0sap2czdycPV5ZLaFgD4AMkQSua
H+3Qth8Nh+KdHFYdHEQ5nHCyzT+8aqo/rDGzS4x2CTu25qK7rm2efDNSw+BZbGAmRRqYJCqXQ6sI
J9Kb75S9NA90Fo2PHWrBvXLbUgBJMyvuPLNarlZpKh5aUJqG5oAJURL9wks+1bIPHOsWqM3cB9EN
PiNgs/qxDKUAKVB5D/Bd20M85uMTayWGTTYMQ2TNq7mPVQu5pdaK+miPibvJVyVP3jJn8UENojtO
iloAqJXtJ9gnO/fs6ZSMYU/m9BWFTj4RMeJop/yAN1FM4j0DvP8+au1yaGe7Y5OOT+ZYGXnAmgcn
aJjHo/8z1laJkG8lhiwcf37Vn+e4706YC6Zffs/2Ubyoo1ZshtJK7yerBpCB9yYnV+ATwCcbMV1K
mpqbyV0W37o1L6NkWBANAB8ylDaoOz5zauUynPFdtbeCKnnA2FoLXFRr9pi2hflGFCm7+srm1Uzd
7Z9Ea7CdgQTPSRgUSwFz4XSvmTdk4Iq6ZowT25jxAzwmaVWGTpUvH1qd9Eei/f7X3M8MtyB8JhYu
19nLIoA2/qOfO4qn7pg02nueQIlNMRohXaBg4RweVPHDarFFBhKvUJToqtr49ijCrhL1M+9j8TIL
5k0uVonLINb06PbG5EeimbszzjJroznsbdtwuzbPntnp9wkJrWGjQbI9iyaxLtjCJMY+4tl3IC6b
jA2IFZ/y96UWLJACVkCwgsuzQGhuj2wM0Pm/phYJCenFn9bceRwaf9FZgsSjD/sfftdR7Vl9NAcx
a47ix3WezPWY2mm+72bnQeC+3LSWq0LTzG7czd5/Wko+PdGwkOuPY590UgmVCBid5Q+giIwmZChg
P0lpQy1dMzEioRD3TzG+3lkMBM+jjQBgdTk5tWZglFGs6PgxKQ/PRIrr+bw8Qk/QSU1MU/myxLNZ
nR05QqZxb+KFv7FaJXWkjmGu2NtB3tK+M0Sn7WfZv1o8Xq9a4fnFZunN+QA9/MhOKufStG2/Y3ZJ
nGspFbpjtV5JvBkHCWQ/aDw7OXjrUF7nHpENTWKBcZCzF8r0aU5b3kiSOxA0hywQXXpHsj2QFbl9
fczOU35Ef+AnmVq3k27cRX5mfLDF0IbniMyaGwFASnpWj7GQ6WhzuMBceU0t0zqw6qIJBZdl6/re
cJ/p1ocvW3A+igFOM0/aBYZkvE9up/Uq9bdajG0QM7mhnfjZD9MJ7a0M41E/5Zkx0g3jN9myufJl
gW0QlHnz6mH6O1Re+8PmHWOHi/FIhU5ZPpavidnfO3OeP4xd/W5hbKG3OLnZqm8rsKhTxjywAp9B
fQWQQp+LCdQY6H9kz9bDlSqKcHUYyMhp6FwMK86FonM49uZwGvM42d72S+0Mc7I2YlgLtjKwxnaD
wTc99olrZfx5rfpIsW1c4NDQE8wiMLiNTg7v9llPegMqr6wfdVhGO4Zy2o6VD9xNa6Pu1j7OmWo2
uHk8IunXbl39R1NRyuNVH8troS0I4n7/021SHb96gtOy8qkPh9mr8MmzW41jljhB4HH7Pbt6T6EJ
HmHT0RxHKoMGDZd7vSuZwAAJEKw2K0jQaLY13Bl+drV7QJ6mWaRhP03AZfqCIE5VVk84BeKrbcSE
iGQPGYy1zsxwp5Mf6/MGSTj9Vi7xt3SAIWBAPn4wFn85Zf1gPjoQOJ7kzJrg0XSOA1nRcJHcOrmm
v+HbYSOzxn9SVocwM+c3NQr3x7xMw6MHkylUclm3JntttuSNyl8Oycs7NUeDVPI8jxbM3R6u7h1n
jHbOx8yFesog9tEu03LTuShPptuwojs2Wir+If1hlSWfLb8BoOgW8pGbsLzzYSY+5BigAqd23Chz
IGSw6/LBtQZyBkbeHyplmg+lZ/obTa5wxmbxabM6KOqEVjxVPr0CE1njbWws/PazUQjujLQoA+oC
unLLrbeYNXqYoqZDQqPPTvD7/KM9zOu+9rLl4Iw8IpdCOQeNaa/4S/7sP3Xyv6qT0a/+R6Pk5Rsu
yX+okv/yHX9UyY5DXshhu8FtwalnktT+mz7mCsrkG0DC5iHOdoK/+yMt9zc2LrgG6tgfKaO/VcmW
+RvmSBpxV2ebJvqY++/IY/9FHLsZGHR+DmgB3xH/DNlffQr7cdXUvomjlWWyK0LE/Z+6hv9PcPG/
vsQNd2B7wqfsFxT9/xhwimdZaglTsD3RITBLhCpQmzyHS/q33uT/8Cq33+JP3AIy+QtkGl7FrT8H
7bNZvkb7X2wV/Vd/CHGxP7+EmzVW3Uy8hFRXV7+u2aZT3//nv4Ic2e2n/Nmv6nkCtZLOmaiGJcQt
BffnVxlKjcp56vq9rdX9j8aFDRtBpTIid+albdawPVKDxbd1nfHRHHS5RbljnpuDPF6Xad5lLdAV
I8W9EWZqyDdEFq4wTycb9uoyn/0egzrzZ31jjnCixRTHTxlCBz7PSubwG7wFx5qbnwZnckOPld48
Him6vIGmQUx7CU4JmleqgygUzMI0N4XTiLGl6BgNO1nfnIhy5IcUXMxJ95TzoQF/F0Fqr+kFu6pz
Yr/aGipdG6KURaqn8RaSpyobEfVkIc/Sr9RLRv5yk7aodbnb/XCMyj3GWWVG2NIRRVxV7SyDkTjo
xZelXq0rBn6x06Rbkrvp8wNWd9y1UlhbeJ0dMIZWXDydHExuQixbjGV6NBGNdha7uM4uyCoSVJ4B
RJzp4AWWJZ+H3E/CBNvUNc6n+Yc/UhFNCkxN6MSQW90p5/Uy9TXXTvyetjzONtCO1Yszs5uVAkV8
9f2CccserPGX1llLGi6A3l99gwWIzJVH6zox6iGrxwVGabg0q22MQTXeeqQVjbhiLRzSXWyOLEKk
eyS/z7Cf368IqZpdojO5dkeQ42scNCuY11H+zNXyYinjyyee9bEYNu4NqWXvIxsLGP93XJKetVu7
era+FN41H+W2U6BfmfPkJVPhwI7V+Cp1fl618HtgpC2OcNSH1wwEELsOOvdUeZJZH/sDGB32YicH
wGtzaeSHpEau8vu2387U17vGMBSYAMdJQh+fXeRh9sxDorUJWxstg6GowwsYygm7Lh93JAlgH9n5
9ARTQz6NuGJC1fs3mY8S5soyZGbaZVwcWZBE9aCRd5yo5u89n8tJAE3ESIqtscGE7N6NgILzQ244
1Ra6HBxy8hhYh2UfI9TJOLmutxWLbJ4sGHDhjbk3SpyQ7AVgtyt0j++4CulSFkaFd8bss5ehSF0X
UUjUMmCAYN2vaW9sbju9QgCe1nFt++7cYW9+RAO5UcNb5yHWTIbebWo+uEhe59myX3E/qSurlwdK
XHvSAdx1jnHoepLGUi4lSM8sjb+PFKKB384Yj0xsbjswz94vKy+8X6CWx3CgSDv1CDXfU6zmUSI7
i8aQHTFUb6MfxI1/ux4xaMuNUMtPsExcyWFayihlGLwXNFZ7vHjGuUwS61mnXGDhn0elyLpAsfPc
ut8hj8/vHjTBT3yR6VWvOn0/ZSROsSYDOs3cbDKDClzOD1EM47GrZHUnzWUGtm7Wl1om/v0ilPlc
+uNaBKDENPijuOLBPa8PoKzUNml77yHP+vrbmtrzFdf78rCwA+NuQVc+i8VdL4BI7BPs1nonOhuE
5To6T1gSmMqqVdF9ad4U2rrBC3TidniVRjxee4Vrl/R5XLgBfFh7k3mk2KZ41n9ZhJxQyOCZPHX9
lOOEdYAiThxChVaxXSUW9mZhlMTEoR12DB/pNIcWrB5PFSuSusWK+Nm5rSiGjfmsjIo5UoKbgQgU
6btN7rtxaLi1OvLbJgSlGnXEBNCd7BwNrLRjTG+5w7rJwGbh3AHPir1tmFRvXGKXB3vwoQSSOYha
PdF2fQqFlD8AFG6IvQ9Ysq+DMF/7/qAhTfFn4I9lFXqsRTBtgLIaeumT0hq5DkujaFRqb3moyx4L
eTeOHGNTcS3B8O/Y6LCGI6fAZ5b5KmpQLffUptOXC2hyaySefTJqQbKN/J0XeOxs+TYUjfg+ujU5
4NLPQLj5snxdBzoIX+jF8fcvN2rHfqpSqz+sS8LOAGW78/2s8gV36DpGk8ci+Yh7+Pd5jsdShqTq
g99fEpt+YQXOYE0hhnN/IB416t9BzQ5v7jIOm8lO+VKrJ++fZc56qaEasIE1MR6teok/QPc2r1NW
VayvlfXOtlUMtoTUMX1BFWJChCa7yOLoNPIbEInx4KHxkW6Sub3x4kLf5zOyx7z2050/wmQL6tTW
ol742QUT9nQR2kgqdgV2uW80fzWwOQsTocHEu6J7U3XMB7EUBKSpvTcWgvZ+rPFDBPriqL2fFc4T
XGv9fRwmdc0IoCKcV/gG7BbKvjsDOQ5UK3nZrJjjI3s1BozzEiC122nPgFjnOdDQxen9lTg3rtkf
ZGmmP33BVxdl7jxVvWOfYtH4u4Sk9sbokun26de8HdVofzDJRrzOPkJFXXfOk985WmQzpQi9cax3
SeGDjrs97BCh8NmxkuQB1JEWmWLyw8YnAJLGzvJggr79JqqujOqWG5zZaHFU3NGhq1tjVFl6/ZXz
DD8YyDXPpPLUKzdS8oDJPYGPJ/2nGrEgdCw8mVnf1juvN533kYJ0ZBJrxOdyBq4YDmDzd0QNlodx
LNRVafr0BXBIe6ncNg7ViFa58TTnj/epGJf414p/IVosE28vmbg7Oys1bBsFh4xZrEdCkDLS7CX7
qOVAuodsGSKGtN9MuVpvU69Zb7ndrnc8qZxt2qUa62Ay2EGtle7dOMYWRajzsUnhASOgV8CGzOXu
96s+2gQLG5h/98ZtnlDXDQ++IT/ZfSOwHqQMeSSDMFLz+nahyT25HdTL+paZqNbRZLxXsZK71zFE
sdlkPUpjLe9jTyQHwSaTIvz9XmbHiLr6muVRV3jWSdHh3blDHbOWyU1oBxnQBTZMn3u9y6sDzggH
4mI87UagrzZ9Pw9DXVm8/apTFziPCi/m4IfJ7JussYLhxxEoxGOqZd9Jy8O8TDui321c37vQHTdZ
Y9NNrkO7vrLRlkQl++3zSMl12Lrs5TgDmIN+XLj5PX2+tpWmURwtWWEVgqn6INyZuH7fLvedO/Do
dtN63LmY/MEzswgBfJHo44xFQKkf8WyaDrjNkXOh4bcX7BC1QO2qm2fZLPUWmDPwg6x2h5OwjPG+
S3BJ9xJue5KW6kJgqj12sTNvTQPPLDPiWnsedBY+hAymqZgtk+zQxLGhJwMfTQjHOTbV2/ofb+rQ
VcEh7kZRl6+65HZigQlltZ+J73qCccGqugGH+qx/Z15jSKwAjQnVaoiPTCnGCDiTcWQPrLr2hese
cQCskTeuPdMyAyC8uU4tYFXfmRa6eBJBrKEy1ZVFS3zmNZMVDiB6neX/sXcmzXEr2RX+Kw7v0QEk
psTCmxpRxeI8SdwgKFLCPM/49f4gqW2xWE2Get2b5whHv5cECkjcvPec79wZSknkCFSp7gDBPwLh
FRtXkc78gSZy6bmkvQNVniOKIN9a274kcYorurQR/AIhJaYItxXq9jZMb8UQVwyro4xs1kDBJJA3
1UKHFPg0ZuPMbs7KW502JjiqUDnzve6qLRAg0XQI8Ngr32XZ2BvNyL7oLQ11ZqbegcuI0UPm7Jwm
gbwbKat+nSfgFzwvhA5MXUL4hVm1y6TEf06FGOwLwmKXMKmvRAHmPZ4jjexMeakn8xIdPlbWoZ9z
rrRyJwP6LfYU3vU5iTKVVHyX3WrLjSDmXMWv5XuMYNHcf8EdDk8xgmnPPIS0I9n7kFGREqxU2SgQ
5VFRJ3bB9WbFnHbUCuAEssgAFcPDybBQx3Q711aY4D1gkg6yeoqCJx9JiBv/ij1qh249yOlt7BE4
3LMgsoqrLIuLL2AlANGLMf1aI996KTrSOG0NIcgqkUW8a7tx2ovQibd0W1tXAdc1rHK/NK4MWU1X
kW9Vt6hh4nWXtva4HIbZdzBZFvEtCD69KkD/zUxg05UxR3I1Cfd+hOwNckH5zamm9ExzFN1FykAA
7arPffyHG9mS8XNWZ98o77WvA8qSc82hKbyshJlfd+SQKgyf2/7Km8Z814zYSEgiqDeNbHkV05S4
hthRULBVFb/iavDMb0ZglDi/g2m8NOYMpcxs4AGEY/XVIsUnXmCkEBeYtZuviCrsPdPw7BE8quot
yqzVH9T5C2lpKVSiQAYw6LL2LAgldjBsJo+M000XU3G/T0y/O+uVMX5ByIoiHDbrHELTIIQDAfGa
1ra67CyNxKD/T1bSYmEc8L7RaYOpqNOBzAzOujU6oBFcyr2e4VQj4kGL5yZ5QNTK+D3ubPlF5PaM
kJjk0veTCX1IEqE8xH1CjTfxKYR53y5amqMra6zYyaIkckkRIhvNslV+Xr62+5FTxSoP9GnRE/Th
18W0qsP0DpMfYwYggz67/ILGDVgoB1VQrBWPlR7pK/jYfbhQDRtGk0llvM0dC4BmnOaHZkrEDpMS
pdTaJ8DZB2UUQzxXXL3uldTluGQp38cmYWTQg2LUWks+NAqzIc6dcssppkf9EXr3ia40Bz6KyRWl
YvRMMHJ+H5Vx+aVoi8EGZG+OGpTUMoRumM+dSqYLgsNUk12Dvuoz5CXh8BRXFnPRFuHqHl/Jd7+X
PQ41qR0GR4KNp7J9yQo6kqM3U2GV+GLKuwTut64k2yYGatHzUx0IG+qDmffRXBiIgC4iiqFFZCRR
vSbbrjyvfAs5C0mDN7z/rw1oDJiFDZn1rS3iWQ8xkbqDkYDMDs4dGPIfBvrAfLhsbY2w0ruuCz3/
pivFkxHV/ZOBeW1i4mtsbAtLgZL1BECVEzt7ocwMhTa5xamKxilA6XljqkmdLj2r3lhBq25g+rUI
BwPDVUBaboPAsg8iZtiEUqG10VA6nE0j4X8zR/wIGTshPVjF30h/sO846vA98Z30yUvp4Be+82gM
Rn+mkgS65b/yOw0KTc6rncjqssub8Zs/ed2mi3vJFJl8m3PHmfptV0EWcPC8b0s/QsSoONwU3bMf
US0bd2GX42drZ/Rf5UABz6ipxsByNqZibhtcv1ecQR7YkOPLoZisPYKmmrjlxloXSeY95048LZOq
ly449OjCYiyJhA0xzEJUVLdDjTXL7/rsJsMCSIWrXKfpjMOXY3rthYp1ZZeqv7IiS1xoQaf/0PwM
ZxjOzXWF5G3vZUF7mZlDcEhwhd4aRQQxG52fp7Rfo0zBwhvX25Ttdt0VerGamkG9RlZvuUlfoD9p
4nyL3jUhHcEnT3jIijUYCuL9kvbOb5kykG1l7XU/H7dNXz0FTma7SPr5YlEI7tlIFWxpTneglLP3
vZH6F7VfxtS/efajbaIOOX9TfNPLqPhay4ZohIVfBvG3XI0i9UwrWu8MSHG0olvS87DV4q4VZE4u
FVQKzkWYVL4AmVSWTN2xHpqbMhsmjmZB5VxkY5XcZSkqwZSAxm2AKmtV0MK6s0T9fRiaFtcopUpV
6tVenfoXFPPp3kzgo1JUcUgqOyxhWhzt8KBqa44TriJEtOf9N7/YqfWQ+tTGJEv5LlUhWstQkn0X
titGJ5ihI76vY98DkLCebY4gQzQdzEq9poay6JzRJlJaqb0AEu/PjNzU11ZJyJeKI/4ScLPbQVP/
EQDOujKJqryuB+dHSebUg8+rdy+EXSFYr3NUtU4F4Aa51ywIMPOt6gwt5BJQQ1bjM2TK6AB83Ah9
3wUVjmqbcygrpDthH/VarQFKEuEgldsb9O86hWZcWOQ8k+WW83i6/Xi1d51dOa/mQAcAFghQ+ajn
ag/mQJ1kYz/OfQSTNf8I0UKuE79IVn+/lCbw1EtTmCZb39v2rlpbBe1HjQsLpH83RAafDGT252rD
6PDjpd7pX7gqTcCFNkAksuLRPSQwRR0TtJVuVqHZJ/4sdq0qouTk4Z2jl9ItFozxb5vkLIpNEx8w
lps5Q/vt9ZmhpwnC+2p3jLmLQKX4Sle07DiTGp9c31tyGvqeeSmUPTMGG27ycTQutgjSpgjMctMx
0GfttBKxucloFws6mozoyqtixIcK9TY4b5Nh+GT9+al426lnfRROZAfLmQR39NSMvlEECNVrV6YK
DfiMC7TK/v7jH3F+Ho4X0QUPpgnEFdGUeHs/B43PReOIym0AvtMzCKgifFv3LhKhTu40Qh3uWgcC
WEWR/PHSp54flFOmgI3+08D1dmnHNABJCb2amyQj6ShoZuir0Ai2yYstFzqWH/ItsY5+vOz8hLy7
YiRlaMO4XHiXb5fVa7KD7JBliYNNYLV195ZDy8+3eGodm+f34+VOvfs6ewz4duCj7/h7flWqmiJH
lqsb864U5ZbD/7AuPVv9ZJfRZtTIuytzTGFwAmejOUaRkAj6+7e0prZ/qX8+m6PXvg54+hcK+iWE
Wpa6tdCFPwfe3EzCtP9vPLTI6yzytHVhgNx7e3djW2+m3lch4dm+cW2i+jkvfLbYv7+p/ITz+Epl
8HmcZm8MntEaKVvPz12gQ++wNBzkxJoRFZ/8fqfeQgO1IdxDuvLQXo4uaADwNQKTcnsAAyvR50+W
zJ8+vpzP1jja1EKzERYf6srVRIM4EHCVTK8/XuLkw8Hzp/Hj8Higg3x7HWQxy74STeUW1K7nfquK
PVmmDMq6PvwSkDC7LrNu1jwxZikgB5IdgQrw4z/i/asHHwdFJwh6IGI8qG//BsMsUOnkDpJc7ASL
BqEyDo+4PBDeXe7iwvnriHdSE1QUog51lNDsY/ZlybFKjoVeumk2UKBY4zW6GfuTUuL9C64zQ0ef
QmuXjISfaN8/JsMOdjukL0nphg0ilbrAkJwX3cEmr/GTR/HESlyEBDMKuWhmHr29fU4dggkZZe6y
tUFjUGaLqX1XVNHDX/9MqLQF9llSBOZh8dt1rCKNsTKRHUy+17pKngkzgUWfLcPS23+8knj/jdXf
LHW0XdCjsrzUYqm2c2jcw79doNL8JZhr12WXTfejST2G5NerVqXREC9Uld5XOAjQIybRrCOmv1tR
00ZLK50GOCi9eG/KqNg3uBd2fh9M517COdAogf+1gMfWnKuadSJQcO5t8vQucHzQwcYPmpB0YpMb
Cjbikws1NO7Z272ZLzhzPZUXQNPNWfLx59g9SSZFd7KWe1oHzSNxA+oFWUk3o2WFz+nU2vs2gQxQ
Jd7Xaoh9NPbER8WDtbMsrIdY8JcaIStL0d6nHgejBmJhlqc3RS/PJw8MW5rHcGHi2ceBIQEvVQRH
Bdsuvt9O2HsF799yMHLDZbbdr5pGiiXrRCtaePYhJk6bHxjo6sB+vXL8fjnZoOFRUyYOdwtrz8KZ
avWb7fXZJx+tE1sC3FYNBQffLEr+o2fNA+1I9TFyXyKlJgfS0Xf86oPrRxU2I2TFvfvxI/e+4AEh
YxMvY0BhBp9wVPCUxAZ0PeZX15npHfRb03WJ0PNg6UWz9aTfHGDCqHe4L/xfQAD46qfDL068vlRz
qmWB47Hfnzkqf+yUoLUylzbX+KVDcfdUMu+5Ay0cff/ri0TgMSe2YDdkOHu00TIX5bw5tnDDu4qp
CBa1inYt4RpKlFU7gpdDuawZsGMrEzTtP178xHVSV80ufpOTATqTt4+6jVaPtlOWubUHY6bsszsf
GOlSRmP1yffk/UrGvElpNgojrALm0YZID6j2Sf1IXCHl4zhm/UpIQEbYSfS/fkwpNxBMIYzi9KFa
R9dU1Hne+oRpoSto+xWRf2iZo8u+Ny3I3Nbr395AQ53hBQKGHlPk48+WD9YpM5KSyzJT3VVIsM+Z
ITLTqROdBLaPF3v/ArIYpQ2lgclA+/jzVaINCaw25coU4y7QlUeSt1+jQb/ze+uTGmR+l9/ugSzF
sdTi0vi8mEevXqoH4ZgpCDH0Ilnr9Eqd3ERCnHTTYsq6PW3Kz6rR0yv+jLaZBXDHAUaKUdgyn1cs
tW4fO8Uzoc93eoUctg3w4wWtOHx8N089kRTeSNypOljx6Ik0a84d4JhjV2nb/Yjv1jDiy9BSP1nm
fcFoqKbK0ZBcJqqP44ZCJ9UhDPlPu50ilDvFzoxdMfBF/Phi3m+VrKJhKWFnVslOOHroiZUaMvDH
MU4uOlp0epZJ1P6wM+sabDIDdZwn2Cs+2SXF+y8lq7Jx2CDU8PYcv2oepn+HY1/sOkTgLfrEoQ2X
FfF0PjhM6aEmEwswOsRqK7mBBNieHNzytWpvSdD2dwlz5E1PWTSNZnnjgGtY+UVBcTCXBWUuzDNk
cda9I3prtqabn/z1J38Y6cyHH7xBxvEPgyQhSJhsJC7d6WwdjU60Vwb6nB//MCefMnSVtJQcYb8r
OVMDB1vm54mbNXayyPPOVWPtTtrNZ1XLiRfWRM+MqhICC2fYtzu5aSd6RhY2G9EAjDwmvHA3WARF
f3w1p3YgixJACsmhnHv3dpUpUsXgt0qMeKiGUGTzmRrMtlnXdfINrsPfV9GcGZGJ8smAqaAen1Bl
E1odgquYs6P3Ot+7KrSu08p7/PiqTr08krfdRpLLweD4MR7qONOmnJcnCU15Fc84A80zXxm25JvK
N+VLnxTRjm5h/cmn6tSehyLWoK6mU/bu0EPrVA10o4td3xeXTaY8T5G/KaKHIppu2a4/We3UA8+x
R/Cwc7J81yRLuEbbKurYLfwi3qZkpVz3IlJWH9/MnxCd408HN9EWfI50ZM5H+6pDjnlLyHzsyrZX
H2BT5RsFxTHJXwDEmM3Z/T2IqnzZ5k13WY5ZfGEmtr4NJJrOaSyAyftRsdJKr10nvUSP0bbRZ6fb
n9ll7/5ImxM2b6YOj/bodam8WgVhnvK1GQzGBE35rDVOTjqJrHehLR/bge6EXQQMMTI9fIj7rt55
Tv4UoOiYrKLByJIaO7pIDgwahbz3gOv4+EaeeNeYaVOC2rZOc/H4g5jY/A3hQLkNc49gYQ2iYIGY
0kvQr4zPH6914kEEwMSLbc6NWqrut++10EZVNcjSdCdPe1VpOKxSU32uxyRzbfxna1rlzScVxomX
Ds+DZlHR8MV619bvqmQEfpJzeZH5JQh9ZSlQ7TDHqOZo1LG8L6u+XKHG6Ny/v1YN7MXckaJAPN4p
DQK5wkrWuctZ7YKYFyyEVXJNN54I+dgnnMb0/75uY8G5DSBI6GIrO7q7FtPG2ihzV1H9comTDlVC
pjfXPWnqbmpxkP74Ck98c1iPGmo2vVIsHr2BQGeNIMy5tUPnM7kwALirYFBWOorYf2cph3QlaVEw
yuOPaIE9qUkzjmiak2dXZlICLrYb6yxsNe2T7evUM6rzQs0+hLnTf/SMdkjisonOgFun7V0b5N8J
Bibugd8v9MtrAs2bvz4csYFhuhCmJuaQpaOfTRuYtYl6ytxJTGj87P6maqtVQR/gk4VObMww0YAW
zMGh2Djm3/OPtlQx9SjAwCy7iW8++sOwlVN598kjofPfONrw3qxx9Ew4UNYjw2ANBP0awU1hsa/N
2rwRLZFPXgKvIvRVMtZ64pdrIBL3eV/ZiIWY1bayimn+taghs5BJr0H8oQICDjj9mABVaKr9ZBjB
tXD8YZmNnffVK9Rsm9aIszjdwn3pfILcTMmQQh2GK1ODm7sACavdTMT1PaiZRurDjAPYql0J36tH
OnoZJSrVYR6GpEyH1WUw2MEWmOO4S0wkmp0epOcdRB4gJM5dmMf1kjscb6A7oPkJEAq6iBPTRd5P
xdojJx2xcNwfckMneAIi7ubj23vq2eQrbms8JzpziqNn0yrrshktnk1kws/l0DzLoLg0dGUDQphA
e6jTH6936g2n5qbYo33PQOhoPQJiMpy9Y+YStjX3nC7wiO36JvukeH3f8jPolTLYojahTfcTqP7H
g2mAr9MrPOYuIvLroggrNIPypYzvGUKfI0ghRkQ8+VX2yZFJP70uXVruKIfr44LMKdIS6I9JTyQf
py/BoOISqgzlGqOLmsB5cjjjALT11k3cESKTIRLEAMlGXopuZ6LyN6Ne2elqq2y0xsiIUNbBxIzF
lnknE2wn+mZqHQf1ASlgbE/+ymk0/PidPQH29W5FbNRLOZngypsIrFUzFf464u8BxFp8x/OhXUVy
9sYCMt7g6OL/n4KyDuomWtuKLR4Iwv7spzj1i1s6z5jDGI4fZL5lf/wUIdmJaRZ3mas2zyPj0MXY
E0amkZr68ZN1ai/6Y53jwqgrujTJ4d65IArVZUa/YZkSovbxIqdKG0snMtkUzNusGfzw58WoJRjR
0qgyl6GTXI4mgR+qeMxjqKdBPX5iOju52Mx8oPDF3XZ8iLAqNqMMhCv6OyvlJDqBHys2KEDRUjfh
J7fv1EYAd5IOxmzZe1f8JuOoWxEqKreKqmtR27g1vfERSOv3JkSzEFif3Ent1HMxz7w5wCIhIMTv
7a2c6iLh/lKnRUMS4PISGgk3Vb8jxt5Y5boSuEZRNsuhcPSbEAKQO/qYGiBKZ+fSBwXk5MZ4b2MJ
wp7h+YC4P/6lT/55bIi0kejfgv96++eBPKiJ+aHM6cviu+74D4Hobn/S2f6NdWCNYXRBtPGuOKg7
ZQwK9HguJ9GCbk7znMGxgjZXffIhPVW20pxCtKHO//iZ4fbHe6j3Dg4OtJdug2ckqJG49tl1RdJQ
JLXLJC/v0sT5pFFx6gH+Y8njgjWajASNnpq6Sj9s/Tb/7hgJ4nZrX+XdJ2cO/dTzy4mUIRnlI2fh
o3NR00ugAYMNdbER41MTFD/60LGWXaJJWFZkGiqFEi5TduR1WM5eA0WblZkVoj+nqx8JXAgevVLW
bitwLOBqw2cUNNWtPzn5SmaAKUADyA1MPfkgTXZNLNI1gimlJuUinlubufih9pAj7ZwIp0J9ivL2
AilOsW4o+ULZ9dAz9XANlkDcFoiu+dgT5vrx03TqLjizU5cWB8/t8QAW1lxdZ/gT3InkM0j/Grg2
49GEfknP9LEJx/6TBU/9xLMza2bT0mw9vu1FpJFBRzHkhqWjoItrK5DXnH5XOrll+PdnTfrHl/hT
O3FUEKKYgakreF04Zh790j4kE6akSepa6eQsA5h1t0agdXC6RvMsyJPkoRCpXEUGysmfdgEZQEJI
26mB/RQ5W6XvUa5//EeduO8UG7MF2sEY+O7ICzFNwiXXExeqnrEOKkJLsoCycYzy+hHG5+Sii/z2
8ZraiSYmqgS6PvOubb87+/qDORUwPdg6Jg8pq+4bGwSp+qb2qnrrkNe44ElBOWkmawfeFSiHOsZ5
Yfx21f/LmZN+Yq+cfeHIMYArMWgTb/dKFWkE0OAwxbcc6YxGZl9DqCfTNdrqzDzjzti7JkKNjMWK
0MKEJjLZH8xRwyrornq9Vzfj6KlfAoPCWzST+oWyONsGPY8UjqmY5D5gdEjyv4+Isdmyu7VhRcEa
rbCxqpSscQOrtAm/a23g6mcijwG96tlwyWuLCQ2mxPQYyNbZJ6r9VW3H+JOD+anrZwKGB92eJ/TH
jSPabVFSNzrXTw7XbYAszR2sIXwMNSXYfPyjn1oK4TVaA9zofDaOvpoMncoynT9LTq7DQizl7OYb
injvBIn/+PFa7wKDiSPmWDDrw2hiMkE9OkdmipW0fRpyOOigyS5A7Y6YvSZD23pF3q0yO9HOtFz1
rppB9BdCKP61aBRQtHpSbAvS1H5V9f/BN3yGbwC4xcv/fyiB1XPz/JtoNgdt/89/nz1n9XP9ht/w
61/5zW9wjH+gspiBC/LnuPRNgCxZVRRg9KhR7lCLcf7+HXA16wf+iTUDAMFjR3eeHedn4/dvgA0w
0tgR/tjDabvM/UvaPBwJaLke7+GlRxZe5A/WWSoKAIw0ZQlQtbR+JC2nrZUCE4ItJg9oUZzquXeB
iEgzIQepCmCbicAD7ZaSRVXSfV1bnPTAAg6V4bkSCz2JjHrHPgNKciou4oDC2t6kVZca/UWj4k8e
AIzZPdDtGjymv2mwNFqHzijrl9jvrxsjxAaLANReGojoNwnC1HFTl0iixTTeKnLCxzg1BCMsS0fL
VJCIjoimLW6wWj2QW5mgc6hV3Cp2VaMhTUrZlleR4sW3iEqcr3Uy6UBl6rLVlhUuXojAWRXAOxud
L4puGTlLjNa0hn8tSE+xsZjiwcK7R9iIvIzLzPpaQhJbKU7eP4WdEV1NWOk3eTuaMDGDaoa2CcId
2R8U3tlcKbbxlCa7qE2CJ6ic5RdR69DMtJzAIJzWL8kwXkiVeDGyV0hO5R/eedda+mVohqqLWk1b
41dylgPIBv43ulNet1EGdVgdR9jtPUkcJPTZAMzzNq/IA/MsRv6aCQ9YmdKrVmvrhwGG8w4JRo9b
yR6vnVqMe9qZMzAtFAPSek8J3SCJwleeB/M6igk5XHfwXi+xLsrtYFpQgfNBgzrWZHfBZIfbSbb5
VT4Z9rIbyL1d0gUW5wYBoI8KCbazjFXol7nhz3HiCXnnKHB3XahNZ0ljjh1xK1htNEEmtxIQmdST
v7jRe3ykCaUg/XSvnJ4UPjcbiSNziwF/2hmBmF6gqeGmqLXidkK9ftEqZX7IFb+FwzAp4+XQopTX
NICzBno7LEa//y9YKqMLzsmuKvAKhGpqc9gvO8fIqn2EwqDP9tSXfULkWuOVkbMBkgP3R5PAjbue
ZiEZqIGnqS8/t4n/7Kif7KigvAQ13L/eUR/HnA+b/+eW+vvf+b2lMuFg30TlYzEDUCn8KHp+kyNp
Yc94G8y/87TqJ1Pynzuq+Y9ZcjH3nKlc5+bz/+2whEkgIaRrpFJHsDXyMf4bcOTR/kr2oKoxLKMB
TGPW+Vmx/XHYY+PUyCMp+4s2ffVrKCTJJ8XnUcGLjPvtAvMG/8cC1YAMrhhYQEbWggnYonWew+4i
pCBPX/+48Ve/vgr/hbviiqN7U//Pf//sCf75seCzI00dw4EOZch4JzketZo9lbL1PDITABwFhy7E
5mwyuFnj0nyqo8GXLwEZS426VQuId9MyT8wxzPaIKEo/fc3hwNk+SQRGQA23JZpb3Y44PjiWEa+b
HtqKb4FxplqcmpLaibzqTkIZOLOAdHh3Y9lsIhGae9pkNNCILggXRL+U9O2B3BLYrFcmoL0O7hu0
PjbIBndcijfnFtmZ31XYxrPOhjyWc0hYQAAQGLBasa+0IrwfhwR8s1eSJzXNGuBN2oWJnp7ZDeZe
Ewv+hcQE0T8puWotYgUC4oKNrlqiAzT0S0OBXHcWNU6g3PYqOafZGtOi5yjEJcYR/vKtnVTh7+nv
f3aNT3YN+GTzafRf7xq71+cg/3PP+P1v/HPPmDcGgykQ5yQeUI5Lf+wZ9j/mdjWVGJP8Pylazj+Q
czoqU36J1waXxv9vGRpbBoN/NhRULJy/9b/ZMn5Jbv98z+b/AloFRDhzsOq7+WKs8RSatmdd4E5C
1OplQ3mW2SPhFIrURpPY6kGg2s32g+pYye0UFqbzDfPO94A8xFvg27q5hC99h8pjeCQhOjwzdQAY
YE0krYAis9gmkHjST1H0aWxuCCb34d35iN7v1QziwyL79ezDdKi3oCGj6MIWgVMuUMXLTVgH2S71
Rn1pR225TEfNX2UcZ1dMFM1NEDILW5N7cI3Gm0lKpPZQGfSiONStaLaj1ZV74VT9K5y7JyNt5Cs0
S/UrMZo2e0ZYPFVprBKrkiKH1etnAEwEkA8ygBBgiyo4IztxcNUC+DU/lHKRUdANK9vu4L1LOADL
6terbhctbo/ZlotrToR9dKkEgXjsxuFgtJgGtZB0mRptwc1YE2WFjY/slEZ9TMzQuR/MgQoiG/Rt
IZzHYZDWuoN14uldem1ESulCHBQXVZrC0JD6bJ0Lw0Pa5T0SjyA8d5Tk2WlKs+VeF2uTJIuzMo0d
oriU7lsd295u9Ex9g2Yk+Z4m5DZPtP6+s/HKcimhVLpwnb63rYBu3ofDF0Y4cML9EC57WUgfxGki
n4QAg27aEZAWmT+mYfpYKixNCu2ES7on3qVRzDUMnXxtxKENJQTM4cLus24OP+1MjaghJ721p8Gw
Fp4aFLv5ibwvO3IJpOYR/uO1SezaosWxF9h2w1/f2atMoSBkyKZb46pIhr5dWORk3xixFl+NYz2R
5hWoS6LtoazqQmEmqA4mq5CRzrHI2BpRgg41VfTwtidF8WCmxXgIRks/n4t3HLRef9VXZbXJ6np4
aea+9AJbdrNsY6X44aAZalE6c/BN7ag/EB0ZuoOZ1YfGw2e/GKzefw1EoiyBiJluoDUZ2Im2sLFl
Eqi5CBtbvejJ1WFg70yAGjOhZsvSwinsy7p90IeRk06pj2IT63GJoV61w5XwA/y1gTBBF6cKefep
cM5Ibh1A8xYMRJddiZvW6YdDWPJH2aXFZHQaa4L5bKJ0u1gEP/KWNG8pE8e1kZAeKlN5tSZyIPQg
iMgFoW+z0CulFxAtCH3VC73Y2JHqPIYdg068vGewNMKrVIL7YsSrfussLdmIULNeYtI3oUakHUEk
XQDPoVLIG9Sa/guNef1KiT17RZnjbdomx/iYxf14lmMFapZSkgAnyWYoiLZQgvXYiumKr1m+nkAG
Ly1rYCw16GJXixhQq2rS+kn69sEM4AAQUBiQZuPFHK8cH3xkoRO8CF2EvBaAWQsLQpC6EAmk2tTu
y8VUdSMxvh1h8403rsNeTvcdUGmKahIcAg7Mq8CBI1E1hnceyKy6sgg80TxZ3YWERNw4eutWmT6R
7atCQxnsvdnyWsMaE8Mu9FLC73orv4pSGr8a6N8BVoMcb+M6Kc7TuhN3QpTRU0jiL+RfIozanhGH
HIFk7TJKkdshKsUSp+pSp2V8ngLvULO8vyaTtDqMUREt2TzVi7qdIyzNDJFiGnIwUktnBTRB3U2l
9qohEL4o0BfshNaJXVqTORVqeMNxIGND50fekmUZrLywQMVZjOBOhd7cTk4wfoeaUJCxZY90KlPj
2h5L6osKc/SKdmOwpIiMt8h5yHT12MhVMTVnYdAO9/jHydcrsEdbsrPOIQ0rSATZiBw/6Fde7Miv
eq4ysyn6ZKkMKPwrA0TjKqpN6ysfwcnlVK1816JSWQx9oNObNNofkafkFwbpuTcgtLRlwRi84ZT/
7E+pD2E0wRqVd91WdrVSLUkJCL6ib2gOYFmBHuftPnCsbKlXVXEmEr+5mrD5bnpIGFeqFjqXdTBr
chvCzNYGAIttauCiEfogV/D1wP/bgfGdyXS37u3hhcMyGazsmcnCi3vO65apHAIFpyve6f6xGMAO
GVox3ViyJ+ZSz62vrQx4N3QLZziZgDstjAeawK3ChuX3i94Mjac4IWpM2mV4oeGw2E5qrj33AKhX
QzPdey1buuhH4Zod9hjQuJ55G4basCrUSe4g891MqrajelDxMtNaWZNuwQ+c4e9ewTO77ovYf1QG
mCVRS2oT5N7gisYkpErQLP2D6lvl3tFLe+8z5JfsoJ7jsm8q0K7VQ20r+s00tVcteN0FkUYkGHHD
YP+17V00inSP0J4C1Aq3ZGtnB2sijc6Ryk08OjxqfZXLha7PHrnMl244WMSoyiZZ13oLqkd6hyhG
u5dbNfFBaiRB8ajhCo+EseOFCjZtiozfJ6NjIQaSxAfppQcfFhGfIq9/DkK12CogZM+mrrZfNDtJ
vlV1oVyYdXVd66l5O0njnnzp+gKHSXnoezKTqkaZaBrbWHxMu7uvAWPsTSt9jki22QURgdHEkeTb
bu4HtxMzhcWg+PUemlO7NkLfuKn9LL+aSpPETr5cHXkR15pfiK9Kn4Gg5KsM2UDzukcN5JKbTJ15
SIswgpsCFk2PyqUq1MvYMh4Ghaw2VaYJ+V54fG2Qa3eO9AvwMLK8LCT4cKK69Y1aet9l7LMFQgXY
yhrNcU90MI2PZDoEBjyGwoz9Lx0erYVdk85eTEm5Msic+GGWyR2dkmwp4si+jT3+hEaLmyV/37iw
Iv28Y1clzVN78oiMxckDpT0qcrBVynhOr/oweppxn8Ad2pfgJdcGAhVAV4GzCYfYe6racdgaQ1g9
DUpmwQdpQVd3SBbsHkVKYtVPPRllRG6l2sYn1yWeYY9JGzwrrTmuqlFXF7aMoGEAE8e6kZwNzRm8
MQNwR04Gh5Hk/jKQar4MAH/cR4qV3VJUxWQJSz71puaBCu8JsLrMyQ5htOEXFwnTjhQ/zVYOanXe
6zB2ssFUoMMZ6UYNhI85LmPbEVELWzsKTXb8yLoqTUD3gZHQoZFoogjIM5egAp9o6EQgyyqz2Pa9
Nl0WvY3Cwqy0fT5V2caU/fDcSk8mi7okY8ADBgR6JPEBmBDlRyIByLqXjIzXJ2vslvBZ6ufUd7wV
f8gP2ILlJgINRlspU+DL1apcplFMbhmmPmtplySMYCuNs3N89fFSjw1r3XecIJeK4b96DaBGA3QV
nzSL9h6C9uEmjqNL6t5lE85iI2FNG5We/HrqPW0Pjs5H7ES1GTC5cz1dUX8wSyAuDbPAom16wldp
fK61EJQUpUe1rpP42rSnmCQmAnPOPESmyzIDiKnyUz/lGlFUYvCIY8vaggHOWMf7qgYj6gdKvSr7
hMDb0vbsLxBVK4c4Zhv2wKRe2wUfJERRfnSh9Y32MpDWfDkNAxtCJ5Kl7sWCuO0JVNatHLw28lZe
J4P8JWzTDupRmiUwKOwhiP+XvfPYrttot+273PaFB0IhNW4HYSduZkqk3MGQRBE5Zzz9mUXZvyXK
v3R92m7Yw0GbmwCqClXft9ZcJEhHppPmF8PiuPXDvE7ctXp4JlGaKkDFTtnLOgteY0xGoE0rEGlm
YMKus8mTjatAGSKINoACli+N1STPM8YASIC9+cRn6t+VeI52EnZ1hPIJtESbnCVQeyc9jZPTXrYN
f7rurfqDwcwDy9bt+EblMnfdNhhjAvdS22xI1GiW6rmLVO0SBI1ztHRtYwZTYb+yR+thS5LGazvT
ehZ0aSNvs7fmIjLdOTQ3t7vrSjhemVV2J6Vsylt1TpLAMkjF8WpanAdRDI5cDdaAXZ8eQLqCkDj3
pReDYQKJIKO1ClMntLwXp07t2ALg7QidIlkC01pLw7MVvk/Nm/rdQtX4EQYrNPg+bUqbLq0CLVwt
cl/lzt3N2EP9tBjWD7MZXceZw20FzrjcL7MbB1MWE+I0jJt6uTYwRbIBaB+uyKX1ehzjI+z6xrl2
eAujs1/a8Zj16Lc9gv3K01Jm2UPsFMOHga0nZ6Z+ulqrLb4vySQjWJObHZVJtleQNcWeqZfJlRJN
CCXrCqaVNTbqcc369j6KSnUA78YfHUGHHfO+q+6gHBI+2mrte6rg2pPWOO1TVccgS231LHQgqTiA
VIBEsgRL9iHAqHGCa+eWzf2ULH0VRFFT2ZfjkojbKmk/2luHXRJVAXFnSqJuPsVYXvspuNRZglyt
67xYi8dMJajYyeZoL1kWAGNGoDkchYZ3kHfm50nRDL8BInHRl3ET8BtVO3yHTMKlqxCdWpSjCUvs
2OtQZdYDQgXmT6QjgtmsFdoYkG3Wm9Z2AN9XbpHedUQNeWq7dSBFslEPQZNqoY5D5TgDsDom8GnO
ZjKlR2Ay9lVhcnKwF4vBpCqfCqfe3iUxnDMPjjYXZ6wsGiqBno85S4XOyJ9Vf8vs7VoBwh9Aa4r2
gz4Vd6S10NPfGFeEmAGHAqRzivQ89Rt2vj4gzvpQZZGGw1Mjj5nbyEZWM7szWQ/kH1aqKVcwUiDW
dgYQ1KdZ2T7ViDbKa7gxvREWiFONy1bjLeBNdU9iEuapXuo6hbU9yzDy+QZoWHawiMbgByKbeRyq
pVketlnJeL8qAwfe4WZUe8PWwxECk424ndbQfMEt6RxnB78ssXyj12ry0f5vKaY+EaRSX23xQnai
jSS3KJdfiRVki/Tbmoqsk+JwNm12ZVR33roHm3aZM/gl81Ws9CY9Gz3xNMhU9lIeFcchFux3vTT2
U6afjNzcKaLbmYkWOjast3Ej8n4IudQ9LLUgB5j3TW3q7wqrf/e7yeK1gKSAff1NL7nUprZSIzq3
BGdc2Q17xehADfeffwltRUEUo3TDvL0BJkVIDr3kiqW66sm/LKXYEWzytS/+b0nyFyVJ0PcMuf9e
kQTpVH35PKSfx+HbuuTXj/1RlgThj5MQ/RmCWUAXsvXwZyvDNgjGpi6IDdCREk5yrP/THX7tG6NN
xIfGL8E//FWYpJeBPw0Ig4k0BfWi9k8Kk18Nbd9MIhgqdFJ0LIjAmZhOb0VGpr5a8FTS6VBXsRbo
SQoIeqtc3xyGp9XKPznqRM5xjcCnGheXpCqoYcuyAtrW8sZXB+eBV0t+UqAHXUKmPk+OoD2sWFd6
2xleoZLsY2fgYtcRsDp6/G0njFIN2riBHuu07q5x0Y6RXOT66H9uEd2oAd04CIrCyUOttRcv1vhO
JVYnUuwrvlNt1SDL+6epcB9GTrSU0Grdt8zsk6U0Khg+/nhOXcKnutUdm6l70jiU+Zs5sQvY4PeW
kf1emdU7CJqf4LymfLZ5gvn4UscDAFLoMr5t6bcsmORFVlwPTCb4yl37ZGmZ6w3UgGhqcnkVKDB/
gQUQTAqHos6Bcj4MYdRzayY3CmOyCL0ty190IlU8y+JW1k7XY7zghxYTt0Dk8TsugdugcgwliiqI
6FtLjRxZuI1QyP+ko0EgUn3IBPovqJpFYLUW/zeHau9gs5OfzAQaktTliLfpFoVF5EheUxhDaA5Q
YnEa3lKImUKycHkm8WZemIItEbGRLOctv5BBQRMcbPwu793Fi+zRCbBuvCAorw+t0elkmxCnDeaH
loxbxJ+jQkH+1rkPFNeH0KgKCq+w0mhQQaMWg+N4NdtQv8vc/iECpHxuXXB+jQJVsdngEs0wfj2j
50tn0z4Smv7wOkjSdnWCFbVA0NiMA201bssJHnKnug+zgw5Nz/lbqZq3U8ovFWe5OBrIFnZahumw
jksyS91BRysnR9HAn6UOdJWyH6NB1BORMJF5acEs5jYxsEb6bH5pmleM55fFZYuOYNjxADF+wrbD
s9/4t0wm+0yaUgXz4JDnMtV8puQucaxxAt6EG6kFePC7vnt6fd5lLOEeBcNqmLneOGHIkArMo29b
IIbI606qFr8wyRnVFn/WYffqOzZDpZZzIcY18K5I+FfLyT6hwuf5g1b0piZPr0Zuly3sB5LJBkK1
mCfoFaITL/vtMrGZHa7dP9mclXzL5gk7I4NJUpFfb0bVMCkgRm6XTV5+KmtCIyLVbk+F3puhiBi0
RQ65dqUIcVf2eN3Y2EHT6Dh1GUOD+LCkDdDl5GyXneCWqhO/Q5z0F06vIEJlU342WrjPLWCPMLeZ
lOtsnCnUV/TkSOIyKv7nMlf5paMzUdE8qIEzJUVIilARklH9Qsp4ejsl5tXr9AJtvh1UjY3YIgon
QBZO+Pso02tLHrcgOPkUJ5hKFtUAl4peJJhyPISvz1aRe34lopgyRXIJYQhghXV9Y+bevI7yzYY3
XjfwFfpY5OGKRndnGST6zArD+XUAyBHOFAfNjd4Ryq3ruxPzW2wkbbw+5mGE2DF0DKOFqImQ0Ifo
Y5OaysFMuNRN4buqUVMOkWuwepnpp3TlH2DmvBCEbLCHktx26j5+aQwuHU+N3I5urM42NfYrc6E6
O2eflDhdPYU6/5lDXQ7BlhnBEYEjrsk8pT+knVdSpHc29DavKo3qrPTspV+d1uTkom9icdDAOaaL
2KNl6yl/LfwwbZ7Q6Rgc9wbVCEC79l6r992RKr4T2NWE1DYt1QOB4UaoFDGLIqicMJp5dIpN7yMa
9duENv1+06p13wwsJg1wDt9suexo4leYR5m4azc1kQKsYCV+5K9rk+4uevg6aSfcvL4SA+bWhuTG
7BgSnSlu9TVb9xZQODKPavnamRlM7dLsegLZ/bwu1CBp1eq8WGK5Gu38xRUmt2ZlBrzea0j9eZCT
MYZGhudKrmweigVgvEI7HB0NNg67UKIbzpHgdeu2IHa9fWlt/jMpJyGTvqE9w3oiILfutK777Kg0
XyqFQ0jd2u+p8tQYqpMbZeYIWg+k5s1EV6wp7hFPKWB1BdZIiLOezzUR2otijcFWbL/ndK/JQGdH
YIW49IgvZgOdfdKzegkok7gcDlX9wYzzApzi3GSXa9yPpNCqPEJDJbqMI6CGuiaD6k3UQDrccOSw
oHTSPIjtXdcvU4a/alDDZYU5Hm4iaQjhbVvl1ETjR2Wo62dE2Z9Fqta0XYwlf3FaQ9ksVolt632W
/xlGfVfv3DJfqJJ14EB9cqGZ85mYlCDmVRTgnY8u3bnelB0O85nKoJ449rFyRY8GHk2o8gT9bvIT
mBvFOUog64MOJnTKb4kyS68owuprGOvg2++qke1DYlsP32zF/mYD/uZwIPc1wgJUZWGFskD3v9HN
Fq6ib6LuRpoz67rvtuQlzXm5GJXzMHYwus2BWSdSRvrPv/eN+u7r9wop5rMcXMTqGwW1i2B1dYdm
PMDgl4sdWwgjzZ+rWUGw1OQvP/+2HySr8iqxzKDXhhn8A+EBUpsi0q0aD8XKAJE7ATcn9YEDkfr1
uv49BPziEKCDqmTs/PdTwFU9Tl8+jsrll4Xg4S/fngT++OyfCgWVZC6sRlDoXgUKKkPnT1WTihKB
WDYVfTdeYIzT/zkKGDYfAjuE3gYrIY9b/OcoYGi/GVQ9cNNr2BGAzTj/5Chg8oO+O05LHxSkEFRA
psbyKN6M3Bb4MuOpys6dDuDoI7ApXgiVsAeBPM5VKpclDujzirmz7kvlWOtJY3aEDdnVoZ5TuIRK
T6qigV7PV9TGJM9onbaLhbS7L21X2EHKSO62FuhFbFHjpcQ7r+Je6RPkhjGUSl1v+ueChBmC1tcY
IUeYS/66e62mymDfTjwIjXAEa+ia9d6oOtJuLEpBCA2MueAVuQlFH6F01yrlsNSRSZGODdh8grxL
1hDb3nxJ2A/QUHfuE8o69Qz0H8kYr6JSAIEjlbspiahgVaFOkCG1Vh/T1h62cV81kwOTt1fZ7F+k
9J/GcFPbz9Rou53dNuuNqRcVMqN1zvgo7v/td0Tadnr5OrT+nYW/mIXQPpyfagqP9fzx26n3xwf+
mHqu+hvmAZsZwnmaNfSPaedav9EHkasneUg2Fsq/pp0wfjNViCmS0APR5NUMQDV5SP7f/0FNaFjQ
qhzeKwh95Kf+iZrwra8VpSI4ObwmKPBUndM4Kqhv5X5rOQxTZafOSW3L5ULJ+oaDlp7fLfisn8tq
2o4Ic5HiUoOWcQYk218ZRtl9IB2oJ83U7pUbLbZVQAXNOt0Q1xe9zzcyNC/adFk+JwMik2PdsjH3
I8j7it+iR9iNWuSG0VLY71dzmG+xFhmUQ9kDE1yBjfV5mlbzPLWj8z5Z6qzztqJDYTRQ31gps9Jl
GIiHTVyKopM5FWGWGC26EXLFcGaXhvWMzr34wgQ4xpDzrjJ3mXBIteKOt9O4BePURC+DsZXXsTJd
5nSzKm+t0uzDFhntRxHF0+MSt6Wvr33yohhGw6kzNtvW6xb7pkHbQa72avTEacbL5WZ32kzXVqwv
dqkot3WV0SazJyDf0JWio4WAmr4adOrUm2tDnPUE27uvkspJiBd+pY84ebHZW1EfmlOUfODYiWfd
cEpn30MEtD23RJK1aklyTSzv0USKHR/SuYj3GNicE5jMaa/WEHaCrSyt+zKJNyTUVVLY3romAHhr
Eqg2OBJECQeVqN3nVVMXstqcjvSCpJjGC8JWETxGeXsao5ztZ69ZG4kMtUVixuJedBvwZzOj6+yp
buNcCUKxSdcFtXM32SU4zjWpD7mi9kR9o9T03RS/ri9gkty3xTycNNtR/Box+G3tFoSlKE1VXGt0
lVTPibcMwNVaj35s2tMTZmq6mqD2nQstqaknk/AAfTaKbffEay0agrgk6KXACndNB77zU16Lq0dr
nnbpvKDIUVNCv4YMWphnJUt84wzNC2v8OmIf3NqUHbhRv8zscAUvFPxsxNdtw+eqI9v3ENEFfB/B
ODlORtWGGyEyxhF12/Sx0VznBi7HFNRNZe7IuIBEkBmtsdNqlybKkmrz9Tb0cfaeILtomUgIctK6
QKCiDGTLaFN6B1YquUHps2rFM09Xx6dAelTKvV1ExVJ+VjdIhumVatlldBX3KEFKraZyT/AA/ZrZ
Ql2i6e9ih++I+jbIiu1e9EsczhX1aX/QNKzYUaU1O6StBHQxQykDgW9cB4HRqsxLpjcRJSvZM02c
zx65h4RXuRwlerUpOTdr0S5Lcnnao4qRLi6Gr9gogyLXLvTBpfmlglhfanFHQRg0vmqet0ZE/qp2
bPjVaj1YS8t9H5cFkcMk1iionI4RKKpWvVLMerWCvh8NhBwR7edsG0562QGohLtwNBZ3Po/GhnQA
adu+NccRp0O5tRcWhooTzd7ybtUqwTmytsy9lVXIDN3+dkuYmHmdvWyO8U5TWAYKJ392uloEmWUl
Xp1m/YMy6sVVMZOM2FdUQdLF1O6pIbBqObQiCf8WrqeSUelzxE28bI4df9JphkxjfkP/+b0rusKP
Nya2UhuHbIjvLCQYYYn91EctXPlZqk6mR8i7c+g2C9VEbsm7Xc8P7K6SQJ1W92jXYgvJqUPmogMU
tSRQkeWJs78gNgOZVAnTxqXcE4t+vDQJgw7bJaOBTwvt0SiEgLiPcjjJ2aEsYIBO9jjYD7ZtjhfN
bBXgp+OeNYUsYNZKNOLKZ3Vb6kYSZLZrEve4c1WMp2Ribczp5B2wWIjDiFnjPGsKkO64j5ddpG+j
T+AF+WQ9EY30INurcpzSvd2VzkXe6R8xfq+QUNNpt0Bbo2ndErPVT+Q3GtwU4haTPIw2qnKoHQru
tm5kTFSSjt3PabryEnGMCYtEugyLT0hcdU7NpL/OOHA+Tyr10anKN9K+dTVUScfB7WmPnCyd8gmV
tXOTDHGzUnurhqcMcahujmhF8qW61qYxDVYCGh4Q/hUv/SqGD7YWi3u7Xapbil9xuNLc2hUo7C6n
baBsqYqeHM5cQffo6KTZQRgc71NhIGJLeuOj0TOkseXN50Vv8aZrTX9YyCG87nsz95ehHZlV83of
a6XlIEHU0isiQoi/JhH93Jv0XNTEzPwp63Paug5LZhFfa26fHVJMMQjpRtvx8smx/Zg1PzCyQde9
aEg20lObZFfmWUlvpYjeJUgEEq9szP53TDVp7m3KlJ71Ke8PvR61PRENy6dyGHN/M5rtgfwkHRFV
ZmPZKcAKe3bbv0MnpJ831JDnDa4r3XRLlQylNrkzrVG7R82u77YayhVGLbLIrXVIHpu26W+MjZC1
pK/lKV+u9rzRl49JjizFSGSZcrS0JUSWQ4tZF5ufMSpPZjfcDoRxZRIIrVHLV1tLJkivUEtz9WlV
YugASO669FEQuI3cfqitkTdRriIF2Wrp26mQF4WjhmaPohV4l0ZdtmdnmKyQDDWy5ruUJRhUGeGQ
XTdHXpys435Wy4d5Wdo9kXVxyCCNCHDCJTGCW7g1iGkMyCk9jbHSBK3V/cGG+3d//Iv9MWdDh/bR
fz+lXtYVdIPvtsh/fOY/p1M8N/SosL/SktJc6VX883SqWUjrqeRzQJVAMJ3z8J+mm58o6AXbZMFp
FpIXvVkpyP9H22T0+98dT03MQK8YHYOlAD+lPL5+44pptjrXo2hNru2mcTW/eNXtzlLCa7ZWvh5s
nMmEweXU21MvNZrL+FU0nMbJM/VPVBI2yZPU2dWkRaW0tUina1Acn7dOd8OySklnEFK5XLcs74+p
lDvX/aY+Z2wGXU8bc8C0KijbNShfBdNk3tTvIF3biGlbd5pOi5F282XXWFUI/XJhR6sXBDzRRLtk
8yJ8bYwQGK3KGZd0gxJU6r61rNoIAFq73zn+ktOpJ8VRTAvC9FXqx8kIGMlQkO5z14kSyvVzZSa+
kIp08A/zcSxG+6BAoDpOdYl7p0ur5XZqlT1va5QsKN1nKXlPaM+VfhkTl8eWdMseF7OnxC1F86jP
zomrpaQ4bFqnaZw9NDZ5Y11kC428V/uNJp04OrySnpJ2lEM+4Mlzl9Vt1G5YDs0T0Zb9TU+3wLqY
6TN+5o6sF1TZpduHXeh2HL66gOwuXvIQ077XiNlamn3nNNT/9UWfL2sKEKkoMHqvMOKqnbUhDdRQ
kCXJwCs/ZW/ZLj6ttWm0LzYygNB7+/iXNJ3VL8nHLJl4AXcL0jmtzDV3uijI+U2twVuodzj5EXS4
bTdYTU3xgQVau+t7cmUL4ArLs1vZTfbiZlr/glten40rvQKuo92zE9R21pDaNR01qcNCdSslWSVp
Qmxi85P1qtuyuzyCAlAQbJ0KtzLArue3mlZ3oSqVYMQbzdeQ8yZ2x2mGln3J62CVWjKFkISTk+V1
SLzwtttSwrfyOrnW0ma5G9iIp0GEmSNI3S6pOA0M8clxBhuHrcHd9nUC/w5qJTsxBYyGIxCObkd7
ov9Y603xWScUxCAbTyrqOimuG151djHEANp/vaudemOYPWHExSkr00w7iGr8HZ3fNPgbBaAbycVD
oCWaGKSTUC9iKQEspRhwkrJAWwoECykV1HgD3lZSQpi8qgmFFBaWrxpD4lbyC12LW5S6ej8FDjuh
I2IY8ypFO4Y+fijEmV7XdqqiTaVfqq5BzrGM3zHbOVL3OBbxlZX0hNGNwjqrtt3Df0I7mUgVJVvU
ad9IZWUuNZajZjfvsn674j1j3sqRfR1plEPRkBDt12qXSHBWD4sxanmDrCaZhMkm3GjUlxri4XUt
daBxk24XXSuAg005KtHCarw1teJ9lk35PkrRmEW8mp/1GRRagwjjPhZo9ClI62cnt99vyFMrqVO1
lcg651K/2qStQkpYPz+abc1mIiOW7bykhv6B8hQnrHHd6hhcrmrcUe3FP0sU5ItiOwlnbe7GLpfS
2nEoPmM2p9uYQkwJlHFtXTYwlrhvDA5fJAxP9WfhrPGDmYlY9eq8Mz8NUv9bYbTgZzTKsXAK3edM
rXjtOBXHWbXqU75w2nayLAujKcOsK3XGGIMjb27oA7HDWLLdYMZ0c9hcpBeam4wPg5Qw4yDJH/ql
xTyQ1XdEpJ9dqXo2pf5ZsaUU2pGqaIcuu+uBqHGeSR9MbtzCSQ9TVFfPdLpcsiOl2Lop8auEay1U
b0WMHVnZ3VDSU5e7jyBndN9rSs25Biu7fnClontG2o2YSwvWxYxtWqH0FjKpA69H1fidXjlcGKkS
X2ZNZMGiWuYH1KZuYEh1ef2qM7e7+TFPoM2YRlZf6kUDoHtCpE6HbAon3Rjo1ME0y82WOOQi6feL
0I0nvaJ2sUnl+yQ18KtUw9OAGW50tHkXsN3Ue1vrttzvW4Txu7ruYwRHyO0dKC6BANN/l+F/HGiQ
ItBPslHxhDbEL5Rm1ENFOeiDAatDCcgSccNNCv2TAWEmp3UsAJU0AziYQhD+Ttal3m4xgeGKsROx
PJ22bkNamZmcatLWb5B9TcFAq5Y7K10JJDQO97D32sxvpXMBUSpZPYkm8+6W1vI4w+pHjsHr6Au9
/VJKT4S21BR/Tb2+BICa+YqBgWKTVooCKRoSb/eyneB0evar94JzfH6ZSFeGJv0ZhXRqZNKzYUv3
hjpLI4diJe6dcJfhMDnDcqyXKBVeHQmZKJmq1x297sfSrdtHeundTTUW0fsG5fXFKO0liTSaaNR7
wkStsz3hzCsZ5WANVLBBSSC42prDga4OxwrpOI08e3wnhEphIxVIEZXURAcuTTGtmqg3bW/HRoid
pj7RpcFEU0o/DdWWMsf0r+mhI003rbTfiAW1qiktOesi3TmZNOpoKZYdrMIqJRbp6IkH/PuWdPqs
m9kfVLHxoncqldj2Pu7TnSXdQnbaNA+RPXWxp5gdZvY4clJBYulyHqX1qH91If1bPK6GdFh/tTkG
5ftTa+nNl4p48mL6WKXf92++fvBPKZf4DWc7MilLMr7Yg/7lMHXU30zN1cC5SCCiia3vrx2y/hv/
iV4gm2vCL4BJ/9W/cX+DaSP5G8RKvRaZ/8kO+SuR+nsplxB0ijROeTZ817c75KI0+q1s1PVARyZf
gxEKhYZbWu5lImZwiBsPuSwzuit382Dx5qDb3x2FU5NDvbX0dihGqjBm2n4oTLxbpqV4PWkQQed+
bqYhup4ta73AHKoGIh0XzdtKB9chnK4+JINWsFwVekNwca+B6gLbjHMbsAKakSzZ9oqm1++7fu1O
a9aSSOwIFTDihjlHxzvoicJOwg7lcBYiQ23v47xbABu2busE2qLaYLCpbvi5hjLZqwEFoRNu3Dwo
R6IHKSAfUjKCvyiaFn+eNyW9XPjMk7nWGZAKxRXnhNo2TgC7V0e2tW5P/K8Z62GtzOYNjpHiAnM5
ldA6GS6nuVf2WpRtpC9H5ATDpF5AukX5DmdLhsCBm0Iw7zx6SoeIp3iVA7lNhLy2MI13Tsdt1pBI
yIThRD1VVjyGFYSnA4a1ONRd7jxxn9ppBu51MwAm2Q3Whi59K3C7AVa9TiIH/wYFneoEibPxM2eL
fKxS9o7Kijr41OIvK0orarjaFnuJLm+2zK9M9ZEe4nAea/FE6Wi4B8gO4cOh2Ie9S8li7P102/dV
RwLvUuAQyEbD2ZdNTOFt2qLoUtQ5JRxDzX0CQLZL05z6O9siLTq0rMg8GbzYXiC7VKEotTt7usE4
VQX9LNo9u40bMY5kOfe1blxpSj9SSG/id11pLNdTjxeEMnqoEK/pm6W0GCZDuQckVZzcoovObpNV
t6Y6iMtc6I/pLKwAoVEerMgodlUbR/fraLahpZhgA6mNYe8aMJFl2V00tur1qPR2EJGreoytep9n
hhOWxHKjQFDrINoAUnjuVEeHzI3M3WiVCEbm+TNNEGVXC5C+XjIU2h2DPPZ6qhfHftNKmh4uLz/H
nNl96CKwKvO2ZrT5iDkvQDNREHJaKyAo+Wkr2SWDyFN2Cf0mTnkOv2WfmH48ItnQRi09FVOiPEFd
i49NkbR3JnbWy5Xz88l2ZClZSdaw05bJh8ycXBlTy7hh2M4YYFd936wJ/sYqSQNKZlHuN9Zoho5m
LnfrPGC/iVNRx3tLlGusvXOiYkl3bO5no8Hgswm0J9mcxIlzx5mLray/Kq4z3us68IN7sweCJjyz
zRPtvcZGP0O0nqUXVqfat4OTRMnjIjbgCiNBLcYOp42SUrtKCTKnpn7lkmT+6BKkqpIFrnUkmUZG
0oVCQ2D/ROJDlR1n2Sn2inrLuJpM3US172pMUPcTGRjz/ZCno1TbxNTGr3IDvemHPB+6rQroelQ2
jRMTlSUMeHcLpl5fWNlIlI0/lFoak2uVaGSy5kpdMjznGsnNsm5ajBQ8Xbh8h5p/HBRZ5Thhi8gq
jw/r4IgPY13Nw2dUTFpufeAeuePkFdhpT+lQGVSAqygfiE+rrCinSlmbyFgTldjphyofrdVXW0Pn
8IV7KGJiUX779039//Om5lz/c7HFrqi79Pm7l/Qfn/njJc2bmB9BHYakVoG6+tuXtP2bxVMxyXXR
NbqushH8RxkLJYWseQFz4ReQTdi/RBY6eC/KYpLDiDxBvt3/yUv6rSrJtWSvF5kFIhCLiKA3qqR4
XrCbNvXIm2CMB+SWblmyz05cSTBwOV2ZcJNza0yrwE0Q4H1T8vsbTRQX+G0JzZQqb7Yt3B/EExZa
1u9LaG1Lv3LalmE/j/oU2ivrsUZ5O1ht+IL/i68iwxbcDrmZP4R0cHKH1FSaw15oXbovdDq0Rp80
ITFG7f/iqriVoDnZSCGYp4n/bWGQukPerEJAM1iWdL8YWxt0w5D7w2KPXyF5/5XGyF7thxtocE1C
5bRDHfLNDVwmKvwFWcB7N4VIPq36La9S62WZrCCuogzfnMGpOpILtCpq/+e3VBY4v9nevT49cp5Q
HDCKKdC+uc5hSaKIjLNhT24O5zSgqmGlUaX8+bf8OEbIcwUsgrSBXTPcye/vZh87Rj8Rs7HvXGF1
jM2qp2q5tPYUZg1Q/19c1BvWERdlIhaU6Du8DIT0yov+pqprcnA0YDqMeyTrA42y7gv15Bcnxoik
FeWFFVHU/PkF/ngbTV1nm0Q+sCY01Xojc6ISl810oMd9Rtnar9ga8bDcOvz5t8jb9P3D4lsEsRl4
k5CevoVEiTHSKspR494A9+AZinJGk3dN9xi/gFr+QzTt61389tvePDRSGOI2NosR+/6sedJMHk+8
sRt84WjK8bR1ef7p5xf4Nubp9TtxtkrIIMcikIjfP7k1ybHnz0w74sfENWqx4n2sjsgt6s05oJCg
VteyRVwdvy1E/2wNqnNqTOMwxp00hrtTOFL19brZbj4vi6EcV7KFPD0a2nvKDx6nAcrjebv9YmHS
/ub5G6qwseQA+SSv6M2Ic3p06vXANErnEYy7UOaclvpiTqGi4KXGLND6jVPPdAPzhm7xIn5XN3tB
R+w0V2jBDD9uYvdaw7n5i7nwVoEnb6kB0caQM9zkrze/WuYWVr6ZxQBPIwkpzpgBNvHFbx2LMKU2
7nGXGghXZovtPL51YEFV1p17Mhg5Bi1Q3yd4hmDqM48EHUAkWoPrt8L1R/1+vYhHvbvCzawcCT2A
mIWSPZgx1yI76Nz345wq74fJiXzXSFu/E4q9g1MhoYSdE471chryDgSXUtCcxlrrLQVEYJG/G5G4
XuViNehTbPmuM2gCz8pwXbv2dmg5lHmrQPa9gCw+q8mqPipdO+2zKlf8yFxf8tW4G5whJ7o5zg+D
lQzX/ORq9/PR+uMyA+CJjQGzHnrzDyTwhcT20ZzlQ++xvVJO9aGTHdkiPoxb1ITjWGq/WGb+9htN
KQ8DVyfXm++nh9stk+Nu+bDvouio9SIsOJi6lTh3RiX83LWefn6FP67bGCFZbShDEKou9DfLWh+7
U8WzGfbZWjRoHuVJqJ5xKUOGDH7+VT/OIEDgVDqQGbiIJ97mfcWjOaGwqnkLOpN5USuthjpv/FWI
zN9+C0wutilo4riH39/AUo2Ucpi5gQonkQ4PvKscxjZ2bn5+MW9Jz0w6rsbBz89uEdKg+eZ78lTZ
NKtxKeySpR7gxwdZtJRxYMGQ8kTU22wpGPhoveNT5zx2erwnty791bJEQerNC8Mx2cIgwNWoH2k/
qG/JNd3ImuhBQRQ2zh632EVzNuzEPJD1aYhNHLVqAbqg1l+KerbvSKGY97GpTpflthknM6+jXwxh
WST78XdCc0xeEIkMPxhsaWkoRMYZ/b6Kx+qodmboqsCUtmpor6Ie1mZij82HwmQqFy2AzrFJ0S1g
YAhcp4K2WRVfCo60VzmW/22bfx8zRffbdGju12pMvWZIzYNJRftUrcWVotKi/Pmz/fsLoC5HVcwA
bmjInvI3u4tI69xydWZuarLegW5qduMs4ncJq5jftHYWRL2mAjOyBt5YXXlak+2jk9oPfWe5R/zZ
BOo63STLzO5tvdn1gyO2L5sZVSfDofM0N/FKv5S0NJQjxa5L21+Fl2ty2n6/j2BYfHMFb0bnPBT8
wvXa71fKN6f/Ye/MluNGsmz7K/UDSMM8vCLm4EwGSVEvMCopYXQAjsHhwNf3grLzWqaUlrK6z/1S
1l0lMhiAw3H8nL3XTpaoPg8eEKfCAA+bd2zyHEehp5gneAZqQ9tY/GIVfNef/vwn0MAEQ45m4MfH
PZzZS2Zv7A/0KAZ8/VXofaGsug/opQN6MD+aSulXUq6y3/sOeIFKNwUnfnomqDpV2u9ts2+2HdjO
eEKkJ2C+je2KJDFhz+IZdIvU+jrXREN1SfAUYOXyzKLZ+kb02oZFd7SUZ14j+lljAJp3fIFP/swH
pa41btoJ0MQvVs3PpVvocxp0yW5Fc8Bp6e+LxiNGtkwwLh5kUb3WUB5VUW2NxUTJtuCE+vcl+g/b
NoxBj5MnOWDUij+cKICDQChm0zkgQf0W5WHCWxvLnquX6BeftP6mH24jn4S8I3KxjJg/FvYySYGm
JR4rqUsvpeWkr8gXQTCJmdOEN5cVqnvfCM+Jb/2XBP91i8XaQKPbcXgxUXj//YoOKeyFpDAJjQpm
IHbhvQ4kCsbkWxUMXzjy+r94QX2vPX/6rp6NgcrmwO3/uKdHRKuTr8qS5RheP44Odc+cONu5Bjzl
qOWrmYhLk1d6m84txQ3KsI3q0w6o2q+iTv5xMXmIX/B/k8jy42s5HwcFMILndwqbYWuuSmSXllps
5GB5vKz49u/L6R9emshk1jRH2pI/EwH8qChTGuLc5LnDkdlayWaBnfWLM+I/Xl+LTgYricv7kxYH
eTKxzS6RMZyRERYqnW1VXURYa0PjNPVIXFPljltjltVuSqDf0Q2odloZVwtqkF88rz8fykPf4lTI
oRwSAtjgv6+uib7wkvXM4R2F7S1LgU/13XIzqxnxpLCMTdsLAg9Q1DIOH81fPFY/Zu18X9xUQ1xs
6vYQsdzfP35IVWI78PgPs+VmX9qgQwcwdelw1+eWJ2IIdkTDNSO/IDZm/L2x8iXTFVi7yPGEDDJi
1Ix5ulEZsR6xPQywy73U6z/+fWX8w0aDkcFndoU8wgp+jP+DV54TqeTLg6+Tbj+SBrFzUensqOXz
X1ySf/goiAduAJKCNhyBMX+/IqhI+lZ2gTwMSyK+uc4cPKCGRwVj+Ob/x9eiBsWs5K8ttZ92NWCc
y9CGzB88O+8eYDb7+2YOkquiGxDD/T+93P0fu8dfUcn/UNDzSbRFKBHBWv54boSYn5I6wyfljplu
QaW3TyKV9o63G3hOLZCPNeAT//1D//FScr52MalYDAPW7eUvBQySoBr+sCcPs70a3z2NWh4e4rYz
7V/liH9X+P34hqDSMCFlR2t8wI8Vd1i6ZKQvFkvE7Uy59+d5QN6fudOyJVZtVRN3vb31qcmrjXTU
ZOw5OY56x9zDEQ+MAnm4coce4ylh2vpit6rKtl1dhiOYPiYGMfT17L2ZPPBOYJB6rPEVbtm+tkCT
1nwl6LPMmkAPKG+y9pNjOszhjSw6IFoIkF8wGSnilDnFxYdraW0rV3vMsCyh/Z0TtZn9KYLNLb76
Bc2SNG45wWRXOuucZNvlZZc99xUSnxNMLCJPgNoKd4dRzToLuFnGAXmR6m8JVBvDGxftbPLgA8eu
9/z/BujoqetLVDpuVEJDK5Wb3oRB7QXb0XOaYs9sqnpSBpSDc1cbJF92ZQ0MMu3QFkVZ/iJ68tVi
PbpNcQrSKUWIODZNuZ9LBNk7dId1d10ojpPAKCL0Hoe+nxhuaoU2aNsoNGlXjFkTk76DaO1tK7y1
uMoZU78HZNKAfksQc0Pqa7qn1suN4NAMfTHfT2gMnurc7YbdbMgoeDQbEaLLnVU6nihi9V6G6GAw
SKdInJj+LMsGImvEjJBX1K5K1vafadgR2Xq9Fz4Xmaw2uhKNs+ndTFlx0UJlFeH4QJ93PyqvfU1a
u/pUGaH5ONT+FCei0EdjLkiMl9HdWK3TvH6vgRU8JgFNVBdZeLnU+cF2SwY5USn26ajOjpon+AP9
ewHmL4ZjyJC30M5eOM4HGYoTIvUZu7LbBQe/n8wdViT/4EboPKmYF5x8EVAot9VfgkFOW3eENVwH
6n2RvndUjl5ipYGb5gRNojnyDV/ee5HodggP8/sSX8pmNHPrCrBgduNM3A9OCzlspeRFL4538AwL
xRNTrWzWCRnALmr0ohwpKvpgU/GWwGYRLA9lpU9ywMaQk2bOf5R3Jd0lPbkdiittbxezhMc4YCco
sgQmZoBDZMKtkHNn75kBPwoj0ztrAhGLTXxhbjeM28RmILhQuj4madV+Jk+daIwsAJwxMI3U5tB9
8w1Zb4xBtduQhvUhaBrv1FXRguEk0SfHzNGszkG4o0lxti29z73W2pfe/EmYI2CvPDlihnjKx/mT
p5N6B5qLRt2YfBK+kcIBK0V4QoRZ75UhE4icxgUoaXLuEyff+mkT7kzETdwHcl/dgqkdAs72Me8M
dS/TLnzsR8170YHwO6MRrNb0xdmov/Zyao9r+t4x74U41iJU39we1POcT0wCt6XKh2UmIVrWgOVi
Ks0uJdojj4ZL2YQZfikWz6uwTQd4tOQcwcuUTaJIx+kNOV95KydWWTHDzAhL62RCl9shwWr2wO3C
K/6PBjQmlzvxbG/ur8N5Sqf+bc66oJdoeREnldult7s3A0mlWaQh0h2bv/kQGHbzuwbx1x6dsrLH
rcDYpeK5QbR9bZCDUsRlEKL0qWblGSvr0+xp0sr82HVcqXgo62q7il0vGV39e7sq7EtCrmN+QuHZ
7WDtSRh/NpStXE1LrCXNuCzvzS++mVBP0t9tUVsAFW15yf4+9GHqQ0JIm00BGNW51ronxUuVybeI
5v64oQpgGv4dtLPMoX5mziS+dW2HPWUWvfW5xhWw5Yjm3UW13b7lUT1te+h4h4GK5RLObvGmII+y
GCu9awZbnpeG83Sua/dku07/SheOMUiB52s/qJGVACRCfsrSUP4uW4xQpTbkp0Da+bHAw1thPBrK
fT6b/avXyJnzYTMRWJN4Ahny0vNwVLYBqNkEOZL6PgkwFFyncWWHBrSQyRgZog64s6XITW4b/v2Q
pwqH1pQuu9DLrRBZ8GrGb0wXAIhgNIilLCMia2IfOadRkT2ZIkPmEXSjzdx8aI0XUAZ8xaAto+wq
tRf+VL9UL4S/jNNNmiTpXR6iS2lM6C8NuJtrN3P5rU6bH1wz95/UYHtLTCUizzAR4YFOffuZ1p0N
e7Lx8GTwqO5qlKv7ZdQlibbaFQfs3+kdMXMq2LQAme94iCQPFXeXJrw8lyJy7wJYMV86lXYP7tJZ
lz7neudFOR+WGQZHmHFRjc6drwyW5gP27PaLt54wN7W/tArOWZFD1fDyo6cFv9YY9b3VufLcwjW6
hv/afhnmtvukMq7rgpzy98ZKgeEt4GqrWNYiOad0Iw5jNPQfEfakO3eRBpF+YKjvNJk2MBl9IeYP
tDousJbWnhz0M84EKvXa4rWMtTVa8wIhP8k4rbOiZocaE8AjONsuLSR8knGa5Ln1MxS/BIF+9vGK
b4cxQ7tsGwSRxyqkiPRGYCMpiNfzTEjyNjVGddUJvrwbBfo5NAr2xRSQ+HeuUWsa6d0YSSyVWehR
gddE7t25jqxOqLZFEg8RTZwthhXMr2LgHwAvCREkTNWwLZYWUMbCc04bq+5f55mmdRio/iNIXW+D
IwEcMYRrVvmYwT5sCxuysMjUi9sMBE9MDX9k5ZnlY4hv/d0pMv/JiBZZAfKbsrvZF7UV90TVfCIm
W9+HQHxfzFaXj/l6u+0uCa89qDKP0kWra5XGvAe6Dk2QIiO7c3uuWlhk871JdN83c0Hoa2iX6FSa
9smjDbLjhMYRCI4z8RubpXykZNfPkAD6D8x0rnFeiLDIdobIcM+2tPk25CIjh6Hf0hNITuwGUkmj
AXiFxF9AIzT85NHNOHLFuOfkfBJK4fHLRlbSYsiOrRe/rdqyZ2V3VVk01kaAqLw3nIImLiEc3Guz
DzN1AsAZ1puoH741ocGZSZkCSaqY5DejKawXN22nLUIsTBCgGEfcgIiM2S2Wb41dtOR+2PVcApjy
xq92OBIZiRuWtd+2XBafN3l/MHEykP5LyXtZsII8RoPJbhb46qtuQ/kwJID8R2m3WMbm9k0TOvJg
DWF6l/jQAIcItA50EAfEZhZ1uxln+ak20uFVgkk3Hzoj7Nnjm1J4p2ZuuHihE9xwJk727ZgAnERL
ENA3Hcjsk4kTfl4QPt0mSK0OqqrU0fWhM0tem9cONkg4vEGa3/tu3+5bgGPPXasSaJDZtyFt+K/6
tm3ht7bOFw8f9N5tqwWC9wyIxdH1xgPdf4CejCDOI98V7QzP4eCI+dESnb6nCJngOBTJC+RuF+NM
8zRE7o0KVj6JCSkaCG63ncaouJX0f8wxU3gB2o6PLf07cxLWbRYI9g2soQcNiwGosdHe1bOXPPmJ
3ZwincNvIKNwia2aYaO0PJPA5eGs5rna5jybN2Y6ddd1GtQAm+o5ptSnBIwY/9FCfY+8TJ7KoIa8
2yjnQ1XuWeamxZYW8h9OL3e1b0FYGtwrrQv3lXp7VYjr5ks0rXOmZthndJZPMmkCpmVQKY6qaObX
UE/po0ma1j7QJH83AJ2jycjTmJBS0PLLO/0/8VaKYEE63nCRbJDAbPSccDZEc7joe8uyP+GrdmKV
GACnBRnB/Tgy+LLGdkuFOt1DqTMPDrr+p1EaEP/BuD6OPR8yeklwP5oRynLOMTGHUvc9Ijb1xUdd
eczz4AUtlDjQLs2oAynlYpHPDW7ZKbvJiWsgWdU+Jc5ifcnMZNqr0DDBhVrLNsxHZzspHsa+zYZ4
KmkVpvPsX1FcuK+F6x1qTzd7Hic24AYnRAycPDpEVRR9U+Vov+rWtW4jES2oFoR7aTNdbDQ17N5j
77oiKqt6WWkKD7PiLqEA1HIfUBfG3dCluxRr8deFURMGx3TIb2XBMshr8FAxkvmWbQ2tGk6qot9o
sEEbBggEkwz2ZkSpuAHVWrwXswbcRZr0gIexiD3XuG7mQj8spv065IbY8yjuc2cBG8ZUj4IsGG+F
6yXPVdlQZrhqX7IFQiUMh/wxNLsF0JMTXvWEEiHYzHaZB321xLl0h2GzAXw9RUhVkYKf5rlRNz7Y
1poazSh54Pz63Ka6uKsKB+u6LBbSVLoOl25cGQWPETM0dRMlQ/FJ2K5/QAVc88rRmIHk0tLSGHND
38Mrl9dYECCm8WbAHTp2BamRMFEevQBkcBHoY4KjRoV9eQOppLnq6wk0sNtUDEenARBfP1zT98V5
jzfV0kb0KWJmyjnnvWvqNWzbWzYS8AHmTrJPY6UG65PGtQyEJfhiLf7XpGvkZyrWCr29aNi0euMZ
YARZ82pMd0MwiofZp2Kp5s5i6B0NyybVCZwuYeqjsglGOhtOM7lbFZh9cAxKbFVsGn5zZ+BySuN6
Dpo72jfI/OywAEM7VjinWaNe8VkIpJu2DMUDqkBEr/nMBlpk0/BR9bb5pe6L7EMm5gJPDs/cnUQF
gD+1aJ5gJYXTp46Kh/uWc8ghCrviLWH4zqlqQ94okW7feFvSO1sqIAo0/fmfmiS3L9THnExLkbnn
tNT9hyhhVsPNponQz6P4Vro1XYV+GZLPZl9YX8qs401PrrW+76VOPpN/wSHcTXL0zu2S9B+G1xoC
5J+Kgt1SevUT5AU2hj7TU7MP0kE1ezfCWr2FYczyyOxxpdHVVfOU+WPpUWM2yWfP8viZqNVVtw2K
qFzRvCbLqHbmoUS9yF+5KzzkUtsalVbAIUbzoQXZUv1VTtYg50azVla2mUAqp3uKV34zIAPdnNyJ
9uM2c6PZOBjzWgIMTEhRhWoRXReZiRvLR2s7boAnc5eMhVcdPrMx+aw6lWVxOuYr2jH1xDd7HPnU
UTozdj/XiT7/cTE9RdYePg/HAh4H6UZsAgv/OqYTJLXkoaUbRxJzS1jz2hQg56h+8tCP1YcqL2j3
oCzAAlKXujy2Fl2gO1t62sI2tHhXmE6aJ29CUcEtZN66mRLJ9ysDj35I15plAcFZleogCCDObqDs
qW/KpzeKgtprsxvfsLJLOSv7UGMkfhXgXB7KIIJp0raheYHp18/kwmI6u3NHvvTRViZ/I1U5f3Ve
J9w8fyZIg/lf41Ub7gnPLr3/bN7Sl+EqKmPg3y+13X/knF7ymD82up571X8FX1BUh2jsJAOMCJPc
gaBLW28qFMDUu9zO5VjT/ztPeW+YkBAGKjpinloQ7zicG4iJVQW0UOaYsnmmOHDzEub9tRGjmZAx
ARUV1Mmil+ouUw50+LWEhINkE++ENvDZKiAUyaoxz8yku+MkRrCYaagBq5X5y7Jk0/MEg+SPtvr/
Wal/5RZxYIL+pUv7UyDs7dfpP8d30fZZ3n39K3PI/uMn/7SLmL/5qAosxFe+TV/3f83Ugf2btwpC
QjrjgH+jlQL2p5na+w2CisW8N+DhQTTGuPpP5pCN9wQ1KwYSLCMhPYz/RoX6w5QIRl3AL2JYwYx1
1bX+0KB3DR+6Tog8p1zdxOAFmDv46ctfLso/9Mt/aF3/8SERvWsa88jEfhTADI0yWuRxy3EsbRnr
oKcPFKxH29Iddv/+UT9MgL5/lMtloSlFdvxPE6BG4FwrUvJFNS2iOK8IM7Bt0kCs1S1IZTIchdUZ
B72gc0ev/iut30+XkzEjQ00CJq1Vu/GjMNOuFiwCvi2PRT1dbBG8hnm//fdvuPb5/zLQdBGokEqN
NZ8RBFP4H0WLXWfM7BWWPHrWdNGe84K6v9mMjOsxYUtW6b9NOlB5/vxxtM9AwTGUD3H+/6CbcFLp
+hrD6NGdaDzQ76P8hk0rzqWXCJwM7rObTFLELqxaE+dkUwhibSIIaqLsRLeFVcGrwE6tKM4KnNfj
RBLARjUqovtZVZQPPd7wOralxamFzO0YUrB9soEGgcJE1qI4FtZuyD7cDab9MpPXsmF6NgqU/rVz
m8kRE2dWOtuRTI0XAiO7a9y5Uxo7dtBhAZSEW/geqd05dQv8ps55SFIaL95Ql49rAUjfmUMaGuz0
dlTs16kgUKQhTZhq3ZN7NS7LqQzTGyQrau8IxlhB9djk7u+40h+GrgHO4obiDBLjM6NO8FOiwNwC
vjQWUGu3+HHkoZQe6OIaD1ZfTF+xKssT4W537ewb2Lmxhru2GHdTM/m3CCDLTcTZ+mynzktgwIEt
snzAiQVpP1fqK6bK6KLrHneORXTfEsn0MvhutcHPA+RYpdugYXyop0Qdl7xKAITq7AYLO6z/JIYe
Ok9XXmpCQcU3Cl0kJTkkOg1hMdL9bYLogsCX6gI718ZGAXPdQnM2r2oGyNa+1l3nP7vkDrxmpQL7
1Fj8npAG9qWxSmz2XQ7byYEWmHfdQA0lvewqEbK7AdPq7exaloxPyDCWQhb3smlmOpO1tVOkk+1J
JTRplZS0rxX2fgLv7PFtzE0JaNWcrWtjCdJLnuG+rfMGbSvnZsivlCGrmCQ6LQbeoSTJuod2wSnK
uf86iWbnTS7hcEFTXx6lkVk3lnb8owCNT9nuM6cg3uAAp+wNwTEJERhQUqxdjj66fR49mH5KTIbT
djdLajT3jCy2dj/ONyksH7kh8djc45WTb1CQYOnkPnQyS3v5qpger/JkKuNkyfz7POj3KLZRMidD
YMXEV3wuxjI78WOvWqVnyg651e300M7lMzNT2smqMA4uyLerATR2nGcKL/KYTg9GMlkH2yEy2jLb
6ggyjmintpdXMzYkdBup19yJmfcGKxou6ZpLZj44iZzfe7JNsRnA+FFpYVxBXrQPgJ6IrKgMDxkR
ld++TGSwlSY5gbT2nYbnBSXsigtL9kmbzWdthMlbWA6crsI0OtD+nK40XnHk7iNO18jIDsCHEp59
AW0RLTKyuZHqxitxDfvVdF7szLrGCxTuk8KPXggzKzDZ4nGgwnt3Euc1shZwsMNgPuZ6NinenM8B
99UIq/QJF5gbWwFX2smX88CMcqOSEiKdawzbZGIwIEMKZn8pboxetg94cqttLZePPA37ENcOOK0Q
otwpobrdWYb5QCzPftAw3AoDYHrDuO2wlCv/jM7Pc4dxT7A9TWSLSTC4o904773iRNlkrb/rGZi1
qXPxvDba1FbZ1SfGSv39aLTOO/t2eMrFRJqilTEmUxA7smzkDnluu9wmVYkGwUna+bmxwuqaDWk5
WVC36JN6b10zwUom9SuesCJvqjaxOQxk1zigDxkvgFgoUw10JalWK2HVtz1TmErZz5yBOJShN9+k
YXd2uxDbOJgOkuKMkF51+TXRUbFZZL8LRtt9H023/VKMjrprofVGMYdlQALD7N/lHMKvI0DCJ1/Y
3dEhFGjbTMv0id4IsH5so+wkUTHPm8rnAYqNWq/IDKN6tSZp4mZe3AdO7f7WqQC0IN8v+phq2yEn
Nxt2/hpTaWlff9AgNtawdfzQPYbOLiheaHfXxzmC17YBFTpuLFe7m8Jl96hC2MzjErgEjuaTjMEr
qTtBMMsRBi88YRn8TrBsCiks4r7LxCtOYREGl6rXFo2QXOw62503gZrzo421cAcLJDviU2yuGj2i
Pxw8787nnHXMjDT9HHo7kebzoQLct+3pgz9b7FxbGz7lnosEcilM0WeYFp0Og+DxJ5dGvj8J8TrM
pfsZJ0h263f+8trXzhYzJcE4dCu729Fqhz1RVKy8OSiObsk5t/JZZLw8v3GUBTsFKWDvp0l/4v04
nRThBHEkCSPwrwZLwJLZ2lU//lFX/F+R/8sin9r8L1XRT0X+hsZKlddf//Mx/ue26T7+Xud//+E/
63zvN0Q/fuBihaCuX3Ggf9b6IQgkez0AoIZZVVJrJPmfjjP/t1V1jMwhXGXpts9P/W+t7zi/8U8t
lHqcqfE1QWL6L8BJ1L8/FHOR5dpkfKyOrxB7W+D8XUMSrGyPrqKvpHFztrEVlVnAIDNlLG6rDuoc
c2KTU74ZZP6J4XLqnmq7jkK21J55gD2B5ds7xJGWu8Yj6OdooKIgN6pVtTAJpnVovuReSMxd5p5a
CDC3PPTuaXDJamJuyouyaunaqNxiIySxx6gg/9JtFcAzryOGDW91H7ZvBDEmHQR9YrNiqoPw2srY
repOWbciEgYZnUgU/Hhs7LA92HQJiFYrjfVHnIRWRVnk870tB5wMyKtJRmPqg+KkD/Vjqr3oRRD2
+NgVTA6TUrCROS1jzjsQ5GVzbghDDM9+FPQffchEpaoFLS8rq42NVacVQUxr22iuNN2VcmSfidvI
Ja7JttPuiILUuqxk5ffA1vq+aYzxSHyh87xMdLBqp+mOvWPSMPQZrt6mtuT7t0GavBQ+bDg2sLzF
9xfRsTu0cHs+ii5fG0ZuY1/yvmrfeI2bKtZOxz9zkahficbz3ueUn+Ntzx/AkYC/dqr4NNNJYW0k
+Oc3o+MzEvcjzbd2Sz4zLB202rScyRKsvIWwusl0bn03F1eoB7Acl0ZxHSombB0JxTdFkis0xVF5
qnMYSES6rNcT8RiRxUILw9+yrvlv/rihlYldfwvsLXqxx/UOU9vpe25p33+CLQpjamoTuk2kJBRi
ayJ7zR8M5nXYk+aC39JijiZ8vV97iviYuC5TYfA3ZtqgIQsmmgFwYDAjOchBeOpIfkVmvmK+d519
JRajIYFw+ZYl4L9iU9XRy1xNj8PSe3s0nz5DjwTlxmL3xUOg4G0iOpDoAi1hX2rM3286m9ZVS8ec
4TTerT3GdX7TQgoX7D4QieQlr4toQFtwn7Ftc7oZFKvB7nrubOQMgbOLZs85kfQzujdVgOqE/njP
4jNseoaJWi3QwdQOHwFdxHRnDi1jlUnyEAaR5gY39LHsOIQgCRi7aOv5jKCSDLASYKvYMTRmvVk8
ltdNi/3jGBSJczIKRbuTjA3+7nwZ84USLNGP6NPQHtUTLYw4scb+Q+OLT3f1goQcQgHrZF77quN6
i9BbOCfhIeMPrbV3CjslP0RIa3cBDdTDrFREqIPVvnUtA6TvSxhxEde37HmBrg/7inZ5S3ylHydn
5JJMdjrfa8YE92KxmyuXGW+5x4cVvTj2Kn8cmtYhUQBGaEcurNlcVUwZWQHrIzFWDNBpInPx5mzk
ZptsHLmVy7cl6LojAZOCyhXe4cWdmuTFKExlxC395SYuJDLTqltDZf1mBprDMeZQkfemOCgIvo6Z
u6e819xQac78K3ojLDDD4SHvS8X1STrXuih74FubCzsIJ2TnFGRNdD01FdNx6XMLBzrcxAYyL1+Y
EIQdWWpBnzn3hVRpsDU6iGK7gebnFoBkcPS9ztybFZ1ET2pcAqCRSIVsSr6vo7t02i/0qrMVzMET
ZneArOLFYccSNoQoUsw1FLuCPNDvHXUHStRjGbE9h5inYNZZZMzE3weJJQzLbTGwZZh0CS6D1xLi
PgtXP7Ys9BwKRynfSjORx4hzxgHCpX0JmMrf+mVFPGOYFd3y1EdA4Y96ZIt0IB9c67JkRRGrxo1C
gWFdaOEv7TltAmYyDunw2VkQ/omPkrng6NrlslETd6nKmXT1RL2ipkqIQ+bU4LLAZ3/htnZ95b2b
E2F7RCgzmZXjbF0Kb55AftG9rmNhNqwXqx9IQSWD7m2KFE+EANx1S0ySdRGCoptzS4v2R0Xrygms
qpkh0KGp2NjUTx9pyRg8zzxW9zr8xcAUvXS5ZxVXLvSlI4Aw1I3f17xrAwvamAPfeWPLdf0zpbJu
x1xFL1DyA76nuW57uCrlAFcPzOkevDH7W9cPDFMyZ12P0dyH2EnC6MUAac2Q4fuWhkg6F+QYTSwl
Lwk7whoBPWAPpl3Q7VrLsO5dSNa7ChN4sRknLq9T6f33J47QI/dlqgdtbbT0umz/fWdtmszyDxPa
iRcrd+r6ZUrTuXz1Jod9onLXXcpSEwqUbPDeI+B3u2KUghir0d6Eaf1RZzo6dS0pTHEo8QDHc5Ky
A0fVYt1Oi8dGVlE/jJuwCVsr1llWW9mdPWfzke3HEdPWSkdKCGZidAA2+DyjK8EkAGFGkOiUS5JH
1cNSVF8LMyekZlMNRvrCq7SD+O8JblENczsuAcfckhdAmyhji0FqMNkwWh3Z+R9NLV6a1OrOUaJH
c4rx7mjqEKe74Gw/4Sjk6vZ+XV0QTbZXvGPCe6sOzIRnVzn7ToKRkZY13DJxZcYGNY6RW5o954H0
mLTVyWcJVhm1lrzuTaJWuiHYmEHBMxCPwhIGySfDfOqzsb1ieMNx597MsHEjsHqtQc22nLj3hh9E
98TcxIUIHhMb19Hr7FetwXuiET5WP6sR7KqIBUnu8LeLYwJibKE7b3HULfUm6OGoxb50iw2pZeJo
WRJYRe62IYG0pbMva5vo+iAndHbU09kDB11uCP+ZFVFknMb3s8+I5BixLFHZ9yOsCpvwn6sBi9hd
qIfgjHqT11yuJUnRBggeMVnPMFqbGwM+1h1CuPAc2Amr11qTzbIQ8mBYtBk0HW1DpQvGK2SB5g1+
N+beveHp9wrV6vMciGe3CGR1XcnefQAXUu8YmkwhnHESuELlKJC/XfQlCwdOdlNkxwuLbCe9IN+G
HcGuWJiio6mkAtc2iJ0IW4h1rlsw5HH64iZE3TvfcL38j2IIa5RRU8J7PDd3aT49R1HR7ss86A5B
Mn0m02nj5UXwJZV6fsy8ud5albT3ThmQcj14JFebXFY/qv0dUif9OzjMi1EE9ISnvr8J82x5EGgy
iSUeBYpxwz0kkaLtFeXuLpX9RUYjTcLOpzLa9UI2N2jZ2aJKQX3CtGmXUjecR0GGsd13xD0RM38q
o9G9bpzF3HDR6p2i//ekffopWspwxxizjAt2LNrSorx3ZUHLLjwbS2nd8RKYKflUTa634Z+qzpkJ
bQPTXTv10SZj4hCubwgSRdVWExt89EpuWJ/PxltP73vLETOCa+g9jDni8KGuzceyK0LG6tXwDFzT
AGHdgnkzwoCfQ37qfxlIz6MusW16KrqWhyIfmk8F5TvlHRHBHFuFXV5W/dExQCcHE12aG968wbYM
3T0pxPO+QP0CPjAI3o1SfELUx+yX+HAavV3X742AZYPsYUKrsWDwZ9SVbbywpINW5SmqUfj5SZoN
J1V7Hy0pRjt7sKaN1ZrVultZpxn+43vSmYDlk6bXn6iId1TXHZVgbtbbuTTL3UCj+pJIdhR2/hVk
3gD5N3I7OJo93FNUffO2t+lYeFNlTdewAOnEtc5YQFbv/bDj2g2e+aimsrJ2OOi7mVocHVbxmCcW
wFerECuRdOlV+sHmnyI0sSVaTQs5jqEIm0qzhK53kzpkufqZwcbU5f4xLMfpxeBUH/LaS2wCg0cL
KXw7cALJ5I4YlOYGpXC+zaFvvrREwp0WH9lE1M0lSt9h2Y0ZfrOoCMDF2ZX5PKU6ZIk7xE4ZZ/LF
KPzYSEUe/R5FTnqdSnGbqaF/RSw/XsFMvPHLut/w8kqexGib6OJ7H7ECZ5fhXEo556+9347mSZR+
NJxx8C72iPa2iPaE14xyAudlUDmlHNySu2T4H/bObDtqZNuiv3J/QDWkUP+ayj6daWMbY3jRMAar
76VQ8/V3hqs5YLhw6/3UGHWqToHJRlLEjr3XmssfqWZp369oc1bex7DJWdTDNB1rUPXjDG4bzlC7
0OlJU0xygcgtJqER49ARDw4QW/MjHEt2XTEQYhB4Ceb5Lbl1dnFqdOU1oMmHVFdH8gn3vRUIrlB8
+xv4nlRbqCMoRBxpsTdhsczno85c+nYWo3FPLZoHRTNSltOH/B0rQg3Cvh27cHRGoOHhFmBuwDH6
zaCM1nkOJzRJ92EFpGpdVJU5fVisZegerXlZmq1V+FQjVUkTzUGJw+b7TdPhJ0O0t04ri3eAFUP9
AwEZ70LNnr4xgIyxY1SL6CMEm0DKVkzeo2Q9+EYoFGIL6XwfhTWWlCSOTn0dLgTROx3ZBWWPMFAf
jAutdarKX7+rn3wtNGtNrE8IZKwf3PRwwUMgbGilSlQGO9QUU7SZkoqaVDXhyE0XVD5DsVAcaTKq
P/761V+tSm+uCi/vqL8pwX+wSiNFyQZiUfhO5pyjUGo0M924DgFKygWJZ5tQNXP0zPvMDbWDocrv
0sqt9CStphbXFinyGZadrI/ifa9O0HVD7NFLF4LTIsmBhfY3b1hZwL5/w8ilDBuqnNDxRLnq17+5
iNKPEs2kmb1HiIDuwJ8n8t1jJ2Nw0JI30ATEDsGmnbrmqbCy+bbp6VWAy6cDUE3tbVE2v7HMGarn
8/07gktgWibiBmbNbMPfvyPNbrRloG7Yt6lG2Yj/AdgwLamHjhZPRxacOv6OAjUEzkaEzZLzRTmi
rd4ZLVsyFpFancH4Zn/9Vb01G3Oj00BTRifHMxwwTmoQ+s1X5Uq9ZoDYxPvaAWaq5FdVPqxgtbXk
dbqoncs7gNGedZgBYNBPIIoqO0pLyNvBkgCUYjn6WDpmTsvMLqmLjZ5jrJZwiEJ4QvmeRB01d4hi
fdWqXg9Z5TzZCGnolmRuOw1n0jlQLr0eSunlT7fDoroA5VxPt4Q6Iv2RKUJdVcc9JWXGvYW0MyOe
BbH48pvrJN4OYvk6CNPG/UXfwMIG9mYBig2tSWbpajsztlkDRYWR7ugN6qhTTrx7Fn5UKsKT2l0p
yBcMJqRiT8mcDMvd5CMXuYtMg9OJvaDQT+GwsLxagv+doGxHm9f2kCngUGNZRJZ3NYwQ+/cV4QBF
kLi1RO8nm3a/zAWvbgvyENaw1mnkexwIaJoydv5vL/o3vWgXVuU3T8mPregK6NnTl+rbFvSfP/NX
BxrgJ3x+KA20ikHk0+X9pwONm49gOVZpm30E5pHLDfS32sT4g+ceHiksKdbQV43K3x1o5w8FSUO8
4SrxBn/Iv+lAW28YBsDGPM/1UbV4vBzdtTc3Md6KGpjHop08DICUGABMvHl4bKWP7P1IR9IljAQp
NG2IHY+Vk9hXpp8X44ahPPsz+Klqxpl2tPyQJua51BDiAD3Q+jjCRbvymD+jzMpIQw93mYcLIbmy
o1ESfLLwX8NhHzYLr/VetyWWpAglHBbpGL3ln7lwowqJi1VcnCaJ4y2OGLmpNDCBIdVEvE0i9Ufx
mjZX/Rk9lzYLyImNZ0Wj+w7H0EBEXZIQhYusmsYSwUJaEdgDtTtIwXbRZsDIYPMphKrG+6tE+e9T
85unBgWVCkz/R9fyw2Nz+fq5feqyp28fm79+6K/nxkdvhc7K4p7ELYfYhT/v78gLnTQMmyAMhzLn
O1QgwXA6nW1qD0RU2M3VDvW3SEv/N4+J8N6UCZhO0JYY6C1B0YOffuswzs1BozMZyyuT0YiMzwtZ
PwIdgMlZcWaA7ybWXBeHhIyyr5xkPB4aPCv3WPAdeKV9eJcXXrjgbjHFuTVSB/dI51xNKGvwmOUa
8tsuJyNBmK22LZdkeGT+W1xaz+UoKoU/bP3eSy5i8kxw5zjY6cqT41wbcRfY9LYvfVRgeFHNMx3L
2E2W6eVNP47DLadskSL7jbKHFk380dJab1hNOMoe9YZD/KDHmlg1XuXf5rFX3Laif3C8bDmQyTbt
KJiiG6exl1vdyNvbibMUpxDe/oKldaONJkcWJiPYJtHISAfYJrJOYm/IRcrvB5WF46pUnOQ1IMdS
WTlNQ2oONMf4A0FWA7ROlapjRuTr+LFr3LmvmTuTk26kbhHEo+nldEU3FnQ/MT3Fa2APIyTCeyxJ
jo+uEn1Kle2jE/KDbxMakKmSf3SVAdQkJQ2MsiYZKHkNCVLd5fc4X4qLN8qYoTFpQm1B8CdeUTKG
cknaEC3x12RxMoiESiMiXfkaC1K6ddMJk2FMP6wDvrTXEQddTXE5XBE8nFzi15ijXiUe0SIfmFX4
YA6dTFxzku32s8pIcht9vILMMu8psMynVGUppb7R3yErI2AJ8m62wdYHcKuNhXco4IyfF4NUpsZw
tXUZ5uU7jTHHXT9b/UcK2vxlFp1+L1S2k6NSnorO1i5m4m451/WPhBsRBkW+kw9HnYQokzi1raFS
o8qe/CiyvpfdqDKlyGubvjQ0X66Nvq6u0gm7sv8aQ8XgDnGHr9KpTFMFVTWtwdqtvQZYTSrLCpV+
/K5EY5LR0SHralapVzSK5dbDZMjQxHqSQnqnUqVkWaZdX6wW+dCgMrSIAYZTpHK1pteILTza6VW9
kLuVRyRw6ZIsrlSlcgGTJp9LJXVlCPnrFb4G7dmrVJRXGKlYr+Y14gsR4nAqE8dl/SIBDFs5/jb6
4BB5cvsRTzljKZUZ5qj0sNgiR4w6iiYd0iH5rtWi5WOTI/cgI7qeTji1o3vMw/a111jUo8odJN3y
BoNofyuUfCSzzZ6sL7lkABHpdbIXNipLsJ9sCFW9m9FpK3HgJR69R2wo4YHE2PZgz4xl6PIaWKFp
ENHJcNqweGAZqQkryBEsR42+kUNhbxKtptkXG+WIF6WuA7dJMAbHc3NdREV03cYWnv/GMT/lSY4L
nGd7+tCFsRutJm+Y7xwnA4RHnqC2WVIj3hMaURyHRZa08mlbhgEeYVtuy5poDWZWhkFzrMwKIGxe
9OAaZLFilapCpPhNE7KSJPVCjGL1hVa0roIniulsLm4Buj+z0aMQKas9IA+kiE9R0oYoqaNpbSZG
Su57WtIChN68FHhD6ukdnRPjQ9sRewmzT7R1s82dytanM1pSb0q4cBGVgNgSN0CpoTRxDt74SR86
/Q6EgZid95Fb0LXpzXiQ+wr9WlIel1p02hKgnSumem1JIr7v2nSKvGcrIgSmhIqV66P9voCS1rgb
r7a1bKsRppd+md26NrIdY4m2ZeP6b/X8/4D7u0RL/aoOuI2rL1//59DlT+X3Ko4/f/BvFYfxhyHI
UKYW99FJvMqy/1ZsG3+wgli6b7hw/L+hBluU3QJUG4STf1Tef5cC/HHs5kq8gXD335QF9OTenNU9
/jKp73kPvC/zbfegaaOhLXy/Ik8F4FZK1OcdSW59Qtvep+Mp7McRE+aZDZ6m7VA/5pGtHfTRvYhq
yHFrLHG2rjureOfLorzJB/3BDnXsWjSEU+Dno7deBs08tLRuA2sG+8hBcGQW717qnGhMMRk36TS2
T75ZnJ0xP2OaZoIIWrKnecHgCpopEaaYktrkZdCH5FLwPQaNW5cQy6sGeoSHad3G7Jfoy6ny9RvH
6Ex6neMTwrJpZWfYK62ZDalPXro8hWVpYs2nOX5BkrkbWT8ZpUPHysrzaMjbcLIxmCXDlpHjmdSc
GyudT3rE76KZwdgqeSJ4AJJfszzbfYZa2XhGRPXYzN22ymlPtUVsfggba5+0Hk07naWk6lTdpHkX
ozcfM5k/ubQjt5gWb/U2O6tvoAecv0a19cJonoExAUpbM8eAyViM8UXkxswI5X1kjrdeOdHhRE+v
iAvPhAb4EFKtPaO6E+a76rAo1Yc2whTQdT2w7OQo1IBuyqZ7B0rdWFuPsYk/bsqf2iZ9op16cWOT
fgbu0I3FBxqt5KXq5xsr51rNZr8l8IXWvpUdF6QLpCnFRI8K+hSi4osScUtWkY3zhOZUvEkyvw8G
TVZ0C0G4R5r6LuPiaTBm7KMzI4p+RJ+rXqu2+A1as9yMnX7TC7aHeDkZHmN2Teqn2q20QGbxi8kp
aYMP6Jxl04mgCXtPnefgaeITYrd6oIpDsNg7OEF9U1tnHS8kE48YTd9arlo7PVbz8oAJPQT0Pt0X
uk22bzkGZdyi76ySp5KWziYXE5vxcpIiSoI0bpNL1riPyaR/9hrzGqsdA0mYMbPo94vNkLeZ5P3S
2Pgs654b1dxHBddI0708yHpklMOwnNAJxOQmcj3hgptH3+VOmJYeA6soTGQF+kMZGc++OTJDm9py
1Uc5SbryvmmHeyiNL4WeUls6cL2GYro3Q7hpGXDDbS4I21gcLQ4MI0mC1+/dKJ2L71uPwCvgS1r2
pYYduu3Vz/E5UZcAchhN55EBlwpx5XaEKn+phVZ/SkMsagjH53WrhfKdiZ5mnU8Rqa8NBvTZ7+W+
cWd5bCpbHrrC8Q6T1BBYxnO+USbF61Kr561OzvCxiJsuEFpuPvcGSZayda4MjzYkd02VNNa6zeI6
XftFY67dbBmfQrdCeMremTu71GrKB6A2D8WkESiwWJ2frJDwBHCpL1aZfWJoBcJkgvMVQ8hfYIHU
/dxuGmuKjXULmoojAqKHIyC0dOW4zSXX4puyIoaH1J2HSqNiY5xpU5XYT1M5t89lKQaeyjTe5E6z
8lwQLvXiO9siKYa1mKvwxuhtFLElt/+SiucKvwdt4AIqi9QDZxLG1nQrrtvMIzBwQOIwT3TJxCz5
GiPJsJsEN92cuY+u5lwGWB6HULYv2tieLCc7frPp/KSTrxqX33ZcPdov8FmRAaIVhDT6prGZpI41
pGNW7S2pcaQbmh5dxHRJ7OYM1cBZ/frV3mr+1KvRwXklY1lQ0dWe8k0b1bfGoXRmt9xHPOprdMpH
kas8Zs4tv3mlt7MAXgk6K9xZWtuCk+ubVxpddzLTsK72os+efCV+V8txaoxzQKJ4Vx34N33760/3
g99HvaYnaIJ5pD7zz+8/XWSWfuxR1hHlYMcbu5P31cSDrZnWftSUvY/Pi5Ls1Hasbr9+6R8a1K+f
16d7rjr6BsOh71+bVum4pLNX7jtMJesUmtLNHEJAYLk4pVWa7XV/eh67CZPySChkKjueWwIBOW7N
zzFOq6hcTkNEPx2O0N5H2Rhw5tlghD2NDss3M486yCzu1So9l06LUEXewqN90O2Y5utkXQYv14Kp
qvydbVf1xwhua2ApJ+OvP+lPbiGCCnRBh8PQgZm/ubAiT/yiEla5j0W3tSr9RvcXJF3QQH7zOm9n
EeobtUj2pLRC90rl/f03CrLLm/hF7lUf2WiHcGw2mMLr5BkBoPDTNe31cx8ZxbtczjdurxfvYiXK
tJbopZGsy6pUAYGSoY+bTmDWETiOwz0srovZyl3ssdzbdVIEUURwVzOJ6TGyxbwrIlEztppJFdPb
7hbj6sPUsu0PIrGOQHeLzej0CNjK5CVMbGdVZliy28mrdpOWvoTV8uBFw3bpCSch+33P3GmPZCaB
Obi8yktPmUvTneT3G3duTMSi/NnI+z+1doYe3aDG+vUX+ZMVRgEQsaHRcRXoir//HhdXqxoLPdt+
GZENUU5MrGx2zfSZHsr+169Fhf12NWP8xz5FZ9dFDqh+/Zv1pRVzwnh/LhEiyFtMM8ei+t2C+fok
vVkxEVsJC+gZvWgiX79/DTw/gOZ0nZhiX4JdSCaBXXt5Vit9spjgiNrwmAlr72viMoZ+vIE3fNSm
8EOXpp89hxRAbO0t7eHUhAfBJh6DeVnVc3EmI+plcYBjg8DI9rkJGCa1TURA6FWv8sTZSK9+75HJ
hB3fiw7WDNY4R6PGCdzEk+U39Va0xJSDNRK7YUJjo4vkxQZIgsk3O0vwBpkdzYHnpBSoRF9MNga6
kvieQOr9bVWKeGOZy+k31+QnTyzXgv46Bladtqb4/gtTXZ2pmotyb+QcFGRcJEFC2wqsRcZnxo+P
P4v48nz2LoUNhjPs4AeTc3Tdp9zLYYaehzDT7Rgu46pn7rxGhPA4prW5RhvOdEw6lxB9XDCE9iVG
s7i2W1aimhEdXvf5QRfjM7bxVeImd8zlqKoaPnCrTbss1h9mCjGgU3G9M/Nxh+fmNiL2epW23J/I
8pSuS2Kj08hpLMLc38FPevDrVp5//SX95CFhz1B/GeAixdvB5xg1bt6PstyP6CkocRgqjrwdi1Cw
sI5+c0Xwf/74nCizLssaDUOl9f/+kjSWOTPTH8p9K7oS6wkgZC9MjyE7lW9wfZaKWxLOCTg6wTKV
plSAUY56gwJwqEIHwADOx6SQzcYnIgxvKy71cvY+dxnWOOld537BKNmn2p/KylybdfdcpMvtlJPT
5qrNmNssMrOncFRV6iiCdNHPzYDza6pEQLm6kX3qbaGAXl6Pl4s1mevE5jf6Ldm2GuCOtB7ltg4H
3OhLHx8m9MOvh6CwnKr12KOfL1EvJj0HSY+wOJxGHPXsZbxvexJIZ0Id6PPdi8y4QYp6NE2qNcMd
1sxO57X6F63gv4RS3ZD1QPPQaruNeoy6yb5U7njvROoAoSDjnlMr0jjVkh6m56nBuOTW/O5Wsx/h
kPCIMWC68u3puVXZBuhjmHkmZ5iURQCkhi0jtx7TWKJUtpzArODEMO7BdXdcCnhULWrKVd/nRw7F
uyJkZ4Ejxo3J0+GM/Tk37E8x3bZjZtgXSY6tCVo/UAejCYjSbsQtdqLFf8l761G0ye/2Y+cnjze1
Di5gBnrcUW9R0flMnix6w2LfufMz3dDbTmffkxyzQpvHWtVfr0ftqvehLvhUeq/PfBn323nsRuAm
/BgZWACCynTjZ/7ak63prvM+QjgrvHLjT8O8z41O44CWFQC6rGSDTSt6xrPgn9GYQaqJ2Bf7hcCi
krU8WFzCBTXWmLSfH6RJuaW3Zh04ejIEU0STOfeorCMOhnQ7Y7PiguA7wQZLfCyS+BWTgNvW40jq
D/lZDsOtZSP7rnJn2iQt9t5mXE5FPOJpKLw1LF+G0NX87HRLvW3py7mcDvZZ4lwkmwiHzOHepP2v
qvne/Xt//e+k7TeTNqXzYSv5vydtD19b0gD7bwdtf/3Mf5pryEz+Srx6zcf8Z9Dmmn+Qh6Vw5ODW
dQOP0n8G1DYDagpPbnp6bNZrXtff7TXxh8v5xudxIi+B0Z37b1psb4oZAaGALcFVdHJGu5b+ptDw
DNzeyNpoXHisrkUMYIe71PxNefbDQYnRPJ8RoyAbj/PD4xsOshEmHu39kJYYzqUOYs6bwupT2Uu8
EsDTD/nSKDUZROPfSKbU9fq+XuPFmXFSGfC1uT8w/MHqYF7KPH8fWT7UWbftgKtNBq+ryHQpyZxP
kV/UPjDexFx3y5x8nTR0pBu8jOY6bw1SXAa0/r3knGU2cAkHFVLeeSndkzQP7YBDdr3pomg5D50b
3hb4ftff3FQ/OUH/9EO4ZCrR12dOKt5iK/TWqs2iX/w9Ak2xmaxq2RYaGLUEdfT7xtShCBkZRhyt
oBEB5k6ZB+ja4VlD6NtDv7lxSoFDq2P2pkuUa74PolJ6WX6YWC6RMCMoLEC2Yxpa6FFoBdKhX3+G
H9ZwrgOZWtDZAUm7yNe+rwc6hAUDklh/n5jg7VoSP1eTbGcIrb8jwf9Q6KhXwlsImML2bMQT37+S
LY2uqPGu7iU6bg7KimnngCJse7N5p9vsiL/+ZG8eIprgqqCCFoEmkJvMVHfgNycCYXRlWbBN7Mmi
bN+xonSoL6Lf6cN+8v1ZmCmJg/FoAJivUpNvXsVnIO7lo+ZRT6G19PjWatNP9lnn3f/647xKO787
fQBiEcyY3NfUgh8WBTIphD9yD+45tqHOdTus3D73zDxz4ebCZOxH8BUG56rPbuG6elc16U1rS7Ea
44EzfmHbzbsW1gPyOgkboTYSnYQmA0wJ2N7wWOUAO0kBmN/jHCrpliw6EMkoHdETv8IPp1q5lT2g
lp1wug+jA4X01x/SfK0/v/uUuJw4tGBcVYgWCDPfX7VQhDld3Xbaj8puXCC3g04ddgdIjtm2yrAl
g2l8gWaFUVlZlrl50z3G7mErDWVoVtbm+tXl3ON3bpxS/2CILLnY/mx9ckds0Tb+6BZ67Z1BWxHN
HTrsoHXC/F7omb+NFygAvbJZx1Ep1qWyXmfR1khl9InlLNs7yp5NchWlmrJsC2XeLrDGb8zISfZa
6c9BpUzeeEWNXQdS8r5VFvBUQ6lWMkammRuFzzEbT1CQ2nvAh4/xHS14s5LKVF4oe7kMHXtTS2HR
9ybVBoMZPvSejIN91lbZQ49LPVd29VIZ122/nr/MM0JxT9nao6w3d3Zo4XVPnVgEUICJhFVWeDs2
9XsgmcUHN4qzF3QU1bTKdB81ut/GOPTGSjcp8OPp0cXRtXaV6R44UH5IlRF/aXzn2lHmfFQZJSSF
IhmvAVc0n8tUeajw82vK2B/j8NeU1V9jBru2oiTaaG57LArCknPHaDaZ8FVHuLwwZcVlNhF8uooU
UEBzyx1xy1fq+yRPDHqdqfADnQIRGMAxbJyOK7q3+gECTHFlKXCB9sowYMq9XIxBQ+00qym1zv4S
pAp8QOvbOwyLZT61odPdAAvoykOvD4RKux2KXGtbKoxCq4AKQ2OaT5WCLGSxwB1XT8zaK6RW70F7
D0GVTSOXZoIQr2AN5Dxs49h8J0KgKaxt8tDj+4Icja1ZaRm+mC3XvHWM+t3c5uckBG2Ehh3qWpQP
60EhI4C7DkGr68da4ITUI8tapf4U3ZVpdA4j51Os4BOxwlCECkiRts4HsG1PoijL9dh2JN8rfEWP
m2trtq1x5UIDPpYKc1ERqwlKzwT7mOLx6hUOg8CqmCUKRIZRlCrmpppOmgdAI+uAds4KqqEpvEat
QBsxbIIgfqVvoIdXAks5umu2IcjIkedwXhsThN8K39HC9jvZZOFc9Qru0U72/JQyo8H80bkep0PF
AdFFWl8vr3QQozMAhcyGdYhJW94bCiPiVjwujgY+hOC1RizZsBEj9Th2F3rpfUzwkZ6Wzy2Y+8cU
D+kXx+3mR1O247HwPHnIJJxPpN3EmelajSk3CwOmivIwGDxf2kzuINiUOTJXeup2Bh5i0uCatdE4
+H70qFhN2jK9t8ir25q6iA96FtUbK6+APsz0AvAgJDvDacqrRKEW0XEoESD/Ny2HrF4nztQcfahx
a6caZgLCPHCMnZ6BF5Hzi+zbsbroc5Svw5qiYJGzvmorwRRUcIpIInYOYwm9ldCHeqPLEdRxH7dH
18EcNuLAWItYn09LD5B68UcgvDyolxkkzbDOQlweK72u5Fcjbce1nwN/m9O0fY5d3CFOBdYTbk95
RTIA5gSd+iKv6vg6oxkcvFKFqwpDjAN0mneHC7lZDfRg0Rw42S101uYxTU1Q5/oyrhONuhAqITAK
4noOowVGh+TB4QGyf36AJgfCV4v1fZ7i40pbPiRkkuXs5FV4XJit7efZrC9mvIRHt+OAik/YZUpm
ws1OK9i3fiv55FkSX/s65r5XpHLTo/hCMBddL24ddoQJLvyM8PPuA+Z7YEKtyTvBA68jVOn5SJpj
gH413SUK+iy1NyZpFdcGC0OwACva1b1Y9jpO98B3h/BIrWIHdeiA/Ue1eYTw560ME/QwNbB8SHB+
bMxKNMd0ziXqDNsSO0Mvml1YavYJ6pJ2O/MCuApydt4ldHFP23Nsf8JJAl6dNnx/q0MxXoX0IW5b
HatOi7LlUffsEw0T1KWyqXZdKmhwUS+aJ3uCqdqwKBjtYF6k2VjbOm4mbDGkO8s8jbeVGcYYUYd7
IyS7bOx7yIDZaG+wIN20YenLVRZHctfWco53fP1u9txaXhNftV3RgOucGVDhrxrmVV+0+rqlZ0DW
eVjYhC1MM8yfEvdJfJlGMRXL4XV7/++B9XcHVlSdFI7/94H1/uv01H13XP3zJ/7WhZp/2ByUiLzz
EXmSHEet+48u1FEh0sIlphN9tKfKxv8QPYiW5JcogCkXmYX9IwwV9h/ISKnELTRLdOhh/v0Logfl
7pvjHL1Ebn06/RQ1HCV5re/LNr3XNO7kSj+MjWg/SM2CU5rPz94k8suCZ2ATa0a3mmjK37qjd8at
IR/BaDd3daXd4bjqjsPMOqYYgGeAStqBdCwn3MkqjW+GstGeBldh0+CINnvLC5mc27aIupsS25/5
zrKSTBTgf3LDPSxG64kLy41eEa/SYPBaadlSmbs660m49+oWh23AKkvGCiJv2ROUQ0ByauFzi3QQ
2vXYts373MMjTDMWW7lxjP3JQS8qQr/fuLFuddsYEGZ97KlucjyqqCd1fTXh68MaT7vTOLrVLB6s
Oeoa2qnMgTnvWeHk7egtzPYB2o/NhpwxtEjvw1mDSE0LMpPNOsbu8pSWofclclIM/CAicOEgf6sQ
BgYMlhL9ju4e8tGet9DtMrqmJ05dSxcMlKKnMGW/Y1lwSbORINPkZqmYDq45meyppsGKlwlEtLw0
e2hTk7cZWYs+clywVljgYkSryV0E8p+LNaTnRpTVPhXjQ1ol5i7tx5Q6zI/22Rghc2yKKP6QTAmo
glkmB9ebziTinOJxGD50UVEGQ97dmAV02lUp/Zrt2XlGEq+SO8aPmEOZ/BN/kE3mIZqyh0n25D34
RnrkpPo5SsDRmWE23C3ewIa7aJCp+UoZJ1UrnC3jrnNjd+sBeyXz+JbD84OTixcQOv1poWBc+Vl0
WeLGDYqh/1gV3bGQVbnP+qRe49pZT0shVt1cO6e61g2c2stNHBXVKhPZgwK1rIdWqzZZIb86Semc
C2cJb0a/cladPmkrn4iAVUeKTzYP2c6SFu50ygyRms5aSjkFEWiZwEJuexUOeXv2evZ0BYs8uFWS
wK8DDz9oURwsmMQ+J4OAMyvt5LPHWn+c2nne1I2t3aJktVbUgl9DM6yuba2/s/tkuqPqz6mTC3ID
kjrZl5mi0CQ6rO9KWc1KG6YTKMUD60K8bTEvbtFJW4Eda/5OOuPXysYm28dIkkLWjhVbk+JUT8nn
ysRcLu2y2GBCQwGrF90ahyH0sRJCH5Ydcvl0mcMs62CjiOnesEn1bfPsASjKYVlKGDodvXO71z7Y
JAStzGxKj3GDKktDvPNiDnb7CXRWkBqMFrKRtONONqTpDLOeXYHbHU6O0/PED63XrPGPa+iKHEbV
EnKRTRyGR9BVm0pCV2ZEH+Cz9OF2NihM73Irq28cncoYTQVinBrVw5b2rgesO3Q74F9Det85RR/0
eDWjXUIiJGOCqC0CFEu8GjcWHjymEs9D3piBHkp5gzzCCKTktiDMNjfojk3zl6ZmUd1ErjUfhz7B
Dd2P8+jvem4taIGzA0YX/psNnq0b+xcDoArh12NYb51pGOIXdLDgXrzRV1k0elOPF8Y03cfO5m5B
kW1RoOED0U9x6RdIzTyCKRtN7HSBbqTJOA3PqbMDAsIqwR5NhEikbWxTgkmucZLgTTY3ob8QD0Ta
xEp4y+OEmfPBTerpkqcacLvsA+khJDDDLt8UTX/stca6pDrVaJuL9FRqyZew89p1IurkoWjTvFo5
yILPzBZIVyqGxVwzomN2UoTvm1xkhJn4pn9VUywfDb9H4WLKK8TZ9S0KQu2O9GeXA4udrKMM2OZS
+G2KPi3mMR4nITYhUI3tnM/62QkBofZh362jvu8veRdXSG+SclvhQti16qlFhuBgkwetEIJyRguW
x7Dc5E0eMxhI5m4/GnoMuYx5AHvJgtk5dMp3ozl/LAeGK5Ys/GcGX+/cyYrHVZeZcm96PUCglEkW
YI2NMOXByg1vnQ1kuK56egoM1i1rk2q9diLYL6YpNxjrUodxX1cTQUGRF21DOM+rzpsvyehl14tG
Bu6c+AQ8zYPLXGkSq6lDDyxdMWx6ksB2SM2mlU6ETuCnKRkdBml9KskI+s3ZH1i1mCfPCOR87kSq
tUOfWfbKGVt7FRnj7eAtuK29Cv6VVaD1HypakNMEhbuBp6FLheqfdGTMfvE8czTY6Bpj4sHQQAh2
Ge78At0h4FnR3ftJCrjUY/LVWLm/7vrmgPAdG6hWv0yN+75I3GrDoWPY6l0NBGnG96BZSKQ4usVb
Yqqno5Y1X/CvnvM+HE4GNNXVMmIhzYVbXjNM16/ExIUt9TndjkmvHxb0IXuN7GiOB2W2Qpid4K/H
qq95fGYMUjlz8oz1rnE+LYsOhwCxzybO+k+iyrKTTQruykAzvgrNcWZ8nnLuzWW36xICEsYsexmc
3N9O9fIpqvlTSSNgLaPuDc9hhU0ZtyRLf+ZHn1U7MtDzvr0JMxEGMR3Ky2h5ks1d1CtHjz5Ck3+p
/ear1Sf5NrcpGORkfSha4rqLrGseco8/amkt2GPD1L+0g8V0skMwSuIJiRvdGN+AHkvf+aKqD7on
litJSvJ2dLNPQxHqaxbTilU7kR+AALNh9OZdktAmkREC+XRCDTo4Sf5ZYF0ICgRmh8EqnG0q3Tko
fa3cMgksrpgpj5t+XqxAmvPnLg5nZreOuxp93sMIrWOj+4330OliIUiso0VRLviPOFoPHPvHrObt
S85KH3nss/7cj6UHfFUlRZr6fEfK1sGBjhbQSo3eDV0+3th9mH50U+fOdkhQqPLoYomq25uDF5mI
79IaBVTIFx0T1ffe53QSTDZm/7n3NtYSOiQud26kPAQwdpZGKenBzhhBVIkvdjmV9nrmOq9EbVTX
0lj6vU6e396dbO/TmHX6x0GHnlGH/fWimxqWGRnLfVr35rVdOHJjLOlENoxe9xLmOZ0t6CWxGkhy
R+jFLVAc+xYBWKcHrJoaJYaoRWBbXf7StaZHIl6XRlxTdGWKFdE6OwTyNo9MifRm33Y+5g3gPM6a
VsIdglUimXr9ir53+ohBhmyBiHCdEQYDR9o4CprI/MLR0L4rnUQ8GxBPi2DB95XBhBimQ42DucFI
EKfDmq7J9KznXr4m36e7W8a2OYQsnuRwatDeS+dmccoTiSK9u5ZsB9Oe6WPK7exI90uILSCIRede
+72dfLDr1jobQ2Kv22LMN4RuoVj+X/bObDlSJOvWr3JegDYGB4fbgBgVISk0pvIGk5SZzODMw9P/
H9Xdx6rUfapO3f83aWWVlkJBgPv2vdf6VqWWPGhqWZCRZVUPjSWaxJ+5FbdA0KDo6GFlQxFTPSyM
xu0K5jHtfFe6Sb6HgJPuQjl2OwPd3Vbxe6F2cbR9ajMI3SNhSF5ZzbJXtrj+Wz5O+iPux5CDtkyO
uj1S8Ya1c6rLAYZJgiAqA0Mx5i+RmaDNGzQytryFjgfKGV6ImKCcrcLccTLrZvDjYiIhYhKlCpwh
0reL3jbXbpm6V91d+h82aoCD21beTZWm3Z2I4ua5suwm4/2r0i4gIoA4DhsUA9UVEg6AwBUZH3Y7
PoGDNj2fcxLw5sVTFsKPXM3DNkl5H24Y9hXF1g1z53kM3cX5FoHJWoKBGRnVTy88XsRm6jZYu8EN
iEw4t46VxW+DHGGqwHF5zJcSxFwLtu+Sl1Pyxim73AEwgRhMwmN+7DEEBSnpFe5GgMRzN20xFq96
OIVXrKDlYSpYXpHaP44FtXEL8uejLMgx12KJZrdbopumpCTNy6HmUF8MxRMDdlRAujT3o1tk57QC
EAScNw7AJJIwri15u7EbZe9G7DXXXNgE7diEom5SBuywDo3+XJRLvxFmWh56Okj3prLC+cGVaVPd
TRHQucCLJr12MpJFHHh7PwoVe/CmEDCbpmp/UG4mLuk7Gb0Q8Qi9xcnAZfVz5TLjO6ReDOF1xDSz
3OST0HziRYxtvqiyCaw2Zh1FN4k3qXWsQxfDJQaahrZ2IZ9SHpqMd/EDS0QY6FoaRudkGDDq8gg3
KXrFiIw2E8eQn2HzYfWhPXMeOk0detjkD1MNW6kwam1PUiHpwN2sneqxUceGZzLoOys5qxQ8dmj2
8lfRVOJTL2k2bZqk6dI94WRPbeaFyRv2C+JPQOYB4CGgzm2XZTU+ue5PIFXRwcHBBFCnizVy5Rv5
sqREQSYOq/PWAzK4a812edcprG/GWeFT4HxcSaXvSS/uwRLX3VWpRH2LiV97GEfDxtyTkFJDzk9g
x4YFLTMuLHr8zIXppVId1OQMT9nADIMAk1sh6iLA0ySeW6rIbTdNHn0vI91G7HUU5/W8nUyiN/tc
HjVVDkHFwf2BPGxv12S6+W6DuT0AyFJ0rFiZaBW6G5lU8T6JrCFoKqZKVlI4fL1tPH7knjbsc1Pc
WVPs/dDL5o7EDHCNnU4Wj2nOhxoGEqVUH53RaZNOYqAD3vLc1DvlTfa2hlCLnnrJdbg2CdL3sIA9
l7ONh5OWfW+p6aEhy+KgJYRla+BM/HJ0SsbUedf68B9nmtiWtatCgcPAk9pdZy3zgxrh6U5ZfpnA
chBdXFpERI5aTgZhHP9UyhGXMEwSFto6AqSi8e62axSqSv05B5O8NAAOG1T5bDrjfI073bsdpijb
ptjsDhl28C1GLhbMtqpOiW7cu0QlbtqWqYDfEx/VyjINyopOPYVd7d5mDK/gIEAHMvKQDn/uWW8R
U/GNNbZgDYokLmi8t2+1JTOU4u5eEFOiY9AbfpAp1R5cbCrHGWQq96/vgb/ZZFBOcED9ObPoPsjI
CZwlf8c3HG+ZSuGxKKdv4Btv4giK+VL/YEDzrU2H9Xnr9WrL0CYDAmVZW8eF8YiwFrp70trvDAKg
ZkNl96mZDbBRAJXzbUPOTR+JqT5XTlrytLSSLmgmfbMRyTmPouye/oOuB72Yenc70OO+bTvqbWiI
ZlCv7Z/JbdXRq0nfXsaBeWPq6j/HkiNa2qXDoRCkiI5abV7TTtIRUIRGxlN3IuQr3TB0AyFW9YR2
zuroKqdmA9bQj8tiuC40O2HR1R+c1yjF5hKVk1jS4lj2asDgjtj5dejoG9PvuVjYIl8opZ4Sra59
CWztJnasEbPoQuFYxcdwBEq9iXutCcqh/+4ZNf6eGdJ0ar6UGkteOggasg6QxdG23Nd4MooNnLgy
8HR3QFkb2k9LRUCOvWTmTTnH50Qr3zol28Pcxo+Mgn4xjKf+m6mOykiVj3Flvlkx81xrKMWPFt5T
oEfIuEn+eZkYOf9SqtCWXVS6Treh60HxPakejoBTPLhzB9m8ilIj6JRLqo5OXjDT+4FJmjePD4Dn
1vBZNwxpO2GL3tktwlGK/8LgjDPZ+6y3vIeSBQsdpGVXDh8vlP3GbeJO400oto6eNScTj+e4JNHE
UScM+KqUvNBYV3eDIyisSQCsCCnKEmMDTi6HMuYi2NrisFa3uNvcI//BX2Wl+8uMzAeGTiwe4M5+
G5ecZpvN1bDGzzCDELnHC4zd0enFRkpmZ3Y+nUgNAjenGy8NW5Kf49UlgWftBaoywmvSk5RmOIyx
bbB/YWLYq05TwKEzWRKcqRnGAyHZB/rs3yN3OaHrhj6fKP2YRdol9Fpqndyut2ktT8oYuh2WbrmV
mZOflE37r/b01oeGXRNSitw3FDW+7OEKHPeHXiQ88eFso1Irr7VYHcbFLI+lIEZdal285+xCA5GQ
wrvRFK+JIdobEpJInGwIVY5yC4y6riIQYYVxmMDeBI3dt8cSkSKdi64CCASHDCHxFRs+bbhwTPy4
mr9nkUHnrJutncwaHHad9RGirngcXQYpzjSPDQL+avxpkwf4yNrHyNyxGx+bfH9qappRupH6TA/E
JQfNTp8lScxto2fZwXNKgqbz1g8XS+BoSZCrbCVCd7lJ9Tg7rfERBonGYO9m9d4aVfW2KujXDIxl
+czMGAieMWfae+UUzZ3Uc+2QsuE1GwtTxsHN0uYsIZ772FLSOJiS6NQQcLclGHD+oM7i1YpU8U5c
u3tXjVZ4YQrWf2qJ8ytqjBkuZKy1p5o29HWZBOM9ZDalrxJ9fHYnu783zVgst6seHl6zLKo9XdAC
ZllnKfjz2HSMKoEW52TJFCgzIYOUEGS1SxRjRgEP5NZAjTz4NpvBIQmHpzmyn6kQ7MeapI5dVM/d
gfdg3jpNa3C4cl9GFxaCikvzMQKu6kNdvYNZG74X06pBKkLXh7xkJkHOIV27GU2KmnNe0lqtERjc
UEN00y6CvIZNMHF6aJSsPxunYwJOpAFCYJpEOXA8emHUNIVjbEoON5R3Y6VAzjlV89IoUd/A8nMB
E5OZoSMYp8c3Q8b1Z9aFN6ci5OB2TGz9aeAHOIGLV/u1R8a+4TUOaRrRoIafyXj7YvWqP0ueHvij
auyQj5bJeVFKAVulwbPpmj6iYpoZ1htmx/yTjFEqIVaZN6Bt8jtZ6PDAsj7tDsqFf1trU03R6gq3
3ERaPmAJsaZHwL4EtJQ6ogQoyrrLN6F5L7nZgrMjxSxCcRHin6anNj/MGcJ1mHFFsl2gKgJWbTl4
TyZbNCVoQd6hpX6NlNdbRgTXmZTOzdI6DNMzpwts1RPbkpChOUWD+ZqmVOCBLViwl8Y27tt6BfPl
9UD6M15EKt4mqu7zRRteNaycJyuu6cusRPBLQ8j1a6Y0/Zap5Lw3FXpuDq+tdW2xIT14WsjxpTFC
70bTYvMDGlV26lp3eDTNVVo8mT1vaVWyrG4K2y1hKrdMDJmWEkYoRzyNQT/SFdxYDarpWzr8HfuJ
11g5piVztnedM9p800W6JRczSkFWt/dL1Ao8a7NiPkkb6kknlOSUCpbKMmd6mavCeAuNlkJtceDC
0uloUMh7pEBGaVK/9o5d7UaNXTeqBJsZj1TAYSfZ6lGb7pU2usDymuKmCSd5HEa92yryP87KKEtG
sPg9zhVC8ecuhQjLKgtcLdZGxCqNCFlOOu2qslrdYlBwD0VsRNt2WNQeRYDwLZXxlGgN8mUXP803
ureQSqtRPenUd2dCA0fCUKj+aWdKujQa1OE4HXw41JAmmWVgnG+LS995n9pggEg0ivDgxHYXaPNi
kNPGq2Gl2BmSmly+2HDvcb9Ox3G2B8TjkjkrUp9AdJw6eipGn35zcyJQtb9ojczOaJI+SnciCibE
JJa683s0F7FvCsBdoZvSVjTCgl5ZM79oCVgQ2RjxVpkLGj8e9H08qNZHPmceoVHTs6mycjZptJE0
ZU1GgK9JbjobWbymL81bgmEFHFjMYLyZ8HZIo+3vXVnRBzaAbAelbQ75w2THZOzEbDapnVXkSBI9
ftZkHYw24xt6rAaVRhXvjAzRvlctt3a28P/18Npa03w3ghvbmEP24rXmNytisba1cpsgww/olLx7
ZUNgd8TAYxzjKIAkrAfk6lQ708gwrxECTUDmw+LC+azQviKL1onvhElhxYm1ydP6VbVk6DgRUCPN
PFBYdfthEcN3bWIMYlraN0s3QE4vVMgTcvu9GtioATW8F15aX8e+vgLQz0lgrVy2dmM9CMa5dodm
dSaDESVGXermGY/iD6HJ/rKqccihnQTWzQVBPHSnb91o95uomM6DUhMm5/r1f8fWZffXJAO0was+
7/89tr75CWXmM5t/P7n+1z/61+TaNf7hSXyftifB6JkMwf81t3a9fyA4ESgz/wktWkMq/j239kAV
IKrFbW45jrnCvv7Pv2TWlvMP5MrsNlCJ/qnO/ntza6bSfxAbmroBW4FzEVJww/wqfrUcK27cJYxO
gwGB3LcsQ15HkiJ31lh2+6SW3mnQP1JtpFNXC0K10spl1lgN3aHh9LG3aqPe6x2Tg7/Qrtq/Dcz/
+KuhALTRR5vOOlP/CvqcWgBHdOWcoxxsVd15Xqbf0YPq+R20kOGS0VePVJSawJZAXnjEBq2pofWL
yevDHy6C7msLVKRutmqWhXxdAELfznE9dr6IW7bsOO6cZpsPisT3wdGgLxO2q68wHbdFted0aFpH
XD+B0LOSBpKRM66bWAQoOp/jeYgOFUmh6eh7dl4/uGT0cvJCUccYPiu9E3hxY1uZc7qdGrK83D5u
+q0HA/OesM3+2asAZFJqsCp49EBQqY1p/VHMhf4gSKj6LQ2N43jC2JuwpGyN7RxCNv4TnUu6KMkw
M2YgM0hcy7oNGEePO4BoL1MYafsmWZpTTfmz73ur/Uz0uLnzCnsKnLS9QUN5UpXTPskyIWrem5A6
t313Q2LXQK7UQBAaujCicOA93a5uKUKiYSaRaI+JuzeqB014b7rFdq3Bd6qCJcvjb2YYKrnRe3u8
aFGlXaG8eZMv47ndjskwnSO5POp9lN81M8f3afE4UrUjQqWdm2niA2VOynkmZuZOL3Lxe0tPnAfO
vephSErLp5Is7m3UofHgW6TlXqwyb63nNKKigCGU3AF+3QrOlLsayPrTrOvTpoyt8jg5yt6T1lDu
lOziDFGR0/utpTvbpZScOUh+2srF0zZIfTmjoyI7iqVDHlhHzpW7Xt9Q4TYEkeX6KUJtffI40J1i
Q8+jICz1/JvCtf9UrVrxejSkTRaJph5r4Li3FsL2szXo8gcoCmcnwq5m2sinb7CV+TlO/62ZMNzd
cN9RXtTjVG8UDOn3jMd+gyhp8mEJEarVRiMSqmG8BRo23Nhj229zkXh7Ucf5ttMWTJVjYvGBOush
RtK0Y4MC09kkMY90U8hwh+SyxRhUC+cbgYaCE3SubUKXo42N1ffdjFKmOehCf5rMTC81Ab4Bg97m
IJQYRr/DAvcGsXlpII3FxtEcnBRLBP0RpvcdOmlEKiawMQQXNEHNupCMEzzCUTc6W1iQR3m0ujZD
7cme8EeBK8o7Asob48YjC9reTtzH4yCXpt2Qn0C6VkaXn/gP7h7wjMUXQ7pNyX3a5TNUemZhofgs
RjGCcM7H5mkZVXn2SNLm9mHWuGC8AlZWwSFaO6e8XcD5xSYCxj8w+88tQpuAJ18lgbP2XmaVc8y6
5tmLx+VDIhndhmMrjp5DOixNS3KmlKFVt6yE49sQzy79WdeZdVpENBWDDEfUCikqGcNVbSO/l6H0
+sCu4U1tKsNwh1sLnNdxMpax2hQerY8NZ+y4OM9MMaiL5mE4VhEEpIDOR134aejmdwRkMywaksi8
a3MxXp2GuRxBuPFAB6Js8zsCzikmmVikCJaHSttxHqM8Uc1CA57lAH8WQO8NKWfFS4g8+SHpra7a
TrlpXcJ6rM9a3VVtIK1avwP7UT3JCgJFwLhEBHrF3zs8ox4a8Tk+DYvdXNChxveJOWbPlNXlk2t3
DKuIdKasZlDB8szia7dZ9plGnYZHT+AkJMejce4BoufaN2VFCzOwuvYeTDDAyVbqRcSXohrc9EIv
vJ/NQqrlXBjjW+Ryuhmoih+MbqgPU8XZVXM0Gph9FR8Q0Q76pqtjcRN7A3S2cWgeCexaUnJVnPi6
updeq6FIHuQ80VVomza6h+sHPWygHYn5W8bt92rWmQwKA0bcvplp8IXkRb/H2IiJCTam4dLRz0Tz
YIzY52aGwwxR5y6+Q9isZYE9tFwujwhEZn33OP+QZ19Lp/1OIiSXiDx9OQvWZrA9FlnKmTltawbC
W9aG6ZjKLPy2don5g4duMwhe8syyGAiRs5FDxaBzjvDELP3UruXZiGym0XImMIR+q4HKdhqT8Dh0
dX/TueQZrF/bQXM5T+uNFgPu50MOhty2sfOZWvoYjK7g+FxP1ktC8+iYKinvaZQaXLX4JGPD40G0
M+uOaIIzOe8sOTZJeLMbfk7AIlCJ0keytVXSU2j4jtGpKiXS29mu5F5UmuIf4P65ox3Ld4pgY7y1
e1PHv0jMAuxnEhA5D4BD07Xv6ElwYJjWdCNsxu1+S/PgDfbw8DlYeXuTYYtgYFdNwHUb9yPXsuqT
p9S2oCDJhKUjlYO7neMwPrcVY09y+azmxnLriaGOFUvLN1osBNt+1mYRjEXjWbu50ZKKgxOQJSft
unJbO3X2ITpJO3v2SmvCUxmZYZC2nJ+AMgKAYU4mx3cisPIFzVwyaH4/6JxW2jh7oYTj64rfcUWj
qtYFThPdecym0N6nKXi2LUNFufglvZBLm4w0LYE5mHdYucWREqv6DiSl23W9VgRVp/N9hSBrSNyw
0vK7ZdcFPzMZfphGydDaCcW6iTbFBQqicW5ZzniL2pmg+AVz8oa6izF9DsOVB0Sa2TsZ3G+tRpfD
nnG+EdjkqVPqhtraaHc1sSGvJowRpYUjxnLYaQ9jrHe3TA3nq3AMPOL5oFvMcgxU82hhtF3ftg+R
N7JZ42i6xHZF06riFTsnJmadwJvo+RO7SvTJxi5oZNGuGYIwneXnmE71h4svf+CwonknKdACUGDa
ZrMtUmg8M4NtAHtjsxzd1Fn7mVXvnDtsDGLD6LNHMULQaL2BXz+coeEjzx1ZR1LiWwWyZ8qT5tVM
5axdB0sUYt+z6V95azng0gsQ4dbDs3oa0oadQCRJWR+ymvsZkMeKlr6Tgvqryi33cUIfBJpKaoR5
pbNz4zZ0XSATWAqrgJOnFzAh2eSztBe3KUdj+rBe/UDLVn6vORHvKycCFwT3U/tEBKMB05F1ua/b
ZgLLFOFA2MRYF5CCy7jfJzQi7s0kiouTqxIPH41Uv7xSF8TF6JF+VG6a635JUjPqut4BjdPXsdXd
OO5s0p/+32Pd/9exDnSF9WfHunOFMQOM1c8/nOv++a/+fa5z/wFiDmUllGdsgxzt/u/JzgNUK1Di
2XJ14MF+5q/+fbIDVYt7VmdE63Du+4MimR/ocdxEQmx6HPw84++c7Kwv5j8DCxkRCQLEPSdF+R84
EEIvxp5uL9xJHlySqFLNeNAZ/1/cIVG7qk7dFcEi9Y9Wk+ETcTUNA7YyPGlNEp5a9n9f5tI4V7pT
7pkCM9sZiA/duNTrT65CFiljNHHbSu8834jT6c4otf4n7AhiZWHBvAgmuVtVuPT54yK8kBgbT0Fp
SmaotdX4RqQ3475jtHNgHXIe+7Kfbn/3lf0Xc+oXuyV3QAiOjja3gXuK1/aPimw0vw0HVaWOlJr4
TMOWnNwZ15PZdevn4vf+8+t9MUL+dj0PiwKCLtg4EF/+eD3iuHRGpJk6jlpjbaYo/6DoGfwk5B78
+ZVWC+DvjsbrlSQpltI1OLkDDP/yyRYyXxZ29/w4hpz9TJZvKklb27tWmDwOJH3s6RiGD39+0f/y
8cjBk/QLeJgQc69//zufJ/rIdiRbCs0GTDyqux4VI4oqaQf9ZDfz5u9fjV60A2TfFXhOvtzMyHPH
pCzS/Gjoo51dSoLYdpODa/Guz72/MJYaq8X3y/0ki3NFolu6B9X/y8WmLMrjItOTYx1PORE/MWf5
oK4LyCCrzTqe4+mu5zh/HomlOyw5EqFt0uJ3+buf2V7NCFLodIQki8of7zBDQzkXPRVj3WfkdLDR
twHps+GT56hK/4uL/eczZGMzZat2AQYJ8bXz03BQthAwpUdlLMu1cps2wMLQ/1SxIhB7bhP4FbL0
ELf+/Q8pHQPAvUN6p/PV2Z/hpk0iR6XHcqwHinK+zdHqxxElNz6Fv3Wt3xjiAqyMzqJqG/pqGvn9
IysSDThl7CXkFdZRwAAFdYHSm/kmwnj1/OfX+rLe/pNXboBEEi6kHwhdf7xWWnScUajdjssM7Cmo
qBZOeWINRvDn11l9JL97Vv95HchcnsMiw+Nq/vE6KDvbhqFWcgx1e2AUMnKe2IB9QvM7WPZjnCQM
pqamqxLGPIzBtpy04r8g9nx5dtbfAdADC90aheHoX58dDmdZUtsdv8PA+JipcU2/YdFwbFpzcaoi
l+OsY81/sZ7/dgu/fHSCN/jgBN2wh7pfvk7ME1R3IXq62CWgvEmd4oQTZ75VaRnvG0sxmcF+ifZx
nKdI+uHYz8MRtcz0w3DyuvlUg1ecsrAMD5GuFSfyR/ljSbXrn39D/+33XM1K8CuoDjz9K+kPPjRj
TKlpB92Szsc896LxhzrnmIWSbnQOEFJols2pJiVV+JhdEInMeOvKMDzCcBA3XueFxylxrVtPc1q5
c4a4SoMq9uSw//Pf9T+fWlfnbmKdsqlInK+/qu6VNALyMTkWnj5nfha5zBvLtu22f36dL5sHT4yL
/2pd3EyXP7/ujYlmclPwTBwhUy1XL1mw4KPAsW/yVtiPf36tr8v5bxeT0jXZHaEseGsH//ev/ey2
6DymlOW8arIgcsNhjf7s/ZxXZYfaFTY2qqYbo5/kG0CJaM+RpvuLGwvxZH0T//i4uhZCQ1ILKQr4
db7sKnmjNJM3IzzIfmzmo/zNKdB5k6WOUa+Wq2Y5+odNfo2fJH2BOljFacR/Z427cWCu3rSgjk7o
neb7bvDgbjJmUqDYYeokvkns3SWP2/AUJ7X5sORW+GuY+vzFnfPlsuQNrB2vbpxHWYM+w2Rr3wzo
4oFxFqP5YPeZ80h2qn4gYcg4x6WY+0BXiUZ417hckblYPaLKmFj3Ru/ec0aBH/iPwksLt5QZ21SG
vwoXI+ypLGrA7+WgwsPSou+gVRqjzrEkpt2NVmWCUTeIpPfYC41PlDbW8/gbbmpCrQS0dwrFr3zo
xBgU3YR2C3pJfIks3mxhs7QYzZB89DGLd9VG9i86y67plwVlI8cx3Y38MfEA/umxI/YjXpKWyd3U
/nBlb25LFC1vLvIF96EyUp433v4oI9ZsRfMy09euLmrhtafSy7dFhDBukcRf5PpvWw66FxAllgB7
tYKaZJJrT15lzRf2mfylrufx7rfbGzpjtzXLWL8qq0YgUi0yR0ZlRI51MolZuWRAXHqgr6soHF8j
q1VvzDcN0lXpu8akfS8raK+4WBC8+XluLAeMI9w7LONJuzrjY8C2iXjtG8QkhKnq5b2VYSwIUsHP
GVGYX5xOMbesZfLR6N5YbsKmmaO9t5AiuhE2m0IaWdazW+Ll3Wgm97awzOQjjwpzZyDzfKfNRPQS
Lw00iTAplqs90ujCPNxM9/pQT3fJLIY4kMJIvudOx9IEf+PFmHWRb631OSxI/j25sFTRIxE1mQQL
sjAGJgU4mHIgRGMjgcRconHGdBFy9MJ6y0D8ilCUwdFSUOf0cUtoQcoHoAsMcCP0Wx6wrd7G6j0e
waWAE+XptTMxYfKNp+rQx5wYmOJrT068kiZhB8wXZBbpKXPzrbfQqJsaMd0RK1XvupRuP5jQaluT
KYbTv2quURcnWBKa8obhiYDolhOnYLb6xbDK5dQTdHwAgBQ+RZ3cVoL+ICyN7IJJM/PD0JZ3xSL3
xPEqvy7Daa8nKYl6Lq+dYmSso31kDNRb6HSnhaajafqGUzY7byIIXDR4j3zuqvniJcNdgvrklBqg
N+La2o19XJ2Y1zFt0Xq1yYoRm0jBx4I70cAjyPJgHpBrmC1E0s4Wbw0zp0tUJHdIsUF+D9YUDLNL
wDZ+2p1dJ89OiMV/bpV5k0NiRSOH4bsjWyDzCt3PFhjJ8aI7gacQ+yZe/NDG84enzHfVay22H/Bk
syOYMtBzOoJr/lbTzAdmaCnklxNgg7BX5vfCEqcFOCzOC1IxnGTEquQ8DUN4U5Uy+tYhESB7YZ5O
cV6wAIu1RsLQceskloWQuK2vRpK3J21AwrUszhn19EwyjyiAFXg4fGrMrj9rVDOH2agQppDbFqJ8
jqz0ZAAsNjahFslzb+f8QlUOq41+r7k8I4WzdtOYh9iOCFS56Qh3vaNQEnEwOuvgDI3Wc6Pm6JmW
5fg4Vzb1Q9UqJBpErcyXTKJsCEFB7UTWuT/SImmOEyy0I83igotSRV+aSH9w7XHE2Itv0Vp6YBjs
PzYEZ0LU/UTVxX3b0RSUvGn5kZElpYCZVaHfzNQiGbLgMiud1nd0mbAUYSKMRMiOICNPHlTK0afn
+UN5OJc7DybNvh8HWrqNMou7Vu9eJJSqwGDQdivqxUUgklfAvDsnE+mOmWZxg7Y22xGKYt+TYNvu
HNlHr10ajTdWj9IoCcdTOvZ6h1tu9L4TXQ6v1S7NFjYm6+SxhI1ysnDxRUya3PawDAUPZkrtwBEh
16753MhtMTffSohdO8AQw1svUDt2YsrmjVMa5hP2N/k6jYu37HU7QVvZo+4Kq556rCQVV6FOu520
2rk2OZMqq6qUr3W1PHCC9g7ehNwKIXHf/FSm624V6vlT3VkXWQj94oUAbHzhGWf6yCUlTCn3vcy9
ax7WIe1VK7Q4/KexoE3RGE9aotF96LBW8KV6j8jmFnTlYQ7DURvE54S34irRzB/RbrWYhmszcB0e
AXS/ak1ntvej1PKd43bDlkmGeM7mtrqPutbaFKGRHsO0Ni/cwQQO/eDXQ2jsB6wWJ80rL+Qn6n5Y
eOY9XgT7QHffOntR1G4atdiPoV0bQeGO1R6CBcjypXXfUfmUxAXI2h9ahny+21VIqbLQXpU2pQn/
ZmQ0FLVh9FLqk3Xb6251py8hZb9nVQ4IZC0ttwgSK+Qi6ZDDrSjlm505NHGqOrqZNNvFBBuK/Dhr
3vyz4zh+7qyxv3YCb/TGUh4jdebZ7Oko/pu1M2nfcmJX+6yQkgOAUZ1yY+54uzp1GdMiv1eO3d25
QIMPVo2uyE88NFBIVY6jW4IxNEL3piKg8pL2JULvaCg+spLpyZZEofpVRHa9g0ue/fLsIgl9JRnJ
an1JLynNmxfZqu8FP3rb1BXjA89eTIYI4TK864wkRhaBVjtGqqeWdQ0dMGyMmUqkC7a8cE7W1KEt
33iCrdn8HDUPbkmvsOKgj2i3JXkAF8Z31Yc0yuFE4izTDo89kAbssp+x8wYM3rp7Qx/aj7TJWLPr
nF2DRaDJos4fhKwz+xmyTinbTwdagNjoApPgrxhbIrQzop54sbuSY1Kn/SK7vrxMtjKxTNr9sxaF
wwd+JPct6j1kPSX2tjyY9MWl8W3PRY69iY5IedAcfLfMW71oi9sLGg4pRDpoyEBzV4duWq+Ty9W2
SxWF4MGcZdCtfl4LsvrRroDO8Vt100GUqX4RIyaAPBvZMxhlzYWf973jUF1W8Zq0W2OxwhB8MppC
9QG+zYrlbF6iR3JpzdknQaI/2h7Cft+gO8RzSVce5fFC6G7u6Tsvq/je2BT2Fm60kyLg6lNxNlqn
I4i7tIK70LjJ99BcH2U6SvollsosN5Lp98HRLcKmbdN610yl/TKRfpxDd46e7HJBvlvxYycxec9G
mZCgtRqrw9VizQgDslGbPFMYh7hpHX0TZ/WDY70g2sJfv3q0Q8zaWl8A8Ma9rbvag0RniY2gXHx4
ajts186mWR3fItMB41CcBFLGSN9K9N4uZ+xNuRrFAZh+ZLlJvoy22sj71VA+O9HBnDRz1+Mz7xbL
23OWFwQoYULPDIKm0LGezJbYLiMZcBNjVQdAFPkQgrRAhjzOejoZN7ON238x3hfFD46r3t2bMyCF
YjW+48WcHmvHRJWH4fCSlsMvAoOsDSE7JWCzwTwlNHa36FqnU0I26MHTaQ+Y0zDzPjf9XuHn+Mg6
NJyc8dl1KIROoq/ElviAeleMXXvGcpueM5LAMieimqfgwvg6OahSp7vR0Q1s2pNzsEkF9fViwLZV
qyDvsdAB5gnvJ+N/2DuPJsmNNIn+lbW5ow2BgDzMJXVWZmVp1RdYtYJWAY1fvy+K5AzZ3CVt7mM2
h+5hp4aI8M/9OczhDnrVzu/a753mCNRGteyFS7d80QSfMZQWO6XZA12NdgB14ggu6a6Xxnvi2qRZ
iC2afXApNbXAaN7GYrnps/Cqq9ynWoXXXHIRjDTpwFXLj7SJnqFJ3nugEGpW02vCHu+BmYx76trw
JXTBF+HgYl+obdkEhnCegCSorVlZXyZNW6CviIt8bB1zl34LuiF2KXXzEzNAYtru10KTG6wPiIMD
z34babrDIpevE8gHN+0xnZD+G7Hiz9GLWbe4HZTysytbMfuCSrZKNDpCLNuhSV7xBLaHvovPTvNk
EqTGGNRQqgxzgnL3mF5v6sNUM/SvhqX87TRitBrYw5wBAhgHXAX6NJ/NK4e2r1e3tUsGSo3rk7Ab
1TFpXOTRMdXbCS+Ip301CpbQeBRsmNLucu4Gx1A70oT3DtS2b6bL9OzKoFJmZhYctL65twZrlCem
322brhoMB7e5pfTzWU2WvhPhAD9G3DjsjlHRcUTDM2b8i6pppxC301zsRBthfc5YDx082XvGpes7
WrVbvMk0ogSIpm47suXMAkDUvRW++TQ0UfTrcgLyqowYYHmxEbF8NlIby6/YFkUc9v2m4vKCzqRn
GnPVh289xezbkDaUXVlZzilNlunScI979ptwvjaocVlbiWcQDG5c85IaTjJsu2Bm29F7XJbGNpXU
EujdiUim4Xu6WONN6s7ibIoMBEEEbDnOxvAtojTL2US2J+5F63RbogTsRJjAml8gR7nOdRcPessb
dLS0xE7dvpDyZOmQG665r4VUR9b2PDUkb2MbV2zQGc9isfOEx/6KCfFnN6ciPlEs/yh+qW8dtawz
MZTHsmbcuXDLP1pZy40U3ga2bAdRoGWT7/ceGoGe1Hy83lDbxnbGOXIMXYIV7BOGvenZxevHPwnI
ad9DtHIfKi8N9jCNl4MlMzIMRccebFIWKoEvx5sRSNTGYLPJrGcpXXqN+DITFTsrM+6a3YdQXOeE
6qyp8jd9hm6cF8RJVkkSB3sj4C1CB4ZTvXTl3i2c9qVKOj5AkvKMXEcWXHn9dOskuXgtCDKztM9M
3vM4qaMiYnKbQV3afVC0QKAt11M9zx3oMz6XXaCF1w7bvmaI64oGxLTZs1Rjb98T51ObIdNlF8mC
KoJ4ycWgF+xOTBVg2huc5piFZlFw/JuLcQ6qqH5H/Ev2ZpaiKPrLKVAKuqLIgw5JpmFYT0KJqEeX
jaN9zpvOvDgYQgjZgu9qyfCf8nDJiI1x3BkUDe6GlF9ALl3+nKt8ITXXEo8cJt3m3Md1+MNgeIwo
wjbrLu/1d5L3TNnog7vjt5pIQQ58bYiUa1vUy7VVinJfaSmuhV157c3heLPkow+PJFl2rs0R0Nlw
WlbBoJ8wJ40eWYGxDcjPbeocf0/n1f5mKj3ztTB5CA4EdfRK/V+rjm9LuBMHrJDefD3wRFsMXoED
3tkwX2PhAH3PuizYA7AT93BTxFl46KybD+FJGFb4YwH5dBpSjia58KTpZFTvSIlAJ7mdD0+dNYlz
IMbwaojD6j2MTVok8LrVKyPmFAa7ymxy7MKrkJj7e+a1mMKayZCruR1yE9dAHop7Ngd8QmJyyF8h
MTtWwHgXyIIn1pl9i3rpAv31FmaeXfUVX9PQVtb9CGKAlRZv3Gqz+But5/V74ye89NS3w1XezeGx
Q3ItVr1vtO/LHK0jE0Wua3hcoJLsxMX3S++0RK9Fwtajq7+Wph+sA4Z5+3ag5cDs+HU6cnUvtFcA
XevnAMWihIKiBgiUlTtfSyTw67oYwjc14mVdL+4iTnlkiZsSstOVk0veecfOx9mUXA73pnQQPxiL
wsfVR8FIzOLs1A6SAs2k9Pj4mPuI3fQcJd5iftFNu++MIo0Kj0jNOV0pJ9xU7E5xAHJ9JGla7iM3
Mh4XNgQ/vLDmAwedPgaVCY7XgyNxhcmMcnVfzgtdZpB5Pd9j2+e78fCdvgbpEDcV02tbJdPnafCZ
QrUsyBVSKrGtmGUFd8Y6bc6iHcoLdQb9I2Ek/1s92OEPitJxDzsx1vZo5M5kJyNRbMeb4eqUHAFD
0IRvqes4ZGSUVOHGI+k6bPI6qeZf5Of/Ytf+Brtmsa5Blv7//evXSdvq/xGp/r3V4dfH/dvqwPAM
vzlDdFoT/mB1EJ9cGw1RN+r9y+PAH39zq5ufaOjzWHxZaBqULPn/iaeBicSfJHVgq9gmOXXo3vtF
cv/dDJoai8bJ0DKOOIi4JEbcpw2rJZzLGc5Z04Fe7BoH/KElOvoXxEe8GndqeUYimp+WsIfuWBGN
JHCTucSJA0G1/DoLLVTFxAb4Ohv121JnCgdtm1LZfgoTb+63JerZVgpEzMBDjNRIWGqqWARnlyEu
h+9e6tNP3SRcZlUsOY0peXXvG2P2iLahDvrjON0uFHjtatiKQA9taMPOxAWA8VR5JgXOWcCVrX6X
AXcSXCLZptQVgHPPcmvlxrZR1od8rqNePYiQdsArH4usgLXKuOXbEMHe3Y3kv61n4DdRsi0g/LP2
zWLDeYvNYGYcGIxBF58gX2S+XI0F4KXbxvJYuXiRP4IKw8boAxieRXSP4OruuKYWOGcTLEz+zmqH
zgS7wEXqiOmefxkJ5lGvE0gC7vOIpUTcsgREzxwrBFJm2cj3o48kuBYZRm+qPQs3NOkEaErAM1xz
bwYPKk4FcDvhqjI3ZF+ixn9dekyW21KME1W1DVqOu2w6/kbaf1BfnbQZLp6fspzPzEgecleKuyWx
qL2gFfxV5XdMhPJ9oQp0XAx8FHvuajUgig00lp2Agewau6nZ02cWBwz7pBXjlApsVQBywp2np6x2
sldTWxw8JiBr6fQVe/fM+a6j4Pfg6HUmdmo27M9RbEuRHDvyGm/A3DJYM3GFfV6VxwR17Irq8YMl
RH4fU6F4N0zQ28nFIvwz+94bYnRJdeNRD2a8+GpQLI+D9osDoue+yGJvM0mZkNJFvDXHrjihVLbb
FnV5DaI5f6oGVheNIeJ9NFXBVzeie3mlQpXeDobbvEcDXVm0IM3mJaDMJF4R+DKuytjlUbhfzTuF
4E7EESCItPLH1KitN9eNWOsT9fqq7X3Prs9JZY/S3rFftjVxeFi5zVQclRy/h7By3pcpE9sAcwLA
nTjq3tWCYLwk6gCFw15l9XgabOCjedbmOzksRCPwMwCRiezsWOEQgEfkiTfygdQ8euUICnlkFZBC
f2ciRZGlXbWPbV9FN3J0ID/LQjLxmOF44cwE5lc7sCJicemHOn1tyjh94xfN99PUy1NfLfmhL8v6
ki12/rWOOjdchyry2BLL5Zbx9XAuuoZkYMIAm6YZgoxz2iHnGIbksiKn5NqflbxDcKUmb9QziHxS
oYEBPEmuSjeSNz1gvvOgZPKCsX0asFeO5nWdDQlbgqx57LN+fIBmVF9JVEnQ0EnwRv1i+qwGtzuR
gmO1NvVeeoVfcWEWU8SEHExGv/UCZrlbQL2ZaeCD5hucH86gmj2ekfllSiGVRQG6bEb1OOjj6xzj
8CakGojVAVAwUUZHK6jREEwSZAG9iZndf+tLkCAyK/ODGYFxKnFtbwT3bdIipbeDrzsxtnGbL3Xo
9CcTtXdHOC9ZuyUO9LRymkuc+fOhgsp6F87j/Iq7jDbPUAx3fCHhDVo3u2JvBhdnj8WG86RD4J/S
w5jbBCrtlL7Aoq+ypzpR+Z6fnbPFYEEQeFn9TRput1/8AhvvFJqSADzxtqZQ3a3HPshaD8VMNp/2
ZZKjjvVjsWIiG9hjew5lqhcDSzzWIECu47C4JV4X0LNqRa9oxTmsk6DZTXI2hpUJMPjaTTI0Y1a2
F4P5w908DdhORDsH56oSUIby6SZveryhghP1CnCHTa9iUBTYCbrpmGQiIj2TloyVibDzZZTXPeiZ
wJNcasq8PBku9ZlWY4sHdy4cqso7g1lW49I0l7LH4UP7KLg9hVgH/D3NF4LD5E5S5ALGj9uwqazP
KZ3Zx5xAwL7BuPoIeQgTrtd5FyLvEzJZQ0UBCmfz1JZoJJPj6WVvbbxDTTK5o4FHyxPE3RVnj3cu
xxE2OrvvGWmc9s2ydMYrbKnDPgSQchk6xaAyt8qdnzTN84hUfQuHKdww8lv2MpniO+5s9ZurdVG/
K70fc6LD024HKDcIom9jNqVbO1kCmHP1bqz8/jST3dpgkOvWBizobB1oUdYXGfqs2ebDO65AgcUf
pSFfu4uBABPbzXOoRV5IMNXR/1B+HS0Cl7Zodm0wNC9+VLru1q6i4ouMIn9fagm512LyoGXlXAvM
MUozy2O0xNni/rbKifJf2CQFNymKxnWmdeoeUBK9nEZ3HXaGyxQ1cy5jDvTUGMr+hXYTlxWtFr3b
DwG81Vp4HbX+GRPz/N2Ufd4Dv0y4XQdaQM/HzniMY8d9a5KKS8+H0l59qO5ctGsXazxifKdleS8r
5SUx6Ujsy2HeMKVEdkm1lO99qPr9h8LPFq6B0hNX9Al6/jvY6XpnJvLd7tuKbFXpPPh6YoDXUJ7H
LoBVE83W7dwsyCQhbbx61tDkUuyXridGUSYbUqbWde936TGyKl16WFa3VWTJJ0/PMCY9zWgoKoXZ
rUccAcMOMk8WqnCCEFDhVpg/ZiJOZMMkUQxKCBEsJLaH4EE4aHwETixG8MxWnI8xS8EO9zb7GL5Y
w8QcRk9kGFRX69GUZ/9jXOPqyU1jCraw7nQVdJa/FTBJvsd9wqjHACd5IC8F8wyrzLrVM6EynNtb
+F31bTbXzSGNLYv4llOuFz1PGj9GS6FQ3gtrAetxkgGmyN6R3g+/MPq3Qk+mIGy8MoDDdJMGdwSs
2pTPZ+rMrZ5qWR8DLmgs8dWop17uxwDMs2lp56ZNc3FSKwqYWj0tsxibUfQ4nmay3Bya+B4KPV0L
9ZyNHWNx6j+Gb6OvvBT+lh7KTVyELzLqG0b1immNKm6GjzFeqCd63O/K3aCnfHlnzMTthHewqty/
+VCJqL5kMKjNQPDuGRc2zA2B9YR4azNmiZ4gE3d08kisObLzW/AIzB0ZfjOD9MyK5evQzlvQIuO9
q4jMjYscj645lzdd1oycJxJ1BfHA+8bClx48+B37jH65a0oNWUxjj2Eo2un56EDw7cnMqvzJtlgD
2mj9YFXDprmBLRycFkCsoFOd8Gh6NbERtqgMYjMQbwP0/PCY9INaNpMe2qadTmwhgSc9S0yqtIuP
Ca/8dd6bdbNg/Csb/xwOjIQZbSu2zHFz5xqMu21bzRcMGGITZAmc8whqbFyOC2n4LnpdXP+UMn2m
j2Lc9Myjy8QRfEr7qiC6/znxbGuFLp6vG7jnLMkK9xVmsMUIzEOwGWNqM/Tou5bLO97/L4iId74e
jiOtuJtcD8zbJjHXlR6im9Kw1xlz9UkP2FG1im2eRk/8LHLX6zF80JIIo2AvXBl5cjOQlbhumdoL
Pb6H+EtuW4/0Mz3cr/WYn86GYJUX0D6wF0F/8uzyKtLGgLL3d1RyzFcoGTexNg/IDx+Bry0F2LTV
TsM21os2HIANBlKqTQjwMfdwicfVog0Ks2FNexSrek0YbR9oG8OkDQ21tjaUHH7vRuttMfWGjwXy
1aEG7XDlaFNErO0RgzZKLNoyYbSYJxgz+Lu57ZZ1/eGqsAnnoi1Fl1J7LoIsnW8ckw+XYshIlq5g
n1Crbu3W3t9ZZ7WX6o9eK6LVUoLzxlJHN/tP7ss4tIFO9H5yTIuWbZ0xeeGVYnRGLEVbnWyzbL7W
rKVKbtl0FPxuy3z7y8v8D96k2yopu/af//izuc21cEFaOOkciTPypxenL0WBN6uTo5gqRRmmKs8E
WOIbPwuy+79+qT/79djPMG8GE2Y6vvezpz1pktSd4oKXqq2Gwa5ATYaxGlXf//p1PkoXf/pC6QCD
HSBw7WHV/cm8llXzbKvMi47MR+dd7Cv76PZUPOXAs29posmCM1RJE3yiXbzXXsSOelwiEnJhrDfX
Ycy7++u39Oef2AP2alOVJbSF0PvZ+Gp2fgw1Jjo2EzqfWah5L9ORHTTUVhiDJtTDr1M/8DsL9LmP
1/6vfvQ3+hF6j8sh+P/rR8+JipIy4egChABP4fjtn//49UG/ikee88kijyU5P20N59dH2m8EBPkJ
mL8+yhg3aAYBP/lvOZngEywNYv+mKf9MQODZ6E3yiAVYluX+R+R+TxD8+cOlw+floS/xlLwLPani
v/9OU/IHt6qqORIH3wepO66Gysd2F6DXlnNzTqikxe34eS59h1W3H8VPVJREa9uU1SmJI27plYu2
oiAyO14owq1CBbuN56g+KbfMH6typleIzMGRicIjpqXJx/3SvJtwYFSyAa4YPbXKKJ+tzp1u62Kk
wGewDPXNCcvqBEE1OOOact5Ls8kX0D8w6mQNwWUF25ziG7cyvmeTh2wh2W1915ZkNpRJa48XeEhb
RRWpH03piR1G7e/dISyx29uR1seNnuLqDn2CchVcdAzMqINdULO2hNAIFHKW4xbVHfSka6aLUBPw
1Cz2P+cZJqtT2w0+XwvR7wPFydE5rQWQvMyFpmRastqGaF7OTjQm5QItgctiKU/0vGBm8Bebnlo7
e2VjU24dEdobg4TVOgdn/IyzYb4vKkS8o93q4sm6qG/heZvenuyifWSfbbzRtgKfHh/IU4xDkBh2
mrNfXIbGe67bhHi9505GsF1YzaD5p6HZ7MJAF1RTAtVZN00il2Zn4HJ/VI1vv/c10PEV9Xj1mx3Z
/tllE/U4wd/iW6ajJGIAH4jHIENsZWcxisco6ejAyWvNVO3kx7Si6sSllRIt0uvaGpZRXcKP88GS
gTuKAyiHhmrKbDfCqj4JwpVy/fHHXKT8rmHtKpQx9Apo7HHBYxw5Z965LqnMs4KF/afTwe5LcaAk
a6d3cekMNhe/PI4WsYkmJ3iGho0GSd9q8EwPVEeC0yf/xKFpi0cEXz5GwcYS+1LVL/upC+RRxp3z
Xk950+Ip0NtSNbWMwUC28jkLQbdXxCh0ndoLH8jTX4rVKDs9ddmSx1cMonkDo2hgv3oRra5rZh31
Wz4WTBRws2SAdhBQUlgCXg5RwKtc6xIOrIR2bRea0bGrhwSUDojab2lKOXGSLfzdnvTTxpRQ4VaC
Z9usK4P1K9ITuEuu9n7J00+u/vA+lYDLarEyvkE1ajV1wVJ1tNldHKcpZoi0tBQ3guYx1rZR8yFC
XH63rJ/c88crYoTLph16mTxSgsax2QxUpa0xsobPo8Lwt5a2QweFPVrshumXst/NeW79tY3mdnJN
Vb81FkvHVeOAS4iS1LHvorQPthlm4OqYyIQqXLLlUq4bK+H5I8locD9T2HTGc+a+gGGajeePd4mk
1UdIvGTn11IwRiae53KUGZYUl0DlJOrR0Qjati6BGWwkQ7M8dCNApF2V65/UAt/Od5LO8Iy7OahO
DNur06wq/h7MCXo4CClItDgxkn1WGRwQQUEHoTfmXKG8tAH4UJhi3iVNnf8A6soRmbqGPqaEhhJH
juEX+6ofxurkiWLq10SFpvXkZd246QJahdrFHe+Z/0y3QzrXb5IjDT5r1Quf47TELklcoj53PkVi
tePPK8cy2Bi0Vhtse3z4cj2r1rswBg9PaTAHz/yYgGqlZJCXxnO3rHJEy7eOrTDcqdSaHpB6KOUA
9LtbGFGszSFy7vqka7+mhhTAmbjpPOdIOg++C3YaVxEHtqVGxYfhCziTTjL4dKDWJRUlTtmuu1Hl
coOPEN4hXxmgzomGvsNIsPprU6c0WQpMjnJrhyOWaaaLyKJRah9lqb/feYrDZ0U04ez2TcWEzSoY
qDNL3doDK6St0ckRQEaI86ZQdn1EY5Q06/oxmzXuGHcl8Kf7fKj02DjL8XF5tLBBilm8nUGE4Lvt
FfIqVF1ySAdffMtRfnTh/eTtTC6BZ+z+yXfZTONj7zjzsS6osQBuAAs/MZ5Uaqjn2LKxyFPiDhUz
8OmfEtCocSvlZ0EHHf/fVO5Mv5jxwpnL92TGm7qWI8F87BygKwbi1jZIuJCNRAZKphtDnIkAjgT9
ciq7Ru9yNhhhMUmFU0dfUxIu3tmJmotyVfHdcYLY3rJ9oEhqmpv5Cnaaf6E78h6wAIwE08EswZhz
IOueA/lq7jDvxkf8XPtucKfdMkDgpU4Gn2FPeUJm9OEtpnauJrNHfMyo+3vwbCC+IBitu6Cl5IL2
BHmuMwBaT2Etq+cxztUDHJ/b2Bma+9nKWLZGraBcTngPJYiYVc74wb9pSEAeEi+njCyKzdfIGiEW
hP7jElnuS9/O1r6anErtnbGsAs6POq8PoLD1iT8epjoo1n1t3bZtRHUEeGhnCy3XPJN9wTId4iS4
o9oBIIeFTStPlWDWJBWZc9Ag9TYfkec3MA5GDG1Tka8BIzspvtq+Lw5zk+f92hBY7wfZVGt/MrtH
i/adt4RUMX7mRJo3fWpD7jMxsQ5YQQjoy/TzxO39NGLvu7CR/6yRitc1pbKoOeNUu2uvDLtz6y7p
ZmCS9zAHho2Ol4q7TLjdj8Ge1Oc5iKrmferMfLhLUEWiU6eW7BhhKV3XjXqFEBPexbGgE4aydAw8
Ah5ZJ+Q6b1nSeK666ltp3CjVudvWkvDv4TJ9p/p9OjdsTrehM4O/TXAP+4kbbqIidm+DOnBuqPSL
IOGVMfILoev64hkhoamQbp5NDO/xziZJtPHYfW75ujyIGmhKMPLKzxTHIk9U9RMWdfMKn8lzxy1x
C82WhFpqvgkrwniWtmdjduxXNH4mFF42YxBGHMVbFMeEcGhek3QGXveeOvg98MfMQ6OKTUEDjlfV
k30eY0gGA3HdNQBOADNRbfXwF2fjglfTIhoQn4vRrw5WLl5CGIXQaFyAiRbdejQ/amQprDtRYwds
rdrexhNtbPCsQE9FduOuSqiCYkcQHaqRZdXyDsHJvcWa2j1UyoY0rsqh4vPEHW7+aWd43XBN8smh
kiF6cs0GPB4MjI2QU71GP3B2QVcUD/S/DOUqZfmxw2qSbCYrT9E8dLlP37kO3nogjbfFpOQuowbh
0VRqOM2tNF8MxQMHN6quuQINhwSzM2aTAk2tM4d9jVeYv1p2fZLF0tzHTgH6Em7NuMWhkRA2GCtx
1cNHuWM2Qv9a6B4RJ/1zlUXzEwJxSMdO0T8TI6LnsIBy6gifBcU0RE8DFuGV1040GzStxCxTTIfJ
pK3AhvKzc3uX36FTKWigojDp6SAIBGBmzmKHM6Ho0Dkm7MXQLbk75jFYFboA8n1N5cUzOG7MyfWk
HsK08nbt1IQpvYhiPPgpZm7ie9kKkPDKnBR+GEpVcG1jKt8wyGxPTHVsbLXx3J/InACWtKxJ7njM
hEd9in0MGs7wLW169wcNpeM2yVz8V3HQMZjyvOYQAKnY5nppRbIe9NYwU/lok59ZU+zqblFGa9Db
A8YMRk7XYy2sTTjn3XoemoEIg2edsrQYLkvr1/KJ+1t23ZW5BJZVYM69TTuc423mVPeUlUTuPdBy
uawdI9CtFynLgnK0v2QIAdEO/i1kLmAnmMxdkd1E3GSjIZ/OEIDb7fxB9UpbP7xrWQZcW3lNkLGc
ZfTqFQNY/kVjwUL4YJEGhS0hXsQV8dNdk/Xz2Wkd58KUDsAMHGxj01cOlNEq704Tg3qmJxpH5nTt
YzwWYFabU+0v06YJrAYmW4WjmqvlHuyNuhKDE+5V5D+zUBt3NCluBk/Zd+kHE80ZsizbpVMR5WAt
l1HskmBZ5tWIHzOlq6OErVZY7nIPZKz+MmUF7DUueTm1ZzSdkcKE/1zKcDlnWC5pj8GweYv0v9wY
8aISMPKJ0zMJqR9xmZeZBx6/t0NrXyBLGsdwcvfYxb17Zkkvtcyn+FTmjReeZWm+d2NQ4/hmIQd0
qemPGRwffud0zraQgWNAqtAMzJek4E9qXCmI8bdVTX8BZrmVMvI1RQ8vS4zx2JbKj7zbyKobkiXz
sSu4g46H3+3k/w9Z609mC1M6QCaFBGgoQCn8JAGBfaFuDBfBwVOoP6NkJ+oksfW4zF77LVDib4u4
/6SjmTbiFnQBqRPU1keg8nc7cdAxM0DAtjqUgHvO1HPVwGxmmOxGR5rMqvqvcU7I+xINfi+PSrn0
MqxbYcTFNS0cOVc+Tuyt2+BzI7c4iEthuEt9BZIieB7iLtgOWcUC0F5KPc0uXAjWkSkDNvR2tzxY
rhGqLWlJdUh6Jl4dZQjvlTOM3UMrAsrkFrJDIyxs8sn254X9BDYHf2LDFoWOZK0fsRfJuGI8Fp6k
5zyf228cMuUPfxnKBxlErOi7RuPu6SCv38zCnuDisTcy9LXTZINFR+fdYrR9uwtSNg57P6rUYeYf
qhu7qoW7VzGevW0r/OrtYy9cuI34m5D1nwRGE1HRRqmhHs1EnPnpR89YIYduC2wbiyo7OiehiW/V
C9g0x78+uvQT/UFg1C8U6BQE2oe0fj66fMUOrmFwfaBvgJ+49mkaAVXG78O5Z7+3ic/eOqomNiEL
d9m3//TVde45AMPC9A+Y5k+SbW3MwoNNjhUhra1Hd8Rzh7Y6s37MlcY68qpu57EJMEb8Aau/fnEh
/vTZf0lDM5f2JL6on77kMXWMsApVdWgFVRdMHKLevvayxnos05Ztsy3I5rKMmatTF9WsUU1V9rr+
JPLyAzUE4vHjDf1X3vw7edNGuP/db7d5795/FTIv78X3f/7jqXuP/yBt/vKAX6VNuKyfTMfkXDFd
SBpYiv8lbQoBA4iZAJhWE14rOKB/SZu29clkN0HUg+vfbz457xNKpynZ4XgO60TL+U98ch+S5e/O
LTTMQJI5h0MDA4iB7U9Hd9VUYENnf77GS2YsRKFGTNS7wh2D56Kw5TGbJmSdIUKjZBTVfhPznOyn
BP1xbkp1UA07fAuo9m3ac0EtEjHdx/Ps3MKuanU/ej7hg81gipk9O2RqzdkO3xsA90qaKYKBvMsT
IPygoHimAAzpRuOgVcE8NMCQ2gOICJUqDO1oj5X/Q9benPQHnPRoe8fI6wV4u9CbMAYEnt8MDyyM
TfvBKCvP2qLUWUQwUrBhJ75LG+B8BnOfsAjmkKjWNrTCihrcv+xt7lWBW6of8+QSFkVMSxOcamQ3
N3wsCyt+xFovD3yoiqFeb3wZGaw8+qkN/70u4vSOueelmyihYsQc7eIq7N9hjaCStUVIiRPyLYlN
QgRBxcLDIw20kEC5SqMhcTyw4xntfttxNIfmZNGBUIq1podd4igbjOM0VnR/ZZkRzQ9cjPqFKrQo
S3WRXu1Y3t7CedFTtW5WXXMQZhSSjl0V2dBk072bk+m4roHzlfwKbLqtYvjl6vzfK8LfXBEsYFF/
CXy+wafw+yvCrw/4zSlrfoK2Bb3L4u7GokBy5f9t2GHDC/Mg7tBZgn7MufnvK4JGROvEDXRlLkg8
7N8XBv8T8CoTBhK3SH3R+I8MtOLnFRbqv/AtB+40oTsoTj/NOhCtIuyqDrshULch5Kglw5uIDfzD
YC5n0hqBTDGpQhDeIQyQ6s9ZhQW4256c0kcehyD8YqIpvNA/YG1/d239PxacPy8JeHeWycfnDcK0
gor4x0lM0PsqFGNgHymZqd4d3LW3jRnr4nYt7TZJPu+Dmvb4lpCX/Tf3ZGn9aQ4Ee5C1CCQ3E24b
VLc/vjpzy7x2+4TKuSh8LRqapfqxT4LrLFAV7UK1450ZlZbuWs6ud5rsIHmibz75PC3l8s3rW3Zi
9TLLKyiY7TZz+3zf5arPdFLVvfNiH7wBZj+HpEvRnUUta8CnNcEs6gUpOiyo/7OHtriJrdmsSYXQ
Z2X6TcO+hYnopu+hJFC5FhvNSjIoQopzLVCp7CUqNv7o3D6ibGsvW1Xl/X1ctpSGznaJramTfkZ3
RxDE6yCM07VMbL2FVwabDu+xxzdFehpwLhMfty4vykbONygzIIFRyeFAUi+kT2yRqxRH0cxijIs5
8r4br2F3wg2m2/K1xF/lrIyWlIgzpuHGVXP34qMOtqvERM9amSLW/kjHdw++zOYdOpy7nwIroUrT
Gkk9uFZzH/RGeme2SSI2adSYbznwuQ30AFORzkNbG3upkh18A6Rj/DHu/RQy21rhPnFp3LTj7hEm
eLwtO2/sj9oGTJeGVXb3E86AmKDLSKw9cWHxFyILfQgCXYbBwnFrUnJ2tMhTOSmT7H0E6RbndEAB
pVpsftbUsA/OYFnYzLADrUbHefXAy22xfZW3WammXRs1lsJvxBjJVpRC4HwB2E37tNop4Py3MzDN
/UJD27cmtoYdrDFEmGHYcKYGRza2xf1izQN1q1WfXi0U4m1g7HrvMaSxw0JeCbBm3R3mREHU6KyO
iCH6N57IBmWO5DFR9T0aijiFho+dyhfhMwHd/uCPsbb3eE783eZGdCNoRXVW+D2L75CWaMCylobc
qEOwGONg1FDmCu9XrlwPMtiGc+8hjoyUWHmW9MSQkWPc8YEwcDIxKvHIgq+J1zfROp3CknLgusso
2oJo42sVhoFENX7LsgHhH9RtwQ26LuvBvG4bMjbvQ0LJ9iEoBxvMccvIfukXecwhiw+vFGqw2yT7
W70vFLf2uFj7ia4Q0Rjd1zLsUyaRARDgNZWU9N52vSJaVxEOvibKWLIpNL2OeovBWJKHmU7o+YBS
wmjOCPXwqIImR4tyH0f1Zx1qB+5rlNrQNztU4kRjZh6WBi9DTA/JWcXMLDcN4973tmK4JDAOcahP
ZnWcsza7ZxGiL4YYwemlSMobsuYYNfuKXm/DCng1pT8byFrnQYWLGLcN1aBUbA12+9IlbgoCNRl4
9xOI9ENTTcshoQvkDT9N9TZCrGhh8w7AnQnXyP9l78yWIzeyIPtFIQvswNjYmA0SuTK5ZJEskvUC
I1kl7PuOr58TqaVLbTOa7ne9aDGJZCWTDNzw637c3XbwG9Dn5Dx8yBQryy0XRQuHd6hWQjUz23vb
5QSKapGvu+tRDmKa7xNqm75FZOMc5TY93s2Jvn4FoQ4ad5NNxppRoRfqYQ4LAerX8m6RN5X1CVak
5G8wbDyTnyOiAXSuVMCsx9cymvOE7ZSwyvdh6Qt+dHB/31QtDGpgtfyJUVpBU09DT4WZKdp637h6
fr9cMdZ2leid32npzL4GzrV5RV4zVUKIv4KwyysU21V8bHyQve7LKza7oKMEM/YVp60XkLVL0iIK
e0E01l8NKxyCUnG4MXOC5OabA54b/Dio7spV2O7hivCmFH16qxTXO74ivl1F+w6Z4jHBMbNlU1d9
dFr/bMyTTUzJS629ppjhwNdQdwUdzOPevWLFtStiXFe0cVNxxzXcRbexodAkQizlOVaEcj0bZtuH
i2R9WmOJmXw0tHgH+Gub6pVYqfSy5rPJvueGeFx8Hq4odKzpOQwKt7a2LpLjjXGlpuv66kDaDsUT
zEJOAfLllA5cYevaFbxuWwrCPrCVZx11hbOXkwK1a1doO+c4SfPIMndzyIHfFUb38s9V8j9ByqLM
2Qx7/2+nzH37I6rKv46O1w/54zKp0exhM5/hclJmFIUL+310ZFL7xcLxojQZdZe0vX+NjvYvZB89
Ps6RjvwthvX7ndJkquTXEmcL0ww2VUpE/tf//Jz/R/QDe2+OJazs/u3ff/a4MW7+VbSQ3KUsElw6
Jgee00y4f52Psm7gRjN4yUOacbB47KgljQUttP57D/CCeTHtBtGqymnB3IWhx3jsT2Nik64aq4nM
Lta5mu0KFIOOPI0qK3Bzkc8vljuKTG7oWSj8eiwzoC+lnB6AVsjvhawnHslOVya4crTYlZAetAom
QRXrbAr3lQd1uqCq6lSkJeWCUUn63Osa90OoTf5su9GJxrXGr6oI+0zv5F8sBpM9wd41MLxc3mdZ
wnOMSOYw+DzEaRPHZEzNOAVw4tmR4sPFIRmAqqJ6gFn9jmgkzsd1Tc84epOjM1rDt0kdr4xznsJG
2PGX1nGzOOiqeXkYhzX0gloHRr41al4xU9xKD3TX5HXgSTZMTch8Bu0fF+tkfyTT2D93ox2ndxab
2YDsnnOftJLulYU7IZhomyxpD40Cto03e+zP6V9ZHh2rV61ZYb280iJf+kJ6I/EI+kAeHdMIPZ/a
6zDbgK8aj6zX4pt1mudX8gUUBtrmLI+UhI5bj67ackM9XqHtnN6OGQoTo36hnYkHY9SkuIkc7u+i
KymHFpYLVa8IV5dL+OTQpZZTkcmcmHD4OHPcUQHNcdQGdu4sbwyPjf3AK1FoeIaCOQAWPgeJHAwe
awhuhUjjX502ZwEWJdmBMvNhx0YOmHmTDGwLYufSrEynNHtkUaAvfXXJ7KI9LRVOWkkN20VQZ4HX
GcBGaJLkA8Ng2d+n2tNgqVbDHWbmFarWUhVx5kcLY9KuKWHem9iUl1tZDtKpT3pmTm4NWQb8O6b0
lN5ZfC1xWT+YmfJ0rGWiwXUxWI6XfsymkrGv6NgBQninT405AEQysCLTUBXHfPcuA0QEJnRtdB6L
usSR7IjZq7/m7eg0vlV1km4rz2ZQkDFGXmOeHbCv0K6qU4pI6J3tOiLD3DhLvUlzh41D7i6FOI+I
EvQU4v6964SbnEc6am7ssJzedTangMO6adgu7DSW4xwtsbUhGU1zlMhtGR+wBegVXBATYkxPLELb
4N4U/QFXurMroyR5SGYA7ZuYpD1P/DYs+M0OXSfE17QkfUDT7jBt6rAex/MK1qUJdGEamyrm3Qzq
sVC3l1K0q5+K0osebMo2gNkVQ+Hczmsx3ZFukXv8pXSaEl0E9kGmcNykDoGzXDgJ2ZwqHym8CUHm
ILHZbVDk7vSq0zizB6HYRCdTdl9owE6hSQ7iU9Aow++UsKt541pU3d8h7XTMyk1c9LuI8uXXOayw
ornLgO6zunq1N8O6JWEvTWWEEWXfHziJlkeTdF911C0b5xEjqm6DY4r16eikIY6pqm5/nYT5fLVg
GYnVrY9jpo/1YcpirTq24TIHbi14XnedvF3DVL/A8+L3ka1YWmzTiNPMGmRJn0ST7tfZcE8pRqos
cGHuzedZU+YaoyvXgK+U7V1qhba5FoW4o3ivKGGsWdHr+CIukBjluDMGSDq2l+o3lV16W8NN8b2J
BP0qALitPdWrmQTSyHXe54wis4+2cdL3lFTSs9Hm4xs3e4po2opW1wlleQxECvCs0GzRH9sogiJn
DKyF7biL2hv+B4wFGsSFHO+ODTXNt921gB7TCUvHuWaSKZd+uuTcmmY40Ru9s2lotew2MhQkcqQe
rVXewL6YIrzp7HnN26qsB5edW5g/aUtkfB2n9cXkR7j3kw40M2FxqR9sd3IutsXVMOrDhfVy3Bwd
j7vhtlx7bMnCCqGUzNP8pQw78w6gxjBisnEK7Ra7T0WR5mqne7epjNemn1+jeR4pdLQTzHPIjbm7
GUfZd/4wpvNwW9BycrcuWveFnDEdhWA+5uhCL0gIQTE182VdDoVBIstK8ZWhF5waDJfuHeY8bffP
PPWfzFNMB387Tv3vNnsvu/fu54Hqt4/5Q4rzSKaj5TAaIdq7YHj/nKfg89sauyfg8M7VeIwM9ofv
2P7F4kO4/HqMOSwif9LoQfdzmVBEWYN6VqzM/808Bb7pr/OUpvHZlOKvNEGLP+m/aXEN2FYTn4hJ
bsd1N4Mlxru27Mf9CiTllKuo3npN7VUqwMdjAiMVcwz4KRXwq1TUb1Chv5xqqtuMwfGOtabxZKcp
mD6bPEcQdaZzF+djR651TJ7oNcspPGZ4KSJb+1bVoYv3CLOwq9swcogijiqUOF/ziUmqsoodmNpP
WWccPmFkU/47Z/pj29Hu6amoY6hCjxSM+QbJ5ltqQZINsfiCI4QjQRu76VgmBc5V1rAwQVSckv4r
kpUhGcuKUWhf5y63fDC3jAv2rF9mQZ7RUQFNTUU1l2tqc6yMZofFLN9rKtSpeYl3p4nsQaMl+TYk
+bmqCKimwqBlY6pcaFMbvxrLQs5JxUbda4K0LQiTkhMwoZrh4sPWSda0JTOyt3JZf58mvojRUsJD
Z32+x6ObPTfXzOp8ja+qIKunIq30ThWBVDHXXtOHl0pFX/shni4At9dPSqcRw0iFXnDOLQdjSds7
G57iBaYC9DldT3bNNV47E7QtFHxxZKe3q0dYPSRieRkcTL6pQrpcYHW/UcFdmDo+t3ywiGR6dbK9
Zijm7ZDQGZ+p4G9HArhQUWDhimOeOYSDm4ojVAWGGxUdjjyutx0ukJveNqc9N4XwyIxQPGjX3LEn
SJ/S1BYqeE063NQqohwthJWdhjQXzbw1jBaEn3qcmicvNJNbItHydlLPDrp9iD+Hvdmd00Hmj2Zl
1vvCdHXPn5oKUsKcc2HPcsO44BtIbnmkrLvFcSivEypyXV7T16UKYoM3Gs/2lMgHT8W0q2tiO1Xh
7WGe67vQtvPDoqLd8G5J+Nd28ja4TvLaqAg4XeLWpVCx8FkFxKUYjRtdhcZbFR/vicI+8WDzNnNB
gwGJwGNN13DIs8Vy7/SG7Hup4uiNCqYnGroUbbnUZxcquD5dI+yE/XQVah8xJh8EfbDIR2wPB5fs
+6Ji8HodOu8NyXhLReSjpeb5QwL4WNE6s3NUlH5xSjJbpOuhzxMhEJGpvzlu+VSNxvq1U3H8VQXz
q2tGHyupOFmik/Q3E4a4i0eV559UtL9TIX/gF+T9TcPwPpFN4n2pcACRAgO4iSw2oyEgnOHBvkkV
QGBSKAE0afqPzbyANdb1H+zHx5apQHvqoRBEOjgCur/2JU3rsGocWHKJwhYYCmBgQTKwF0iAdriW
RzOjGqGrh4xABOiDvgKx71hFuFsSowkg+SDKKlhCTd/tj3XGpmjgb9msCqqQKrwC16r52SlranJ1
TE68oXAYWoVkaLgkPggU1UnhGporucHzdlafFgSWide7Cu/Q5Bdmw/FVhNT2ZsSlLqmCQTB7w4VA
bx7vSgkswlB56dCUwSRnZ1+x0NiCSBygcHFpfu2vzIn6yp+YFIqiVFCKtauyPfjjFUELWM2mHXHj
bVxBf1sULlTmrh1dbNUAK8fzxudoXZDE8gyUZN5GagzuWNR5dStvorqpbwl/yK2miVdC+3C9QRAa
W9iIDg72Rm4APdqbXCQvmTtJtM9OwsOAk6anWfWR2zH4EajvF6ugBrPrrJnqZqb0C/3CoEqckkr2
unu3U4dMnyR1IjtMbuwuDXmnWD2wkgqi4rqb29uCRryvHk+NO4Ty+KV1zeRcrOM3b+3tA0/EdUMB
83iH2zHhR2lKz11ql5seKOiZGa196CkGu03l1HwVYZLf4VKotxWst50GSCsgkF9vra4xXrKpYFiD
e7htQ7faxcAKfqxOhGnN8up302hwloFVMV9VnvCZ9AleYCL53g5JIYJ4GGdbwjgTDtcwftA07IIs
hCx/JOD5KAe+9WVsrQFIsHrbzbp745oeRRVzXsX3hkMXp5FpFHKSZYHxLTHFM1AOe5xl/THz1vo5
H8J9otXpNlvC9SEbwflxhZGQXXsJVHIQpelb0byzsW/faZi2KXyMsm9TA3JhwsjhU4IjbxN+xW86
SPIHNnYzTuSm9d4y206Copzkax624YGTCQ54rweLblsP65CKz9p0qObuXbErIqe715IyP1rMj8C8
og6K7uQ+R5OLiCgb+YjKIPlyDpP/sgh7R7tZe9cuzUeJa/dTrgPH/9ACTib6boKwNwAqA1sxMKWL
G7CW+gjRtk24jw/VZBUCduXA7rrIEkmiX1J8mqZphFOcQYQe0SYnYm14/aUBTXuoCLxQ01k7GWpI
18IUd0K3+dVr6+w45jEeqnkSdIDhL3fL4mFUqk1vDW9Wa12xA2z7ccoOH1lvv+EZe5fh8CuQ4je3
Yj7XVrIw6wSm0WhgiZTOwo4sIVoS1ac6dpynsc70r9ACyk9Ka+cXZPM3F90UUpedLD1YvjriVQyn
umHp1u+hMTerfcuohWis0iDS2hIC780tKnN8nnU65YZpHtyHpm8W+7Wzw1+HZDHcQz5OvHFiifV6
J0Y6jrgi7oeFqWdfAJi7TepGVG81ByizlzcGGqopXsYlorxLZG3QTakeMORllKou5YmWc+cN0lfz
jQRDlD6Ec5zf4PzU2qchXuNwn9OVupYkhQGRQ+3trfQ7i61OPFtNOFtbLSae5VciyaojNHcDQqpc
9q1XkQy3uxeIOpgC6RUK5MI72UfmC5zR6WCjEG2Woh/u+D/nnZc7jJPkc5LWPA8eOydfisrys4in
jHBGcWAWeS5XykNjNk8nniDiMRZJdCamQ61jqS0wjZRnn3fzRBmqDyd9ejczbzm1nk0vGaGJvVbO
iw9+gnHLWIGzsdRubxJwNeEuA1KC+B/2B5fINcWDBA06zB04381LsWIOThsRHVdSaMchDAnqFnpy
6mV0tjUy2dLRasIxFNgvkdN8Gww7x+VuLbQRj8ku7QmLiEiSs0vyajthl4AMFGc8yAjfbyze5sMg
ax38qF7sLRnKXykRBX5BtWoyE9RzDe27zRrXfWGXokC9w2/Y3rCBLdHD/bsiff+5xP0nlzjdwEL6
d6L43Y/x/fv7z3e43z/kT1EcGxW+KsOT7h+miT9FcQTo329tylIlVYhT1X0pbxUC+R/OKov/ZNn0
Vbmmrruql+ffVO+/U8G1f3cJYPRy1JchiczZQw5eqeQ/eVQx+s9j2dawx8PO+bpMpnVcDI12Umul
N57oXtMEc12dbM1rNFZlzbiVK4aAyea+M+hdc7ZCOeivbIoziI95i/478xjaYOWdqdJqzeWrMZrj
a58VbdBHtG3E9aLPG2xVI0z6Pu0D9OhyhAG/aHiYu+qtHMPxHngjPihXlNPAIpIKSr+BtLFLCjM7
OG2KDYpaQ4oY6qXf2x5/RJ+6EcpeoqgC9SgWY34wl8WxeWRDAzsQDF8HGjFS+ZEO8DdY/mXZd0oS
G+oKrLHwp6mY78OQXg6f0mBeO6KJGu/mJHOO1dIy5q/aMNd7wjL8V6Ozav1EfnYBvWU1yzFi5ZoG
gF1nUGb8ASvyNasofNrgCuOiu3V18VDmvqxpNt435HJJX+Xcv+KC2o+Q9k9yX61zKLwc01lqVmtE
EKEH4+YOWRkIs537+pamjOe+rmHv1/DBrl6qULO49BWhHhnOHkBAFu2cNpH4r+a0aEsKEZRJy/jN
sNUvWLXMTqsYdeuoiYEQ0Rhf0s2Z/La76Orc7IwvY4YRo70uOFwrCYF5Zmzm8fQz5LQeTISoLXY1
dwBqvlEdbJZwgoa2+1BbBCong9S0sbreIDrfDKNDEocLTMw9TlKMeZDdpIUgKeM8DBqzG9UPDsti
AOUWoKqZTlV8x/aUj6e+x7ks77SlSHujZfXcIaYVfjbpU6e9Rnhc9PVtxkhTtt/7qSEGQqPGuubh
5Z8D7z858HBdYt38my3g04+y/NF1P378fOb9/lF/CFcgFS0gB1eWBZ/s9/POk7+Q+oRugWGa2wl/
/fP4M+xfbGj2eJl1MI0SQOO/jj/zF55oaj3oucrMj+Prvzj+aBn8q2il7u0eR5cpNQOZABXsr8ef
Q55XxJNVHgWV4lq9Zz6N0pGk1IRa0RegJKi7dfTp3OvLsim6Zgm0bjb2ThQ6h6YwEz+0wq7YMpMR
l25gtMyZzLZ2ItGrIruzNlOL/BzZ82sxz5ylC7SBd4+h5KjXMsddak1A/SNz64QOSLO6P45GF+1x
sESB7WYNya2MmyZWpf0ySklqGVC7v3q0XlgxBds5lskchbp6NevGfS/xch6HGRozhfO7ocNqJftR
bkZUtHs4Eu6hXJL8SWelT4FQZ5KqZnNaAcgdmr2Ov+QErNbjNxVMwQf7kZo++qLOQZ0hnhPCWvrn
LO3d85yu8sswtXpQ5s5lHDTvFudoE7hFFH2jxkld8lW1oDOQ54E97IepbPetAyxqSpihWmO5VHXl
MC6D6rIFvRrrMEKSdbxTVFJJXc3Zg6Dpl0Fdz3yNu8QWH1rlD1mD8QTH3nZqTLmRq2mePeopjkO3
ikMoVu1kAok85R21zpnesPJhA0CYTFa3jR078bZxBavPaRqeCEibW5LkzjkKC2tv1lqx0xsYsXLt
1ks96t2tk4jQzwb9yZ6L+XPJBnvLkMym0sm6y5phm50Wm/aMoZoDyrCXL2aSOh8DT666XL7JIun2
Wm2kh4Gr197QvfDr6CbVLk1D+zu7tmy5JZOS3kYWa9rcred4M889MXsiZkESu+6hA3C0g42fBIvU
dPL3FshwF2BZu7TeB+Sa6ddoWrwdSgsghiYsABBAwb+Yy9Tl5yWtn+NBS5+51S3vwma298vVkrc0
WY03riD/X7GSjlVNDi3YkQvNXA/dgIe5ewqlXd4b2kgsbtKeY9q0IVkZZkNosMowEzc86Nix3uuk
W27MBru1z9OD9UKiicI5DIJLCU3uBF8BjJlZtoGEOZ1YUexSeMqev6ooXmzWLr5p7El+U+nkQQfQ
UiUMYZinJnulTa5Ty25M4IwYs4mudxrWnFlfiwesOgfPYv0eD2Vz29r6e3WNJjXXmFJNYMlOWkex
F/bYyDRx7H5LNuW9kbJ1HKmW8j5Xc2kIQYXkoVaVjOoG3S0+vWtgyiQ6Vbr98GzVs6EexHE7bBEk
n8ywS7deO2jbKC+904SRG78ZJZtLULOq/FLPgs4nmiXG6MAlOWufdTK6GYwtmbHVDEqegs6p7Cy3
E2ziU11y2bf5vhdjve5UNYvdbqsolG9r3Ez9RtYiumtIlzovyCIwCyj0WrRLOXtD+B0hg3uCAtZx
wlHNbApzK4fqkZ9ci4ifVwAxUsyEbDOPOekM2XvpB4nTRRzccsT2RYfGJHxAd8C6RqYqFXaO2WNN
UYG/fqlJszCi8pMi8UsdtZhQJMr0ND9gTDS/ExTss70ezuwMEaAo8hpFQraw1/BMbEsr40uueaT2
4TNZIgOjQrFBhoxSX051sufs4yv2GatRH3cYe74C7oDhjxBHYcz9VhMNYCSmNDrLJ0vCC6dMOnJm
J9ri6LPvZ5WltsyJfyXKm/pQ13ucdBSkPIEX18GWiI6K86pFoFoLb9orlu1t6ZkA1BOP3/sZzLSV
Adfb6AND1KDpyI/O6O6ruM0eqPI4rxE+F7/VrIoyYCu+CckJYnjqTfLV9GeqXSB364DSX9aSOFnV
BLi3RAmVBBsj5xfkrm0bVYbYQT6TjwSx0y3dXCutJpMlfFuU5R2GquqLS7D4rreb8Q37lb74dAHf
cLUn+6/gYJmSRvqrSrJeFZNCiScNKgrPKCXNm1BzlcSSXNUWXQkv8DTCHURG99lSsoypBBqppJpc
iTaVkm9yQQXDWMrwc1XizhJqQefY0ZGjMzwUfKrXzCFR28HYehvhY1RcThGLaH+abxw091vSb2iB
ZM2CelrSbzGIh5OlJCe4ErteiVDzVY/qjRjPTKpkqlQJVix6061ihXd5WT+Ti+qPiz1yG2/Ldc9U
juqVatO0WTu26ZMSxVh0MWa3SiqjpL3eeph7groFIzEpSW1W4pquZLZIR3BjozttRiXCmUqOs3kB
O5B2aHQaKjhHI8KdcdXwRiXnja7e32rOqv0YB71CpEX2y7RQO9hKChQzX09X8iCxkWiXJnW9ZcOV
32VKRhyUoIiA1T6Q7/XOLp07CMQlrSPxnOwbwqt3pLqJqeq5fchRKgG1JOdFiZehkjFDKAp8ks5m
ElAq56AEz0pJnx2ALC7yShC1lDRKAKt9d1FLm87OAmNe+0t71VJNJasW8NnwkSC1akp0nXDy+qTu
JQphJY+xjF5CJdJqJSU3eek4yteHhHtVcyW6LnAguTXbqL61kkRi01P6L09/roHCqIlyxejDM2ZC
QSacwoQuQsQ0nXnrKUm5u6rLDXy/zeq5C6j7SKe1qHB1x/Zl9hs3GaKGwigvQzvCVA0T612fAYjM
Zkzi0JEpJ0GL0bHgtwr6svNotKkb8cijEy6Knzp7qZN/5vvf+FX//3iIx0j8Ny6/LH/HpfNXSYMM
Fh/0+3jP8pmUK65gfqcRESzvp9CYZMUsbUx2ji51dQH414ivAmIcR2CQAGn9a7yHoMX2GNs8ORT1
cf/dTlqt2H8OZRJoY7XNiM8Mp5P7/ffxvh0zt5xtrTmZvZgDw8x3dJv0O6Po3YuF25+Hn8fF3e8J
VlvbrLUH8QxDKP2ec29B0iQ4WSNwFgVFCXsBvxzlE2LFDQ1HSfrQwyj8Nl5F0tUuT7EW5SBEkFA9
JaY2kurik64kVluJrf2YlkCllAJbxoix42+67KLtI6abTbQq1ba4KrjjVc11JXa19irxjle5d1HK
r6M0YHy2yMGGPZblhiCui/u8F/HrQNtcAdIY8gDHHOyqc2/RchLtRF5Ic4OXN4lnv5ho4sWyFJs0
Mu9cMFz1Hb0cvFy029YBnbGkZngAlwjDY1tUjRTFqWTl7+YYCkMP1kQ2OEV45+oA6FX5FN9P0JcL
k0azCS1PAqkcR0ejoC7U5OcEcAWSZRYnFsmJjLFnbf0SL1i2KYZ2FVTqDSUHeEljVIGl0QMzjhNt
hTkcwGM1KY+xx6ikHxAORUzDqZsCw06/ryHoIivb9BBjLVCOVWJStAWZZq9nc9jeOUUvjnIq2wce
fiF3JgEmfjRbP+3ikmebGPcRIs5jJojJ+EYnV7Yh5XTRmDJ2tlcv706dZlsYI0BOsiUOkors+ugW
2Rn8hLGvOrM4VhU3s6wcYSY3JQV1+ZgPR3ecN4Dos11RABGA+RPdWzrFd2Ocz4FtRllg9qQSUpAT
MIYAtYNxL17CUsBupRTI9Vcx1vc0oDxnVRFdjKjpHqZ4dC45MO43FKMZXraG0FzH80VlI3fLWCX4
3+eQfqNqecliuno300AfS+joYTBpiXPnUX3zNWaUZaVsi3sxw7TxQbV5O2gDxjkEwrYXFMisgebQ
BveV+yS4VahOzywxy8dObYXpBIyjeQO13phpGG2deVMt63osWy6MlHFwFR6Gsj9OxHD2U55FX426
Mm68lUYPX6ut6YliQ9Q3l9arNBiyNv+VJzFxFwQqa/Yx+Zbc2qrVB9llUWGwckOcrKe0YfBPB5gU
pjE7Z43egAg3/JqrcthhvB+iSL/RZvLPpknMRUGoDB+Zr73EuV1+bbu5JHvo1B+THr9obGE3PSaV
E+80G58atZI2Ufd2XfL5Qlo8PpXwYZ4izVhfBwNW2c4j+viZVixBxVqy/28awzlNtAbtzLT+oYo/
DpolG0gnGZn50EmpGXKHV0Dr+ctCjOLFmPrE2liNm700OAiDCc/9AU9au2c9oG89Z+p3SW3fTFVq
bwo3yfcpV+T7kn3+aZo7j3YwCEVUzUDpv9fShDWWtXIPxTCUPJRhOp+4nuFpraiU4aeY4Tq23Dn3
2ax2AcH0ZVtNQ72ZwilW35fex7EQbyIhN7XVTaeK4uyAuJz+1XSEcd+L9jlZ28e0Fs53uEAZcQVv
lPQKTjiMkHbX9AmJ07wp5BLSrUaWghwdhSdJdPTMzrldJlKmeHq6xxW0PXA8WX3aA/u/mk3RA+7d
9YNMbtvgvctnqF1TfROlkfkcxaa1sZtcN1Whw0JxKg3Gpq4Nb70lgrLKkUpBEmzWTMPMmc4geJI6
eu+MOPmRTwRiurE560M4bS17moN4HIxXnfzOwaDQzvVnrEdnfVYtAJlNSqvvdcFvnBkjMTaz2LVk
KFAugFtfwEGRlq8pldtCUNLuxi4BHJCHCZefuJjS+aDH/fylmkzoaVk0GY9jH7ofrIvxEg7JAA7P
zScA6FS/fWHkBgczltb7YLWKYxZyHcKkyjk3SITqSCvDmokv7igMACR9RdPBsuruaEwloxYNxgTu
xqJGrGMLWxUu6k29UG0pNB27bAKl2cMcsunl/NnwzPuiTbaSpEP8zTgdN1EadkeaRgBPNeZ8Fr2y
NiHffpp07PxaCfM71xedRqSxA8LSEM2j+HDbwNjil1xktxPMl1sUnewcy4rAR7p+xlJv/EbCUYP7
8FzJ9pGtJSt6rY1hW5MTSvBL7hLMYvCCVu/SUM28FZT8GRuzm7pDJOK7PBujnTkkYdCWrfaSNJa5
TyOLvrrG+UzX0v3SUMOIaTevniLWaD6Np/VpSrNi27ahld/SLYH03JXwgUoZHcQ0M3LaBfB9kyj2
hZ/cIijpkH5IqEX53rCaxG+PMnDPbc/9GtmheeJPuAT6VJebim4iQkGZVTwUobB2ub5UR63s4bDh
DAqWTiZngZOHipMS1+4wD4E5zP2b3rZxkLt4Ykcn+9Z32kfawNLAk7uex6mIBt/upvjBdBsmWtwY
wVzE+oYFRferZozZdtCW4TGVtrUdzUnd+8k3mm7lBkYrwsdk1DqFkOv3k4fAtnRJez9GqaFRTIGv
yDfpQt+INhbHabhpEzPGRDF94K/Pv0FOG3Zs4LPvBdcR+rCw9nDsfSOn8KOFhn7EU+Own8yyoLH4
J+jJHj3dln0Yk14eqb8zgzHR9J3eJ9p5rUX66aUuZv08FvveglJvdmF+Sfsc5D7tMju2Oc1xYCDZ
sn/3DiiV3c6Zmby4Glj7TI/Hm6SoaJrJZ27LvSYEq9+VNrQaiJVBKOKztyZ8ZWb+lAzAv4cltg8T
XLBNYt2u5lQfShOhjFyCvqs067OR9QXjCqNDUuJcTdc9R7TwF0O8aom5+DG9zTsojEwYuaSQVVZ3
Tt1eHNntiVTs16kYMNpnk0oGfnFFT/kZe5cd+zCXThTEMTuhaJIrGvVouYqy57dGIcQXr6PPIrcH
74C1DLeIUVyolH1Y2iTeIRqDbQTxuLHz5UJmgVt7kuV7wI1V0K91GZhR5foWshzGFLhFkXCMe9HP
us/Z7jz1pp4c1jSkjdPSfgD0Flt64Qo/wWzu60lt8SDLYp4HxnCZIMF8JsXSbB3Bjx+Y/oPNOg+k
OBWWXk9JCmEOnOtePRxnVLpDWkZIJ8nqnop+ueSJ9c0Mned/diX/ya6EDYJaVPy/71KH9+k9SX5e
lPz+IX8shy0i9Sr15LAD+GstlWZLRR0GW0Ry3lLBqD9vUrr+CzcvQlbcqYEa4Qz+8zalub94gH3J
NhlqinA97b9ZltBt9fNliqSWofJa3NdsECEgdbi2/bwqlraXr6kV6Y9Y++rBr9eCQY6JmcKpNS+8
c21GzFtJ3n7is9Gf4jgTX3QPElZpCrIeecLRwYiKrU+G+RSgRgM1FPiskA7x7Us+j01zaURzRUUq
q51rVS4IiqhirNoNrMO3tZZ6Z13QvAeBdgqSNFv2lb5kbFWN9eAhaCGAiuGHwoS0dLpOJmNuEt/P
dKtyp+j6id2LGuyNeEkCSIhcUuIIwRI4VUuDZS6bE5i7+mPQ4/Sd/NLywGoCoDAU0jfyoO3Gw6vj
EJlf+x9jG2k8TXKVspTaJYrti9YLunSrvNOfB4SZLPjp5+X/AhQw/uqxvr4FNpcy3lUpifOondnP
b0HBtiPloW4/rq3hHS1jsLa1rpBCHowfACZ60zs+NibvoXJqna4UnZdW225lAaOFZbfG6bJ1HKs6
eqxbiHNYMdles/quJZl4KYnyAkbBjAsmKb0drJ5mACDl9D/m9ARGPHxZKRnVveu2zxz61gGA1xkX
D33osb53Yu972mAE/vsX7YGW+ekSz4s28ULwToClgYYFdfuvL7p2ybyFsi7x4hbhm6be/Yhum1di
hvODIE1/HKBNUqE29VszBoRC8qpfdx3gh9t5mOVHnWl8G9i0zfdRaWbo9Qbt5Av/1Bi6/oOUsXYT
4Ty6jwdbO/8f9s50N25r7dJXxANycwYaDXSxRqk0lCTLkv8QGmzO0+a4efXfw7JzjuWc43S+/tNA
dxIksS2pOO7hfdd6Frut6db2wkfcIWLnJ0n+mJXjgJ8vB6FZkkEYa1LbobVz1qwqus2sFzzTCyvw
Up/N99LpjzTGjH3Xh/ZeeZLVthWaawxIGWHdo9gwf8Uw0J7z2k8vLKsa39jCUeHtzPGNfZF5cBXU
JtkZxDjFQO/qod92CVYQXsrsGsUTL1ObJeRHvdNhSuVqWU+CykxnG/1gVKBu91icJEnbELdAnqU+
S0F2LBJPtyynO7A2hBd1ZZJeFbHZHJWXC3K3y/qrlzdEMpajBKtrEzS0BwFjbMu4bQmtr5PLvOv0
K1a0061XGsOVnTWcnCBDptg08ZzulYxxUqKEEnda0k03bWdwQQW0GeaceU+pm3dTy+YTdY72sxUj
0vejLDpalvSDJcbpL+hfv4xZNioZzKR0taDj+tzLpW718wsjImS10eBqdzH151Pn9yU5ZW3+qCYI
WdLtySb1l2cHDsHbKLw5aDt0y4E1qvg9hRh0XdMPuwBw2nx2GwtNLMQ2fN/1E4VmVk29U3zCA+AH
2YDNeylsl7uce3+sWPfTaYlmOjXRtFFFJe4mXYL5oOXsU/rU1JXFxoQ8TtJRBurny4BaZRfSZs+x
sTtNbJAEoohOJ9QXMqvm0/mxrVOM+HAm1ZUkGBDuRhV+q3JPf/K0AthJarSfS21urhPWiXAB65iG
ignN97XUs11TQQAMetpGxPv2vbOz1Jy5mwzv942nN3/EVH4w3f5ssj17aH8GN+mozwg2RuxElY98
h+XV/kldNDZGq0WzDO+ErB24cPSRsNU32j1rV87AoPPFdq/VHlKVgFOwIc1CFJRlTMIgDjvyvXkH
+5XIG8gt2VC/ZAMoDnCLI3rzmn72M/oiTkaHRHrAValtfz/2/LsTgKDDYcGwM12xkGx+PoESkAAu
3ci9y52528CPxfdL7YGObLhsxkrGmXBphdnCYYhBy6ttEOMRYxrq9iWbsPAb757JwKyqFyoXBn6A
CXOCqPsQnKYXPuRuw14pLiOqPr8/9vN8/MvFxyeNHUcIiqDWr8eOQTcB9zHad1W/ZJKObRt+42lG
AyDJFHk0gJNf0TknH8wdyH4tFpiCKEvopXUyXLDJTILRF/KQ22RxV26jPXQ0UHb+SF57IGG738xe
mxzpPE23I7olBBNs7L4NTBPcosR6bUO4JTrmRLJem3m67a0xK3cu1aYAFuG8mgQVgK7vw88iNtI9
dg/vosVGBGof3RY0B6qYWGqfyR0AVj4ueTuEMW6owJRe0IEk/WpELeOVKBazJXE1xmY2a6TXVfZq
FHLfxmbZEBFX1wcMfOFz6fKqsyZAGba8eqGvRe8E4MXDhnAjDq8kkZ2mtLjLRUs+d5GaAzDoJn7X
IQtvUz0mg7YZh684DpYRZLk0KbksPVnJVxYZzMDcC0a+Gk/wEtiVPaDbnNmhNU4CTzR9M6sCIWwU
T5AyBfZRSdCuZuXiGE9jCzoln65Tg0ryXzwILBJ5Sj88CYhCWDNg9rLPy8Fflg2M1UVP1wt2bW50
aGt1XrDVeWzOx6nZQXCOIbqGnACy3mjLUqx+cUQ3n2aDMWkTFS3lUkpwxD7mF3CLWrzbbHOyYNDS
hFSkqMSYmi2vq+Hqr2rU808M/90rxYzha088kbb2Hbughhd7FXp8lmNX2HvtTQG0kOfAKs2cOKM8
zLe5gWZ5RUAAsJeInSM5NO5hsopPAMZAL7txq3JAJMnObxztRD6BGtdtr/fvBKkyRAJVXkt4cfvJ
mAkB4K3dk2W/LDmX+1qPSfcZD+be1jISyyaRAKIx1WejZltmwkGn+4TkEW8RL4QfkbgNlaa1AhJ6
3DeT7PG1HMi0rowUooqf48h2CF7YzQ2BE1dU+i0/wEQSPzIPJI9kpmEKmuvR9FZVUqSfW7T9IN+z
xon2MeuWKShMRoNVG9cxpiig8NpAPDviy6m60D1KllpbOGs5DzTIzbjvNh2dQJ3TzRjyCMRe0otH
sC8k1fW8Bsi+5zDwnNayllCn8iGKuvYQ6hazzmyk5mtshokKIsOps0utY7fbQNs4RV1SaZsZbd5r
kVeMqx3turViZNcDrZyNY2QTf654EGjxjlV1qVmKNDfbMM0nA/Q+jTyMCae09HGsGW463UnWlnu6
vvCI23aevwkn8w5eP2uU0orMWXlOSAqXLucRjjzB0F7rJDTsZeiuRrnEXyfAkKvVFCEY9e1MWxHs
rK/JuMi/ue5411VomgObZWu4GjP6oPmYFdeuW8S3onDHgMnA58qAuD2dR9S/BZG7St4kV/Zb9z+W
b3urajb1UdydRWj/+tVDVfDPb7/kP/6gDz8XMe+Pw1tYjh9+AfeJgJpT/1Wqu69tn38/BmgYy1f+
7/7hDzrkg6qhQ768F0mJLa2TyVv38z6VACqGjP+8s11/zdnbyq9//p4fW1tCc8BGAvT2mI8cF77H
P3WA/BEZ3A4tvzNEbmkG/lBBm/4/kPrR02L0Ou952Q39oYL2/gG2h5K646AsMJmb/87Olj7lxwGS
wRF0CVtrwHTYYTH7fZzmsxQqgDGz3lU0nJ/QJJc1hDQT6fE04+eaXInrvm7UbV6JeQwg+wYIuAHl
sy/ZYkZF6DGbs/EUJn0Rr9DTEhVAG+zr1LHq8fjhWJfwYuZRd1siP1vJPv8CQogSH/Vr+AR+u1Om
Hm0g7js0Ryw32aNIs+/TbiyPKMLm6zy1cS54vc6A1rShFYSoe1FlE/7VVyEpmtTzMTYwoaLzlpcT
tVsKoQyr2mSnO4hICHhM6dQHd4ZGWWmyu+P9tC5wv35JmdufkrzQHqKmdJivGHowWkQIwmrCVr22
vpmnFnXS1J4GkF+MnpxkyJkasThZ7L+39JbitbJNbZVGZbcD/fgNUUZCQKbfVZRgWTzZNcovNqj1
tpn59HgQJ8ec9FXidle80vRrhDglhkemUH9lhOTYxVN5PzaMQNNYL5406G/Cg+OGQutYqeJosQ4P
C+qzs9FNF9hYvlBZPyxWJyYT85Sp7EtjL17cqrqfUm1+znKCCAisJmEH0se2X1LjE+JJeARJWAw3
NG4c2jfOcgjNyrH50X6zqD1nF4VWpmnbDuTyfdT6+WOleuvRmFjwm2VeB2jGza2De2oFeKGBpl98
a+f6VneseR9a2kWHzuylsrDO1IDSVnES0iEw63yDQqm+peO4D70ZaoDdNTeKJdSTlXkPTptUBDPI
ZEfPDDtJyGJ9pjmwZ/LzNjL3PtG7haBnmeOnyAqBSBT4qgOXVdEJrWH/pumNLAO30c1TJ3LzmvSj
2MD4hSYek0kzb4gxuTc1Y9oQvUcVmzzNuzbv/G3rhcyIJgLxkDeHVtuQMPuzyoJz0vg72ZD2dIhq
w6CaqCpEOjaItCV66loYU38Z4eoDdiI1+5NrjcmlVTg6aLKOuAvF4pFNK4JGwOZVtTWAJEoc10q/
HFVjd4cK6x+bz7RT35DUz9rOg3cQflP0yK5yIU2kPWziNzmGIrky6AjVRWrc//2R/v9kDP8wNey+
Vgt9t/11Ovi/cKAnn4yh8T8P9P8rf3l9+agG+f4tf2i9qWBSrzGsZTQFs65TEP2h9/YYsilCmtRx
/iB//nOgXzwtiD1gQSFQY3pgm/jHQE/dU2CXoezIUA+8/G+VMNGb/LwOXoqXaF85CiqizBm/ykFS
oxa4Gyxt72saKqYkVfO+p2H58NM1+TdluqUQ+tNy+/wxTFpMcxgPPbGQr37eNM5GK8EOYkxryTx4
oIWvGOd176YYBwwhv/8sLuivn+UbLLXYpfqu86dNHvciJU7YDPfKqPwbwDLDlcPS7MKaKZPVToES
7vcfiEj/Tx8J5Nth8kXRY4C2/2U3MWWt3aAQCPeJIjQFXGXVHSvZEw1TaYhtA8+Hy0xJwCRFt48G
4ofyPFU7pxpFuWvsqA/sgU7Xqp/KZFfDtNsv1Uvsyb7UX8spkccGDduuCSN/NxJRsCscJZhqp/JC
SaM4Edfm73JmsE8GCpwLTN+4HcMCJjJjC4rD1Gbogpu1U41eHIAKqU2DMOEE0Wf+Col+fowzSz66
dXSl9yrZjG5eBnAcWNMLM7uyUCZ5QZzSXxFtX3xjYq9uCJhNPwkd8h8qyXxrN3EZGEkxBESAjHu9
Cqt1wzZg5yGoXclGjZgfYUpS0msvXaOrrmkpYTzMM/OFxFltnztjs56lNu4bUMvsESc/BO2gieqt
hRx/dOZiOhGUFNOgakZsNhict3or5DOFWn+khxhLl/Keq8ZobJ99MGeqPUJ1SrcuGvqSTj/PeQCB
CS+wbhblay/d+jntI+9z6mfizo90AKqj3lKzZYInMtyXhMUWFCqouqfJtMWqDuqGCk/8msUkTwVJ
aeU3KGyhSaFhqY4ujthLRQz7o6fIAcrCRK4Fs8wFjbgITSDpYTeJSbjIRLZsOKXqLm589POGLp8L
txq21aR3WyYNzSaS1yne5cK0RpX1pqDYryPaEZeR7/W0fWc7LjYtFyeGqnPV5AU4CFOw/yuT+ajP
Ibr1diIy2EHQrC3xeaFOLJh2bzkJgFpLt/bDWLYbk6zvo55G/Tu5YR0RIWCj2Pmw5SbKKvEvuAQt
QUXOW9PlwWigqC2XLDx8pO+06ccVZQKIpNAAsiz65Lcaus4QdAPgB3hYWjEF9AXpIwuMCX6YgEis
u0tiqpCtTDjfgGt76QvtGrRImvvFDEFLxZWjiKx2mrtwpBAAlujWRqUAe9RzLR5t3p7JFgPGL0ts
UmP4OhWutrUlcd+ZKOfXDl1/wJ21X8mLz27QTIt1NnfdHTOpRnYeHfTGTza9PT9pkC2uBSqzDcFG
7bXmzvNm9MFglKXfsyv0h60qrFOJEsk1w0rsE0z8A/kzIJbVW4mpXaxYF/XV2iFkLiWT3Kvhos1s
ltdZVGT2xhFLOrrKG2c+euRFTAc2YpEqaLE0WFdCjVrgIxgvJFrUfvp2BCquVcimFaSWB0t+V3nC
0PSG8cFVXbxBK+RGBA+hw4Z1miUsDLCQ0drEs7Ybh9lxnybNirytqzJhHwoPhsc6Qc7sbVtSbhoL
zWjnbKMMGhimNpuvNCluRddOs+ybKwxy421E14mtf00hMr70w6X7tKJ0ZT+LOu5ZRuslNaLNyNpc
PKb9iDKgWULU3iHCcaNicj00Fp911Mv7rADI2uwMv82eNbvO7v2hSHZSX2KCqsK190CZ8kcX7b2E
NCtCaMi9Y17QAWMvjwqQDQdGOn9nd6Z5MYqwIcdssvei0HQIC5lKFAw2ohupNyDxaZvlt12EW/dK
9SOBMuWCATZKUMyZSd8Mrj1yH6sEzN7TpqpbvbxIJlQpXdEvssYmDHnZPRBdjWUhd6E0Z2wNUvZg
PyQYSViqBmVLKYIE8xiTO4r+L5Pk/xp29/dzq+N/QQbQ1+sBocNpMq36K11M78iBUPPPhFVd1sov
SFd3ojzeSDVWB0/P/ZvcTpyXvGg4PjMfjC3mU3ro7OYz8tJI1gw0p+bPbJJSvgmPaqWpd9NtnqXO
vPbYkt1HRYyxANUiivupAk/Ne5t/b7f92FD/mMi/22X/uXX/5Zf/8//FVaCAvMJe+z8vA6+S5cLK
D73sH9/0x0KQJAkfLbCLX+As8P3D9cduf1Hk0sT810bf0lH9GvS4BSx51mXLh/+x/nNYGmIDdPkC
phrWln9no4+98OPaRffJjjKImrYpadBm139ZmknDIaiIEuwFJihQEnkeOXAlrLPVonas4VmPCvda
s8mWSmpVXs8jRIDGK3QjYJRMN8bi3kjJC4XxIKbsJj7bO7BvpCsfy8fkJ+ZFt7hAcE0gcUGDx8hS
hT5GkTAb3S3cwviSyNDqqKPgdFcV5pJ6cZm4lentyPiKdyFOwJ11tqNEhRYu5T5nNyexPGSLb6Vv
VYguro21wIRTLJHz4nFxp2r8gmkW8B5R4VFAuRBDsSa6PTFW4V3F+z2uEvRRh15/zbK5enEJvb2a
MzM0V3Ly6JwuBppxsdKQP+HcjOT6RhuoY7kexJRkDwa0g30mhfa2CPe+uXXi35gEQByqsAAVOzFY
BTHZE7dJXPc7xi95ZwGRu8BqhekM8SLzAAzvrxjx9IB4oxmzWG2CFVaRcx3pZXTZ1rPGPBNJMvzq
SlzTxioPKmmeBgCJdym4kh1pvcOnuO66e9/voMfktPlfkbBET1IjwjvobVQ/jkNk6WouKbaiDYJC
k7k0NoiYOMS2T/NeCEO+NHQA+0BY42f0DoKLXOavOTXrvT8n3daAI/o2631+THR5A2TYvshkR/RS
OM+XdUj+W2m7i7bJa8WalEpFC0r1QnI/o+wJohfAEK5Sz08jR2srWjO/VIYbBrIqHE508hm9jbA/
Gomt4aPR4x35bEu4shV/zrqEBPuxrE1SaydiFQvHTo01di7WclhrMiD0PHsHomsJ8aOm3LIKBdqB
ZnYIt/HSh8gjBThobKmG57NJsdX2p/Ebu+6e1gs1C1pVeTuz+I7L28RBeGvhLjtGdEHX9qxouEmv
uKo7LUVsYRoqyIrRwiJmKZeQU2rEj6GLUwhbX2S9ojJD/5nVtrPD/s9X1Xqxn+sZr97gWhGg6hL4
YGH7J1x2LDk9bUNXcghiNawdaV9DDxreaM1kB10yB42ppsXroe3VzqJNcYn11Wm3qd+VBIem4ZNW
OJF2QVZigwWvdI33hkVsT8Fl7O+GeazCzaAy47mD3FYC/2j6k4E98ItUOsWcejRe8J6i/x1Up+5a
lv7e3jIztKDS86t9IhR88sKcyHju4jhZ9aFhPpqDDtVAj63XHshRucJip6LAlXO+r6PSo36muyDr
KGEcJj/zHyjYV1Bu6A0ViMdQhK9rrKtbD23Cix3F/idkeq8a7jdqjNK8MnpHfbVrWDg8E0ZV0v4K
yydWqa0R5DJF0QGcTj5jtpMlEZNpffDCqlsX2oAirKPlc4zF1K3rTp6M1vMJjk54n6VuE/nqSWvj
5fVMrAEGnHno2/Vk1QksTb/fzGPXXBAh5l7YOmWj2YxTb9lopITi9oxoKJDdQCOiYjfkVnKHPdje
VYmOj1Hzu5AQWFfqz4Jggc28cHIHodM690uqOzs4/znMMLO5RujcA5CqzO5OeonFhaUV9pklOlEQ
jYHkgcEs7AmpmGjqgaWqvwyuqonu1bx23+h+FK5sXbU3Viu1t8p2aXSAWR9I9lEag8sc+2w7U6L/
fMsatpoXN1+cUY1fG3IJn0mMMK7MNgnJ4hpbYhZMEpxDFudmcxMrPwRTKupi7cRjeIiFNorA0Ov7
KGvrtZf5I9ZBSbWKls3aKd0Lq1YdgLsyP/lxm+M4oJKaZgyblWE1u0kvHqLS7nfwhVC/mhbyjZYW
LA6rTGHT6AZn0+jT/D6bw1RsBsNp1pXZFxu9oha6ytkc3OCQzIf+0mIJXXaBJTFIfp41TKZ75Vpl
RpdfkUUqVrE0ja576nvVpjfhhE1a+KmDMJws6tnI5Z1T5Pod7I/olmFx2oFvng9DND7aVlneNfjg
73oD4NOKHW34ONJgfUIL6mF3dcsRdl6UPYKUYXXf4pO+85K6vNX7qbiF2t2QDVGgAU0y69qnMxhU
w8zWxJbwTw1mO4h0Krnuhd9vG89tUkgZRXGd+jqH62TaFvVFzIXJEbGMKW3rlYHY5NgYHD74W3FF
qzqcV3LuwnvLk84Brfv4EPWaR1F1COOvJoaRm1KL+mLXaU11VEjQAQXV9f3MM04MXq6/1UkzH0Yl
bWLBmx42fDN/yax0qoK50eZ9ZORqm5JkuvjYeooDYb/JOpvxqE+M+ZLGp3uIkeQE6Lxvm7wHhtII
8yZE12UxyGbh3ThTQ3dScUWrLqrwK1t0VbFF30YQknfL9XyQ1WTgTJ/lnuHC3aWN1EBzs6HbCDh+
p9yf4/ewsxIoHxr2W9lMNZ+jd4pWm6tO+PHGHZnR/mEw+vZRhhVYKsMe9rxPtAgAOlI0rV1Mcmyj
UIPPSulrgjriMehNvzmNJtIgGpkgAj1ai0R7JPo+bXLrpmeTckUVeTq0TIzIw8R4Xfrem14l/pvR
mqICyG83TwnMpS86GOhDW2n1rjRjzVslA0MNj1/MJG2hAAtMKnvbZEgzMu1ZgpD+Oa6zznCeRZV4
N0IR2dzFy6A5IhBIkNyONpkuUojqvlT+UwL/kRE7JhzvsmmbRayKDSimzDz6zziYs3vMlG1z69Cn
aPeU3BptNTtOZgcUfRv9KJwuYR7zjVIn4BWwUx0w8XPl6dOoe9lE68k3PQVtzHG34MzdIEbhEAZp
NNLcFhXZ72fPVL/Yp+zatJMXcXZVEaUMdktSf4LBlX0nchlsxuBz4bFAmnPBIytgd6GdWEheDVAv
lr3TZyKwyrd0mMSj3/XuA872+qIBB9YsXLBiIYTRvyEQpx8I8AYf5oARYwD8ZoEVSzvneamqvJo4
jeKVtdDHWrt/dkFa7h3Xy28bg46BBS2bmyNW3sIvK7Ou+WbOJDGsuroBcDY2prdA6ZJ8LyvVnUz6
tyroeyvGCSr9KHrwnF5uilnMp3hmvUNKy5modt4S/P/d0180S02bouvvdk+fX9oYfAcQyp/7pT++
7Q8tMOkJJJVS9bYhTsLTZSPzYwuFrPEf3wMVlli9P2roFhsuXeBu0vkmVJJLw/bHHsqy/4E5bxHA
GXCAFw3x39pDfdhBofpl72acW7UQWhZTJ3/+k6SLmIGm19reQcJHGS4ARdifeIU6B3dN03756cL8
m0r68sP+VUk/f5jvk0WP2pWWwp8SVCN7snI37qxTjIL4ubQq8aC6wX/Mkk6SaMmC4zlCFv3iD6nc
/zc+mtELrbPjOlzUj+eZaJkxdUzsJ1grfLSPT46V5YjR2UUl+mB6Ex3VVpe08VpAT8lflNk/1vWX
M8eqKNjz0o/mxv368cJMotJPc/NEW5bcB08bwLfrXU/+a1ItHzcVWKZ/f8piqdx/vNx8KI+KtQje
oPKwD//53pYwZPsIc8XJFiXZnaZnwtV15maL/Nx/rDvbO1oJGTur3uiJxoi7vnt36jahGu9wHRr4
hLvajTBHtRhlws08k3zqeIJlfWgPunE51CFq6gR7RL5qwa3EkC5L0wx+fx4fN/nfr52DEW2pPKD9
tH7p5nujB4nYpTVt9BrPylL6mnJqlluPIvFDTsPycsrs9v33n4qE4U8Xj7A35hDiMwX//XjxHGpx
6WRL0K3GYDwgwqQ67JbxNz2dmhPZA9OdbdXGNW0wQrVU3P9l3PCfPx+Hs4mWQvd5buxfbt7g+yVZ
JJOB+8OZ7pLlhVF+j1Z6aP4qVNf4Nw+Kafi8WXTsqOT82kgLlduVut4bJyvxpzuN4LRsi1MIP1to
mu37lFnWy6A7y9upF0VQuyMviwa8gLAVChe/v/Af+1Hn2w1xymK0xIVOVeeXExeWVvkNgstT3zW8
JBaW1eoo8OEMJINl/n/jJVlgVryX/I3tfWky/jQAAlvVE80cBNAF+AelivM5AHNRXfauXl0WMrUO
5tBSUm0SnnI8E8Z1QQUjYkNoaCO47hkJlTNMdyDRiabLdOEdu2zwN3Sz8DXEQzPyU1PeMhvz+njh
k0GRb39/yaAE/ulhxZPvInhhqiB19JdXJM2jsPeUb5xCwEzNdnalxI7KcwN9qH6WstAC8ikY9xQX
kLK6v8E1hOqqVYhkalWgSGMD0OQs6OZcro1Qb989qU93vz/Of3eY4BIR5uABsJBzf7zWGl2CAZOe
cbJnlwtyvsxGLetnQw+NhyaXf/VkLzPoh7fYAWBPWrRvgh2D7vXrJxZdJFI9U+1prM3q0u4K+4VU
muVfJrEaPW2gW7h4yOPDJCReWx8ooQCTUv59QqhcTdy66t7NauBJ1xkBdOrYz+wFGTiXZ+J8iQjS
YPKCUeIf28GtKAyZ3hHZm3UQLidE/aW6/P1l5Ax+Pa2lTU8OE08uIQGQ1T5eyJndrEsedHQih4Q9
eq1muU5dLb0BlqS6fTnEw0hcyQCNUdhEqgCQwem99UmuQXnDz4Z2ijg7EKkAAFl07nY456vETsua
vQQXa64oUIXzGnwquj89HrVPtVZE3VpHfkPG4DmyxfIRcK5JzOHNSFvyXJgClmiXdLGRenV56pfQ
F68tKDwVXnU9pKELVAxXH/J4kWPrU25G6p/K3/SsNdZU7GS8op811xzfEL8ru1LORadidG4d8/cF
VeqCREAzrW+p4IAems7ZNDgTdRS3ZJ5h2nS1+pH6XzquzdB1KS02sb5qUpKgVkh0G7jndkT0C6o2
hUWpE95ro+XSC8qi7TKwhXMH2Z71tTyIRiXaIfQM6yiiHst7PYQXGKf8ezWyjwtcWl+SPodpWCsE
XaUdNC0FlKAguq8GgV7kMsBZEIdrL6WJHsU9027GM+KqnlfOqZS/aYqYkgNLA39DZxm4Fj13+6XF
j5AEpcdowxKQgXioeZvbRPFtymXPvQ7NUkNqGebAeAyCd44e3ZaemdmIDVq68/e4IPOcHeSYVXMk
1YdEoUid44WAzXoHK0ri6yHzuzeCOh0A4iLWcfemcu2bRXQthUU8pI8BqiHgfNT1+YmCVHIhBoAF
uHjEKxlHKEeRd+5oEoRbMZvVF4A19hNkJHvVOAhheVCmrxGI226FFrlc6z23hxJ0V+7gP9jrApNy
wINV6Cbag3JCyaRA2Ky8qnu3aA4GEzlC9QNZTkl2OZRem1kXlGz84sEFTKlDzI9zVbnrwkXwDqaK
jBfPyVaW7YfoVFeGGIVdByRhaZifEqUpp6AWZPj1E0Jxx+Rws7SUa8pPhbfV9GXxM9sYwTN6wquS
5uGlHnkshhjBrZeGlBfSoPIRRXwBVfTTpLXcMRV2TApKkXE4uP4S14OOdpconkrAFwaTqVVScQjo
EBBWC0KNYGZj5qYmKYVFXUc4OPojj1cZtdx6jBHPlBSjU+96uGln5VgvoT2S/JnorFdBHTAaFaP9
MoWz/zgK0b63c2wdnN5h4KEUeHStwt8UMm7aVcMb6kE8Mfnx6LE4OHYctPEgHj72zuCtM8wsl/BB
xUOj28sXVbl/7LrFRMdwFmLutXziKA0DLxwA/4lzohdiXAtd5zdmN6uyrWdzcaRgpkYTwWZ3JTEA
XFOnZYhZRDzHqMFQ6C/74x/BRRoj6nmMZA3nHUObSdSlprIPK699b/zlUi6Qs4e27ZfkyOVoi76n
SWpieL+tWHYK4kwTaK3ntUiWO5a8KYtM7qNoMK6JMMPjvwTUKzEaDwNiUOo0SBb6hO2GmafigR4R
03M31eNaLatHJbj2RqE4KV5JPimLh/Y9qXgY0uX/BqlqoNiYqA96NtgvZxyAvyyP6pzZtvGj5hkn
O6vfCafL3XmhMGdNqS5orjsvZyRS2ubc2oaDAXiVvlsmdpEgcZfeLr3fa2zLWuBUIYwomWfVkceI
eyeWoy2rhomnrXBBhByRnuoswitSPDe2kdXP1GSZzWmak6oQCp9VejvjQxmQI2BRaCVHPvA9w4qo
IDUdG02WGIeWBU6/LFWyOe3ev29+zGXpo1I/Lda5rSyyd7WsQXNJ9jAIOVt5x7iwrRcSCsghYdrh
AGsBPnK1oH3TDclE4WuuxXx4eX6FjNBOp+1ATDnLIGYesrnGk2eN7Xvut9wjYl5Y3PFLPzKYgEvL
ZmyjeUYKfEyv3VAGCwPQQ+hAXQpbrekeOJ3q0hw05y5RvVIrDR9DAeoO5dE4MuN2y+Npl7lxrUcp
MxMhJfzkdGC5anmp6q/qEVrBvsAhwSrNQYKygn/umRuPv46CZFNQElbGNevQFz9OQ+I+pJnX5JsO
CNAO7CPPCM4x+wVyBNd0QrHIFmAZBAgSme5UQjZbkAOjOzpoaA+NzxtWO8vHF2PnBeny1uedgX7H
QH/vR9xVlvvNnlBn7irJo6SMMZFzHUbukF8m4aO2mPQmemsv0ut4X/W8gFKazJqzjmzeeClbjuT8
JFrYmtrLMWEIsAmTmTaGzBl8rKiJ2lufGNXx4FXLDUobatBbUYXNvpDQypJungidYjvabmYHXhDK
XPTMKwE58F7pqf1ipiliBQ1FU+CnbEOsyTMeRlNykXFuUCBnnPdRkiR+/exENav3xhin2/MZMhOx
Rm4dRiBZoQI7b3jnUaufZ1BPDxCBxEPC0I1wgi3tQ9/wmxUaQ3PTLau02Ru5T+cV43naVDNCqnWd
a4SeeTHnPiNvOJbCQ7LcC5wdfc9OZrlqsh4mf52OBumxcjmc2OEssiS0XuqexmZQxoT5IkfmtZqV
CfbEnE2MsbmBrR8c2nuD3z8JiCtndIxbaZsgr8VEcZ3O6h3KX8ek0eoiNk9sjJO23+f23UQogQxK
KJFzoNG7ebGmZWThq/3HcgEn5jnRSllTadUGju2YXxSDw3fnfSyae0MXI48IbJQimJfnKkHpxdg3
iVSjXmkwyLMUiZYtudWxXwEoV12eL8D3sWjZuA+pYFxYBlYYF8w452eXtgzT2tTRkJncRL1KpqHT
+fm0wKzsUgoBu4GYouzK7T0eEU/vad3Y2XARR0p6Px4I6Ebet9odsiEo5CD3GmaRTa4gS0bEpj+c
nwoHNjfsHBEa146FMNBoaBumKMpJ+EVpRahKibKFflfJSIRtUUPWLChCSBtFH3QETkgbC56+BCdm
ICFpoKlnISSBHwnj2rA4BR4548GOUSKuEQ7zZrlhwwzjCtPcVjUPTZ+SKkK0jHEDUGymzTPzUOtA
VvqgGxm0zyOglcEyh1vncrG7UFumbxiPWHTckddmmYBo00WmIk9w6BgUgGXTl200z2e46pejTfuO
18xsFJ8b1Wq6K5QlnRVed//RnxQLPzvivNFFeTzdAnjZOrXkZKwka6H5fiCld8JePJTxjbGQbQ/l
EvAmiceh0+tREWfmr3jadSOc5QNBFixCIi3zH+k5Yr+iA8z5umBRrF649703FTdgFN9iLdSCzE/b
PZHFoIZpblyOWZR+i6Cyg9YC42tCxMD2VWEsMBdFHxBEZiSVjHPQUfL0F02tQ9aF4jonNTe0ssd5
Ap2Wmlsq+2qAElnRQKADdkjqOr0yLXqeAbMmdXFTTPvSAJwb5HVdXv0Xe2eyHDeSpetXudZ7pGEe
Fr2JOYIzKZEiNzBqIGbAHaMDT9+fhzKtJapu6mbdbS0qy5QpMgKAw/2c//xD3DjNW0QUCgZqtmIz
pMjU8dM2aaNKdb15knrzP+VxAhAZpSk1FaIgOpgSd0ujsUFhQNmGtSzjyXhIcpvH01aCf8rI4iY5
HqJEEEB0Fc7UHrAZZF+SIzVOpUs6mYbqvkAetS+VNNYDjkUX50YZITg3xol4VaNUYgtktny9mJnK
I95V1AduPPFN1fkwiVP27cXLmuJbQ43J6RKJaEtmF9Hb2Gs+MuxlBZ0bw8TE5ewEWVZo3zf2tMaH
zIEzkmoPAQkmlxmKjeMkIus6UV70aBl995U5R7jx4QfqcSvPVY/tIG9qWu1QJexWi5/ZH0Y+GZkE
W2SUF2yODEWc7Sxr3olS15sijsLLigFttSEDkz2aKTFyCTiPDZPe11byCvUliyeLjeJE/MbOT/TO
vBD8Idf0dunB9jBhckff7C48MfDG9dpeGIl4dGl8rzAk1QPRaccKS3r3iOW7GRxp2FR/6OhvELcM
7b7pu2FXurbNMLjrvVezWKwPYWgB2UHewBsmJouE0s/g2Ihjm06i8jlY/HH2P6Qg1ptFBs5ReFg2
tUuit4Nzyeyhx/AJw16BklUmhMAqCLf+3NswBwnQxNhXfcQVbblM3Tn7KAYs2jreEHZnup1lx4E4
wLTzK0gEsyuM2/aczEk5TUqn0zrqYCee8WUQjvc1j4blW0lViS5bdZTbU5msqKswKIOAB+ODyM9S
h39ifU4OKIkhKHekrHO5lY3Cf8JR2XUWYFKV5H72VIk+efCp8dV6qDAYhn1t7ufQm68jR8QfERIW
Xxo585sIySGUNNO6u9ul1mGlpZlM1jroTViMbTT6z2dY4T8Tnt9MeHClD8Gc/4Yf99rO5WsNgPzt
LNI7fv3v//rzh/6c75wFcUGAfg1kC2TmB6FEEP2h9WhO5OHoEv4440EQF7DwQadc30PaqrUaf/Hk
gj9gBCOvxWqf1CUoVf9kxvMz7Obx8aaP2UaIzUiEm6z7Di2qzSFvyRRGapZY6LTj0a0vE0J3P1aW
wqky8bzfQLj6F/7v4OH8gWBToenZfPPQ9d8NlXos53tj8eeDUnl7Zxojdhsk5+1/eAi333/fj3YE
PyP0509h1k0Mpk6nRBX/Dk3sPUpe6aXqMPeSKb0NLo8rNBKwwBVb05hwBe5adm+ZG5oapD7+/cd7
iFXeX6YmOVKCkjvATY7eIdXQNcJsBDs/NKVfqp2a0mXHfMs8YACB/62dtvR+ShcuFBfWSsROTGss
MgPglS78oQk9uFzkFs9XOIqxuSWWW67CZSp2zKv5uyWyOGh20OJ0l5GjeyadQMdrh/P8Jvu5uHfy
sNgsCjOO1PW0O6QvT/DLJNJFnHrisaLuEAmBG4A4jkQEZ5PMYUrmJug5xHU7FRT0WFLc9s4Qnya/
E69U9xD8u2ac3zD+X3ZjXY6P5VDP+y5X9WWMx9+6jbOQtL/GrolCMpuXNGM8YSUmPzgp+p5OKpvW
yo/voxHfTvhfgrJGjxkqqOkAtQRDu66z14Ye3coMOnuLkJFpYMPpB/kxvfHkUl82btSiJE/sciWC
rL0jdBmUaMRdcQ2PKlx1+CJfLWywh9isNNyXtadisOVdV/Vo/wfclTlNyqPs4bRYTj8+5mY1Psp8
8R94OvYWzrO9rW0qzAFOwJe5wRgGZzrW0FTPWMfGzTMSTZ6MFLV58KeId2hq45PT1zR32NAcpEzn
t2kQ80ez5UdmSG9PfkMfGSsOd5n0tDLl0j3lZ+lnw6lfVSF3hP4JyRINIRIif1hMMihLMuMgI0IV
HO1tQ6TbvfChQw24ja9xiG2/uDF/TAr0QzgAYkVwMCAsrmp3kF9Ux+uM5Rm6HIgexwYe1PUcULuo
IaeR7Jy6rbemT7ik6EK0fYtHQp9rUMoRSHHPsUJRBtfqGtweV6coGb8VpHhp8SOup7TtbBpW85Ip
OT5CDFmuIjnyq7Bd2osKkjpMofAyopm7juHE4PskvRtSsEbsWLgWH7fuVR9BNB8L4KYVceXjN6vI
5v2c2e5N4vIk4jEKV24tYMQTSgD4IAbua5GI16CMvLWa4jzf9OiK6k2TxvG9b8byC960y1U9pfNH
m15hXze8DGUrix32bf1XM6cZyVwSzdOkXHaWwb3tEp4jiUHcar1Ey1qN31AhFbulmHW6zcKTcGkw
99C95jciicQzvuox+RPF88Sc/JRmbXWThG/mENF0ZtAXU9QFlX1MO+/FtGf5CUuO4TGxWZsrm1nv
3jbx/nPx74PYOn7r3UBcY5fBolT4RaiUB+UHRo/viCtuROW4N1E/eTcDru0f6qwTz4PnNy8GPnJo
RQtqFztuXpzKmy9yQNYHFaLbYBYXQgwiyPs1CfHdW2dE066iNio254sLU14CHIGNe0XiOglNGV5K
Uzh3T6Izivu5Aeggw5D7Y+FieVLgKWt/MrND39hYauEsm+09lFxfBOnsPKaqGCBIgbbjy8dAKTdn
OhJGxhKrexu49In5hFX4zyNqqv5L1g7uc4ZDeZEccMir3QNIg1FvmdZPw9UspxhTVHIQ3XunAM4B
4Js/WuHcrxt/YBpjeQr3ZblgIUKUlrnqbbx3V5SZbE1DfT00EU4lrLATSNVtb3bGXWOW94Y3XLtk
PkHTDLy7hRCBlRcoh9S45IHBxnVlSIdZBi9RgojmWNnFx85zre1Qwh4b3PlzFlbD1h2Hr0Vqk11b
J19QCKfHdPHBha1BXDaYHm1Lj0Kui5Mey61OMlXrLlQv410JEHXCMSzaWDNWjGXgJZtEJOjZFne+
goQ5ovNZ4pOfhyejgFqelbKGQx3F8gh/viSoU7lraSbeqsqKsVlVZfmWiKUPaXNqQg06l7mPW9/P
dZBtEZREFzlDhyvwlWnnp7ywMq+si2yOieKNQuLsZh4kcZb4QIJqHxBskTnXOyFGslgLCyfktayt
fJ+agVhj3Ix818uiA7aND7RpERmQQXdp1ZFTbm3u/ZdOTJO/9mRkLKtq4RmukrIfD7bIAnTT0ws0
9fZy6OxyXdvmcEymyNpQFwDJezFMyTnu8E+ZBiybE848DvBwN6Ycc5r7uiUwQ97D4SCtpy+6XTIO
qVrhPwcrP1QvoRaBT06hLmqVjKuwLIrnyIibYO0rf8bia8ymdeBTceOeghPK6DpUiI68ozoL8Sdl
6HwU7K/kobGJUKwXwu6YR8XNlVt24gI24LJtEJ0e8ZbtNujLeau6bUKi7apuWIFYvXon4bfq4zI5
+Zr0spHuhiiccgMs2Zys1l9eESB6R3uulg8C56lkbXUR9ltedKyGeL7NCmfZjPEAYbcSOJLYZcVy
L1C6T0mx7VzHvQs6t6A4mK1hlbRTtTJFCOowVlt6pWU1ec68oYXOP5HskAHUzNPOjWnIh2g0djJl
AjckiCstPIG7zJyOWeYo/JbHcZMYSfRYhom1LzNWPMOhVFtcx9uIuMKrJmqIQSom477qVYiR7gKF
MWzJWGCmkrpb6bfVN8DE65QO+TKC4+njrzVhXVqiWtxUblpc4a9jHWGFa3Q7xb6gXGLneciDGb8s
bwpyIMWyu9C8VNBQ3Fe+CXK4y40b1L7aaJz6uKBzW4vKaPeDVXrPmHZn2WaBZnxJxlH3pXJynxTu
zmVsSXKolXjPGBqbhyktumxF6nSX45RAI0y85fi5AWfF5XTSdYGQdxgwlBtfoqTYhui5LgxVlsUK
EkQesPyq9Ng6Y3sZya5x163qunKF3Wl2gNCM/24OtnEz23gQkwYhPtsiNLD+EXgm8GywKdElUp47
nEOltSAF6OpLRmOoaMmCIiIoJlc0mWwwEAaeHDiCXfitpn/ciNmI7xkO6negoEwI8KKIAXe1y1ua
odFKhXezZJlxb8CO5XIzJ90xoy5oLKGPrCuKvHTj+kp8VgJeERRRHhL4HgO1garwe/ElM2CU3JqZ
WpCtHjIdhvq8sqoYF1c1z/aWMtR/UIWkLNMFY721R5zR8tQuj07g15dluywHl8i3TQU6verbHGAS
EEbGm9TrONwBu417LDCGx8x2khvIxcWm9nxxjS5Tf4tIwk3W7lqxlHpTXqr5rc+pSbKIueYxktK6
ZRusvzrCb8aNgaKHU5u5q59ovKhq+TrYe8977Qz5mGYmz84CjavXZtXO+wTRzAVjfK5/GCdCuzjL
G4qtZwHPGb6DLn8jv3kOelUe7Y5LcBLmTGGl5reQJIq9WmKilvMsYqQ/4YE0E4hIWI5wymOB/eXd
3zcR76g3uomBmuUHNv0Sail2oJ8n+a0dFY22V8BA2ZYnlEWlLod1GgjjsLtSVzSLQ/r4yIN56cBg
N1gWcrOH3vtdQ2P9zCr4/l30N4FrhRAcvfvP32UAoKswpOsPkFc7HHyWwbsJGJBvk36KT7NLQZhG
3NkeKJ/pdkP4euc5h6VvXhLc7u8NEnNPpKTPF/UkJHR2170Z0bZ8nKi4d7+5cTTH73pMC+aiYzu+
5jAS+/bzlw3hwGOd6HQHvPtNss9q/2EWvGimlac3xsCq4yhigVkjK77omamYnFMnYP7mNccEZRWg
a776+y91bjl/bnwdD84dPjchjfsvjW8ySNYIEvUDA1fJwDdinNCFg7xk0DHuW0SqG7bmZQu0x8ED
Z0d+IkIiw2tTv6buWKCLcuXJ0UZX2E02X0VGHlvILGUb9RLrEaNtsOnW7ul//829f7EQAWRDwAs4
io4fvJfSeaRhCDKeGQzArljPAXAv3IRo3jWzYnfCKXMTpU7wNtrzeMhCzNzA0V/DXDxNdULijEe5
ZHhTshlERRoG5IHnUcO+2UL+MLQx58UmyU1dYUJTjxdtmobH2LeKjeniI5MpXuiKreSQRJl3Y1rE
l7Wqol7VTrQUkMuuVs584aZU860cpk2jdxjbHYx7KBj+g+EF81sVJniN2LWLuAmIm5aGKIJjNzXl
cRjYwLTwjUY6JJ6D0Ab+Ejx/VkibVOzE51pd1Yu8q0up95RIl+0FBX1Uecjfzcx/QFpEZJCKxXUB
d+8yHyQ1qAXkgKZ6fEyQdmA3TyLQS+ug8jsxmgnGSxlPCTcpy3DCBebGjTUpUhOHAicujYPj5IPT
EiOEs7+74YJq+7GBIrXqpPZkCXycqsm1wq8lXvS/iCno443ZYdexRpNuheMKGbR9EZlu9zVg/Cg4
janpWzPN6w22lVwx1NNmq9iEsRlTlPKBstDT40K9pp02D3TfbLGh2z2hpffXdm15684z8O+tIoHn
qlYIhwS7fZ7zodi1GQj6MFJdmciwD/HS01CQ2zU89ln5ErT0j4sCI2em5WSbFiNImkruXVRMcEeg
kI5rDh3jvs1tIHMOjruC8MI9JthsevjllEd4qc0r47Lm1Z0takO7tDHTRhW8c/qwvaUTDS/xgmBq
O9H0+2WNR2ZFL6OU5RxNWEIvve7t6jQq9WQMJpS7lAqaRol/urUkhHp3+A7niNRW1E7BXeW0w6Np
DUjpa7t59ZD57E2XDktYdM+Y2S+cAJCHuyc7B1CSshTXfZAFvMEuu0kf1zg/hT2dUey6GPKRC8U7
ovObETNb/EfMSuUXwq+5KzoLqqM7XHkZVkJ1ypkohQSVsyeOHBXpIzRlnrzzZtyPy8qWn6Y5CC8t
RsEvnWDUm8CYO2VzUF/6KEX2LQfonjx1b40yb3zElI72fpqzfagRICiP4roqwIfIewchmOrlLeQt
XUiIXRgJ+MhQVCA+Q/2l3TY9UiVrt0OEilUQ3DNvXRu6cNbfWsEDwcggg/61bhiOXs7OVB4t/aoq
vb+bBc7rArDkhRwxVDpthftSbmKQOxCA8xGml37PiSrbpMqVd2bd8mSanFLkfBaLOtGJDIk9XxRO
yFKl6AXXgZyHjIZF1ZTBfLEkOKWqEXTtvAxtBQTD8pbmQZ0tWBMQD6eb5d0Z8akdlk+FKBC6DciJ
rOiCy9rKDsjfiNqEwnQ5xL6HnwHwgJHgE927ks4WwJFbr4E87PDmXSEAhKY0fWvDZb5aeN3qNaN4
ipFJgYWFCeiViV/DvRQuIlYK4Ig+hZJsaJj5y2EEnMMdkSkeTopHtXBFcMgYWyULr2ATQVCxY5/h
clKY3loMeiScswRrgLtpW1e8MYmqvBu78L0HCh4TyZw/dk99jjCJPayQnxbHBSjDUkx+Ie/U3nYI
jz7WBq95bLcMzzS44ngu2xodfXw6IzVGyHkeUmowp160p2JlA/bIhS3Osfj4M35zPiRVAXZbN1CM
DNP4Bg9Ml8sB7obrsqJYkp1Z7L4vzQzoUrhAQ3Vjxfeo3+pLpL86jwDKZNh38lNjgaGRtwamNuha
eYKZdDO6dFrrxOzZ3A3oTFCQmheVUOy0JvOmKWCfbaaUW5h6sv1i1jh5TkVBYGNH+7QlvR2oIued
1usZZRbbcEf080XZlSCSURZQ8xYtP84hOhM0R8GXatSbukSfAjRoL8xgK/aJofs6yLh5Ta04uQkG
4hutVq8fCGQHWh3ASJ/LiTX6dS5vQ2bKjJ/q4h43IFAkl2PSDyzoRfpssHBw06HS6U3Alg/uBIiK
6tK9CRLD46iYmNJJRGVXEurOhwmboXVUueBnDZWwSzu8PnMVhO+gESYN6oiQozzOpVlfLs5QX3o2
RWylnwHiVkzXsY8Uu3ZhHl4xJd/abjKSAU6ZLArwObMp7Q9GxTA+Zh/71HSheE79Mj6BX/jrMyQ4
9oCWoS1iUlvTaZMrys+O3USgWCCUJAlxbmeqRXHS0+xUvNhaGg4KimdxjXHk2LyUtgFATdrzo5PF
tAo9hbPjM722AZe3HPYsnvM2qwim2oMczRdt4yZPdPUz7DO70v0EyUcnxRzutgW0+YgKbTkYiIHn
9diN3EyT7Q32Xsfw1eHU8kdBj+ew1gwzvlcTeJldqio7wiaSpwlh+mugt0pIwva2LZwCp1tSaEvc
ZEC9YLs4MuJ8SIFMeCdb0Om6D+bvsS2ODIZvAW5Fe+bwJUGZBS9upt2iBe6an7sKcsdKkidxhARB
E4PNxY0d1C/j6HHXFuJ3jnao2bhjwT3oUa9v6nGSn6hKcnc1qBljaebPEXULfLbryTDZZCdJOYFL
GhXkjLHpOPDAZzSfmMQAqZ//eH4xydHmiDFQb3zxJs5UwaFyrJde3SobH+oqzbN9MzW80BlVZRJo
ft/osbJdQT4TlBksgwWCkE/OFMw71RVvg7s0/jbtaGDPQHHQiRfXpjOddBUwK8z4NrjgDnuABK54
OgbwbA9D6D6jrEs3i57E4B1LYghsXJjAzRCe+rhvVudy9T+jyt+NKh26xR8qe+0N+udQUnvS/fd/
XX+b/s9z0xY/jSq//9Bfo0rrD8ZKuHgja9OWZtq4408pGqNK1CYEUyAex1vY1baef5p3IjqDQR9C
2Wf34vgN6FP/0qOZDDgRtaFvA2fAJ837J7PKnwn7HAOejhFkHOqZXoTP+LuhnjUCzJhm0hxH6LwZ
afeJd+O0k7heCH/9TdPzfi6qP4sUDZN7Ebk43L0bU46k2C8Sfi5UlQmi/jjDUBrg7JwZ/CDO0faH
R3H768DyfX/N57mmi3034ge869+rNFrDseEBmHxeZUHtmUxmJxjCw/Hulesc615TyZwzp06TPP7+
w39WUZ1vLHWST/nH0wtRvPzcL8Mv7eDutvURt87+a1VWUKFKa6SM01qmM5U4ts3fXfK/uMVgCUxI
fTzmMIx/B2/0HUXKFAaU3Myab4sy7b+OOApwEmctWiYTAvzfX+YvH+gj9DD5OFYvM9T3QrvcNBRo
Ltk4sJ/gFBOKtZnTHjZ06Bh4dP1Fmvi/euJbv9zXAB9DyO4eEIQb2e+lGHNnmUtCXPKBzHDCqwc/
7uybZZH0XeHkanIbKvTrsKyhyOBkcS9Hr36sBRoqDvdiqVcJcM99P9v2sGrJ94HFKVKgdhWpT7Md
/mYVeGeP/h8hCl54LOR59xkjkHn0CxmAzNwkr/rh4AUgX9QDthdfdAlRKbukAWiqJFXnyWrSGZ4L
lB3AkzqZ7wGdIReZqe+fsg527jlIGiJZ66+oIVhL2A8gl1pC6xqXqio9jfg2V1uKfGhctsl9kIW3
WJvB7jjgjTaziVq3l3AnNLeH4CqYy2c6njAg0FlaOxVnml+1tGPjfQ5Hh9Gg3y5q3IaFtPOL1vHU
rc8u4W+yEBHDAdjYeGLYGcX3srVbllycS7h7QTcbmBky5bGsb6xSRSNuZVmurnqmk+6dqufpsjZT
OJ4Ys0yrEecJG04fG0F7VkapsYOsPnGqRoVEJ4L/AFM5Ta9cWhNi8ohie61GRoVh5Yy3JmZL8GMp
pLM1Oc2Qw6wWungL/bVpS3jr1RiLZ0fHzRnSgFjXA/FmC7G5uL3b9REdvXr2mx6mG7SHBis8zfhG
jsKVigLfnwp5rsSYA1qwnRdEkw4hYoBzrB3QBvdNE+eJ7Zrvl1AiEJCL9/pdRJh06E0cRge7ucng
S0bK4JDuRnis39dqmjOHW6c4/Q5XWaEgaUO3QqjlcbHgPqLbd9MI4dRo5yI9RUGcVZBYDVn1MAvw
9tsypkyfKHeix5ARFyMfJoWEjp75kCjr3dfvVWciePnPmoC5RRJTAv0w/M1YGaoQxnf9XYsTBLRE
UjtuYVrQ2I2U3hlsc2ai8EogRiRNgZh1PGecRynN/0DBI1aTlspkkwulLNTc6vP9d1WPuwGFCvnU
QbCJQiPt1rKOzOvz3+lj7GUqSM7sG0t6MLjWuzTA4HZKomg3yI4FnOrXw+8Lcsu6Lo/jC6sbTUFJ
Og2bQqowutexN62z6kMHgRM6DTO/7iVlr7ciZdRWD8KvTQYlcaPicVcyNkVfafADxBlZ5nGy+mAk
NLMyahLKuj4z9lixI2OSiTEzGxA1mSQp6iCEIunQx5c2qRvPdJLT13E2JC1R3i3Z7TSTffPUcfvT
fVfX476z03paLWbRYA43GuuG3NiV4Y0e97n7AAyVbpW2PIpr0D4GfIwapDpOKC12Isyda+AYhC3j
dIijWV30SaM++NXQrFMRk85HoXkNQ9hfd0FqfYJPITcinf1VPyvrxvDT/n5Ch0IkfDx6L9DqI5f1
1U10v1GmLkbayAPpeEm1Gky7AfxulusQ99GvsmPb9KssOOG2518LE0P61cD0lCkkKXwr1i4s1iVP
dKO89F+jLKXA7owhyTYsbsbBca/qTeSOHVB+EMSPTt319Qby9Mc+TUhCbOVrbQX5dc6kzj3IyWHL
RkXNovtOvT3LQlKLP1A0wybnmGMt23GdZogrGc+f3UznrhfPntVHjxUqYJQSSVjhaziO6n5Rafyo
XQWvhQsiNncFEZ5jMb2qJkwec+b6FwTJFB9yw8yfcvyHIKDOCAZQX8LMBKcnuiMy6RMZhyCbCJsP
vldtlwxgr+Mykp3lVKF38srFjJ4WBNgvFX77yxEx0BAenarF5nQNS1HtnNbC24IJvfN5SUbPJ+i8
OJWRiC/hbCS34GHpMQmjD0Gayseyb1/nSundP7MeSYkfNvnAfcLlin3eE1Z2wqDFfhkM4oIxT5/M
KxFNwQM+q0WwycbpSJKVMW6cSVowaq3gwo2bNtxhZlnfqAHqPH2y/Vilodg0qnPJ6UUDt3FnW2Ku
U8JjWlVOXF/XgeF+Li2Hvy84sdqPCB3s+DNs+ayFYSniZreQP1GuMOka3HXRFcZlVWYDt64if3Pp
veQT0Bk2UG4d3gSpY25yLmkfAKDha2nH3XOjQmoRAeJ46UwZbGmt9Z5kBLWbWAyXzcItk/a6Dbv5
OMO1ujY0nbutGgQnyCq7r2YJ6uDFHsdg4S8UdQgH1X3HRG6TKAgnK5Yyrl1J2ljX34Uj0tdJ1Dle
MI8jQYx7vwfT66CaO+uSlM6ErlpzyoNwxuFNuPyLtKhZgspBpeDD2a02iV2w37cw7+d0ZB8cvaQj
AtEDz4pQRKzzsOGTcw4TyGNBqG7RvvIueRMC32DmHCfmim44Rs2/zBjjAmGxTQaplskEBgFOqxmk
Kr2FskQY4yAm95LsYRM/MI/pZAtS/bV2yCReWU7LirAX6cHS4XzsMo99uvIyaPozmAB2Zb0XUDHM
tCj771/Lqj2UQzLNqSSwEOX4CjQxHfEvKpgZgXvPyOjDWaNsEQg8n1Dw+XUHe75y1ZUF69dZm23U
PE+2FPTa3si3zirBteIgykfWLeDovStF2XFa+L3bYCyHZWnBHDc0kYeCprn+aSi6nPG09OaHGAL0
s59abKxzi0naJFrFCLwc8o4jw0o+TMEC9gCtxL90Fyfs2BcD66FsDPMkhtR461tM1NNhihTetijE
N5kBedxWOAdBT2g1Zz3qrQ9OKzmeklYPpttAS0MSlek7KhueOHIrjvVBhB4HZstWBU+FJ8owmcc0
VFqQ1fEYDUsnDPX2YrZIXjthZFvcfGMT+vhM2hr3idLywXcyY3jA/q/0BWS2NEnD+7III4w1CxEx
SeBoRNy6m4vMSKyPeUi1nOzV1BMRDeHmHkjCI7HKJdQ7LqtsA6AD3AnreQ/VhBokQCp6Ktw2vSYs
HLocSpst/5MbBUvgVOaLuOLxy/smZGcpxtTA2DXKTkaP/9fYpRw9c1hBvYHiMSsscMth8rgO6W8w
ZMZ9L4gu3LmL17Jy7pKQLd1pE8B7M7EIULGqFQx9EomBq1ZJX1r3jHziBoAX/8R8bLOVVVCREG9U
vKHD9jAlbmK8+5oKbxw5NvjiE0PLrvBWY31olPNNpNzpyLqmMBikCQNLmDdehYPUaMKEApMHX/bk
lto4flD+gN0Uh+gml+m0VQw5XbN3rxC313c8bc7lWpUnTr5qD1PKWIEB9euw8rdJVF4NBfC6w626
MWeRoKn2h+e2sZ3rZqzyZs08hgKSEJ8yKuuNP946lXVP5ccc3pjMN8+HK+U4I36GwLVRjhFTHUwu
GVBGvnzz4Gak18zEkmLnec6UbqrBhAhCRTCKtcEJ3MEFGPUOkmJ7/d21IuhzePzSNo6+M0sYRIid
xAoFJHM3v2VFLqMmB8SqxMx4LqY8W4+U3b9pxd1301xY0AENhwewoDm179v+ZbRzYFpHHMRZVEEZ
y8iFTODfORD80q3xQfAjwTJo+10at5+74CjG5CRvenEosXlCkhMADaOPRCjiKkQJvqtbl/N2+Pdt
6S+tv75A6Gm+T2fq0in+/Lm05KWTN0oczmLQ3iDOCpAT0vDE6JeQ4Kqe730/ZS+Wo65y//7T3zOl
+fAwgrHu84LzJc72ET94XOAqB3pi+c1h8mIakCVs7Q+h3nXzoGO37xPBP01txHCWfzLgZnM/f4X/
IHa/Q+yoHaEu/J24oOtev6RD963vu59gu+8/+Sds50d/AC74Fp4o8NMsDJT+F7Zz/vBQwHqerQGm
715Rf8F29llHgLE/KAU+GDq74C/YziJoFjMiE9rJ96ye/y/Yjk/AjRfPFpAmvt07nCdyZh8aoyEO
ZN2/4WYd7Q2KkFUWosb64e78CxDtF4CQT0JbTvgQNk42BJCf3yRwlNrVA+YDedz0wqZ4EXWjVlOc
Dr95a/7VJ/EZeIe4AThJqP/7D29N0hvI7UQhDv1UDOt4MG869uiVL5fHf3xJUH+wkacW4rLeW9CM
QQnZoF3EgQ7hrSiLN6Lb3nL+/9/5GE/jvjzxX55RD1mek5c9KDYwgIlC5AAd2M26UNm/cetYqxG6
GpzT2XDfbbOJMCu3SbmiETfhS2UODAwbjHHaOv/NRenf9BOcRWyuD+PX5jmRUPIefgtGbB/6iJY8
naZixdF8PydK10KPYvztKfXrLs6HOezhQWhDOXoPLhqW1/BuNoLAHvhEAcOfQx4iowQjeTVDndTq
0s1jrdz/86UY+i450hheE6ny/vXy2wb+CnzDA2Sh5mEgr2flRUbxaIBw/eb9+vUk5hohMbErcGDx
Vv+86pchH+YMHtjBGPBjqFA2bHPbjB/++Vr88VO0tOaHd0trokYDGv7BwI3nwm7VIxaR9alu/71b
98P1vNsvyJJLGyQsLJByAEFU+euCXdn6/+H1Mn/dMDA0B16PoiDSMP+7VY9zthdWjagOYrSbjQCP
xMRZ0BctbjVvI4QyG2I5rJ1EK3ZAZNpszrYvAC31CSWT76OoAWEIVTLgLF1PX87EzyAnQhhPPWs3
BMXbHDIpSBZrvBJBh3xWLLoDi2CFYdRsYUiONy7EHBtBC4HOgZLVHRCb/VQEdnP04jx+GStGilNF
DgGuzzCM55pclpz1XATKT6BIDkhSoMnBOZRMg/s+rbcDUVvbnrnmAybSLi48y/TlHOgCUMt39y0+
JXdR0YbdmK/TIEybLeYR5uezP1hGe0vII7YUVcxFF8iodw3B3TdQ75tNj9uhDxMJ66qVNZT0UNLp
oz0hyESLmfDXsXgPN0YLLliZXN1SsXFVedCjhKxtJE9sLmlCvgH107CuITft+lQ0/XpkYnVycW7f
g600F5ZJdFlIRsE+jPDDCkrTfkrS0btQiZW/JGFTPvoTeg3ZOeJZ+pX9FHPtYhVMYDeicoeF70Qt
vEoDHaTgODPvuvJdykgD9sVjNxFwwpic4APSMl9ibs1Fmktx4w/5m2nxTIfct5/IYX1T3RQ/9P7S
HCe9NaYgxhdzqVnBLQNibe8d0X7nGThmrhjpsqP3a8RcqPqT0iFVjIDFFRpW4h+IVYHVDeh1nTgi
usn9pH7zjQi9bpNzE/EiqNESTPBrz8u+7AiJW0xMN1Kk31ucT7lMYFNCntOZBAmRfAgXm0tKgqx4
iRYUwxVC6Q3J4roB7cdmWTdL65f7DF6/wOx6FBGGy/H4KY0FfhpIDDC/qJuCjtaH43Np0Ns+YQ7i
faDtJf0B5fOJa5y3NTqJFapFeXBzK3ps6AU/OHXD+vGYqRNJCxBUrNCBj80Os2I8LpRwwMJsHkEf
4/hH6IgA2KfbwUQn96PHTra8djq6dU0gETbWcxTCTxAjMRx49qSPPUbD4x4X+fw1mmwDRIr3yA8a
VHhZNJb7MxI+Ia39tLRLsUf33Je7yWjtbJcL5OXbBbmdXLVdMg0rHA6sz0sktGabd8s1tBciyW/d
xxG77Ockdz18nkBbKqhrHkCQ4ZyQj5L5QYSasWYC6J68NCleZGLXJxUnNZTHzl4XbU5GBqBQbPnO
iS9ChkdC5pQxdwCcKYKj6wQT6O2QlNE+N3hCg8PRNzjsamkIZwaYLH6gDR6KTSpU+q0WkXfA4AkG
nK810a41fBLdPO6dqsF+OyLwdrtMYX2a3OytQzi4kkaPasD6H/bOq0duZcvSv4gNmqADBgMMmT7L
O5XqhaiSobcRtL++P5bO7ZZK9+p0z2De+vFAR8pMmogde6/1rWLvd/E31XdExcrpHoYRhqDhrU/m
9FRiTN/2UeOc2Qrd26TnpcQeMm1X5PXloDoQcznvufBUFJiNm3/yjGY56/60KxcUNZCEGgWRma5d
gKw/DSxV8FC/W++TglkPaAX/2qKoRFjPWw/2ESEEuBiUnYTeL4x/DtBUhr2x7ruN4HebZfaaSs27
9kZYJZi1vVtrAJ5RxyP6HzLbT1PPE5WzoL70q4FehxwFAHyNRpHwX4KScck1cQ/jF3iX5EHHdFfC
hOS+W8MhiVHoxatts1C+8/QcrNq3S0rgq9l18wawGfI1Gp/ebVTnHXq9npXsvdLq/Y7zvF7SRp0z
FjFzzdwZ+WiC8LoD0zSFMccYvyR2dWxgwwfkR+o8wVgTu7S4thpV75LR8rgJZXMt27Wurhm2FUbD
w4RWpKcZYNAAdbk6AEbowDlIo95XXWyln1XuGd/0kdVqWJ8RW2fgnEdka2UAC3eMCWhaj1QSgaYp
+yqL7Z1EGg0VgpR524Jk1ap6CknnqR8xAPrXi0s7etKJfRYafZSeO7xC5ejfxewGD0MTr7G1VXWK
aFvdyp61R2PkCOOKlz4fSq65X/c7K7NbtHtDemUxeH7zjV6dEUdRj9b9tZfL4iAdndQLSAn70o+1
S3JOr63UGp61LJPX85SoyyhbPqW6NWI4wzjqMdXai8WwSfMlCrhK2vK60bqIoJnPbtuVZM4m3+uY
PA0irx95n5+6QY8PpkdgbhKXbQhpprmm74TOq55phzlw/e2a/ASXTS9faQ1amhRPbcXK21WsOHrp
YTHUybcIF24pTee1tnCEbHYL92DH2WtccdMrTlxUpBQUU39g4iq6PfLUwEQ8SYyY9DMQI4SXkLzI
Ia/lEcn8MsRPCw56BJofeNhf4c10JX3VoV26gKyNtMS6QJQ9hqqxLYOmNB9laZansbXKUw0loEER
isHIKmS/6SFbmQXCtal2nfM8mlMJUl2niXzpELLLyBT9KYSRPEu0vUhpyJ/AuVuMo8wyGrwTRri6
CiKnB9gZUot3PfEDfud+l3OWkHM55OW3xsYaZ6QxAc+e22APJgFu1VbZOhLBiXV99lwyj0KFAOGm
cohJA67ZE1YlmUhvFbkpAq9Db0DSloZ88XI9xwM4FfdjZjE4aej9UiGQW4Kl2Z2HE4i/fJM2+pvw
+kOTZYyVZwv9JZFLOxPw1YaFY7glelK7NIDlYR91S6KPhDnveU9Nglwy/B194amD2RLHTGTHa57Y
+dYdzXxrrrZNYtKNZyJJp6uePRo1b0zTtRJmr4V+YS1XvK7xl7hw8WjlhtQQjU4+paWmHdPJ1smx
gqgPjM5h+RYx1QmnJZqn62jS3jDm7w45GmbU1bM9/I05/t048svBCNf/e8/JtzFJrJToXypsgppj
0Uu9OKAlY70xx+FSxT0BU1DGWeUoLa9m+pCYVBfqitzv6jMvvH1WoP9ooPp/d1D7rfO2fh86BAgP
7PWw+6ED5sZmzDvA90EJ8tTrqP5y1tTRTV+ror+LZra5Px8xfjsZ+jrEDZNPgjhNn+OD4AVvmF3G
iP8OA7Oia1DIERsU23FVJe+h1/Xxz5/3W5AiScMGSmQENrpvWb/Je6q1ry+cvGBBaYkAYJWoSWeu
hmYDfuFVgbXd5oSDXzu2N968bztjvTAXSUDU7XDoamGUAxWDyD3sJ6Ln/uZgZ/12POH7ofxam6yQ
Kn47lDdTWmue6PNDUpbi1A+y/F5bLe/UCH9NJ/ddUGwX8GqyIMkMdQWQisMsc57rxqDQxvj8SilT
nTyTOfhscvKUJEkgpJ57+yxMbP9Vl3VocFEZqGEddSg8LIc4YlW2Jg6uJIyU0T2AZ/FqEaQ7kPGx
DHtPM9xb3M5swNE8FU862oyX912xqnTfC8clN/8u9dJYT7Ef3g7DpqJEz+Ygq/go/Yp7/OTsXvlB
rdgbex0lqymLw9ESz23qagfcMAh48L3t7A7/OSlGpz8/Lr+ds/1VEYVsCNGpxWP64fFUszOSiYYY
3ee8vbeRqJwbMf7dMvBbx4JPoVFhws8WJs3sD0fSPu2HyKlqBtaC4tkheCOsmImFLb4zAKR5TZYT
I/QrNOvD859/oPn7NaZEwQ+18uUNRH0fPptkDTF0xZgchBzjCNE9rsb3zDmwTvZZElLA4EUDfFSJ
+Sn3Z0YxjT1u1cw8MwS3T14P6y3JFGR2gDeKVUM5KfLuQP2NfQOT59c2MiJ11CLJwfX92/9Pv/pv
+tU07Vg3/nW7+v904Nyr158b1T/+yl99anq/ZMPrtgX7l12Htf4/+tSGQZwwWcK0OdGfwsihFfNX
n9py11w4nfeQefT6J3yHf6BwjH/Dl8aS6uKORGTq/Xfa1DQGf33xWTAYMxms0abO9xEfB0Bl60o5
5c4IuKmBA8Z8dlQlNTdn6lo/183gmWWYta5C45ybyCT1T8h5HGObA2WTD2YpFOUXixXVOWlOXTNm
OMwhnXr3eCgaybvVZ1UKHLgZJ1HthDWyRJLJOR8ybRy1hKgx0yyHI5nxpWQgtyggyc1lVczIOoYh
xZnoew3a/iibTiTw4tinETBfziKKHjKrbU6V5jyzYA37sR7cONShG/p21lxkJbKRMpuIq7Nt/ASc
8EleTJlLw4LgpLViyYB9IuzhHImPl3LTKWgxLCvOVMf/nsP7kMNlqq8jKTNRHHI7sJqINRlLFntY
GcV+4pXmiOnX6dEp49a9IrmN0k7OkDFbTav5N4lV2ivQGT1ijvVMWor80ETduMuWzkXZACgUeCIh
fVOIFG5ghB9Vn9U4G3ejAxkEZhjYanoixIpC0zPhK8TzEuD0gHFtt8Oz6lgvooVCNuzitpmOyGk4
hkWdzQ8Vkd6bz1GRtRejzQlWmk63FUY+bDFRttjqjO5irGujAX/ijiBRVjBumo/2EeGm++Rn4FFN
Nfpyn2aiVTuAjzjNBh71jUZAn37bOtSG5GWWe06sEVYNe0LAssZ6pTLjeGfTX6PIgkdbAzsWdtA4
Q3ng0EY4Qjz03s4cx3E7MnUNy9gcYlA/CrUYMOTGDklTGr+jqtNfF9BAu9zmbSTAL4VMziL5Whq0
P3Z+V9p71KbNvUHI+zl3VPFc0wAJIn0woBRqsToUQxLrG7Nzr8tyRiFoJtG2SyhnwyYpDB4aYzIG
kAZFu5uHeNombudfT3bbEIHb0alqRXyijTC5QW2V+T2VAOIIO+lJzs20+siJzzwqmMsbmrzRC29D
NwQVbZy3qBwMsp+lGvJ9rFrzIUKRcxy70t2ZxYBlzq8iee+J4Ys+4mIdZm/ZRB5CS0Rwc3qs3cZC
MhtPgx/G+H8vSqfg6JXY3uc1gXqPdsDhmA1fwNjYA7ZNCfvC2siofcDe1F21nr68FarEIN3G8xP4
0hKLIimuoabppPQ12mJth0bj/FhP1RVAZBSfqs5oQJhDGoW2xE9vYBR9dDhbBaPmI8jE0ftJkVI8
BRx1i7tcNGYo8UntB0b8qvZ4Dt1I0GQSuX5rJ20fzmqy/B3xf+bIysImdW6Q0kEsVs11t+I0ONoW
3yojn6HDyhoMDIzdAW1RUEXqC4kEYgNwcgyhXotDVvh+WAvzdRrnT3bRYcrLY3/agNZxO7xVls19
HIOmJanRuRmlFsV8bG4zDOl+1JD/syv+za5IMM56wPrX2+JlWlXfZK1+2Rj/+lt/7YweIDhv9dZj
tF9HVTr10F/GC999n8VCaXPQrBv2TzsjQUAQ1Kii0Nhavkk19R87o7D+X4wXiMD5RT8XxTr8cU83
Xc/FnABi9r1o/mkoY1EElkpU+rnStXp9jNnMtQ0O1ghijzE1WxJLsfLM1tB0u4kkSaA/jbK+TVOB
V7Vc0iqA2iQvMTUJHzmORXdmWgohngxOy/lmlMYbXuX4sZxwWaaxY38aMMxegrlRNwvRrNEurTNC
smp6a5fxyB+iNZn8Zq9lSX7oyEMDFYn7jOHFbdEp601D+wLuQaK+5ZRtqoshA4rzaOVR717IpV3w
WRfO2NMVKK3+a7bwRlSmnMKI3T6AZbBbZlAWSy5nFEa6xejC6j/TPhwBzvTQ0y5zK8U3SPPIbXY5
9/YeSlLphJZJi3vbFFH6aCB7CuIEZ23YpdngHKH94WnFqH/vAGQ9SlclexDZXwu45tuUjDboby05
DMNgmvvMTB9mLGk3TuZG2WFFn19CIolKYFcY61RloWnqKLO2ytBep1ywCOnQ3/Ewu9oajmZtWwJ6
6c/hMtssidvaQIE1eWfohX05+IjJCMVzjWMPYbo+q8WPnpbSc+8b144eOoXFAKG8skDSolMusEwK
CKAu2vnnAc/XdvWshDknSq4BJ6K2n6qT49fFWTUu17IvR1ZORxLQDrtpPOMjjr1Qi5tk66bOctdW
sUj1PUhXeh0G9B9FaHTABnuYs3GpNsgchyQUUZvtvDmKDoj1zOdmsdgPFqktD37hEnCgYvoEREjq
XvGUdl5fPcZ4TVx927PCThq7KTBxuTf7bNblEWtnVTIhIpTaeI0lxjTuXLEWRQU+EClChIPiaqFt
tp30iLkRY4BjOix3HlnxWxg3tCDzmrouJQUxEHWL9NvxFR18KBJBsWgWaHzbBP60RAOEGA89tuY+
5BP0G9s8xn13ac+s9mSpBG5aX4l2Qddn53vcwdHJzSugrrl8JBf1dqJdEnR8zI5+uMIZMBOFMi47
102jXTTM9+hLJcmwSbKFnpJdtCSHHxv2mZ2KWvPka5UCp2zIrdTo4iKQTE+iL+odWmG4NsW8HHUK
Xm5QYT76s/lCgjxUKSN2gywhUF6obGCXcpUCU2plR5mObx0mhdMaP3BuHbcnzbPUt/Bt9rXmh1I0
/U4QzkEqHsgqhOph3GpEKjdAN8I4Sb7ZS/vMBA5QU1Q3SCV0ikfRgflBnQJAop/ji8qeKjoHM6VG
ttyjcpeBUadGMFAHhqLLjBu+fXbObFLVkZ2p5mhYVv8NF+e88RKLi8PLdmgbYuopFshMWAAwti2d
Uvseavpd7qUXixExu+hJJjaXh9Qh5E+X/smNxzvpYwslWnIDMWkbQ/whEDAJvUE8yrbde/N0mYHe
guLQQ91tCrUdogXsfySeHFrhAcW83Bhl8a0Q2LDNanSY4Sb9PZjWS68FfewrbKkAOlgEU+9SNAxY
snKaAnpjRmDSF7vVgZpty6mrQtcfRp6tRgLCzhJnb0ryN8mL7w9EpH9Z3JkoAkw8J4fl8tR3Foie
yMquEvjUWC6tZMNbYdzGSXs7ZHKrefwozm5XE5GvyINZzfI+clF6ZlKj/jDFXWq2zqluVBJyw7pd
MzU+jfHkWdck5Clz+o5m0ThgSKInm7ZFAF5iDm0t8k/0KAi+YFm/VdaIhnVx/GOeuXeR092Og9J3
LBPeueaI44aSivQT60q/MQmQwM9kKUT2Zj+ErcrVXudG7fS67a9s0PV31jT55G7qd0unqY3Iys/g
EcwQ7C4t/nJXAVgMpqxxSYCWd9IhVXZtWqLGyXZgliy+Xk0cgUhBciTsDm0UMpfzqd7VQ8HQa2eW
S3Q/5uNlo7WksRgqeyQo59HGfhAU2vAqF/8ZUfER+y3IbsBu8A4LaGPmuMNOvcaC7n0zA4UOsPHK
NOJ2P3rdl8qe7a3dLfKgK/OhidycBzinY1wSEHy221G/wpBy1/vNRSGTJ0JeITwAftFrEq1ZabfM
aF+EPyIwFnaYr2tpo3k3nrT2EmvS3cSto6c/xEiUncV7yaPYeC5sz9l0lsurpgmmau5wSR98O7TE
Vnqm2tlDa547kHJBO5CZGkJqTMJ8LjyI1/1yTGp1UE12os7N9ziRUywYGocfeGFsZvCkI5+DC81p
YKGiF1+Exv2iONa8K2j7hPaVq1ne7dpLaFxaSAROvYVkmLw1DErC0ewvprRlTxiLR0MMhwqemj8s
bKyZz1y4U/fDLK9orpVfhqk6+N78nJFavuVQALiNGJFQ2G56HmawIPSId8TmeGYY2/ZyNVHbwznB
d7XpsXGd7dTm3KRZcyD72Poc1X2D98bIK4xlqmpwiLEyDaVV3cTaQAO+7hIM7uxrDVzPw1zb2cYw
jGZX9U1Psk8VhalpourpdbBUlgaFeVy3Z2A2teNjmrGvRmRbTxrDuWs9boYJs0JBek4wL1l/V2Wa
d/RlvpymwXoUk968ad2gxYeorACm2O5oIfktjLELhKghg7DPmttB+V/IfL4xEpeRiBjVnbSrm7HS
NJxy2u1qJrlGmfVJkm/N/NupTyAQP3lSFA9Tmp9MzVBbg5+3MeHVvLC8isPIcOQ1W4xui86zO1qT
RpJvPSR7jvkg4rwmD0vyZsNUDp/JDZXbSve0y3gY8ycUDWPgM7r/7vSgCnu7gfWdWMVr7bnzPeNB
/A2999nKCdOBX+o+YclPyTB39JCJfvYAvEMPplHHhuAWDKYsdB6TWF8ibtiaXGABDvCAMWQ+Xy/u
ZLkts6/4MN5mXXPvwHgPnyxJFpXfJ1doIGzmXGzZbkaqYOilnUjCpelE0OhdcWa2UQNT6AU1QhVf
GmZxUDlKdSBAGM97v77z4KaA9PGS/hbOo3dYXKf9pC3+ocaW9DAggtgZxLqnoY9L7wLK6dc2976w
OheIcxx/03dR/5hmxtmpLH/f+Ax4aS6kW+bdbBCp72yUCYMisXE2hlqdmVfEHqZhbdrtRWZIxPxK
zhclIoTDWBsTBLf2SxGXRthPWL1ummYw7lkgJakBvVV4gaPGpNgL8n92gnYJm5fUqs+t61vnmAyR
XUEt+LSOcHEheOT/MMWarfsysYy3qrCdN5FWcAwXFftBRCysZhQUDD3X3EQ/gc+fESxCmJPbLxog
CUZYlnkdcVCxeG+rDvIvrJxNSeWBgiAdYhKsIgMGzLnrR3eXl0N87yNi74xLCq2wBDPT+cuRmdLX
OnKcfQtNYFOqBk0CJIljVNVojCfbJzpI33PXTnYmFI5fJiFFXePxE/3LoARj76WhEwQXeWMXTLW7
qGX/y2tYxhVWjKhRQeMZxcFS5EonXcbITx+3UWddZUlmPabC6fZF43hnDKdomRWEgtz17+cl2RVD
2911ySD2uvFGuC4FUwYmIyujRyPuMIS05ibShIV0pWk20u4YYWbRqXPmauu2xWGpeO5K9BgBwmoj
rLUKG4UYNh49Q5YTwBHCQ1AhW4YES568jL7CnNP6O93jEsNNemRSUm/RzNI2Scvz6DCqzwyv3HBU
YVquNEBvsduwJxb1sa7FnT+WYg/j7ktR9Y91MwPQdZZbVXJOMZUNnWGswBE2BMMLvHpWY3eXWjcN
4D408wncKGk1ZMI8TkqWIVFHbHWzRiqZ0cHCqtG7JTZqNDOr64u8XB5R+kw7gLA+WQ1R+jXvjI0x
uQuCBp5yTCPBrAvAxJMXPbpGcYHGQFx1AtlT31bfKX5BbyRyaxB+GCYaCeaTGK4noHG7pejLx05k
6aZAlbRD2uZvBUn3FN2eTbRXVlwC9TVxGOXlDm56e+V40Zsuu3jj5xPDsDGfbtsZS4gvHSOcC5eq
x2BiqTfZVTXN/RWD2bAkDiNcZId2SujzFePyk2Z4OkP42qIdOwyB67vjBd3mrzXnDSiYn01veY0b
B/eX7C845s5cjHw3Fgv5bnQHF03bF8l3zWv7wHBWsL/MmkObdzdtap2rKWF5TFovxD6h75qG4+1g
dhY9wGFv1rYREI1z9gyLDTTT0Td5j/AvrMBKl9fJ7b+Qw/pW1znPT23d9urSraNHgtZVwHEqftE0
AFw9ZBcQI3iCLPdi8b1nr0Eh4vv1PmdzxOPmAVcG3BJolW5cCNHcZiPVmSYzPSRHFuxlDv4MYUdN
UNii3cB8HLwgL6eFLSGL+LnsBC3pJ02ymz1PHjue4Je5I4I9p29qReMcJBbWecbT6Lwg7ZSfC3xu
9TZNjfKKLQuj3kRSCAVejSIIfnZ1OypTHQZtIss2c/J9hpmow6ELfCysUf98ZrKJCXockD/ZTfs4
9l5xHGClHamqc0SNSbUXfoXPdF7iM1o4Z9dV/cNMbzpoa/8aR3F2UxHd9t1OZX9ektQ5gapdUy7m
/NQDR93Zo+geRMW0H1PDK2f47DKvBAf8WMeFHw/Yc+v4wpqQLfTA+S8ZGcMwXaZpb2H+22QDp6UB
EvZO+S7KHrzhBOtVhOBYYnXwcahaJ6SpVPGG3oYWVJYOsLr3QqfJLJrkRXTtoPQ7uMX8BjHYx5bj
vrpxwRWjqL2s+qI6dNl8tLthCbpxuDLKmrJCJi57sf/C0DzdtJ5rbbIyGQIGYBVlULdsxpx/XvrI
a3h3Ymei3OPUvxMmUwI1megipmyXYEk7UjcClKgy7IPlsGO5sres5jO33q62pFChoGmuOUx5d32m
iT1HYToupL18xjTvU0kLPb9kq2YXGjktXM3SP1ey8oImzwDSRa4d9DntUwSaQW2YLZo2qTNJLNID
WXxG2HUNWWlK6meVt+oka+t7u4B19hFQrWcLc0mvDFb37QR57SbruI11DhjMz0GyF8UYaqNmEIWY
KkzUnnYeRXaTmqUJO6a8jB33qfZoxlNf47FvePzlNO0qQ9/HI/0O7IWcZexkXkmo/FNebwZpqr4t
dXOLhf5ybmaiMuZos4AopMvAOcu0MHpDQWLqnfDz4CxBVwr1ZGJVtvXokNRFt6W5a1O0zKeRNzXs
VwOU3ivWSNvo4DgPb4ObvYGXPHqivYE4Nx1TOZsbjpBnluinJhqY/PTTlqMWTzIpl6EaJMIPI9Wv
FqM39x5JsI6/sOkKZR27xrhDGnb0sn67DE4eAkGtfA46S/WpFRptE2YGTA4K44G1886c45lfNKgt
gyxOXt7IfJrjIAktJLgA1qIjQIZrOp4SgKO0pau3StX+bRZr3EjP3reIxpBCW8sj87obd/FBgjeG
CTpN3ylpu4HouswJKZQ1+HruTHSBmz2QIPrNM9oruZjn3HNeLcPcNcWrMsp9r7zv3cpv0r0UkZex
MBEq/U2bVaGRNdkGScP3hplQWGj5S9JqybZFRBOu+joidmqaKh69kiXz403F8CxIjIWyBZ1eVmc3
XcICHcq+c6awwatxDXfKPGnU9A0D4gKQxMChfGhJ85Q9O3mDGCnw9abdVnIi2zFhNjO2zrkBiI2y
NHSyifC7CX/nji5OfGLLsgNyaYgmhYzb9khWl24vUIH5AUCV7pgWbXTjsaqpoGZ+ZJeUxqQJBRMV
uXrQkPfIXelJiEudlo9daBkJrTaHMwIxka3Zox4VvtECMeQa2ViT8TJqs37Rw+h5wxTu5gqxpy/p
WPz/6dfvv9UrPkj+r3UQ8IXignUuUf/71/+UP/47/lav1KFf/gOtbqrm2/5bN999k33BX/0BUFn/
z//qH/7FMfqbTjzui9Xj8a878Z9SCUpRptXPI+q//tY/OvHOv3nrjBkFiO29z5v/sxO/GqYMWBW+
oO3uOjZN+n94qZhRe5aJvYk/QUth8TX+4aUy6cRbFHP4r0w6OXzDf1yBmx+qEy7ejyvy13//nGuy
6iL+U5si8GTZrs38mOE0kfH4Tfjzn9rw9OWTvCfW7EcyIEfh6cZm0ndY5hnLsOrIqfzpAv0XP9DF
cwkECVGaY3yQZuX86sZsSvtsoT7cGAO0v2WNGncw5B5iCDdXf/68X4VIP34gNhauF9yodRL/6w/0
M2eRvumKs1snzmvm8wHvyYLSRqv/54/6Vf/y/lHcau41JCDd1T+qzroE63OfG+Kcr4GpqZt1B1ut
gR7kFIBdWghQdfOMcKm/t5r+k1/Jk2TzNHg6CrSP0puxzQfOtp04SzODyuaxwELdgAbKcYp55J9/
p7HK+T48NDyBBrs7TTnHW9+Rnx+aqS5k6eIVOI+1wwe5zYqtGDMdqs2gXDROFZnJyYlWJPJ8qr5B
PgOXwS7PgRT5vEmeyZ+/0e8/H6upB8ALv56D+Gi9Mz89xRlD1J5YcnH+QZbxV+OFvuZh/F9+1uqM
RNjBnM4VHx6oOLPAFcyzOAMWIfyV8cdXV5UTBQ/cmj//rPU6/nqdHR14lrBtF7mKbq8ztJ9+Vqqa
NSusF+chSr5LE6lbzwT6b+7mP7t2LEJM8/kwVqkPNxN8uXCBTYozgykOtt6ARsFz2CwNghLTH3vE
v1xuPmjh1neEqSM5HojEmCP9hkHzIssYFs2wzsyiSEK01mRzI9LwFRUdrB0PcNOrcGZe0tSf7qBp
YUAa8CT9+cL+kyfYWV2dpr6+qtinPjwwkWmQnAJo8zx5yjxZeWWgoVxz7JjW84S2PomneW52nE2X
fkULrS+v3aB5YQXpDn/+Nv/sDqAO8gVyKBha+ocnKiepYirzhpd3hSPpuk7xhp7zLBqMDf/9j8IV
DpQPpZxlfnyipsbrOE+11jm1uby+T2UdasXEUu853Ik/f9ivewvLtxBQv7CnsbMw7P34YU2i6gI5
rHaKYB0tKP7xfFcWqcQYQCZEqTOrw58/8SNVno9E5e5itXd4zphkf9jOmnwRCDFd/6RHUGWFV2G2
l52c7pxRg9NEeE65fY9uTLzMfACezpCOkvqMTgiYiJc67WFZkw3fVxAl8gaIwUL0LZ0ubUVtrBm6
f/7K9vsW+59vuc3GT2uNae7KkEOc+RFHUHlTxrDOEieJb2OnL0Be69TRdrEh8z6o9XKeYs5bWcfp
oM6a2dka/GO3HSCBcjtnBd8xIlMhDSObaJgFRsbXycx5dH9EkJoEzicbnVkXXW1jVWYZMe6494TK
wsF2CYhbfe0QJ8GM4+9tJMeW42gSY6AG4uO9WFgnKnTO7TPhnDdxWoBPQx/jP6kl0XDgkSNjgNm1
+afhMgGtLn1oc2HRpZEVxH1qOfuiavkMjyvtyGS+aZHOkH00APAKkM0YVzKpeUJ+kIuwEyx77NC+
cxqByZw5Dq9WhM6AVPUO9cuzov3sNpXZnEojne8Mj6pFQydFMC9wgfTFmLFkUOJbTs5phjDfJxpf
PHsqd17z1ORpF5lpv86UwV8lxhZ2aBCqryVg3C/NEpmouN32rnNQ3JAgwoQ6jcUQsP7SWxh9Br7h
e1Q0tGpe0gnaLegSLbQmAcskgpQ2I1DeR2tcN2gV7IRrnCipYFwfUk/cOynj5ckcGNw3zCudoHRA
mBlkt33NUWmZgYMlcbvIiOgtb0WWYYvl/8LyhTUzQo7DuJmM1EVx3USPHuHHjlqxU+/QBKKjJpyj
g24PhgzuhuvyZIuEE0IA+GFxT8lamGgZuOh4paLpmUlUaT076LF1De7be5p1y0gu2eQWacKus/rr
5izDQzXU3sy0Q48A7bznfmqDS44m+ndwP+Zk8mWQl+Tl9h3c46CtwN2ix3O8faf1JVq50nrsEh4c
6etIA4lpYb+ho47RzqgsnuWBfM4nSViO3HsKMybaD6BChsdepJSbTzumIRQdCmmjRZZQTCibWyxk
3qSl/TrU4IGwZhLTJKuOPrM9G919bC3mYVnGmE5S7IiXahgqrIfpfFkAV960wCqNgABXw9txaAZ4
XtTDMS7W3HcJxJ629VL3cPAjhyjlJR1BantVTrxMNl95uqefCaJhAk2PhRanLUllJ6M+nKtlfshp
O277msbvKdeZsVY8k5w2dVndKqC39AiiviTdtVPfPXC4R9t0+yvfsXsIx9OqWuzRgtJ+XCO4YXiC
m1Ha3Dw7Rd7JnbRn58u0uMYGgg8JdlJnuK9bnkv/sG/SjYFueT/UfX3lZ6tar8KT/xKT5BW4YEku
V4fentB44HKzchlIy9H5DPNJ7WYoZy9OPNYn4tHimWGLWF4Y/eRbwBBLKI2B2+hF9sBwfqxeOHW7
CtRwIje53rn7tRgl82JqpfnuX9siKoBrRvHC0dWkO58sRLbX8JN78pmPVd42x6xL5G62+/lbFNfj
NtFS7Xb26/KZRCqB7B/xQVOlOUHidB/dvHt1leD9IJV8E5GjQ68Us3PZ1PxDnkZYeKKz/FsR5/2c
doWxWaEo+HTzFu0vHUJc9zGmHTk14wWVrnfA1jLbmyodRmSdER8kCj/a0FYmr6huJBnqEuRwPWtb
s6z7xyZ3WnB8ldwhtpiJ9da/oEuqn/0C2GTqG9MOaZy1YRqg7/1IlbfsShigF5b3C0e0KOhinTuK
UyW7ICy2utFV39wAW+Sh1hwqstf3jHfNzHgl5Epl3DJLB0VJd44C27RI/gpZbdVXXEIsSPXiGw8z
bjsz0NXgP3VuP8Vbr8cZhPE2QQWh6lYHduZGkN9MBtmfI0NMN4wYsCevzlGcYezHXm8D2qP/ujp0
VoAk4s1G7vNUsQS9o73eIYmES7Boy4wSzhlI2R2aVcnTQ0w/iElk08E2cozMwBb5au4AhAxTd/HZ
rNuYeg6VMDgvbIW884lsyhcbX1fzfW4GASDSVdG2cBUTw0yM34BztXFo55r9yXci/9glvjyQVQl2
vZritKffniVvclAErSBcskUax2E0s3w8o57ptft0aWrr4JmJdzUQbRw6RZpvATi0aKSdhfZ01Twu
fly6ge+K8XGwu/IO+e53JujPE2zT63ztO7OuYiQ16ZpsRd+YX2OabV9JSBrv497lzvHGE2FCiLZP
bryLGIcMnZx8uUK6J4jxkgnlWDSYzYD5zWglcPUelD/pZ9HW82UrlXXnLFOqBR15d7QouQtZSLHj
Mwhmgr1FS1CQjtEJYpmW4ro1RH9Xptj3OqIivsA3KLa1Wqy32neGs3KahVZcZKagUj1mhXnSJcHY
I3ujR1SwXPiRTRPYEycG6294qcf7UcX5rQF57ZJ+jf2Sj04ehx2EU/ZKYgyCdrbiK5+EY/QTtnXS
4MlDYx1i+WqmY3MuXcvf/jt7Z5Zkt5Ft2RFBBsDRftZto+9JBfkDYxNE3zkAd7jPqMZRE6sFSsoU
mVWUvY/6KLOXZimaKPIGLhrH8XP2Xrsrw+Ua5JKT7QJGQ/LsseSdHIpZhbLP93GMkku4noqmEy9R
PYDs6IR9BmOe3bhmYQJVuD2T4Vx/oO8zLkd3moLyai3XlVCr3mUwnGQ6qe+ilTTycwro5oJdrnNT
wUx755bSp49ZL/RbfSd2a0KsE32HEHD45qlxul0YhW4+SyKDqokIsCEtSJ4iPEBcFixuZ8bVTBAG
KguHkJVYPSKZ1oh+qgw98sSS96FeZ0GLtwlRH/gso8I1jKmQB0Hi91tmm/uGeeTtHBuI5yYdveSY
NDF9cFbfN0znS3ZKHVj9pPNhtA9G//g9fWda4vJpar3x3UJa1vukMcFREei3t9XGhqMviB+YjPLd
aqv4IAakOHvi2YuvbjvzHppdWP6Zo0pSzThVD4oBzbkjD4aoFwZu974L196V2rkNy5lM01KM4pQ4
QsbMQ7vwNE5xSDoGpqrpvHDvfsuaYv19SMT8hdl+/FVHc1Se3CFapv3UeLhmKwIy0EslhKzb2Y5E
rxTWLBdY0b+RkZs/TFUreMsxybgSei36Xd93I1Ec5Wh2QSwl/MRO3juNro6+G2UklObU7Lk1m3gJ
5XixC5dgTq5rvHuMn2MM/3gsl31MisU9Id4xWRPYIe+7tGlmRJar81g4gqvW0EAKLtpBI0KBhjmu
WfD/pst5W36R/dR/m3/sa37vzP276fn/US+U99+Go/6/90I3GvzVm5zezN+boX/+tT+bobH4DQw0
+x22u0Dc2fX8qxlKqnXI76AHpnVGN5//8lcvFFMOb0dURSGNOlqhdCj+8uskgKqijXWWQhzzXPpe
P/U+f9ULRR/9Q8NlCyUDWx7iIaNRGAcMcX9suPij7JDuhuz/FElf+06K+WjgVdbXQCeAd7hyVM95
OGVXvYvX5VKV3fxYDAQlnmnsmZoBlUKRgra53MfZgslwkQQQDmzgctpT5SOqF9CWdce+KB0BYayO
BrDgFeKAnCZ7Wf0ufI069anxDEtQ076oMQuf57q3j3DGX/ohZ/TWQWbe9YRpkFbjobiUaJ9vFx0Q
L5VUiYdwDafdPMzua1p7WDVAhPhPXafrq0kyx+mhgjBR5C/qKHaOCKHWO7yWTHEcz3vKIHIgXHVS
Gk4SPQAvT9yhqrWSF3eFwjCAmvxJKBRBVk8pLA/iD7+fKPjIDDXj4jPXn64CriGXIZSSl2EtbXJm
OpT2+6pdLi3Dvj3aZ/7iFGpqRJ8oXlhXbdqmv6vK8r7v4Bm/EuZsb6MBd0boE+TSuqixcY/KS2g+
/HQv0ZrFmUnIBIJ3r8teLLtiTiV6iZJd3k5PwjIPTZb2ALzD+bAs5GAnc9VuKcjCu4G0mrrnzbnz
3tQNE1mVL96rBPLEoru6fFrTFut9Aub0my10ul/FmOEPWYuvTjOtdwNSl/P345u2o+LOlujt+Oel
z6wQWuKWpsPuv9MnVy7deVlYp/uEnBeQCs5xInb22FnyRnfxXPo3eeItRBEtMzX1TeRnRXGRNR5J
6tE0S3Eq2FfhbbWCkrbKEH50Tl9f2aC/VDKY2RBVajnNZY6kGe1ydPIGk6CIqUl+WuaWewFJ1lWF
tfzAT0eMNE1hiUkWlXlP4tJ7AgOa52KQ5hXS6XSToEV6qaxKTszpZXQY21FcdeGSX2djUPxeGdSw
DQDha2fgYidRxZi1niGpKERn+8qGzjG0/tSdQyYB+ENGJF/omqNNXmk/2E6bMyFg6blpfPFNR+g8
95ls2566EJIx1NmqrE8wJ+firm56PisF4HSKenRA/j4Q36GUSvYxXv68np4ywuNIf9P1XkCDOdjZ
zW5bgM5I1XOdnCEme+BuCkG2eFKf22R12BcQeN0c1rlsk3PtudPz3AevZIKh2Ajd32nLGCgCatQF
fHbr2KOqm9s2J4OM/U8Unci0QkIc+8N+cevuKidknMp/SSRSgKZ/mCILj8IR0Ukb0z4QluJdgecF
D41a7NjyTt+EYvMRUpG9KoKNGFv7kKp1E4p3K0XUDiYo4qtMovHVKy62AHwiAbdsUfZAFOpTNysI
0f28pTjCptgvuHGQRwkKHZFW92tCFl7n6PABNjESwELRDXDjCf9X3jZQNBLgqjdNOpbLQa9u/Epf
trzNPI/wYVlVb0xxLyWNh4MdiHbuGB1pFD49AjswvhEJmPydT3ZMeeidCjv6BRmN4/PILLQ6auUV
x6VQiNdJx7bv1tC48GzG4g60vryy7tC/d6LQnP0xxttIgHSP5B2Sm3OkReERHNPM6AGKDqTD0oWE
1LBQeLul0S5kdkI3dTb0j8Vqp99Tvr+4DDK7VpeEAcbTIbK5vFoyROKOIe2ceNmkRu7eQQreueOy
7DEu9N4+7gZJgesXL1Gcu3a/NoyMfdlW12qu2NIpuSFiKh81o4jYAELqWc+Fm3ewJlqM8+4IMcX4
l32GMbEHZPVSE6sOWtyngZfqtUIc1DUzuTyJlQ8yqRHOdlDiyMixj36kWJUmCsIP31eWsZ6zbyld
4Kum5wn1PeshX9yeogG01vNqWaOkbkHCOy7LKsgvxapheMPIPurOK0lCG87FD3gctP/khdsPIhBq
PeBA4UgaRaCPdrUadsXmM7vjbW/u0DT15tD3dj5OS2dvSSMK/2hv/reJ6x9Gx56Px/hX5dL5f/3P
Xubl29+LpT//0l+TY/e3JGCaF/AIbFMgwZDiTw9XEv62TVAplWKeu/j7GOUvdzOF01/VkfsbzbYg
gvAGIjpM/P9KcYQJ+ufiKEaNyoeBc6CjH0b8oL9Po1K/J5QYReiFSPIPmtfgbp7q/kh59opL+BkV
8kXnLuNr0nqv+Ak3hByv5lVdzSZO0LyN/qXQrbmcmtSSao4LNgX1dpbGxR/rjB2ylVR+M8SmHPqC
t3GfoIxz8mb46DLEeXJ8gNDWmZeDaNCODklZnjKn29hU8VOFl/lBoxKuk7klERZ9zqwWEh30OOJX
8f2DQbt15c4S5m17D3UHryyq0F3VrJu7yT5S1IUgWLAUeEYvL2yG6n1u1uyyKGlQBo73qK0IzzSj
f4+CFh+S1gDO26a4nd3Su64Ex+S6XfmAoE8eQycaH5hUkEHWvF9WyC8C564ZI0BSsfrUL7hWlCAz
WAbD+rns0vy6pse2E4Cjd0MzRudw0nhhArppmkHJHp0c/Vkhvs7VKpD7+NmhrNkXQqT75CuDHGlW
V+ic6LCVtFUrS/Kanbv8CK5kp4m7fGrH6TQ35mR75z5jbHBcnHG9GESqdyvr4VM6+M3rrMLhdyLP
T22qH603t081Rc5N2STIRSqQOiC6l+ZW0nfVRz9RLrEWY/262L4kWpPQPjE5816IjppxyJXEJONk
z3RRgHbUNJ93Tkt1DbppvMmKobyTfaNfs5QYPuQO6XvGIOjq+57M1agniLJQaXucdB1cjqBzHuMN
u9nh7iP/m/75xSyS4UNcVpizq1g177u6C69DehbMfRua42RpYuVAEEaaHL3Tm3hEcjCUglDTMvVp
sxTLxiX1BwhL04YEtL3bXY2OXcCSJV087spm0yt6wLzvIPoBzkuEd/JJFf8Y+4pe+XeSWujT86/8
pn+m4dgeCYPrn70afLqIVgYEsI1uchR0H4cB1uoOY2SZn0o0QKcWotoRDtT6AJOnvKPyy0Hg07c/
TiVbeKsxsgnikElbLOEoyjFhbuMKytXSuJ/lEotLB7tStc+pEC9yyWJOo3V94ARCpcMUhCHKdenO
9SHQt5mPjP3F0MkmZOfBZ5DzPiQfvr4IGTxWdHhIcYFUyDEiBGYmEDGDnPqQUY4wXIchafhAb2Zb
DY0AkJlRoIbWuSXZj+fvXDLginfrSs8+W0smunQnm/fgXID/jATGlqOFoLaI4S1cyWPKln64/35k
VUZGMtEqHh9P/Gr8mDNXopEuQTUSGJI8/jFjceb2GwV5QBmKbnOiObjvIwPIsty+OCghcKyYnt/F
a8sfpMLxL0PmFdOBNoVB7D/B90Lw9/H7nVaF6F93Nk8hB3gGFFG5AvEj0LS/1/SFCiiP1bIP7di8
xznjkzvswJSZ2yB+lCHNm75mVOut0AqlnP29TxcwAMXJRcUq0F05GIHIisj0cGo0A7nvCKTO7aN7
ZBzmGpSI/5S5VfKkR6c9Iq2Hh2DTMPuY+huoKGzhkZADyAcpgHcyNlD8m7xwnr8De2xU9c9jTg5A
32xxU9vVanXbP5cIaBI8UVk3771ZJcwLeXoNft8bb5yw8URJg5Ixyvn4RZscMCVSREvtBD0Z1zuw
A7TTPabRyt5NHeXaaB4WZ2IbCsBBhf3HrkwoHyOzT5Nbf17uXZ0/FMol4HAuLtpKfgt1ep0iAmdO
kVKtxk/rJE4CXwgIyvd4MZgvuWtyE0V8IBHaRwYAbJBNv09wuT7NvMdAoIl+OXulFz0FQ/Vu8tDM
RIo1vIa/RyN/EHsvRqBetuauBEhBrYUpn1lFF2cP3uys997q4/Hsc3aVmnjXc9TX1LupCo5mQK8X
D4w9lWqG/QxisYD36X3tcvYKo/82doqACBIuryu70IP2W+9S+OEX6c0XXRI+giLBsqkWcU8dn31w
2G+BAfxiFpIfcI21uAFoSbWmU0enFejwiWvcsH2orocogqdLf2Ovisp+bQnFIShqi6Vn9AG69bmr
loGgo/os8BfsQzY9ZybB3mkd4UlV2tTwjrx3kQFXT7T9Zb2a9tJNfHFBSjvh1slCOm5XIx9Nl6sh
t8MJRMaHETDEbmXacmNqN76S3PjnykTkOajsg+tBonPacUfj8Zsww9NQJvFb6W8OWGBwH+PIgSNb
1y8zEvVPBhvUkWedgFCBPJ3MYUbPUzpfBWkWjDtlMWCtQjUXeWUFHtjEDfZAV30QkWM7fS0MnX23
S8zdypSYoEhyMmfiL32afJ2lsw6ZnymWF901rPmP3FagKKLMexCWhiierw4x/uJUF0SgDodgYt47
ef7whkWghtTqX5q2r3ErDJ+wpfoonacUkaV6dTP24ZjhGDz5Y3gmBeELfJgPYyHOrhmzd5qtMi6i
mvm4YAfZA3W7xQX9LjOdu494DHdV2eWvCfHB+24Shxnc/41OlvxIkZB8ZQ+tnmL8v+8I8N5qCMb9
uFcjBL1zpkn99LNkpZtTvatiAKzBFKCOROP6Nkvcrylub3ylU3bolaNOvNP1CYf4lc5bcTRsZO+w
avePIhArSQojldU2v9ODTO4GNeiPnWuaj9r3xN2WPrIPqbCYbpX2wMa6ZyWfS+zvRRfi0KvbJMVm
UeU3ap1r72ryMw/z4WSjOz8dlxMpHS36fuKC5mh1kJqTP1YLH8G97XuX/XnusAmulps4xB21YNXH
PT+GGCwCq+FargwaexRaV0HYZsdsJD8om8bsPVtMgplqsoSYao8do6i0c+7wboeXVAo1U4J+PJYr
gBOIpj05OHL91rW+f++1+fxOy1JfDHjNf49gQ0K9M90ht2mx17GeDk4wlHs3tpd1SxXWKuVcuT0L
GAK48aLPwmk/YOXf40nIUFXQj89GOv3ggj/HEyr0SWb6vmZTdSuzTp4YEcrz6Bc4JHSd7akZbte+
OgX4NUDKRfsmsR8qKXsoa51qMBvg8rQedsyymJpTG7gwBGUdnG1PlDkZ2GcJonHnL5k4hc2kHizd
mF3NOIw3l0rujR6b57Ga9AV7decDY/87rxumN/r7FCCRmU/pEOWnpUHGi9gAhqEsS/xiTE+Rkvg7
lbhPvEH7e0DEy27A8bybXB2+F8NKvMqaH2iAPZtIxMTk+d5uTpLqbDrvHOmSgSbeuF71+du4Gqwl
vPIUKTpHVaILX911vSqVN8EXmrJLPWY3ZT4+Bdi4DnGWVJfGRut1VkGOnQ+VU9QeghD7lNasrt51
vDhRqY5IAKGGnhFDVvmjiKrxwCMMnQtLqg7g7aSOgw4iz0ekIIzJc9PS12gMiB3qX0ve8EJDtcrb
OjwSKsEEKdkk+eFSE2vBkGiBeNdGJX6giYmi+VLUiVYB4oms9y94G/6+tsEjHBZ1aju4j/go9DMQ
anv0jJ3u8irsT5UKg1vCsl9HK8qjHaKnMu2JNLLz/FSknX9oYB3dj/EQfkYiYDB4d/azN3nzrW4x
DZWeepO58XFA+uo2UUoc4F0EV8HK7gfZ9vSQ6sYnUToan3JKFeK8FnEwTvwxSNyMBJml+sTYzZBo
IwPmTFl21TqM7PLKdRlUTwgtFB2sbEgKXpUDPKQ5QNKYpC+pM6+7EPma3ZqzaIO+xjAXd8HYyrvI
Q3rTB1+Kxp8OkFfTK4ODuiMZcCv6cyPnzy4O0K9xHZI+pGmx+Bg9LwQBxZeySp9dtaTujpkWk/Va
zfWltRmcKGtJQwtK6Twy1LW/Y/lubqei/cIGNG+PvT8uhOGR63xt8OIesAh+GduWt74ztl9jFW1r
Fojr00L76iQ9V36gfImOPoPspzlL8QIK70mUFQGslc1x6fuNuHKDdEQhYnnSlk6/jxa9XNPgIpC6
UcmwH83c3NfdSGA7RN3iczdOLpaaqgT76xW8Clygod2OrSE+QN2kydckd1k4VB56T+WSJ7/PMkaN
Jtrus8XeQtspE4HDks9Anq6e7l5ogtF89GxynfWQcScWxmPi2cvSZPBHNJssiNP1XQnj74M3oxCL
xljUuxCe3J4mmsZLxQ+/J1Rvva/6pGDjW6bzi6BJnGdHRvId/dwd1fNszX4ttVU1xogZRNM4qW/F
1LYXsZjLCzlq4lyc7q1eAQNMJovZPk43tVwwbucyeYpaVz2gs8ebXKX2UBPEiKcBD3WY98lRZqI8
VGmSXXFg79j4ZYc4LfqTwwz4sokwUv33lIyGJ76Df2r7UDj8quvzP5pPU/0Dt8f7/jf+bPkwAvkt
JQ4hSpOYJBCk1X+1fLwY2T/dIJI0GHb49GH+NR+LmY8hZcGMQmzId6LPvzpAIf9pa7CDAoLJCCDx
v+QVED/pvjkcz/fCgFhoKjf8CT+pK5NYmbZd3OCtcO1QsRmzGTl3Grr5OB/mufLN+6rJy/k0GdGg
dZhMGH5Zs2bobjxeUyMWHicgUGzzXvF4ErK45W8lDb2kd9JtncoAYicjPIIsDb+MPaxQIxH1gjQF
Kw68mYi7ZVI4MHxmQ+/odwXUT3lsqiVHZxcg+/PHnV0QU5/FlJO3tltZUlJJYbE6SXbqYFdQL5ip
yJjx/+1C/h+MDT9Lm9ndpmTERAn/x8zs/3x2eiyk/TzZ8G2YtCIPtM3jgtKfpV3Ut2keUvSAhCi7
9tsY0Tl+YXZA9t/eL2CeQzLwdL6++/Uh+du88t/SUjp/1JoeKzBh2oh+U8ajP7TsYqR9bY/d9avX
uGF9OyCO2UZGCxqqc8FLmnZKG5cFzSjIqwlc4Wodangt9OfrT8QlGtoj8YK05apxmVzi885yC6eF
XSN7oxn9p31fyCijjUEg4RjdWcskpTi2aTAB3HZzlA3pP0jIfxLFMxze7sE0RVDspZhn/B+/U1YA
KnBQE725mv7+c4hls39ioNHbh1+fvR/7nXRdeWjCgPysEMIizoqfhsGmaceUMif7Su1Nfb0BmOoA
g7TLE76KuAruNd0RdA4mChu6XgOoG/VUl+E/5s5sndW/XcbtSOjeApUIaRnSg/1Jou+J3MCyr6Kv
akpkdBcyLZ2ZlwCji8VVzqQJmsivv/tPN3PM/wLidFg5mKkj199Wtb83e4WvuZSrrt9IE6Org9qn
+uwhTKF9CJxsS3r6aqclu4w657NRlYYpHqmh/afD+HHF+X4YGIJIEAJxjN3i5yDxyCvB1KDvfMvo
OSyH7+LhyC5FQ0symhFLq/SFof1yQsuYHQcggh+IJVAEsEDte/mHc/Kjnv2PgwlQl29S9sj9jzvP
tgsUkrWu3vLYjZ7HyJuefPDbhzgy5bXw2uVuaXClDgRxXwJRAGDQxdO8wwO7PpRxkfBgdVrdEJYo
vvEGYHVKxrJ+/oej3KwL/75ZtqMklZxVH29KCgz3ZxS1ajPTpmOwvBldjfk74ftsglof+e8yueqO
yVONv4BNHwx7GfbfCpqkNJ8yf9BnEffT+zBt8hs31vU7XwZLuV+8OjtBH2043UCM9lSZuPt/fdT/
8VAji8eUEG5pY+gvf77dHOAiMZoigAQEAdHNGw2iipoNjs2w1P/6Z/14GbfnmhclnG7BApsQcuT/
eGv7ZdfUQxn6X1cvn8rgzcf3XxSX2UBr4YpY8u2RbpgcLv9kvvjPL8mdA5GWeycJeclvV+5vdh4h
GzQcVT19WWnQ4EGt4iZRTxkJKDzNv/6OP/HBty9J4Az2wAhDD8XCz54S0AterZXffp3IuG3jC+LN
u3cNGbBjuJ9jYgmG+zW1mdve9CXpAu4xVEVt31dTPDDZJ9k2wwXugobDyVtFiHL2her85qZWVJvm
ArVJQHP61wf9HxcG5Q1LToyhzGPZ+fkF6tFMQULudl86MzNh2EknratvyjNO+Nr3LaqWA8TPnoyP
X//c757Dfz8ynCzA2HAQIxY7H6/Kz6/JzPHcdZCh85mBq4e+OaWbg9YtTqDmu3tPsJNqLliW6/iT
KZoc3MwopUyh0zirr17K1mrZ7YpktfPnvPOq9CRILDHXTPADIjx+fbQ8Fz884UHMAcbolHhM0sRP
vJ+vbQhoXraL7D8XScmcjrmMmS2Cg1VyU1nDTlrBdBmm6M4RWcnTNBFZSvHRRcbwck7rIDdfuAHb
6ls0oa3ayi0CYlH5eEFfffvjhR9kA28zejp59AoCGw0zkCPMw/M2m5+4Op1kioPqG0MXV6Ros60k
cKai4Af6sNXJJiloan6whuc+2o2rzTgXPhGzFBWuxWpTnfyASFy9I9q0ROMfAeR6izRzAG8n5myy
Dzz+afhKaAq3JrFKFcfoDVXa0bPvFu8Vw9pQERhF8qx9b2cRqxclx0g9TRW/o3dFV7GC7Ioi6rlm
fkG/hjQnsSlz95UYHB50trY9XwakbVWAeSq6qAt3k658/iRvn4w/UkaErzGQU4SAPM463sjHZlwr
XvkT8BHShao85Uc7pU7541bo7ac5uRmiO5HW5fgBGFGoLrIATv1tE9AAPWsPt/h1MTpmuVrWBezk
HvzJtvKVqvTMdQJ7luLMZf/OL2OCxF1eDMk4k9nTA6yp64s/v0BIq5iv2mGAjaqD62YOJzR0O26/
iWwvFrGmjV2GDCP2BX4p48G0OOYhLhAo98dJGIcRS48os7AET8eOVa87UdiQc7CI0vCj1wGnz5UR
Pd8p/+OsBsiUOHNhMiz8AQ3hoCYlQy5QmL0i3X6icGJ2CWbI4B7vBhOjdD5sFClulz6dqZJE3Xfc
NFUWVe1TN4e0TuGsie12GcLK55lSXYoqHTmQbLhmAtwVf4thdxaf5pysGYTIcAgNvYZVcQ77FfcI
qTMsjF72nDS4deEBxJBA9CVoekXYaW67ba9QeSstqYOJ2J3wJSoabSukClgK+bEnxoUjZsLHKnCU
Vii+TI9hkCORAkZCe8wTNLTqiplSwKf0pg94FJZKIITiys8x7y6JNIdDMnx7flOTx8UvQVqIINpH
ccwjaHA7cqcIGyEGUhE9wBJ9XIlpbb9mzFTKuwlDZfhaLmAzUGwJE3NYVZBu55gxNmdwQRjE6bRJ
vN1zDVsOEL7zisqaiWe03aLbVk69DEnHP9EjNzzAcTWzNrBVsVS15EPxnBtpNiqCLUCjfapGIbdH
mmEYHyoRXnIlwol9Cq3bwRPqhbwun7OAUneYzIVaXQS/twpfDh84yi3idk8TByAdkrmylHCE6nSL
ylmThtnfoXJf0iIkBevgYejbVqaiYSJyQjl+Com+GcRprk0euAfubWxIuXIH+xAas0VWJRN5icER
yDimEAoFPMjEjYeqlrvCnZuRln1WifK+94oShSR7w+0K03YyRNYhJp0UgSkTXmVsLZKO8oTyZ5oc
fV3D5OYYMaNybcYgKfvwUwcukS/TZRUy0GdcgVnQ3aH7TVegLJCTNWN0dMAVY1yRV2bc58PSpynN
8ShZ1S7zSVy/gKMI5yzfJTXLbPTFatxBdFu9wPCd0wr3JUojiaywyG/qvli8+G5eITRw85Tk4mzy
QG1GkLBIRPk3d1mZLuxp6Yx1ft3Ta+a/jb5apAdoVLBU0mTnLB3amuvR7VbX8RZIGjryWXKrbly4
Sp2HuqQ49qbVfFY6utsqiJUl5c51yyGb1cmdB82fZMtMz203y2xbl2pXtesjUMhtB1Jgj2F5GoI1
4vzNhcPqoDiLPAueP0/cUGqUwvSXXP0RrWBicu70pIFnnV8Xq7PwowMPCwqTKtq/vOvJE+ct3yK4
58lLgGxzEuZ5GbkdV2wUNGdj+N2sDyYpnOB+dY0cELSbNmT6Os4dXynpsbjuGAdtJZbr6Np8aam1
69s/972s+tvJ0f0oCHuqJasq8WFFxVzlcqksKazQ60R+GDPdZcfAXbLxORtXvnzZ8/I3R9QWMUcc
VxrNxalvi5gHG4kg27eLpFy2M/jnbd2W9H5ZZIJecOOS37Vt1KLe2ZZ7hoa8tDzQHJxjEctUgqo1
TQ73I3bykic3wGAVI30rPEg5fsmye5jSGmMdzkbPRB9B2zfy2W3X5iX1/bTiHiLzfbwiGUDVSCXV
MnwZWt4x1zJvneA240jFvu+gNX4sWXOBvcdd33wNqsbKp7aPWvlJo5bQ9zZ1GrS7ToNfcxChHjZh
cZeC4xuhuE3LSeswUXdyLLIVBn/rtt6NaHitHrNkVt5+5BpJFvk1GS35Lh0CVQZga622kt5KbUjA
xnPkpzsM7mb+APVsCZ6jZjZBTh5CUK+ECDS+yRgRp3z/jPs0y+fLueBN1uxjAqatPaRlY115yojm
7a9XHg5i8uYalRsRWSeVxjmkNwo0+5JXPhGRJWrL+GoyZkl2AsEsvC+PFc7sonxmUIhJM66YJMW+
hAPZ5BexL+bD2LvaXmdp57pnT3sktGQDjGry3vEclvsiE6HzMEAPCt4tJAJW/dkdYgMNJmUmv76s
cJXnWwd3nvMUOMFk388dd/UulFEk39kYOAMTrTmK5QClJ4TLu3NVPESHFJR1fc5K1D7suAOSPncp
+Sl+sY8lM7Tks9dWSfe18IceQCQMVDO+pVUoUDcu8dDHjNCncHbPc9aNYXJYajdsonPGxi26Q4Di
1PVZRQNlbfFWIPVFHoswuV5IEvXCmeEO4xwwzfmd9PkyFYKS79U3o8Ys8p4YTfY4unRfbi/UoRXt
EL7TJhyG4DBkWoJh7V03p0YxKmY2CrBZ88DI1Wy1ZufIigpKilVtr5WUhYSHewRHxLuWFziPQxFE
2wqHDHerMEuHwJ7sVJlG5wzTxDTo5BqRuENJChsHUfptWCA9oAXZoXS1ZyyvfCbGvH6r/iIQsawp
cQXPgNZfoFqiDJexLaPXEPYUh+INTlyn59whhwPw1hiyTIbTRGUP25OzdEYNRxWsXWo3sriMBph3
XSXE/+lrQvcyRCCinTDaKa+LrLhAuNdQEnU+fR3nsl1aly9KXcIAmaF+K7cFsW2gXZ10IgJKE8LL
Zk7Q0MXbmxNb7MqRyryI+dlLbOPePqsgxMe977MUmC8bsz7jWZrCXnL8RLpt62QdxFsEhl95KUfU
ZQP4oE+pTLd6Nc0Uqw2CDRl91nrs+lPkV3F3k/eV4rU4D8NWS3VDvJUsDPW2c0QqTjR735B/mBqR
ReNtgjreh/SpUFBkK+c2dWXI6WcNN1uJ9L29GE3t9pb68w0G94PzWMMOY0WLkMVy9J5At+fs8UBV
EOdM2bLpaBaHE8syU21HsEzMFOuLv86EHXmEdssgLBVp3BV8Yt/OURugCOlM0uwoiLZbsQT3wJ6l
XbPwtZEevc4/LiMvTM97z/ZvmV+IUF75xgJTG9dowW7oybsur5UuwMJXbpbCKsPZS3IVs1fY52jX
IvViYdrwrTyLhms9Sgmar7gc3G4rKty5Qnq+077ZNvJJNHKztDS1vHVfavywkIYBT1E4+2CyWAH7
QUoyeYd8UsmDnQu/L28iPE0cj7HB9hwI2HJ8VVVTZL5ASd8eERT4W4O1I6F2OmYq2Ao1crwoD0fG
aR1QvaUcfabXMe7IDSe3vV0LpXJemkvPaBQxlRioAiMht3pzjrb7kfCSTeyMIoytdmbjjn/h97c/
TVUi7YNukpjXpVdwXP6+KOKtNEQalm/FvBi2o/3j8UD9z3VpFt1zUeXEwteCwhMq/6gSnZewcLwY
K9u+HbkXmn1pqAkYrSNx5II3nZ92t632AI0d8mbCCnHFB7SColb3hmu7YLLhZ6ET4Su4gyq3ZoW3
ldapYpj+lGM6kZ+UBDfQkt+yDDOLC6JPcRNob0ZVmIU+91nr+tsmsBpCdmx4W7cLMgUp5SUbT67z
bEJrroX22T/hYzErjkFfjPUnVXgrJyX7o/KZcldRa0x9Ivm2iJC+h8z+sSNOAOVTGKx57rL76vJR
8G85exZ5NI7jrF+EWkb74DqKMa8owGTgPClkPjkXcFfE8hLZRiDgc7TH+QfRvW264yjZqjC5IsoA
bZDKrZDPMeeol2zKcq7a3DJAwGaagJ5FEqfCjholDXv7nrO+rbjWG9nuXTLO7kBBs3/gdopCfjyt
ZBQyfOzAmhxdAOtf5+KIpoBb/wK4AsN1UxN6+eWPRw/lw1ZaNU6bgr43iAam8TArNW03Rqe3/hHW
Z7PdkvRSNRTjYF27kRMCzR5nH8NrTqT24u0RZ7ecD7cRKBaKVzqW+TkrunV5JMbSTpf4l0GyJpPP
noIXmxNQH+B8ViydOOB7PiYNZrlF08L+50r6nc8q/r/ZO5PluJFs2/7LnSMNjcMBDO4k+gj2FBuR
ExglSuj7Hl//lpOqW2Qwi7R845pkpkxJIgJweHPO3msvh9dT45gEWJ/3Fd53Jik2/J0E2jYwO6+9
oFenwNeDRerP6kMXBBAjieMtmyBCtLBV44Po3ZiBziFJZ/QPYZ7zSAlcUh+9Q+RK63sMOxrba23M
RXLmlBRH+B/niREFTUNNWC2PkSimMWkiQiukFjUznagQ5csTWEh1Qp9eZw5vbNRGNzPAC35VYP2b
mpFLTdCzaCA69od6vkts0eB76fBjJH+B16mHzBDaK9C+FeQ5eHd83y/KasflTspURKvbQpXzTCIS
juqsU5nnrt7K9octB9UtfB0aqaupyu7nNbGPl0IDzx7XUg1KWqFHlVUzDMoZlnfxA3+xmp8KiUWI
TSGTNXPX59d6qQa+rRYalI4dw7JxCFoQp47LlI2ugpPSxPoxWlnHQaYLqa7Lpd2KkNcwrDODtRA4
LJMGkRF2QxGlTys3XeLf59xNFUJ10jyOvGrueZ2Z//Ta8jpQR4TcsRvWBHQjA3/6/ON/uFUIg4BK
0RiwOI6buvr7N0XosfYzlXBhP7WRMfI5WKDUsZDFlSPU55f6MOawJlhkoEk6j6DsjuvdbKMiE2dA
+eSFLnFWO5+giuHOmB31ikgfY9ZXQ+64ZQfz1nAkHQ2uaZsfsE511eBNoH7/VIpQzVEtOuT5kmBC
tUCYnlqzfI/9PpuJiT//Sk1Hry+Y7TJ7//l3P77NdOltW/UyaMvbxocuzJC3Yz94gfVITYKj4xSG
VKmQlKvj/OdXOr7Lpm3pfFsL26xDx/K4eJ2wMXQtJLKPyCOd5KwtU3U0J1DMYpEPFf3ni0b3e5Ms
TRObtqtLLw4HL6/48QhqY4If3GGqH2tk5Iyg2vLVNMekiK0ClWCVjijrkSKH3hKRUciR+fNv/ALS
e/sGstWyTGhJwLJAKtrW8cxCvC3KMid/rEJ9Isqc3umcrKl6hF68fd229HWotsZSCDV//ymKa+D4
OF5kss1ZF4bXm5PFEASoV9naxFtcwF7ktDCnYCHIHE2GVwF5q7nDIjKSltnaGXBXUdpA8kvYbejr
vPgL2myq/to6HcUjY6hHompAg+bxmri4yGz3EVIG4seKRFN7q6aHnTEtSXt3OMWo/AueGRGd7G2c
xlJLfFnWJR/LeS3QN2ztmTVBkqlNU+y2Lzs+E18jvsk4i5lJdJAS3H83iGsqk2Y/AqM4CfOEsuzn
t//DgHOESaCUDXxCubuPJ9uOk0Wo6fP0QGyTxZ41KJG5FitvbtUO4E/J+vNLqvn73QNnqqWnTI/G
RXviHGO9aJRNLdHvA0kCUtUYu8iTyRmuJzPRzvVG5xMoXkvHIWoE58CDgI2lPs3nH+P4m4Pngmhm
6JKMUd65F7nFm7kzlxXOIrMNHxL8u9khyuo2uzWTwaxPzab9Alx5PINYbM4ci0qRBAEKA/BokBMn
G+A8aprHvirj+c6OHTUsoDCpndXn38s8eqX57a4j6fXDTmRdsPSjbn+A/zNN8968zZtWx75B+bIl
JogyKifdKB5YHRYILDL+5VCwYVyOtuXdcViza+DNlHUpwXDkUXqRcrBS9qHGLNRGPQo4oYQOk8DP
sCDvm7LWqKkygNuCYQ73vStVmTjJ6I7c9IAB+XJaYrMWBQGSV6aVHhEwpyoD3We1J8comlIiRPRA
nH1+E47uN/cAlICl854KB8HB8T2wgad5ZNmPt10Wq5XZL2hVJAttKDg5f34p5dx7O57VM2Xykgh8
JMviB0zdUJTUVA3h37iieLlWZ1M6TQhXUUsTUz1T0KvWg0AzdRLMx1xVSf/8qe4hCmOxH3Ruri0c
Vc/kLFgy05lZ41NR0JBpa/Npw6uKpZxgwmTYTjjueXcSdKYcGlFMciz50/ijW6SaSFqK3ZWGCbmG
/F1fZOqBz3bMVbSX7rjzWpqAZqJqvJodqicJ9j/ghx0QYDz3to5UYflPC403krEb0/Ng3fN9qhzQ
yYxsoATy+S113z8+VA8YL0yVI4fbESrZ8eOr+AbIoUv/Z9pbzve4Bg+2MWmP7mTiloIaf9hucFZ5
WLii1F+Vws93mZmkd30QwUXKCfqiaRpYyJIn5K4ybKtbn/NrAyKpITYsdHtzF3nxVUar7afiHUGN
q7VwWtLLkRe97RcnoR41Z6xIISFuENaTFcB8636mj9wfyCSN8Rymni5WVA2TOw0vI4eDFNr/Ehrz
pWBVSjYi1SyCdup+1ZZTtaYnnt6hLRcHjPJ0CeKypZxXJAMtvNZIH1FNoLgdAzxb3Vzpxsoqa+fG
ZH1+KsPCsJV9PKSEEajEsjjPbwbH6u4iy0Lu7eqayFcadbuHpIOEl2pl/U2KpmFb5Hc7sl1j4Odi
KrFo0FxG7e7BJ+pE1h+g3KzbwYOV5YZxfN+BZqVq7nfJqh3q4maO0Waz/dRgNGmaWOpSvxItljVz
aptHQFjiNuzsbhmOMjtJnAYOQYSE5vMR8X6yZkDQVmYys9kqKILysXyroPzjVHaQP/O8xkvPhJy3
lil5rzw2Xd5+frH3L/TrxRyEmWqZZw93vCPxZ8HWrvbyZ8DAGZq0Ub9ByW8SVJglZ72wOs5/+OOv
aBE6yRf7sQ8j/+Vrog2jZcMkfnwe6ezGKxJRZ89YKzi4AtgEkpehR/pq+Xv5Tf9ehl++JaxUhAee
Z7AgH6t0RjNLSNkKw2djKHhnyCWkLFdw4IlWY5g615ilfAXZ1GCzp7ZXriyiodJtH9k4JdMWmSHi
UHlRy9o75Frl3LLeQnOjrtjeZRmbF7PNs3JhtgbJZX2c/846yz3NKc9e9bh/772YcypuTEMvl0ES
XFiAJsOF5mSS6k1CL86AzrjTa296jougpZXQ1RsjsPUnHXDTcub5fbEX+qiTU9sAtkHcF4C25vGW
wNCcZhTuND8LlO2Y6yMrJOwhTnfjPD7lRFE+WBrxqZ0Z0PSowPnuyI+w89Xnw89WC/S7J+MocbDS
g8CuYRlX0po3OxMUWsRUUjB+DjoaB5TTSCsZSaf2Vg1dknbVi2zcwVPBJhJpZUa3p8h2BXWrs76U
fYurJtAuZiPABzBPFM5q33vMIurpyzrRzqIpd04na9rmVmbdUANNLwqNh7aQNMam5dyOtF3iovGX
Tuk512wbe2IBRfR7knF0bjlltIULaO+iAMtnBmKjXRV+0/2YSLO7RWyXXGk5An68SYaKGGiBXVhQ
yG7Q7IfwRSudLxCOhrfoW9Jn6V9XwB0c1sRvWLVwJ4eTuDeoavsLmg72+MXu6L0siVHPvRVUF3DS
c5p1TPX+vbm3HSVhnrvjP1eRsM81kkbv8BBPExESuX5uYAL46khn/I3skb0BRxzDtJB8HsseDezL
Nak58S/IiuJA2UzLQAlN2gmFynhDI4J4CJJ46+fS0kmpDMb2NIo8/UrrPWvz+dB6wc++H1psNZk+
yQuEK24ci0/rIbMbN0D0GYw0GDi3F/5jUc/YSKtssheVbiZUOLICv2trUytckS5oo78MohV1Es8j
tVrLwlVdSOd71OKOpPRLCT3XmvAskVGzqyxrPJddCBnQdgLIRo5nDngcDOCwIEEyzBCGiz80m+1y
i1ex3MRJq5150oCBQSlDO32RhU5AKnNCu6NyQ1wHdMTCiJJTwntogWsWHHRymFLMZ/0Q08Ol6Xln
9xxN2Ys031pzzPdhllrEnzrIZZRLzpiXkqrfpeVFOS1XFHUjHU36Sq1M04BcGqc8G0owOosiKiU6
btcssIoC36y3OiF/mEuK6Du+lfa3iIBdLxpCn/4Uvv6L17iZyl//+z9Pz1mUr8DE1dHP9i0pA5Ge
x3v6n2lk8NcoMTy9C2b480P/wmtgqMBvgUiWgoYKX+CA9a+IZP0v7A0GtUsPsaaNjv7/zBbC/ctw
YZihqaT4h9uCT/EHtyGMvxQdwyJIA8K05Jj6T3gbxvszGfpQi6hR5MbqXMbkfrysV6M2kgPeGCc5
TRuGcx+AM9rVKrbAD/VcEpwYYng9jRMDI0RE+Xk/lhMEpwXKEai9EXpNYwV52+rxihGDoOKIRSri
k0AVhQhNVSjhKm/qZvvmTl++zg3/OVOCTy74wC63Fu+xDYVXTahvJkyXGnvq13N9YgU6JvmQXp+t
IAh0g/VzRPvMFJ9f0AJl8nb9U5dk+TMwOlBuxvVwPElpUUproyuCEym906IldHOZ9hSotzEtgwp/
YaVVO6PWywdvAFkEVlcQxISms+v9DQunUex9hziyxdw73JVc+t28NXF7Xbp55FhrdGrjJdIt4yal
6DJvOT3Aym9UTyeIYHgtWIEBpFZ1lc1LRJPs5IMh515rsgcKrchoMH0ouuYlnfMY/wsgCJhywZo0
9zhbwVmEtTpIytVLyROpllnbdN3Gb7TpbJKReVMbFoOAs7X9VFsZCkSheWQHocc6r12YV7ARIzDL
Q+QNwdpQn1wnXLheVWFg3hiGBu0gciBILZo6rh44t4B/lsQMLkYzcokGtE0StHpcuszXZhUSsJbx
iSB8WZg9DWXQqewQ71mlAbM249BoTsyCYuH5nDAFb6QzyfK7Ca0pPLQ1qSFO0ACa1WhG9NdznZs3
8MVMRZU0Ru2RNZ47FzV0aBYTiUaQpkoXVGxfJ/wQOkUunaJiCcj4Tvh0ZtzDuB054RBbpaSal35v
QJgo4PWFdGdelHPAP57iIfDvugmUCHIoftyjh0YMXiSvQtnxq/UGysU6QpHDEY+2avM9HHLsAmLW
swzpUGIBfYgsbkukpXBURrutZkL+QKQte2q+xgnW4zQ8zOqROOrmYG4GgjsoULmHnBNGPHl7znLu
++EsDIb5SnPJe1oA8hx3ViAMd1VVEfC8pp54CVPP4FPW0hkc/N80plDuBavUrtgrm8M43Ujgs+ca
sH4ivGJf4MO0u+IpoPByNqGmuoO/bZwPfZle4jIKnkx2XTs8x8IlZTR3nlRj+55NAjISY2bIhgNn
oX7o4W+jeOKOY5xJpoOJuGpco78ENyuB0V6BvFck8N5h2PQ14DnwepmsL/SWwg/c6YB4Urz4lWVA
tRH4GskUY0SaP4ds5NlFNJqH31M8deUD/4myq8SPfB1lwEhilk/SKwPGSEO/jlNgodDFHMXnZZpo
lSKdDzzbZJjh2yN+KB+4M7xcTpzzUiZlMfibRtfK5rvCIl+7TPH1WpsdbnBEtozcJqlenMCphtvj
j6Q1YL2HABP75nhJZEC164CVjqcWeakBIOyOq0hcHaBNeNu8NaQW7guHPM5PoCCLkzwkCOImmUnt
u9OQY1SnrVlr9eU0QnPfpJPF9DuzjfAIidSz5NrvUdaOmVZjue8taz/3gglinjLuZd223EvotZwV
XtMX2ODUcP7IetwIZpXwUFYoj5YvAxkdFA+OMGzeY0lxDMhfLfgt42Axh+aiIMKgo2a2dA03lN/R
XHfmRewjJqEMDIHmp2MRURLS6Ed8mGZcU0sC4MyOH9TxY23U9F4xVIP/txBuJfc1M4TBSdWf7fqi
yPJckjuFzoaadxqgEDbBSQYLneF0aCrw+qsWlcV5DHd4vHfRySW/bCc3seDRVcTeiiUVE3/G+jNX
mODjl7hO0yVurSjIc9mHlO1rhbAEjK1Fgf6IQA60RBS4JJzq3ne7B6hbzMY3dFLjsCTMrrudFIGb
BLhwxcAg0FjxuS1F6rZeoN2Z4ncbLyjv0MnsnYbqcTgtRFxp0X2AXpHM09KWebwgmAoLLzWzfVm6
+l1jl+bSynRUdT2MdSwii0Qxx6NwGN2dkZjBjxRow68xIJouRxB70abytBvqalonaT1ewSsKHm2r
J26bRWpFapR1jdYkfzREmG3MXA84Hc2ZDZ7bqS+9AG+7U6LvWJgzXMGoDNJbE/fFwtObdkNpiNjV
HvS86giu+2wAlZPO2akt+m7dDU56xbRePsYk2CINSi8Hahzxlv6X2FRo05VACPJ7VETfsIelt0Mm
mmBTK0g8ujpjlSbVfEixV2wQIHEAr7CBcwZ0mPZ6q7hh0Sm/53ZWhoCkmnxDlm5xH0oAgAZLj4fE
RfHppdPBwJQjLNOoz1aB7zS/I6yMq7QTYmfOcUDipWmSvN04YkWpMEdxO7EdWDXQUE6qJiu2blpN
4IThLuydcDQ3gW1ckZ1abnXa6qua7/g9RqIJosrs5R5UvdGvpwxEftUK/5tHdXOroSbd2Jonl1qs
ze5mAgl0rnEAOGHCnnZ6nk97Uv+8/dwmAyQB6MOtKbpl1U3xDsKgvOmjfn7W9TQ+8VxvPqlfggM+
36F82MwJx8GMB0neoQcPXvb9lqgqMsslqcOHwlTW8Ev8dKkPFouQ0GpqtzrNarrzXxlq3leG1K6I
KpiNdVCy06VAqnZNbzZiQBGpvA+2d3iJv4hExMRQ0oT+Knblfant9ToUsyXbZZPu8nFHsA8L0NBe
4B9EonYY9FSZs/OxfLBfYPWf38q/u5iDhpPbSTgaDsX3X8rgHdYCNoEHmg7euiiAjjWhTJca0tv1
55dSG9V/H33V94KCB/OJvbj+N22nCltHqY26PFiSRCIo5tEWvFG6bFSQSeOQwP6Pr4eYjLAcwyMZ
FDzO0VcDFVDkaWYfQKD6d69LEMkCrBgoFdmNNNHE7f38mu8rly/fEb2ETl3DEjy84836lAUCZG4r
iCPO2V05muJ/MaGyAucU/OirSX4KRhDGQuTUMcvH5x/g4yBFIWBzn5W21vxQuC9yUeljmshD1yES
GwbN2lMG+ipm52+vgnzfk5KMK04m729t6puouYGSHQD3I7OLIDc47pfWwr+7CgdKF/0BwXqQ8d5f
RbaWWRF9LA8e3cqVjFRkwFj+fwwTbHKWTowT5d4Ple0EJWBU4k44mCrkKKpDBoUSpY/rl8yIthz7
+Ysj3cf5izmd2YSvheiFy77/Yrgn8GGmUhw0Qri/G51LkqWOBg8ka4HGzVVIKtnMX5acP77sNJk9
usx8W8gHx28EhaAI1IBtHhKlk/JpuBNuANt0jqX7RYbc33xFBgc8TfbgCpp5NFk66VBzqcw8jDXZ
3lNmFCdz05YPqWDAvLCtRzVqPh/8f/f9JNMMgixbyg9Khl6PciukknVIJUiyPBPWPtXdcMtB58s3
/Ui4pF51NBMOlnas3cgmjltkBc5oV2c+Ocx147n07TIbq5ijp9fAXupzqtbAyPyJbfI4sK+jSTc1
EOD60YeA1AgOFzhi0gBYI6kdFrvOOU/DSzeRoGk+vy0fJ17aYJYqgVomzfbjkis5EgNFQp8RniF5
WUZ+VD7EMJtVOhCYCwJ9vwxhOzKBvt4dZAZAHGALUKY7qloEKfUS/DoMcRRq9XqkII0KcBzbZ7c2
WDLD0lfjPY6Mc2CU1QOJUfBeXmLqqsYk/qii9l5t2CVF23YysC3983vCTMlYQXumE133/hXUqyac
e5e3/iVJKdbt+BEznUVqmJVHi6HSvyrjfBiblLvV20AphyGKHej9BauoUZv+aT70whdPDTFhoJ9V
OBor+5eZkn93MepGSJlwvrMcHF3MpTejQwSaDiOozMs4TwimalxOObZeclz8/FZ+mKZVIf/FZUyn
juns6FXPEs0oMSVMB+nbHCxpSjGyeBE5JX5+IfN9IZ9BhdAQUQErAl8O8Yj6JG92YCle0xHU/sAO
gnwjNL8GB17Nbdrk1if5tzkp455KiAgEsNMhzEZOJI5VkxujlsGiGq9x1VAn0BArAZWj9fIwk5+x
IwqFUhZVL2ujw0PleF4lHI4H2kyXbY4C+ysSw8fng2jUsymYekpqdqzAiZDZlzhfm4M5T5inVDxh
NoTRNtCnf7zrArjBGABnQ8HWsY7n/DbQzRavbX2gTWvtXRPnBAHtmLQ0U+FUc4Ay/2wPJFjWSJfg
1XcwoEO2OXpK+Uy3tKptcZDVKH5JafaHWvje3UtBBMcgVZ1qTu1bctDNL2Y683iIoM5AdiIlrlb6
iOyErPdDRKR4fNEXxweDfkU2r6CCyqTZTmAuLJTEo+/+AOmViBXYOKM5R8TIG2jVQbQzW1hbC9OM
p2sd0Uq2mhNVr6lqKA4L0dX89+wwjupMNvG24/dfOu2k5fymIbJ3nobmn8IleNQrG0zlXa2GFyoA
dg8Y8I3y0NdT2SxM2YyX9jBSGmv8hLof6gMW+qjqyVNzwY2jxCJstV7pRpJdDVQbzmvZattRRPKy
mAxt3hb4ChZUsXMceUB4QVHqsZ6TX2UTYh+Kujxtca/AZE/LecBOWyGUy+foMLiRsRR9auM86Qi6
9sDjVpHdUvvW+6F4suY4py1DBBTFo640UuN5gLROUVyLeV880r0ohk5BEl729IeCNZxpQtZkQYly
S7/eD3fgMDgV5dXM384VRN2XzWef+FRevFTta6qSd42AIHv6TbUcsnRiBDUH96lG9r8PXIIly3HO
wksrK9LiNAmqvr1qLCyxxE44vN2FkZXJNcR41ou6a41qg7oMvi4tt9MAJmhy7ZRG8zxiSp2p8Mb2
/AvAfifO6spQpagh5TGPUKarDV/dfrLBfc7fSsjh3joh7/e0527iuSo7anNR0tL+lyBiSFeFbFuT
PBhSCHezSWLmBFBMHjmwFOPHPFj5Hh97p30bC7rEyypRZltPzwUlnDDFs3gBr8Rur41IC4l2Y7iE
l5xXixpGtkNiA8EiYt/3deMkq66F1zSXKkZTmkzh9hwwgvK85yBhOpiMT0XvG8Me2ycB9+1oADx+
TRjDQN7M2xH3sLkAu02VMej0sUZAYdfpFus8AywPXWmea1HN2vCyD6Bmz+ibAwSeO+z91M2AJljT
CTYaXIdU24rxt9fORKnP/Xj5WoKz044PY9FJvhEx+Y8RERv+uuka2GqvrxWpGyojgXcGnUzsPqnM
gJriPHGLxoifeEe1l9q82apA+VrajKLKlZzMwtTmvppkOJkLK1at7Qhh92aMqMO/tmYQ+j35tqU2
EoFgb+cWjnjKjFhVYmvK84sy5vgzGjoV+Jflz5EdRcaQ2pVzahMmAzhSj8Z4g09Pb04yHAzzNis1
Og3ERXFjBZ4gaxN7ZhBdNXnFBzF0aiebEnrFdY75Y3zsRscCmpo6dpJcu5iYuzN7TI0bGcfgdLva
j6ZfrkYnYx27lSmuJpxxchVO7I0xByP6yliPaQMQ6BRSrmCsCLo5CW9wazn3bMyTNkA70CovcRr1
pRaj+ZozXO1aasOQqhuq9VNKUXJDBW12HyIRC6CHuj5SaqNC3roUyOYOntDriv/fPukXfVI2b+qo
+5/7pHuK7XkRNW+bq39+6F99Uoe8eaoDLI04Q+lr8vv+1Sc1/rI5t7zQsTidsXr+u09q8leoKOmF
SvQLqOD/r09qyb88AAcuNRr0vFQ6/lEuAZsoFsg3VRo2xEiSaLzCuXNsVLNc6e0eK5KMotRowsNY
gVYHjVvY9DsneUIlXSO/dzQEOY6QLSm3VogUoFyAdu1dG6BuA4JxVyOV8smXS+Vhnh1B+mBfIGhs
GZZX4JozsTViZ9KuEnyW91UupL3sAeCTDuOn6N56s+lPoXwz7aS+3ZmIIfQZMn/RyVPi550Cnkg9
72djbgV5RZyXZ0hHNW7ReAyX0EL8AwGPJfhOV6t+ePHk/HyhdLeuF6yDWUe/EJbYipYTngcbggYO
plMPGfKqQbB6NgjdWWR9d92kprahgE/C25T2Ou5nACbfyjierkjDbM+ppiL8ATmfr52xwJEUu2Ng
L3JbD9yFjMvr1CYfj1+P7HAupl0wUGQziRw9MUJ3C0G21hZhERUbOwfMbjYhkTUtq79Bl8yvNqJ1
zPvUg8caQTr6ZtBTwuQiHoN+Ki/sYvJWsC6ty86MCXAqJirChnkZyrkhcFY6a22CfDoieb+0HC09
t/Lh2tbxqdlpWqeLcnTCnxJG1VagjV3W7CdOWBvTFRNsdd3XnCUXHYKAM2ZzcY5Py+KzdXN3qg/r
yiyKcx9kzu+4l96mTwSxFHbkLoPaaa45f/60fZClBibjpdRCuC8N/wjt+Z7pzVCCkHxZpvaBDQeL
ceTl3+Ka4r41euOJxd7+EppEdVUm4Q/2HOGTXciBhWk8Abk3rWwVAMayImjyldoV/LDsG0Ez2TJP
0ubctJKQanRcL30vuapxbpxrY9ItKdw3t6A+qb415ng+QUFblaNtrg1kpiuNncxK7/3gBu4HyqCU
ybpj0Sg8fm0cA80uS+PEQjd1mPQOXec4sKSK9MrpObCvCLXwrp3ILq9ck1jjufZjH4joPJ8LzUI0
V/Yacq2x2BKfmV/rJiOatag9NRMhTnDtY9q3xMZg2J8VozU/0B8kSUpr2/Ag6AsjrU3SCp52L1YV
jJhtF/vBRqu6E05lzUEP5RlewYpgBpmrjb0bYzgdtZ2V4+Fd0IeB9KtP5Oj4yjE8t3ealm7AuV27
hB5sfOdE9N64wOwBCruLacoTJNimd8ZUeysvFdcG/lIqUuXPpnScfRYXd5NFXYNV8DFzgJgpN8a0
zCLzxAbfsYT7fpJOz1oAY7kw2lLhI+9F50GDnzx/Vw69djYQa7/2uzKgUi8eQAU2F2aZjRutqQt6
loG9n+i83AkoGMsxdhoAFrWO6IiaWKwdHD9EhxuZD73jV+vOIRczZRO8j5vD3EanbdaGi6qlj0pQ
Qu6jh6Q4tYAInK0yWpHrYSijTTLE41IkcXPt+lZ6Vbp2sO9jbvM0J/SgPTlewYGYt0Rcm6sS78gW
ep88E3V/mGprIMiJiOoV1KHhahDtXQdTa6eB5DgfBA0ZXrCiEYMOgF7DRrGqjNqMLyd/sLJTaj7n
We3+KKrCXks5kwoGJ34jTHb08Kf8y8lyowtgx0+5KMXepjhJ8KPxRC6aDSGk1tvHpuYr61lYrmo2
IydBmhNzbtoMaT1IoUqJdJ3C1bqcmHYX4ch8l8LwKFD4TY9z59Gf8pmf+44xGE3j9IgrNyIEO9Kr
b1UNNV+X1SJw84yWZSgQCXppV14GKCr2VjmEzbY0hVMuUrvXF80c0/BLesgSRPelq6LMves2dn6X
gB6WgTkamyF00w6skQGDW5Mt9gaZo25biigjUndZdHYMa1sFtBsqqt012wxu1EvSJJtflTsZvqZQ
Tn3eHjKQJB1ri1b9TDSsSOyV4k7HNDqY8iJhL02sCpyMXdK58Xw6Egd+RZmx+GbVxErRA2fo7WtS
Wb43RlQfwjmbmgX9VvtHy+gnBbSrgnBpaL4jUI+UzjWFA9dc+TjCDwUUpEM1+dqm9eI82PlVu58i
K7gI0y795mpIkRd1rznbMIFisPTmIXwoCWVb96bIdkYUhE8UUXQiY11QxoThtOI0sGqyYB1ROnIx
D/Af+9Ll/bD6HjnwOAOHZmr/ncPJHBb0G4aztm8aOuVmpStM4giYBV00CHCbQJyFGOfuXvet6qmq
9eiBNZn8kyHrzuCWZxckLnq/VR9wZnvtW9e4Mfp7yJ/zeaY7e7SK6S8M4vLZhkxC4zK0qo6GfQ/j
2hPRHvjDPmO2pVljmBO7ztrN0DxxF/HQhO5d10/2aSqb9FmL4dwdss5Eri3LaLgi4U7esY54a851
4NenydRIMYZ5sIT1jk6xjsbxZ4LiUjAZITjxkry/HJ0K+nQ2hdplFEvcASbmqIeY/fE5kmzwP73f
CmdpetlM8FGVPIu2Sq7LIf+WopM0l9Gc+/uEIzR5CyEva1m01cVcETm4bAayAhdmE5EuM1EoOyvx
jj7YwzT88t2weqR6129yLfbqhRZ4gQdOY9IOtRH3l7nNfLOwQDL9FPrUXGAeCvyFRQlqRzwTvUhH
G8pHLxhzdznNfrcvjdYiPyiKiWr1nCy+B14mBMcVq71ms85BXButirCBMt3zzkUUFky9nABrjJh1
ktBbW06tPyBC8AWBwHoyroxes7ddKqJr3yv1bQXHapl3HU34yhUQ6a0wdpEB9NnSSkyExkNbHYyw
lStZgoCa+q4hzIABp6oDYNJqsa508gxkbLZrO8zJFzSa8sromnbVkDF6ilUOLLbjF+1qdOJyT/sZ
V1GGKPohqePWWYDrbowlVIjiezKR/rNuhTfhXIqr+ZdkA3UGsATxuil/4DT0bp0wJ/AtaIqNFaJf
XTHF+xjf+6TQloOXMCPaoE32EQbNM28WzmPPwXVXhiVucjOwZ9io1mT9QBganrS+Yd150PajhZtZ
o6Ba01N7JAt7F0CMIid7RvEEmC2cruFFVf1yNEPjqfd6c0lWb/kYCL+9sj0iFJbxaOoPHfQbfx3o
Q8dY0ptugcnUePYqTL1roKmBdqCr6H+HOp7fEichG9iE4XjSNd20BZamEWr+IjcDW76Pg+RSn7vo
e5U751AEyeHK+mXvauvBxcEAltG7oluon3dA31eBBzt4hczfvJApe0MX/u22AiOPpqTuxQ/PmU25
EGSW3uVicojGhDVFmJJGWWJpNBHB6GkQnDetOa8Hc/b3Zpz221nY7WourXTT6Xp3iodkLbs6+xXG
ZlcvcfI6vxCVE2fdk0+jyDf1LbJh/4cUhY9lSYe+ztOcVe6D6M5Cc6REwzaLoBKfUvIiqoNYIBMX
8XNJNkC+INYPkrsWpkwt1nBGml94n/owlSJbD7d6ZGucD/zutC5HT1XLJKnEdeYtA509IsiFgztn
WrPJ66qD/uRVWF7MIPneAKkDSOYPaJRDKlbAaZEmrSt/nk9U+fkw0LM/5RumpyZppT/9GWw2ivuW
8OIKXISnajMpCCMYAvcltatuifW9fgqsyrm0qkr7ZZB3/Wqi+u8p+YtTMpMCCt//fEhePqXRb7SE
79P6Xn/qX+R2Q/yFHEFw6FX2c9fmF/45JdO+Qk7M+ZSjK2deQ7w7JeuGgwVQh0cL5Uqdrf+oiS0O
0Ba/kPYuuDG8tsY/UhMfNSIgnErGB25Dh04q/l1V33/TiGDLUJRVh2AnHwhq7wfYnIvCijEjJc7Q
X0nNng7x2OOR0vWkfSAKtb9NRMOc3nh5df/m7v2NQPhY26w+DUZaXFkOxXbq3+rTvvk0WGAAAoYd
NOIqNwhAZulbdE4h0Z71bcEWbhDdg0MBKVrUmUt9toqVmtOfmcqXCP7yZ69t9Qt+ByohM02NW+zb
rkHR3PZ/sbc1xq8aOUcto5dPTHNYdaPpiOL5OfrEit8svak9t/DZEEIFn+u2x48DqdCZKDhQXjbi
VUQ4CjV3ACILwpasbUYFnZpvX7TP4diw5mC+sVdNGxX9os1CirZObSec8rHGXmLCO2SNR6UV+Yt3
xyH0JCEQZ0Qnq8kzpjxSpj9/Dqoy8qZywpdSDU/sFDAT4O0et1mpaQSDVnIOzYnguCsCdkoLUEUM
jVLpnYE1UTTxjfT755c96iXpDoh+euw09F+6+i8p3G+evq2PgSibID/P3dk4Z8/QnaNCX0auH959
fiVen3dfUF3Jo1VKBUoivVL1qbfjrGTdmas6LM7dUic6b6DgvPVbdzIXSRmudfq489LSJ9wlsWUP
2VeD5qgyxRdV5jAIzPhbJbPD0eWRhEVhwB7p3KmS/8fdmfW2rTRp+K8Ecy+B+zKYOcBYkm05ceLs
X+aGUGyFpCQu4iKS+vXzNEknouzkLB3gI4Y45yKR0iKL3dXVVe/7lrmKUIFc0cyYezCPUb6wOONc
NAqv/qoCa0yhYZvY62Ln5svKbYxXNUJNCARBrKINjh1HH/Us1fR54DTNOp0c0rkyOUb2zHQTA3El
nXrRn5TFzkSkkRjmLQm3AR2aIxIAsqH5FKsk1WN6k1u19KIVOp65z/a9LWLjAv5T7N9QAdx+9R03
fQXEM0Bz0KjDmaYe7G8FnXaSWUOSfoam8GEdkqJ5OKA2ZP8JAw9Y1PlLhiWhCV18wUpkdZ4V0KwM
eGIWFPrtxtinnuvMCzegnoD0nntZcGqcZfVeeUuvQpP24EFgzzI1vkJSKL3aGYA+SVZE78jvUHsl
z+1/rjZRsmxyiNipuU8/Ih8HIR5uGSJamw3njELfVDSZyePXVTrJ39AtUl/4vkpwMDl61MW1QxBd
m1axe6dt/Du/iTno7Ep7/7rw9h8KDdF+sLwahqR5ML7BKI8UxSpn8wo9HueLR7e2GxC76itSSHQ+
r0DxRzMWdbicoKoYXVQNKhIqEqJgYOr7FMWg96UysQPOTYUNX2BfUgnQtA/7QK1QELQnnNeQdfW+
Ig2UHTj17if/W0Y2h+8015YI8KZLde/uHkjXk8tM9Wj7PkRGn/4ye8O/ybysnDXY4Uo1NPfNHng3
irEZFSzqIYfFDoFKf3aofAd+ikYxJUK8Yl6m7pvAm/jKXKUjxjVbjVbNYoVO9A6yif+qIyV4qaH6
9d7UCw4G7maiXeZWdFw5VpItcpCsR7J0DkmjulZWiBRW33I/TenyoxV0r4597eBf1sUmYXFUQDr9
Q+lcZokXzHd0gbyO+eoFG1CWYOjogOp+vtkgHOpVNnBvsz5eGAW9xvRiEkdXmbVd0BqqUd5WkDyh
ItHXiAMicr6XOgzn/KrW7fqVBfp7570tqz2aZBdNiPJs9hB4gaYdv+TVpLaj4MLNcOXJvYaOaaFn
tHEvy1R5XWyLaFvfuDS/vDq4ZeEtI3p4pRdtu9C20rRpaOE5K3kHHvAK+jzwuiLHQcDPYz8saEC6
X1jbyldmaH6p3hvSeuSUr7eNXYlc3s4t4L8BPPNpsJSQ4JmV7IWXJDI33psDS8dC0spJHSYcUXB0
Ge/CzIUKx+blLepDCGzWc6FCXTQehb8ZJE4KWYFbAm2vdjbY+BxNZAC2sQ8FwjmaeMyYTGA5iwLE
ConCGz+/y8MJ9InED51vkxLSgDJXEq24Cg2ndF6bEw9oaKzbBbJ6sxiRq2NznVPbz4JFCmdVdIk7
gJxxszwOL5udFYHazfMonZkIokJsoXs4bYLDfYj4omVonyGwCuSNbnFW5n9l8ma3Ucj0l+CbPwPe
d6OlnrnFbrHlEPnuWBagJDboe6rQH4KcjlB2oAXFlZcd0vg9m7F+s/GP2hYNJO5gkRQ7INfQVJBR
QwkvrW4jp2FqT1gqGZkVlOky3TR3AJ51v5zT05vXCXCe+CQ+bvTjGmko15o73AAV2AYB1iWhOnoW
ob0lbb4F8z0nv+vNj6W3NUF2ZKl7t/GqjTFD0RcaQoRkwuSl4u1IsqYeGXo7cO2UMnZA6ToI6ROz
2LpGQINdvnehumSkmT4cDGDoh5NW9GiCNo9AygPnRlP/NdSPEOqOcyDB+wEZTa18baVug0ikuy9u
wXKzJfkUcfkHrgBcXXphoMZf0IKlrrpvIrgJeWUeKQQgut3VTkH2ggFwVCYvPb2oKy5oQwLgIKKz
cTTfoZiXz1AcQyst3H/ZVRWRBfihw/vctKqvaRbo1wcbrs7C2QKLQH3BYxxzl1B0j7MDUnB1qhtv
cwilH9Riwjc6alRB3bkmPxVtwuus1rRqGcMz0t6EE5grsbIXk3Oz2edX9i4HblM3BuVVZV/xbuD5
cGNJjtN9yQ7mfgJ4wuyO8JLZHC4gHKQidz3tbpOVVEc1h7zCsjbQPrkt6JZI8CkoU+Z2QgewpIr4
afqmw+sAIwsfTGmRF5G49Qr/xH2lkfraMGOeotzTDvFCKGvTWWB7YOmkO4Tp3saZzZLPSqICn8/w
qdDfgzd7JBeEdl4aKLxulITK22iCEMxFqJT7+rJGB4rGkAeR8ufPVKN5IhxI7aoiToZA/8nTdNDR
h5BWrU5gbpkXMIVWFeRtYAQZaBG9qCkh+4S5m5dkQLeb9w67xVUeK2DbXH//BYwdOdXACELtJnF8
t3zpBYl/mDeZva8IcBudpCpmnYHmaO63u615V5e5klzvFdIinysr8vPryJtE3xroUvgQBI6COecA
R1+EKHXQ7tSK3M8TxaNfdZX6qHrSbnTRZFXwLkyK/KUbbTfm3NQyzcftgUy9QMrK/ZRtJlDmdlrM
MjkiMugujThR9+sIh9zcOCpTagFQhTmyMSdYFCDsYcEmU+1fqlmpId/o7gqKdYFOLtjO9pBgXDrI
TJA/V2+OLqCXhyKn3fZFpKr2YRlWGkPVNJM7zozKt/xlymuh1/bWtZDlPRyK25ri+Hs6ou4vHDu/
hmVPW+pjZfFytooKrCFFpjC5ja3aeDUpFCNZBPs4Orz0EZFFat+kIP6BSCR/UFwhH4DrzA/0YiLh
B3Xt4OzZBZr9+52/V8N/qclRd6jXEIE1H1PkeV0GyynWB+j5+jcTL62+Br4yOcx2dm5tlxDC1bd1
PvGOV1lJx6dFSGoHFqBWbPS7mjwqiX2gm9Rg0oNCrUANUGluiG7yRUXBkcoD3EfIaUc7wnfkOfIK
tY56+2GnOdQX0HbmVo0aGEbjNUpOn8Lc2n9uwRIbVPAQMsxC9xNzPcrvYjdWcbBa6tKXNwpgktTl
F80pK0dF1OpgfzS1GBhFhQiPcWtAhzq829NZFsVMnxm9gG/P2+TgAG8r1AsAPnaWBvqdVis7a4kI
tctz1fXEv91mExAoiODgM4jGyuKWTtDcf4ZC52UeONuAdsFwjxpUpjPk/y0qxoYX2J2Y0P+bTEr/
IPNVsVq0fe3eluusebfOUW3I//iv+/o//XUiPr1LqIN8SP7Zl3490Iu/1FGPqEsl4h8kZ9qbau/4
V2PskDAsygdo5AYJGOR2DfTiOCRwcRDeJTG4zvZj2rsoU86iiCIK4jA/dWKenxng18/WWfLX3/nV
vXemWT78939o8M850cg9vzZVQXDQAkTpnh+Dnj4/HQShuSukmzDMv+Xx75MyLsQE9MNkyNk3ujdy
NiOfvvyzEX68fN0FiYLalsHztxfWPH14152CzwWlC1yuvUY3BXTAw6QO5KYAKB4BHEcwsXvK8yWg
KVNYKwKpw2rg6n5wRAtBOAISLFJW0PUpFAj019Hva6+zueAoUxhlSD8gL9Fe1r9pPfxc+EK3RJpO
ygoGcwHWFo8J1aG9hitCuEMwBmhZ9VbokuMjmgvgwwUMTM4KJm1TLWh2Qs5KXGcrwnKnJEUh5pD3
aq/x+QWLCr6kFXRnypFZQPdA9ovrzAqsCDKX5GppPfu4YjD7mObCMxDHvx0gKFOqNGIX6N81M/50
j3DcKaBIC0fcz5XRrQiRou027z/dKc98y4+d0tCmTADqV7rRvWt4MadWUBWbPUI1KHL1ccTYvCM9
D2XdAgsC7hnrgV7Jg6e3beIE+s0ix9ouFHd0/oAQVixfOa+oTy1YZkic85LFdbZDEioSRWMGYsn2
Yo6MzB+IioWkFZgESO7CP7T7mJEBT1eC60xJD9E67WTvGJkVoMtIHxsMnpJOvnjGbsafHRtUat6W
iRi+o1DiG9vzI9UnOQvwh2z+CF0jLtVeZ2vB1TlZUNZXlf7z0UWLnHdlAwRUzUwhpYpgcWeEs6VA
X3o4eujBa6ObA8hyCiFWKX+okzogf0oHbOvZOQBTa4oEOvGRqO6Oaw0gJOF0gYpETMCux6uneP78
GlAVlwASXihM4bE9P+G91i3Jf/78ZA9EcZkdr5/+5zGRSu4ECqemWaNb/fS/EMqFUvNfLH90P4UF
uvl/9vxkT+hAjHDHo3sYnRW4MU3WC5BAhPMMkkOwc08DAbwfdGCITHiA9hqfExS8YslJABYNbXXR
aqN7SIGWO7UCxyOhn6kggtxNktFNAlVo+MhaQZm6zHUUCn6kRU6t4Kokj0D8aGDi22t8DpH2Bt0E
lXCI5tQB6sF+5zzrEByLtArQaBLO3eej2xYBM3T3JGEEg1eNYhGk/e5Vn0XGrkbBwVWF9lZnhPG5
Bdar7IIwRLZU6HV0z9jmjE8XBCdmqKHAMSk8tFcXi44od6TRIkDaOXIWtGxedJ84F9721ApiLgjx
N06lnRXGNxeAYUq7BeIkygdkU3+861MroLXLHmFSYer9xujcAphogUOWi5aoL9DjnUyhQCOKazgX
1LbKwiYCYqH9qTGtBby6rEfQzamJYiRn5t4lYNDTWeCSQOSwpCD11pmnC09HZAX2d2kjEC1RV+BI
wDs+fXq2RiFxhEJin2sf3dMDBO8r4P98bxQy6Gjdu2afJhUZiFMriAwiRAchcNjNgc7eI5oDBLLS
uSORRubgRH7w7OmtqU1XB0TG+krD6J4etomsG+TQrHBcIMJ4PDCcGcGkviiksZDSb6/xbYkUm2UD
A0NEwkDS0Rr7HgmfLgQXxhAEEYU669j2AlQQpRMnLAB6fyKn9eMccPr07IFTdkEBvBjb06PGJdqL
yUUCpMZJCUC76OOhMz/AkdmmhyUcMnZDcY3OCshHSQeFxhRPx4EYXkZ7nW2IwCxIn7APkD1ojTC+
oBDpUekyAsVl8sPMhb6EfnZAsJkqpFboytsZaXyFRWBxQoVPakHohH6aTUaSLmntdRYWOOZUo0m0
EHVup8IYS0qO6DsiZwV3CpnCNdCD7J6SZX/qFQkRWS1CI7z3mqPbGTnCCH1EOSuQNYX2iR5tvyLO
jgmODkAJvB5IrO9W4gdHFCLSVlA6UBYrgsbo9BHqD0NnK8IGmkPoYFKB7VbM6LYItFNV6ViRMECn
hvw9cXC2R9hAbxzyBpbVFyBGl1um57b8TqkSEcP2BnnYzfizFUGZBd6NwCP88J7jWhFAKp905Prb
MCzSqnYrTt1vhWcrgj3CFhgXiJ7dihjdXNDQ0JfdKUmrGqSOKbk+n0pzyC+gUm3rxg9A87jmApNY
uvCuOVOT8BgEZveqz1NpWIFTOlIGIp0krr/hHf/CRvKdBDELwt1DS38I1/lzLImffeER/P/08x74
36L7gbcPviiUKrrf/sGO+GOA2Gu3wZMPH7fF9nf6f94/4NOfHvzW41M9/uV1uM5W2X3QtB80/W2+
XkVQKP5nt/q6ilYDmcjW5j/u5Em7vu8xwp8MnG/PxhXYXulxkTdO4uHA7YlGfuDtKs5X+eMtitfY
lZRkR/4uMzK4615mpGXpPKtj8pfMDEU8yVYPyeldd6d86btO6P15X4T3ZTEYvIUeyQ4+X+9W1Spb
n47cJaikR+67Sr5Ivr3AOGX0NRyYvYOSyv7KJVYPHwYD985RduSrdYLG93DkLjSXHfkai4fhqcUR
gBCC77IDLx9WwWACqh1IUXrcX2jYSi6bZfwQrs68iNEeA6VvOqmGLw+xGEJf2WFfPvVNHR5WemAG
KO+3zeMttm6vywvIDv0qKcP8iZk7xIbs2LerMB54j546Ij9u1uxW8cOpOfq6gfzQeb66D8p8Tf/J
4fgtFVB6/PD+p61xJZfLbchekCfFYGZrXS5d/rbzPOS/NB34Jkr4ouL+O0ZPaInwOFIbnHXoAOmh
k7g48yE9MlN25Nfrr9nqLHrqQX/yQx9Ww31LiDWRjZIfuHpxvYrSPAiH23rPXvgd49+ss3w98FRA
gUUe93cMfruuw/vBNtbjjH/H4F+SbPt4m+0U1DkAPf7FP4/+6KRQBC9mqyxB7X24OLsUjvS9tz8w
X23P135HV5Qd/k0QDi3eHbOlh93uiEiGpxpO8AIGIT10tvbPmcwtvkR24Lt1HOfot6/iYfCndYAu
2eHfBcnD+sUyf7K3dcgA2eHfJ+VPJmJP7/09P/B0IvYyArLDf8D66zxfD0IKvYNVyo9dD0+VfWJR
dtyPxSp4nNDCp/SweNlhP62ziJ1tMHIHtZYeGRFWWukN/FSfcJcd+vOKfSf2i+HS7An20oOv8+LF
p+duviPqSo8f5vf0DQ4HAgl9sVp67CaJMMzgbXaU0l+P/Fym6Xul5mn+6VEX47l/NkyuiW/c79ar
7I//AwAA//8=</cx:binary>
              </cx:geoCache>
            </cx:geography>
          </cx:layoutPr>
        </cx:series>
      </cx:plotAreaRegion>
    </cx:plotArea>
    <cx:legend pos="r" align="min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microsoft.com/office/2014/relationships/chartEx" Target="../charts/chartEx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587187</xdr:colOff>
      <xdr:row>1</xdr:row>
      <xdr:rowOff>16007</xdr:rowOff>
    </xdr:from>
    <xdr:to>
      <xdr:col>17</xdr:col>
      <xdr:colOff>172891</xdr:colOff>
      <xdr:row>28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D8CE81-5462-5B5F-99D8-A8431985F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234043</xdr:colOff>
      <xdr:row>5</xdr:row>
      <xdr:rowOff>16328</xdr:rowOff>
    </xdr:from>
    <xdr:to>
      <xdr:col>11</xdr:col>
      <xdr:colOff>103414</xdr:colOff>
      <xdr:row>19</xdr:row>
      <xdr:rowOff>168728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5DF78F2-4994-E787-FFA1-DC229F983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125185</xdr:colOff>
      <xdr:row>0</xdr:row>
      <xdr:rowOff>163287</xdr:rowOff>
    </xdr:from>
    <xdr:to>
      <xdr:col>15</xdr:col>
      <xdr:colOff>370113</xdr:colOff>
      <xdr:row>23</xdr:row>
      <xdr:rowOff>130629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9BA52C4-86E4-9182-1550-07D00BB51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669470</xdr:colOff>
      <xdr:row>61</xdr:row>
      <xdr:rowOff>114300</xdr:rowOff>
    </xdr:from>
    <xdr:to>
      <xdr:col>19</xdr:col>
      <xdr:colOff>326571</xdr:colOff>
      <xdr:row>94</xdr:row>
      <xdr:rowOff>168729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C4CF1E4D-2759-BCDC-7BDA-BC3727ACC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6841" y="11402786"/>
              <a:ext cx="9062359" cy="6161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579664</xdr:colOff>
      <xdr:row>92</xdr:row>
      <xdr:rowOff>21777</xdr:rowOff>
    </xdr:from>
    <xdr:to>
      <xdr:col>5</xdr:col>
      <xdr:colOff>236764</xdr:colOff>
      <xdr:row>106</xdr:row>
      <xdr:rowOff>174177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34A928FC-92E4-400D-086C-BF8542B606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664" y="17047034"/>
              <a:ext cx="48169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16</xdr:col>
      <xdr:colOff>783771</xdr:colOff>
      <xdr:row>24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3569A7F-6A7B-D272-1719-5AA188CE9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1</xdr:row>
      <xdr:rowOff>119742</xdr:rowOff>
    </xdr:from>
    <xdr:to>
      <xdr:col>12</xdr:col>
      <xdr:colOff>244929</xdr:colOff>
      <xdr:row>19</xdr:row>
      <xdr:rowOff>48984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827DDC9-302C-C4D5-B9A5-33333EF62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90023D9-3B27-09A9-2F82-718580C7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897EA5B-75EA-02A9-134D-4F7A06119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48987</xdr:colOff>
      <xdr:row>24</xdr:row>
      <xdr:rowOff>27213</xdr:rowOff>
    </xdr:from>
    <xdr:to>
      <xdr:col>8</xdr:col>
      <xdr:colOff>650701</xdr:colOff>
      <xdr:row>41</xdr:row>
      <xdr:rowOff>85242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3E950A45-502C-4858-BB4C-8F2AE5175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477158</xdr:colOff>
      <xdr:row>24</xdr:row>
      <xdr:rowOff>19957</xdr:rowOff>
    </xdr:from>
    <xdr:to>
      <xdr:col>19</xdr:col>
      <xdr:colOff>7486</xdr:colOff>
      <xdr:row>41</xdr:row>
      <xdr:rowOff>77986</xdr:rowOff>
    </xdr:to>
    <xdr:graphicFrame macro="">
      <xdr:nvGraphicFramePr>
        <xdr:cNvPr id="45" name="Chart 1">
          <a:extLst>
            <a:ext uri="{FF2B5EF4-FFF2-40B4-BE49-F238E27FC236}">
              <a16:creationId xmlns:a16="http://schemas.microsoft.com/office/drawing/2014/main" id="{FC699E13-4D64-4CB9-B79A-F6B093BB2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48985</xdr:colOff>
      <xdr:row>41</xdr:row>
      <xdr:rowOff>119743</xdr:rowOff>
    </xdr:from>
    <xdr:to>
      <xdr:col>8</xdr:col>
      <xdr:colOff>650699</xdr:colOff>
      <xdr:row>58</xdr:row>
      <xdr:rowOff>177771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C1513880-DBFF-4729-8CFB-8E2D4D79D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477158</xdr:colOff>
      <xdr:row>41</xdr:row>
      <xdr:rowOff>127000</xdr:rowOff>
    </xdr:from>
    <xdr:to>
      <xdr:col>19</xdr:col>
      <xdr:colOff>7486</xdr:colOff>
      <xdr:row>58</xdr:row>
      <xdr:rowOff>185028</xdr:rowOff>
    </xdr:to>
    <xdr:graphicFrame macro="">
      <xdr:nvGraphicFramePr>
        <xdr:cNvPr id="47" name="Chart 1">
          <a:extLst>
            <a:ext uri="{FF2B5EF4-FFF2-40B4-BE49-F238E27FC236}">
              <a16:creationId xmlns:a16="http://schemas.microsoft.com/office/drawing/2014/main" id="{152EAB19-2D0E-450A-881E-F3C2B82D3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292100</xdr:colOff>
      <xdr:row>3</xdr:row>
      <xdr:rowOff>252186</xdr:rowOff>
    </xdr:from>
    <xdr:to>
      <xdr:col>21</xdr:col>
      <xdr:colOff>338729</xdr:colOff>
      <xdr:row>7</xdr:row>
      <xdr:rowOff>67129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Ship Mode">
              <a:extLst>
                <a:ext uri="{FF2B5EF4-FFF2-40B4-BE49-F238E27FC236}">
                  <a16:creationId xmlns:a16="http://schemas.microsoft.com/office/drawing/2014/main" id="{F3D4B290-20DC-0133-35E0-226344E2D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4" y="1116240"/>
              <a:ext cx="1434558" cy="917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292100</xdr:colOff>
      <xdr:row>8</xdr:row>
      <xdr:rowOff>34471</xdr:rowOff>
    </xdr:from>
    <xdr:to>
      <xdr:col>21</xdr:col>
      <xdr:colOff>338729</xdr:colOff>
      <xdr:row>13</xdr:row>
      <xdr:rowOff>23586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Segment">
              <a:extLst>
                <a:ext uri="{FF2B5EF4-FFF2-40B4-BE49-F238E27FC236}">
                  <a16:creationId xmlns:a16="http://schemas.microsoft.com/office/drawing/2014/main" id="{FA067144-8C6C-D286-844C-8ADCA5C54C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4" y="2184400"/>
              <a:ext cx="1434558" cy="9075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292100</xdr:colOff>
      <xdr:row>13</xdr:row>
      <xdr:rowOff>175986</xdr:rowOff>
    </xdr:from>
    <xdr:to>
      <xdr:col>21</xdr:col>
      <xdr:colOff>338729</xdr:colOff>
      <xdr:row>18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State">
              <a:extLst>
                <a:ext uri="{FF2B5EF4-FFF2-40B4-BE49-F238E27FC236}">
                  <a16:creationId xmlns:a16="http://schemas.microsoft.com/office/drawing/2014/main" id="{3F1F6E1F-BDE1-638A-0729-4E8F5618FB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4" y="3244397"/>
              <a:ext cx="1434558" cy="9075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292100</xdr:colOff>
      <xdr:row>19</xdr:row>
      <xdr:rowOff>132443</xdr:rowOff>
    </xdr:from>
    <xdr:to>
      <xdr:col>21</xdr:col>
      <xdr:colOff>338729</xdr:colOff>
      <xdr:row>24</xdr:row>
      <xdr:rowOff>121557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Region">
              <a:extLst>
                <a:ext uri="{FF2B5EF4-FFF2-40B4-BE49-F238E27FC236}">
                  <a16:creationId xmlns:a16="http://schemas.microsoft.com/office/drawing/2014/main" id="{6C82D0B8-E567-F4AA-39F4-FDB10AC893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4" y="4303032"/>
              <a:ext cx="1434558" cy="9075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292099</xdr:colOff>
      <xdr:row>25</xdr:row>
      <xdr:rowOff>88900</xdr:rowOff>
    </xdr:from>
    <xdr:to>
      <xdr:col>21</xdr:col>
      <xdr:colOff>338728</xdr:colOff>
      <xdr:row>29</xdr:row>
      <xdr:rowOff>39871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Category">
              <a:extLst>
                <a:ext uri="{FF2B5EF4-FFF2-40B4-BE49-F238E27FC236}">
                  <a16:creationId xmlns:a16="http://schemas.microsoft.com/office/drawing/2014/main" id="{677479E8-C536-B14F-E9F9-313D71078DED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3" y="5361668"/>
              <a:ext cx="1434558" cy="6857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292100</xdr:colOff>
      <xdr:row>31</xdr:row>
      <xdr:rowOff>45357</xdr:rowOff>
    </xdr:from>
    <xdr:to>
      <xdr:col>21</xdr:col>
      <xdr:colOff>338729</xdr:colOff>
      <xdr:row>36</xdr:row>
      <xdr:rowOff>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Trimestres (Order Date)">
              <a:extLst>
                <a:ext uri="{FF2B5EF4-FFF2-40B4-BE49-F238E27FC236}">
                  <a16:creationId xmlns:a16="http://schemas.microsoft.com/office/drawing/2014/main" id="{7FBB1F37-8BC8-E101-F78E-D7E78C66D6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(Order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4" y="6420303"/>
              <a:ext cx="1434558" cy="9075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292100</xdr:colOff>
      <xdr:row>37</xdr:row>
      <xdr:rowOff>1814</xdr:rowOff>
    </xdr:from>
    <xdr:to>
      <xdr:col>21</xdr:col>
      <xdr:colOff>338729</xdr:colOff>
      <xdr:row>41</xdr:row>
      <xdr:rowOff>175986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Années (Order Date)">
              <a:extLst>
                <a:ext uri="{FF2B5EF4-FFF2-40B4-BE49-F238E27FC236}">
                  <a16:creationId xmlns:a16="http://schemas.microsoft.com/office/drawing/2014/main" id="{DB2C0C61-927D-BA9A-7978-19489ED8E1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Order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9564" y="7478939"/>
              <a:ext cx="1434558" cy="908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582706</xdr:colOff>
      <xdr:row>3</xdr:row>
      <xdr:rowOff>89647</xdr:rowOff>
    </xdr:from>
    <xdr:to>
      <xdr:col>4</xdr:col>
      <xdr:colOff>697966</xdr:colOff>
      <xdr:row>6</xdr:row>
      <xdr:rowOff>140874</xdr:rowOff>
    </xdr:to>
    <xdr:sp macro="" textlink="">
      <xdr:nvSpPr>
        <xdr:cNvPr id="55" name="Rectangle : coins arrondis 54" hidden="1">
          <a:extLst>
            <a:ext uri="{FF2B5EF4-FFF2-40B4-BE49-F238E27FC236}">
              <a16:creationId xmlns:a16="http://schemas.microsoft.com/office/drawing/2014/main" id="{8758CA12-B0A9-59E9-5D3A-C427FB4D7732}"/>
            </a:ext>
          </a:extLst>
        </xdr:cNvPr>
        <xdr:cNvSpPr/>
      </xdr:nvSpPr>
      <xdr:spPr>
        <a:xfrm>
          <a:off x="1344706" y="954101"/>
          <a:ext cx="2401260" cy="6211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/>
            <a:t>Vente</a:t>
          </a:r>
          <a:r>
            <a:rPr lang="fr-CA" sz="1100" baseline="0"/>
            <a:t> totale :</a:t>
          </a:r>
        </a:p>
        <a:p>
          <a:pPr algn="l"/>
          <a:r>
            <a:rPr lang="fr-CA" sz="1800" b="1" i="0" u="none" strike="noStrike">
              <a:solidFill>
                <a:schemeClr val="bg1"/>
              </a:solidFill>
              <a:effectLst/>
              <a:latin typeface="Aptos Narrow" panose="020B0004020202020204" pitchFamily="34" charset="0"/>
            </a:rPr>
            <a:t>$15 892</a:t>
          </a:r>
          <a:r>
            <a:rPr lang="fr-CA" sz="1800" b="1">
              <a:solidFill>
                <a:schemeClr val="bg1"/>
              </a:solidFill>
              <a:effectLst/>
            </a:rPr>
            <a:t> </a:t>
          </a:r>
          <a:endParaRPr lang="fr-CA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749193</xdr:colOff>
      <xdr:row>3</xdr:row>
      <xdr:rowOff>89646</xdr:rowOff>
    </xdr:from>
    <xdr:to>
      <xdr:col>9</xdr:col>
      <xdr:colOff>102453</xdr:colOff>
      <xdr:row>6</xdr:row>
      <xdr:rowOff>140873</xdr:rowOff>
    </xdr:to>
    <xdr:sp macro="" textlink="">
      <xdr:nvSpPr>
        <xdr:cNvPr id="57" name="Rectangle : coins arrondis 56" hidden="1">
          <a:extLst>
            <a:ext uri="{FF2B5EF4-FFF2-40B4-BE49-F238E27FC236}">
              <a16:creationId xmlns:a16="http://schemas.microsoft.com/office/drawing/2014/main" id="{C84E3AF6-48B0-4AE3-8335-A3214B15EF81}"/>
            </a:ext>
          </a:extLst>
        </xdr:cNvPr>
        <xdr:cNvSpPr/>
      </xdr:nvSpPr>
      <xdr:spPr>
        <a:xfrm>
          <a:off x="4559193" y="954100"/>
          <a:ext cx="2401260" cy="6211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/>
            <a:t>Profit total :</a:t>
          </a:r>
          <a:endParaRPr lang="fr-CA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CA" sz="1800" b="1" i="0" u="none" strike="noStrike">
              <a:solidFill>
                <a:schemeClr val="bg1"/>
              </a:solidFill>
              <a:effectLst/>
              <a:latin typeface="Aptos Narrow" panose="020B0004020202020204" pitchFamily="34" charset="0"/>
            </a:rPr>
            <a:t>$128 363</a:t>
          </a:r>
          <a:r>
            <a:rPr lang="fr-CA" sz="1800">
              <a:solidFill>
                <a:schemeClr val="bg1"/>
              </a:solidFill>
              <a:effectLst/>
            </a:rPr>
            <a:t> </a:t>
          </a:r>
          <a:endParaRPr lang="fr-CA" sz="18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755597</xdr:colOff>
      <xdr:row>3</xdr:row>
      <xdr:rowOff>96050</xdr:rowOff>
    </xdr:from>
    <xdr:to>
      <xdr:col>13</xdr:col>
      <xdr:colOff>108857</xdr:colOff>
      <xdr:row>6</xdr:row>
      <xdr:rowOff>147277</xdr:rowOff>
    </xdr:to>
    <xdr:sp macro="" textlink="">
      <xdr:nvSpPr>
        <xdr:cNvPr id="59" name="Rectangle : coins arrondis 58" hidden="1">
          <a:extLst>
            <a:ext uri="{FF2B5EF4-FFF2-40B4-BE49-F238E27FC236}">
              <a16:creationId xmlns:a16="http://schemas.microsoft.com/office/drawing/2014/main" id="{195B2E7E-1812-4706-8345-C7CC58A2EADA}"/>
            </a:ext>
          </a:extLst>
        </xdr:cNvPr>
        <xdr:cNvSpPr/>
      </xdr:nvSpPr>
      <xdr:spPr>
        <a:xfrm>
          <a:off x="7613597" y="960504"/>
          <a:ext cx="2401260" cy="6211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/>
            <a:t>Nombre de commandes :</a:t>
          </a:r>
          <a:endParaRPr lang="fr-CA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CA" sz="1800" b="1" i="0" u="none" strike="noStrike">
              <a:solidFill>
                <a:schemeClr val="bg1"/>
              </a:solidFill>
              <a:effectLst/>
              <a:latin typeface="Aptos Narrow" panose="020B0004020202020204" pitchFamily="34" charset="0"/>
            </a:rPr>
            <a:t>5009</a:t>
          </a:r>
          <a:r>
            <a:rPr lang="fr-CA" sz="1800">
              <a:solidFill>
                <a:schemeClr val="bg1"/>
              </a:solidFill>
              <a:effectLst/>
            </a:rPr>
            <a:t> </a:t>
          </a:r>
          <a:endParaRPr lang="fr-CA" sz="18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755596</xdr:colOff>
      <xdr:row>3</xdr:row>
      <xdr:rowOff>115260</xdr:rowOff>
    </xdr:from>
    <xdr:to>
      <xdr:col>17</xdr:col>
      <xdr:colOff>108856</xdr:colOff>
      <xdr:row>6</xdr:row>
      <xdr:rowOff>166487</xdr:rowOff>
    </xdr:to>
    <xdr:sp macro="" textlink="">
      <xdr:nvSpPr>
        <xdr:cNvPr id="60" name="Rectangle : coins arrondis 59" hidden="1">
          <a:extLst>
            <a:ext uri="{FF2B5EF4-FFF2-40B4-BE49-F238E27FC236}">
              <a16:creationId xmlns:a16="http://schemas.microsoft.com/office/drawing/2014/main" id="{36A52CF4-ACA4-4328-8C9D-734DA5CC54CD}"/>
            </a:ext>
          </a:extLst>
        </xdr:cNvPr>
        <xdr:cNvSpPr/>
      </xdr:nvSpPr>
      <xdr:spPr>
        <a:xfrm>
          <a:off x="10661596" y="979714"/>
          <a:ext cx="2401260" cy="6211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/>
            <a:t>Panier moyen :</a:t>
          </a:r>
          <a:endParaRPr lang="fr-CA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CA" sz="1800" b="0" i="0" u="none" strike="noStrike">
              <a:solidFill>
                <a:schemeClr val="bg1"/>
              </a:solidFill>
              <a:effectLst/>
              <a:latin typeface="Aptos Narrow" panose="020B0004020202020204" pitchFamily="34" charset="0"/>
            </a:rPr>
            <a:t>$458.23</a:t>
          </a:r>
          <a:r>
            <a:rPr lang="fr-CA" sz="1800" b="0">
              <a:solidFill>
                <a:schemeClr val="bg1"/>
              </a:solidFill>
              <a:effectLst/>
            </a:rPr>
            <a:t> </a:t>
          </a:r>
          <a:endParaRPr lang="fr-CA" sz="18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43543</xdr:colOff>
      <xdr:row>6</xdr:row>
      <xdr:rowOff>108856</xdr:rowOff>
    </xdr:from>
    <xdr:to>
      <xdr:col>8</xdr:col>
      <xdr:colOff>645257</xdr:colOff>
      <xdr:row>23</xdr:row>
      <xdr:rowOff>166884</xdr:rowOff>
    </xdr:to>
    <xdr:graphicFrame macro="">
      <xdr:nvGraphicFramePr>
        <xdr:cNvPr id="69" name="Graphique 68">
          <a:extLst>
            <a:ext uri="{FF2B5EF4-FFF2-40B4-BE49-F238E27FC236}">
              <a16:creationId xmlns:a16="http://schemas.microsoft.com/office/drawing/2014/main" id="{FF717CE8-64BD-4F85-8F60-603688767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473529</xdr:colOff>
      <xdr:row>6</xdr:row>
      <xdr:rowOff>103413</xdr:rowOff>
    </xdr:from>
    <xdr:to>
      <xdr:col>19</xdr:col>
      <xdr:colOff>3857</xdr:colOff>
      <xdr:row>23</xdr:row>
      <xdr:rowOff>161441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1" name="Graphique 70">
              <a:extLst>
                <a:ext uri="{FF2B5EF4-FFF2-40B4-BE49-F238E27FC236}">
                  <a16:creationId xmlns:a16="http://schemas.microsoft.com/office/drawing/2014/main" id="{7CE0DAE1-42DC-4B13-B1DF-58891AE6BF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6600" y="1883227"/>
              <a:ext cx="6372000" cy="320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éva DEGNI" refreshedDate="46190.639878819442" createdVersion="8" refreshedVersion="8" minRefreshableVersion="3" recordCount="9994" xr:uid="{384053DF-8600-43AC-95AD-FFCEEF563A9D}">
  <cacheSource type="worksheet">
    <worksheetSource name="Superstore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m/>
        <n v="0.15"/>
      </sharedItems>
    </cacheField>
    <cacheField name="Profit" numFmtId="0">
      <sharedItems containsString="0" containsBlank="1" containsNumber="1" minValue="-6599.9780000000001" maxValue="8399.9760000000006" count="7284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m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Mois (Order Date)" numFmtId="0" databaseField="0">
      <fieldGroup base="2">
        <rangePr groupBy="months" startDate="2014-01-03T00:00:00" endDate="2017-12-31T00:00:00"/>
        <groupItems count="14">
          <s v="&lt;2014-01-0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17-12-31"/>
        </groupItems>
      </fieldGroup>
    </cacheField>
    <cacheField name="Trimestres (Order Date)" numFmtId="0" databaseField="0">
      <fieldGroup base="2">
        <rangePr groupBy="quarters" startDate="2014-01-03T00:00:00" endDate="2017-12-31T00:00:00"/>
        <groupItems count="6">
          <s v="&lt;2014-01-03"/>
          <s v="Trimestre1"/>
          <s v="Trimestre2"/>
          <s v="Trimestre3"/>
          <s v="Trimestre4"/>
          <s v="&gt;2017-12-31"/>
        </groupItems>
      </fieldGroup>
    </cacheField>
    <cacheField name="Années (Order Date)" numFmtId="0" databaseField="0">
      <fieldGroup base="2">
        <rangePr groupBy="years" startDate="2014-01-03T00:00:00" endDate="2017-12-31T00:00:00"/>
        <groupItems count="6">
          <s v="&lt;2014-01-03"/>
          <s v="2014"/>
          <s v="2015"/>
          <s v="2016"/>
          <s v="2017"/>
          <s v="&gt;2017-12-31"/>
        </groupItems>
      </fieldGroup>
    </cacheField>
  </cacheFields>
  <extLst>
    <ext xmlns:x14="http://schemas.microsoft.com/office/spreadsheetml/2009/9/main" uri="{725AE2AE-9491-48be-B2B4-4EB974FC3084}">
      <x14:pivotCacheDefinition pivotCacheId="145290861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éva DEGNI" refreshedDate="46190.678716898146" createdVersion="8" refreshedVersion="8" minRefreshableVersion="3" recordCount="9994" xr:uid="{70442C4A-1BC5-4074-92FD-2D7E20FA2763}">
  <cacheSource type="worksheet">
    <worksheetSource name="Superstore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49420631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éva DEGNI" refreshedDate="46195.945054050928" createdVersion="8" refreshedVersion="8" minRefreshableVersion="3" recordCount="9994" xr:uid="{DAAD87F7-0C65-4BEF-A825-03734BFD694D}">
  <cacheSource type="worksheet">
    <worksheetSource ref="M1:U9995" sheet="Sample - Superstore"/>
  </cacheSource>
  <cacheFields count="9"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x v="0"/>
    <s v="CG-12520"/>
    <s v="Claire Gute"/>
    <x v="0"/>
    <x v="0"/>
    <x v="0"/>
    <x v="0"/>
    <n v="42420"/>
    <x v="0"/>
    <x v="0"/>
    <x v="0"/>
    <x v="0"/>
    <s v="Bush Somerset Collection Bookcase"/>
    <n v="261.95999999999998"/>
    <n v="2"/>
    <x v="0"/>
    <x v="0"/>
  </r>
  <r>
    <n v="2"/>
    <x v="0"/>
    <x v="0"/>
    <d v="2016-11-11T00:00:00"/>
    <x v="0"/>
    <s v="CG-12520"/>
    <s v="Claire Gute"/>
    <x v="0"/>
    <x v="0"/>
    <x v="0"/>
    <x v="0"/>
    <n v="42420"/>
    <x v="0"/>
    <x v="1"/>
    <x v="0"/>
    <x v="1"/>
    <s v="Hon Deluxe Fabric Upholstered Stacking Chairs, Rounded Back"/>
    <n v="731.94"/>
    <n v="3"/>
    <x v="0"/>
    <x v="1"/>
  </r>
  <r>
    <n v="3"/>
    <x v="1"/>
    <x v="1"/>
    <d v="2016-06-16T00:00:00"/>
    <x v="0"/>
    <s v="DV-13045"/>
    <s v="Darrin Van Huff"/>
    <x v="1"/>
    <x v="0"/>
    <x v="1"/>
    <x v="1"/>
    <n v="90036"/>
    <x v="1"/>
    <x v="2"/>
    <x v="1"/>
    <x v="2"/>
    <s v="Self-Adhesive Address Labels for Typewriters by Universal"/>
    <n v="14.62"/>
    <n v="2"/>
    <x v="0"/>
    <x v="2"/>
  </r>
  <r>
    <n v="4"/>
    <x v="2"/>
    <x v="2"/>
    <d v="2015-10-18T00:00:00"/>
    <x v="1"/>
    <s v="SO-20335"/>
    <s v="Sean O'Donnell"/>
    <x v="0"/>
    <x v="0"/>
    <x v="2"/>
    <x v="2"/>
    <n v="33311"/>
    <x v="0"/>
    <x v="3"/>
    <x v="0"/>
    <x v="3"/>
    <s v="Bretford CR4500 Series Slim Rectangular Table"/>
    <n v="957.57749999999999"/>
    <n v="5"/>
    <x v="1"/>
    <x v="3"/>
  </r>
  <r>
    <n v="5"/>
    <x v="2"/>
    <x v="2"/>
    <d v="2015-10-18T00:00:00"/>
    <x v="1"/>
    <s v="SO-20335"/>
    <s v="Sean O'Donnell"/>
    <x v="0"/>
    <x v="0"/>
    <x v="2"/>
    <x v="2"/>
    <n v="33311"/>
    <x v="0"/>
    <x v="4"/>
    <x v="1"/>
    <x v="4"/>
    <s v="Eldon Fold 'N Roll Cart System"/>
    <n v="22.367999999999999"/>
    <n v="2"/>
    <x v="2"/>
    <x v="4"/>
  </r>
  <r>
    <n v="6"/>
    <x v="3"/>
    <x v="3"/>
    <d v="2014-06-14T00:00:00"/>
    <x v="1"/>
    <s v="BH-11710"/>
    <s v="Brosina Hoffman"/>
    <x v="0"/>
    <x v="0"/>
    <x v="1"/>
    <x v="1"/>
    <n v="90032"/>
    <x v="1"/>
    <x v="5"/>
    <x v="0"/>
    <x v="5"/>
    <s v="Eldon Expressions Wood and Plastic Desk Accessories, Cherry Wood"/>
    <n v="48.86"/>
    <n v="7"/>
    <x v="0"/>
    <x v="5"/>
  </r>
  <r>
    <n v="7"/>
    <x v="3"/>
    <x v="3"/>
    <d v="2014-06-14T00:00:00"/>
    <x v="1"/>
    <s v="BH-11710"/>
    <s v="Brosina Hoffman"/>
    <x v="0"/>
    <x v="0"/>
    <x v="1"/>
    <x v="1"/>
    <n v="90032"/>
    <x v="1"/>
    <x v="6"/>
    <x v="1"/>
    <x v="6"/>
    <s v="Newell 322"/>
    <n v="7.28"/>
    <n v="4"/>
    <x v="0"/>
    <x v="6"/>
  </r>
  <r>
    <n v="8"/>
    <x v="3"/>
    <x v="3"/>
    <d v="2014-06-14T00:00:00"/>
    <x v="1"/>
    <s v="BH-11710"/>
    <s v="Brosina Hoffman"/>
    <x v="0"/>
    <x v="0"/>
    <x v="1"/>
    <x v="1"/>
    <n v="90032"/>
    <x v="1"/>
    <x v="7"/>
    <x v="2"/>
    <x v="7"/>
    <s v="Mitel 5320 IP Phone VoIP phone"/>
    <n v="907.15200000000004"/>
    <n v="6"/>
    <x v="2"/>
    <x v="7"/>
  </r>
  <r>
    <n v="9"/>
    <x v="3"/>
    <x v="3"/>
    <d v="2014-06-14T00:00:00"/>
    <x v="1"/>
    <s v="BH-11710"/>
    <s v="Brosina Hoffman"/>
    <x v="0"/>
    <x v="0"/>
    <x v="1"/>
    <x v="1"/>
    <n v="90032"/>
    <x v="1"/>
    <x v="8"/>
    <x v="1"/>
    <x v="8"/>
    <s v="DXL Angle-View Binders with Locking Rings by Samsill"/>
    <n v="18.504000000000001"/>
    <n v="3"/>
    <x v="2"/>
    <x v="8"/>
  </r>
  <r>
    <n v="10"/>
    <x v="3"/>
    <x v="3"/>
    <d v="2014-06-14T00:00:00"/>
    <x v="1"/>
    <s v="BH-11710"/>
    <s v="Brosina Hoffman"/>
    <x v="0"/>
    <x v="0"/>
    <x v="1"/>
    <x v="1"/>
    <n v="90032"/>
    <x v="1"/>
    <x v="9"/>
    <x v="1"/>
    <x v="9"/>
    <s v="Belkin F5C206VTEL 6 Outlet Surge"/>
    <n v="114.9"/>
    <n v="5"/>
    <x v="0"/>
    <x v="9"/>
  </r>
  <r>
    <n v="11"/>
    <x v="3"/>
    <x v="3"/>
    <d v="2014-06-14T00:00:00"/>
    <x v="1"/>
    <s v="BH-11710"/>
    <s v="Brosina Hoffman"/>
    <x v="0"/>
    <x v="0"/>
    <x v="1"/>
    <x v="1"/>
    <n v="90032"/>
    <x v="1"/>
    <x v="10"/>
    <x v="0"/>
    <x v="3"/>
    <s v="Chromcraft Rectangular Conference Tables"/>
    <n v="1706.184"/>
    <n v="9"/>
    <x v="2"/>
    <x v="10"/>
  </r>
  <r>
    <n v="12"/>
    <x v="3"/>
    <x v="3"/>
    <d v="2014-06-14T00:00:00"/>
    <x v="1"/>
    <s v="BH-11710"/>
    <s v="Brosina Hoffman"/>
    <x v="0"/>
    <x v="0"/>
    <x v="1"/>
    <x v="1"/>
    <n v="90032"/>
    <x v="1"/>
    <x v="11"/>
    <x v="2"/>
    <x v="7"/>
    <s v="Konftel 250 Conference phone - Charcoal black"/>
    <n v="911.42399999999998"/>
    <n v="4"/>
    <x v="2"/>
    <x v="11"/>
  </r>
  <r>
    <n v="13"/>
    <x v="4"/>
    <x v="4"/>
    <d v="2017-04-20T00:00:00"/>
    <x v="1"/>
    <s v="AA-10480"/>
    <s v="Andrew Allen"/>
    <x v="0"/>
    <x v="0"/>
    <x v="3"/>
    <x v="3"/>
    <n v="28027"/>
    <x v="0"/>
    <x v="12"/>
    <x v="1"/>
    <x v="10"/>
    <s v="Xerox 1967"/>
    <n v="15.552"/>
    <n v="3"/>
    <x v="2"/>
    <x v="12"/>
  </r>
  <r>
    <n v="14"/>
    <x v="5"/>
    <x v="5"/>
    <d v="2016-12-10T00:00:00"/>
    <x v="1"/>
    <s v="IM-15070"/>
    <s v="Irene Maddox"/>
    <x v="0"/>
    <x v="0"/>
    <x v="4"/>
    <x v="4"/>
    <n v="98103"/>
    <x v="1"/>
    <x v="13"/>
    <x v="1"/>
    <x v="8"/>
    <s v="Fellowes PB200 Plastic Comb Binding Machine"/>
    <n v="407.976"/>
    <n v="3"/>
    <x v="2"/>
    <x v="13"/>
  </r>
  <r>
    <n v="15"/>
    <x v="6"/>
    <x v="6"/>
    <d v="2015-11-26T00:00:00"/>
    <x v="1"/>
    <s v="HP-14815"/>
    <s v="Harold Pawlan"/>
    <x v="2"/>
    <x v="0"/>
    <x v="5"/>
    <x v="5"/>
    <n v="76106"/>
    <x v="2"/>
    <x v="14"/>
    <x v="1"/>
    <x v="9"/>
    <s v="Holmes Replacement Filter for HEPA Air Cleaner, Very Large Room, HEPA Filter"/>
    <n v="68.81"/>
    <n v="5"/>
    <x v="3"/>
    <x v="14"/>
  </r>
  <r>
    <n v="16"/>
    <x v="6"/>
    <x v="6"/>
    <d v="2015-11-26T00:00:00"/>
    <x v="1"/>
    <s v="HP-14815"/>
    <s v="Harold Pawlan"/>
    <x v="2"/>
    <x v="0"/>
    <x v="5"/>
    <x v="5"/>
    <n v="76106"/>
    <x v="2"/>
    <x v="15"/>
    <x v="1"/>
    <x v="8"/>
    <s v="Storex DuraTech Recycled Plastic Frosted Binders"/>
    <n v="2.544"/>
    <n v="3"/>
    <x v="3"/>
    <x v="15"/>
  </r>
  <r>
    <n v="17"/>
    <x v="7"/>
    <x v="7"/>
    <d v="2014-11-18T00:00:00"/>
    <x v="1"/>
    <s v="PK-19075"/>
    <s v="Pete Kriz"/>
    <x v="0"/>
    <x v="0"/>
    <x v="6"/>
    <x v="6"/>
    <n v="53711"/>
    <x v="2"/>
    <x v="16"/>
    <x v="1"/>
    <x v="4"/>
    <s v="Stur-D-Stor Shelving, Vertical 5-Shelf: 72H x 36W x 18 1/2D"/>
    <n v="665.88"/>
    <n v="6"/>
    <x v="0"/>
    <x v="16"/>
  </r>
  <r>
    <n v="18"/>
    <x v="8"/>
    <x v="8"/>
    <d v="2014-05-15T00:00:00"/>
    <x v="0"/>
    <s v="AG-10270"/>
    <s v="Alejandro Grove"/>
    <x v="0"/>
    <x v="0"/>
    <x v="7"/>
    <x v="7"/>
    <n v="84084"/>
    <x v="1"/>
    <x v="17"/>
    <x v="1"/>
    <x v="4"/>
    <s v="Fellowes Super Stor/Drawer"/>
    <n v="55.5"/>
    <n v="2"/>
    <x v="0"/>
    <x v="17"/>
  </r>
  <r>
    <n v="19"/>
    <x v="9"/>
    <x v="9"/>
    <d v="2014-09-01T00:00:00"/>
    <x v="0"/>
    <s v="ZD-21925"/>
    <s v="Zuschuss Donatelli"/>
    <x v="0"/>
    <x v="0"/>
    <x v="8"/>
    <x v="1"/>
    <n v="94109"/>
    <x v="1"/>
    <x v="18"/>
    <x v="1"/>
    <x v="6"/>
    <s v="Newell 341"/>
    <n v="8.56"/>
    <n v="2"/>
    <x v="0"/>
    <x v="18"/>
  </r>
  <r>
    <n v="20"/>
    <x v="9"/>
    <x v="9"/>
    <d v="2014-09-01T00:00:00"/>
    <x v="0"/>
    <s v="ZD-21925"/>
    <s v="Zuschuss Donatelli"/>
    <x v="0"/>
    <x v="0"/>
    <x v="8"/>
    <x v="1"/>
    <n v="94109"/>
    <x v="1"/>
    <x v="19"/>
    <x v="2"/>
    <x v="7"/>
    <s v="Cisco SPA 501G IP Phone"/>
    <n v="213.48"/>
    <n v="3"/>
    <x v="2"/>
    <x v="19"/>
  </r>
  <r>
    <n v="21"/>
    <x v="9"/>
    <x v="9"/>
    <d v="2014-09-01T00:00:00"/>
    <x v="0"/>
    <s v="ZD-21925"/>
    <s v="Zuschuss Donatelli"/>
    <x v="0"/>
    <x v="0"/>
    <x v="8"/>
    <x v="1"/>
    <n v="94109"/>
    <x v="1"/>
    <x v="20"/>
    <x v="1"/>
    <x v="8"/>
    <s v="Wilson Jones Hanging View Binder, White, 1"/>
    <n v="22.72"/>
    <n v="4"/>
    <x v="2"/>
    <x v="20"/>
  </r>
  <r>
    <n v="22"/>
    <x v="10"/>
    <x v="10"/>
    <d v="2016-12-13T00:00:00"/>
    <x v="1"/>
    <s v="KB-16585"/>
    <s v="Ken Black"/>
    <x v="1"/>
    <x v="0"/>
    <x v="9"/>
    <x v="8"/>
    <n v="68025"/>
    <x v="2"/>
    <x v="21"/>
    <x v="1"/>
    <x v="6"/>
    <s v="Newell 318"/>
    <n v="19.46"/>
    <n v="7"/>
    <x v="0"/>
    <x v="21"/>
  </r>
  <r>
    <n v="23"/>
    <x v="10"/>
    <x v="10"/>
    <d v="2016-12-13T00:00:00"/>
    <x v="1"/>
    <s v="KB-16585"/>
    <s v="Ken Black"/>
    <x v="1"/>
    <x v="0"/>
    <x v="9"/>
    <x v="8"/>
    <n v="68025"/>
    <x v="2"/>
    <x v="22"/>
    <x v="1"/>
    <x v="9"/>
    <s v="Acco Six-Outlet Power Strip, 4' Cord Length"/>
    <n v="60.34"/>
    <n v="7"/>
    <x v="0"/>
    <x v="22"/>
  </r>
  <r>
    <n v="24"/>
    <x v="11"/>
    <x v="11"/>
    <d v="2017-07-18T00:00:00"/>
    <x v="0"/>
    <s v="SF-20065"/>
    <s v="Sandra Flanagan"/>
    <x v="0"/>
    <x v="0"/>
    <x v="10"/>
    <x v="9"/>
    <n v="19140"/>
    <x v="3"/>
    <x v="23"/>
    <x v="0"/>
    <x v="1"/>
    <s v="Global Deluxe Stacking Chair, Gray"/>
    <n v="71.372"/>
    <n v="2"/>
    <x v="4"/>
    <x v="23"/>
  </r>
  <r>
    <n v="25"/>
    <x v="12"/>
    <x v="12"/>
    <d v="2015-09-30T00:00:00"/>
    <x v="1"/>
    <s v="EB-13870"/>
    <s v="Emily Burns"/>
    <x v="0"/>
    <x v="0"/>
    <x v="11"/>
    <x v="7"/>
    <n v="84057"/>
    <x v="1"/>
    <x v="3"/>
    <x v="0"/>
    <x v="3"/>
    <s v="Bretford CR4500 Series Slim Rectangular Table"/>
    <n v="1044.6300000000001"/>
    <n v="3"/>
    <x v="0"/>
    <x v="24"/>
  </r>
  <r>
    <n v="26"/>
    <x v="13"/>
    <x v="13"/>
    <d v="2016-01-20T00:00:00"/>
    <x v="0"/>
    <s v="EH-13945"/>
    <s v="Eric Hoffmann"/>
    <x v="0"/>
    <x v="0"/>
    <x v="1"/>
    <x v="1"/>
    <n v="90049"/>
    <x v="1"/>
    <x v="24"/>
    <x v="1"/>
    <x v="8"/>
    <s v="Wilson Jones Active Use Binders"/>
    <n v="11.648"/>
    <n v="2"/>
    <x v="2"/>
    <x v="25"/>
  </r>
  <r>
    <n v="27"/>
    <x v="13"/>
    <x v="13"/>
    <d v="2016-01-20T00:00:00"/>
    <x v="0"/>
    <s v="EH-13945"/>
    <s v="Eric Hoffmann"/>
    <x v="0"/>
    <x v="0"/>
    <x v="1"/>
    <x v="1"/>
    <n v="90049"/>
    <x v="1"/>
    <x v="25"/>
    <x v="2"/>
    <x v="11"/>
    <s v="Imation 8GB Mini TravelDrive USB 2.0 Flash Drive"/>
    <n v="90.57"/>
    <n v="3"/>
    <x v="0"/>
    <x v="26"/>
  </r>
  <r>
    <n v="28"/>
    <x v="14"/>
    <x v="14"/>
    <d v="2015-09-21T00:00:00"/>
    <x v="1"/>
    <s v="TB-21520"/>
    <s v="Tracy Blumstein"/>
    <x v="0"/>
    <x v="0"/>
    <x v="10"/>
    <x v="9"/>
    <n v="19140"/>
    <x v="3"/>
    <x v="26"/>
    <x v="0"/>
    <x v="0"/>
    <s v="Riverside Palais Royal Lawyers Bookcase, Royale Cherry Finish"/>
    <n v="3083.43"/>
    <n v="7"/>
    <x v="5"/>
    <x v="27"/>
  </r>
  <r>
    <n v="29"/>
    <x v="14"/>
    <x v="14"/>
    <d v="2015-09-21T00:00:00"/>
    <x v="1"/>
    <s v="TB-21520"/>
    <s v="Tracy Blumstein"/>
    <x v="0"/>
    <x v="0"/>
    <x v="10"/>
    <x v="9"/>
    <n v="19140"/>
    <x v="3"/>
    <x v="27"/>
    <x v="1"/>
    <x v="8"/>
    <s v="Avery Recycled Flexi-View Covers for Binding Systems"/>
    <n v="9.6180000000000003"/>
    <n v="2"/>
    <x v="6"/>
    <x v="28"/>
  </r>
  <r>
    <n v="30"/>
    <x v="14"/>
    <x v="14"/>
    <d v="2015-09-21T00:00:00"/>
    <x v="1"/>
    <s v="TB-21520"/>
    <s v="Tracy Blumstein"/>
    <x v="0"/>
    <x v="0"/>
    <x v="10"/>
    <x v="9"/>
    <n v="19140"/>
    <x v="3"/>
    <x v="28"/>
    <x v="0"/>
    <x v="5"/>
    <s v="Howard Miller 13-3/4 Diameter Brushed Chrome Round Wall Clock"/>
    <n v="124.2"/>
    <n v="3"/>
    <x v="2"/>
    <x v="29"/>
  </r>
  <r>
    <n v="31"/>
    <x v="14"/>
    <x v="14"/>
    <d v="2015-09-21T00:00:00"/>
    <x v="1"/>
    <s v="TB-21520"/>
    <s v="Tracy Blumstein"/>
    <x v="0"/>
    <x v="0"/>
    <x v="10"/>
    <x v="9"/>
    <n v="19140"/>
    <x v="3"/>
    <x v="29"/>
    <x v="1"/>
    <x v="12"/>
    <s v="Poly String Tie Envelopes"/>
    <n v="3.2639999999999998"/>
    <n v="2"/>
    <x v="2"/>
    <x v="30"/>
  </r>
  <r>
    <n v="32"/>
    <x v="14"/>
    <x v="14"/>
    <d v="2015-09-21T00:00:00"/>
    <x v="1"/>
    <s v="TB-21520"/>
    <s v="Tracy Blumstein"/>
    <x v="0"/>
    <x v="0"/>
    <x v="10"/>
    <x v="9"/>
    <n v="19140"/>
    <x v="3"/>
    <x v="30"/>
    <x v="1"/>
    <x v="6"/>
    <s v="BOSTON Model 1800 Electric Pencil Sharpeners, Putty/Woodgrain"/>
    <n v="86.304000000000002"/>
    <n v="6"/>
    <x v="2"/>
    <x v="31"/>
  </r>
  <r>
    <n v="33"/>
    <x v="14"/>
    <x v="14"/>
    <d v="2015-09-21T00:00:00"/>
    <x v="1"/>
    <s v="TB-21520"/>
    <s v="Tracy Blumstein"/>
    <x v="0"/>
    <x v="0"/>
    <x v="10"/>
    <x v="9"/>
    <n v="19140"/>
    <x v="3"/>
    <x v="31"/>
    <x v="1"/>
    <x v="8"/>
    <s v="Acco Pressboard Covers with Storage Hooks, 14 7/8 x 11, Executive Red"/>
    <n v="6.8579999999999997"/>
    <n v="6"/>
    <x v="6"/>
    <x v="32"/>
  </r>
  <r>
    <n v="34"/>
    <x v="14"/>
    <x v="14"/>
    <d v="2015-09-21T00:00:00"/>
    <x v="1"/>
    <s v="TB-21520"/>
    <s v="Tracy Blumstein"/>
    <x v="0"/>
    <x v="0"/>
    <x v="10"/>
    <x v="9"/>
    <n v="19140"/>
    <x v="3"/>
    <x v="32"/>
    <x v="1"/>
    <x v="6"/>
    <s v="Lumber Crayons"/>
    <n v="15.76"/>
    <n v="2"/>
    <x v="2"/>
    <x v="33"/>
  </r>
  <r>
    <n v="35"/>
    <x v="15"/>
    <x v="15"/>
    <d v="2017-10-23T00:00:00"/>
    <x v="0"/>
    <s v="MA-17560"/>
    <s v="Matt Abelman"/>
    <x v="2"/>
    <x v="0"/>
    <x v="12"/>
    <x v="5"/>
    <n v="77095"/>
    <x v="2"/>
    <x v="33"/>
    <x v="1"/>
    <x v="10"/>
    <s v="Easy-staple paper"/>
    <n v="29.472000000000001"/>
    <n v="3"/>
    <x v="2"/>
    <x v="34"/>
  </r>
  <r>
    <n v="36"/>
    <x v="16"/>
    <x v="16"/>
    <d v="2016-12-10T00:00:00"/>
    <x v="2"/>
    <s v="GH-14485"/>
    <s v="Gene Hale"/>
    <x v="1"/>
    <x v="0"/>
    <x v="13"/>
    <x v="5"/>
    <n v="75080"/>
    <x v="2"/>
    <x v="34"/>
    <x v="2"/>
    <x v="7"/>
    <s v="GE 30524EE4"/>
    <n v="1097.5440000000001"/>
    <n v="7"/>
    <x v="2"/>
    <x v="35"/>
  </r>
  <r>
    <n v="37"/>
    <x v="16"/>
    <x v="16"/>
    <d v="2016-12-10T00:00:00"/>
    <x v="2"/>
    <s v="GH-14485"/>
    <s v="Gene Hale"/>
    <x v="1"/>
    <x v="0"/>
    <x v="13"/>
    <x v="5"/>
    <n v="75080"/>
    <x v="2"/>
    <x v="35"/>
    <x v="0"/>
    <x v="5"/>
    <s v="Electrix Architect's Clamp-On Swing Arm Lamp, Black"/>
    <n v="190.92"/>
    <n v="5"/>
    <x v="7"/>
    <x v="36"/>
  </r>
  <r>
    <n v="38"/>
    <x v="17"/>
    <x v="17"/>
    <d v="2015-12-31T00:00:00"/>
    <x v="1"/>
    <s v="SN-20710"/>
    <s v="Steve Nguyen"/>
    <x v="2"/>
    <x v="0"/>
    <x v="12"/>
    <x v="5"/>
    <n v="77041"/>
    <x v="2"/>
    <x v="36"/>
    <x v="1"/>
    <x v="12"/>
    <s v="#10-4 1/8 x 9 1/2 Premium Diagonal Seam Envelopes"/>
    <n v="113.328"/>
    <n v="9"/>
    <x v="2"/>
    <x v="37"/>
  </r>
  <r>
    <n v="39"/>
    <x v="17"/>
    <x v="17"/>
    <d v="2015-12-31T00:00:00"/>
    <x v="1"/>
    <s v="SN-20710"/>
    <s v="Steve Nguyen"/>
    <x v="2"/>
    <x v="0"/>
    <x v="12"/>
    <x v="5"/>
    <n v="77041"/>
    <x v="2"/>
    <x v="37"/>
    <x v="0"/>
    <x v="0"/>
    <s v="Atlantic Metals Mobile 3-Shelf Bookcases, Custom Colors"/>
    <n v="532.39919999999995"/>
    <n v="3"/>
    <x v="8"/>
    <x v="38"/>
  </r>
  <r>
    <n v="40"/>
    <x v="17"/>
    <x v="17"/>
    <d v="2015-12-31T00:00:00"/>
    <x v="1"/>
    <s v="SN-20710"/>
    <s v="Steve Nguyen"/>
    <x v="2"/>
    <x v="0"/>
    <x v="12"/>
    <x v="5"/>
    <n v="77041"/>
    <x v="2"/>
    <x v="38"/>
    <x v="0"/>
    <x v="1"/>
    <s v="Global Fabric Manager's Chair, Dark Gray"/>
    <n v="212.05799999999999"/>
    <n v="3"/>
    <x v="4"/>
    <x v="39"/>
  </r>
  <r>
    <n v="41"/>
    <x v="17"/>
    <x v="17"/>
    <d v="2015-12-31T00:00:00"/>
    <x v="1"/>
    <s v="SN-20710"/>
    <s v="Steve Nguyen"/>
    <x v="2"/>
    <x v="0"/>
    <x v="12"/>
    <x v="5"/>
    <n v="77041"/>
    <x v="2"/>
    <x v="39"/>
    <x v="2"/>
    <x v="7"/>
    <s v="Plantronics HL10 Handset Lifter"/>
    <n v="371.16800000000001"/>
    <n v="4"/>
    <x v="2"/>
    <x v="40"/>
  </r>
  <r>
    <n v="42"/>
    <x v="18"/>
    <x v="18"/>
    <d v="2017-09-15T00:00:00"/>
    <x v="1"/>
    <s v="LC-16930"/>
    <s v="Linda Cazamias"/>
    <x v="1"/>
    <x v="0"/>
    <x v="14"/>
    <x v="10"/>
    <n v="60540"/>
    <x v="2"/>
    <x v="40"/>
    <x v="2"/>
    <x v="7"/>
    <s v="Panasonic Kx-TS550"/>
    <n v="147.16800000000001"/>
    <n v="4"/>
    <x v="2"/>
    <x v="41"/>
  </r>
  <r>
    <n v="43"/>
    <x v="19"/>
    <x v="19"/>
    <d v="2016-07-22T00:00:00"/>
    <x v="1"/>
    <s v="RA-19885"/>
    <s v="Ruben Ausman"/>
    <x v="1"/>
    <x v="0"/>
    <x v="1"/>
    <x v="1"/>
    <n v="90049"/>
    <x v="1"/>
    <x v="41"/>
    <x v="1"/>
    <x v="4"/>
    <s v="Eldon Base for stackable storage shelf, platinum"/>
    <n v="77.88"/>
    <n v="2"/>
    <x v="0"/>
    <x v="42"/>
  </r>
  <r>
    <n v="44"/>
    <x v="20"/>
    <x v="20"/>
    <d v="2017-09-23T00:00:00"/>
    <x v="1"/>
    <s v="ES-14080"/>
    <s v="Erin Smith"/>
    <x v="1"/>
    <x v="0"/>
    <x v="15"/>
    <x v="2"/>
    <n v="32935"/>
    <x v="0"/>
    <x v="42"/>
    <x v="1"/>
    <x v="4"/>
    <s v="Advantus 10-Drawer Portable Organizer, Chrome Metal Frame, Smoke Drawers"/>
    <n v="95.616"/>
    <n v="2"/>
    <x v="2"/>
    <x v="43"/>
  </r>
  <r>
    <n v="45"/>
    <x v="21"/>
    <x v="21"/>
    <d v="2016-03-13T00:00:00"/>
    <x v="2"/>
    <s v="ON-18715"/>
    <s v="Odella Nelson"/>
    <x v="1"/>
    <x v="0"/>
    <x v="16"/>
    <x v="11"/>
    <n v="55122"/>
    <x v="2"/>
    <x v="43"/>
    <x v="2"/>
    <x v="11"/>
    <s v="Verbatim 25 GB 6x Blu-ray Single Layer Recordable Disc, 25/Pack"/>
    <n v="45.98"/>
    <n v="2"/>
    <x v="0"/>
    <x v="44"/>
  </r>
  <r>
    <n v="46"/>
    <x v="21"/>
    <x v="21"/>
    <d v="2016-03-13T00:00:00"/>
    <x v="2"/>
    <s v="ON-18715"/>
    <s v="Odella Nelson"/>
    <x v="1"/>
    <x v="0"/>
    <x v="16"/>
    <x v="11"/>
    <n v="55122"/>
    <x v="2"/>
    <x v="44"/>
    <x v="1"/>
    <x v="8"/>
    <s v="Wilson Jones Leather-Like Binders with DublLock Round Rings"/>
    <n v="17.46"/>
    <n v="2"/>
    <x v="0"/>
    <x v="45"/>
  </r>
  <r>
    <n v="47"/>
    <x v="22"/>
    <x v="22"/>
    <d v="2014-10-25T00:00:00"/>
    <x v="0"/>
    <s v="PO-18865"/>
    <s v="Patrick O'Donnell"/>
    <x v="0"/>
    <x v="0"/>
    <x v="17"/>
    <x v="12"/>
    <n v="48185"/>
    <x v="2"/>
    <x v="45"/>
    <x v="1"/>
    <x v="4"/>
    <s v="Gould Plastics 9-Pocket Panel Bin, 18-3/8w x 5-1/4d x 20-1/2h, Black"/>
    <n v="211.96"/>
    <n v="4"/>
    <x v="0"/>
    <x v="46"/>
  </r>
  <r>
    <n v="48"/>
    <x v="23"/>
    <x v="23"/>
    <d v="2016-06-25T00:00:00"/>
    <x v="1"/>
    <s v="LH-16900"/>
    <s v="Lena Hernandez"/>
    <x v="0"/>
    <x v="0"/>
    <x v="18"/>
    <x v="13"/>
    <n v="19901"/>
    <x v="3"/>
    <x v="46"/>
    <x v="2"/>
    <x v="11"/>
    <s v="Imation 8gb Micro Traveldrive Usb 2.0 Flash Drive"/>
    <n v="45"/>
    <n v="3"/>
    <x v="0"/>
    <x v="47"/>
  </r>
  <r>
    <n v="49"/>
    <x v="23"/>
    <x v="23"/>
    <d v="2016-06-25T00:00:00"/>
    <x v="1"/>
    <s v="LH-16900"/>
    <s v="Lena Hernandez"/>
    <x v="0"/>
    <x v="0"/>
    <x v="18"/>
    <x v="13"/>
    <n v="19901"/>
    <x v="3"/>
    <x v="47"/>
    <x v="2"/>
    <x v="7"/>
    <s v="LF Elite 3D Dazzle Designer Hard Case Cover, Lf Stylus Pen and Wiper For Apple Iphone 5c Mini Lite"/>
    <n v="21.8"/>
    <n v="2"/>
    <x v="0"/>
    <x v="48"/>
  </r>
  <r>
    <n v="50"/>
    <x v="24"/>
    <x v="24"/>
    <d v="2015-04-22T00:00:00"/>
    <x v="1"/>
    <s v="DP-13000"/>
    <s v="Darren Powers"/>
    <x v="0"/>
    <x v="0"/>
    <x v="19"/>
    <x v="14"/>
    <n v="47150"/>
    <x v="2"/>
    <x v="48"/>
    <x v="1"/>
    <x v="8"/>
    <s v="C-Line Peel &amp; Stick Add-On Filing Pockets, 8-3/4 x 5-1/8, 10/Pack"/>
    <n v="38.22"/>
    <n v="6"/>
    <x v="0"/>
    <x v="49"/>
  </r>
  <r>
    <n v="51"/>
    <x v="24"/>
    <x v="24"/>
    <d v="2015-04-22T00:00:00"/>
    <x v="1"/>
    <s v="DP-13000"/>
    <s v="Darren Powers"/>
    <x v="0"/>
    <x v="0"/>
    <x v="19"/>
    <x v="14"/>
    <n v="47150"/>
    <x v="2"/>
    <x v="49"/>
    <x v="1"/>
    <x v="2"/>
    <s v="Avery 485"/>
    <n v="75.180000000000007"/>
    <n v="6"/>
    <x v="0"/>
    <x v="50"/>
  </r>
  <r>
    <n v="52"/>
    <x v="24"/>
    <x v="24"/>
    <d v="2015-04-22T00:00:00"/>
    <x v="1"/>
    <s v="DP-13000"/>
    <s v="Darren Powers"/>
    <x v="0"/>
    <x v="0"/>
    <x v="19"/>
    <x v="14"/>
    <n v="47150"/>
    <x v="2"/>
    <x v="50"/>
    <x v="0"/>
    <x v="5"/>
    <s v="Longer-Life Soft White Bulbs"/>
    <n v="6.16"/>
    <n v="2"/>
    <x v="0"/>
    <x v="51"/>
  </r>
  <r>
    <n v="53"/>
    <x v="24"/>
    <x v="24"/>
    <d v="2015-04-22T00:00:00"/>
    <x v="1"/>
    <s v="DP-13000"/>
    <s v="Darren Powers"/>
    <x v="0"/>
    <x v="0"/>
    <x v="19"/>
    <x v="14"/>
    <n v="47150"/>
    <x v="2"/>
    <x v="51"/>
    <x v="0"/>
    <x v="1"/>
    <s v="Global Leather Task Chair, Black"/>
    <n v="89.99"/>
    <n v="1"/>
    <x v="0"/>
    <x v="52"/>
  </r>
  <r>
    <n v="54"/>
    <x v="25"/>
    <x v="25"/>
    <d v="2016-12-17T00:00:00"/>
    <x v="1"/>
    <s v="JM-15265"/>
    <s v="Janet Molinari"/>
    <x v="1"/>
    <x v="0"/>
    <x v="20"/>
    <x v="15"/>
    <n v="10024"/>
    <x v="3"/>
    <x v="52"/>
    <x v="1"/>
    <x v="13"/>
    <s v="Advantus Push Pins"/>
    <n v="15.26"/>
    <n v="7"/>
    <x v="0"/>
    <x v="53"/>
  </r>
  <r>
    <n v="55"/>
    <x v="25"/>
    <x v="25"/>
    <d v="2016-12-17T00:00:00"/>
    <x v="1"/>
    <s v="JM-15265"/>
    <s v="Janet Molinari"/>
    <x v="1"/>
    <x v="0"/>
    <x v="20"/>
    <x v="15"/>
    <n v="10024"/>
    <x v="3"/>
    <x v="53"/>
    <x v="2"/>
    <x v="7"/>
    <s v="AT&amp;T CL83451 4-Handset Telephone"/>
    <n v="1029.95"/>
    <n v="5"/>
    <x v="0"/>
    <x v="54"/>
  </r>
  <r>
    <n v="56"/>
    <x v="26"/>
    <x v="26"/>
    <d v="2016-06-18T00:00:00"/>
    <x v="2"/>
    <s v="TB-21055"/>
    <s v="Ted Butterfield"/>
    <x v="0"/>
    <x v="0"/>
    <x v="21"/>
    <x v="15"/>
    <n v="12180"/>
    <x v="3"/>
    <x v="54"/>
    <x v="1"/>
    <x v="4"/>
    <s v="Home/Office Personal File Carts"/>
    <n v="208.56"/>
    <n v="6"/>
    <x v="0"/>
    <x v="55"/>
  </r>
  <r>
    <n v="57"/>
    <x v="26"/>
    <x v="26"/>
    <d v="2016-06-18T00:00:00"/>
    <x v="2"/>
    <s v="TB-21055"/>
    <s v="Ted Butterfield"/>
    <x v="0"/>
    <x v="0"/>
    <x v="21"/>
    <x v="15"/>
    <n v="12180"/>
    <x v="3"/>
    <x v="55"/>
    <x v="1"/>
    <x v="10"/>
    <s v="Xerox 232"/>
    <n v="32.4"/>
    <n v="5"/>
    <x v="0"/>
    <x v="56"/>
  </r>
  <r>
    <n v="58"/>
    <x v="26"/>
    <x v="26"/>
    <d v="2016-06-18T00:00:00"/>
    <x v="2"/>
    <s v="TB-21055"/>
    <s v="Ted Butterfield"/>
    <x v="0"/>
    <x v="0"/>
    <x v="21"/>
    <x v="15"/>
    <n v="12180"/>
    <x v="3"/>
    <x v="56"/>
    <x v="0"/>
    <x v="1"/>
    <s v="Novimex Turbo Task Chair"/>
    <n v="319.41000000000003"/>
    <n v="5"/>
    <x v="9"/>
    <x v="57"/>
  </r>
  <r>
    <n v="59"/>
    <x v="26"/>
    <x v="26"/>
    <d v="2016-06-18T00:00:00"/>
    <x v="2"/>
    <s v="TB-21055"/>
    <s v="Ted Butterfield"/>
    <x v="0"/>
    <x v="0"/>
    <x v="21"/>
    <x v="15"/>
    <n v="12180"/>
    <x v="3"/>
    <x v="57"/>
    <x v="1"/>
    <x v="10"/>
    <s v="Array Parchment Paper, Assorted Colors"/>
    <n v="14.56"/>
    <n v="2"/>
    <x v="0"/>
    <x v="58"/>
  </r>
  <r>
    <n v="60"/>
    <x v="26"/>
    <x v="26"/>
    <d v="2016-06-18T00:00:00"/>
    <x v="2"/>
    <s v="TB-21055"/>
    <s v="Ted Butterfield"/>
    <x v="0"/>
    <x v="0"/>
    <x v="21"/>
    <x v="15"/>
    <n v="12180"/>
    <x v="3"/>
    <x v="46"/>
    <x v="2"/>
    <x v="11"/>
    <s v="Imation 8gb Micro Traveldrive Usb 2.0 Flash Drive"/>
    <n v="30"/>
    <n v="2"/>
    <x v="0"/>
    <x v="59"/>
  </r>
  <r>
    <n v="61"/>
    <x v="26"/>
    <x v="26"/>
    <d v="2016-06-18T00:00:00"/>
    <x v="2"/>
    <s v="TB-21055"/>
    <s v="Ted Butterfield"/>
    <x v="0"/>
    <x v="0"/>
    <x v="21"/>
    <x v="15"/>
    <n v="12180"/>
    <x v="3"/>
    <x v="58"/>
    <x v="1"/>
    <x v="8"/>
    <s v="Plastic Binding Combs"/>
    <n v="48.48"/>
    <n v="4"/>
    <x v="2"/>
    <x v="60"/>
  </r>
  <r>
    <n v="62"/>
    <x v="26"/>
    <x v="26"/>
    <d v="2016-06-18T00:00:00"/>
    <x v="2"/>
    <s v="TB-21055"/>
    <s v="Ted Butterfield"/>
    <x v="0"/>
    <x v="0"/>
    <x v="21"/>
    <x v="15"/>
    <n v="12180"/>
    <x v="3"/>
    <x v="59"/>
    <x v="1"/>
    <x v="6"/>
    <s v="Prang Dustless Chalk Sticks"/>
    <n v="1.68"/>
    <n v="1"/>
    <x v="0"/>
    <x v="61"/>
  </r>
  <r>
    <n v="63"/>
    <x v="27"/>
    <x v="27"/>
    <d v="2015-11-30T00:00:00"/>
    <x v="1"/>
    <s v="KM-16720"/>
    <s v="Kunst Miller"/>
    <x v="0"/>
    <x v="0"/>
    <x v="1"/>
    <x v="1"/>
    <n v="90004"/>
    <x v="1"/>
    <x v="60"/>
    <x v="2"/>
    <x v="11"/>
    <s v="Verbatim 25 GB 6x Blu-ray Single Layer Recordable Disc, 3/Pack"/>
    <n v="13.98"/>
    <n v="2"/>
    <x v="0"/>
    <x v="62"/>
  </r>
  <r>
    <n v="64"/>
    <x v="27"/>
    <x v="27"/>
    <d v="2015-11-30T00:00:00"/>
    <x v="1"/>
    <s v="KM-16720"/>
    <s v="Kunst Miller"/>
    <x v="0"/>
    <x v="0"/>
    <x v="1"/>
    <x v="1"/>
    <n v="90004"/>
    <x v="1"/>
    <x v="61"/>
    <x v="1"/>
    <x v="8"/>
    <s v="Acco PRESSTEX Data Binder with Storage Hooks, Dark Blue, 14 7/8 X 11"/>
    <n v="25.824000000000002"/>
    <n v="6"/>
    <x v="2"/>
    <x v="63"/>
  </r>
  <r>
    <n v="65"/>
    <x v="27"/>
    <x v="27"/>
    <d v="2015-11-30T00:00:00"/>
    <x v="1"/>
    <s v="KM-16720"/>
    <s v="Kunst Miller"/>
    <x v="0"/>
    <x v="0"/>
    <x v="1"/>
    <x v="1"/>
    <n v="90004"/>
    <x v="1"/>
    <x v="62"/>
    <x v="1"/>
    <x v="10"/>
    <s v="Xerox 1943"/>
    <n v="146.72999999999999"/>
    <n v="3"/>
    <x v="0"/>
    <x v="64"/>
  </r>
  <r>
    <n v="66"/>
    <x v="27"/>
    <x v="27"/>
    <d v="2015-11-30T00:00:00"/>
    <x v="1"/>
    <s v="KM-16720"/>
    <s v="Kunst Miller"/>
    <x v="0"/>
    <x v="0"/>
    <x v="1"/>
    <x v="1"/>
    <n v="90004"/>
    <x v="1"/>
    <x v="63"/>
    <x v="0"/>
    <x v="5"/>
    <s v="Luxo Economy Swing Arm Lamp"/>
    <n v="79.760000000000005"/>
    <n v="4"/>
    <x v="0"/>
    <x v="65"/>
  </r>
  <r>
    <n v="67"/>
    <x v="28"/>
    <x v="28"/>
    <d v="2015-05-05T00:00:00"/>
    <x v="1"/>
    <s v="PS-18970"/>
    <s v="Paul Stevenson"/>
    <x v="2"/>
    <x v="0"/>
    <x v="22"/>
    <x v="10"/>
    <n v="60610"/>
    <x v="2"/>
    <x v="64"/>
    <x v="0"/>
    <x v="1"/>
    <s v="Global Value Mid-Back Manager's Chair, Gray"/>
    <n v="213.11500000000001"/>
    <n v="5"/>
    <x v="4"/>
    <x v="66"/>
  </r>
  <r>
    <n v="68"/>
    <x v="29"/>
    <x v="29"/>
    <d v="2014-12-10T00:00:00"/>
    <x v="1"/>
    <s v="BS-11590"/>
    <s v="Brendan Sweed"/>
    <x v="1"/>
    <x v="0"/>
    <x v="23"/>
    <x v="16"/>
    <n v="85234"/>
    <x v="1"/>
    <x v="65"/>
    <x v="1"/>
    <x v="6"/>
    <s v="Hunt BOSTON Model 1606 High-Volume Electric Pencil Sharpener, Beige"/>
    <n v="1113.0239999999999"/>
    <n v="8"/>
    <x v="2"/>
    <x v="67"/>
  </r>
  <r>
    <n v="69"/>
    <x v="29"/>
    <x v="29"/>
    <d v="2014-12-10T00:00:00"/>
    <x v="1"/>
    <s v="BS-11590"/>
    <s v="Brendan Sweed"/>
    <x v="1"/>
    <x v="0"/>
    <x v="23"/>
    <x v="16"/>
    <n v="85234"/>
    <x v="1"/>
    <x v="66"/>
    <x v="2"/>
    <x v="7"/>
    <s v="netTALK DUO VoIP Telephone Service"/>
    <n v="167.96799999999999"/>
    <n v="4"/>
    <x v="2"/>
    <x v="68"/>
  </r>
  <r>
    <n v="70"/>
    <x v="30"/>
    <x v="30"/>
    <d v="2016-06-06T00:00:00"/>
    <x v="2"/>
    <s v="KD-16270"/>
    <s v="Karen Daniels"/>
    <x v="0"/>
    <x v="0"/>
    <x v="24"/>
    <x v="17"/>
    <n v="22153"/>
    <x v="0"/>
    <x v="67"/>
    <x v="1"/>
    <x v="10"/>
    <s v="Snap-A-Way Black Print Carbonless Ruled Speed Letter, Triplicate"/>
    <n v="75.88"/>
    <n v="2"/>
    <x v="0"/>
    <x v="69"/>
  </r>
  <r>
    <n v="71"/>
    <x v="31"/>
    <x v="31"/>
    <d v="2016-09-23T00:00:00"/>
    <x v="1"/>
    <s v="HM-14980"/>
    <s v="Henry MacAllister"/>
    <x v="0"/>
    <x v="0"/>
    <x v="20"/>
    <x v="15"/>
    <n v="10009"/>
    <x v="3"/>
    <x v="68"/>
    <x v="1"/>
    <x v="8"/>
    <s v="Avery Binding System Hidden Tab Executive Style Index Sets"/>
    <n v="4.6159999999999997"/>
    <n v="1"/>
    <x v="2"/>
    <x v="70"/>
  </r>
  <r>
    <n v="72"/>
    <x v="32"/>
    <x v="32"/>
    <d v="2017-09-17T00:00:00"/>
    <x v="0"/>
    <s v="TB-21520"/>
    <s v="Tracy Blumstein"/>
    <x v="0"/>
    <x v="0"/>
    <x v="25"/>
    <x v="12"/>
    <n v="49201"/>
    <x v="2"/>
    <x v="69"/>
    <x v="1"/>
    <x v="10"/>
    <s v="Telephone Message Books with Fax/Mobile Section, 5 1/2 x 3 3/16"/>
    <n v="19.05"/>
    <n v="3"/>
    <x v="0"/>
    <x v="71"/>
  </r>
  <r>
    <n v="73"/>
    <x v="33"/>
    <x v="33"/>
    <d v="2015-05-02T00:00:00"/>
    <x v="1"/>
    <s v="JE-15745"/>
    <s v="Joel Eaton"/>
    <x v="0"/>
    <x v="0"/>
    <x v="26"/>
    <x v="18"/>
    <n v="38109"/>
    <x v="0"/>
    <x v="70"/>
    <x v="0"/>
    <x v="1"/>
    <s v="High-Back Leather Manager's Chair"/>
    <n v="831.93600000000004"/>
    <n v="8"/>
    <x v="2"/>
    <x v="72"/>
  </r>
  <r>
    <n v="74"/>
    <x v="33"/>
    <x v="33"/>
    <d v="2015-05-02T00:00:00"/>
    <x v="1"/>
    <s v="JE-15745"/>
    <s v="Joel Eaton"/>
    <x v="0"/>
    <x v="0"/>
    <x v="26"/>
    <x v="18"/>
    <n v="38109"/>
    <x v="0"/>
    <x v="71"/>
    <x v="0"/>
    <x v="5"/>
    <s v="Tenex Traditional Chairmats for Medium Pile Carpet, Standard Lip, 36 x 48"/>
    <n v="97.04"/>
    <n v="2"/>
    <x v="2"/>
    <x v="73"/>
  </r>
  <r>
    <n v="75"/>
    <x v="33"/>
    <x v="33"/>
    <d v="2015-05-02T00:00:00"/>
    <x v="1"/>
    <s v="JE-15745"/>
    <s v="Joel Eaton"/>
    <x v="0"/>
    <x v="0"/>
    <x v="26"/>
    <x v="18"/>
    <n v="38109"/>
    <x v="0"/>
    <x v="72"/>
    <x v="1"/>
    <x v="4"/>
    <s v="Safco Industrial Wire Shelving System"/>
    <n v="72.784000000000006"/>
    <n v="1"/>
    <x v="2"/>
    <x v="74"/>
  </r>
  <r>
    <n v="76"/>
    <x v="34"/>
    <x v="34"/>
    <d v="2017-12-11T00:00:00"/>
    <x v="2"/>
    <s v="KB-16600"/>
    <s v="Ken Brennan"/>
    <x v="1"/>
    <x v="0"/>
    <x v="12"/>
    <x v="5"/>
    <n v="77041"/>
    <x v="2"/>
    <x v="73"/>
    <x v="1"/>
    <x v="8"/>
    <s v="Economy Binders"/>
    <n v="1.248"/>
    <n v="3"/>
    <x v="3"/>
    <x v="75"/>
  </r>
  <r>
    <n v="77"/>
    <x v="34"/>
    <x v="34"/>
    <d v="2017-12-11T00:00:00"/>
    <x v="2"/>
    <s v="KB-16600"/>
    <s v="Ken Brennan"/>
    <x v="1"/>
    <x v="0"/>
    <x v="12"/>
    <x v="5"/>
    <n v="77041"/>
    <x v="2"/>
    <x v="74"/>
    <x v="0"/>
    <x v="5"/>
    <s v="6 Cubicle Wall Clock, Black"/>
    <n v="9.7080000000000002"/>
    <n v="3"/>
    <x v="7"/>
    <x v="76"/>
  </r>
  <r>
    <n v="78"/>
    <x v="34"/>
    <x v="34"/>
    <d v="2017-12-11T00:00:00"/>
    <x v="2"/>
    <s v="KB-16600"/>
    <s v="Ken Brennan"/>
    <x v="1"/>
    <x v="0"/>
    <x v="12"/>
    <x v="5"/>
    <n v="77041"/>
    <x v="2"/>
    <x v="75"/>
    <x v="1"/>
    <x v="4"/>
    <s v="SimpliFile Personal File, Black Granite, 15w x 6-15/16d x 11-1/4h"/>
    <n v="27.24"/>
    <n v="3"/>
    <x v="2"/>
    <x v="77"/>
  </r>
  <r>
    <n v="79"/>
    <x v="35"/>
    <x v="35"/>
    <d v="2014-12-01T00:00:00"/>
    <x v="0"/>
    <s v="JE-15745"/>
    <s v="Joel Eaton"/>
    <x v="0"/>
    <x v="0"/>
    <x v="12"/>
    <x v="5"/>
    <n v="77070"/>
    <x v="2"/>
    <x v="76"/>
    <x v="0"/>
    <x v="5"/>
    <s v="Eldon Expressions Desk Accessory, Wood Pencil Holder, Oak"/>
    <n v="19.3"/>
    <n v="5"/>
    <x v="7"/>
    <x v="78"/>
  </r>
  <r>
    <n v="80"/>
    <x v="36"/>
    <x v="1"/>
    <d v="2016-06-15T00:00:00"/>
    <x v="2"/>
    <s v="SC-20770"/>
    <s v="Stewart Carmichael"/>
    <x v="1"/>
    <x v="0"/>
    <x v="27"/>
    <x v="19"/>
    <n v="35601"/>
    <x v="0"/>
    <x v="77"/>
    <x v="1"/>
    <x v="9"/>
    <s v="1.7 Cubic Foot Compact Cube Office Refrigerators"/>
    <n v="208.16"/>
    <n v="1"/>
    <x v="0"/>
    <x v="79"/>
  </r>
  <r>
    <n v="81"/>
    <x v="36"/>
    <x v="1"/>
    <d v="2016-06-15T00:00:00"/>
    <x v="2"/>
    <s v="SC-20770"/>
    <s v="Stewart Carmichael"/>
    <x v="1"/>
    <x v="0"/>
    <x v="27"/>
    <x v="19"/>
    <n v="35601"/>
    <x v="0"/>
    <x v="78"/>
    <x v="1"/>
    <x v="8"/>
    <s v="Avery Heavy-Duty EZD  Binder With Locking Rings"/>
    <n v="16.739999999999998"/>
    <n v="3"/>
    <x v="0"/>
    <x v="80"/>
  </r>
  <r>
    <n v="82"/>
    <x v="37"/>
    <x v="36"/>
    <d v="2014-10-16T00:00:00"/>
    <x v="1"/>
    <s v="DN-13690"/>
    <s v="Duane Noonan"/>
    <x v="0"/>
    <x v="0"/>
    <x v="8"/>
    <x v="1"/>
    <n v="94122"/>
    <x v="1"/>
    <x v="79"/>
    <x v="1"/>
    <x v="6"/>
    <s v="Premium Writing Pencils, Soft, #2 by Central Association for the Blind"/>
    <n v="14.9"/>
    <n v="5"/>
    <x v="0"/>
    <x v="81"/>
  </r>
  <r>
    <n v="83"/>
    <x v="37"/>
    <x v="36"/>
    <d v="2014-10-16T00:00:00"/>
    <x v="1"/>
    <s v="DN-13690"/>
    <s v="Duane Noonan"/>
    <x v="0"/>
    <x v="0"/>
    <x v="8"/>
    <x v="1"/>
    <n v="94122"/>
    <x v="1"/>
    <x v="80"/>
    <x v="1"/>
    <x v="4"/>
    <s v="Sortfiler Multipurpose Personal File Organizer, Black"/>
    <n v="21.39"/>
    <n v="1"/>
    <x v="0"/>
    <x v="82"/>
  </r>
  <r>
    <n v="84"/>
    <x v="38"/>
    <x v="37"/>
    <d v="2015-09-08T00:00:00"/>
    <x v="1"/>
    <s v="JC-16105"/>
    <s v="Julie Creighton"/>
    <x v="1"/>
    <x v="0"/>
    <x v="28"/>
    <x v="3"/>
    <n v="27707"/>
    <x v="0"/>
    <x v="81"/>
    <x v="1"/>
    <x v="12"/>
    <s v="Jet-Pak Recycled Peel 'N' Seal Padded Mailers"/>
    <n v="200.98400000000001"/>
    <n v="7"/>
    <x v="2"/>
    <x v="83"/>
  </r>
  <r>
    <n v="85"/>
    <x v="39"/>
    <x v="38"/>
    <d v="2017-11-16T00:00:00"/>
    <x v="2"/>
    <s v="CS-12400"/>
    <s v="Christopher Schild"/>
    <x v="2"/>
    <x v="0"/>
    <x v="22"/>
    <x v="10"/>
    <n v="60623"/>
    <x v="2"/>
    <x v="82"/>
    <x v="1"/>
    <x v="4"/>
    <s v="Safco Industrial Wire Shelving"/>
    <n v="230.376"/>
    <n v="3"/>
    <x v="2"/>
    <x v="84"/>
  </r>
  <r>
    <n v="86"/>
    <x v="40"/>
    <x v="39"/>
    <d v="2017-05-30T00:00:00"/>
    <x v="0"/>
    <s v="PO-18865"/>
    <s v="Patrick O'Donnell"/>
    <x v="0"/>
    <x v="0"/>
    <x v="29"/>
    <x v="20"/>
    <n v="29203"/>
    <x v="0"/>
    <x v="83"/>
    <x v="0"/>
    <x v="1"/>
    <s v="Novimex Swivel Fabric Task Chair"/>
    <n v="301.95999999999998"/>
    <n v="2"/>
    <x v="0"/>
    <x v="85"/>
  </r>
  <r>
    <n v="87"/>
    <x v="41"/>
    <x v="40"/>
    <d v="2017-11-02T00:00:00"/>
    <x v="1"/>
    <s v="PG-18895"/>
    <s v="Paul Gonzalez"/>
    <x v="0"/>
    <x v="0"/>
    <x v="30"/>
    <x v="11"/>
    <n v="55901"/>
    <x v="2"/>
    <x v="84"/>
    <x v="2"/>
    <x v="11"/>
    <s v="Logitech LS21 Speaker System - PC Multimedia - 2.1-CH - Wired"/>
    <n v="19.989999999999998"/>
    <n v="1"/>
    <x v="0"/>
    <x v="86"/>
  </r>
  <r>
    <n v="88"/>
    <x v="41"/>
    <x v="40"/>
    <d v="2017-11-02T00:00:00"/>
    <x v="1"/>
    <s v="PG-18895"/>
    <s v="Paul Gonzalez"/>
    <x v="0"/>
    <x v="0"/>
    <x v="30"/>
    <x v="11"/>
    <n v="55901"/>
    <x v="2"/>
    <x v="85"/>
    <x v="1"/>
    <x v="2"/>
    <s v="Avery 511"/>
    <n v="6.16"/>
    <n v="2"/>
    <x v="0"/>
    <x v="51"/>
  </r>
  <r>
    <n v="89"/>
    <x v="42"/>
    <x v="41"/>
    <d v="2016-04-10T00:00:00"/>
    <x v="0"/>
    <s v="GM-14455"/>
    <s v="Gary Mitchum"/>
    <x v="2"/>
    <x v="0"/>
    <x v="12"/>
    <x v="5"/>
    <n v="77095"/>
    <x v="2"/>
    <x v="86"/>
    <x v="1"/>
    <x v="4"/>
    <s v="Eldon Portable Mobile Manager"/>
    <n v="158.36799999999999"/>
    <n v="7"/>
    <x v="2"/>
    <x v="87"/>
  </r>
  <r>
    <n v="90"/>
    <x v="43"/>
    <x v="42"/>
    <d v="2016-09-22T00:00:00"/>
    <x v="1"/>
    <s v="JS-15685"/>
    <s v="Jim Sink"/>
    <x v="1"/>
    <x v="0"/>
    <x v="1"/>
    <x v="1"/>
    <n v="90036"/>
    <x v="1"/>
    <x v="87"/>
    <x v="1"/>
    <x v="6"/>
    <s v="Turquoise Lead Holder with Pocket Clip"/>
    <n v="20.100000000000001"/>
    <n v="3"/>
    <x v="0"/>
    <x v="88"/>
  </r>
  <r>
    <n v="91"/>
    <x v="43"/>
    <x v="42"/>
    <d v="2016-09-22T00:00:00"/>
    <x v="1"/>
    <s v="JS-15685"/>
    <s v="Jim Sink"/>
    <x v="1"/>
    <x v="0"/>
    <x v="1"/>
    <x v="1"/>
    <n v="90036"/>
    <x v="1"/>
    <x v="40"/>
    <x v="2"/>
    <x v="7"/>
    <s v="Panasonic Kx-TS550"/>
    <n v="73.584000000000003"/>
    <n v="2"/>
    <x v="2"/>
    <x v="89"/>
  </r>
  <r>
    <n v="92"/>
    <x v="43"/>
    <x v="42"/>
    <d v="2016-09-22T00:00:00"/>
    <x v="1"/>
    <s v="JS-15685"/>
    <s v="Jim Sink"/>
    <x v="1"/>
    <x v="0"/>
    <x v="1"/>
    <x v="1"/>
    <n v="90036"/>
    <x v="1"/>
    <x v="88"/>
    <x v="1"/>
    <x v="10"/>
    <s v="Xerox 1995"/>
    <n v="6.48"/>
    <n v="1"/>
    <x v="0"/>
    <x v="90"/>
  </r>
  <r>
    <n v="93"/>
    <x v="44"/>
    <x v="43"/>
    <d v="2015-02-05T00:00:00"/>
    <x v="0"/>
    <s v="KB-16315"/>
    <s v="Karl Braun"/>
    <x v="0"/>
    <x v="0"/>
    <x v="31"/>
    <x v="11"/>
    <n v="55407"/>
    <x v="2"/>
    <x v="89"/>
    <x v="1"/>
    <x v="10"/>
    <s v="Xerox 1999"/>
    <n v="12.96"/>
    <n v="2"/>
    <x v="0"/>
    <x v="91"/>
  </r>
  <r>
    <n v="94"/>
    <x v="44"/>
    <x v="43"/>
    <d v="2015-02-05T00:00:00"/>
    <x v="0"/>
    <s v="KB-16315"/>
    <s v="Karl Braun"/>
    <x v="0"/>
    <x v="0"/>
    <x v="31"/>
    <x v="11"/>
    <n v="55407"/>
    <x v="2"/>
    <x v="90"/>
    <x v="0"/>
    <x v="5"/>
    <s v="Seth Thomas 13 1/2 Wall Clock"/>
    <n v="53.34"/>
    <n v="3"/>
    <x v="0"/>
    <x v="92"/>
  </r>
  <r>
    <n v="95"/>
    <x v="44"/>
    <x v="43"/>
    <d v="2015-02-05T00:00:00"/>
    <x v="0"/>
    <s v="KB-16315"/>
    <s v="Karl Braun"/>
    <x v="0"/>
    <x v="0"/>
    <x v="31"/>
    <x v="11"/>
    <n v="55407"/>
    <x v="2"/>
    <x v="91"/>
    <x v="1"/>
    <x v="8"/>
    <s v="Ibico Standard Transparent Covers"/>
    <n v="32.96"/>
    <n v="2"/>
    <x v="0"/>
    <x v="93"/>
  </r>
  <r>
    <n v="96"/>
    <x v="45"/>
    <x v="44"/>
    <d v="2017-11-12T00:00:00"/>
    <x v="1"/>
    <s v="RB-19705"/>
    <s v="Roger Barcio"/>
    <x v="2"/>
    <x v="0"/>
    <x v="32"/>
    <x v="21"/>
    <n v="97206"/>
    <x v="1"/>
    <x v="92"/>
    <x v="1"/>
    <x v="8"/>
    <s v="Flexible Leather- Look Classic Collection Ring Binder"/>
    <n v="5.6820000000000004"/>
    <n v="1"/>
    <x v="6"/>
    <x v="94"/>
  </r>
  <r>
    <n v="97"/>
    <x v="46"/>
    <x v="45"/>
    <d v="2017-11-11T00:00:00"/>
    <x v="0"/>
    <s v="PN-18775"/>
    <s v="Parhena Norris"/>
    <x v="2"/>
    <x v="0"/>
    <x v="20"/>
    <x v="15"/>
    <n v="10009"/>
    <x v="3"/>
    <x v="93"/>
    <x v="0"/>
    <x v="5"/>
    <s v="9-3/4 Diameter Round Wall Clock"/>
    <n v="96.53"/>
    <n v="7"/>
    <x v="0"/>
    <x v="95"/>
  </r>
  <r>
    <n v="98"/>
    <x v="47"/>
    <x v="46"/>
    <d v="2017-06-20T00:00:00"/>
    <x v="2"/>
    <s v="KD-16345"/>
    <s v="Katherine Ducich"/>
    <x v="0"/>
    <x v="0"/>
    <x v="8"/>
    <x v="1"/>
    <n v="94122"/>
    <x v="1"/>
    <x v="94"/>
    <x v="1"/>
    <x v="8"/>
    <s v="Trimflex Flexible Post Binders"/>
    <n v="51.311999999999998"/>
    <n v="3"/>
    <x v="2"/>
    <x v="96"/>
  </r>
  <r>
    <n v="99"/>
    <x v="48"/>
    <x v="47"/>
    <d v="2016-09-11T00:00:00"/>
    <x v="1"/>
    <s v="ER-13855"/>
    <s v="Elpida Rittenbach"/>
    <x v="1"/>
    <x v="0"/>
    <x v="33"/>
    <x v="11"/>
    <n v="55106"/>
    <x v="2"/>
    <x v="95"/>
    <x v="1"/>
    <x v="9"/>
    <s v="Fellowes Basic Home/Office Series Surge Protectors"/>
    <n v="77.88"/>
    <n v="6"/>
    <x v="0"/>
    <x v="97"/>
  </r>
  <r>
    <n v="100"/>
    <x v="49"/>
    <x v="48"/>
    <d v="2016-09-02T00:00:00"/>
    <x v="1"/>
    <s v="RB-19465"/>
    <s v="Rick Bensley"/>
    <x v="2"/>
    <x v="0"/>
    <x v="22"/>
    <x v="10"/>
    <n v="60610"/>
    <x v="2"/>
    <x v="96"/>
    <x v="1"/>
    <x v="10"/>
    <s v="Avery Personal Creations Heavyweight Cards"/>
    <n v="64.623999999999995"/>
    <n v="7"/>
    <x v="2"/>
    <x v="98"/>
  </r>
  <r>
    <n v="101"/>
    <x v="49"/>
    <x v="48"/>
    <d v="2016-09-02T00:00:00"/>
    <x v="1"/>
    <s v="RB-19465"/>
    <s v="Rick Bensley"/>
    <x v="2"/>
    <x v="0"/>
    <x v="22"/>
    <x v="10"/>
    <n v="60610"/>
    <x v="2"/>
    <x v="97"/>
    <x v="2"/>
    <x v="11"/>
    <s v="SanDisk Ultra 64 GB MicroSDHC Class 10 Memory Card"/>
    <n v="95.975999999999999"/>
    <n v="3"/>
    <x v="2"/>
    <x v="99"/>
  </r>
  <r>
    <n v="102"/>
    <x v="49"/>
    <x v="48"/>
    <d v="2016-09-02T00:00:00"/>
    <x v="1"/>
    <s v="RB-19465"/>
    <s v="Rick Bensley"/>
    <x v="2"/>
    <x v="0"/>
    <x v="22"/>
    <x v="10"/>
    <n v="60610"/>
    <x v="2"/>
    <x v="98"/>
    <x v="1"/>
    <x v="8"/>
    <s v="Avery Hidden Tab Dividers for Binding Systems"/>
    <n v="1.788"/>
    <n v="3"/>
    <x v="3"/>
    <x v="100"/>
  </r>
  <r>
    <n v="103"/>
    <x v="50"/>
    <x v="49"/>
    <d v="2016-12-04T00:00:00"/>
    <x v="0"/>
    <s v="GZ-14470"/>
    <s v="Gary Zandusky"/>
    <x v="0"/>
    <x v="0"/>
    <x v="30"/>
    <x v="11"/>
    <n v="55901"/>
    <x v="2"/>
    <x v="99"/>
    <x v="1"/>
    <x v="10"/>
    <s v="Universal Premium White Copier/Laser Paper (20Lb. and 87 Bright)"/>
    <n v="23.92"/>
    <n v="4"/>
    <x v="0"/>
    <x v="101"/>
  </r>
  <r>
    <n v="104"/>
    <x v="51"/>
    <x v="50"/>
    <d v="2015-11-17T00:00:00"/>
    <x v="1"/>
    <s v="LC-16870"/>
    <s v="Lena Cacioppo"/>
    <x v="0"/>
    <x v="0"/>
    <x v="34"/>
    <x v="22"/>
    <n v="80013"/>
    <x v="1"/>
    <x v="100"/>
    <x v="2"/>
    <x v="11"/>
    <s v="Logitech K350 2.4Ghz Wireless Keyboard"/>
    <n v="238.89599999999999"/>
    <n v="6"/>
    <x v="2"/>
    <x v="102"/>
  </r>
  <r>
    <n v="105"/>
    <x v="51"/>
    <x v="50"/>
    <d v="2015-11-17T00:00:00"/>
    <x v="1"/>
    <s v="LC-16870"/>
    <s v="Lena Cacioppo"/>
    <x v="0"/>
    <x v="0"/>
    <x v="34"/>
    <x v="22"/>
    <n v="80013"/>
    <x v="1"/>
    <x v="101"/>
    <x v="0"/>
    <x v="5"/>
    <s v="Deflect-o DuraMat Lighweight, Studded, Beveled Mat for Low Pile Carpeting"/>
    <n v="102.36"/>
    <n v="3"/>
    <x v="2"/>
    <x v="103"/>
  </r>
  <r>
    <n v="106"/>
    <x v="51"/>
    <x v="50"/>
    <d v="2015-11-17T00:00:00"/>
    <x v="1"/>
    <s v="LC-16870"/>
    <s v="Lena Cacioppo"/>
    <x v="0"/>
    <x v="0"/>
    <x v="34"/>
    <x v="22"/>
    <n v="80013"/>
    <x v="1"/>
    <x v="102"/>
    <x v="1"/>
    <x v="8"/>
    <s v="Avery Trapezoid Ring Binder, 3 Capacity, Black, 1040 sheets"/>
    <n v="36.881999999999998"/>
    <n v="3"/>
    <x v="6"/>
    <x v="104"/>
  </r>
  <r>
    <n v="107"/>
    <x v="52"/>
    <x v="51"/>
    <d v="2017-11-28T00:00:00"/>
    <x v="1"/>
    <s v="JM-15250"/>
    <s v="Janet Martin"/>
    <x v="0"/>
    <x v="0"/>
    <x v="35"/>
    <x v="3"/>
    <n v="28205"/>
    <x v="0"/>
    <x v="103"/>
    <x v="2"/>
    <x v="11"/>
    <s v="Memorex Mini Travel Drive 8 GB USB 2.0 Flash Drive"/>
    <n v="74.111999999999995"/>
    <n v="8"/>
    <x v="2"/>
    <x v="105"/>
  </r>
  <r>
    <n v="108"/>
    <x v="52"/>
    <x v="51"/>
    <d v="2017-11-28T00:00:00"/>
    <x v="1"/>
    <s v="JM-15250"/>
    <s v="Janet Martin"/>
    <x v="0"/>
    <x v="0"/>
    <x v="35"/>
    <x v="3"/>
    <n v="28205"/>
    <x v="0"/>
    <x v="104"/>
    <x v="2"/>
    <x v="7"/>
    <s v="Speck Products Candyshell Flip Case"/>
    <n v="27.992000000000001"/>
    <n v="1"/>
    <x v="2"/>
    <x v="106"/>
  </r>
  <r>
    <n v="109"/>
    <x v="52"/>
    <x v="51"/>
    <d v="2017-11-28T00:00:00"/>
    <x v="1"/>
    <s v="JM-15250"/>
    <s v="Janet Martin"/>
    <x v="0"/>
    <x v="0"/>
    <x v="35"/>
    <x v="3"/>
    <n v="28205"/>
    <x v="0"/>
    <x v="105"/>
    <x v="1"/>
    <x v="6"/>
    <s v="Newell Chalk Holder"/>
    <n v="3.3039999999999998"/>
    <n v="1"/>
    <x v="2"/>
    <x v="107"/>
  </r>
  <r>
    <n v="110"/>
    <x v="53"/>
    <x v="52"/>
    <d v="2015-10-20T00:00:00"/>
    <x v="1"/>
    <s v="PA-19060"/>
    <s v="Pete Armstrong"/>
    <x v="2"/>
    <x v="0"/>
    <x v="36"/>
    <x v="10"/>
    <n v="60462"/>
    <x v="2"/>
    <x v="106"/>
    <x v="2"/>
    <x v="11"/>
    <s v="Logitech Gaming G510s - Keyboard"/>
    <n v="339.96"/>
    <n v="5"/>
    <x v="2"/>
    <x v="108"/>
  </r>
  <r>
    <n v="111"/>
    <x v="54"/>
    <x v="53"/>
    <d v="2017-12-30T00:00:00"/>
    <x v="1"/>
    <s v="CV-12805"/>
    <s v="Cynthia Voltz"/>
    <x v="1"/>
    <x v="0"/>
    <x v="20"/>
    <x v="15"/>
    <n v="10035"/>
    <x v="3"/>
    <x v="107"/>
    <x v="0"/>
    <x v="5"/>
    <s v="Magnifier Swing Arm Lamp"/>
    <n v="41.96"/>
    <n v="2"/>
    <x v="0"/>
    <x v="109"/>
  </r>
  <r>
    <n v="112"/>
    <x v="55"/>
    <x v="54"/>
    <d v="2016-11-10T00:00:00"/>
    <x v="1"/>
    <s v="CL-12565"/>
    <s v="Clay Ludtke"/>
    <x v="0"/>
    <x v="0"/>
    <x v="37"/>
    <x v="23"/>
    <n v="50322"/>
    <x v="2"/>
    <x v="108"/>
    <x v="1"/>
    <x v="6"/>
    <s v="Hunt PowerHouse Electric Pencil Sharpener, Blue"/>
    <n v="75.959999999999994"/>
    <n v="2"/>
    <x v="0"/>
    <x v="110"/>
  </r>
  <r>
    <n v="113"/>
    <x v="55"/>
    <x v="54"/>
    <d v="2016-11-10T00:00:00"/>
    <x v="1"/>
    <s v="CL-12565"/>
    <s v="Clay Ludtke"/>
    <x v="0"/>
    <x v="0"/>
    <x v="37"/>
    <x v="23"/>
    <n v="50322"/>
    <x v="2"/>
    <x v="109"/>
    <x v="1"/>
    <x v="8"/>
    <s v="Avery Durable Plastic 1 Binders"/>
    <n v="27.24"/>
    <n v="6"/>
    <x v="0"/>
    <x v="111"/>
  </r>
  <r>
    <n v="114"/>
    <x v="56"/>
    <x v="55"/>
    <d v="2014-08-27T00:00:00"/>
    <x v="0"/>
    <s v="RC-19960"/>
    <s v="Ryan Crowe"/>
    <x v="0"/>
    <x v="0"/>
    <x v="38"/>
    <x v="24"/>
    <n v="43229"/>
    <x v="3"/>
    <x v="110"/>
    <x v="1"/>
    <x v="13"/>
    <s v="OIC Colored Binder Clips, Assorted Sizes"/>
    <n v="40.095999999999997"/>
    <n v="14"/>
    <x v="2"/>
    <x v="112"/>
  </r>
  <r>
    <n v="115"/>
    <x v="56"/>
    <x v="55"/>
    <d v="2014-08-27T00:00:00"/>
    <x v="0"/>
    <s v="RC-19960"/>
    <s v="Ryan Crowe"/>
    <x v="0"/>
    <x v="0"/>
    <x v="38"/>
    <x v="24"/>
    <n v="43229"/>
    <x v="3"/>
    <x v="111"/>
    <x v="1"/>
    <x v="12"/>
    <s v="Redi-Strip #10 Envelopes, 4 1/8 x 9 1/2"/>
    <n v="4.72"/>
    <n v="2"/>
    <x v="2"/>
    <x v="113"/>
  </r>
  <r>
    <n v="116"/>
    <x v="56"/>
    <x v="55"/>
    <d v="2014-08-27T00:00:00"/>
    <x v="0"/>
    <s v="RC-19960"/>
    <s v="Ryan Crowe"/>
    <x v="0"/>
    <x v="0"/>
    <x v="38"/>
    <x v="24"/>
    <n v="43229"/>
    <x v="3"/>
    <x v="112"/>
    <x v="1"/>
    <x v="10"/>
    <s v="Xerox 1921"/>
    <n v="23.975999999999999"/>
    <n v="3"/>
    <x v="2"/>
    <x v="114"/>
  </r>
  <r>
    <n v="117"/>
    <x v="56"/>
    <x v="55"/>
    <d v="2014-08-27T00:00:00"/>
    <x v="0"/>
    <s v="RC-19960"/>
    <s v="Ryan Crowe"/>
    <x v="0"/>
    <x v="0"/>
    <x v="38"/>
    <x v="24"/>
    <n v="43229"/>
    <x v="3"/>
    <x v="113"/>
    <x v="1"/>
    <x v="12"/>
    <s v="Tyvek  Top-Opening Peel &amp; Seel Envelopes, Plain White"/>
    <n v="130.464"/>
    <n v="6"/>
    <x v="2"/>
    <x v="115"/>
  </r>
  <r>
    <n v="118"/>
    <x v="57"/>
    <x v="56"/>
    <d v="2015-03-06T00:00:00"/>
    <x v="1"/>
    <s v="DK-13090"/>
    <s v="Dave Kipp"/>
    <x v="0"/>
    <x v="0"/>
    <x v="4"/>
    <x v="4"/>
    <n v="98103"/>
    <x v="1"/>
    <x v="114"/>
    <x v="0"/>
    <x v="3"/>
    <s v="Hon Racetrack Conference Tables"/>
    <n v="787.53"/>
    <n v="3"/>
    <x v="0"/>
    <x v="116"/>
  </r>
  <r>
    <n v="119"/>
    <x v="58"/>
    <x v="57"/>
    <d v="2015-04-10T00:00:00"/>
    <x v="1"/>
    <s v="GG-14650"/>
    <s v="Greg Guthrie"/>
    <x v="1"/>
    <x v="0"/>
    <x v="39"/>
    <x v="18"/>
    <n v="37620"/>
    <x v="0"/>
    <x v="115"/>
    <x v="1"/>
    <x v="8"/>
    <s v="GBC DocuBind 300 Electric Binding Machine"/>
    <n v="157.79400000000001"/>
    <n v="1"/>
    <x v="6"/>
    <x v="117"/>
  </r>
  <r>
    <n v="120"/>
    <x v="59"/>
    <x v="1"/>
    <d v="2016-06-15T00:00:00"/>
    <x v="2"/>
    <s v="SC-20725"/>
    <s v="Steven Cartwright"/>
    <x v="0"/>
    <x v="0"/>
    <x v="40"/>
    <x v="13"/>
    <n v="19805"/>
    <x v="3"/>
    <x v="116"/>
    <x v="0"/>
    <x v="5"/>
    <s v="Artistic Insta-Plaque"/>
    <n v="47.04"/>
    <n v="3"/>
    <x v="0"/>
    <x v="118"/>
  </r>
  <r>
    <n v="121"/>
    <x v="59"/>
    <x v="1"/>
    <d v="2016-06-15T00:00:00"/>
    <x v="2"/>
    <s v="SC-20725"/>
    <s v="Steven Cartwright"/>
    <x v="0"/>
    <x v="0"/>
    <x v="40"/>
    <x v="13"/>
    <n v="19805"/>
    <x v="3"/>
    <x v="8"/>
    <x v="1"/>
    <x v="8"/>
    <s v="DXL Angle-View Binders with Locking Rings by Samsill"/>
    <n v="30.84"/>
    <n v="4"/>
    <x v="0"/>
    <x v="119"/>
  </r>
  <r>
    <n v="122"/>
    <x v="59"/>
    <x v="1"/>
    <d v="2016-06-15T00:00:00"/>
    <x v="2"/>
    <s v="SC-20725"/>
    <s v="Steven Cartwright"/>
    <x v="0"/>
    <x v="0"/>
    <x v="40"/>
    <x v="13"/>
    <n v="19805"/>
    <x v="3"/>
    <x v="117"/>
    <x v="1"/>
    <x v="4"/>
    <s v="Companion Letter/Legal File, Black"/>
    <n v="226.56"/>
    <n v="6"/>
    <x v="0"/>
    <x v="120"/>
  </r>
  <r>
    <n v="123"/>
    <x v="59"/>
    <x v="1"/>
    <d v="2016-06-15T00:00:00"/>
    <x v="2"/>
    <s v="SC-20725"/>
    <s v="Steven Cartwright"/>
    <x v="0"/>
    <x v="0"/>
    <x v="40"/>
    <x v="13"/>
    <n v="19805"/>
    <x v="3"/>
    <x v="118"/>
    <x v="1"/>
    <x v="12"/>
    <s v="Globe Weis Peel &amp; Seel First Class Envelopes"/>
    <n v="115.02"/>
    <n v="9"/>
    <x v="0"/>
    <x v="121"/>
  </r>
  <r>
    <n v="124"/>
    <x v="59"/>
    <x v="1"/>
    <d v="2016-06-15T00:00:00"/>
    <x v="2"/>
    <s v="SC-20725"/>
    <s v="Steven Cartwright"/>
    <x v="0"/>
    <x v="0"/>
    <x v="40"/>
    <x v="13"/>
    <n v="19805"/>
    <x v="3"/>
    <x v="119"/>
    <x v="2"/>
    <x v="7"/>
    <s v="KLD Oscar II Style Snap-on Ultra Thin Side Flip Synthetic Leather Cover Case for HTC One HTC M7"/>
    <n v="68.040000000000006"/>
    <n v="7"/>
    <x v="0"/>
    <x v="122"/>
  </r>
  <r>
    <n v="125"/>
    <x v="60"/>
    <x v="58"/>
    <d v="2014-12-28T00:00:00"/>
    <x v="0"/>
    <s v="AD-10180"/>
    <s v="Alan Dominguez"/>
    <x v="2"/>
    <x v="0"/>
    <x v="12"/>
    <x v="5"/>
    <n v="77041"/>
    <x v="2"/>
    <x v="120"/>
    <x v="0"/>
    <x v="1"/>
    <s v="Global Deluxe High-Back Manager's Chair"/>
    <n v="600.55799999999999"/>
    <n v="3"/>
    <x v="4"/>
    <x v="123"/>
  </r>
  <r>
    <n v="126"/>
    <x v="61"/>
    <x v="59"/>
    <d v="2014-09-25T00:00:00"/>
    <x v="1"/>
    <s v="PF-19165"/>
    <s v="Philip Fox"/>
    <x v="0"/>
    <x v="0"/>
    <x v="41"/>
    <x v="10"/>
    <n v="61701"/>
    <x v="2"/>
    <x v="121"/>
    <x v="0"/>
    <x v="3"/>
    <s v="Bevis 44 x 96 Conference Tables"/>
    <n v="617.70000000000005"/>
    <n v="6"/>
    <x v="5"/>
    <x v="124"/>
  </r>
  <r>
    <n v="127"/>
    <x v="62"/>
    <x v="60"/>
    <d v="2017-11-12T00:00:00"/>
    <x v="1"/>
    <s v="TS-21610"/>
    <s v="Troy Staebel"/>
    <x v="0"/>
    <x v="0"/>
    <x v="42"/>
    <x v="16"/>
    <n v="85023"/>
    <x v="1"/>
    <x v="122"/>
    <x v="1"/>
    <x v="8"/>
    <s v="Avery Durable Slant Ring Binders, No Labels"/>
    <n v="2.3879999999999999"/>
    <n v="2"/>
    <x v="6"/>
    <x v="125"/>
  </r>
  <r>
    <n v="128"/>
    <x v="62"/>
    <x v="60"/>
    <d v="2017-11-12T00:00:00"/>
    <x v="1"/>
    <s v="TS-21610"/>
    <s v="Troy Staebel"/>
    <x v="0"/>
    <x v="0"/>
    <x v="42"/>
    <x v="16"/>
    <n v="85023"/>
    <x v="1"/>
    <x v="123"/>
    <x v="1"/>
    <x v="4"/>
    <s v="Trav-L-File Heavy-Duty Shuttle II, Black"/>
    <n v="243.99199999999999"/>
    <n v="7"/>
    <x v="2"/>
    <x v="126"/>
  </r>
  <r>
    <n v="129"/>
    <x v="63"/>
    <x v="61"/>
    <d v="2016-11-10T00:00:00"/>
    <x v="0"/>
    <s v="LS-16975"/>
    <s v="Lindsay Shagiari"/>
    <x v="2"/>
    <x v="0"/>
    <x v="1"/>
    <x v="1"/>
    <n v="90004"/>
    <x v="1"/>
    <x v="64"/>
    <x v="0"/>
    <x v="1"/>
    <s v="Global Task Chair, Black"/>
    <n v="81.424000000000007"/>
    <n v="2"/>
    <x v="2"/>
    <x v="127"/>
  </r>
  <r>
    <n v="130"/>
    <x v="63"/>
    <x v="61"/>
    <d v="2016-11-10T00:00:00"/>
    <x v="0"/>
    <s v="LS-16975"/>
    <s v="Lindsay Shagiari"/>
    <x v="2"/>
    <x v="0"/>
    <x v="1"/>
    <x v="1"/>
    <n v="90004"/>
    <x v="1"/>
    <x v="124"/>
    <x v="0"/>
    <x v="5"/>
    <s v="Eldon Cleatmat Plus Chair Mats for High Pile Carpets"/>
    <n v="238.56"/>
    <n v="3"/>
    <x v="0"/>
    <x v="128"/>
  </r>
  <r>
    <n v="131"/>
    <x v="64"/>
    <x v="62"/>
    <d v="2017-02-05T00:00:00"/>
    <x v="2"/>
    <s v="DW-13585"/>
    <s v="Dorothy Wardle"/>
    <x v="1"/>
    <x v="0"/>
    <x v="38"/>
    <x v="24"/>
    <n v="43229"/>
    <x v="3"/>
    <x v="125"/>
    <x v="2"/>
    <x v="7"/>
    <s v="Anker 36W 4-Port USB Wall Charger Travel Power Adapter for iPhone 5s 5c 5"/>
    <n v="59.97"/>
    <n v="5"/>
    <x v="10"/>
    <x v="129"/>
  </r>
  <r>
    <n v="132"/>
    <x v="64"/>
    <x v="62"/>
    <d v="2017-02-05T00:00:00"/>
    <x v="2"/>
    <s v="DW-13585"/>
    <s v="Dorothy Wardle"/>
    <x v="1"/>
    <x v="0"/>
    <x v="38"/>
    <x v="24"/>
    <n v="43229"/>
    <x v="3"/>
    <x v="126"/>
    <x v="1"/>
    <x v="10"/>
    <s v="Xerox 1916"/>
    <n v="78.304000000000002"/>
    <n v="2"/>
    <x v="2"/>
    <x v="130"/>
  </r>
  <r>
    <n v="133"/>
    <x v="64"/>
    <x v="62"/>
    <d v="2017-02-05T00:00:00"/>
    <x v="2"/>
    <s v="DW-13585"/>
    <s v="Dorothy Wardle"/>
    <x v="1"/>
    <x v="0"/>
    <x v="38"/>
    <x v="24"/>
    <n v="43229"/>
    <x v="3"/>
    <x v="127"/>
    <x v="1"/>
    <x v="13"/>
    <s v="Staples"/>
    <n v="21.456"/>
    <n v="9"/>
    <x v="2"/>
    <x v="131"/>
  </r>
  <r>
    <n v="134"/>
    <x v="65"/>
    <x v="63"/>
    <d v="2016-10-19T00:00:00"/>
    <x v="1"/>
    <s v="LC-16885"/>
    <s v="Lena Creighton"/>
    <x v="0"/>
    <x v="0"/>
    <x v="43"/>
    <x v="1"/>
    <n v="95661"/>
    <x v="1"/>
    <x v="128"/>
    <x v="1"/>
    <x v="10"/>
    <s v="Xerox 195"/>
    <n v="20.04"/>
    <n v="3"/>
    <x v="0"/>
    <x v="132"/>
  </r>
  <r>
    <n v="135"/>
    <x v="65"/>
    <x v="63"/>
    <d v="2016-10-19T00:00:00"/>
    <x v="1"/>
    <s v="LC-16885"/>
    <s v="Lena Creighton"/>
    <x v="0"/>
    <x v="0"/>
    <x v="43"/>
    <x v="1"/>
    <n v="95661"/>
    <x v="1"/>
    <x v="129"/>
    <x v="1"/>
    <x v="10"/>
    <s v="Xerox 1880"/>
    <n v="35.44"/>
    <n v="1"/>
    <x v="0"/>
    <x v="133"/>
  </r>
  <r>
    <n v="136"/>
    <x v="65"/>
    <x v="63"/>
    <d v="2016-10-19T00:00:00"/>
    <x v="1"/>
    <s v="LC-16885"/>
    <s v="Lena Creighton"/>
    <x v="0"/>
    <x v="0"/>
    <x v="43"/>
    <x v="1"/>
    <n v="95661"/>
    <x v="1"/>
    <x v="130"/>
    <x v="1"/>
    <x v="6"/>
    <s v="Sanford Colorific Colored Pencils, 12/Box"/>
    <n v="11.52"/>
    <n v="4"/>
    <x v="0"/>
    <x v="134"/>
  </r>
  <r>
    <n v="137"/>
    <x v="65"/>
    <x v="63"/>
    <d v="2016-10-19T00:00:00"/>
    <x v="1"/>
    <s v="LC-16885"/>
    <s v="Lena Creighton"/>
    <x v="0"/>
    <x v="0"/>
    <x v="43"/>
    <x v="1"/>
    <n v="95661"/>
    <x v="1"/>
    <x v="131"/>
    <x v="1"/>
    <x v="13"/>
    <s v="Ideal Clamps"/>
    <n v="4.0199999999999996"/>
    <n v="2"/>
    <x v="0"/>
    <x v="135"/>
  </r>
  <r>
    <n v="138"/>
    <x v="65"/>
    <x v="63"/>
    <d v="2016-10-19T00:00:00"/>
    <x v="1"/>
    <s v="LC-16885"/>
    <s v="Lena Creighton"/>
    <x v="0"/>
    <x v="0"/>
    <x v="43"/>
    <x v="1"/>
    <n v="95661"/>
    <x v="1"/>
    <x v="132"/>
    <x v="1"/>
    <x v="8"/>
    <s v="GBC Wire Binding Strips"/>
    <n v="76.176000000000002"/>
    <n v="3"/>
    <x v="2"/>
    <x v="136"/>
  </r>
  <r>
    <n v="139"/>
    <x v="65"/>
    <x v="63"/>
    <d v="2016-10-19T00:00:00"/>
    <x v="1"/>
    <s v="LC-16885"/>
    <s v="Lena Creighton"/>
    <x v="0"/>
    <x v="0"/>
    <x v="43"/>
    <x v="1"/>
    <n v="95661"/>
    <x v="1"/>
    <x v="133"/>
    <x v="1"/>
    <x v="14"/>
    <s v="Fiskars Softgrip Scissors"/>
    <n v="65.88"/>
    <n v="6"/>
    <x v="0"/>
    <x v="137"/>
  </r>
  <r>
    <n v="140"/>
    <x v="65"/>
    <x v="63"/>
    <d v="2016-10-19T00:00:00"/>
    <x v="1"/>
    <s v="LC-16885"/>
    <s v="Lena Creighton"/>
    <x v="0"/>
    <x v="0"/>
    <x v="43"/>
    <x v="1"/>
    <n v="95661"/>
    <x v="1"/>
    <x v="50"/>
    <x v="0"/>
    <x v="5"/>
    <s v="Longer-Life Soft White Bulbs"/>
    <n v="43.12"/>
    <n v="14"/>
    <x v="0"/>
    <x v="138"/>
  </r>
  <r>
    <n v="141"/>
    <x v="66"/>
    <x v="64"/>
    <d v="2016-09-07T00:00:00"/>
    <x v="0"/>
    <s v="JD-15895"/>
    <s v="Jonathan Doherty"/>
    <x v="1"/>
    <x v="0"/>
    <x v="10"/>
    <x v="9"/>
    <n v="19140"/>
    <x v="3"/>
    <x v="28"/>
    <x v="0"/>
    <x v="5"/>
    <s v="Howard Miller 13-3/4 Diameter Brushed Chrome Round Wall Clock"/>
    <n v="82.8"/>
    <n v="2"/>
    <x v="2"/>
    <x v="139"/>
  </r>
  <r>
    <n v="142"/>
    <x v="67"/>
    <x v="65"/>
    <d v="2017-09-23T00:00:00"/>
    <x v="1"/>
    <s v="SH-19975"/>
    <s v="Sally Hughsby"/>
    <x v="1"/>
    <x v="0"/>
    <x v="8"/>
    <x v="1"/>
    <n v="94122"/>
    <x v="1"/>
    <x v="134"/>
    <x v="1"/>
    <x v="6"/>
    <s v="Newell 343"/>
    <n v="8.82"/>
    <n v="3"/>
    <x v="0"/>
    <x v="140"/>
  </r>
  <r>
    <n v="143"/>
    <x v="67"/>
    <x v="65"/>
    <d v="2017-09-23T00:00:00"/>
    <x v="1"/>
    <s v="SH-19975"/>
    <s v="Sally Hughsby"/>
    <x v="1"/>
    <x v="0"/>
    <x v="8"/>
    <x v="1"/>
    <n v="94122"/>
    <x v="1"/>
    <x v="135"/>
    <x v="1"/>
    <x v="12"/>
    <s v="Convenience Packs of Business Envelopes"/>
    <n v="10.86"/>
    <n v="3"/>
    <x v="0"/>
    <x v="141"/>
  </r>
  <r>
    <n v="144"/>
    <x v="67"/>
    <x v="65"/>
    <d v="2017-09-23T00:00:00"/>
    <x v="1"/>
    <s v="SH-19975"/>
    <s v="Sally Hughsby"/>
    <x v="1"/>
    <x v="0"/>
    <x v="8"/>
    <x v="1"/>
    <n v="94122"/>
    <x v="1"/>
    <x v="136"/>
    <x v="1"/>
    <x v="10"/>
    <s v="Xerox 1911"/>
    <n v="143.69999999999999"/>
    <n v="3"/>
    <x v="0"/>
    <x v="142"/>
  </r>
  <r>
    <n v="145"/>
    <x v="68"/>
    <x v="66"/>
    <d v="2017-12-27T00:00:00"/>
    <x v="1"/>
    <s v="SG-20080"/>
    <s v="Sandra Glassco"/>
    <x v="0"/>
    <x v="0"/>
    <x v="44"/>
    <x v="25"/>
    <n v="64055"/>
    <x v="2"/>
    <x v="137"/>
    <x v="1"/>
    <x v="9"/>
    <s v="Sanyo 2.5 Cubic Foot Mid-Size Office Refrigerators"/>
    <n v="839.43"/>
    <n v="3"/>
    <x v="0"/>
    <x v="143"/>
  </r>
  <r>
    <n v="146"/>
    <x v="69"/>
    <x v="67"/>
    <d v="2015-09-12T00:00:00"/>
    <x v="1"/>
    <s v="HA-14920"/>
    <s v="Helen Andreada"/>
    <x v="0"/>
    <x v="0"/>
    <x v="45"/>
    <x v="1"/>
    <n v="91104"/>
    <x v="1"/>
    <x v="82"/>
    <x v="1"/>
    <x v="4"/>
    <s v="Safco Industrial Wire Shelving"/>
    <n v="671.93"/>
    <n v="7"/>
    <x v="0"/>
    <x v="144"/>
  </r>
  <r>
    <n v="147"/>
    <x v="70"/>
    <x v="68"/>
    <d v="2014-10-28T00:00:00"/>
    <x v="1"/>
    <s v="MG-17680"/>
    <s v="Maureen Gastineau"/>
    <x v="2"/>
    <x v="0"/>
    <x v="46"/>
    <x v="24"/>
    <n v="43055"/>
    <x v="3"/>
    <x v="138"/>
    <x v="0"/>
    <x v="5"/>
    <s v="Seth Thomas 14 Putty-Colored Wall Clock"/>
    <n v="93.888000000000005"/>
    <n v="4"/>
    <x v="2"/>
    <x v="145"/>
  </r>
  <r>
    <n v="148"/>
    <x v="71"/>
    <x v="5"/>
    <d v="2016-12-09T00:00:00"/>
    <x v="1"/>
    <s v="JE-16165"/>
    <s v="Justin Ellison"/>
    <x v="1"/>
    <x v="0"/>
    <x v="47"/>
    <x v="6"/>
    <n v="53132"/>
    <x v="2"/>
    <x v="139"/>
    <x v="2"/>
    <x v="7"/>
    <s v="Plantronics Cordless Phone Headset with In-line Volume - M214C"/>
    <n v="384.45"/>
    <n v="11"/>
    <x v="0"/>
    <x v="146"/>
  </r>
  <r>
    <n v="149"/>
    <x v="71"/>
    <x v="5"/>
    <d v="2016-12-09T00:00:00"/>
    <x v="1"/>
    <s v="JE-16165"/>
    <s v="Justin Ellison"/>
    <x v="1"/>
    <x v="0"/>
    <x v="47"/>
    <x v="6"/>
    <n v="53132"/>
    <x v="2"/>
    <x v="140"/>
    <x v="2"/>
    <x v="7"/>
    <s v="Anker Astro 15000mAh USB Portable Charger"/>
    <n v="149.97"/>
    <n v="3"/>
    <x v="0"/>
    <x v="147"/>
  </r>
  <r>
    <n v="150"/>
    <x v="71"/>
    <x v="5"/>
    <d v="2016-12-09T00:00:00"/>
    <x v="1"/>
    <s v="JE-16165"/>
    <s v="Justin Ellison"/>
    <x v="1"/>
    <x v="0"/>
    <x v="47"/>
    <x v="6"/>
    <n v="53132"/>
    <x v="2"/>
    <x v="1"/>
    <x v="0"/>
    <x v="1"/>
    <s v="Hon Deluxe Fabric Upholstered Stacking Chairs, Rounded Back"/>
    <n v="1951.84"/>
    <n v="8"/>
    <x v="0"/>
    <x v="148"/>
  </r>
  <r>
    <n v="151"/>
    <x v="71"/>
    <x v="5"/>
    <d v="2016-12-09T00:00:00"/>
    <x v="1"/>
    <s v="JE-16165"/>
    <s v="Justin Ellison"/>
    <x v="1"/>
    <x v="0"/>
    <x v="47"/>
    <x v="6"/>
    <n v="53132"/>
    <x v="2"/>
    <x v="141"/>
    <x v="1"/>
    <x v="8"/>
    <s v="GBC Prestige Therm-A-Bind Covers"/>
    <n v="171.55"/>
    <n v="5"/>
    <x v="0"/>
    <x v="149"/>
  </r>
  <r>
    <n v="152"/>
    <x v="72"/>
    <x v="69"/>
    <d v="2016-03-16T00:00:00"/>
    <x v="2"/>
    <s v="TW-21025"/>
    <s v="Tamara Willingham"/>
    <x v="2"/>
    <x v="0"/>
    <x v="48"/>
    <x v="16"/>
    <n v="85254"/>
    <x v="1"/>
    <x v="142"/>
    <x v="1"/>
    <x v="9"/>
    <s v="Belkin 7 Outlet SurgeMaster Surge Protector with Phone Protection"/>
    <n v="157.91999999999999"/>
    <n v="5"/>
    <x v="2"/>
    <x v="150"/>
  </r>
  <r>
    <n v="153"/>
    <x v="72"/>
    <x v="69"/>
    <d v="2016-03-16T00:00:00"/>
    <x v="2"/>
    <s v="TW-21025"/>
    <s v="Tamara Willingham"/>
    <x v="2"/>
    <x v="0"/>
    <x v="48"/>
    <x v="16"/>
    <n v="85254"/>
    <x v="1"/>
    <x v="143"/>
    <x v="2"/>
    <x v="7"/>
    <s v="Jabra BIZ 2300 Duo QD Duo Corded Headset"/>
    <n v="203.184"/>
    <n v="2"/>
    <x v="2"/>
    <x v="151"/>
  </r>
  <r>
    <n v="154"/>
    <x v="73"/>
    <x v="70"/>
    <d v="2015-06-02T00:00:00"/>
    <x v="2"/>
    <s v="SP-20650"/>
    <s v="Stephanie Phelps"/>
    <x v="1"/>
    <x v="0"/>
    <x v="49"/>
    <x v="1"/>
    <n v="95123"/>
    <x v="1"/>
    <x v="144"/>
    <x v="1"/>
    <x v="10"/>
    <s v="Southworth 25% Cotton Antique Laid Paper &amp; Envelopes"/>
    <n v="58.38"/>
    <n v="7"/>
    <x v="0"/>
    <x v="152"/>
  </r>
  <r>
    <n v="155"/>
    <x v="73"/>
    <x v="70"/>
    <d v="2015-06-02T00:00:00"/>
    <x v="2"/>
    <s v="SP-20650"/>
    <s v="Stephanie Phelps"/>
    <x v="1"/>
    <x v="0"/>
    <x v="49"/>
    <x v="1"/>
    <n v="95123"/>
    <x v="1"/>
    <x v="145"/>
    <x v="1"/>
    <x v="10"/>
    <s v="Xerox 1883"/>
    <n v="105.52"/>
    <n v="4"/>
    <x v="0"/>
    <x v="153"/>
  </r>
  <r>
    <n v="156"/>
    <x v="73"/>
    <x v="70"/>
    <d v="2015-06-02T00:00:00"/>
    <x v="2"/>
    <s v="SP-20650"/>
    <s v="Stephanie Phelps"/>
    <x v="1"/>
    <x v="0"/>
    <x v="49"/>
    <x v="1"/>
    <n v="95123"/>
    <x v="1"/>
    <x v="146"/>
    <x v="1"/>
    <x v="4"/>
    <s v="Tenex Personal Project File with Scoop Front Design, Black"/>
    <n v="80.88"/>
    <n v="6"/>
    <x v="0"/>
    <x v="154"/>
  </r>
  <r>
    <n v="157"/>
    <x v="74"/>
    <x v="71"/>
    <d v="2015-06-03T00:00:00"/>
    <x v="1"/>
    <s v="NK-18490"/>
    <s v="Neil Knudson"/>
    <x v="2"/>
    <x v="0"/>
    <x v="4"/>
    <x v="4"/>
    <n v="98105"/>
    <x v="1"/>
    <x v="147"/>
    <x v="1"/>
    <x v="6"/>
    <s v="Newell 311"/>
    <n v="6.63"/>
    <n v="3"/>
    <x v="0"/>
    <x v="155"/>
  </r>
  <r>
    <n v="158"/>
    <x v="75"/>
    <x v="72"/>
    <d v="2014-03-06T00:00:00"/>
    <x v="0"/>
    <s v="DB-13060"/>
    <s v="Dave Brooks"/>
    <x v="0"/>
    <x v="0"/>
    <x v="4"/>
    <x v="4"/>
    <n v="98115"/>
    <x v="1"/>
    <x v="120"/>
    <x v="0"/>
    <x v="1"/>
    <s v="Global Deluxe High-Back Manager's Chair"/>
    <n v="457.56799999999998"/>
    <n v="2"/>
    <x v="2"/>
    <x v="156"/>
  </r>
  <r>
    <n v="159"/>
    <x v="76"/>
    <x v="73"/>
    <d v="2016-11-24T00:00:00"/>
    <x v="1"/>
    <s v="NP-18670"/>
    <s v="Nora Paige"/>
    <x v="0"/>
    <x v="0"/>
    <x v="50"/>
    <x v="26"/>
    <n v="73034"/>
    <x v="2"/>
    <x v="148"/>
    <x v="1"/>
    <x v="2"/>
    <s v="Avery 519"/>
    <n v="14.62"/>
    <n v="2"/>
    <x v="0"/>
    <x v="2"/>
  </r>
  <r>
    <n v="160"/>
    <x v="76"/>
    <x v="73"/>
    <d v="2016-11-24T00:00:00"/>
    <x v="1"/>
    <s v="NP-18670"/>
    <s v="Nora Paige"/>
    <x v="0"/>
    <x v="0"/>
    <x v="50"/>
    <x v="26"/>
    <n v="73034"/>
    <x v="2"/>
    <x v="149"/>
    <x v="2"/>
    <x v="7"/>
    <s v="Avaya 5420 Digital phone"/>
    <n v="944.93"/>
    <n v="7"/>
    <x v="0"/>
    <x v="157"/>
  </r>
  <r>
    <n v="161"/>
    <x v="77"/>
    <x v="74"/>
    <d v="2016-05-12T00:00:00"/>
    <x v="2"/>
    <s v="TT-21070"/>
    <s v="Ted Trevino"/>
    <x v="0"/>
    <x v="0"/>
    <x v="1"/>
    <x v="1"/>
    <n v="90045"/>
    <x v="1"/>
    <x v="150"/>
    <x v="1"/>
    <x v="10"/>
    <s v="Xerox 1920"/>
    <n v="5.98"/>
    <n v="1"/>
    <x v="0"/>
    <x v="158"/>
  </r>
  <r>
    <n v="162"/>
    <x v="78"/>
    <x v="75"/>
    <d v="2015-12-31T00:00:00"/>
    <x v="0"/>
    <s v="EM-13960"/>
    <s v="Eric Murdock"/>
    <x v="0"/>
    <x v="0"/>
    <x v="10"/>
    <x v="9"/>
    <n v="19134"/>
    <x v="3"/>
    <x v="151"/>
    <x v="2"/>
    <x v="11"/>
    <s v="Lenovo 17-Key USB Numeric Keypad"/>
    <n v="54.384"/>
    <n v="2"/>
    <x v="2"/>
    <x v="159"/>
  </r>
  <r>
    <n v="163"/>
    <x v="79"/>
    <x v="76"/>
    <d v="2016-11-20T00:00:00"/>
    <x v="1"/>
    <s v="RD-19900"/>
    <s v="Ruben Dartt"/>
    <x v="0"/>
    <x v="0"/>
    <x v="51"/>
    <x v="27"/>
    <n v="88220"/>
    <x v="1"/>
    <x v="152"/>
    <x v="1"/>
    <x v="12"/>
    <s v="Staple envelope"/>
    <n v="28.4"/>
    <n v="5"/>
    <x v="0"/>
    <x v="160"/>
  </r>
  <r>
    <n v="164"/>
    <x v="80"/>
    <x v="77"/>
    <d v="2016-11-11T00:00:00"/>
    <x v="1"/>
    <s v="MJ-17740"/>
    <s v="Max Jones"/>
    <x v="0"/>
    <x v="0"/>
    <x v="4"/>
    <x v="4"/>
    <n v="98115"/>
    <x v="1"/>
    <x v="153"/>
    <x v="1"/>
    <x v="8"/>
    <s v="Wilson Jones International Size A4 Ring Binders"/>
    <n v="27.68"/>
    <n v="2"/>
    <x v="2"/>
    <x v="161"/>
  </r>
  <r>
    <n v="165"/>
    <x v="81"/>
    <x v="78"/>
    <d v="2014-09-12T00:00:00"/>
    <x v="1"/>
    <s v="BM-11140"/>
    <s v="Becky Martin"/>
    <x v="0"/>
    <x v="0"/>
    <x v="52"/>
    <x v="5"/>
    <n v="78207"/>
    <x v="2"/>
    <x v="154"/>
    <x v="1"/>
    <x v="6"/>
    <s v="BIC Brite Liner Highlighters"/>
    <n v="9.9359999999999999"/>
    <n v="3"/>
    <x v="2"/>
    <x v="162"/>
  </r>
  <r>
    <n v="166"/>
    <x v="81"/>
    <x v="78"/>
    <d v="2014-09-12T00:00:00"/>
    <x v="1"/>
    <s v="BM-11140"/>
    <s v="Becky Martin"/>
    <x v="0"/>
    <x v="0"/>
    <x v="52"/>
    <x v="5"/>
    <n v="78207"/>
    <x v="2"/>
    <x v="155"/>
    <x v="2"/>
    <x v="15"/>
    <s v="Lexmark MX611dhe Monochrome Laser Printer"/>
    <n v="8159.9520000000002"/>
    <n v="8"/>
    <x v="10"/>
    <x v="163"/>
  </r>
  <r>
    <n v="167"/>
    <x v="81"/>
    <x v="78"/>
    <d v="2014-09-12T00:00:00"/>
    <x v="1"/>
    <s v="BM-11140"/>
    <s v="Becky Martin"/>
    <x v="0"/>
    <x v="0"/>
    <x v="52"/>
    <x v="5"/>
    <n v="78207"/>
    <x v="2"/>
    <x v="156"/>
    <x v="1"/>
    <x v="4"/>
    <s v="Space Solutions HD Industrial Steel Shelving."/>
    <n v="275.928"/>
    <n v="3"/>
    <x v="2"/>
    <x v="164"/>
  </r>
  <r>
    <n v="168"/>
    <x v="81"/>
    <x v="78"/>
    <d v="2014-09-12T00:00:00"/>
    <x v="1"/>
    <s v="BM-11140"/>
    <s v="Becky Martin"/>
    <x v="0"/>
    <x v="0"/>
    <x v="52"/>
    <x v="5"/>
    <n v="78207"/>
    <x v="2"/>
    <x v="157"/>
    <x v="0"/>
    <x v="1"/>
    <s v="SAFCO Arco Folding Chair"/>
    <n v="1740.06"/>
    <n v="9"/>
    <x v="4"/>
    <x v="165"/>
  </r>
  <r>
    <n v="169"/>
    <x v="81"/>
    <x v="78"/>
    <d v="2014-09-12T00:00:00"/>
    <x v="1"/>
    <s v="BM-11140"/>
    <s v="Becky Martin"/>
    <x v="0"/>
    <x v="0"/>
    <x v="52"/>
    <x v="5"/>
    <n v="78207"/>
    <x v="2"/>
    <x v="158"/>
    <x v="1"/>
    <x v="6"/>
    <s v="Sanford Liquid Accent Highlighters"/>
    <n v="32.064"/>
    <n v="6"/>
    <x v="2"/>
    <x v="166"/>
  </r>
  <r>
    <n v="170"/>
    <x v="81"/>
    <x v="78"/>
    <d v="2014-09-12T00:00:00"/>
    <x v="1"/>
    <s v="BM-11140"/>
    <s v="Becky Martin"/>
    <x v="0"/>
    <x v="0"/>
    <x v="52"/>
    <x v="5"/>
    <n v="78207"/>
    <x v="2"/>
    <x v="159"/>
    <x v="1"/>
    <x v="9"/>
    <s v="Kensington 7 Outlet MasterPiece Power Center"/>
    <n v="177.98"/>
    <n v="5"/>
    <x v="3"/>
    <x v="167"/>
  </r>
  <r>
    <n v="171"/>
    <x v="81"/>
    <x v="78"/>
    <d v="2014-09-12T00:00:00"/>
    <x v="1"/>
    <s v="BM-11140"/>
    <s v="Becky Martin"/>
    <x v="0"/>
    <x v="0"/>
    <x v="52"/>
    <x v="5"/>
    <n v="78207"/>
    <x v="2"/>
    <x v="160"/>
    <x v="2"/>
    <x v="7"/>
    <s v="JBL Micro Wireless Portable Bluetooth Speaker"/>
    <n v="143.976"/>
    <n v="3"/>
    <x v="2"/>
    <x v="168"/>
  </r>
  <r>
    <n v="172"/>
    <x v="82"/>
    <x v="79"/>
    <d v="2014-08-09T00:00:00"/>
    <x v="1"/>
    <s v="CS-12130"/>
    <s v="Chad Sievert"/>
    <x v="0"/>
    <x v="0"/>
    <x v="1"/>
    <x v="1"/>
    <n v="90004"/>
    <x v="1"/>
    <x v="161"/>
    <x v="1"/>
    <x v="10"/>
    <s v="Adams Phone Message Book, Professional, 400 Message Capacity, 5 3/6” x 11”"/>
    <n v="20.94"/>
    <n v="3"/>
    <x v="0"/>
    <x v="169"/>
  </r>
  <r>
    <n v="173"/>
    <x v="82"/>
    <x v="79"/>
    <d v="2014-08-09T00:00:00"/>
    <x v="1"/>
    <s v="CS-12130"/>
    <s v="Chad Sievert"/>
    <x v="0"/>
    <x v="0"/>
    <x v="1"/>
    <x v="1"/>
    <n v="90004"/>
    <x v="1"/>
    <x v="162"/>
    <x v="1"/>
    <x v="10"/>
    <s v="Xerox 1913"/>
    <n v="110.96"/>
    <n v="2"/>
    <x v="0"/>
    <x v="170"/>
  </r>
  <r>
    <n v="174"/>
    <x v="82"/>
    <x v="79"/>
    <d v="2014-08-09T00:00:00"/>
    <x v="1"/>
    <s v="CS-12130"/>
    <s v="Chad Sievert"/>
    <x v="0"/>
    <x v="0"/>
    <x v="1"/>
    <x v="1"/>
    <n v="90004"/>
    <x v="1"/>
    <x v="163"/>
    <x v="0"/>
    <x v="1"/>
    <s v="Global Value Steno Chair, Gray"/>
    <n v="340.14400000000001"/>
    <n v="7"/>
    <x v="2"/>
    <x v="171"/>
  </r>
  <r>
    <n v="175"/>
    <x v="83"/>
    <x v="80"/>
    <d v="2014-09-19T00:00:00"/>
    <x v="1"/>
    <s v="JB-15400"/>
    <s v="Jennifer Braxton"/>
    <x v="1"/>
    <x v="0"/>
    <x v="22"/>
    <x v="10"/>
    <n v="60623"/>
    <x v="2"/>
    <x v="164"/>
    <x v="1"/>
    <x v="9"/>
    <s v="Kensington 7 Outlet MasterPiece HOMEOFFICE Power Control Center"/>
    <n v="52.448"/>
    <n v="2"/>
    <x v="3"/>
    <x v="172"/>
  </r>
  <r>
    <n v="176"/>
    <x v="83"/>
    <x v="80"/>
    <d v="2014-09-19T00:00:00"/>
    <x v="1"/>
    <s v="JB-15400"/>
    <s v="Jennifer Braxton"/>
    <x v="1"/>
    <x v="0"/>
    <x v="22"/>
    <x v="10"/>
    <n v="60623"/>
    <x v="2"/>
    <x v="165"/>
    <x v="1"/>
    <x v="2"/>
    <s v="Avery 51"/>
    <n v="20.16"/>
    <n v="4"/>
    <x v="2"/>
    <x v="173"/>
  </r>
  <r>
    <n v="177"/>
    <x v="84"/>
    <x v="81"/>
    <d v="2017-04-25T00:00:00"/>
    <x v="0"/>
    <s v="SJ-20500"/>
    <s v="Shirley Jackson"/>
    <x v="0"/>
    <x v="0"/>
    <x v="12"/>
    <x v="5"/>
    <n v="77036"/>
    <x v="2"/>
    <x v="166"/>
    <x v="1"/>
    <x v="9"/>
    <s v="Acco 7-Outlet Masterpiece Power Center, Wihtout Fax/Phone Line Protection"/>
    <n v="97.263999999999996"/>
    <n v="4"/>
    <x v="3"/>
    <x v="174"/>
  </r>
  <r>
    <n v="178"/>
    <x v="85"/>
    <x v="82"/>
    <d v="2015-11-23T00:00:00"/>
    <x v="0"/>
    <s v="JE-15745"/>
    <s v="Joel Eaton"/>
    <x v="0"/>
    <x v="0"/>
    <x v="46"/>
    <x v="24"/>
    <n v="43055"/>
    <x v="3"/>
    <x v="167"/>
    <x v="0"/>
    <x v="1"/>
    <s v="Padded Folding Chairs, Black, 4/Carton"/>
    <n v="396.80200000000002"/>
    <n v="7"/>
    <x v="4"/>
    <x v="175"/>
  </r>
  <r>
    <n v="179"/>
    <x v="85"/>
    <x v="82"/>
    <d v="2015-11-23T00:00:00"/>
    <x v="0"/>
    <s v="JE-15745"/>
    <s v="Joel Eaton"/>
    <x v="0"/>
    <x v="0"/>
    <x v="46"/>
    <x v="24"/>
    <n v="43055"/>
    <x v="3"/>
    <x v="168"/>
    <x v="1"/>
    <x v="14"/>
    <s v="Acme Rosewood Handle Letter Opener"/>
    <n v="15.88"/>
    <n v="5"/>
    <x v="2"/>
    <x v="176"/>
  </r>
  <r>
    <n v="180"/>
    <x v="86"/>
    <x v="83"/>
    <d v="2015-12-19T00:00:00"/>
    <x v="1"/>
    <s v="JK-15640"/>
    <s v="Jim Kriz"/>
    <x v="2"/>
    <x v="0"/>
    <x v="20"/>
    <x v="15"/>
    <n v="10009"/>
    <x v="3"/>
    <x v="169"/>
    <x v="1"/>
    <x v="6"/>
    <s v="Sanford Colorific Eraseable Coloring Pencils, 12 Count"/>
    <n v="3.28"/>
    <n v="1"/>
    <x v="0"/>
    <x v="177"/>
  </r>
  <r>
    <n v="181"/>
    <x v="87"/>
    <x v="29"/>
    <d v="2014-12-09T00:00:00"/>
    <x v="0"/>
    <s v="DK-13150"/>
    <s v="David Kendrick"/>
    <x v="1"/>
    <x v="0"/>
    <x v="27"/>
    <x v="10"/>
    <n v="62521"/>
    <x v="2"/>
    <x v="170"/>
    <x v="1"/>
    <x v="4"/>
    <s v="Tenex File Box, Personal Filing Tote with Lid, Black"/>
    <n v="24.815999999999999"/>
    <n v="2"/>
    <x v="2"/>
    <x v="178"/>
  </r>
  <r>
    <n v="182"/>
    <x v="87"/>
    <x v="29"/>
    <d v="2014-12-09T00:00:00"/>
    <x v="0"/>
    <s v="DK-13150"/>
    <s v="David Kendrick"/>
    <x v="1"/>
    <x v="0"/>
    <x v="27"/>
    <x v="10"/>
    <n v="62521"/>
    <x v="2"/>
    <x v="171"/>
    <x v="2"/>
    <x v="11"/>
    <s v="Imation Secure+ Hardware Encrypted USB 2.0 Flash Drive"/>
    <m/>
    <m/>
    <x v="11"/>
    <x v="179"/>
  </r>
  <r>
    <n v="183"/>
    <x v="88"/>
    <x v="84"/>
    <d v="2014-11-24T00:00:00"/>
    <x v="0"/>
    <s v="RM-19675"/>
    <s v="Robert Marley"/>
    <x v="2"/>
    <x v="0"/>
    <x v="53"/>
    <x v="28"/>
    <n v="71203"/>
    <x v="0"/>
    <x v="172"/>
    <x v="2"/>
    <x v="7"/>
    <s v="AT&amp;T TR1909W"/>
    <n v="503.96"/>
    <n v="4"/>
    <x v="0"/>
    <x v="180"/>
  </r>
  <r>
    <n v="184"/>
    <x v="88"/>
    <x v="84"/>
    <d v="2014-11-24T00:00:00"/>
    <x v="0"/>
    <s v="RM-19675"/>
    <s v="Robert Marley"/>
    <x v="2"/>
    <x v="0"/>
    <x v="53"/>
    <x v="28"/>
    <n v="71203"/>
    <x v="0"/>
    <x v="173"/>
    <x v="2"/>
    <x v="7"/>
    <s v="Nokia Lumia 521 (T-Mobile)"/>
    <n v="149.94999999999999"/>
    <n v="5"/>
    <x v="0"/>
    <x v="181"/>
  </r>
  <r>
    <n v="185"/>
    <x v="88"/>
    <x v="84"/>
    <d v="2014-11-24T00:00:00"/>
    <x v="0"/>
    <s v="RM-19675"/>
    <s v="Robert Marley"/>
    <x v="2"/>
    <x v="0"/>
    <x v="53"/>
    <x v="28"/>
    <n v="71203"/>
    <x v="0"/>
    <x v="174"/>
    <x v="2"/>
    <x v="11"/>
    <s v="HP Standard 104 key PS/2 Keyboard"/>
    <n v="29"/>
    <n v="2"/>
    <x v="0"/>
    <x v="182"/>
  </r>
  <r>
    <n v="186"/>
    <x v="89"/>
    <x v="85"/>
    <d v="2016-12-02T00:00:00"/>
    <x v="1"/>
    <s v="SK-19990"/>
    <s v="Sally Knutson"/>
    <x v="0"/>
    <x v="0"/>
    <x v="54"/>
    <x v="29"/>
    <n v="6824"/>
    <x v="3"/>
    <x v="175"/>
    <x v="1"/>
    <x v="8"/>
    <s v="Avery Poly Binder Pockets"/>
    <n v="7.16"/>
    <n v="2"/>
    <x v="0"/>
    <x v="183"/>
  </r>
  <r>
    <n v="187"/>
    <x v="90"/>
    <x v="86"/>
    <d v="2014-08-30T00:00:00"/>
    <x v="1"/>
    <s v="FM-14290"/>
    <s v="Frank Merwin"/>
    <x v="2"/>
    <x v="0"/>
    <x v="1"/>
    <x v="1"/>
    <n v="90032"/>
    <x v="1"/>
    <x v="176"/>
    <x v="2"/>
    <x v="11"/>
    <s v="SanDisk Ultra 32 GB MicroSDHC Class 10 Memory Card"/>
    <n v="176.8"/>
    <n v="8"/>
    <x v="0"/>
    <x v="184"/>
  </r>
  <r>
    <n v="188"/>
    <x v="91"/>
    <x v="87"/>
    <d v="2016-07-22T00:00:00"/>
    <x v="1"/>
    <s v="AM-10360"/>
    <s v="Alice McCarthy"/>
    <x v="1"/>
    <x v="0"/>
    <x v="55"/>
    <x v="5"/>
    <n v="75051"/>
    <x v="2"/>
    <x v="177"/>
    <x v="1"/>
    <x v="4"/>
    <s v="Personal Filing Tote with Lid, Black/Gray"/>
    <n v="37.223999999999997"/>
    <n v="3"/>
    <x v="2"/>
    <x v="185"/>
  </r>
  <r>
    <n v="189"/>
    <x v="91"/>
    <x v="87"/>
    <d v="2016-07-22T00:00:00"/>
    <x v="1"/>
    <s v="AM-10360"/>
    <s v="Alice McCarthy"/>
    <x v="1"/>
    <x v="0"/>
    <x v="55"/>
    <x v="5"/>
    <n v="75051"/>
    <x v="2"/>
    <x v="144"/>
    <x v="1"/>
    <x v="10"/>
    <s v="Southworth 25% Cotton Antique Laid Paper &amp; Envelopes"/>
    <n v="20.015999999999998"/>
    <n v="3"/>
    <x v="2"/>
    <x v="186"/>
  </r>
  <r>
    <n v="190"/>
    <x v="92"/>
    <x v="88"/>
    <d v="2015-10-14T00:00:00"/>
    <x v="2"/>
    <s v="MP-17470"/>
    <s v="Mark Packer"/>
    <x v="2"/>
    <x v="0"/>
    <x v="20"/>
    <x v="15"/>
    <n v="10035"/>
    <x v="3"/>
    <x v="178"/>
    <x v="0"/>
    <x v="0"/>
    <s v="Atlantic Metals Mobile 4-Shelf Bookcases, Custom Colors"/>
    <n v="899.13599999999997"/>
    <n v="4"/>
    <x v="2"/>
    <x v="187"/>
  </r>
  <r>
    <n v="191"/>
    <x v="92"/>
    <x v="88"/>
    <d v="2015-10-14T00:00:00"/>
    <x v="2"/>
    <s v="MP-17470"/>
    <s v="Mark Packer"/>
    <x v="2"/>
    <x v="0"/>
    <x v="20"/>
    <x v="15"/>
    <n v="10035"/>
    <x v="3"/>
    <x v="179"/>
    <x v="2"/>
    <x v="7"/>
    <s v="I Need's 3d Hello Kitty Hybrid Silicone Case Cover for HTC One X 4g with 3d Hello Kitty Stylus Pen Green/pink"/>
    <n v="71.760000000000005"/>
    <n v="6"/>
    <x v="0"/>
    <x v="188"/>
  </r>
  <r>
    <n v="192"/>
    <x v="92"/>
    <x v="88"/>
    <d v="2015-10-14T00:00:00"/>
    <x v="2"/>
    <s v="MP-17470"/>
    <s v="Mark Packer"/>
    <x v="2"/>
    <x v="0"/>
    <x v="20"/>
    <x v="15"/>
    <n v="10035"/>
    <x v="3"/>
    <x v="180"/>
    <x v="1"/>
    <x v="10"/>
    <s v="Xerox 205"/>
    <n v="51.84"/>
    <n v="8"/>
    <x v="0"/>
    <x v="189"/>
  </r>
  <r>
    <n v="193"/>
    <x v="92"/>
    <x v="88"/>
    <d v="2015-10-14T00:00:00"/>
    <x v="2"/>
    <s v="MP-17470"/>
    <s v="Mark Packer"/>
    <x v="2"/>
    <x v="0"/>
    <x v="20"/>
    <x v="15"/>
    <n v="10035"/>
    <x v="3"/>
    <x v="37"/>
    <x v="0"/>
    <x v="0"/>
    <s v="Atlantic Metals Mobile 3-Shelf Bookcases, Custom Colors"/>
    <n v="626.35199999999998"/>
    <n v="3"/>
    <x v="2"/>
    <x v="190"/>
  </r>
  <r>
    <n v="194"/>
    <x v="92"/>
    <x v="88"/>
    <d v="2015-10-14T00:00:00"/>
    <x v="2"/>
    <s v="MP-17470"/>
    <s v="Mark Packer"/>
    <x v="2"/>
    <x v="0"/>
    <x v="20"/>
    <x v="15"/>
    <n v="10035"/>
    <x v="3"/>
    <x v="181"/>
    <x v="1"/>
    <x v="6"/>
    <s v="4009 Highlighters by Sanford"/>
    <n v="19.899999999999999"/>
    <n v="5"/>
    <x v="0"/>
    <x v="191"/>
  </r>
  <r>
    <n v="195"/>
    <x v="93"/>
    <x v="89"/>
    <d v="2015-11-06T00:00:00"/>
    <x v="1"/>
    <s v="MZ-17515"/>
    <s v="Mary Zewe"/>
    <x v="1"/>
    <x v="0"/>
    <x v="56"/>
    <x v="1"/>
    <n v="92374"/>
    <x v="1"/>
    <x v="29"/>
    <x v="1"/>
    <x v="12"/>
    <s v="Poly String Tie Envelopes"/>
    <n v="14.28"/>
    <n v="7"/>
    <x v="0"/>
    <x v="192"/>
  </r>
  <r>
    <n v="196"/>
    <x v="94"/>
    <x v="90"/>
    <d v="2014-03-25T00:00:00"/>
    <x v="1"/>
    <s v="CB-12025"/>
    <s v="Cassandra Brandow"/>
    <x v="0"/>
    <x v="0"/>
    <x v="57"/>
    <x v="24"/>
    <n v="45011"/>
    <x v="3"/>
    <x v="182"/>
    <x v="1"/>
    <x v="6"/>
    <s v="Binney &amp; Smith Crayola Metallic Colored Pencils, 8-Color Set"/>
    <n v="7.4080000000000004"/>
    <n v="2"/>
    <x v="2"/>
    <x v="193"/>
  </r>
  <r>
    <n v="197"/>
    <x v="94"/>
    <x v="90"/>
    <d v="2014-03-25T00:00:00"/>
    <x v="1"/>
    <s v="CB-12025"/>
    <s v="Cassandra Brandow"/>
    <x v="0"/>
    <x v="0"/>
    <x v="57"/>
    <x v="24"/>
    <n v="45011"/>
    <x v="3"/>
    <x v="183"/>
    <x v="1"/>
    <x v="6"/>
    <s v="Binney &amp; Smith inkTank Erasable Desk Highlighter, Chisel Tip, Yellow, 12/Box"/>
    <n v="6.048"/>
    <n v="3"/>
    <x v="2"/>
    <x v="194"/>
  </r>
  <r>
    <n v="198"/>
    <x v="95"/>
    <x v="44"/>
    <d v="2017-11-13T00:00:00"/>
    <x v="1"/>
    <s v="VM-21685"/>
    <s v="Valerie Mitchum"/>
    <x v="2"/>
    <x v="0"/>
    <x v="58"/>
    <x v="30"/>
    <n v="7090"/>
    <x v="3"/>
    <x v="184"/>
    <x v="1"/>
    <x v="4"/>
    <s v="Decoflex Hanging Personal Folder File"/>
    <n v="46.26"/>
    <n v="3"/>
    <x v="0"/>
    <x v="195"/>
  </r>
  <r>
    <n v="199"/>
    <x v="96"/>
    <x v="91"/>
    <d v="2017-07-13T00:00:00"/>
    <x v="1"/>
    <s v="FH-14365"/>
    <s v="Fred Hopkins"/>
    <x v="1"/>
    <x v="0"/>
    <x v="10"/>
    <x v="9"/>
    <n v="19120"/>
    <x v="3"/>
    <x v="185"/>
    <x v="1"/>
    <x v="8"/>
    <s v="Pressboard Covers with Storage Hooks, 9 1/2 x 11, Light Blue"/>
    <n v="2.9460000000000002"/>
    <n v="2"/>
    <x v="6"/>
    <x v="196"/>
  </r>
  <r>
    <n v="200"/>
    <x v="96"/>
    <x v="91"/>
    <d v="2017-07-13T00:00:00"/>
    <x v="1"/>
    <s v="FH-14365"/>
    <s v="Fred Hopkins"/>
    <x v="1"/>
    <x v="0"/>
    <x v="10"/>
    <x v="9"/>
    <n v="19120"/>
    <x v="3"/>
    <x v="186"/>
    <x v="1"/>
    <x v="10"/>
    <s v="Wirebound Message Books, 5-1/2 x 4 Forms, 2 or 4 Forms per Page"/>
    <n v="16.056000000000001"/>
    <n v="3"/>
    <x v="2"/>
    <x v="197"/>
  </r>
  <r>
    <n v="201"/>
    <x v="97"/>
    <x v="92"/>
    <d v="2017-06-29T00:00:00"/>
    <x v="1"/>
    <s v="MB-17305"/>
    <s v="Maria Bertelson"/>
    <x v="0"/>
    <x v="0"/>
    <x v="59"/>
    <x v="24"/>
    <n v="44312"/>
    <x v="3"/>
    <x v="187"/>
    <x v="1"/>
    <x v="10"/>
    <s v="Southworth 25% Cotton Linen-Finish Paper &amp; Envelopes"/>
    <n v="21.744"/>
    <n v="3"/>
    <x v="2"/>
    <x v="198"/>
  </r>
  <r>
    <n v="202"/>
    <x v="98"/>
    <x v="93"/>
    <d v="2014-08-05T00:00:00"/>
    <x v="2"/>
    <s v="BS-11755"/>
    <s v="Bruce Stewart"/>
    <x v="0"/>
    <x v="0"/>
    <x v="60"/>
    <x v="22"/>
    <n v="80219"/>
    <x v="1"/>
    <x v="188"/>
    <x v="0"/>
    <x v="3"/>
    <s v="BoxOffice By Design Rectangular and Half-Moon Meeting Room Tables"/>
    <n v="218.75"/>
    <n v="2"/>
    <x v="5"/>
    <x v="199"/>
  </r>
  <r>
    <n v="203"/>
    <x v="98"/>
    <x v="93"/>
    <d v="2014-08-05T00:00:00"/>
    <x v="2"/>
    <s v="BS-11755"/>
    <s v="Bruce Stewart"/>
    <x v="0"/>
    <x v="0"/>
    <x v="60"/>
    <x v="22"/>
    <n v="80219"/>
    <x v="1"/>
    <x v="189"/>
    <x v="1"/>
    <x v="9"/>
    <s v="Bravo II Megaboss 12-Amp Hard Body Upright, Replacement Belts, 2 Belts per Pack"/>
    <n v="2.6"/>
    <n v="1"/>
    <x v="2"/>
    <x v="200"/>
  </r>
  <r>
    <n v="204"/>
    <x v="99"/>
    <x v="94"/>
    <d v="2017-12-21T00:00:00"/>
    <x v="0"/>
    <s v="LC-17140"/>
    <s v="Logan Currie"/>
    <x v="0"/>
    <x v="0"/>
    <x v="61"/>
    <x v="5"/>
    <n v="75220"/>
    <x v="2"/>
    <x v="190"/>
    <x v="1"/>
    <x v="9"/>
    <s v="Eureka Sanitaire  Commercial Upright"/>
    <n v="66.284000000000006"/>
    <n v="2"/>
    <x v="3"/>
    <x v="201"/>
  </r>
  <r>
    <n v="205"/>
    <x v="100"/>
    <x v="95"/>
    <d v="2017-06-07T00:00:00"/>
    <x v="1"/>
    <s v="HK-14890"/>
    <s v="Heather Kirkland"/>
    <x v="1"/>
    <x v="0"/>
    <x v="47"/>
    <x v="18"/>
    <n v="37064"/>
    <x v="0"/>
    <x v="191"/>
    <x v="0"/>
    <x v="5"/>
    <s v="Eldon 200 Class Desk Accessories, Burgundy"/>
    <n v="35.167999999999999"/>
    <n v="7"/>
    <x v="2"/>
    <x v="202"/>
  </r>
  <r>
    <n v="206"/>
    <x v="101"/>
    <x v="34"/>
    <d v="2017-12-14T00:00:00"/>
    <x v="1"/>
    <s v="LE-16810"/>
    <s v="Laurel Elliston"/>
    <x v="0"/>
    <x v="0"/>
    <x v="62"/>
    <x v="1"/>
    <n v="90604"/>
    <x v="1"/>
    <x v="192"/>
    <x v="2"/>
    <x v="7"/>
    <s v="Nortel Business Series Terminal T7208 Digital phone"/>
    <n v="444.76799999999997"/>
    <n v="4"/>
    <x v="2"/>
    <x v="203"/>
  </r>
  <r>
    <n v="207"/>
    <x v="102"/>
    <x v="96"/>
    <d v="2017-12-07T00:00:00"/>
    <x v="1"/>
    <s v="JH-15985"/>
    <s v="Joseph Holt"/>
    <x v="0"/>
    <x v="0"/>
    <x v="63"/>
    <x v="12"/>
    <n v="48601"/>
    <x v="2"/>
    <x v="193"/>
    <x v="1"/>
    <x v="4"/>
    <s v="Tennsco Lockers, Gray"/>
    <n v="83.92"/>
    <n v="4"/>
    <x v="0"/>
    <x v="204"/>
  </r>
  <r>
    <n v="208"/>
    <x v="102"/>
    <x v="96"/>
    <d v="2017-12-07T00:00:00"/>
    <x v="1"/>
    <s v="JH-15985"/>
    <s v="Joseph Holt"/>
    <x v="0"/>
    <x v="0"/>
    <x v="63"/>
    <x v="12"/>
    <n v="48601"/>
    <x v="2"/>
    <x v="194"/>
    <x v="2"/>
    <x v="7"/>
    <s v="Panasonic KX-TG6844B Expandable Digital Cordless Telephone"/>
    <n v="131.97999999999999"/>
    <n v="2"/>
    <x v="0"/>
    <x v="205"/>
  </r>
  <r>
    <n v="209"/>
    <x v="102"/>
    <x v="96"/>
    <d v="2017-12-07T00:00:00"/>
    <x v="1"/>
    <s v="JH-15985"/>
    <s v="Joseph Holt"/>
    <x v="0"/>
    <x v="0"/>
    <x v="63"/>
    <x v="12"/>
    <n v="48601"/>
    <x v="2"/>
    <x v="122"/>
    <x v="1"/>
    <x v="8"/>
    <s v="Avery Durable Slant Ring Binders, No Labels"/>
    <n v="15.92"/>
    <n v="4"/>
    <x v="0"/>
    <x v="206"/>
  </r>
  <r>
    <n v="210"/>
    <x v="102"/>
    <x v="96"/>
    <d v="2017-12-07T00:00:00"/>
    <x v="1"/>
    <s v="JH-15985"/>
    <s v="Joseph Holt"/>
    <x v="0"/>
    <x v="0"/>
    <x v="63"/>
    <x v="12"/>
    <n v="48601"/>
    <x v="2"/>
    <x v="195"/>
    <x v="1"/>
    <x v="13"/>
    <s v="Advantus Push Pins, Aluminum Head"/>
    <n v="52.29"/>
    <n v="9"/>
    <x v="0"/>
    <x v="207"/>
  </r>
  <r>
    <n v="211"/>
    <x v="102"/>
    <x v="96"/>
    <d v="2017-12-07T00:00:00"/>
    <x v="1"/>
    <s v="JH-15985"/>
    <s v="Joseph Holt"/>
    <x v="0"/>
    <x v="0"/>
    <x v="63"/>
    <x v="12"/>
    <n v="48601"/>
    <x v="2"/>
    <x v="196"/>
    <x v="1"/>
    <x v="4"/>
    <s v="Gould Plastics 18-Pocket Panel Bin, 34w x 5-1/4d x 20-1/2h"/>
    <n v="91.99"/>
    <n v="1"/>
    <x v="0"/>
    <x v="208"/>
  </r>
  <r>
    <n v="212"/>
    <x v="103"/>
    <x v="97"/>
    <d v="2015-02-13T00:00:00"/>
    <x v="0"/>
    <s v="MS-17980"/>
    <s v="Michael Stewart"/>
    <x v="1"/>
    <x v="0"/>
    <x v="61"/>
    <x v="5"/>
    <n v="75220"/>
    <x v="2"/>
    <x v="197"/>
    <x v="2"/>
    <x v="11"/>
    <s v="Memorex Micro Travel Drive 8 GB"/>
    <n v="20.8"/>
    <n v="2"/>
    <x v="2"/>
    <x v="209"/>
  </r>
  <r>
    <n v="213"/>
    <x v="104"/>
    <x v="98"/>
    <d v="2015-01-09T00:00:00"/>
    <x v="1"/>
    <s v="VW-21775"/>
    <s v="Victoria Wilson"/>
    <x v="1"/>
    <x v="0"/>
    <x v="64"/>
    <x v="24"/>
    <n v="44256"/>
    <x v="3"/>
    <x v="198"/>
    <x v="1"/>
    <x v="2"/>
    <s v="Avery 505"/>
    <n v="23.68"/>
    <n v="2"/>
    <x v="2"/>
    <x v="210"/>
  </r>
  <r>
    <n v="214"/>
    <x v="104"/>
    <x v="98"/>
    <d v="2015-01-09T00:00:00"/>
    <x v="1"/>
    <s v="VW-21775"/>
    <s v="Victoria Wilson"/>
    <x v="1"/>
    <x v="0"/>
    <x v="64"/>
    <x v="24"/>
    <n v="44256"/>
    <x v="3"/>
    <x v="199"/>
    <x v="0"/>
    <x v="0"/>
    <s v="O'Sullivan 2-Door Barrister Bookcase in Odessa Pine"/>
    <n v="452.45"/>
    <n v="5"/>
    <x v="5"/>
    <x v="211"/>
  </r>
  <r>
    <n v="215"/>
    <x v="104"/>
    <x v="98"/>
    <d v="2015-01-09T00:00:00"/>
    <x v="1"/>
    <s v="VW-21775"/>
    <s v="Victoria Wilson"/>
    <x v="1"/>
    <x v="0"/>
    <x v="64"/>
    <x v="24"/>
    <n v="44256"/>
    <x v="3"/>
    <x v="104"/>
    <x v="2"/>
    <x v="7"/>
    <s v="Speck Products Candyshell Flip Case"/>
    <n v="62.981999999999999"/>
    <n v="3"/>
    <x v="10"/>
    <x v="212"/>
  </r>
  <r>
    <n v="216"/>
    <x v="104"/>
    <x v="98"/>
    <d v="2015-01-09T00:00:00"/>
    <x v="1"/>
    <s v="VW-21775"/>
    <s v="Victoria Wilson"/>
    <x v="1"/>
    <x v="0"/>
    <x v="64"/>
    <x v="24"/>
    <n v="44256"/>
    <x v="3"/>
    <x v="200"/>
    <x v="2"/>
    <x v="15"/>
    <s v="Cisco 9971 IP Video Phone Charcoal"/>
    <n v="1188"/>
    <n v="9"/>
    <x v="6"/>
    <x v="213"/>
  </r>
  <r>
    <n v="217"/>
    <x v="104"/>
    <x v="98"/>
    <d v="2015-01-09T00:00:00"/>
    <x v="1"/>
    <s v="VW-21775"/>
    <s v="Victoria Wilson"/>
    <x v="1"/>
    <x v="0"/>
    <x v="64"/>
    <x v="24"/>
    <n v="44256"/>
    <x v="3"/>
    <x v="201"/>
    <x v="2"/>
    <x v="11"/>
    <s v="Sony Micro Vault Click 16 GB USB 2.0 Flash Drive"/>
    <n v="89.584000000000003"/>
    <n v="2"/>
    <x v="2"/>
    <x v="214"/>
  </r>
  <r>
    <n v="218"/>
    <x v="105"/>
    <x v="99"/>
    <d v="2016-11-01T00:00:00"/>
    <x v="1"/>
    <s v="JH-15910"/>
    <s v="Jonathan Howell"/>
    <x v="0"/>
    <x v="0"/>
    <x v="1"/>
    <x v="1"/>
    <n v="90032"/>
    <x v="1"/>
    <x v="177"/>
    <x v="1"/>
    <x v="4"/>
    <s v="Personal Filing Tote with Lid, Black/Gray"/>
    <n v="93.06"/>
    <n v="6"/>
    <x v="0"/>
    <x v="215"/>
  </r>
  <r>
    <n v="219"/>
    <x v="105"/>
    <x v="99"/>
    <d v="2016-11-01T00:00:00"/>
    <x v="1"/>
    <s v="JH-15910"/>
    <s v="Jonathan Howell"/>
    <x v="0"/>
    <x v="0"/>
    <x v="1"/>
    <x v="1"/>
    <n v="90032"/>
    <x v="1"/>
    <x v="202"/>
    <x v="2"/>
    <x v="7"/>
    <s v="Adtran 1202752G1"/>
    <n v="302.37599999999998"/>
    <n v="3"/>
    <x v="2"/>
    <x v="216"/>
  </r>
  <r>
    <n v="220"/>
    <x v="106"/>
    <x v="100"/>
    <d v="2015-12-27T00:00:00"/>
    <x v="2"/>
    <s v="JB-15925"/>
    <s v="Joni Blumstein"/>
    <x v="0"/>
    <x v="0"/>
    <x v="65"/>
    <x v="24"/>
    <n v="43017"/>
    <x v="3"/>
    <x v="203"/>
    <x v="1"/>
    <x v="13"/>
    <s v="OIC Bulk Pack Metal Binder Clips"/>
    <n v="5.5839999999999996"/>
    <n v="2"/>
    <x v="2"/>
    <x v="217"/>
  </r>
  <r>
    <n v="221"/>
    <x v="106"/>
    <x v="100"/>
    <d v="2015-12-27T00:00:00"/>
    <x v="2"/>
    <s v="JB-15925"/>
    <s v="Joni Blumstein"/>
    <x v="0"/>
    <x v="0"/>
    <x v="65"/>
    <x v="24"/>
    <n v="43017"/>
    <x v="3"/>
    <x v="204"/>
    <x v="1"/>
    <x v="10"/>
    <s v="While You Were Out Pads, 50 per Pad, 4 x 5 1/4, Green Cycle"/>
    <n v="22.704000000000001"/>
    <n v="6"/>
    <x v="2"/>
    <x v="218"/>
  </r>
  <r>
    <n v="222"/>
    <x v="106"/>
    <x v="100"/>
    <d v="2015-12-27T00:00:00"/>
    <x v="2"/>
    <s v="JB-15925"/>
    <s v="Joni Blumstein"/>
    <x v="0"/>
    <x v="0"/>
    <x v="65"/>
    <x v="24"/>
    <n v="43017"/>
    <x v="3"/>
    <x v="91"/>
    <x v="1"/>
    <x v="8"/>
    <s v="Ibico Standard Transparent Covers"/>
    <n v="19.776"/>
    <n v="4"/>
    <x v="6"/>
    <x v="219"/>
  </r>
  <r>
    <n v="223"/>
    <x v="106"/>
    <x v="100"/>
    <d v="2015-12-27T00:00:00"/>
    <x v="2"/>
    <s v="JB-15925"/>
    <s v="Joni Blumstein"/>
    <x v="0"/>
    <x v="0"/>
    <x v="65"/>
    <x v="24"/>
    <n v="43017"/>
    <x v="3"/>
    <x v="205"/>
    <x v="0"/>
    <x v="5"/>
    <s v="Executive Impressions 14 Two-Color Numerals Wall Clock"/>
    <n v="72.703999999999994"/>
    <n v="4"/>
    <x v="2"/>
    <x v="220"/>
  </r>
  <r>
    <n v="224"/>
    <x v="106"/>
    <x v="100"/>
    <d v="2015-12-27T00:00:00"/>
    <x v="2"/>
    <s v="JB-15925"/>
    <s v="Joni Blumstein"/>
    <x v="0"/>
    <x v="0"/>
    <x v="65"/>
    <x v="24"/>
    <n v="43017"/>
    <x v="3"/>
    <x v="206"/>
    <x v="2"/>
    <x v="15"/>
    <s v="Swingline SM12-08 MicroCut Jam Free Shredder"/>
    <n v="479.988"/>
    <n v="4"/>
    <x v="6"/>
    <x v="221"/>
  </r>
  <r>
    <n v="225"/>
    <x v="106"/>
    <x v="100"/>
    <d v="2015-12-27T00:00:00"/>
    <x v="2"/>
    <s v="JB-15925"/>
    <s v="Joni Blumstein"/>
    <x v="0"/>
    <x v="0"/>
    <x v="65"/>
    <x v="24"/>
    <n v="43017"/>
    <x v="3"/>
    <x v="207"/>
    <x v="1"/>
    <x v="6"/>
    <s v="Stanley Bostitch Contemporary Electric Pencil Sharpeners"/>
    <n v="27.167999999999999"/>
    <n v="2"/>
    <x v="2"/>
    <x v="222"/>
  </r>
  <r>
    <n v="226"/>
    <x v="107"/>
    <x v="101"/>
    <d v="2015-08-16T00:00:00"/>
    <x v="1"/>
    <s v="DS-13180"/>
    <s v="David Smith"/>
    <x v="1"/>
    <x v="0"/>
    <x v="66"/>
    <x v="12"/>
    <n v="48227"/>
    <x v="2"/>
    <x v="208"/>
    <x v="1"/>
    <x v="6"/>
    <s v="Sanford Uni-Blazer View Highlighters, Chisel Tip, Yellow"/>
    <n v="2.2000000000000002"/>
    <n v="1"/>
    <x v="0"/>
    <x v="223"/>
  </r>
  <r>
    <n v="227"/>
    <x v="107"/>
    <x v="101"/>
    <d v="2015-08-16T00:00:00"/>
    <x v="1"/>
    <s v="DS-13180"/>
    <s v="David Smith"/>
    <x v="1"/>
    <x v="0"/>
    <x v="66"/>
    <x v="12"/>
    <n v="48227"/>
    <x v="2"/>
    <x v="209"/>
    <x v="0"/>
    <x v="3"/>
    <s v="Bevis 36 x 72 Conference Tables"/>
    <n v="622.45000000000005"/>
    <n v="5"/>
    <x v="0"/>
    <x v="224"/>
  </r>
  <r>
    <n v="228"/>
    <x v="107"/>
    <x v="101"/>
    <d v="2015-08-16T00:00:00"/>
    <x v="1"/>
    <s v="DS-13180"/>
    <s v="David Smith"/>
    <x v="1"/>
    <x v="0"/>
    <x v="66"/>
    <x v="12"/>
    <n v="48227"/>
    <x v="2"/>
    <x v="210"/>
    <x v="1"/>
    <x v="4"/>
    <s v="Rogers Deluxe File Chest"/>
    <n v="21.98"/>
    <n v="1"/>
    <x v="0"/>
    <x v="225"/>
  </r>
  <r>
    <n v="229"/>
    <x v="108"/>
    <x v="102"/>
    <d v="2015-03-04T00:00:00"/>
    <x v="1"/>
    <s v="VD-21670"/>
    <s v="Valerie Dominguez"/>
    <x v="0"/>
    <x v="0"/>
    <x v="29"/>
    <x v="18"/>
    <n v="38401"/>
    <x v="0"/>
    <x v="211"/>
    <x v="0"/>
    <x v="1"/>
    <s v="Global Low Back Tilter Chair"/>
    <n v="161.56800000000001"/>
    <n v="2"/>
    <x v="2"/>
    <x v="226"/>
  </r>
  <r>
    <n v="230"/>
    <x v="108"/>
    <x v="102"/>
    <d v="2015-03-04T00:00:00"/>
    <x v="1"/>
    <s v="VD-21670"/>
    <s v="Valerie Dominguez"/>
    <x v="0"/>
    <x v="0"/>
    <x v="29"/>
    <x v="18"/>
    <n v="38401"/>
    <x v="0"/>
    <x v="212"/>
    <x v="0"/>
    <x v="1"/>
    <s v="Global Push Button Manager's Chair, Indigo"/>
    <n v="389.69600000000003"/>
    <n v="8"/>
    <x v="2"/>
    <x v="227"/>
  </r>
  <r>
    <n v="231"/>
    <x v="109"/>
    <x v="103"/>
    <d v="2014-09-17T00:00:00"/>
    <x v="1"/>
    <s v="EA-14035"/>
    <s v="Erin Ashbrook"/>
    <x v="1"/>
    <x v="0"/>
    <x v="35"/>
    <x v="3"/>
    <n v="28205"/>
    <x v="0"/>
    <x v="213"/>
    <x v="1"/>
    <x v="8"/>
    <s v="GBC Instant Index System for Binding Systems"/>
    <n v="18.648"/>
    <n v="7"/>
    <x v="6"/>
    <x v="228"/>
  </r>
  <r>
    <n v="232"/>
    <x v="110"/>
    <x v="104"/>
    <d v="2017-04-12T00:00:00"/>
    <x v="1"/>
    <s v="CS-12400"/>
    <s v="Christopher Schild"/>
    <x v="2"/>
    <x v="0"/>
    <x v="67"/>
    <x v="2"/>
    <n v="33614"/>
    <x v="0"/>
    <x v="214"/>
    <x v="0"/>
    <x v="3"/>
    <s v="Bush Advantage Collection Round Conference Table"/>
    <n v="233.86"/>
    <n v="2"/>
    <x v="1"/>
    <x v="229"/>
  </r>
  <r>
    <n v="233"/>
    <x v="110"/>
    <x v="104"/>
    <d v="2017-04-12T00:00:00"/>
    <x v="1"/>
    <s v="CS-12400"/>
    <s v="Christopher Schild"/>
    <x v="2"/>
    <x v="0"/>
    <x v="67"/>
    <x v="2"/>
    <n v="33614"/>
    <x v="0"/>
    <x v="215"/>
    <x v="0"/>
    <x v="3"/>
    <s v="Bretford Rectangular Conference Table Tops"/>
    <n v="620.61450000000002"/>
    <n v="3"/>
    <x v="1"/>
    <x v="230"/>
  </r>
  <r>
    <n v="234"/>
    <x v="110"/>
    <x v="104"/>
    <d v="2017-04-12T00:00:00"/>
    <x v="1"/>
    <s v="CS-12400"/>
    <s v="Christopher Schild"/>
    <x v="2"/>
    <x v="0"/>
    <x v="67"/>
    <x v="2"/>
    <n v="33614"/>
    <x v="0"/>
    <x v="213"/>
    <x v="1"/>
    <x v="8"/>
    <s v="GBC Instant Index System for Binding Systems"/>
    <n v="5.3280000000000003"/>
    <n v="2"/>
    <x v="6"/>
    <x v="231"/>
  </r>
  <r>
    <n v="235"/>
    <x v="110"/>
    <x v="104"/>
    <d v="2017-04-12T00:00:00"/>
    <x v="1"/>
    <s v="CS-12400"/>
    <s v="Christopher Schild"/>
    <x v="2"/>
    <x v="0"/>
    <x v="67"/>
    <x v="2"/>
    <n v="33614"/>
    <x v="0"/>
    <x v="216"/>
    <x v="0"/>
    <x v="5"/>
    <s v="Tenex Contemporary Contur Chairmats for Low and Medium Pile Carpet, Computer, 39 x 49"/>
    <n v="258.072"/>
    <n v="3"/>
    <x v="2"/>
    <x v="232"/>
  </r>
  <r>
    <n v="236"/>
    <x v="110"/>
    <x v="104"/>
    <d v="2017-04-12T00:00:00"/>
    <x v="1"/>
    <s v="CS-12400"/>
    <s v="Christopher Schild"/>
    <x v="2"/>
    <x v="0"/>
    <x v="67"/>
    <x v="2"/>
    <n v="33614"/>
    <x v="0"/>
    <x v="217"/>
    <x v="2"/>
    <x v="11"/>
    <s v="Logitech P710e Mobile Speakerphone"/>
    <n v="617.976"/>
    <n v="3"/>
    <x v="2"/>
    <x v="233"/>
  </r>
  <r>
    <n v="237"/>
    <x v="111"/>
    <x v="105"/>
    <d v="2017-11-16T00:00:00"/>
    <x v="1"/>
    <s v="DB-13120"/>
    <s v="David Bremer"/>
    <x v="1"/>
    <x v="0"/>
    <x v="68"/>
    <x v="1"/>
    <n v="95051"/>
    <x v="1"/>
    <x v="218"/>
    <x v="1"/>
    <x v="10"/>
    <s v="Xerox 4200 Series MultiUse Premium Copy Paper (20Lb. and 84 Bright)"/>
    <n v="10.56"/>
    <n v="2"/>
    <x v="0"/>
    <x v="234"/>
  </r>
  <r>
    <n v="238"/>
    <x v="112"/>
    <x v="30"/>
    <d v="2016-06-09T00:00:00"/>
    <x v="0"/>
    <s v="KL-16645"/>
    <s v="Ken Lonsdale"/>
    <x v="0"/>
    <x v="0"/>
    <x v="22"/>
    <x v="10"/>
    <n v="60610"/>
    <x v="2"/>
    <x v="219"/>
    <x v="1"/>
    <x v="10"/>
    <s v="Xerox 1957"/>
    <n v="25.92"/>
    <n v="5"/>
    <x v="2"/>
    <x v="235"/>
  </r>
  <r>
    <n v="239"/>
    <x v="112"/>
    <x v="30"/>
    <d v="2016-06-09T00:00:00"/>
    <x v="0"/>
    <s v="KL-16645"/>
    <s v="Ken Lonsdale"/>
    <x v="0"/>
    <x v="0"/>
    <x v="22"/>
    <x v="10"/>
    <n v="60610"/>
    <x v="2"/>
    <x v="220"/>
    <x v="0"/>
    <x v="5"/>
    <s v="Luxo Professional Fluorescent Magnifier Lamp with Clamp-Mount Base"/>
    <n v="419.68"/>
    <n v="5"/>
    <x v="7"/>
    <x v="236"/>
  </r>
  <r>
    <n v="240"/>
    <x v="112"/>
    <x v="30"/>
    <d v="2016-06-09T00:00:00"/>
    <x v="0"/>
    <s v="KL-16645"/>
    <s v="Ken Lonsdale"/>
    <x v="0"/>
    <x v="0"/>
    <x v="22"/>
    <x v="10"/>
    <n v="60610"/>
    <x v="2"/>
    <x v="221"/>
    <x v="0"/>
    <x v="5"/>
    <s v="Staple-based wall hangings"/>
    <n v="11.688000000000001"/>
    <n v="3"/>
    <x v="7"/>
    <x v="237"/>
  </r>
  <r>
    <n v="241"/>
    <x v="112"/>
    <x v="30"/>
    <d v="2016-06-09T00:00:00"/>
    <x v="0"/>
    <s v="KL-16645"/>
    <s v="Ken Lonsdale"/>
    <x v="0"/>
    <x v="0"/>
    <x v="22"/>
    <x v="10"/>
    <n v="60610"/>
    <x v="2"/>
    <x v="222"/>
    <x v="2"/>
    <x v="7"/>
    <s v="PureGear Roll-On Screen Protector"/>
    <n v="31.984000000000002"/>
    <n v="2"/>
    <x v="2"/>
    <x v="238"/>
  </r>
  <r>
    <n v="242"/>
    <x v="112"/>
    <x v="30"/>
    <d v="2016-06-09T00:00:00"/>
    <x v="0"/>
    <s v="KL-16645"/>
    <s v="Ken Lonsdale"/>
    <x v="0"/>
    <x v="0"/>
    <x v="22"/>
    <x v="10"/>
    <n v="60610"/>
    <x v="2"/>
    <x v="223"/>
    <x v="0"/>
    <x v="3"/>
    <s v="KI Conference Tables"/>
    <n v="177.22499999999999"/>
    <n v="5"/>
    <x v="5"/>
    <x v="239"/>
  </r>
  <r>
    <n v="243"/>
    <x v="112"/>
    <x v="30"/>
    <d v="2016-06-09T00:00:00"/>
    <x v="0"/>
    <s v="KL-16645"/>
    <s v="Ken Lonsdale"/>
    <x v="0"/>
    <x v="0"/>
    <x v="22"/>
    <x v="10"/>
    <n v="60610"/>
    <x v="2"/>
    <x v="224"/>
    <x v="0"/>
    <x v="5"/>
    <s v="Eldon 100 Class Desk Accessories"/>
    <n v="4.0439999999999996"/>
    <n v="3"/>
    <x v="7"/>
    <x v="240"/>
  </r>
  <r>
    <n v="244"/>
    <x v="112"/>
    <x v="30"/>
    <d v="2016-06-09T00:00:00"/>
    <x v="0"/>
    <s v="KL-16645"/>
    <s v="Ken Lonsdale"/>
    <x v="0"/>
    <x v="0"/>
    <x v="22"/>
    <x v="10"/>
    <n v="60610"/>
    <x v="2"/>
    <x v="182"/>
    <x v="1"/>
    <x v="6"/>
    <s v="Binney &amp; Smith Crayola Metallic Colored Pencils, 8-Color Set"/>
    <n v="7.4080000000000004"/>
    <n v="2"/>
    <x v="2"/>
    <x v="193"/>
  </r>
  <r>
    <n v="245"/>
    <x v="113"/>
    <x v="106"/>
    <d v="2014-06-06T00:00:00"/>
    <x v="0"/>
    <s v="DW-13480"/>
    <s v="Dianna Wilson"/>
    <x v="2"/>
    <x v="0"/>
    <x v="69"/>
    <x v="11"/>
    <n v="55044"/>
    <x v="2"/>
    <x v="120"/>
    <x v="0"/>
    <x v="1"/>
    <s v="Global Deluxe High-Back Manager's Chair"/>
    <n v="2001.86"/>
    <n v="7"/>
    <x v="0"/>
    <x v="241"/>
  </r>
  <r>
    <n v="246"/>
    <x v="113"/>
    <x v="106"/>
    <d v="2014-06-06T00:00:00"/>
    <x v="0"/>
    <s v="DW-13480"/>
    <s v="Dianna Wilson"/>
    <x v="2"/>
    <x v="0"/>
    <x v="69"/>
    <x v="11"/>
    <n v="55044"/>
    <x v="2"/>
    <x v="225"/>
    <x v="1"/>
    <x v="4"/>
    <s v="Safco Steel Mobile File Cart"/>
    <n v="166.72"/>
    <n v="2"/>
    <x v="0"/>
    <x v="242"/>
  </r>
  <r>
    <n v="247"/>
    <x v="113"/>
    <x v="106"/>
    <d v="2014-06-06T00:00:00"/>
    <x v="0"/>
    <s v="DW-13480"/>
    <s v="Dianna Wilson"/>
    <x v="2"/>
    <x v="0"/>
    <x v="69"/>
    <x v="11"/>
    <n v="55044"/>
    <x v="2"/>
    <x v="226"/>
    <x v="1"/>
    <x v="10"/>
    <s v="Adams Telephone Message Book w/Frequently-Called Numbers Space, 400 Messages per Book"/>
    <n v="47.88"/>
    <n v="6"/>
    <x v="0"/>
    <x v="243"/>
  </r>
  <r>
    <n v="248"/>
    <x v="113"/>
    <x v="106"/>
    <d v="2014-06-06T00:00:00"/>
    <x v="0"/>
    <s v="DW-13480"/>
    <s v="Dianna Wilson"/>
    <x v="2"/>
    <x v="0"/>
    <x v="69"/>
    <x v="11"/>
    <n v="55044"/>
    <x v="2"/>
    <x v="227"/>
    <x v="1"/>
    <x v="9"/>
    <s v="Honeywell Enviracaire Portable HEPA Air Cleaner for 17' x 22' Room"/>
    <n v="1503.25"/>
    <n v="5"/>
    <x v="0"/>
    <x v="244"/>
  </r>
  <r>
    <n v="249"/>
    <x v="113"/>
    <x v="106"/>
    <d v="2014-06-06T00:00:00"/>
    <x v="0"/>
    <s v="DW-13480"/>
    <s v="Dianna Wilson"/>
    <x v="2"/>
    <x v="0"/>
    <x v="69"/>
    <x v="11"/>
    <n v="55044"/>
    <x v="2"/>
    <x v="180"/>
    <x v="1"/>
    <x v="10"/>
    <s v="Xerox 205"/>
    <n v="25.92"/>
    <n v="4"/>
    <x v="0"/>
    <x v="245"/>
  </r>
  <r>
    <n v="250"/>
    <x v="114"/>
    <x v="107"/>
    <d v="2016-12-15T00:00:00"/>
    <x v="0"/>
    <s v="LH-17155"/>
    <s v="Logan Haushalter"/>
    <x v="0"/>
    <x v="0"/>
    <x v="8"/>
    <x v="1"/>
    <n v="94109"/>
    <x v="1"/>
    <x v="228"/>
    <x v="0"/>
    <x v="1"/>
    <s v="Global Leather Highback Executive Chair with Pneumatic Height Adjustment, Black"/>
    <n v="321.56799999999998"/>
    <n v="2"/>
    <x v="2"/>
    <x v="246"/>
  </r>
  <r>
    <n v="251"/>
    <x v="115"/>
    <x v="108"/>
    <d v="2016-09-17T00:00:00"/>
    <x v="1"/>
    <s v="KC-16540"/>
    <s v="Kelly Collister"/>
    <x v="0"/>
    <x v="0"/>
    <x v="70"/>
    <x v="1"/>
    <n v="92037"/>
    <x v="1"/>
    <x v="229"/>
    <x v="1"/>
    <x v="10"/>
    <s v="Wirebound Message Books, Two 4 1/4 x 5 Forms per Page"/>
    <n v="7.61"/>
    <n v="1"/>
    <x v="0"/>
    <x v="247"/>
  </r>
  <r>
    <n v="252"/>
    <x v="115"/>
    <x v="108"/>
    <d v="2016-09-17T00:00:00"/>
    <x v="1"/>
    <s v="KC-16540"/>
    <s v="Kelly Collister"/>
    <x v="0"/>
    <x v="0"/>
    <x v="70"/>
    <x v="1"/>
    <n v="92037"/>
    <x v="1"/>
    <x v="217"/>
    <x v="2"/>
    <x v="11"/>
    <s v="Logitech P710e Mobile Speakerphone"/>
    <n v="3347.37"/>
    <n v="13"/>
    <x v="0"/>
    <x v="248"/>
  </r>
  <r>
    <n v="253"/>
    <x v="116"/>
    <x v="107"/>
    <d v="2016-12-13T00:00:00"/>
    <x v="2"/>
    <s v="DL-13315"/>
    <s v="Delfina Latchford"/>
    <x v="0"/>
    <x v="0"/>
    <x v="20"/>
    <x v="15"/>
    <n v="10024"/>
    <x v="3"/>
    <x v="230"/>
    <x v="1"/>
    <x v="4"/>
    <s v="Fellowes Personal Hanging Folder Files, Navy"/>
    <n v="80.58"/>
    <n v="6"/>
    <x v="0"/>
    <x v="249"/>
  </r>
  <r>
    <n v="254"/>
    <x v="116"/>
    <x v="107"/>
    <d v="2016-12-13T00:00:00"/>
    <x v="2"/>
    <s v="DL-13315"/>
    <s v="Delfina Latchford"/>
    <x v="0"/>
    <x v="0"/>
    <x v="20"/>
    <x v="15"/>
    <n v="10024"/>
    <x v="3"/>
    <x v="231"/>
    <x v="1"/>
    <x v="12"/>
    <s v="Tyvek Side-Opening Peel &amp; Seel Expanding Envelopes"/>
    <n v="361.92"/>
    <n v="4"/>
    <x v="0"/>
    <x v="250"/>
  </r>
  <r>
    <n v="255"/>
    <x v="117"/>
    <x v="109"/>
    <d v="2015-12-04T00:00:00"/>
    <x v="1"/>
    <s v="DR-12880"/>
    <s v="Dan Reichenbach"/>
    <x v="1"/>
    <x v="0"/>
    <x v="22"/>
    <x v="10"/>
    <n v="60623"/>
    <x v="2"/>
    <x v="224"/>
    <x v="0"/>
    <x v="5"/>
    <s v="Eldon 100 Class Desk Accessories"/>
    <n v="12.132"/>
    <n v="9"/>
    <x v="7"/>
    <x v="251"/>
  </r>
  <r>
    <n v="256"/>
    <x v="117"/>
    <x v="109"/>
    <d v="2015-12-04T00:00:00"/>
    <x v="1"/>
    <s v="DR-12880"/>
    <s v="Dan Reichenbach"/>
    <x v="1"/>
    <x v="0"/>
    <x v="22"/>
    <x v="10"/>
    <n v="60623"/>
    <x v="2"/>
    <x v="232"/>
    <x v="1"/>
    <x v="4"/>
    <s v="Belkin 19 Vented Equipment Shelf, Black"/>
    <n v="82.367999999999995"/>
    <n v="2"/>
    <x v="2"/>
    <x v="252"/>
  </r>
  <r>
    <n v="257"/>
    <x v="117"/>
    <x v="109"/>
    <d v="2015-12-04T00:00:00"/>
    <x v="1"/>
    <s v="DR-12880"/>
    <s v="Dan Reichenbach"/>
    <x v="1"/>
    <x v="0"/>
    <x v="22"/>
    <x v="10"/>
    <n v="60623"/>
    <x v="2"/>
    <x v="146"/>
    <x v="1"/>
    <x v="4"/>
    <s v="Tenex Personal Project File with Scoop Front Design, Black"/>
    <n v="53.92"/>
    <n v="5"/>
    <x v="2"/>
    <x v="253"/>
  </r>
  <r>
    <n v="258"/>
    <x v="117"/>
    <x v="109"/>
    <d v="2015-12-04T00:00:00"/>
    <x v="1"/>
    <s v="DR-12880"/>
    <s v="Dan Reichenbach"/>
    <x v="1"/>
    <x v="0"/>
    <x v="22"/>
    <x v="10"/>
    <n v="60623"/>
    <x v="2"/>
    <x v="233"/>
    <x v="2"/>
    <x v="7"/>
    <s v="Logitech Mobile Speakerphone P710e - speaker phone"/>
    <n v="647.904"/>
    <n v="6"/>
    <x v="2"/>
    <x v="254"/>
  </r>
  <r>
    <n v="259"/>
    <x v="118"/>
    <x v="96"/>
    <d v="2017-12-03T00:00:00"/>
    <x v="0"/>
    <s v="CC-12670"/>
    <s v="Craig Carreira"/>
    <x v="0"/>
    <x v="0"/>
    <x v="20"/>
    <x v="15"/>
    <n v="10009"/>
    <x v="3"/>
    <x v="234"/>
    <x v="2"/>
    <x v="11"/>
    <s v="Sabrent 4-Port USB 2.0 Hub"/>
    <n v="20.37"/>
    <n v="3"/>
    <x v="0"/>
    <x v="255"/>
  </r>
  <r>
    <n v="260"/>
    <x v="118"/>
    <x v="96"/>
    <d v="2017-12-03T00:00:00"/>
    <x v="0"/>
    <s v="CC-12670"/>
    <s v="Craig Carreira"/>
    <x v="0"/>
    <x v="0"/>
    <x v="20"/>
    <x v="15"/>
    <n v="10009"/>
    <x v="3"/>
    <x v="235"/>
    <x v="1"/>
    <x v="4"/>
    <s v="Safco Industrial Shelving"/>
    <n v="221.55"/>
    <n v="3"/>
    <x v="0"/>
    <x v="256"/>
  </r>
  <r>
    <n v="261"/>
    <x v="118"/>
    <x v="96"/>
    <d v="2017-12-03T00:00:00"/>
    <x v="0"/>
    <s v="CC-12670"/>
    <s v="Craig Carreira"/>
    <x v="0"/>
    <x v="0"/>
    <x v="20"/>
    <x v="15"/>
    <n v="10009"/>
    <x v="3"/>
    <x v="236"/>
    <x v="1"/>
    <x v="8"/>
    <s v="Acco 3-Hole Punch"/>
    <n v="17.52"/>
    <n v="5"/>
    <x v="2"/>
    <x v="257"/>
  </r>
  <r>
    <n v="262"/>
    <x v="119"/>
    <x v="110"/>
    <d v="2017-06-12T00:00:00"/>
    <x v="1"/>
    <s v="Dl-13600"/>
    <s v="Dorris liebe"/>
    <x v="1"/>
    <x v="0"/>
    <x v="45"/>
    <x v="5"/>
    <n v="77506"/>
    <x v="2"/>
    <x v="237"/>
    <x v="1"/>
    <x v="9"/>
    <s v="Eureka Disposable Bags for Sanitaire Vibra Groomer I Upright Vac"/>
    <n v="1.6240000000000001"/>
    <n v="2"/>
    <x v="3"/>
    <x v="258"/>
  </r>
  <r>
    <n v="263"/>
    <x v="120"/>
    <x v="111"/>
    <d v="2014-09-21T00:00:00"/>
    <x v="0"/>
    <s v="SB-20290"/>
    <s v="Sean Braxton"/>
    <x v="1"/>
    <x v="0"/>
    <x v="12"/>
    <x v="5"/>
    <n v="77036"/>
    <x v="2"/>
    <x v="155"/>
    <x v="2"/>
    <x v="15"/>
    <s v="Lexmark MX611dhe Monochrome Laser Printer"/>
    <n v="3059.982"/>
    <n v="3"/>
    <x v="10"/>
    <x v="259"/>
  </r>
  <r>
    <n v="264"/>
    <x v="120"/>
    <x v="111"/>
    <d v="2014-09-21T00:00:00"/>
    <x v="0"/>
    <s v="SB-20290"/>
    <s v="Sean Braxton"/>
    <x v="1"/>
    <x v="0"/>
    <x v="12"/>
    <x v="5"/>
    <n v="77036"/>
    <x v="2"/>
    <x v="238"/>
    <x v="2"/>
    <x v="15"/>
    <s v="Xerox WorkCentre 6505DN Laser Multifunction Printer"/>
    <n v="2519.9580000000001"/>
    <n v="7"/>
    <x v="10"/>
    <x v="260"/>
  </r>
  <r>
    <n v="265"/>
    <x v="121"/>
    <x v="112"/>
    <d v="2016-06-13T00:00:00"/>
    <x v="1"/>
    <s v="RC-19825"/>
    <s v="Roy Collins"/>
    <x v="0"/>
    <x v="0"/>
    <x v="22"/>
    <x v="10"/>
    <n v="60610"/>
    <x v="2"/>
    <x v="239"/>
    <x v="2"/>
    <x v="7"/>
    <s v="Cisco Small Business SPA 502G VoIP phone"/>
    <n v="328.22399999999999"/>
    <n v="4"/>
    <x v="2"/>
    <x v="261"/>
  </r>
  <r>
    <n v="266"/>
    <x v="122"/>
    <x v="113"/>
    <d v="2015-11-15T00:00:00"/>
    <x v="1"/>
    <s v="AH-10210"/>
    <s v="Alan Hwang"/>
    <x v="0"/>
    <x v="0"/>
    <x v="71"/>
    <x v="1"/>
    <n v="94513"/>
    <x v="1"/>
    <x v="240"/>
    <x v="2"/>
    <x v="11"/>
    <s v="Microsoft Sculpt Comfort Mouse"/>
    <n v="79.900000000000006"/>
    <n v="2"/>
    <x v="0"/>
    <x v="262"/>
  </r>
  <r>
    <n v="267"/>
    <x v="123"/>
    <x v="114"/>
    <d v="2017-06-20T00:00:00"/>
    <x v="1"/>
    <s v="CB-12535"/>
    <s v="Claudia Bergmann"/>
    <x v="1"/>
    <x v="0"/>
    <x v="72"/>
    <x v="3"/>
    <n v="27514"/>
    <x v="0"/>
    <x v="241"/>
    <x v="1"/>
    <x v="6"/>
    <s v="Quartet Omega Colored Chalk, 12/Pack"/>
    <n v="14.016"/>
    <n v="3"/>
    <x v="2"/>
    <x v="263"/>
  </r>
  <r>
    <n v="268"/>
    <x v="124"/>
    <x v="115"/>
    <d v="2016-01-28T00:00:00"/>
    <x v="1"/>
    <s v="PG-18895"/>
    <s v="Paul Gonzalez"/>
    <x v="0"/>
    <x v="0"/>
    <x v="73"/>
    <x v="30"/>
    <n v="7960"/>
    <x v="3"/>
    <x v="242"/>
    <x v="1"/>
    <x v="13"/>
    <s v="Bagged Rubber Bands"/>
    <n v="7.56"/>
    <n v="6"/>
    <x v="0"/>
    <x v="264"/>
  </r>
  <r>
    <n v="269"/>
    <x v="125"/>
    <x v="34"/>
    <d v="2017-12-13T00:00:00"/>
    <x v="1"/>
    <s v="CA-12310"/>
    <s v="Christine Abelman"/>
    <x v="1"/>
    <x v="0"/>
    <x v="74"/>
    <x v="24"/>
    <n v="45231"/>
    <x v="3"/>
    <x v="243"/>
    <x v="1"/>
    <x v="4"/>
    <s v="Safco Commercial Shelving"/>
    <n v="37.207999999999998"/>
    <n v="1"/>
    <x v="2"/>
    <x v="265"/>
  </r>
  <r>
    <n v="270"/>
    <x v="125"/>
    <x v="34"/>
    <d v="2017-12-13T00:00:00"/>
    <x v="1"/>
    <s v="CA-12310"/>
    <s v="Christine Abelman"/>
    <x v="1"/>
    <x v="0"/>
    <x v="74"/>
    <x v="24"/>
    <n v="45231"/>
    <x v="3"/>
    <x v="244"/>
    <x v="1"/>
    <x v="12"/>
    <s v="Recycled Interoffice Envelopes with String and Button Closure, 10 x 13"/>
    <n v="57.576000000000001"/>
    <n v="3"/>
    <x v="2"/>
    <x v="266"/>
  </r>
  <r>
    <n v="271"/>
    <x v="126"/>
    <x v="116"/>
    <d v="2018-01-02T00:00:00"/>
    <x v="0"/>
    <s v="KH-16690"/>
    <s v="Kristen Hastings"/>
    <x v="1"/>
    <x v="0"/>
    <x v="8"/>
    <x v="1"/>
    <n v="94110"/>
    <x v="1"/>
    <x v="245"/>
    <x v="1"/>
    <x v="4"/>
    <s v="Adjustable Depth Letter/Legal Cart"/>
    <n v="725.84"/>
    <n v="4"/>
    <x v="0"/>
    <x v="267"/>
  </r>
  <r>
    <n v="272"/>
    <x v="127"/>
    <x v="117"/>
    <d v="2015-07-31T00:00:00"/>
    <x v="2"/>
    <s v="HA-14920"/>
    <s v="Helen Andreada"/>
    <x v="0"/>
    <x v="0"/>
    <x v="8"/>
    <x v="1"/>
    <n v="94109"/>
    <x v="1"/>
    <x v="246"/>
    <x v="2"/>
    <x v="11"/>
    <s v="Logitech 910-002974 M325 Wireless Mouse for Web Scrolling"/>
    <n v="209.93"/>
    <n v="7"/>
    <x v="0"/>
    <x v="268"/>
  </r>
  <r>
    <n v="273"/>
    <x v="127"/>
    <x v="117"/>
    <d v="2015-07-31T00:00:00"/>
    <x v="2"/>
    <s v="HA-14920"/>
    <s v="Helen Andreada"/>
    <x v="0"/>
    <x v="0"/>
    <x v="8"/>
    <x v="1"/>
    <n v="94109"/>
    <x v="1"/>
    <x v="247"/>
    <x v="0"/>
    <x v="5"/>
    <s v="Regeneration Desk Collection"/>
    <n v="5.28"/>
    <n v="3"/>
    <x v="0"/>
    <x v="269"/>
  </r>
  <r>
    <n v="274"/>
    <x v="127"/>
    <x v="117"/>
    <d v="2015-07-31T00:00:00"/>
    <x v="2"/>
    <s v="HA-14920"/>
    <s v="Helen Andreada"/>
    <x v="0"/>
    <x v="0"/>
    <x v="8"/>
    <x v="1"/>
    <n v="94109"/>
    <x v="1"/>
    <x v="248"/>
    <x v="1"/>
    <x v="8"/>
    <s v="Presstex Flexible Ring Binders"/>
    <n v="10.92"/>
    <n v="3"/>
    <x v="2"/>
    <x v="270"/>
  </r>
  <r>
    <n v="275"/>
    <x v="128"/>
    <x v="118"/>
    <d v="2017-09-17T00:00:00"/>
    <x v="2"/>
    <s v="BB-10990"/>
    <s v="Barry Blumstein"/>
    <x v="1"/>
    <x v="0"/>
    <x v="75"/>
    <x v="1"/>
    <n v="90301"/>
    <x v="1"/>
    <x v="249"/>
    <x v="1"/>
    <x v="10"/>
    <s v="Ampad Gold Fibre Wirebound Steno Books, 6 x 9, Gregg Ruled"/>
    <n v="8.82"/>
    <n v="2"/>
    <x v="0"/>
    <x v="271"/>
  </r>
  <r>
    <n v="276"/>
    <x v="128"/>
    <x v="118"/>
    <d v="2017-09-17T00:00:00"/>
    <x v="2"/>
    <s v="BB-10990"/>
    <s v="Barry Blumstein"/>
    <x v="1"/>
    <x v="0"/>
    <x v="75"/>
    <x v="1"/>
    <n v="90301"/>
    <x v="1"/>
    <x v="250"/>
    <x v="1"/>
    <x v="6"/>
    <s v="Newell 330"/>
    <n v="5.98"/>
    <n v="1"/>
    <x v="0"/>
    <x v="272"/>
  </r>
  <r>
    <n v="277"/>
    <x v="129"/>
    <x v="119"/>
    <d v="2017-10-17T00:00:00"/>
    <x v="1"/>
    <s v="AG-10495"/>
    <s v="Andrew Gjertsen"/>
    <x v="1"/>
    <x v="0"/>
    <x v="10"/>
    <x v="9"/>
    <n v="19140"/>
    <x v="3"/>
    <x v="251"/>
    <x v="1"/>
    <x v="10"/>
    <s v="Post-it “Important Message” Note Pad, Neon Colors, 50 Sheets/Pad"/>
    <n v="11.648"/>
    <n v="2"/>
    <x v="2"/>
    <x v="273"/>
  </r>
  <r>
    <n v="278"/>
    <x v="129"/>
    <x v="119"/>
    <d v="2017-10-17T00:00:00"/>
    <x v="1"/>
    <s v="AG-10495"/>
    <s v="Andrew Gjertsen"/>
    <x v="1"/>
    <x v="0"/>
    <x v="10"/>
    <x v="9"/>
    <n v="19140"/>
    <x v="3"/>
    <x v="252"/>
    <x v="1"/>
    <x v="10"/>
    <s v="Adams Write n' Stick Phone Message Book, 11 X 5 1/4, 200 Messages"/>
    <n v="18.175999999999998"/>
    <n v="4"/>
    <x v="2"/>
    <x v="274"/>
  </r>
  <r>
    <n v="279"/>
    <x v="129"/>
    <x v="119"/>
    <d v="2017-10-17T00:00:00"/>
    <x v="1"/>
    <s v="AG-10495"/>
    <s v="Andrew Gjertsen"/>
    <x v="1"/>
    <x v="0"/>
    <x v="10"/>
    <x v="9"/>
    <n v="19140"/>
    <x v="3"/>
    <x v="253"/>
    <x v="1"/>
    <x v="4"/>
    <s v="Eldon Simplefile Box Office"/>
    <n v="59.712000000000003"/>
    <n v="6"/>
    <x v="2"/>
    <x v="275"/>
  </r>
  <r>
    <n v="280"/>
    <x v="129"/>
    <x v="119"/>
    <d v="2017-10-17T00:00:00"/>
    <x v="1"/>
    <s v="AG-10495"/>
    <s v="Andrew Gjertsen"/>
    <x v="1"/>
    <x v="0"/>
    <x v="10"/>
    <x v="9"/>
    <n v="19140"/>
    <x v="3"/>
    <x v="254"/>
    <x v="1"/>
    <x v="2"/>
    <s v="Avery 489"/>
    <n v="24.84"/>
    <n v="3"/>
    <x v="2"/>
    <x v="276"/>
  </r>
  <r>
    <n v="281"/>
    <x v="130"/>
    <x v="120"/>
    <d v="2015-09-28T00:00:00"/>
    <x v="0"/>
    <s v="SC-20725"/>
    <s v="Steven Cartwright"/>
    <x v="0"/>
    <x v="0"/>
    <x v="12"/>
    <x v="5"/>
    <n v="77070"/>
    <x v="2"/>
    <x v="255"/>
    <x v="1"/>
    <x v="8"/>
    <s v="Round Ring Binders"/>
    <n v="2.08"/>
    <n v="5"/>
    <x v="3"/>
    <x v="277"/>
  </r>
  <r>
    <n v="282"/>
    <x v="130"/>
    <x v="120"/>
    <d v="2015-09-28T00:00:00"/>
    <x v="0"/>
    <s v="SC-20725"/>
    <s v="Steven Cartwright"/>
    <x v="0"/>
    <x v="0"/>
    <x v="12"/>
    <x v="5"/>
    <n v="77070"/>
    <x v="2"/>
    <x v="256"/>
    <x v="2"/>
    <x v="7"/>
    <s v="Bose SoundLink Bluetooth Speaker"/>
    <n v="1114.4000000000001"/>
    <n v="7"/>
    <x v="2"/>
    <x v="278"/>
  </r>
  <r>
    <n v="283"/>
    <x v="131"/>
    <x v="121"/>
    <d v="2015-11-06T00:00:00"/>
    <x v="1"/>
    <s v="JO-15280"/>
    <s v="Jas O'Carroll"/>
    <x v="0"/>
    <x v="0"/>
    <x v="1"/>
    <x v="1"/>
    <n v="90004"/>
    <x v="1"/>
    <x v="257"/>
    <x v="0"/>
    <x v="3"/>
    <s v="Bevis Round Bullnose 29 High Table Top"/>
    <n v="1038.8399999999999"/>
    <n v="5"/>
    <x v="2"/>
    <x v="279"/>
  </r>
  <r>
    <n v="284"/>
    <x v="132"/>
    <x v="120"/>
    <d v="2015-10-02T00:00:00"/>
    <x v="1"/>
    <s v="TB-21520"/>
    <s v="Tracy Blumstein"/>
    <x v="0"/>
    <x v="0"/>
    <x v="32"/>
    <x v="21"/>
    <n v="97206"/>
    <x v="1"/>
    <x v="258"/>
    <x v="1"/>
    <x v="10"/>
    <s v="Easy-staple paper"/>
    <n v="141.76"/>
    <n v="5"/>
    <x v="2"/>
    <x v="280"/>
  </r>
  <r>
    <n v="285"/>
    <x v="132"/>
    <x v="120"/>
    <d v="2015-10-02T00:00:00"/>
    <x v="1"/>
    <s v="TB-21520"/>
    <s v="Tracy Blumstein"/>
    <x v="0"/>
    <x v="0"/>
    <x v="32"/>
    <x v="21"/>
    <n v="97206"/>
    <x v="1"/>
    <x v="259"/>
    <x v="2"/>
    <x v="11"/>
    <s v="Microsoft Arc Touch Mouse"/>
    <n v="239.8"/>
    <n v="5"/>
    <x v="2"/>
    <x v="281"/>
  </r>
  <r>
    <n v="286"/>
    <x v="132"/>
    <x v="120"/>
    <d v="2015-10-02T00:00:00"/>
    <x v="1"/>
    <s v="TB-21520"/>
    <s v="Tracy Blumstein"/>
    <x v="0"/>
    <x v="0"/>
    <x v="32"/>
    <x v="21"/>
    <n v="97206"/>
    <x v="1"/>
    <x v="260"/>
    <x v="1"/>
    <x v="10"/>
    <s v="Xerox 216"/>
    <n v="31.103999999999999"/>
    <n v="6"/>
    <x v="2"/>
    <x v="282"/>
  </r>
  <r>
    <n v="287"/>
    <x v="133"/>
    <x v="122"/>
    <d v="2016-12-20T00:00:00"/>
    <x v="0"/>
    <s v="AH-10195"/>
    <s v="Alan Haines"/>
    <x v="1"/>
    <x v="0"/>
    <x v="76"/>
    <x v="2"/>
    <n v="33319"/>
    <x v="0"/>
    <x v="261"/>
    <x v="1"/>
    <x v="8"/>
    <s v="GBC VeloBinder Electric Binding Machine"/>
    <n v="254.05799999999999"/>
    <n v="7"/>
    <x v="6"/>
    <x v="283"/>
  </r>
  <r>
    <n v="288"/>
    <x v="133"/>
    <x v="122"/>
    <d v="2016-12-20T00:00:00"/>
    <x v="0"/>
    <s v="AH-10195"/>
    <s v="Alan Haines"/>
    <x v="1"/>
    <x v="0"/>
    <x v="76"/>
    <x v="2"/>
    <n v="33319"/>
    <x v="0"/>
    <x v="166"/>
    <x v="1"/>
    <x v="9"/>
    <s v="Acco 7-Outlet Masterpiece Power Center, Wihtout Fax/Phone Line Protection"/>
    <n v="194.52799999999999"/>
    <n v="2"/>
    <x v="2"/>
    <x v="284"/>
  </r>
  <r>
    <n v="289"/>
    <x v="133"/>
    <x v="122"/>
    <d v="2016-12-20T00:00:00"/>
    <x v="0"/>
    <s v="AH-10195"/>
    <s v="Alan Haines"/>
    <x v="1"/>
    <x v="0"/>
    <x v="76"/>
    <x v="2"/>
    <n v="33319"/>
    <x v="0"/>
    <x v="262"/>
    <x v="1"/>
    <x v="14"/>
    <s v="Premier Automatic Letter Opener"/>
    <n v="961.48"/>
    <n v="5"/>
    <x v="2"/>
    <x v="285"/>
  </r>
  <r>
    <n v="290"/>
    <x v="134"/>
    <x v="73"/>
    <d v="2016-11-24T00:00:00"/>
    <x v="0"/>
    <s v="NZ-18565"/>
    <s v="Nick Zandusky"/>
    <x v="2"/>
    <x v="0"/>
    <x v="38"/>
    <x v="24"/>
    <n v="43229"/>
    <x v="3"/>
    <x v="263"/>
    <x v="1"/>
    <x v="13"/>
    <s v="Advantus SlideClip Paper Clips"/>
    <n v="19.096"/>
    <n v="7"/>
    <x v="2"/>
    <x v="286"/>
  </r>
  <r>
    <n v="291"/>
    <x v="134"/>
    <x v="73"/>
    <d v="2016-11-24T00:00:00"/>
    <x v="0"/>
    <s v="NZ-18565"/>
    <s v="Nick Zandusky"/>
    <x v="2"/>
    <x v="0"/>
    <x v="38"/>
    <x v="24"/>
    <n v="43229"/>
    <x v="3"/>
    <x v="264"/>
    <x v="1"/>
    <x v="2"/>
    <s v="Avery 512"/>
    <n v="18.495999999999999"/>
    <n v="8"/>
    <x v="2"/>
    <x v="287"/>
  </r>
  <r>
    <n v="292"/>
    <x v="134"/>
    <x v="73"/>
    <d v="2016-11-24T00:00:00"/>
    <x v="0"/>
    <s v="NZ-18565"/>
    <s v="Nick Zandusky"/>
    <x v="2"/>
    <x v="0"/>
    <x v="38"/>
    <x v="24"/>
    <n v="43229"/>
    <x v="3"/>
    <x v="265"/>
    <x v="2"/>
    <x v="11"/>
    <s v="Logitech Wireless Gaming Headset G930"/>
    <n v="255.98400000000001"/>
    <n v="2"/>
    <x v="2"/>
    <x v="288"/>
  </r>
  <r>
    <n v="293"/>
    <x v="134"/>
    <x v="73"/>
    <d v="2016-11-24T00:00:00"/>
    <x v="0"/>
    <s v="NZ-18565"/>
    <s v="Nick Zandusky"/>
    <x v="2"/>
    <x v="0"/>
    <x v="38"/>
    <x v="24"/>
    <n v="43229"/>
    <x v="3"/>
    <x v="266"/>
    <x v="0"/>
    <x v="0"/>
    <s v="Bush Westfield Collection Bookcases, Medium Cherry Finish"/>
    <n v="86.97"/>
    <n v="3"/>
    <x v="5"/>
    <x v="289"/>
  </r>
  <r>
    <n v="294"/>
    <x v="135"/>
    <x v="58"/>
    <d v="2014-12-28T00:00:00"/>
    <x v="2"/>
    <s v="KL-16555"/>
    <s v="Kelly Lampkin"/>
    <x v="1"/>
    <x v="0"/>
    <x v="77"/>
    <x v="22"/>
    <n v="80906"/>
    <x v="1"/>
    <x v="267"/>
    <x v="0"/>
    <x v="5"/>
    <s v="Howard Miller 13 Diameter Goldtone Round Wall Clock"/>
    <n v="300.416"/>
    <n v="8"/>
    <x v="2"/>
    <x v="290"/>
  </r>
  <r>
    <n v="295"/>
    <x v="135"/>
    <x v="58"/>
    <d v="2014-12-28T00:00:00"/>
    <x v="2"/>
    <s v="KL-16555"/>
    <s v="Kelly Lampkin"/>
    <x v="1"/>
    <x v="0"/>
    <x v="77"/>
    <x v="22"/>
    <n v="80906"/>
    <x v="1"/>
    <x v="268"/>
    <x v="0"/>
    <x v="1"/>
    <s v="Global Deluxe Office Fabric Chairs"/>
    <n v="230.352"/>
    <n v="3"/>
    <x v="2"/>
    <x v="291"/>
  </r>
  <r>
    <n v="296"/>
    <x v="135"/>
    <x v="58"/>
    <d v="2014-12-28T00:00:00"/>
    <x v="2"/>
    <s v="KL-16555"/>
    <s v="Kelly Lampkin"/>
    <x v="1"/>
    <x v="0"/>
    <x v="77"/>
    <x v="22"/>
    <n v="80906"/>
    <x v="1"/>
    <x v="269"/>
    <x v="0"/>
    <x v="5"/>
    <s v="Eldon ClusterMat Chair Mat with Cordless Antistatic Protection"/>
    <n v="218.352"/>
    <n v="3"/>
    <x v="2"/>
    <x v="292"/>
  </r>
  <r>
    <n v="297"/>
    <x v="135"/>
    <x v="58"/>
    <d v="2014-12-28T00:00:00"/>
    <x v="2"/>
    <s v="KL-16555"/>
    <s v="Kelly Lampkin"/>
    <x v="1"/>
    <x v="0"/>
    <x v="77"/>
    <x v="22"/>
    <n v="80906"/>
    <x v="1"/>
    <x v="270"/>
    <x v="1"/>
    <x v="8"/>
    <s v="Ibico Laser Imprintable Binding System Covers"/>
    <n v="78.599999999999994"/>
    <n v="5"/>
    <x v="6"/>
    <x v="293"/>
  </r>
  <r>
    <n v="298"/>
    <x v="135"/>
    <x v="58"/>
    <d v="2014-12-28T00:00:00"/>
    <x v="2"/>
    <s v="KL-16555"/>
    <s v="Kelly Lampkin"/>
    <x v="1"/>
    <x v="0"/>
    <x v="77"/>
    <x v="22"/>
    <n v="80906"/>
    <x v="1"/>
    <x v="271"/>
    <x v="1"/>
    <x v="13"/>
    <s v="Vinyl Coated Wire Paper Clips in Organizer Box, 800/Box"/>
    <n v="27.552"/>
    <n v="3"/>
    <x v="2"/>
    <x v="294"/>
  </r>
  <r>
    <n v="299"/>
    <x v="136"/>
    <x v="99"/>
    <d v="2016-11-03T00:00:00"/>
    <x v="1"/>
    <s v="JD-15895"/>
    <s v="Jonathan Doherty"/>
    <x v="1"/>
    <x v="0"/>
    <x v="78"/>
    <x v="30"/>
    <n v="7109"/>
    <x v="3"/>
    <x v="272"/>
    <x v="1"/>
    <x v="10"/>
    <s v="Xerox 223"/>
    <n v="32.4"/>
    <n v="5"/>
    <x v="0"/>
    <x v="56"/>
  </r>
  <r>
    <n v="300"/>
    <x v="136"/>
    <x v="99"/>
    <d v="2016-11-03T00:00:00"/>
    <x v="1"/>
    <s v="JD-15895"/>
    <s v="Jonathan Doherty"/>
    <x v="1"/>
    <x v="0"/>
    <x v="78"/>
    <x v="30"/>
    <n v="7109"/>
    <x v="3"/>
    <x v="273"/>
    <x v="1"/>
    <x v="4"/>
    <s v="Tennsco Stur-D-Stor Boltless Shelving, 5 Shelves, 24 Deep, Sand"/>
    <n v="1082.48"/>
    <n v="8"/>
    <x v="0"/>
    <x v="295"/>
  </r>
  <r>
    <n v="301"/>
    <x v="136"/>
    <x v="99"/>
    <d v="2016-11-03T00:00:00"/>
    <x v="1"/>
    <s v="JD-15895"/>
    <s v="Jonathan Doherty"/>
    <x v="1"/>
    <x v="0"/>
    <x v="78"/>
    <x v="30"/>
    <n v="7109"/>
    <x v="3"/>
    <x v="274"/>
    <x v="1"/>
    <x v="10"/>
    <s v="Xerox 1939"/>
    <n v="56.91"/>
    <n v="3"/>
    <x v="0"/>
    <x v="296"/>
  </r>
  <r>
    <n v="302"/>
    <x v="136"/>
    <x v="99"/>
    <d v="2016-11-03T00:00:00"/>
    <x v="1"/>
    <s v="JD-15895"/>
    <s v="Jonathan Doherty"/>
    <x v="1"/>
    <x v="0"/>
    <x v="78"/>
    <x v="30"/>
    <n v="7109"/>
    <x v="3"/>
    <x v="275"/>
    <x v="0"/>
    <x v="5"/>
    <s v="Floodlight Indoor Halogen Bulbs, 1 Bulb per Pack, 60 Watts"/>
    <n v="77.599999999999994"/>
    <n v="4"/>
    <x v="0"/>
    <x v="297"/>
  </r>
  <r>
    <n v="303"/>
    <x v="136"/>
    <x v="99"/>
    <d v="2016-11-03T00:00:00"/>
    <x v="1"/>
    <s v="JD-15895"/>
    <s v="Jonathan Doherty"/>
    <x v="1"/>
    <x v="0"/>
    <x v="78"/>
    <x v="30"/>
    <n v="7109"/>
    <x v="3"/>
    <x v="276"/>
    <x v="1"/>
    <x v="8"/>
    <s v="Avery Premier Heavy-Duty Binder with Round Locking Rings"/>
    <n v="14.28"/>
    <n v="1"/>
    <x v="0"/>
    <x v="298"/>
  </r>
  <r>
    <n v="304"/>
    <x v="137"/>
    <x v="123"/>
    <d v="2017-11-23T00:00:00"/>
    <x v="1"/>
    <s v="JH-15910"/>
    <s v="Jonathan Howell"/>
    <x v="0"/>
    <x v="0"/>
    <x v="22"/>
    <x v="10"/>
    <n v="60623"/>
    <x v="2"/>
    <x v="277"/>
    <x v="0"/>
    <x v="3"/>
    <s v="BPI Conference Tables"/>
    <n v="219.07499999999999"/>
    <n v="3"/>
    <x v="5"/>
    <x v="299"/>
  </r>
  <r>
    <n v="305"/>
    <x v="138"/>
    <x v="124"/>
    <d v="2015-05-09T00:00:00"/>
    <x v="0"/>
    <s v="AS-10225"/>
    <s v="Alan Schoenberger"/>
    <x v="1"/>
    <x v="0"/>
    <x v="20"/>
    <x v="15"/>
    <n v="10024"/>
    <x v="3"/>
    <x v="278"/>
    <x v="0"/>
    <x v="5"/>
    <s v="Electrix 20W Halogen Replacement Bulb for Zoom-In Desk Lamp"/>
    <n v="26.8"/>
    <n v="2"/>
    <x v="0"/>
    <x v="300"/>
  </r>
  <r>
    <n v="306"/>
    <x v="139"/>
    <x v="125"/>
    <d v="2015-01-04T00:00:00"/>
    <x v="1"/>
    <s v="KB-16600"/>
    <s v="Ken Brennan"/>
    <x v="1"/>
    <x v="0"/>
    <x v="79"/>
    <x v="12"/>
    <n v="48180"/>
    <x v="2"/>
    <x v="279"/>
    <x v="1"/>
    <x v="6"/>
    <s v="Newell 350"/>
    <n v="9.84"/>
    <n v="3"/>
    <x v="0"/>
    <x v="301"/>
  </r>
  <r>
    <n v="307"/>
    <x v="140"/>
    <x v="106"/>
    <d v="2014-06-06T00:00:00"/>
    <x v="1"/>
    <s v="CR-12625"/>
    <s v="Corey Roper"/>
    <x v="2"/>
    <x v="0"/>
    <x v="80"/>
    <x v="30"/>
    <n v="8701"/>
    <x v="3"/>
    <x v="280"/>
    <x v="1"/>
    <x v="8"/>
    <s v="GBC Clear Cover, 8-1/2 x 11, unpunched, 25 covers per pack"/>
    <n v="45.48"/>
    <n v="3"/>
    <x v="0"/>
    <x v="302"/>
  </r>
  <r>
    <n v="308"/>
    <x v="140"/>
    <x v="106"/>
    <d v="2014-06-06T00:00:00"/>
    <x v="1"/>
    <s v="CR-12625"/>
    <s v="Corey Roper"/>
    <x v="2"/>
    <x v="0"/>
    <x v="80"/>
    <x v="30"/>
    <n v="8701"/>
    <x v="3"/>
    <x v="281"/>
    <x v="1"/>
    <x v="6"/>
    <s v="Boston Heavy-Duty Trimline Electric Pencil Sharpeners"/>
    <n v="289.2"/>
    <n v="6"/>
    <x v="0"/>
    <x v="303"/>
  </r>
  <r>
    <n v="309"/>
    <x v="141"/>
    <x v="4"/>
    <d v="2017-04-17T00:00:00"/>
    <x v="2"/>
    <s v="SH-20395"/>
    <s v="Shahid Hopkins"/>
    <x v="0"/>
    <x v="0"/>
    <x v="81"/>
    <x v="17"/>
    <n v="22204"/>
    <x v="0"/>
    <x v="282"/>
    <x v="1"/>
    <x v="6"/>
    <s v="Faber Castell Col-Erase Pencils"/>
    <n v="4.8899999999999997"/>
    <n v="1"/>
    <x v="0"/>
    <x v="304"/>
  </r>
  <r>
    <n v="310"/>
    <x v="142"/>
    <x v="126"/>
    <d v="2016-09-14T00:00:00"/>
    <x v="0"/>
    <s v="BP-11185"/>
    <s v="Ben Peterman"/>
    <x v="1"/>
    <x v="0"/>
    <x v="82"/>
    <x v="22"/>
    <n v="80004"/>
    <x v="1"/>
    <x v="283"/>
    <x v="0"/>
    <x v="5"/>
    <s v="C-Line Cubicle Keepers Polyproplyene Holder With Velcro Backings"/>
    <n v="15.135999999999999"/>
    <n v="4"/>
    <x v="2"/>
    <x v="305"/>
  </r>
  <r>
    <n v="311"/>
    <x v="142"/>
    <x v="126"/>
    <d v="2016-09-14T00:00:00"/>
    <x v="0"/>
    <s v="BP-11185"/>
    <s v="Ben Peterman"/>
    <x v="1"/>
    <x v="0"/>
    <x v="82"/>
    <x v="22"/>
    <n v="80004"/>
    <x v="1"/>
    <x v="284"/>
    <x v="0"/>
    <x v="1"/>
    <s v="Hon 4070 Series Pagoda Armless Upholstered Stacking Chairs"/>
    <n v="466.76799999999997"/>
    <n v="2"/>
    <x v="2"/>
    <x v="306"/>
  </r>
  <r>
    <n v="312"/>
    <x v="142"/>
    <x v="126"/>
    <d v="2016-09-14T00:00:00"/>
    <x v="0"/>
    <s v="BP-11185"/>
    <s v="Ben Peterman"/>
    <x v="1"/>
    <x v="0"/>
    <x v="82"/>
    <x v="22"/>
    <n v="80004"/>
    <x v="1"/>
    <x v="285"/>
    <x v="0"/>
    <x v="5"/>
    <s v="Eldon Expressions Desk Accessory, Wood Photo Frame, Mahogany"/>
    <n v="15.231999999999999"/>
    <n v="1"/>
    <x v="2"/>
    <x v="307"/>
  </r>
  <r>
    <n v="313"/>
    <x v="142"/>
    <x v="126"/>
    <d v="2016-09-14T00:00:00"/>
    <x v="0"/>
    <s v="BP-11185"/>
    <s v="Ben Peterman"/>
    <x v="1"/>
    <x v="0"/>
    <x v="82"/>
    <x v="22"/>
    <n v="80004"/>
    <x v="1"/>
    <x v="286"/>
    <x v="1"/>
    <x v="2"/>
    <s v="Avery 509"/>
    <n v="6.2640000000000002"/>
    <n v="3"/>
    <x v="2"/>
    <x v="308"/>
  </r>
  <r>
    <n v="314"/>
    <x v="143"/>
    <x v="127"/>
    <d v="2014-10-03T00:00:00"/>
    <x v="1"/>
    <s v="TS-21205"/>
    <s v="Thomas Seio"/>
    <x v="1"/>
    <x v="0"/>
    <x v="83"/>
    <x v="30"/>
    <n v="7601"/>
    <x v="3"/>
    <x v="287"/>
    <x v="0"/>
    <x v="5"/>
    <s v="Deflect-o SuperTray Unbreakable Stackable Tray, Letter, Black"/>
    <n v="87.54"/>
    <n v="3"/>
    <x v="0"/>
    <x v="309"/>
  </r>
  <r>
    <n v="315"/>
    <x v="144"/>
    <x v="128"/>
    <d v="2014-08-16T00:00:00"/>
    <x v="1"/>
    <s v="AG-10525"/>
    <s v="Andy Gerbode"/>
    <x v="1"/>
    <x v="0"/>
    <x v="84"/>
    <x v="2"/>
    <n v="33710"/>
    <x v="0"/>
    <x v="288"/>
    <x v="2"/>
    <x v="7"/>
    <s v="AT&amp;T 1070 Corded Phone"/>
    <n v="178.38399999999999"/>
    <n v="2"/>
    <x v="2"/>
    <x v="310"/>
  </r>
  <r>
    <n v="316"/>
    <x v="144"/>
    <x v="128"/>
    <d v="2014-08-16T00:00:00"/>
    <x v="1"/>
    <s v="AG-10525"/>
    <s v="Andy Gerbode"/>
    <x v="1"/>
    <x v="0"/>
    <x v="84"/>
    <x v="2"/>
    <n v="33710"/>
    <x v="0"/>
    <x v="289"/>
    <x v="1"/>
    <x v="10"/>
    <s v="Xerox 21"/>
    <n v="15.552"/>
    <n v="3"/>
    <x v="2"/>
    <x v="12"/>
  </r>
  <r>
    <n v="317"/>
    <x v="145"/>
    <x v="129"/>
    <d v="2014-12-30T00:00:00"/>
    <x v="2"/>
    <s v="SP-20860"/>
    <s v="Sung Pak"/>
    <x v="1"/>
    <x v="0"/>
    <x v="10"/>
    <x v="9"/>
    <n v="19143"/>
    <x v="3"/>
    <x v="290"/>
    <x v="1"/>
    <x v="6"/>
    <s v="Boston School Pro Electric Pencil Sharpener, 1670"/>
    <n v="99.135999999999996"/>
    <n v="4"/>
    <x v="2"/>
    <x v="311"/>
  </r>
  <r>
    <n v="318"/>
    <x v="146"/>
    <x v="130"/>
    <d v="2014-11-09T00:00:00"/>
    <x v="1"/>
    <s v="NM-18445"/>
    <s v="Nathan Mautz"/>
    <x v="2"/>
    <x v="0"/>
    <x v="20"/>
    <x v="15"/>
    <n v="10024"/>
    <x v="3"/>
    <x v="291"/>
    <x v="0"/>
    <x v="1"/>
    <s v="DMI Arturo Collection Mission-style Design Wood Chair"/>
    <n v="135.88200000000001"/>
    <n v="1"/>
    <x v="9"/>
    <x v="312"/>
  </r>
  <r>
    <n v="319"/>
    <x v="146"/>
    <x v="130"/>
    <d v="2014-11-09T00:00:00"/>
    <x v="1"/>
    <s v="NM-18445"/>
    <s v="Nathan Mautz"/>
    <x v="2"/>
    <x v="0"/>
    <x v="20"/>
    <x v="15"/>
    <n v="10024"/>
    <x v="3"/>
    <x v="292"/>
    <x v="2"/>
    <x v="15"/>
    <s v="Canon imageCLASS MF7460 Monochrome Digital Laser Multifunction Copier"/>
    <n v="3991.98"/>
    <n v="2"/>
    <x v="0"/>
    <x v="313"/>
  </r>
  <r>
    <n v="320"/>
    <x v="146"/>
    <x v="130"/>
    <d v="2014-11-09T00:00:00"/>
    <x v="1"/>
    <s v="NM-18445"/>
    <s v="Nathan Mautz"/>
    <x v="2"/>
    <x v="0"/>
    <x v="20"/>
    <x v="15"/>
    <n v="10024"/>
    <x v="3"/>
    <x v="40"/>
    <x v="2"/>
    <x v="7"/>
    <s v="Panasonic Kx-TS550"/>
    <n v="275.94"/>
    <n v="6"/>
    <x v="0"/>
    <x v="314"/>
  </r>
  <r>
    <n v="321"/>
    <x v="146"/>
    <x v="130"/>
    <d v="2014-11-09T00:00:00"/>
    <x v="1"/>
    <s v="NM-18445"/>
    <s v="Nathan Mautz"/>
    <x v="2"/>
    <x v="0"/>
    <x v="20"/>
    <x v="15"/>
    <n v="10024"/>
    <x v="3"/>
    <x v="293"/>
    <x v="2"/>
    <x v="11"/>
    <s v="NETGEAR N750 Dual Band Wi-Fi Gigabit Router"/>
    <n v="360"/>
    <n v="4"/>
    <x v="0"/>
    <x v="315"/>
  </r>
  <r>
    <n v="322"/>
    <x v="146"/>
    <x v="130"/>
    <d v="2014-11-09T00:00:00"/>
    <x v="1"/>
    <s v="NM-18445"/>
    <s v="Nathan Mautz"/>
    <x v="2"/>
    <x v="0"/>
    <x v="20"/>
    <x v="15"/>
    <n v="10024"/>
    <x v="3"/>
    <x v="123"/>
    <x v="1"/>
    <x v="4"/>
    <s v="Trav-L-File Heavy-Duty Shuttle II, Black"/>
    <n v="43.57"/>
    <n v="1"/>
    <x v="0"/>
    <x v="316"/>
  </r>
  <r>
    <n v="323"/>
    <x v="147"/>
    <x v="111"/>
    <d v="2014-09-24T00:00:00"/>
    <x v="1"/>
    <s v="FA-14230"/>
    <s v="Frank Atkinson"/>
    <x v="1"/>
    <x v="0"/>
    <x v="85"/>
    <x v="1"/>
    <n v="90805"/>
    <x v="1"/>
    <x v="294"/>
    <x v="1"/>
    <x v="13"/>
    <s v="OIC Binder Clips"/>
    <n v="7.16"/>
    <n v="2"/>
    <x v="0"/>
    <x v="317"/>
  </r>
  <r>
    <n v="324"/>
    <x v="148"/>
    <x v="131"/>
    <d v="2016-04-27T00:00:00"/>
    <x v="1"/>
    <s v="GK-14620"/>
    <s v="Grace Kelly"/>
    <x v="1"/>
    <x v="0"/>
    <x v="86"/>
    <x v="1"/>
    <n v="92345"/>
    <x v="1"/>
    <x v="270"/>
    <x v="1"/>
    <x v="8"/>
    <s v="Ibico Laser Imprintable Binding System Covers"/>
    <n v="251.52"/>
    <n v="6"/>
    <x v="2"/>
    <x v="318"/>
  </r>
  <r>
    <n v="325"/>
    <x v="148"/>
    <x v="131"/>
    <d v="2016-04-27T00:00:00"/>
    <x v="1"/>
    <s v="GK-14620"/>
    <s v="Grace Kelly"/>
    <x v="1"/>
    <x v="0"/>
    <x v="86"/>
    <x v="1"/>
    <n v="92345"/>
    <x v="1"/>
    <x v="295"/>
    <x v="2"/>
    <x v="11"/>
    <s v="Logitech Wireless Headset h800"/>
    <n v="99.99"/>
    <n v="1"/>
    <x v="0"/>
    <x v="319"/>
  </r>
  <r>
    <n v="326"/>
    <x v="149"/>
    <x v="132"/>
    <d v="2017-11-05T00:00:00"/>
    <x v="0"/>
    <s v="DJ-13510"/>
    <s v="Don Jones"/>
    <x v="1"/>
    <x v="0"/>
    <x v="87"/>
    <x v="18"/>
    <n v="37130"/>
    <x v="0"/>
    <x v="296"/>
    <x v="0"/>
    <x v="5"/>
    <s v="Telescoping Adjustable Floor Lamp"/>
    <n v="15.992000000000001"/>
    <n v="1"/>
    <x v="2"/>
    <x v="320"/>
  </r>
  <r>
    <n v="327"/>
    <x v="150"/>
    <x v="133"/>
    <d v="2016-09-01T00:00:00"/>
    <x v="2"/>
    <s v="PO-18850"/>
    <s v="Patrick O'Brill"/>
    <x v="0"/>
    <x v="0"/>
    <x v="10"/>
    <x v="9"/>
    <n v="19143"/>
    <x v="3"/>
    <x v="297"/>
    <x v="2"/>
    <x v="7"/>
    <s v="Aastra 57i VoIP phone"/>
    <n v="290.89800000000002"/>
    <n v="3"/>
    <x v="10"/>
    <x v="321"/>
  </r>
  <r>
    <n v="328"/>
    <x v="150"/>
    <x v="133"/>
    <d v="2016-09-01T00:00:00"/>
    <x v="2"/>
    <s v="PO-18850"/>
    <s v="Patrick O'Brill"/>
    <x v="0"/>
    <x v="0"/>
    <x v="10"/>
    <x v="9"/>
    <n v="19143"/>
    <x v="3"/>
    <x v="298"/>
    <x v="1"/>
    <x v="4"/>
    <s v="File Shuttle II and Handi-File, Black"/>
    <n v="54.223999999999997"/>
    <n v="2"/>
    <x v="2"/>
    <x v="322"/>
  </r>
  <r>
    <n v="329"/>
    <x v="150"/>
    <x v="133"/>
    <d v="2016-09-01T00:00:00"/>
    <x v="2"/>
    <s v="PO-18850"/>
    <s v="Patrick O'Brill"/>
    <x v="0"/>
    <x v="0"/>
    <x v="10"/>
    <x v="9"/>
    <n v="19143"/>
    <x v="3"/>
    <x v="299"/>
    <x v="0"/>
    <x v="1"/>
    <s v="Hon 2090 “Pillow Soft” Series Mid Back Swivel/Tilt Chairs"/>
    <n v="786.74400000000003"/>
    <n v="4"/>
    <x v="4"/>
    <x v="323"/>
  </r>
  <r>
    <n v="330"/>
    <x v="150"/>
    <x v="133"/>
    <d v="2016-09-01T00:00:00"/>
    <x v="2"/>
    <s v="PO-18850"/>
    <s v="Patrick O'Brill"/>
    <x v="0"/>
    <x v="0"/>
    <x v="10"/>
    <x v="9"/>
    <n v="19143"/>
    <x v="3"/>
    <x v="300"/>
    <x v="1"/>
    <x v="2"/>
    <s v="Round Specialty Laser Printer Labels"/>
    <n v="100.24"/>
    <n v="10"/>
    <x v="2"/>
    <x v="324"/>
  </r>
  <r>
    <n v="331"/>
    <x v="150"/>
    <x v="133"/>
    <d v="2016-09-01T00:00:00"/>
    <x v="2"/>
    <s v="PO-18850"/>
    <s v="Patrick O'Brill"/>
    <x v="0"/>
    <x v="0"/>
    <x v="10"/>
    <x v="9"/>
    <n v="19143"/>
    <x v="3"/>
    <x v="301"/>
    <x v="1"/>
    <x v="8"/>
    <s v="GBC Premium Transparent Covers with Diagonal Lined Pattern"/>
    <n v="37.764000000000003"/>
    <n v="6"/>
    <x v="6"/>
    <x v="325"/>
  </r>
  <r>
    <n v="332"/>
    <x v="151"/>
    <x v="134"/>
    <d v="2016-04-29T00:00:00"/>
    <x v="0"/>
    <s v="JL-15850"/>
    <s v="John Lucas"/>
    <x v="0"/>
    <x v="0"/>
    <x v="10"/>
    <x v="9"/>
    <n v="19134"/>
    <x v="3"/>
    <x v="302"/>
    <x v="2"/>
    <x v="7"/>
    <s v="AT&amp;T 841000 Phone"/>
    <n v="82.8"/>
    <n v="2"/>
    <x v="10"/>
    <x v="326"/>
  </r>
  <r>
    <n v="333"/>
    <x v="151"/>
    <x v="134"/>
    <d v="2016-04-29T00:00:00"/>
    <x v="0"/>
    <s v="JL-15850"/>
    <s v="John Lucas"/>
    <x v="0"/>
    <x v="0"/>
    <x v="10"/>
    <x v="9"/>
    <n v="19134"/>
    <x v="3"/>
    <x v="303"/>
    <x v="1"/>
    <x v="8"/>
    <s v="Ibico Recycled Grain-Textured Covers"/>
    <n v="20.724"/>
    <n v="2"/>
    <x v="6"/>
    <x v="327"/>
  </r>
  <r>
    <n v="334"/>
    <x v="151"/>
    <x v="134"/>
    <d v="2016-04-29T00:00:00"/>
    <x v="0"/>
    <s v="JL-15850"/>
    <s v="John Lucas"/>
    <x v="0"/>
    <x v="0"/>
    <x v="10"/>
    <x v="9"/>
    <n v="19134"/>
    <x v="3"/>
    <x v="304"/>
    <x v="1"/>
    <x v="8"/>
    <s v="Wilson Jones Custom Binder Spines &amp; Labels"/>
    <n v="4.8959999999999999"/>
    <n v="3"/>
    <x v="6"/>
    <x v="328"/>
  </r>
  <r>
    <n v="335"/>
    <x v="152"/>
    <x v="135"/>
    <d v="2015-09-04T00:00:00"/>
    <x v="0"/>
    <s v="DB-13615"/>
    <s v="Doug Bickford"/>
    <x v="0"/>
    <x v="0"/>
    <x v="1"/>
    <x v="1"/>
    <n v="90045"/>
    <x v="1"/>
    <x v="305"/>
    <x v="1"/>
    <x v="8"/>
    <s v="Storex Dura Pro Binders"/>
    <n v="4.7519999999999998"/>
    <n v="1"/>
    <x v="2"/>
    <x v="329"/>
  </r>
  <r>
    <n v="336"/>
    <x v="152"/>
    <x v="135"/>
    <d v="2015-09-04T00:00:00"/>
    <x v="0"/>
    <s v="DB-13615"/>
    <s v="Doug Bickford"/>
    <x v="0"/>
    <x v="0"/>
    <x v="1"/>
    <x v="1"/>
    <n v="90045"/>
    <x v="1"/>
    <x v="306"/>
    <x v="2"/>
    <x v="16"/>
    <s v="Hewlett Packard LaserJet 3310 Copier"/>
    <n v="959.98400000000004"/>
    <n v="2"/>
    <x v="2"/>
    <x v="330"/>
  </r>
  <r>
    <n v="337"/>
    <x v="152"/>
    <x v="135"/>
    <d v="2015-09-04T00:00:00"/>
    <x v="0"/>
    <s v="DB-13615"/>
    <s v="Doug Bickford"/>
    <x v="0"/>
    <x v="0"/>
    <x v="1"/>
    <x v="1"/>
    <n v="90045"/>
    <x v="1"/>
    <x v="307"/>
    <x v="1"/>
    <x v="8"/>
    <s v="Avery Non-Stick Binders"/>
    <n v="14.368"/>
    <n v="4"/>
    <x v="2"/>
    <x v="331"/>
  </r>
  <r>
    <n v="338"/>
    <x v="153"/>
    <x v="136"/>
    <d v="2014-07-17T00:00:00"/>
    <x v="1"/>
    <s v="AC-10420"/>
    <s v="Alyssa Crouse"/>
    <x v="1"/>
    <x v="0"/>
    <x v="8"/>
    <x v="1"/>
    <n v="94122"/>
    <x v="1"/>
    <x v="308"/>
    <x v="1"/>
    <x v="8"/>
    <s v="Tuff Stuff Recycled Round Ring Binders"/>
    <n v="7.7119999999999997"/>
    <n v="2"/>
    <x v="2"/>
    <x v="332"/>
  </r>
  <r>
    <n v="339"/>
    <x v="153"/>
    <x v="136"/>
    <d v="2014-07-17T00:00:00"/>
    <x v="1"/>
    <s v="AC-10420"/>
    <s v="Alyssa Crouse"/>
    <x v="1"/>
    <x v="0"/>
    <x v="8"/>
    <x v="1"/>
    <n v="94122"/>
    <x v="1"/>
    <x v="309"/>
    <x v="0"/>
    <x v="3"/>
    <s v="Hon 5100 Series Wood Tables"/>
    <n v="698.35199999999998"/>
    <n v="3"/>
    <x v="2"/>
    <x v="333"/>
  </r>
  <r>
    <n v="340"/>
    <x v="154"/>
    <x v="137"/>
    <d v="2015-06-26T00:00:00"/>
    <x v="0"/>
    <s v="KL-16645"/>
    <s v="Ken Lonsdale"/>
    <x v="0"/>
    <x v="0"/>
    <x v="88"/>
    <x v="7"/>
    <n v="84041"/>
    <x v="1"/>
    <x v="310"/>
    <x v="1"/>
    <x v="13"/>
    <s v="OIC Binder Clips, Mini, 1/4 Capacity, Black"/>
    <n v="4.96"/>
    <n v="4"/>
    <x v="0"/>
    <x v="334"/>
  </r>
  <r>
    <n v="341"/>
    <x v="155"/>
    <x v="138"/>
    <d v="2014-04-17T00:00:00"/>
    <x v="0"/>
    <s v="JD-15895"/>
    <s v="Jonathan Doherty"/>
    <x v="1"/>
    <x v="0"/>
    <x v="10"/>
    <x v="9"/>
    <n v="19140"/>
    <x v="3"/>
    <x v="311"/>
    <x v="1"/>
    <x v="6"/>
    <s v="Newell 314"/>
    <n v="17.856000000000002"/>
    <n v="4"/>
    <x v="2"/>
    <x v="335"/>
  </r>
  <r>
    <n v="342"/>
    <x v="155"/>
    <x v="138"/>
    <d v="2014-04-17T00:00:00"/>
    <x v="0"/>
    <s v="JD-15895"/>
    <s v="Jonathan Doherty"/>
    <x v="1"/>
    <x v="0"/>
    <x v="10"/>
    <x v="9"/>
    <n v="19140"/>
    <x v="3"/>
    <x v="13"/>
    <x v="1"/>
    <x v="8"/>
    <s v="Fellowes PB200 Plastic Comb Binding Machine"/>
    <n v="509.97"/>
    <n v="10"/>
    <x v="6"/>
    <x v="336"/>
  </r>
  <r>
    <n v="343"/>
    <x v="155"/>
    <x v="138"/>
    <d v="2014-04-17T00:00:00"/>
    <x v="0"/>
    <s v="JD-15895"/>
    <s v="Jonathan Doherty"/>
    <x v="1"/>
    <x v="0"/>
    <x v="10"/>
    <x v="9"/>
    <n v="19140"/>
    <x v="3"/>
    <x v="127"/>
    <x v="1"/>
    <x v="13"/>
    <s v="Staples"/>
    <n v="30.992000000000001"/>
    <n v="13"/>
    <x v="2"/>
    <x v="337"/>
  </r>
  <r>
    <n v="344"/>
    <x v="155"/>
    <x v="138"/>
    <d v="2014-04-17T00:00:00"/>
    <x v="0"/>
    <s v="JD-15895"/>
    <s v="Jonathan Doherty"/>
    <x v="1"/>
    <x v="0"/>
    <x v="10"/>
    <x v="9"/>
    <n v="19140"/>
    <x v="3"/>
    <x v="312"/>
    <x v="2"/>
    <x v="7"/>
    <s v="Square Credit Card Reader, 4 1/2 x 4 1/2 x 1, White"/>
    <n v="71.927999999999997"/>
    <n v="12"/>
    <x v="10"/>
    <x v="338"/>
  </r>
  <r>
    <n v="345"/>
    <x v="156"/>
    <x v="139"/>
    <d v="2015-12-24T00:00:00"/>
    <x v="1"/>
    <s v="CS-12130"/>
    <s v="Chad Sievert"/>
    <x v="0"/>
    <x v="0"/>
    <x v="89"/>
    <x v="5"/>
    <n v="78745"/>
    <x v="2"/>
    <x v="17"/>
    <x v="1"/>
    <x v="4"/>
    <s v="Fellowes Super Stor/Drawer"/>
    <n v="88.8"/>
    <n v="4"/>
    <x v="2"/>
    <x v="339"/>
  </r>
  <r>
    <n v="346"/>
    <x v="157"/>
    <x v="140"/>
    <d v="2017-06-19T00:00:00"/>
    <x v="1"/>
    <s v="CC-12550"/>
    <s v="Clay Cheatham"/>
    <x v="0"/>
    <x v="0"/>
    <x v="8"/>
    <x v="1"/>
    <n v="94122"/>
    <x v="1"/>
    <x v="125"/>
    <x v="2"/>
    <x v="7"/>
    <s v="Anker 36W 4-Port USB Wall Charger Travel Power Adapter for iPhone 5s 5c 5"/>
    <n v="47.975999999999999"/>
    <n v="3"/>
    <x v="2"/>
    <x v="340"/>
  </r>
  <r>
    <n v="347"/>
    <x v="158"/>
    <x v="141"/>
    <d v="2017-07-12T00:00:00"/>
    <x v="1"/>
    <s v="TD-20995"/>
    <s v="Tamara Dahlen"/>
    <x v="0"/>
    <x v="0"/>
    <x v="90"/>
    <x v="31"/>
    <n v="1852"/>
    <x v="3"/>
    <x v="183"/>
    <x v="1"/>
    <x v="6"/>
    <s v="Binney &amp; Smith inkTank Erasable Desk Highlighter, Chisel Tip, Yellow, 12/Box"/>
    <n v="7.56"/>
    <n v="3"/>
    <x v="0"/>
    <x v="341"/>
  </r>
  <r>
    <n v="348"/>
    <x v="158"/>
    <x v="141"/>
    <d v="2017-07-12T00:00:00"/>
    <x v="1"/>
    <s v="TD-20995"/>
    <s v="Tamara Dahlen"/>
    <x v="0"/>
    <x v="0"/>
    <x v="90"/>
    <x v="31"/>
    <n v="1852"/>
    <x v="3"/>
    <x v="33"/>
    <x v="1"/>
    <x v="10"/>
    <s v="Easy-staple paper"/>
    <n v="24.56"/>
    <n v="2"/>
    <x v="0"/>
    <x v="342"/>
  </r>
  <r>
    <n v="349"/>
    <x v="158"/>
    <x v="141"/>
    <d v="2017-07-12T00:00:00"/>
    <x v="1"/>
    <s v="TD-20995"/>
    <s v="Tamara Dahlen"/>
    <x v="0"/>
    <x v="0"/>
    <x v="90"/>
    <x v="31"/>
    <n v="1852"/>
    <x v="3"/>
    <x v="313"/>
    <x v="1"/>
    <x v="6"/>
    <s v="BIC Brite Liner Highlighters, Chisel Tip"/>
    <n v="12.96"/>
    <n v="2"/>
    <x v="0"/>
    <x v="343"/>
  </r>
  <r>
    <n v="350"/>
    <x v="159"/>
    <x v="142"/>
    <d v="2016-09-03T00:00:00"/>
    <x v="2"/>
    <s v="AB-10060"/>
    <s v="Adam Bellavance"/>
    <x v="2"/>
    <x v="0"/>
    <x v="20"/>
    <x v="15"/>
    <n v="10009"/>
    <x v="3"/>
    <x v="234"/>
    <x v="2"/>
    <x v="11"/>
    <s v="Sabrent 4-Port USB 2.0 Hub"/>
    <n v="6.79"/>
    <n v="1"/>
    <x v="0"/>
    <x v="344"/>
  </r>
  <r>
    <n v="351"/>
    <x v="159"/>
    <x v="142"/>
    <d v="2016-09-03T00:00:00"/>
    <x v="2"/>
    <s v="AB-10060"/>
    <s v="Adam Bellavance"/>
    <x v="2"/>
    <x v="0"/>
    <x v="20"/>
    <x v="15"/>
    <n v="10009"/>
    <x v="3"/>
    <x v="314"/>
    <x v="1"/>
    <x v="10"/>
    <s v="Xerox 1881"/>
    <n v="24.56"/>
    <n v="2"/>
    <x v="0"/>
    <x v="342"/>
  </r>
  <r>
    <n v="352"/>
    <x v="159"/>
    <x v="142"/>
    <d v="2016-09-03T00:00:00"/>
    <x v="2"/>
    <s v="AB-10060"/>
    <s v="Adam Bellavance"/>
    <x v="2"/>
    <x v="0"/>
    <x v="20"/>
    <x v="15"/>
    <n v="10009"/>
    <x v="3"/>
    <x v="315"/>
    <x v="1"/>
    <x v="8"/>
    <s v="Acco Hanging Data Binders"/>
    <n v="3.048"/>
    <n v="1"/>
    <x v="2"/>
    <x v="345"/>
  </r>
  <r>
    <n v="353"/>
    <x v="159"/>
    <x v="142"/>
    <d v="2016-09-03T00:00:00"/>
    <x v="2"/>
    <s v="AB-10060"/>
    <s v="Adam Bellavance"/>
    <x v="2"/>
    <x v="0"/>
    <x v="20"/>
    <x v="15"/>
    <n v="10009"/>
    <x v="3"/>
    <x v="314"/>
    <x v="1"/>
    <x v="10"/>
    <s v="Xerox 1881"/>
    <n v="49.12"/>
    <n v="4"/>
    <x v="0"/>
    <x v="346"/>
  </r>
  <r>
    <n v="354"/>
    <x v="159"/>
    <x v="142"/>
    <d v="2016-09-03T00:00:00"/>
    <x v="2"/>
    <s v="AB-10060"/>
    <s v="Adam Bellavance"/>
    <x v="2"/>
    <x v="0"/>
    <x v="20"/>
    <x v="15"/>
    <n v="10009"/>
    <x v="3"/>
    <x v="316"/>
    <x v="1"/>
    <x v="8"/>
    <s v="GBC DocuBind P400 Electric Binding System"/>
    <n v="4355.1679999999997"/>
    <n v="4"/>
    <x v="2"/>
    <x v="347"/>
  </r>
  <r>
    <n v="355"/>
    <x v="160"/>
    <x v="143"/>
    <d v="2016-04-13T00:00:00"/>
    <x v="1"/>
    <s v="JL-15505"/>
    <s v="Jeremy Lonsdale"/>
    <x v="0"/>
    <x v="0"/>
    <x v="20"/>
    <x v="15"/>
    <n v="10035"/>
    <x v="3"/>
    <x v="317"/>
    <x v="0"/>
    <x v="0"/>
    <s v="Sauder Barrister Bookcases"/>
    <n v="388.70400000000001"/>
    <n v="6"/>
    <x v="2"/>
    <x v="348"/>
  </r>
  <r>
    <n v="356"/>
    <x v="160"/>
    <x v="143"/>
    <d v="2016-04-13T00:00:00"/>
    <x v="1"/>
    <s v="JL-15505"/>
    <s v="Jeremy Lonsdale"/>
    <x v="0"/>
    <x v="0"/>
    <x v="20"/>
    <x v="15"/>
    <n v="10035"/>
    <x v="3"/>
    <x v="318"/>
    <x v="1"/>
    <x v="12"/>
    <s v="#10 Gummed Flap White Envelopes, 100/Box"/>
    <n v="8.26"/>
    <n v="2"/>
    <x v="0"/>
    <x v="349"/>
  </r>
  <r>
    <n v="357"/>
    <x v="160"/>
    <x v="143"/>
    <d v="2016-04-13T00:00:00"/>
    <x v="1"/>
    <s v="JL-15505"/>
    <s v="Jeremy Lonsdale"/>
    <x v="0"/>
    <x v="0"/>
    <x v="20"/>
    <x v="15"/>
    <n v="10035"/>
    <x v="3"/>
    <x v="319"/>
    <x v="1"/>
    <x v="6"/>
    <s v="Dixon Prang Watercolor Pencils, 10-Color Set with Brush"/>
    <n v="17.04"/>
    <n v="4"/>
    <x v="0"/>
    <x v="350"/>
  </r>
  <r>
    <n v="358"/>
    <x v="160"/>
    <x v="143"/>
    <d v="2016-04-13T00:00:00"/>
    <x v="1"/>
    <s v="JL-15505"/>
    <s v="Jeremy Lonsdale"/>
    <x v="0"/>
    <x v="0"/>
    <x v="20"/>
    <x v="15"/>
    <n v="10035"/>
    <x v="3"/>
    <x v="320"/>
    <x v="1"/>
    <x v="10"/>
    <s v="Adams Phone Message Book, 200 Message Capacity, 8 1/16” x 11”"/>
    <n v="34.4"/>
    <n v="5"/>
    <x v="0"/>
    <x v="351"/>
  </r>
  <r>
    <n v="359"/>
    <x v="161"/>
    <x v="131"/>
    <d v="2016-04-28T00:00:00"/>
    <x v="1"/>
    <s v="HK-14890"/>
    <s v="Heather Kirkland"/>
    <x v="1"/>
    <x v="0"/>
    <x v="35"/>
    <x v="3"/>
    <n v="28205"/>
    <x v="0"/>
    <x v="187"/>
    <x v="1"/>
    <x v="10"/>
    <s v="Southworth 25% Cotton Linen-Finish Paper &amp; Envelopes"/>
    <n v="36.24"/>
    <n v="5"/>
    <x v="2"/>
    <x v="352"/>
  </r>
  <r>
    <n v="360"/>
    <x v="162"/>
    <x v="144"/>
    <d v="2017-03-11T00:00:00"/>
    <x v="2"/>
    <s v="VB-21745"/>
    <s v="Victoria Brennan"/>
    <x v="1"/>
    <x v="0"/>
    <x v="38"/>
    <x v="32"/>
    <n v="31907"/>
    <x v="0"/>
    <x v="321"/>
    <x v="1"/>
    <x v="9"/>
    <s v="Belkin 8 Outlet SurgeMaster II Gold Surge Protector with Phone Protection"/>
    <n v="647.84"/>
    <n v="8"/>
    <x v="0"/>
    <x v="353"/>
  </r>
  <r>
    <n v="361"/>
    <x v="162"/>
    <x v="144"/>
    <d v="2017-03-11T00:00:00"/>
    <x v="2"/>
    <s v="VB-21745"/>
    <s v="Victoria Brennan"/>
    <x v="1"/>
    <x v="0"/>
    <x v="38"/>
    <x v="32"/>
    <n v="31907"/>
    <x v="0"/>
    <x v="322"/>
    <x v="1"/>
    <x v="2"/>
    <s v="Avery Address/Shipping Labels for Typewriters, 4 x 2"/>
    <n v="20.7"/>
    <n v="2"/>
    <x v="0"/>
    <x v="354"/>
  </r>
  <r>
    <n v="362"/>
    <x v="163"/>
    <x v="145"/>
    <d v="2017-10-01T00:00:00"/>
    <x v="1"/>
    <s v="KW-16435"/>
    <s v="Katrina Willman"/>
    <x v="0"/>
    <x v="0"/>
    <x v="20"/>
    <x v="15"/>
    <n v="10009"/>
    <x v="3"/>
    <x v="322"/>
    <x v="1"/>
    <x v="2"/>
    <s v="Avery Address/Shipping Labels for Typewriters, 4 x 2"/>
    <n v="20.7"/>
    <n v="2"/>
    <x v="0"/>
    <x v="354"/>
  </r>
  <r>
    <n v="363"/>
    <x v="163"/>
    <x v="145"/>
    <d v="2017-10-01T00:00:00"/>
    <x v="1"/>
    <s v="KW-16435"/>
    <s v="Katrina Willman"/>
    <x v="0"/>
    <x v="0"/>
    <x v="20"/>
    <x v="15"/>
    <n v="10009"/>
    <x v="3"/>
    <x v="323"/>
    <x v="0"/>
    <x v="1"/>
    <s v="Global Ergonomic Managers Chair"/>
    <n v="488.64600000000002"/>
    <n v="3"/>
    <x v="9"/>
    <x v="355"/>
  </r>
  <r>
    <n v="364"/>
    <x v="163"/>
    <x v="145"/>
    <d v="2017-10-01T00:00:00"/>
    <x v="1"/>
    <s v="KW-16435"/>
    <s v="Katrina Willman"/>
    <x v="0"/>
    <x v="0"/>
    <x v="20"/>
    <x v="15"/>
    <n v="10009"/>
    <x v="3"/>
    <x v="324"/>
    <x v="1"/>
    <x v="6"/>
    <s v="Newell 333"/>
    <n v="5.56"/>
    <n v="2"/>
    <x v="0"/>
    <x v="356"/>
  </r>
  <r>
    <n v="365"/>
    <x v="163"/>
    <x v="145"/>
    <d v="2017-10-01T00:00:00"/>
    <x v="1"/>
    <s v="KW-16435"/>
    <s v="Katrina Willman"/>
    <x v="0"/>
    <x v="0"/>
    <x v="20"/>
    <x v="15"/>
    <n v="10009"/>
    <x v="3"/>
    <x v="325"/>
    <x v="0"/>
    <x v="5"/>
    <s v="Eldon Wave Desk Accessories"/>
    <n v="47.12"/>
    <n v="8"/>
    <x v="0"/>
    <x v="357"/>
  </r>
  <r>
    <n v="366"/>
    <x v="164"/>
    <x v="146"/>
    <d v="2014-09-29T00:00:00"/>
    <x v="1"/>
    <s v="JD-16060"/>
    <s v="Julia Dunbar"/>
    <x v="0"/>
    <x v="0"/>
    <x v="8"/>
    <x v="1"/>
    <n v="94109"/>
    <x v="1"/>
    <x v="45"/>
    <x v="1"/>
    <x v="4"/>
    <s v="Gould Plastics 9-Pocket Panel Bin, 18-3/8w x 5-1/4d x 20-1/2h, Black"/>
    <n v="211.96"/>
    <n v="4"/>
    <x v="0"/>
    <x v="46"/>
  </r>
  <r>
    <n v="367"/>
    <x v="165"/>
    <x v="147"/>
    <d v="2016-10-21T00:00:00"/>
    <x v="3"/>
    <s v="MK-17905"/>
    <s v="Michael Kennedy"/>
    <x v="1"/>
    <x v="0"/>
    <x v="91"/>
    <x v="29"/>
    <n v="6040"/>
    <x v="3"/>
    <x v="326"/>
    <x v="1"/>
    <x v="8"/>
    <s v="Wilson Jones “Snap” Scratch Pad Binder Tool for Ring Binders"/>
    <n v="23.2"/>
    <n v="4"/>
    <x v="0"/>
    <x v="358"/>
  </r>
  <r>
    <n v="368"/>
    <x v="165"/>
    <x v="147"/>
    <d v="2016-10-21T00:00:00"/>
    <x v="3"/>
    <s v="MK-17905"/>
    <s v="Michael Kennedy"/>
    <x v="1"/>
    <x v="0"/>
    <x v="91"/>
    <x v="29"/>
    <n v="6040"/>
    <x v="3"/>
    <x v="327"/>
    <x v="1"/>
    <x v="14"/>
    <s v="Staple remover"/>
    <n v="7.36"/>
    <n v="2"/>
    <x v="0"/>
    <x v="359"/>
  </r>
  <r>
    <n v="369"/>
    <x v="165"/>
    <x v="147"/>
    <d v="2016-10-21T00:00:00"/>
    <x v="3"/>
    <s v="MK-17905"/>
    <s v="Michael Kennedy"/>
    <x v="1"/>
    <x v="0"/>
    <x v="91"/>
    <x v="29"/>
    <n v="6040"/>
    <x v="3"/>
    <x v="328"/>
    <x v="1"/>
    <x v="4"/>
    <s v="Pizazz Global Quick File"/>
    <n v="104.79"/>
    <n v="7"/>
    <x v="0"/>
    <x v="360"/>
  </r>
  <r>
    <n v="370"/>
    <x v="165"/>
    <x v="147"/>
    <d v="2016-10-21T00:00:00"/>
    <x v="3"/>
    <s v="MK-17905"/>
    <s v="Michael Kennedy"/>
    <x v="1"/>
    <x v="0"/>
    <x v="91"/>
    <x v="29"/>
    <n v="6040"/>
    <x v="3"/>
    <x v="37"/>
    <x v="0"/>
    <x v="0"/>
    <s v="Atlantic Metals Mobile 3-Shelf Bookcases, Custom Colors"/>
    <n v="1043.92"/>
    <n v="4"/>
    <x v="0"/>
    <x v="361"/>
  </r>
  <r>
    <n v="371"/>
    <x v="166"/>
    <x v="148"/>
    <d v="2017-06-04T00:00:00"/>
    <x v="1"/>
    <s v="GT-14755"/>
    <s v="Guy Thornton"/>
    <x v="0"/>
    <x v="0"/>
    <x v="92"/>
    <x v="5"/>
    <n v="78550"/>
    <x v="2"/>
    <x v="329"/>
    <x v="1"/>
    <x v="10"/>
    <s v="Xerox 1930"/>
    <n v="25.92"/>
    <n v="5"/>
    <x v="2"/>
    <x v="235"/>
  </r>
  <r>
    <n v="372"/>
    <x v="166"/>
    <x v="148"/>
    <d v="2017-06-04T00:00:00"/>
    <x v="1"/>
    <s v="GT-14755"/>
    <s v="Guy Thornton"/>
    <x v="0"/>
    <x v="0"/>
    <x v="92"/>
    <x v="5"/>
    <n v="78550"/>
    <x v="2"/>
    <x v="330"/>
    <x v="1"/>
    <x v="4"/>
    <s v="File Shuttle I and Handi-File"/>
    <n v="53.423999999999999"/>
    <n v="3"/>
    <x v="2"/>
    <x v="362"/>
  </r>
  <r>
    <n v="373"/>
    <x v="167"/>
    <x v="149"/>
    <d v="2014-07-27T00:00:00"/>
    <x v="1"/>
    <s v="AG-10900"/>
    <s v="Arthur Gainer"/>
    <x v="0"/>
    <x v="0"/>
    <x v="93"/>
    <x v="16"/>
    <n v="85705"/>
    <x v="1"/>
    <x v="304"/>
    <x v="1"/>
    <x v="8"/>
    <s v="Wilson Jones Custom Binder Spines &amp; Labels"/>
    <n v="8.16"/>
    <n v="5"/>
    <x v="6"/>
    <x v="363"/>
  </r>
  <r>
    <n v="374"/>
    <x v="167"/>
    <x v="149"/>
    <d v="2014-07-27T00:00:00"/>
    <x v="1"/>
    <s v="AG-10900"/>
    <s v="Arthur Gainer"/>
    <x v="0"/>
    <x v="0"/>
    <x v="93"/>
    <x v="16"/>
    <n v="85705"/>
    <x v="1"/>
    <x v="331"/>
    <x v="2"/>
    <x v="11"/>
    <s v="NETGEAR AC1750 Dual Band Gigabit Smart WiFi Router"/>
    <n v="1023.936"/>
    <n v="8"/>
    <x v="2"/>
    <x v="364"/>
  </r>
  <r>
    <n v="375"/>
    <x v="167"/>
    <x v="149"/>
    <d v="2014-07-27T00:00:00"/>
    <x v="1"/>
    <s v="AG-10900"/>
    <s v="Arthur Gainer"/>
    <x v="0"/>
    <x v="0"/>
    <x v="93"/>
    <x v="16"/>
    <n v="85705"/>
    <x v="1"/>
    <x v="332"/>
    <x v="1"/>
    <x v="6"/>
    <s v="Newell 324"/>
    <n v="9.24"/>
    <n v="1"/>
    <x v="2"/>
    <x v="365"/>
  </r>
  <r>
    <n v="376"/>
    <x v="167"/>
    <x v="149"/>
    <d v="2014-07-27T00:00:00"/>
    <x v="1"/>
    <s v="AG-10900"/>
    <s v="Arthur Gainer"/>
    <x v="0"/>
    <x v="0"/>
    <x v="93"/>
    <x v="16"/>
    <n v="85705"/>
    <x v="1"/>
    <x v="333"/>
    <x v="2"/>
    <x v="11"/>
    <s v="Microsoft Natural Keyboard Elite"/>
    <n v="479.04"/>
    <n v="10"/>
    <x v="2"/>
    <x v="366"/>
  </r>
  <r>
    <n v="377"/>
    <x v="168"/>
    <x v="150"/>
    <d v="2016-10-01T00:00:00"/>
    <x v="2"/>
    <s v="MM-18280"/>
    <s v="Muhammed MacIntyre"/>
    <x v="1"/>
    <x v="0"/>
    <x v="94"/>
    <x v="10"/>
    <n v="62301"/>
    <x v="2"/>
    <x v="334"/>
    <x v="1"/>
    <x v="10"/>
    <s v="Xerox 1960"/>
    <n v="99.135999999999996"/>
    <n v="4"/>
    <x v="2"/>
    <x v="367"/>
  </r>
  <r>
    <n v="378"/>
    <x v="169"/>
    <x v="151"/>
    <d v="2017-09-01T00:00:00"/>
    <x v="1"/>
    <s v="AR-10405"/>
    <s v="Allen Rosenblatt"/>
    <x v="1"/>
    <x v="0"/>
    <x v="47"/>
    <x v="31"/>
    <n v="2038"/>
    <x v="3"/>
    <x v="335"/>
    <x v="0"/>
    <x v="3"/>
    <s v="Office Impressions End Table, 20-1/2H x 24W x 20D"/>
    <n v="1488.424"/>
    <n v="7"/>
    <x v="4"/>
    <x v="368"/>
  </r>
  <r>
    <n v="379"/>
    <x v="170"/>
    <x v="152"/>
    <d v="2015-05-05T00:00:00"/>
    <x v="1"/>
    <s v="RA-19915"/>
    <s v="Russell Applegate"/>
    <x v="0"/>
    <x v="0"/>
    <x v="12"/>
    <x v="5"/>
    <n v="77095"/>
    <x v="2"/>
    <x v="336"/>
    <x v="1"/>
    <x v="9"/>
    <s v="Holmes Odor Grabber"/>
    <n v="8.6519999999999992"/>
    <n v="3"/>
    <x v="3"/>
    <x v="369"/>
  </r>
  <r>
    <n v="380"/>
    <x v="170"/>
    <x v="152"/>
    <d v="2015-05-05T00:00:00"/>
    <x v="1"/>
    <s v="RA-19915"/>
    <s v="Russell Applegate"/>
    <x v="0"/>
    <x v="0"/>
    <x v="12"/>
    <x v="5"/>
    <n v="77095"/>
    <x v="2"/>
    <x v="337"/>
    <x v="1"/>
    <x v="4"/>
    <s v="Akro-Mils 12-Gallon Tote"/>
    <n v="23.832000000000001"/>
    <n v="3"/>
    <x v="2"/>
    <x v="370"/>
  </r>
  <r>
    <n v="381"/>
    <x v="170"/>
    <x v="152"/>
    <d v="2015-05-05T00:00:00"/>
    <x v="1"/>
    <s v="RA-19915"/>
    <s v="Russell Applegate"/>
    <x v="0"/>
    <x v="0"/>
    <x v="12"/>
    <x v="5"/>
    <n v="77095"/>
    <x v="2"/>
    <x v="338"/>
    <x v="1"/>
    <x v="8"/>
    <s v="GBC Twin Loop Wire Binding Elements, 9/16 Spine, Black"/>
    <n v="12.176"/>
    <n v="4"/>
    <x v="3"/>
    <x v="371"/>
  </r>
  <r>
    <n v="382"/>
    <x v="171"/>
    <x v="99"/>
    <d v="2016-10-29T00:00:00"/>
    <x v="2"/>
    <s v="AS-10285"/>
    <s v="Alejandro Savely"/>
    <x v="1"/>
    <x v="0"/>
    <x v="8"/>
    <x v="1"/>
    <n v="94109"/>
    <x v="1"/>
    <x v="339"/>
    <x v="1"/>
    <x v="10"/>
    <s v="Southworth Structures Collection"/>
    <n v="50.96"/>
    <n v="7"/>
    <x v="0"/>
    <x v="372"/>
  </r>
  <r>
    <n v="383"/>
    <x v="171"/>
    <x v="99"/>
    <d v="2016-10-29T00:00:00"/>
    <x v="2"/>
    <s v="AS-10285"/>
    <s v="Alejandro Savely"/>
    <x v="1"/>
    <x v="0"/>
    <x v="8"/>
    <x v="1"/>
    <n v="94109"/>
    <x v="1"/>
    <x v="340"/>
    <x v="1"/>
    <x v="8"/>
    <s v="Square Ring Data Binders, Rigid 75 Pt. Covers, 11 x 14-7/8"/>
    <n v="49.536000000000001"/>
    <n v="3"/>
    <x v="2"/>
    <x v="373"/>
  </r>
  <r>
    <n v="384"/>
    <x v="172"/>
    <x v="153"/>
    <d v="2015-06-29T00:00:00"/>
    <x v="0"/>
    <s v="LA-16780"/>
    <s v="Laura Armstrong"/>
    <x v="1"/>
    <x v="0"/>
    <x v="79"/>
    <x v="12"/>
    <n v="48180"/>
    <x v="2"/>
    <x v="341"/>
    <x v="2"/>
    <x v="11"/>
    <s v="Sony 32GB Class 10 Micro SDHC R40 Memory Card"/>
    <n v="41.9"/>
    <n v="2"/>
    <x v="0"/>
    <x v="374"/>
  </r>
  <r>
    <n v="385"/>
    <x v="173"/>
    <x v="154"/>
    <d v="2015-12-02T00:00:00"/>
    <x v="1"/>
    <s v="DO-13435"/>
    <s v="Denny Ordway"/>
    <x v="0"/>
    <x v="0"/>
    <x v="95"/>
    <x v="2"/>
    <n v="33024"/>
    <x v="0"/>
    <x v="342"/>
    <x v="0"/>
    <x v="3"/>
    <s v="Hon Practical Foundations 30 x 60 Training Table, Light Gray/Charcoal"/>
    <n v="375.45749999999998"/>
    <n v="3"/>
    <x v="1"/>
    <x v="375"/>
  </r>
  <r>
    <n v="386"/>
    <x v="173"/>
    <x v="154"/>
    <d v="2015-12-02T00:00:00"/>
    <x v="1"/>
    <s v="DO-13435"/>
    <s v="Denny Ordway"/>
    <x v="0"/>
    <x v="0"/>
    <x v="95"/>
    <x v="2"/>
    <n v="33024"/>
    <x v="0"/>
    <x v="343"/>
    <x v="2"/>
    <x v="11"/>
    <s v="Logitech Media Keyboard K200"/>
    <n v="83.975999999999999"/>
    <n v="3"/>
    <x v="2"/>
    <x v="376"/>
  </r>
  <r>
    <n v="387"/>
    <x v="174"/>
    <x v="155"/>
    <d v="2015-12-07T00:00:00"/>
    <x v="1"/>
    <s v="DK-13225"/>
    <s v="Dean Katz"/>
    <x v="1"/>
    <x v="0"/>
    <x v="10"/>
    <x v="9"/>
    <n v="19140"/>
    <x v="3"/>
    <x v="344"/>
    <x v="2"/>
    <x v="15"/>
    <s v="Lexmark MarkNet N8150 Wireless Print Server"/>
    <n v="482.34"/>
    <n v="4"/>
    <x v="6"/>
    <x v="377"/>
  </r>
  <r>
    <n v="388"/>
    <x v="174"/>
    <x v="155"/>
    <d v="2015-12-07T00:00:00"/>
    <x v="1"/>
    <s v="DK-13225"/>
    <s v="Dean Katz"/>
    <x v="1"/>
    <x v="0"/>
    <x v="10"/>
    <x v="9"/>
    <n v="19140"/>
    <x v="3"/>
    <x v="345"/>
    <x v="0"/>
    <x v="5"/>
    <s v="3M Hangers With Command Adhesive"/>
    <n v="2.96"/>
    <n v="1"/>
    <x v="2"/>
    <x v="378"/>
  </r>
  <r>
    <n v="389"/>
    <x v="175"/>
    <x v="156"/>
    <d v="2014-11-26T00:00:00"/>
    <x v="2"/>
    <s v="NG-18430"/>
    <s v="Nathan Gelder"/>
    <x v="0"/>
    <x v="0"/>
    <x v="74"/>
    <x v="24"/>
    <n v="45231"/>
    <x v="3"/>
    <x v="346"/>
    <x v="1"/>
    <x v="6"/>
    <s v="Crayola Colored Pencils"/>
    <n v="2.6240000000000001"/>
    <n v="1"/>
    <x v="2"/>
    <x v="379"/>
  </r>
  <r>
    <n v="390"/>
    <x v="176"/>
    <x v="157"/>
    <d v="2017-12-15T00:00:00"/>
    <x v="1"/>
    <s v="MV-18190"/>
    <s v="Mike Vittorini"/>
    <x v="0"/>
    <x v="0"/>
    <x v="20"/>
    <x v="15"/>
    <n v="10009"/>
    <x v="3"/>
    <x v="347"/>
    <x v="1"/>
    <x v="8"/>
    <s v="Angle-D Binders with Locking Rings, Label Holders"/>
    <n v="23.36"/>
    <n v="4"/>
    <x v="2"/>
    <x v="380"/>
  </r>
  <r>
    <n v="391"/>
    <x v="176"/>
    <x v="157"/>
    <d v="2017-12-15T00:00:00"/>
    <x v="1"/>
    <s v="MV-18190"/>
    <s v="Mike Vittorini"/>
    <x v="0"/>
    <x v="0"/>
    <x v="20"/>
    <x v="15"/>
    <n v="10009"/>
    <x v="3"/>
    <x v="84"/>
    <x v="2"/>
    <x v="11"/>
    <s v="Logitech LS21 Speaker System - PC Multimedia - 2.1-CH - Wired"/>
    <n v="39.979999999999997"/>
    <n v="2"/>
    <x v="0"/>
    <x v="381"/>
  </r>
  <r>
    <n v="392"/>
    <x v="177"/>
    <x v="158"/>
    <d v="2014-09-23T00:00:00"/>
    <x v="0"/>
    <s v="JG-15115"/>
    <s v="Jack Garza"/>
    <x v="0"/>
    <x v="0"/>
    <x v="96"/>
    <x v="4"/>
    <n v="98198"/>
    <x v="1"/>
    <x v="348"/>
    <x v="2"/>
    <x v="7"/>
    <s v="Nortel Meridian M3904 Professional Digital phone"/>
    <n v="246.38399999999999"/>
    <n v="2"/>
    <x v="2"/>
    <x v="382"/>
  </r>
  <r>
    <n v="393"/>
    <x v="177"/>
    <x v="158"/>
    <d v="2014-09-23T00:00:00"/>
    <x v="0"/>
    <s v="JG-15115"/>
    <s v="Jack Garza"/>
    <x v="0"/>
    <x v="0"/>
    <x v="96"/>
    <x v="4"/>
    <n v="98198"/>
    <x v="1"/>
    <x v="349"/>
    <x v="2"/>
    <x v="16"/>
    <s v="Canon PC1080F Personal Copier"/>
    <n v="1799.97"/>
    <n v="3"/>
    <x v="0"/>
    <x v="383"/>
  </r>
  <r>
    <n v="394"/>
    <x v="178"/>
    <x v="159"/>
    <d v="2014-06-10T00:00:00"/>
    <x v="0"/>
    <s v="BP-11095"/>
    <s v="Bart Pistole"/>
    <x v="1"/>
    <x v="0"/>
    <x v="97"/>
    <x v="10"/>
    <n v="61604"/>
    <x v="2"/>
    <x v="350"/>
    <x v="1"/>
    <x v="8"/>
    <s v="Wilson Jones Century Plastic Molded Ring Binders"/>
    <n v="12.462"/>
    <n v="3"/>
    <x v="3"/>
    <x v="384"/>
  </r>
  <r>
    <n v="395"/>
    <x v="179"/>
    <x v="160"/>
    <d v="2017-07-05T00:00:00"/>
    <x v="1"/>
    <s v="VP-21730"/>
    <s v="Victor Preis"/>
    <x v="2"/>
    <x v="0"/>
    <x v="98"/>
    <x v="33"/>
    <n v="89115"/>
    <x v="1"/>
    <x v="351"/>
    <x v="1"/>
    <x v="8"/>
    <s v="Tuf-Vin Binders"/>
    <n v="75.792000000000002"/>
    <n v="3"/>
    <x v="2"/>
    <x v="385"/>
  </r>
  <r>
    <n v="396"/>
    <x v="180"/>
    <x v="161"/>
    <d v="2017-10-19T00:00:00"/>
    <x v="0"/>
    <s v="SS-20140"/>
    <s v="Saphhira Shifley"/>
    <x v="1"/>
    <x v="0"/>
    <x v="99"/>
    <x v="34"/>
    <n v="2886"/>
    <x v="3"/>
    <x v="352"/>
    <x v="1"/>
    <x v="4"/>
    <s v="2300 Heavy-Duty Transfer File Systems by Perma"/>
    <n v="49.96"/>
    <n v="2"/>
    <x v="0"/>
    <x v="386"/>
  </r>
  <r>
    <n v="397"/>
    <x v="180"/>
    <x v="161"/>
    <d v="2017-10-19T00:00:00"/>
    <x v="0"/>
    <s v="SS-20140"/>
    <s v="Saphhira Shifley"/>
    <x v="1"/>
    <x v="0"/>
    <x v="99"/>
    <x v="34"/>
    <n v="2886"/>
    <x v="3"/>
    <x v="353"/>
    <x v="1"/>
    <x v="10"/>
    <s v="Xerox 1958"/>
    <n v="12.96"/>
    <n v="2"/>
    <x v="0"/>
    <x v="91"/>
  </r>
  <r>
    <n v="398"/>
    <x v="181"/>
    <x v="89"/>
    <d v="2015-11-04T00:00:00"/>
    <x v="1"/>
    <s v="HP-14815"/>
    <s v="Harold Pawlan"/>
    <x v="2"/>
    <x v="0"/>
    <x v="25"/>
    <x v="12"/>
    <n v="49201"/>
    <x v="2"/>
    <x v="354"/>
    <x v="1"/>
    <x v="14"/>
    <s v="Acme 10 Easy Grip Assistive Scissors"/>
    <n v="70.12"/>
    <n v="4"/>
    <x v="0"/>
    <x v="387"/>
  </r>
  <r>
    <n v="399"/>
    <x v="182"/>
    <x v="162"/>
    <d v="2016-09-10T00:00:00"/>
    <x v="0"/>
    <s v="AG-10675"/>
    <s v="Anna Gayman"/>
    <x v="0"/>
    <x v="0"/>
    <x v="12"/>
    <x v="5"/>
    <n v="77036"/>
    <x v="2"/>
    <x v="355"/>
    <x v="1"/>
    <x v="4"/>
    <s v="Super Decoflex Portable Personal File"/>
    <n v="35.951999999999998"/>
    <n v="3"/>
    <x v="2"/>
    <x v="388"/>
  </r>
  <r>
    <n v="400"/>
    <x v="182"/>
    <x v="162"/>
    <d v="2016-09-10T00:00:00"/>
    <x v="0"/>
    <s v="AG-10675"/>
    <s v="Anna Gayman"/>
    <x v="0"/>
    <x v="0"/>
    <x v="12"/>
    <x v="5"/>
    <n v="77036"/>
    <x v="2"/>
    <x v="26"/>
    <x v="0"/>
    <x v="0"/>
    <s v="Riverside Palais Royal Lawyers Bookcase, Royale Cherry Finish"/>
    <n v="2396.2656000000002"/>
    <n v="4"/>
    <x v="8"/>
    <x v="389"/>
  </r>
  <r>
    <n v="401"/>
    <x v="182"/>
    <x v="162"/>
    <d v="2016-09-10T00:00:00"/>
    <x v="0"/>
    <s v="AG-10675"/>
    <s v="Anna Gayman"/>
    <x v="0"/>
    <x v="0"/>
    <x v="12"/>
    <x v="5"/>
    <n v="77036"/>
    <x v="2"/>
    <x v="356"/>
    <x v="1"/>
    <x v="4"/>
    <s v="Contico 72H Heavy-Duty Storage System"/>
    <n v="131.136"/>
    <n v="4"/>
    <x v="2"/>
    <x v="390"/>
  </r>
  <r>
    <n v="402"/>
    <x v="182"/>
    <x v="162"/>
    <d v="2016-09-10T00:00:00"/>
    <x v="0"/>
    <s v="AG-10675"/>
    <s v="Anna Gayman"/>
    <x v="0"/>
    <x v="0"/>
    <x v="12"/>
    <x v="5"/>
    <n v="77036"/>
    <x v="2"/>
    <x v="357"/>
    <x v="2"/>
    <x v="11"/>
    <s v="Sony 64GB Class 10 Micro SDHC R40 Memory Card"/>
    <n v="57.584000000000003"/>
    <n v="2"/>
    <x v="2"/>
    <x v="391"/>
  </r>
  <r>
    <n v="403"/>
    <x v="183"/>
    <x v="163"/>
    <d v="2014-12-26T00:00:00"/>
    <x v="2"/>
    <s v="LF-17185"/>
    <s v="Luke Foster"/>
    <x v="0"/>
    <x v="0"/>
    <x v="100"/>
    <x v="2"/>
    <n v="33180"/>
    <x v="0"/>
    <x v="358"/>
    <x v="1"/>
    <x v="10"/>
    <s v="Xerox 1974"/>
    <n v="9.5679999999999996"/>
    <n v="2"/>
    <x v="2"/>
    <x v="392"/>
  </r>
  <r>
    <n v="404"/>
    <x v="184"/>
    <x v="164"/>
    <d v="2014-04-20T00:00:00"/>
    <x v="1"/>
    <s v="SP-20650"/>
    <s v="Stephanie Phelps"/>
    <x v="1"/>
    <x v="0"/>
    <x v="40"/>
    <x v="3"/>
    <n v="28403"/>
    <x v="0"/>
    <x v="359"/>
    <x v="1"/>
    <x v="6"/>
    <s v="Avery Hi-Liter EverBold Pen Style Fluorescent Highlighters, 4/Pack"/>
    <n v="39.072000000000003"/>
    <n v="6"/>
    <x v="2"/>
    <x v="393"/>
  </r>
  <r>
    <n v="405"/>
    <x v="185"/>
    <x v="165"/>
    <d v="2017-12-29T00:00:00"/>
    <x v="1"/>
    <s v="RF-19840"/>
    <s v="Roy Französisch"/>
    <x v="0"/>
    <x v="0"/>
    <x v="20"/>
    <x v="15"/>
    <n v="10024"/>
    <x v="3"/>
    <x v="360"/>
    <x v="1"/>
    <x v="9"/>
    <s v="Staple holder"/>
    <n v="35.909999999999997"/>
    <n v="3"/>
    <x v="0"/>
    <x v="394"/>
  </r>
  <r>
    <n v="406"/>
    <x v="186"/>
    <x v="166"/>
    <d v="2017-12-12T00:00:00"/>
    <x v="1"/>
    <s v="KH-16510"/>
    <s v="Keith Herrera"/>
    <x v="0"/>
    <x v="0"/>
    <x v="8"/>
    <x v="1"/>
    <n v="94110"/>
    <x v="1"/>
    <x v="357"/>
    <x v="2"/>
    <x v="11"/>
    <s v="Sony 64GB Class 10 Micro SDHC R40 Memory Card"/>
    <n v="179.95"/>
    <n v="5"/>
    <x v="0"/>
    <x v="395"/>
  </r>
  <r>
    <n v="407"/>
    <x v="186"/>
    <x v="166"/>
    <d v="2017-12-12T00:00:00"/>
    <x v="1"/>
    <s v="KH-16510"/>
    <s v="Keith Herrera"/>
    <x v="0"/>
    <x v="0"/>
    <x v="8"/>
    <x v="1"/>
    <n v="94110"/>
    <x v="1"/>
    <x v="361"/>
    <x v="2"/>
    <x v="16"/>
    <s v="Sharp AL-1530CS Digital Copier"/>
    <n v="1199.9760000000001"/>
    <n v="3"/>
    <x v="2"/>
    <x v="396"/>
  </r>
  <r>
    <n v="408"/>
    <x v="186"/>
    <x v="166"/>
    <d v="2017-12-12T00:00:00"/>
    <x v="1"/>
    <s v="KH-16510"/>
    <s v="Keith Herrera"/>
    <x v="0"/>
    <x v="0"/>
    <x v="8"/>
    <x v="1"/>
    <n v="94110"/>
    <x v="1"/>
    <x v="362"/>
    <x v="1"/>
    <x v="10"/>
    <s v="Wirebound Message Book, 4 per Page"/>
    <n v="27.15"/>
    <n v="5"/>
    <x v="0"/>
    <x v="397"/>
  </r>
  <r>
    <n v="409"/>
    <x v="186"/>
    <x v="166"/>
    <d v="2017-12-12T00:00:00"/>
    <x v="1"/>
    <s v="KH-16510"/>
    <s v="Keith Herrera"/>
    <x v="0"/>
    <x v="0"/>
    <x v="8"/>
    <x v="1"/>
    <n v="94110"/>
    <x v="1"/>
    <x v="363"/>
    <x v="0"/>
    <x v="3"/>
    <s v="Bevis Round Conference Table Top, X-Base"/>
    <n v="1004.024"/>
    <n v="7"/>
    <x v="2"/>
    <x v="398"/>
  </r>
  <r>
    <n v="410"/>
    <x v="186"/>
    <x v="166"/>
    <d v="2017-12-12T00:00:00"/>
    <x v="1"/>
    <s v="KH-16510"/>
    <s v="Keith Herrera"/>
    <x v="0"/>
    <x v="0"/>
    <x v="8"/>
    <x v="1"/>
    <n v="94110"/>
    <x v="1"/>
    <x v="364"/>
    <x v="1"/>
    <x v="10"/>
    <s v="Wirebound Service Call Books, 5 1/2 x 4"/>
    <n v="9.68"/>
    <n v="1"/>
    <x v="0"/>
    <x v="399"/>
  </r>
  <r>
    <n v="411"/>
    <x v="186"/>
    <x v="166"/>
    <d v="2017-12-12T00:00:00"/>
    <x v="1"/>
    <s v="KH-16510"/>
    <s v="Keith Herrera"/>
    <x v="0"/>
    <x v="0"/>
    <x v="8"/>
    <x v="1"/>
    <n v="94110"/>
    <x v="1"/>
    <x v="365"/>
    <x v="1"/>
    <x v="2"/>
    <s v="Self-Adhesive Removable Labels"/>
    <n v="28.35"/>
    <n v="9"/>
    <x v="0"/>
    <x v="400"/>
  </r>
  <r>
    <n v="412"/>
    <x v="186"/>
    <x v="166"/>
    <d v="2017-12-12T00:00:00"/>
    <x v="1"/>
    <s v="KH-16510"/>
    <s v="Keith Herrera"/>
    <x v="0"/>
    <x v="0"/>
    <x v="8"/>
    <x v="1"/>
    <n v="94110"/>
    <x v="1"/>
    <x v="314"/>
    <x v="1"/>
    <x v="10"/>
    <s v="Xerox 1908"/>
    <n v="55.98"/>
    <n v="1"/>
    <x v="0"/>
    <x v="401"/>
  </r>
  <r>
    <n v="413"/>
    <x v="186"/>
    <x v="166"/>
    <d v="2017-12-12T00:00:00"/>
    <x v="1"/>
    <s v="KH-16510"/>
    <s v="Keith Herrera"/>
    <x v="0"/>
    <x v="0"/>
    <x v="8"/>
    <x v="1"/>
    <n v="94110"/>
    <x v="1"/>
    <x v="366"/>
    <x v="0"/>
    <x v="0"/>
    <s v="O'Sullivan 4-Shelf Bookcase in Odessa Pine"/>
    <n v="1336.829"/>
    <n v="13"/>
    <x v="12"/>
    <x v="402"/>
  </r>
  <r>
    <n v="414"/>
    <x v="186"/>
    <x v="166"/>
    <d v="2017-12-12T00:00:00"/>
    <x v="1"/>
    <s v="KH-16510"/>
    <s v="Keith Herrera"/>
    <x v="0"/>
    <x v="0"/>
    <x v="8"/>
    <x v="1"/>
    <n v="94110"/>
    <x v="1"/>
    <x v="367"/>
    <x v="0"/>
    <x v="1"/>
    <s v="Novimex High-Tech Fabric Mesh Task Chair"/>
    <n v="113.568"/>
    <n v="2"/>
    <x v="2"/>
    <x v="403"/>
  </r>
  <r>
    <n v="415"/>
    <x v="187"/>
    <x v="132"/>
    <d v="2017-11-07T00:00:00"/>
    <x v="1"/>
    <s v="KC-16675"/>
    <s v="Kimberly Carter"/>
    <x v="1"/>
    <x v="0"/>
    <x v="4"/>
    <x v="4"/>
    <n v="98105"/>
    <x v="1"/>
    <x v="368"/>
    <x v="1"/>
    <x v="10"/>
    <s v="Xerox 191"/>
    <n v="139.86000000000001"/>
    <n v="7"/>
    <x v="0"/>
    <x v="404"/>
  </r>
  <r>
    <n v="416"/>
    <x v="187"/>
    <x v="132"/>
    <d v="2017-11-07T00:00:00"/>
    <x v="1"/>
    <s v="KC-16675"/>
    <s v="Kimberly Carter"/>
    <x v="1"/>
    <x v="0"/>
    <x v="4"/>
    <x v="4"/>
    <n v="98105"/>
    <x v="1"/>
    <x v="268"/>
    <x v="0"/>
    <x v="1"/>
    <s v="Global Deluxe Office Fabric Chairs"/>
    <n v="307.13600000000002"/>
    <n v="4"/>
    <x v="2"/>
    <x v="405"/>
  </r>
  <r>
    <n v="417"/>
    <x v="188"/>
    <x v="92"/>
    <d v="2017-06-28T00:00:00"/>
    <x v="1"/>
    <s v="CJ-12010"/>
    <s v="Caroline Jumper"/>
    <x v="0"/>
    <x v="0"/>
    <x v="101"/>
    <x v="1"/>
    <n v="92646"/>
    <x v="1"/>
    <x v="369"/>
    <x v="1"/>
    <x v="6"/>
    <s v="Bulldog Vacuum Base Pencil Sharpener"/>
    <n v="95.92"/>
    <n v="8"/>
    <x v="0"/>
    <x v="406"/>
  </r>
  <r>
    <n v="418"/>
    <x v="189"/>
    <x v="167"/>
    <d v="2016-04-18T00:00:00"/>
    <x v="1"/>
    <s v="PB-19150"/>
    <s v="Philip Brown"/>
    <x v="0"/>
    <x v="0"/>
    <x v="1"/>
    <x v="1"/>
    <n v="90004"/>
    <x v="1"/>
    <x v="370"/>
    <x v="0"/>
    <x v="1"/>
    <s v="Bevis Steel Folding Chairs"/>
    <n v="383.8"/>
    <n v="5"/>
    <x v="2"/>
    <x v="407"/>
  </r>
  <r>
    <n v="419"/>
    <x v="190"/>
    <x v="44"/>
    <d v="2017-11-10T00:00:00"/>
    <x v="1"/>
    <s v="VB-21745"/>
    <s v="Victoria Brennan"/>
    <x v="1"/>
    <x v="0"/>
    <x v="102"/>
    <x v="0"/>
    <n v="40475"/>
    <x v="0"/>
    <x v="371"/>
    <x v="1"/>
    <x v="10"/>
    <s v="Xerox 1987"/>
    <n v="5.78"/>
    <n v="1"/>
    <x v="0"/>
    <x v="408"/>
  </r>
  <r>
    <n v="420"/>
    <x v="191"/>
    <x v="168"/>
    <d v="2017-03-09T00:00:00"/>
    <x v="1"/>
    <s v="SP-20860"/>
    <s v="Sung Pak"/>
    <x v="1"/>
    <x v="0"/>
    <x v="1"/>
    <x v="1"/>
    <n v="90045"/>
    <x v="1"/>
    <x v="372"/>
    <x v="1"/>
    <x v="6"/>
    <s v="American Pencil"/>
    <n v="9.32"/>
    <n v="4"/>
    <x v="0"/>
    <x v="409"/>
  </r>
  <r>
    <n v="421"/>
    <x v="191"/>
    <x v="168"/>
    <d v="2017-03-09T00:00:00"/>
    <x v="1"/>
    <s v="SP-20860"/>
    <s v="Sung Pak"/>
    <x v="1"/>
    <x v="0"/>
    <x v="1"/>
    <x v="1"/>
    <n v="90045"/>
    <x v="1"/>
    <x v="373"/>
    <x v="1"/>
    <x v="12"/>
    <s v="White Envelopes, White Envelopes with Clear Poly Window"/>
    <n v="15.25"/>
    <n v="1"/>
    <x v="0"/>
    <x v="410"/>
  </r>
  <r>
    <n v="422"/>
    <x v="192"/>
    <x v="169"/>
    <d v="2014-06-25T00:00:00"/>
    <x v="2"/>
    <s v="JE-15745"/>
    <s v="Joel Eaton"/>
    <x v="0"/>
    <x v="0"/>
    <x v="103"/>
    <x v="22"/>
    <n v="80027"/>
    <x v="1"/>
    <x v="374"/>
    <x v="2"/>
    <x v="11"/>
    <s v="KeyTronic 6101 Series - Keyboard - Black"/>
    <n v="196.75200000000001"/>
    <n v="6"/>
    <x v="2"/>
    <x v="411"/>
  </r>
  <r>
    <n v="423"/>
    <x v="193"/>
    <x v="15"/>
    <d v="2017-10-23T00:00:00"/>
    <x v="1"/>
    <s v="MP-17965"/>
    <s v="Michael Paige"/>
    <x v="1"/>
    <x v="0"/>
    <x v="104"/>
    <x v="31"/>
    <n v="1841"/>
    <x v="3"/>
    <x v="375"/>
    <x v="0"/>
    <x v="5"/>
    <s v="Westinghouse Mesh Shade Clip-On Gooseneck Lamp, Black"/>
    <n v="56.56"/>
    <n v="4"/>
    <x v="0"/>
    <x v="412"/>
  </r>
  <r>
    <n v="424"/>
    <x v="193"/>
    <x v="15"/>
    <d v="2017-10-23T00:00:00"/>
    <x v="1"/>
    <s v="MP-17965"/>
    <s v="Michael Paige"/>
    <x v="1"/>
    <x v="0"/>
    <x v="104"/>
    <x v="31"/>
    <n v="1841"/>
    <x v="3"/>
    <x v="376"/>
    <x v="1"/>
    <x v="4"/>
    <s v="Crate-A-Files"/>
    <n v="32.700000000000003"/>
    <n v="3"/>
    <x v="0"/>
    <x v="413"/>
  </r>
  <r>
    <n v="425"/>
    <x v="194"/>
    <x v="170"/>
    <d v="2017-08-23T00:00:00"/>
    <x v="0"/>
    <s v="NF-18385"/>
    <s v="Natalie Fritzler"/>
    <x v="0"/>
    <x v="0"/>
    <x v="25"/>
    <x v="35"/>
    <n v="39212"/>
    <x v="0"/>
    <x v="377"/>
    <x v="0"/>
    <x v="1"/>
    <s v="Hon Multipurpose Stacking Arm Chairs"/>
    <n v="866.4"/>
    <n v="4"/>
    <x v="0"/>
    <x v="414"/>
  </r>
  <r>
    <n v="426"/>
    <x v="195"/>
    <x v="51"/>
    <d v="2017-11-26T00:00:00"/>
    <x v="0"/>
    <s v="JM-15265"/>
    <s v="Janet Molinari"/>
    <x v="1"/>
    <x v="0"/>
    <x v="105"/>
    <x v="12"/>
    <n v="48187"/>
    <x v="2"/>
    <x v="378"/>
    <x v="0"/>
    <x v="5"/>
    <s v="Coloredge Poster Frame"/>
    <n v="28.4"/>
    <n v="2"/>
    <x v="0"/>
    <x v="415"/>
  </r>
  <r>
    <n v="427"/>
    <x v="195"/>
    <x v="51"/>
    <d v="2017-11-26T00:00:00"/>
    <x v="0"/>
    <s v="JM-15265"/>
    <s v="Janet Molinari"/>
    <x v="1"/>
    <x v="0"/>
    <x v="105"/>
    <x v="12"/>
    <n v="48187"/>
    <x v="2"/>
    <x v="379"/>
    <x v="1"/>
    <x v="8"/>
    <s v="GBC VeloBinder Manual Binding System"/>
    <n v="287.92"/>
    <n v="8"/>
    <x v="0"/>
    <x v="416"/>
  </r>
  <r>
    <n v="428"/>
    <x v="196"/>
    <x v="171"/>
    <d v="2014-09-13T00:00:00"/>
    <x v="2"/>
    <s v="SD-20485"/>
    <s v="Shirley Daniels"/>
    <x v="2"/>
    <x v="0"/>
    <x v="106"/>
    <x v="15"/>
    <n v="10801"/>
    <x v="3"/>
    <x v="380"/>
    <x v="2"/>
    <x v="15"/>
    <s v="Epson WorkForce WF-2530 All-in-One Printer, Copier Scanner"/>
    <n v="69.989999999999995"/>
    <n v="1"/>
    <x v="0"/>
    <x v="417"/>
  </r>
  <r>
    <n v="429"/>
    <x v="197"/>
    <x v="172"/>
    <d v="2017-10-08T00:00:00"/>
    <x v="1"/>
    <s v="KH-16630"/>
    <s v="Ken Heidel"/>
    <x v="1"/>
    <x v="0"/>
    <x v="52"/>
    <x v="5"/>
    <n v="78207"/>
    <x v="2"/>
    <x v="381"/>
    <x v="1"/>
    <x v="6"/>
    <s v="Design Ebony Sketching Pencil"/>
    <n v="6.6719999999999997"/>
    <n v="6"/>
    <x v="2"/>
    <x v="418"/>
  </r>
  <r>
    <n v="430"/>
    <x v="198"/>
    <x v="173"/>
    <d v="2016-04-21T00:00:00"/>
    <x v="1"/>
    <s v="RB-19795"/>
    <s v="Ross Baird"/>
    <x v="2"/>
    <x v="0"/>
    <x v="107"/>
    <x v="3"/>
    <n v="28052"/>
    <x v="0"/>
    <x v="382"/>
    <x v="1"/>
    <x v="8"/>
    <s v="GBC ProClick 150 Presentation Binding System"/>
    <n v="189.58799999999999"/>
    <n v="2"/>
    <x v="6"/>
    <x v="419"/>
  </r>
  <r>
    <n v="431"/>
    <x v="198"/>
    <x v="173"/>
    <d v="2016-04-21T00:00:00"/>
    <x v="1"/>
    <s v="RB-19795"/>
    <s v="Ross Baird"/>
    <x v="2"/>
    <x v="0"/>
    <x v="107"/>
    <x v="3"/>
    <n v="28052"/>
    <x v="0"/>
    <x v="171"/>
    <x v="2"/>
    <x v="11"/>
    <s v="Imation Secure+ Hardware Encrypted USB 2.0 Flash Drive"/>
    <m/>
    <m/>
    <x v="11"/>
    <x v="179"/>
  </r>
  <r>
    <n v="432"/>
    <x v="198"/>
    <x v="173"/>
    <d v="2016-04-21T00:00:00"/>
    <x v="1"/>
    <s v="RB-19795"/>
    <s v="Ross Baird"/>
    <x v="2"/>
    <x v="0"/>
    <x v="107"/>
    <x v="3"/>
    <n v="28052"/>
    <x v="0"/>
    <x v="171"/>
    <x v="2"/>
    <x v="11"/>
    <s v="Imation Secure+ Hardware Encrypted USB 2.0 Flash Drive"/>
    <m/>
    <m/>
    <x v="11"/>
    <x v="179"/>
  </r>
  <r>
    <n v="433"/>
    <x v="198"/>
    <x v="173"/>
    <d v="2016-04-21T00:00:00"/>
    <x v="1"/>
    <s v="RB-19795"/>
    <s v="Ross Baird"/>
    <x v="2"/>
    <x v="0"/>
    <x v="107"/>
    <x v="3"/>
    <n v="28052"/>
    <x v="0"/>
    <x v="383"/>
    <x v="1"/>
    <x v="4"/>
    <s v="Woodgrain Magazine Files by Perma"/>
    <n v="4.7679999999999998"/>
    <n v="2"/>
    <x v="2"/>
    <x v="420"/>
  </r>
  <r>
    <n v="434"/>
    <x v="199"/>
    <x v="112"/>
    <d v="2016-06-07T00:00:00"/>
    <x v="2"/>
    <s v="DB-13060"/>
    <s v="Dave Brooks"/>
    <x v="0"/>
    <x v="0"/>
    <x v="90"/>
    <x v="31"/>
    <n v="1852"/>
    <x v="3"/>
    <x v="384"/>
    <x v="1"/>
    <x v="4"/>
    <s v="Letter Size Cart"/>
    <n v="714.3"/>
    <n v="5"/>
    <x v="0"/>
    <x v="421"/>
  </r>
  <r>
    <n v="435"/>
    <x v="200"/>
    <x v="174"/>
    <d v="2014-12-25T00:00:00"/>
    <x v="1"/>
    <s v="MK-18160"/>
    <s v="Mike Kennedy"/>
    <x v="0"/>
    <x v="0"/>
    <x v="108"/>
    <x v="2"/>
    <n v="32216"/>
    <x v="0"/>
    <x v="385"/>
    <x v="1"/>
    <x v="8"/>
    <s v="Insertable Tab Post Binder Dividers"/>
    <n v="4.8120000000000003"/>
    <n v="2"/>
    <x v="6"/>
    <x v="422"/>
  </r>
  <r>
    <n v="436"/>
    <x v="200"/>
    <x v="174"/>
    <d v="2014-12-25T00:00:00"/>
    <x v="1"/>
    <s v="MK-18160"/>
    <s v="Mike Kennedy"/>
    <x v="0"/>
    <x v="0"/>
    <x v="108"/>
    <x v="2"/>
    <n v="32216"/>
    <x v="0"/>
    <x v="386"/>
    <x v="2"/>
    <x v="11"/>
    <s v="Belkin QODE FastFit Bluetooth Keyboard"/>
    <n v="247.8"/>
    <n v="5"/>
    <x v="2"/>
    <x v="423"/>
  </r>
  <r>
    <n v="437"/>
    <x v="201"/>
    <x v="1"/>
    <d v="2016-06-14T00:00:00"/>
    <x v="0"/>
    <s v="PO-19180"/>
    <s v="Philisse Overcash"/>
    <x v="2"/>
    <x v="0"/>
    <x v="22"/>
    <x v="10"/>
    <n v="60623"/>
    <x v="2"/>
    <x v="387"/>
    <x v="2"/>
    <x v="15"/>
    <s v="Canon Color ImageCLASS MF8580Cdw Wireless Laser All-In-One Printer, Copier, Scanner"/>
    <n v="1007.979"/>
    <n v="3"/>
    <x v="4"/>
    <x v="424"/>
  </r>
  <r>
    <n v="438"/>
    <x v="201"/>
    <x v="1"/>
    <d v="2016-06-14T00:00:00"/>
    <x v="0"/>
    <s v="PO-19180"/>
    <s v="Philisse Overcash"/>
    <x v="2"/>
    <x v="0"/>
    <x v="22"/>
    <x v="10"/>
    <n v="60623"/>
    <x v="2"/>
    <x v="314"/>
    <x v="1"/>
    <x v="10"/>
    <s v="Xerox 1908"/>
    <n v="313.488"/>
    <n v="7"/>
    <x v="2"/>
    <x v="425"/>
  </r>
  <r>
    <n v="439"/>
    <x v="202"/>
    <x v="175"/>
    <d v="2017-09-19T00:00:00"/>
    <x v="1"/>
    <s v="BB-11545"/>
    <s v="Brenda Bowman"/>
    <x v="1"/>
    <x v="0"/>
    <x v="12"/>
    <x v="5"/>
    <n v="77070"/>
    <x v="2"/>
    <x v="388"/>
    <x v="1"/>
    <x v="10"/>
    <s v="Xerox 1897"/>
    <n v="31.872"/>
    <n v="8"/>
    <x v="2"/>
    <x v="426"/>
  </r>
  <r>
    <n v="440"/>
    <x v="203"/>
    <x v="176"/>
    <d v="2017-01-23T00:00:00"/>
    <x v="0"/>
    <s v="CV-12805"/>
    <s v="Cynthia Voltz"/>
    <x v="1"/>
    <x v="0"/>
    <x v="20"/>
    <x v="15"/>
    <n v="10024"/>
    <x v="3"/>
    <x v="389"/>
    <x v="0"/>
    <x v="1"/>
    <s v="Global Deluxe Steno Chair"/>
    <n v="207.846"/>
    <n v="3"/>
    <x v="9"/>
    <x v="427"/>
  </r>
  <r>
    <n v="441"/>
    <x v="204"/>
    <x v="64"/>
    <d v="2016-09-07T00:00:00"/>
    <x v="0"/>
    <s v="PK-19075"/>
    <s v="Pete Kriz"/>
    <x v="0"/>
    <x v="0"/>
    <x v="66"/>
    <x v="12"/>
    <n v="48227"/>
    <x v="2"/>
    <x v="390"/>
    <x v="0"/>
    <x v="5"/>
    <s v="Aluminum Document Frame"/>
    <n v="12.22"/>
    <n v="1"/>
    <x v="0"/>
    <x v="428"/>
  </r>
  <r>
    <n v="442"/>
    <x v="204"/>
    <x v="64"/>
    <d v="2016-09-07T00:00:00"/>
    <x v="0"/>
    <s v="PK-19075"/>
    <s v="Pete Kriz"/>
    <x v="0"/>
    <x v="0"/>
    <x v="66"/>
    <x v="12"/>
    <n v="48227"/>
    <x v="2"/>
    <x v="391"/>
    <x v="1"/>
    <x v="4"/>
    <s v="Fellowes Bankers Box Staxonsteel Drawer File/Stacking System"/>
    <n v="194.94"/>
    <n v="3"/>
    <x v="0"/>
    <x v="429"/>
  </r>
  <r>
    <n v="443"/>
    <x v="204"/>
    <x v="64"/>
    <d v="2016-09-07T00:00:00"/>
    <x v="0"/>
    <s v="PK-19075"/>
    <s v="Pete Kriz"/>
    <x v="0"/>
    <x v="0"/>
    <x v="66"/>
    <x v="12"/>
    <n v="48227"/>
    <x v="2"/>
    <x v="392"/>
    <x v="1"/>
    <x v="4"/>
    <s v="Eldon Mobile Mega Data Cart  Mega Stackable  Add-On Trays"/>
    <n v="70.95"/>
    <n v="3"/>
    <x v="0"/>
    <x v="430"/>
  </r>
  <r>
    <n v="444"/>
    <x v="204"/>
    <x v="64"/>
    <d v="2016-09-07T00:00:00"/>
    <x v="0"/>
    <s v="PK-19075"/>
    <s v="Pete Kriz"/>
    <x v="0"/>
    <x v="0"/>
    <x v="66"/>
    <x v="12"/>
    <n v="48227"/>
    <x v="2"/>
    <x v="393"/>
    <x v="1"/>
    <x v="10"/>
    <s v="Xerox Color Copier Paper, 11 x 17, Ream"/>
    <n v="91.36"/>
    <n v="4"/>
    <x v="0"/>
    <x v="431"/>
  </r>
  <r>
    <n v="445"/>
    <x v="204"/>
    <x v="64"/>
    <d v="2016-09-07T00:00:00"/>
    <x v="0"/>
    <s v="PK-19075"/>
    <s v="Pete Kriz"/>
    <x v="0"/>
    <x v="0"/>
    <x v="66"/>
    <x v="12"/>
    <n v="48227"/>
    <x v="2"/>
    <x v="394"/>
    <x v="0"/>
    <x v="1"/>
    <s v="Office Star - Ergonomically Designed Knee Chair"/>
    <n v="242.94"/>
    <n v="3"/>
    <x v="0"/>
    <x v="432"/>
  </r>
  <r>
    <n v="446"/>
    <x v="204"/>
    <x v="64"/>
    <d v="2016-09-07T00:00:00"/>
    <x v="0"/>
    <s v="PK-19075"/>
    <s v="Pete Kriz"/>
    <x v="0"/>
    <x v="0"/>
    <x v="66"/>
    <x v="12"/>
    <n v="48227"/>
    <x v="2"/>
    <x v="395"/>
    <x v="1"/>
    <x v="2"/>
    <s v="Avery 520"/>
    <n v="22.05"/>
    <n v="7"/>
    <x v="0"/>
    <x v="433"/>
  </r>
  <r>
    <n v="447"/>
    <x v="205"/>
    <x v="177"/>
    <d v="2017-03-25T00:00:00"/>
    <x v="0"/>
    <s v="TB-21595"/>
    <s v="Troy Blackwell"/>
    <x v="0"/>
    <x v="0"/>
    <x v="38"/>
    <x v="14"/>
    <n v="47201"/>
    <x v="2"/>
    <x v="396"/>
    <x v="0"/>
    <x v="5"/>
    <s v="GE General Purpose, Extra Long Life, Showcase &amp; Floodlight Incandescent Bulbs"/>
    <n v="2.91"/>
    <n v="1"/>
    <x v="0"/>
    <x v="434"/>
  </r>
  <r>
    <n v="448"/>
    <x v="206"/>
    <x v="178"/>
    <d v="2016-04-03T00:00:00"/>
    <x v="0"/>
    <s v="RB-19360"/>
    <s v="Raymond Buch"/>
    <x v="0"/>
    <x v="0"/>
    <x v="109"/>
    <x v="15"/>
    <n v="13021"/>
    <x v="3"/>
    <x v="397"/>
    <x v="1"/>
    <x v="6"/>
    <s v="Newell 345"/>
    <n v="59.52"/>
    <n v="3"/>
    <x v="0"/>
    <x v="435"/>
  </r>
  <r>
    <n v="449"/>
    <x v="206"/>
    <x v="178"/>
    <d v="2016-04-03T00:00:00"/>
    <x v="0"/>
    <s v="RB-19360"/>
    <s v="Raymond Buch"/>
    <x v="0"/>
    <x v="0"/>
    <x v="109"/>
    <x v="15"/>
    <n v="13021"/>
    <x v="3"/>
    <x v="398"/>
    <x v="1"/>
    <x v="4"/>
    <s v="Fellowes Bankers Box Recycled Super Stor/Drawer"/>
    <n v="161.94"/>
    <n v="3"/>
    <x v="0"/>
    <x v="436"/>
  </r>
  <r>
    <n v="450"/>
    <x v="206"/>
    <x v="178"/>
    <d v="2016-04-03T00:00:00"/>
    <x v="0"/>
    <s v="RB-19360"/>
    <s v="Raymond Buch"/>
    <x v="0"/>
    <x v="0"/>
    <x v="109"/>
    <x v="15"/>
    <n v="13021"/>
    <x v="3"/>
    <x v="399"/>
    <x v="1"/>
    <x v="6"/>
    <s v="Boston 1645 Deluxe Heavier-Duty Electric Pencil Sharpener"/>
    <n v="263.88"/>
    <n v="6"/>
    <x v="0"/>
    <x v="437"/>
  </r>
  <r>
    <n v="451"/>
    <x v="206"/>
    <x v="178"/>
    <d v="2016-04-03T00:00:00"/>
    <x v="0"/>
    <s v="RB-19360"/>
    <s v="Raymond Buch"/>
    <x v="0"/>
    <x v="0"/>
    <x v="109"/>
    <x v="15"/>
    <n v="13021"/>
    <x v="3"/>
    <x v="400"/>
    <x v="1"/>
    <x v="6"/>
    <s v="50 Colored Long Pencils"/>
    <n v="30.48"/>
    <n v="3"/>
    <x v="0"/>
    <x v="438"/>
  </r>
  <r>
    <n v="452"/>
    <x v="206"/>
    <x v="178"/>
    <d v="2016-04-03T00:00:00"/>
    <x v="0"/>
    <s v="RB-19360"/>
    <s v="Raymond Buch"/>
    <x v="0"/>
    <x v="0"/>
    <x v="109"/>
    <x v="15"/>
    <n v="13021"/>
    <x v="3"/>
    <x v="401"/>
    <x v="1"/>
    <x v="6"/>
    <s v="Newell 342"/>
    <n v="9.84"/>
    <n v="3"/>
    <x v="0"/>
    <x v="301"/>
  </r>
  <r>
    <n v="453"/>
    <x v="206"/>
    <x v="178"/>
    <d v="2016-04-03T00:00:00"/>
    <x v="0"/>
    <s v="RB-19360"/>
    <s v="Raymond Buch"/>
    <x v="0"/>
    <x v="0"/>
    <x v="109"/>
    <x v="15"/>
    <n v="13021"/>
    <x v="3"/>
    <x v="402"/>
    <x v="2"/>
    <x v="7"/>
    <s v="Belkin Grip Candy Sheer Case / Cover for iPhone 5 and 5S"/>
    <n v="35.119999999999997"/>
    <n v="4"/>
    <x v="0"/>
    <x v="439"/>
  </r>
  <r>
    <n v="454"/>
    <x v="207"/>
    <x v="179"/>
    <d v="2017-10-24T00:00:00"/>
    <x v="1"/>
    <s v="EB-13705"/>
    <s v="Ed Braxton"/>
    <x v="1"/>
    <x v="0"/>
    <x v="59"/>
    <x v="24"/>
    <n v="44312"/>
    <x v="3"/>
    <x v="10"/>
    <x v="0"/>
    <x v="3"/>
    <s v="Chromcraft Rectangular Conference Tables"/>
    <n v="284.36399999999998"/>
    <n v="2"/>
    <x v="10"/>
    <x v="440"/>
  </r>
  <r>
    <n v="455"/>
    <x v="207"/>
    <x v="179"/>
    <d v="2017-10-24T00:00:00"/>
    <x v="1"/>
    <s v="EB-13705"/>
    <s v="Ed Braxton"/>
    <x v="1"/>
    <x v="0"/>
    <x v="59"/>
    <x v="24"/>
    <n v="44312"/>
    <x v="3"/>
    <x v="403"/>
    <x v="1"/>
    <x v="4"/>
    <s v="Deluxe Rollaway Locking File with Drawer"/>
    <n v="665.40800000000002"/>
    <n v="2"/>
    <x v="2"/>
    <x v="441"/>
  </r>
  <r>
    <n v="456"/>
    <x v="208"/>
    <x v="180"/>
    <d v="2016-12-17T00:00:00"/>
    <x v="1"/>
    <s v="KH-16630"/>
    <s v="Ken Heidel"/>
    <x v="1"/>
    <x v="0"/>
    <x v="110"/>
    <x v="26"/>
    <n v="73071"/>
    <x v="2"/>
    <x v="404"/>
    <x v="2"/>
    <x v="11"/>
    <s v="Memorex Mini Travel Drive 16 GB USB 2.0 Flash Drive"/>
    <n v="63.88"/>
    <n v="4"/>
    <x v="0"/>
    <x v="442"/>
  </r>
  <r>
    <n v="457"/>
    <x v="209"/>
    <x v="181"/>
    <d v="2014-02-18T00:00:00"/>
    <x v="1"/>
    <s v="SC-20095"/>
    <s v="Sanjit Chand"/>
    <x v="0"/>
    <x v="0"/>
    <x v="3"/>
    <x v="1"/>
    <n v="94521"/>
    <x v="1"/>
    <x v="405"/>
    <x v="0"/>
    <x v="1"/>
    <s v="Global Geo Office Task Chair, Gray"/>
    <n v="129.56800000000001"/>
    <n v="2"/>
    <x v="2"/>
    <x v="443"/>
  </r>
  <r>
    <n v="458"/>
    <x v="210"/>
    <x v="182"/>
    <d v="2016-10-01T00:00:00"/>
    <x v="1"/>
    <s v="NF-18385"/>
    <s v="Natalie Fritzler"/>
    <x v="0"/>
    <x v="0"/>
    <x v="27"/>
    <x v="10"/>
    <n v="62521"/>
    <x v="2"/>
    <x v="406"/>
    <x v="0"/>
    <x v="1"/>
    <s v="Hon 4700 Series Mobuis Mid-Back Task Chairs with Adjustable Arms"/>
    <n v="747.55799999999999"/>
    <n v="3"/>
    <x v="4"/>
    <x v="444"/>
  </r>
  <r>
    <n v="459"/>
    <x v="210"/>
    <x v="182"/>
    <d v="2016-10-01T00:00:00"/>
    <x v="1"/>
    <s v="NF-18385"/>
    <s v="Natalie Fritzler"/>
    <x v="0"/>
    <x v="0"/>
    <x v="27"/>
    <x v="10"/>
    <n v="62521"/>
    <x v="2"/>
    <x v="407"/>
    <x v="1"/>
    <x v="12"/>
    <s v="Staple envelope"/>
    <n v="8.9280000000000008"/>
    <n v="2"/>
    <x v="2"/>
    <x v="445"/>
  </r>
  <r>
    <n v="460"/>
    <x v="211"/>
    <x v="83"/>
    <d v="2015-12-22T00:00:00"/>
    <x v="1"/>
    <s v="JH-15985"/>
    <s v="Joseph Holt"/>
    <x v="0"/>
    <x v="0"/>
    <x v="4"/>
    <x v="4"/>
    <n v="98115"/>
    <x v="1"/>
    <x v="408"/>
    <x v="1"/>
    <x v="9"/>
    <s v="3M Office Air Cleaner"/>
    <n v="103.92"/>
    <n v="4"/>
    <x v="0"/>
    <x v="446"/>
  </r>
  <r>
    <n v="461"/>
    <x v="211"/>
    <x v="83"/>
    <d v="2015-12-22T00:00:00"/>
    <x v="1"/>
    <s v="JH-15985"/>
    <s v="Joseph Holt"/>
    <x v="0"/>
    <x v="0"/>
    <x v="4"/>
    <x v="4"/>
    <n v="98115"/>
    <x v="1"/>
    <x v="409"/>
    <x v="2"/>
    <x v="11"/>
    <s v="Logitech G700s Rechargeable Gaming Mouse"/>
    <n v="899.91"/>
    <n v="9"/>
    <x v="0"/>
    <x v="447"/>
  </r>
  <r>
    <n v="462"/>
    <x v="211"/>
    <x v="83"/>
    <d v="2015-12-22T00:00:00"/>
    <x v="1"/>
    <s v="JH-15985"/>
    <s v="Joseph Holt"/>
    <x v="0"/>
    <x v="0"/>
    <x v="4"/>
    <x v="4"/>
    <n v="98115"/>
    <x v="1"/>
    <x v="410"/>
    <x v="1"/>
    <x v="8"/>
    <s v="Acco D-Ring Binder w/DublLock"/>
    <n v="51.311999999999998"/>
    <n v="3"/>
    <x v="2"/>
    <x v="448"/>
  </r>
  <r>
    <n v="463"/>
    <x v="212"/>
    <x v="183"/>
    <d v="2016-04-29T00:00:00"/>
    <x v="1"/>
    <s v="TN-21040"/>
    <s v="Tanja Norvell"/>
    <x v="2"/>
    <x v="0"/>
    <x v="42"/>
    <x v="16"/>
    <n v="85023"/>
    <x v="1"/>
    <x v="325"/>
    <x v="0"/>
    <x v="5"/>
    <s v="Eldon Wave Desk Accessories"/>
    <n v="23.56"/>
    <n v="5"/>
    <x v="2"/>
    <x v="449"/>
  </r>
  <r>
    <n v="464"/>
    <x v="212"/>
    <x v="183"/>
    <d v="2016-04-29T00:00:00"/>
    <x v="1"/>
    <s v="TN-21040"/>
    <s v="Tanja Norvell"/>
    <x v="2"/>
    <x v="0"/>
    <x v="42"/>
    <x v="16"/>
    <n v="85023"/>
    <x v="1"/>
    <x v="411"/>
    <x v="0"/>
    <x v="3"/>
    <s v="Bush Advantage Collection Racetrack Conference Table"/>
    <n v="1272.6300000000001"/>
    <n v="6"/>
    <x v="5"/>
    <x v="450"/>
  </r>
  <r>
    <n v="465"/>
    <x v="212"/>
    <x v="183"/>
    <d v="2016-04-29T00:00:00"/>
    <x v="1"/>
    <s v="TN-21040"/>
    <s v="Tanja Norvell"/>
    <x v="2"/>
    <x v="0"/>
    <x v="42"/>
    <x v="16"/>
    <n v="85023"/>
    <x v="1"/>
    <x v="412"/>
    <x v="1"/>
    <x v="8"/>
    <s v="Poly Designer Cover &amp; Back"/>
    <n v="28.484999999999999"/>
    <n v="5"/>
    <x v="6"/>
    <x v="451"/>
  </r>
  <r>
    <n v="466"/>
    <x v="212"/>
    <x v="183"/>
    <d v="2016-04-29T00:00:00"/>
    <x v="1"/>
    <s v="TN-21040"/>
    <s v="Tanja Norvell"/>
    <x v="2"/>
    <x v="0"/>
    <x v="42"/>
    <x v="16"/>
    <n v="85023"/>
    <x v="1"/>
    <x v="413"/>
    <x v="1"/>
    <x v="14"/>
    <s v="Premier Electric Letter Opener"/>
    <n v="185.376"/>
    <n v="2"/>
    <x v="2"/>
    <x v="452"/>
  </r>
  <r>
    <n v="467"/>
    <x v="212"/>
    <x v="183"/>
    <d v="2016-04-29T00:00:00"/>
    <x v="1"/>
    <s v="TN-21040"/>
    <s v="Tanja Norvell"/>
    <x v="2"/>
    <x v="0"/>
    <x v="42"/>
    <x v="16"/>
    <n v="85023"/>
    <x v="1"/>
    <x v="414"/>
    <x v="1"/>
    <x v="9"/>
    <s v="Fellowes Premier Superior Surge Suppressor, 10-Outlet, With Phone and Remote"/>
    <n v="78.272000000000006"/>
    <n v="2"/>
    <x v="2"/>
    <x v="453"/>
  </r>
  <r>
    <n v="468"/>
    <x v="213"/>
    <x v="184"/>
    <d v="2015-01-24T00:00:00"/>
    <x v="1"/>
    <s v="JS-15940"/>
    <s v="Joni Sundaresam"/>
    <x v="2"/>
    <x v="0"/>
    <x v="111"/>
    <x v="10"/>
    <n v="60068"/>
    <x v="2"/>
    <x v="269"/>
    <x v="0"/>
    <x v="5"/>
    <s v="Eldon ClusterMat Chair Mat with Cordless Antistatic Protection"/>
    <n v="254.744"/>
    <n v="7"/>
    <x v="7"/>
    <x v="454"/>
  </r>
  <r>
    <n v="469"/>
    <x v="214"/>
    <x v="185"/>
    <d v="2017-04-04T00:00:00"/>
    <x v="1"/>
    <s v="DS-13180"/>
    <s v="David Smith"/>
    <x v="1"/>
    <x v="0"/>
    <x v="112"/>
    <x v="5"/>
    <n v="79109"/>
    <x v="2"/>
    <x v="415"/>
    <x v="0"/>
    <x v="0"/>
    <s v="Bush Mission Pointe Library"/>
    <n v="205.33279999999999"/>
    <n v="2"/>
    <x v="8"/>
    <x v="455"/>
  </r>
  <r>
    <n v="470"/>
    <x v="215"/>
    <x v="186"/>
    <d v="2016-12-20T00:00:00"/>
    <x v="0"/>
    <s v="CC-12670"/>
    <s v="Craig Carreira"/>
    <x v="0"/>
    <x v="0"/>
    <x v="22"/>
    <x v="10"/>
    <n v="60610"/>
    <x v="2"/>
    <x v="416"/>
    <x v="1"/>
    <x v="8"/>
    <s v="Cardinal Hold-It CD Pocket"/>
    <n v="4.7880000000000003"/>
    <n v="3"/>
    <x v="3"/>
    <x v="456"/>
  </r>
  <r>
    <n v="471"/>
    <x v="216"/>
    <x v="139"/>
    <d v="2015-12-24T00:00:00"/>
    <x v="1"/>
    <s v="MH-17785"/>
    <s v="Maya Herman"/>
    <x v="1"/>
    <x v="0"/>
    <x v="113"/>
    <x v="15"/>
    <n v="11757"/>
    <x v="3"/>
    <x v="417"/>
    <x v="1"/>
    <x v="10"/>
    <s v="Eaton Premium Continuous-Feed Paper, 25% Cotton, Letter Size, White, 1000 Shts/Box"/>
    <n v="55.48"/>
    <n v="1"/>
    <x v="0"/>
    <x v="457"/>
  </r>
  <r>
    <n v="472"/>
    <x v="217"/>
    <x v="187"/>
    <d v="2014-11-11T00:00:00"/>
    <x v="0"/>
    <s v="JP-15520"/>
    <s v="Jeremy Pistek"/>
    <x v="0"/>
    <x v="0"/>
    <x v="8"/>
    <x v="1"/>
    <n v="94110"/>
    <x v="1"/>
    <x v="418"/>
    <x v="1"/>
    <x v="4"/>
    <s v="SAFCO Boltless Steel Shelving"/>
    <n v="340.92"/>
    <n v="3"/>
    <x v="0"/>
    <x v="458"/>
  </r>
  <r>
    <n v="473"/>
    <x v="217"/>
    <x v="187"/>
    <d v="2014-11-11T00:00:00"/>
    <x v="0"/>
    <s v="JP-15520"/>
    <s v="Jeremy Pistek"/>
    <x v="0"/>
    <x v="0"/>
    <x v="8"/>
    <x v="1"/>
    <n v="94110"/>
    <x v="1"/>
    <x v="419"/>
    <x v="0"/>
    <x v="0"/>
    <s v="Sauder Mission Library with Doors, Fruitwood Finish"/>
    <n v="222.666"/>
    <n v="2"/>
    <x v="12"/>
    <x v="459"/>
  </r>
  <r>
    <n v="474"/>
    <x v="217"/>
    <x v="187"/>
    <d v="2014-11-11T00:00:00"/>
    <x v="0"/>
    <s v="JP-15520"/>
    <s v="Jeremy Pistek"/>
    <x v="0"/>
    <x v="0"/>
    <x v="8"/>
    <x v="1"/>
    <n v="94110"/>
    <x v="1"/>
    <x v="420"/>
    <x v="2"/>
    <x v="7"/>
    <s v="Samsung Galaxy Note 3"/>
    <n v="703.96799999999996"/>
    <n v="4"/>
    <x v="2"/>
    <x v="460"/>
  </r>
  <r>
    <n v="475"/>
    <x v="217"/>
    <x v="187"/>
    <d v="2014-11-11T00:00:00"/>
    <x v="0"/>
    <s v="JP-15520"/>
    <s v="Jeremy Pistek"/>
    <x v="0"/>
    <x v="0"/>
    <x v="8"/>
    <x v="1"/>
    <n v="94110"/>
    <x v="1"/>
    <x v="421"/>
    <x v="1"/>
    <x v="4"/>
    <s v="Decoflex Hanging Personal Folder File, Blue"/>
    <n v="92.52"/>
    <n v="6"/>
    <x v="0"/>
    <x v="461"/>
  </r>
  <r>
    <n v="476"/>
    <x v="217"/>
    <x v="187"/>
    <d v="2014-11-11T00:00:00"/>
    <x v="0"/>
    <s v="JP-15520"/>
    <s v="Jeremy Pistek"/>
    <x v="0"/>
    <x v="0"/>
    <x v="8"/>
    <x v="1"/>
    <n v="94110"/>
    <x v="1"/>
    <x v="422"/>
    <x v="1"/>
    <x v="10"/>
    <s v="Recycled Desk Saver Line While You Were Out Book, 5 1/2 X 4"/>
    <n v="62.65"/>
    <n v="7"/>
    <x v="0"/>
    <x v="462"/>
  </r>
  <r>
    <n v="477"/>
    <x v="217"/>
    <x v="187"/>
    <d v="2014-11-11T00:00:00"/>
    <x v="0"/>
    <s v="JP-15520"/>
    <s v="Jeremy Pistek"/>
    <x v="0"/>
    <x v="0"/>
    <x v="8"/>
    <x v="1"/>
    <n v="94110"/>
    <x v="1"/>
    <x v="423"/>
    <x v="1"/>
    <x v="10"/>
    <s v="Xerox 1912"/>
    <n v="94.85"/>
    <n v="5"/>
    <x v="0"/>
    <x v="463"/>
  </r>
  <r>
    <n v="478"/>
    <x v="218"/>
    <x v="188"/>
    <d v="2016-07-19T00:00:00"/>
    <x v="1"/>
    <s v="KH-16690"/>
    <s v="Kristen Hastings"/>
    <x v="1"/>
    <x v="0"/>
    <x v="1"/>
    <x v="1"/>
    <n v="90008"/>
    <x v="1"/>
    <x v="424"/>
    <x v="2"/>
    <x v="7"/>
    <s v="Cisco SPA525G2 IP Phone - Wireless"/>
    <n v="95.76"/>
    <n v="6"/>
    <x v="2"/>
    <x v="464"/>
  </r>
  <r>
    <n v="479"/>
    <x v="219"/>
    <x v="189"/>
    <d v="2016-11-02T00:00:00"/>
    <x v="1"/>
    <s v="JE-15475"/>
    <s v="Jeremy Ellison"/>
    <x v="0"/>
    <x v="0"/>
    <x v="21"/>
    <x v="15"/>
    <n v="12180"/>
    <x v="3"/>
    <x v="278"/>
    <x v="0"/>
    <x v="5"/>
    <s v="Electrix 20W Halogen Replacement Bulb for Zoom-In Desk Lamp"/>
    <n v="40.200000000000003"/>
    <n v="3"/>
    <x v="0"/>
    <x v="465"/>
  </r>
  <r>
    <n v="480"/>
    <x v="220"/>
    <x v="190"/>
    <d v="2016-07-02T00:00:00"/>
    <x v="1"/>
    <s v="JG-15805"/>
    <s v="John Grady"/>
    <x v="1"/>
    <x v="0"/>
    <x v="20"/>
    <x v="15"/>
    <n v="10024"/>
    <x v="3"/>
    <x v="425"/>
    <x v="1"/>
    <x v="6"/>
    <s v="Prang Colored Pencils"/>
    <n v="14.7"/>
    <n v="5"/>
    <x v="0"/>
    <x v="466"/>
  </r>
  <r>
    <n v="481"/>
    <x v="220"/>
    <x v="190"/>
    <d v="2016-07-02T00:00:00"/>
    <x v="1"/>
    <s v="JG-15805"/>
    <s v="John Grady"/>
    <x v="1"/>
    <x v="0"/>
    <x v="20"/>
    <x v="15"/>
    <n v="10024"/>
    <x v="3"/>
    <x v="426"/>
    <x v="1"/>
    <x v="4"/>
    <s v="Fellowes Strictly Business Drawer File, Letter/Legal Size"/>
    <n v="704.25"/>
    <n v="5"/>
    <x v="0"/>
    <x v="467"/>
  </r>
  <r>
    <n v="482"/>
    <x v="221"/>
    <x v="191"/>
    <d v="2014-10-10T00:00:00"/>
    <x v="1"/>
    <s v="XP-21865"/>
    <s v="Xylona Preis"/>
    <x v="0"/>
    <x v="0"/>
    <x v="70"/>
    <x v="1"/>
    <n v="92024"/>
    <x v="1"/>
    <x v="427"/>
    <x v="2"/>
    <x v="11"/>
    <s v="Imation USB 2.0 Swivel Flash Drive USB flash drive - 4 GB - Pink"/>
    <n v="9.09"/>
    <n v="3"/>
    <x v="0"/>
    <x v="468"/>
  </r>
  <r>
    <n v="483"/>
    <x v="222"/>
    <x v="192"/>
    <d v="2014-07-27T00:00:00"/>
    <x v="1"/>
    <s v="EM-14065"/>
    <s v="Erin Mull"/>
    <x v="0"/>
    <x v="0"/>
    <x v="20"/>
    <x v="15"/>
    <n v="10024"/>
    <x v="3"/>
    <x v="79"/>
    <x v="1"/>
    <x v="6"/>
    <s v="Premium Writing Pencils, Soft, #2 by Central Association for the Blind"/>
    <n v="5.96"/>
    <n v="2"/>
    <x v="0"/>
    <x v="469"/>
  </r>
  <r>
    <n v="484"/>
    <x v="222"/>
    <x v="192"/>
    <d v="2014-07-27T00:00:00"/>
    <x v="1"/>
    <s v="EM-14065"/>
    <s v="Erin Mull"/>
    <x v="0"/>
    <x v="0"/>
    <x v="20"/>
    <x v="15"/>
    <n v="10024"/>
    <x v="3"/>
    <x v="428"/>
    <x v="2"/>
    <x v="11"/>
    <s v="Logitech G602 Wireless Gaming Mouse"/>
    <n v="159.97999999999999"/>
    <n v="2"/>
    <x v="0"/>
    <x v="470"/>
  </r>
  <r>
    <n v="485"/>
    <x v="223"/>
    <x v="193"/>
    <d v="2017-06-13T00:00:00"/>
    <x v="2"/>
    <s v="MT-18070"/>
    <s v="Michelle Tran"/>
    <x v="2"/>
    <x v="0"/>
    <x v="1"/>
    <x v="1"/>
    <n v="90045"/>
    <x v="1"/>
    <x v="429"/>
    <x v="1"/>
    <x v="2"/>
    <s v="Alphabetical Labels for Top Tab Filing"/>
    <n v="29.6"/>
    <n v="2"/>
    <x v="0"/>
    <x v="471"/>
  </r>
  <r>
    <n v="486"/>
    <x v="223"/>
    <x v="193"/>
    <d v="2017-06-13T00:00:00"/>
    <x v="2"/>
    <s v="MT-18070"/>
    <s v="Michelle Tran"/>
    <x v="2"/>
    <x v="0"/>
    <x v="1"/>
    <x v="1"/>
    <n v="90045"/>
    <x v="1"/>
    <x v="430"/>
    <x v="0"/>
    <x v="0"/>
    <s v="O'Sullivan Living Dimensions 2-Shelf Bookcases"/>
    <n v="514.16499999999996"/>
    <n v="5"/>
    <x v="12"/>
    <x v="472"/>
  </r>
  <r>
    <n v="487"/>
    <x v="223"/>
    <x v="193"/>
    <d v="2017-06-13T00:00:00"/>
    <x v="2"/>
    <s v="MT-18070"/>
    <s v="Michelle Tran"/>
    <x v="2"/>
    <x v="0"/>
    <x v="1"/>
    <x v="1"/>
    <n v="90045"/>
    <x v="1"/>
    <x v="431"/>
    <x v="2"/>
    <x v="7"/>
    <s v="iHome FM Clock Radio with Lightning Dock"/>
    <n v="279.95999999999998"/>
    <n v="5"/>
    <x v="2"/>
    <x v="473"/>
  </r>
  <r>
    <n v="488"/>
    <x v="224"/>
    <x v="194"/>
    <d v="2014-10-31T00:00:00"/>
    <x v="2"/>
    <s v="SA-20830"/>
    <s v="Sue Ann Reed"/>
    <x v="0"/>
    <x v="0"/>
    <x v="22"/>
    <x v="10"/>
    <n v="60610"/>
    <x v="2"/>
    <x v="432"/>
    <x v="2"/>
    <x v="7"/>
    <s v="Apple iPhone 5S"/>
    <n v="2735.9520000000002"/>
    <n v="6"/>
    <x v="2"/>
    <x v="474"/>
  </r>
  <r>
    <n v="489"/>
    <x v="225"/>
    <x v="3"/>
    <d v="2014-06-13T00:00:00"/>
    <x v="0"/>
    <s v="CW-11905"/>
    <s v="Carl Weiss"/>
    <x v="2"/>
    <x v="0"/>
    <x v="114"/>
    <x v="5"/>
    <n v="77340"/>
    <x v="2"/>
    <x v="433"/>
    <x v="2"/>
    <x v="7"/>
    <s v="Square Credit Card Reader"/>
    <n v="7.992"/>
    <n v="1"/>
    <x v="2"/>
    <x v="475"/>
  </r>
  <r>
    <n v="490"/>
    <x v="225"/>
    <x v="3"/>
    <d v="2014-06-13T00:00:00"/>
    <x v="0"/>
    <s v="CW-11905"/>
    <s v="Carl Weiss"/>
    <x v="2"/>
    <x v="0"/>
    <x v="114"/>
    <x v="5"/>
    <n v="77340"/>
    <x v="2"/>
    <x v="434"/>
    <x v="2"/>
    <x v="11"/>
    <s v="Logitech M510 Wireless Mouse"/>
    <n v="63.984000000000002"/>
    <n v="2"/>
    <x v="2"/>
    <x v="476"/>
  </r>
  <r>
    <n v="491"/>
    <x v="225"/>
    <x v="3"/>
    <d v="2014-06-13T00:00:00"/>
    <x v="0"/>
    <s v="CW-11905"/>
    <s v="Carl Weiss"/>
    <x v="2"/>
    <x v="0"/>
    <x v="114"/>
    <x v="5"/>
    <n v="77340"/>
    <x v="2"/>
    <x v="399"/>
    <x v="1"/>
    <x v="6"/>
    <s v="Boston 1645 Deluxe Heavier-Duty Electric Pencil Sharpener"/>
    <n v="70.367999999999995"/>
    <n v="2"/>
    <x v="2"/>
    <x v="477"/>
  </r>
  <r>
    <n v="492"/>
    <x v="226"/>
    <x v="80"/>
    <d v="2014-09-19T00:00:00"/>
    <x v="1"/>
    <s v="AJ-10960"/>
    <s v="Astrea Jones"/>
    <x v="0"/>
    <x v="0"/>
    <x v="30"/>
    <x v="15"/>
    <n v="14609"/>
    <x v="3"/>
    <x v="435"/>
    <x v="1"/>
    <x v="4"/>
    <s v="Fellowes Officeware Wire Shelving"/>
    <n v="449.15"/>
    <n v="5"/>
    <x v="0"/>
    <x v="478"/>
  </r>
  <r>
    <n v="493"/>
    <x v="226"/>
    <x v="80"/>
    <d v="2014-09-19T00:00:00"/>
    <x v="1"/>
    <s v="AJ-10960"/>
    <s v="Astrea Jones"/>
    <x v="0"/>
    <x v="0"/>
    <x v="30"/>
    <x v="15"/>
    <n v="14609"/>
    <x v="3"/>
    <x v="436"/>
    <x v="1"/>
    <x v="12"/>
    <s v="Colored Envelopes"/>
    <n v="11.07"/>
    <n v="3"/>
    <x v="0"/>
    <x v="479"/>
  </r>
  <r>
    <n v="494"/>
    <x v="227"/>
    <x v="195"/>
    <d v="2016-05-14T00:00:00"/>
    <x v="1"/>
    <s v="SS-20590"/>
    <s v="Sonia Sunley"/>
    <x v="0"/>
    <x v="0"/>
    <x v="4"/>
    <x v="4"/>
    <n v="98115"/>
    <x v="1"/>
    <x v="437"/>
    <x v="2"/>
    <x v="11"/>
    <s v="Sony Micro Vault Click 8 GB USB 2.0 Flash Drive"/>
    <n v="93.98"/>
    <n v="2"/>
    <x v="0"/>
    <x v="480"/>
  </r>
  <r>
    <n v="495"/>
    <x v="228"/>
    <x v="196"/>
    <d v="2016-03-21T00:00:00"/>
    <x v="0"/>
    <s v="RO-19780"/>
    <s v="Rose O'Brian"/>
    <x v="0"/>
    <x v="0"/>
    <x v="26"/>
    <x v="18"/>
    <n v="38109"/>
    <x v="0"/>
    <x v="438"/>
    <x v="0"/>
    <x v="3"/>
    <s v="Balt Solid Wood Rectangular Table"/>
    <n v="189.88200000000001"/>
    <n v="3"/>
    <x v="10"/>
    <x v="481"/>
  </r>
  <r>
    <n v="496"/>
    <x v="229"/>
    <x v="17"/>
    <d v="2015-12-31T00:00:00"/>
    <x v="1"/>
    <s v="MD-17350"/>
    <s v="Maribeth Dona"/>
    <x v="0"/>
    <x v="0"/>
    <x v="115"/>
    <x v="36"/>
    <n v="72701"/>
    <x v="0"/>
    <x v="439"/>
    <x v="1"/>
    <x v="12"/>
    <s v="Strathmore #10 Envelopes, Ultimate White"/>
    <n v="105.42"/>
    <n v="2"/>
    <x v="0"/>
    <x v="482"/>
  </r>
  <r>
    <n v="497"/>
    <x v="230"/>
    <x v="197"/>
    <d v="2016-07-31T00:00:00"/>
    <x v="1"/>
    <s v="SC-20095"/>
    <s v="Sanjit Chand"/>
    <x v="0"/>
    <x v="0"/>
    <x v="116"/>
    <x v="1"/>
    <n v="92627"/>
    <x v="1"/>
    <x v="440"/>
    <x v="1"/>
    <x v="8"/>
    <s v="Clear Mylar Reinforcing Strips"/>
    <n v="119.616"/>
    <n v="8"/>
    <x v="2"/>
    <x v="483"/>
  </r>
  <r>
    <n v="498"/>
    <x v="230"/>
    <x v="197"/>
    <d v="2016-07-31T00:00:00"/>
    <x v="1"/>
    <s v="SC-20095"/>
    <s v="Sanjit Chand"/>
    <x v="0"/>
    <x v="0"/>
    <x v="116"/>
    <x v="1"/>
    <n v="92627"/>
    <x v="1"/>
    <x v="441"/>
    <x v="0"/>
    <x v="5"/>
    <s v="Howard Miller 14-1/2 Diameter Chrome Round Wall Clock"/>
    <n v="255.76"/>
    <n v="4"/>
    <x v="0"/>
    <x v="484"/>
  </r>
  <r>
    <n v="499"/>
    <x v="230"/>
    <x v="197"/>
    <d v="2016-07-31T00:00:00"/>
    <x v="1"/>
    <s v="SC-20095"/>
    <s v="Sanjit Chand"/>
    <x v="0"/>
    <x v="0"/>
    <x v="116"/>
    <x v="1"/>
    <n v="92627"/>
    <x v="1"/>
    <x v="291"/>
    <x v="0"/>
    <x v="1"/>
    <s v="DMI Arturo Collection Mission-style Design Wood Chair"/>
    <n v="241.56800000000001"/>
    <n v="2"/>
    <x v="2"/>
    <x v="485"/>
  </r>
  <r>
    <n v="500"/>
    <x v="230"/>
    <x v="197"/>
    <d v="2016-07-31T00:00:00"/>
    <x v="1"/>
    <s v="SC-20095"/>
    <s v="Sanjit Chand"/>
    <x v="0"/>
    <x v="0"/>
    <x v="116"/>
    <x v="1"/>
    <n v="92627"/>
    <x v="1"/>
    <x v="442"/>
    <x v="0"/>
    <x v="5"/>
    <s v="Deflect-O Glasstique Clear Desk Accessories"/>
    <n v="69.3"/>
    <n v="9"/>
    <x v="0"/>
    <x v="486"/>
  </r>
  <r>
    <n v="501"/>
    <x v="231"/>
    <x v="198"/>
    <d v="2016-06-04T00:00:00"/>
    <x v="1"/>
    <s v="MY-17380"/>
    <s v="Maribeth Yedwab"/>
    <x v="1"/>
    <x v="0"/>
    <x v="117"/>
    <x v="22"/>
    <n v="80134"/>
    <x v="1"/>
    <x v="443"/>
    <x v="1"/>
    <x v="8"/>
    <s v="Vinyl Sectional Post Binders"/>
    <n v="22.62"/>
    <n v="2"/>
    <x v="6"/>
    <x v="487"/>
  </r>
  <r>
    <n v="502"/>
    <x v="231"/>
    <x v="198"/>
    <d v="2016-06-04T00:00:00"/>
    <x v="1"/>
    <s v="MY-17380"/>
    <s v="Maribeth Yedwab"/>
    <x v="1"/>
    <x v="0"/>
    <x v="117"/>
    <x v="22"/>
    <n v="80134"/>
    <x v="1"/>
    <x v="444"/>
    <x v="1"/>
    <x v="8"/>
    <s v="GBC Standard Therm-A-Bind Covers"/>
    <n v="14.952"/>
    <n v="2"/>
    <x v="6"/>
    <x v="488"/>
  </r>
  <r>
    <n v="503"/>
    <x v="231"/>
    <x v="198"/>
    <d v="2016-06-04T00:00:00"/>
    <x v="1"/>
    <s v="MY-17380"/>
    <s v="Maribeth Yedwab"/>
    <x v="1"/>
    <x v="0"/>
    <x v="117"/>
    <x v="22"/>
    <n v="80134"/>
    <x v="1"/>
    <x v="445"/>
    <x v="0"/>
    <x v="1"/>
    <s v="Global Troy Executive Leather Low-Back Tilter"/>
    <n v="801.56799999999998"/>
    <n v="2"/>
    <x v="2"/>
    <x v="489"/>
  </r>
  <r>
    <n v="504"/>
    <x v="231"/>
    <x v="198"/>
    <d v="2016-06-04T00:00:00"/>
    <x v="1"/>
    <s v="MY-17380"/>
    <s v="Maribeth Yedwab"/>
    <x v="1"/>
    <x v="0"/>
    <x v="117"/>
    <x v="22"/>
    <n v="80134"/>
    <x v="1"/>
    <x v="446"/>
    <x v="1"/>
    <x v="8"/>
    <s v="Storex Flexible Poly Binders with Double Pockets"/>
    <n v="2.3759999999999999"/>
    <n v="3"/>
    <x v="6"/>
    <x v="490"/>
  </r>
  <r>
    <n v="505"/>
    <x v="231"/>
    <x v="198"/>
    <d v="2016-06-04T00:00:00"/>
    <x v="1"/>
    <s v="MY-17380"/>
    <s v="Maribeth Yedwab"/>
    <x v="1"/>
    <x v="0"/>
    <x v="117"/>
    <x v="22"/>
    <n v="80134"/>
    <x v="1"/>
    <x v="447"/>
    <x v="1"/>
    <x v="10"/>
    <s v="White Dual Perf Computer Printout Paper, 2700 Sheets, 1 Part, Heavyweight, 20 lbs., 14 7/8 x 11"/>
    <n v="32.792000000000002"/>
    <n v="1"/>
    <x v="2"/>
    <x v="491"/>
  </r>
  <r>
    <n v="506"/>
    <x v="232"/>
    <x v="105"/>
    <d v="2017-11-15T00:00:00"/>
    <x v="0"/>
    <s v="EB-13705"/>
    <s v="Ed Braxton"/>
    <x v="1"/>
    <x v="0"/>
    <x v="20"/>
    <x v="15"/>
    <n v="10024"/>
    <x v="3"/>
    <x v="122"/>
    <x v="1"/>
    <x v="8"/>
    <s v="Avery Durable Slant Ring Binders, No Labels"/>
    <n v="15.92"/>
    <n v="5"/>
    <x v="2"/>
    <x v="492"/>
  </r>
  <r>
    <n v="507"/>
    <x v="233"/>
    <x v="199"/>
    <d v="2015-03-22T00:00:00"/>
    <x v="1"/>
    <s v="CM-12385"/>
    <s v="Christopher Martinez"/>
    <x v="0"/>
    <x v="0"/>
    <x v="118"/>
    <x v="32"/>
    <n v="30318"/>
    <x v="0"/>
    <x v="448"/>
    <x v="1"/>
    <x v="6"/>
    <s v="Rogers Handheld Barrel Pencil Sharpener"/>
    <n v="2.74"/>
    <n v="1"/>
    <x v="0"/>
    <x v="493"/>
  </r>
  <r>
    <n v="508"/>
    <x v="233"/>
    <x v="199"/>
    <d v="2015-03-22T00:00:00"/>
    <x v="1"/>
    <s v="CM-12385"/>
    <s v="Christopher Martinez"/>
    <x v="0"/>
    <x v="0"/>
    <x v="118"/>
    <x v="32"/>
    <n v="30318"/>
    <x v="0"/>
    <x v="449"/>
    <x v="1"/>
    <x v="6"/>
    <s v="Newell 344"/>
    <n v="8.34"/>
    <n v="3"/>
    <x v="0"/>
    <x v="494"/>
  </r>
  <r>
    <n v="509"/>
    <x v="233"/>
    <x v="199"/>
    <d v="2015-03-22T00:00:00"/>
    <x v="1"/>
    <s v="CM-12385"/>
    <s v="Christopher Martinez"/>
    <x v="0"/>
    <x v="0"/>
    <x v="118"/>
    <x v="32"/>
    <n v="30318"/>
    <x v="0"/>
    <x v="230"/>
    <x v="1"/>
    <x v="4"/>
    <s v="Personal File Boxes with Fold-Down Carry Handle"/>
    <n v="46.74"/>
    <n v="3"/>
    <x v="0"/>
    <x v="495"/>
  </r>
  <r>
    <n v="510"/>
    <x v="233"/>
    <x v="199"/>
    <d v="2015-03-22T00:00:00"/>
    <x v="1"/>
    <s v="CM-12385"/>
    <s v="Christopher Martinez"/>
    <x v="0"/>
    <x v="0"/>
    <x v="118"/>
    <x v="32"/>
    <n v="30318"/>
    <x v="0"/>
    <x v="450"/>
    <x v="1"/>
    <x v="8"/>
    <s v="Fellowes PB500 Electric Punch Plastic Comb Binding Machine with Manual Bind"/>
    <n v="6354.95"/>
    <n v="5"/>
    <x v="0"/>
    <x v="496"/>
  </r>
  <r>
    <n v="511"/>
    <x v="234"/>
    <x v="200"/>
    <d v="2017-11-27T00:00:00"/>
    <x v="2"/>
    <s v="LS-17245"/>
    <s v="Lynn Smith"/>
    <x v="0"/>
    <x v="0"/>
    <x v="119"/>
    <x v="25"/>
    <n v="64118"/>
    <x v="2"/>
    <x v="451"/>
    <x v="0"/>
    <x v="5"/>
    <s v="Executive Impressions Supervisor Wall Clock"/>
    <n v="126.3"/>
    <n v="3"/>
    <x v="0"/>
    <x v="497"/>
  </r>
  <r>
    <n v="512"/>
    <x v="234"/>
    <x v="200"/>
    <d v="2017-11-27T00:00:00"/>
    <x v="2"/>
    <s v="LS-17245"/>
    <s v="Lynn Smith"/>
    <x v="0"/>
    <x v="0"/>
    <x v="119"/>
    <x v="25"/>
    <n v="64118"/>
    <x v="2"/>
    <x v="452"/>
    <x v="2"/>
    <x v="11"/>
    <s v="SanDisk Cruzer 32 GB USB Flash Drive"/>
    <n v="38.04"/>
    <n v="2"/>
    <x v="0"/>
    <x v="498"/>
  </r>
  <r>
    <n v="513"/>
    <x v="235"/>
    <x v="201"/>
    <d v="2016-10-23T00:00:00"/>
    <x v="2"/>
    <s v="LF-17185"/>
    <s v="Luke Foster"/>
    <x v="0"/>
    <x v="0"/>
    <x v="46"/>
    <x v="24"/>
    <n v="43055"/>
    <x v="3"/>
    <x v="79"/>
    <x v="1"/>
    <x v="6"/>
    <s v="Premium Writing Pencils, Soft, #2 by Central Association for the Blind"/>
    <n v="7.1520000000000001"/>
    <n v="3"/>
    <x v="2"/>
    <x v="499"/>
  </r>
  <r>
    <n v="514"/>
    <x v="236"/>
    <x v="202"/>
    <d v="2017-12-25T00:00:00"/>
    <x v="1"/>
    <s v="BN-11515"/>
    <s v="Bradley Nguyen"/>
    <x v="0"/>
    <x v="0"/>
    <x v="1"/>
    <x v="1"/>
    <n v="90049"/>
    <x v="1"/>
    <x v="453"/>
    <x v="1"/>
    <x v="6"/>
    <s v="Newell 327"/>
    <n v="6.63"/>
    <n v="3"/>
    <x v="0"/>
    <x v="155"/>
  </r>
  <r>
    <n v="515"/>
    <x v="236"/>
    <x v="202"/>
    <d v="2017-12-25T00:00:00"/>
    <x v="1"/>
    <s v="BN-11515"/>
    <s v="Bradley Nguyen"/>
    <x v="0"/>
    <x v="0"/>
    <x v="1"/>
    <x v="1"/>
    <n v="90049"/>
    <x v="1"/>
    <x v="454"/>
    <x v="1"/>
    <x v="6"/>
    <s v="Newell 317"/>
    <n v="5.88"/>
    <n v="2"/>
    <x v="0"/>
    <x v="500"/>
  </r>
  <r>
    <n v="516"/>
    <x v="237"/>
    <x v="203"/>
    <d v="2017-01-27T00:00:00"/>
    <x v="1"/>
    <s v="AD-10180"/>
    <s v="Alan Dominguez"/>
    <x v="2"/>
    <x v="0"/>
    <x v="120"/>
    <x v="37"/>
    <n v="59405"/>
    <x v="1"/>
    <x v="455"/>
    <x v="2"/>
    <x v="16"/>
    <s v="Canon Image Class D660 Copier"/>
    <n v="2999.95"/>
    <n v="5"/>
    <x v="0"/>
    <x v="501"/>
  </r>
  <r>
    <n v="517"/>
    <x v="237"/>
    <x v="203"/>
    <d v="2017-01-27T00:00:00"/>
    <x v="1"/>
    <s v="AD-10180"/>
    <s v="Alan Dominguez"/>
    <x v="2"/>
    <x v="0"/>
    <x v="120"/>
    <x v="37"/>
    <n v="59405"/>
    <x v="1"/>
    <x v="456"/>
    <x v="1"/>
    <x v="4"/>
    <s v="Advantus Rolling Storage Box"/>
    <n v="51.45"/>
    <n v="3"/>
    <x v="0"/>
    <x v="502"/>
  </r>
  <r>
    <n v="518"/>
    <x v="237"/>
    <x v="203"/>
    <d v="2017-01-27T00:00:00"/>
    <x v="1"/>
    <s v="AD-10180"/>
    <s v="Alan Dominguez"/>
    <x v="2"/>
    <x v="0"/>
    <x v="120"/>
    <x v="37"/>
    <n v="59405"/>
    <x v="1"/>
    <x v="457"/>
    <x v="1"/>
    <x v="10"/>
    <s v="Great White Multi-Use Recycled Paper (20Lb. and 84 Bright)"/>
    <n v="11.96"/>
    <n v="2"/>
    <x v="0"/>
    <x v="503"/>
  </r>
  <r>
    <n v="519"/>
    <x v="237"/>
    <x v="203"/>
    <d v="2017-01-27T00:00:00"/>
    <x v="1"/>
    <s v="AD-10180"/>
    <s v="Alan Dominguez"/>
    <x v="2"/>
    <x v="0"/>
    <x v="120"/>
    <x v="37"/>
    <n v="59405"/>
    <x v="1"/>
    <x v="458"/>
    <x v="1"/>
    <x v="4"/>
    <s v="Tennsco Single-Tier Lockers"/>
    <n v="1126.02"/>
    <n v="3"/>
    <x v="0"/>
    <x v="504"/>
  </r>
  <r>
    <n v="520"/>
    <x v="238"/>
    <x v="204"/>
    <d v="2015-03-26T00:00:00"/>
    <x v="1"/>
    <s v="DB-13210"/>
    <s v="Dean Braden"/>
    <x v="0"/>
    <x v="0"/>
    <x v="12"/>
    <x v="5"/>
    <n v="77041"/>
    <x v="2"/>
    <x v="43"/>
    <x v="2"/>
    <x v="11"/>
    <s v="Verbatim 25 GB 6x Blu-ray Single Layer Recordable Disc, 25/Pack"/>
    <n v="18.391999999999999"/>
    <n v="1"/>
    <x v="2"/>
    <x v="505"/>
  </r>
  <r>
    <n v="521"/>
    <x v="238"/>
    <x v="204"/>
    <d v="2015-03-26T00:00:00"/>
    <x v="1"/>
    <s v="DB-13210"/>
    <s v="Dean Braden"/>
    <x v="0"/>
    <x v="0"/>
    <x v="12"/>
    <x v="5"/>
    <n v="77041"/>
    <x v="2"/>
    <x v="459"/>
    <x v="1"/>
    <x v="4"/>
    <s v="Carina Double Wide Media Storage Towers in Natural &amp; Black"/>
    <n v="129.56800000000001"/>
    <n v="2"/>
    <x v="2"/>
    <x v="506"/>
  </r>
  <r>
    <n v="522"/>
    <x v="238"/>
    <x v="204"/>
    <d v="2015-03-26T00:00:00"/>
    <x v="1"/>
    <s v="DB-13210"/>
    <s v="Dean Braden"/>
    <x v="0"/>
    <x v="0"/>
    <x v="12"/>
    <x v="5"/>
    <n v="77041"/>
    <x v="2"/>
    <x v="460"/>
    <x v="1"/>
    <x v="8"/>
    <s v="XtraLife ClearVue Slant-D Ring Binders by Cardinal"/>
    <n v="14.112"/>
    <n v="9"/>
    <x v="3"/>
    <x v="507"/>
  </r>
  <r>
    <n v="523"/>
    <x v="239"/>
    <x v="205"/>
    <d v="2017-01-25T00:00:00"/>
    <x v="2"/>
    <s v="MC-17605"/>
    <s v="Matt Connell"/>
    <x v="1"/>
    <x v="0"/>
    <x v="66"/>
    <x v="12"/>
    <n v="48234"/>
    <x v="2"/>
    <x v="438"/>
    <x v="0"/>
    <x v="3"/>
    <s v="Balt Solid Wood Rectangular Table"/>
    <n v="210.98"/>
    <n v="2"/>
    <x v="0"/>
    <x v="508"/>
  </r>
  <r>
    <n v="524"/>
    <x v="240"/>
    <x v="206"/>
    <d v="2016-05-23T00:00:00"/>
    <x v="2"/>
    <s v="LH-17155"/>
    <s v="Logan Haushalter"/>
    <x v="0"/>
    <x v="0"/>
    <x v="1"/>
    <x v="1"/>
    <n v="90032"/>
    <x v="1"/>
    <x v="461"/>
    <x v="2"/>
    <x v="7"/>
    <s v="Motorola HK250 Universal Bluetooth Headset"/>
    <n v="55.176000000000002"/>
    <n v="3"/>
    <x v="2"/>
    <x v="509"/>
  </r>
  <r>
    <n v="525"/>
    <x v="240"/>
    <x v="206"/>
    <d v="2016-05-23T00:00:00"/>
    <x v="2"/>
    <s v="LH-17155"/>
    <s v="Logan Haushalter"/>
    <x v="0"/>
    <x v="0"/>
    <x v="1"/>
    <x v="1"/>
    <n v="90032"/>
    <x v="1"/>
    <x v="217"/>
    <x v="2"/>
    <x v="11"/>
    <s v="Imation 16GB Mini TravelDrive USB 2.0 Flash Drive"/>
    <n v="66.260000000000005"/>
    <n v="2"/>
    <x v="0"/>
    <x v="510"/>
  </r>
  <r>
    <n v="526"/>
    <x v="241"/>
    <x v="207"/>
    <d v="2016-01-02T00:00:00"/>
    <x v="1"/>
    <s v="BD-11605"/>
    <s v="Brian Dahlen"/>
    <x v="0"/>
    <x v="0"/>
    <x v="104"/>
    <x v="31"/>
    <n v="1841"/>
    <x v="3"/>
    <x v="462"/>
    <x v="1"/>
    <x v="13"/>
    <s v="Staples"/>
    <n v="22.2"/>
    <n v="5"/>
    <x v="0"/>
    <x v="511"/>
  </r>
  <r>
    <n v="527"/>
    <x v="242"/>
    <x v="208"/>
    <d v="2017-10-26T00:00:00"/>
    <x v="1"/>
    <s v="PH-18790"/>
    <s v="Patricia Hirasaki"/>
    <x v="2"/>
    <x v="0"/>
    <x v="121"/>
    <x v="2"/>
    <n v="33801"/>
    <x v="0"/>
    <x v="463"/>
    <x v="0"/>
    <x v="1"/>
    <s v="Global Commerce Series High-Back Swivel/Tilt Chairs"/>
    <n v="683.952"/>
    <n v="3"/>
    <x v="2"/>
    <x v="512"/>
  </r>
  <r>
    <n v="528"/>
    <x v="242"/>
    <x v="208"/>
    <d v="2017-10-26T00:00:00"/>
    <x v="1"/>
    <s v="PH-18790"/>
    <s v="Patricia Hirasaki"/>
    <x v="2"/>
    <x v="0"/>
    <x v="121"/>
    <x v="2"/>
    <n v="33801"/>
    <x v="0"/>
    <x v="285"/>
    <x v="0"/>
    <x v="5"/>
    <s v="Eldon Expressions Desk Accessory, Wood Photo Frame, Mahogany"/>
    <n v="45.695999999999998"/>
    <n v="3"/>
    <x v="2"/>
    <x v="513"/>
  </r>
  <r>
    <n v="529"/>
    <x v="243"/>
    <x v="37"/>
    <d v="2015-09-07T00:00:00"/>
    <x v="1"/>
    <s v="MG-18145"/>
    <s v="Mike Gockenbach"/>
    <x v="0"/>
    <x v="0"/>
    <x v="10"/>
    <x v="9"/>
    <n v="19134"/>
    <x v="3"/>
    <x v="464"/>
    <x v="1"/>
    <x v="4"/>
    <s v="Eldon Gobal File Keepers"/>
    <n v="36.335999999999999"/>
    <n v="3"/>
    <x v="2"/>
    <x v="514"/>
  </r>
  <r>
    <n v="530"/>
    <x v="243"/>
    <x v="37"/>
    <d v="2015-09-07T00:00:00"/>
    <x v="1"/>
    <s v="MG-18145"/>
    <s v="Mike Gockenbach"/>
    <x v="0"/>
    <x v="0"/>
    <x v="10"/>
    <x v="9"/>
    <n v="19134"/>
    <x v="3"/>
    <x v="465"/>
    <x v="1"/>
    <x v="14"/>
    <s v="Martin Yale Chadless Opener Electric Letter Opener"/>
    <n v="666.24800000000005"/>
    <n v="1"/>
    <x v="2"/>
    <x v="515"/>
  </r>
  <r>
    <n v="531"/>
    <x v="243"/>
    <x v="37"/>
    <d v="2015-09-07T00:00:00"/>
    <x v="1"/>
    <s v="MG-18145"/>
    <s v="Mike Gockenbach"/>
    <x v="0"/>
    <x v="0"/>
    <x v="10"/>
    <x v="9"/>
    <n v="19134"/>
    <x v="3"/>
    <x v="466"/>
    <x v="1"/>
    <x v="12"/>
    <s v="White Business Envelopes with Contemporary Seam, Recycled White Business Envelopes"/>
    <n v="52.512"/>
    <n v="6"/>
    <x v="2"/>
    <x v="516"/>
  </r>
  <r>
    <n v="532"/>
    <x v="244"/>
    <x v="209"/>
    <d v="2015-11-09T00:00:00"/>
    <x v="0"/>
    <s v="KB-16240"/>
    <s v="Karen Bern"/>
    <x v="1"/>
    <x v="0"/>
    <x v="1"/>
    <x v="1"/>
    <n v="90036"/>
    <x v="1"/>
    <x v="467"/>
    <x v="0"/>
    <x v="1"/>
    <s v="Safco Contoured Stacking Chairs"/>
    <n v="190.72"/>
    <n v="1"/>
    <x v="2"/>
    <x v="517"/>
  </r>
  <r>
    <n v="533"/>
    <x v="245"/>
    <x v="210"/>
    <d v="2017-09-11T00:00:00"/>
    <x v="1"/>
    <s v="JC-15340"/>
    <s v="Jasper Cacioppo"/>
    <x v="0"/>
    <x v="0"/>
    <x v="1"/>
    <x v="1"/>
    <n v="90032"/>
    <x v="1"/>
    <x v="468"/>
    <x v="0"/>
    <x v="5"/>
    <s v="Tenex Chairmats For Use With Carpeted Floors"/>
    <n v="47.94"/>
    <n v="3"/>
    <x v="0"/>
    <x v="518"/>
  </r>
  <r>
    <n v="534"/>
    <x v="246"/>
    <x v="211"/>
    <d v="2016-06-01T00:00:00"/>
    <x v="0"/>
    <s v="RL-19615"/>
    <s v="Rob Lucas"/>
    <x v="0"/>
    <x v="0"/>
    <x v="122"/>
    <x v="19"/>
    <n v="36116"/>
    <x v="0"/>
    <x v="469"/>
    <x v="2"/>
    <x v="7"/>
    <s v="Panasonic KX-TG9471B"/>
    <n v="979.95"/>
    <n v="5"/>
    <x v="0"/>
    <x v="519"/>
  </r>
  <r>
    <n v="535"/>
    <x v="246"/>
    <x v="211"/>
    <d v="2016-06-01T00:00:00"/>
    <x v="0"/>
    <s v="RL-19615"/>
    <s v="Rob Lucas"/>
    <x v="0"/>
    <x v="0"/>
    <x v="122"/>
    <x v="19"/>
    <n v="36116"/>
    <x v="0"/>
    <x v="248"/>
    <x v="1"/>
    <x v="8"/>
    <s v="Presstex Flexible Ring Binders"/>
    <n v="22.75"/>
    <n v="5"/>
    <x v="0"/>
    <x v="520"/>
  </r>
  <r>
    <n v="536"/>
    <x v="247"/>
    <x v="212"/>
    <d v="2016-07-16T00:00:00"/>
    <x v="1"/>
    <s v="AA-10375"/>
    <s v="Allen Armold"/>
    <x v="0"/>
    <x v="0"/>
    <x v="123"/>
    <x v="16"/>
    <n v="85204"/>
    <x v="1"/>
    <x v="470"/>
    <x v="1"/>
    <x v="4"/>
    <s v="Sterilite Officeware Hinged File Box"/>
    <n v="16.768000000000001"/>
    <n v="2"/>
    <x v="2"/>
    <x v="521"/>
  </r>
  <r>
    <n v="537"/>
    <x v="248"/>
    <x v="213"/>
    <d v="2017-09-08T00:00:00"/>
    <x v="0"/>
    <s v="EP-13915"/>
    <s v="Emily Phan"/>
    <x v="0"/>
    <x v="0"/>
    <x v="22"/>
    <x v="10"/>
    <n v="60653"/>
    <x v="2"/>
    <x v="471"/>
    <x v="1"/>
    <x v="8"/>
    <s v="Premier Elliptical Ring Binder, Black"/>
    <n v="42.616"/>
    <n v="7"/>
    <x v="3"/>
    <x v="522"/>
  </r>
  <r>
    <n v="538"/>
    <x v="249"/>
    <x v="155"/>
    <d v="2015-12-08T00:00:00"/>
    <x v="1"/>
    <s v="MP-17470"/>
    <s v="Mark Packer"/>
    <x v="2"/>
    <x v="0"/>
    <x v="20"/>
    <x v="15"/>
    <n v="10009"/>
    <x v="3"/>
    <x v="472"/>
    <x v="1"/>
    <x v="8"/>
    <s v="Cardinal Poly Pocket Divider Pockets for Ring Binders"/>
    <n v="10.752000000000001"/>
    <n v="4"/>
    <x v="2"/>
    <x v="523"/>
  </r>
  <r>
    <n v="539"/>
    <x v="250"/>
    <x v="214"/>
    <d v="2015-12-11T00:00:00"/>
    <x v="1"/>
    <s v="DK-12985"/>
    <s v="Darren Koutras"/>
    <x v="0"/>
    <x v="0"/>
    <x v="0"/>
    <x v="0"/>
    <n v="42420"/>
    <x v="0"/>
    <x v="473"/>
    <x v="1"/>
    <x v="9"/>
    <s v="Eureka The Boss Cordless Rechargeable Stick Vac"/>
    <n v="152.94"/>
    <n v="3"/>
    <x v="0"/>
    <x v="524"/>
  </r>
  <r>
    <n v="540"/>
    <x v="250"/>
    <x v="214"/>
    <d v="2015-12-11T00:00:00"/>
    <x v="1"/>
    <s v="DK-12985"/>
    <s v="Darren Koutras"/>
    <x v="0"/>
    <x v="0"/>
    <x v="0"/>
    <x v="0"/>
    <n v="42420"/>
    <x v="0"/>
    <x v="474"/>
    <x v="0"/>
    <x v="1"/>
    <s v="Situations Contoured Folding Chairs, 4/Set"/>
    <n v="283.92"/>
    <n v="4"/>
    <x v="0"/>
    <x v="525"/>
  </r>
  <r>
    <n v="541"/>
    <x v="251"/>
    <x v="215"/>
    <d v="2014-02-03T00:00:00"/>
    <x v="2"/>
    <s v="BD-11500"/>
    <s v="Bradley Drucker"/>
    <x v="0"/>
    <x v="0"/>
    <x v="124"/>
    <x v="6"/>
    <n v="54302"/>
    <x v="2"/>
    <x v="475"/>
    <x v="2"/>
    <x v="11"/>
    <s v="Enermax Aurora Lite Keyboard"/>
    <n v="468.9"/>
    <n v="6"/>
    <x v="0"/>
    <x v="526"/>
  </r>
  <r>
    <n v="542"/>
    <x v="252"/>
    <x v="216"/>
    <d v="2016-07-17T00:00:00"/>
    <x v="2"/>
    <s v="ES-14080"/>
    <s v="Erin Smith"/>
    <x v="1"/>
    <x v="0"/>
    <x v="93"/>
    <x v="16"/>
    <n v="85705"/>
    <x v="1"/>
    <x v="476"/>
    <x v="2"/>
    <x v="7"/>
    <s v="LG Electronics Tone+ HBS-730 Bluetooth Headset"/>
    <n v="380.86399999999998"/>
    <n v="8"/>
    <x v="2"/>
    <x v="527"/>
  </r>
  <r>
    <n v="543"/>
    <x v="253"/>
    <x v="217"/>
    <d v="2015-12-23T00:00:00"/>
    <x v="1"/>
    <s v="LM-17065"/>
    <s v="Liz MacKendrick"/>
    <x v="0"/>
    <x v="0"/>
    <x v="24"/>
    <x v="24"/>
    <n v="45503"/>
    <x v="3"/>
    <x v="435"/>
    <x v="1"/>
    <x v="4"/>
    <s v="Fellowes Officeware Wire Shelving"/>
    <n v="646.77599999999995"/>
    <n v="9"/>
    <x v="2"/>
    <x v="528"/>
  </r>
  <r>
    <n v="544"/>
    <x v="254"/>
    <x v="218"/>
    <d v="2014-05-16T00:00:00"/>
    <x v="1"/>
    <s v="PG-18895"/>
    <s v="Paul Gonzalez"/>
    <x v="0"/>
    <x v="0"/>
    <x v="5"/>
    <x v="5"/>
    <n v="76106"/>
    <x v="2"/>
    <x v="477"/>
    <x v="2"/>
    <x v="11"/>
    <s v="SanDisk Cruzer 64 GB USB Flash Drive"/>
    <n v="58.112000000000002"/>
    <n v="2"/>
    <x v="2"/>
    <x v="529"/>
  </r>
  <r>
    <n v="545"/>
    <x v="254"/>
    <x v="218"/>
    <d v="2014-05-16T00:00:00"/>
    <x v="1"/>
    <s v="PG-18895"/>
    <s v="Paul Gonzalez"/>
    <x v="0"/>
    <x v="0"/>
    <x v="5"/>
    <x v="5"/>
    <n v="76106"/>
    <x v="2"/>
    <x v="478"/>
    <x v="2"/>
    <x v="7"/>
    <s v="Xblue XB-1670-86 X16 Small Office Telephone - Titanium"/>
    <n v="100.792"/>
    <n v="1"/>
    <x v="2"/>
    <x v="530"/>
  </r>
  <r>
    <n v="546"/>
    <x v="254"/>
    <x v="218"/>
    <d v="2014-05-16T00:00:00"/>
    <x v="1"/>
    <s v="PG-18895"/>
    <s v="Paul Gonzalez"/>
    <x v="0"/>
    <x v="0"/>
    <x v="5"/>
    <x v="5"/>
    <n v="76106"/>
    <x v="2"/>
    <x v="479"/>
    <x v="0"/>
    <x v="5"/>
    <s v="Deflect-o EconoMat Studded, No Bevel Mat for Low Pile Carpeting"/>
    <n v="66.111999999999995"/>
    <n v="4"/>
    <x v="7"/>
    <x v="531"/>
  </r>
  <r>
    <n v="547"/>
    <x v="255"/>
    <x v="123"/>
    <d v="2017-11-22T00:00:00"/>
    <x v="2"/>
    <s v="AS-10135"/>
    <s v="Adrian Shami"/>
    <x v="2"/>
    <x v="0"/>
    <x v="20"/>
    <x v="15"/>
    <n v="10035"/>
    <x v="3"/>
    <x v="480"/>
    <x v="1"/>
    <x v="8"/>
    <s v="Avery Printable Repositionable Plastic Tabs"/>
    <n v="41.28"/>
    <n v="6"/>
    <x v="2"/>
    <x v="532"/>
  </r>
  <r>
    <n v="548"/>
    <x v="255"/>
    <x v="123"/>
    <d v="2017-11-22T00:00:00"/>
    <x v="2"/>
    <s v="AS-10135"/>
    <s v="Adrian Shami"/>
    <x v="2"/>
    <x v="0"/>
    <x v="20"/>
    <x v="15"/>
    <n v="10035"/>
    <x v="3"/>
    <x v="481"/>
    <x v="1"/>
    <x v="10"/>
    <s v="Xerox 1898"/>
    <n v="13.36"/>
    <n v="2"/>
    <x v="0"/>
    <x v="533"/>
  </r>
  <r>
    <n v="549"/>
    <x v="256"/>
    <x v="219"/>
    <d v="2015-11-17T00:00:00"/>
    <x v="0"/>
    <s v="DK-13225"/>
    <s v="Dean Katz"/>
    <x v="1"/>
    <x v="0"/>
    <x v="22"/>
    <x v="10"/>
    <n v="60653"/>
    <x v="2"/>
    <x v="54"/>
    <x v="1"/>
    <x v="4"/>
    <s v="Home/Office Personal File Carts"/>
    <n v="250.27199999999999"/>
    <n v="9"/>
    <x v="2"/>
    <x v="534"/>
  </r>
  <r>
    <n v="550"/>
    <x v="256"/>
    <x v="219"/>
    <d v="2015-11-17T00:00:00"/>
    <x v="0"/>
    <s v="DK-13225"/>
    <s v="Dean Katz"/>
    <x v="1"/>
    <x v="0"/>
    <x v="22"/>
    <x v="10"/>
    <n v="60653"/>
    <x v="2"/>
    <x v="92"/>
    <x v="1"/>
    <x v="8"/>
    <s v="Flexible Leather- Look Classic Collection Ring Binder"/>
    <n v="11.364000000000001"/>
    <n v="3"/>
    <x v="3"/>
    <x v="535"/>
  </r>
  <r>
    <n v="551"/>
    <x v="256"/>
    <x v="219"/>
    <d v="2015-11-17T00:00:00"/>
    <x v="0"/>
    <s v="DK-13225"/>
    <s v="Dean Katz"/>
    <x v="1"/>
    <x v="0"/>
    <x v="22"/>
    <x v="10"/>
    <n v="60653"/>
    <x v="2"/>
    <x v="482"/>
    <x v="1"/>
    <x v="14"/>
    <s v="Staple remover"/>
    <n v="8.7200000000000006"/>
    <n v="5"/>
    <x v="2"/>
    <x v="536"/>
  </r>
  <r>
    <n v="552"/>
    <x v="257"/>
    <x v="173"/>
    <d v="2016-04-17T00:00:00"/>
    <x v="0"/>
    <s v="BD-11320"/>
    <s v="Bill Donatelli"/>
    <x v="0"/>
    <x v="0"/>
    <x v="8"/>
    <x v="1"/>
    <n v="94110"/>
    <x v="1"/>
    <x v="483"/>
    <x v="0"/>
    <x v="1"/>
    <s v="HON 5400 Series Task Chairs for Big and Tall"/>
    <n v="1121.568"/>
    <n v="2"/>
    <x v="2"/>
    <x v="232"/>
  </r>
  <r>
    <n v="553"/>
    <x v="258"/>
    <x v="220"/>
    <d v="2017-09-12T00:00:00"/>
    <x v="2"/>
    <s v="RC-19960"/>
    <s v="Ryan Crowe"/>
    <x v="0"/>
    <x v="0"/>
    <x v="108"/>
    <x v="2"/>
    <n v="32216"/>
    <x v="0"/>
    <x v="484"/>
    <x v="0"/>
    <x v="5"/>
    <s v="Howard Miller 11-1/2 Diameter Grantwood Wall Clock"/>
    <n v="34.503999999999998"/>
    <n v="1"/>
    <x v="2"/>
    <x v="537"/>
  </r>
  <r>
    <n v="554"/>
    <x v="259"/>
    <x v="221"/>
    <d v="2017-11-28T00:00:00"/>
    <x v="1"/>
    <s v="GT-14710"/>
    <s v="Greg Tran"/>
    <x v="0"/>
    <x v="0"/>
    <x v="12"/>
    <x v="5"/>
    <n v="77070"/>
    <x v="2"/>
    <x v="485"/>
    <x v="1"/>
    <x v="13"/>
    <s v="Advantus T-Pin Paper Clips"/>
    <n v="10.824"/>
    <n v="3"/>
    <x v="2"/>
    <x v="538"/>
  </r>
  <r>
    <n v="555"/>
    <x v="260"/>
    <x v="222"/>
    <d v="2017-07-03T00:00:00"/>
    <x v="0"/>
    <s v="DK-13225"/>
    <s v="Dean Katz"/>
    <x v="1"/>
    <x v="0"/>
    <x v="125"/>
    <x v="1"/>
    <n v="92804"/>
    <x v="1"/>
    <x v="486"/>
    <x v="1"/>
    <x v="4"/>
    <s v="Tennsco 16-Compartment Lockers with Coat Rack"/>
    <n v="1295.78"/>
    <n v="2"/>
    <x v="0"/>
    <x v="539"/>
  </r>
  <r>
    <n v="556"/>
    <x v="261"/>
    <x v="223"/>
    <d v="2014-03-07T00:00:00"/>
    <x v="0"/>
    <s v="AJ-10945"/>
    <s v="Ashley Jarboe"/>
    <x v="0"/>
    <x v="0"/>
    <x v="40"/>
    <x v="3"/>
    <n v="28403"/>
    <x v="0"/>
    <x v="487"/>
    <x v="1"/>
    <x v="6"/>
    <s v="Zebra Zazzle Fluorescent Highlighters"/>
    <n v="19.456"/>
    <n v="4"/>
    <x v="2"/>
    <x v="540"/>
  </r>
  <r>
    <n v="557"/>
    <x v="262"/>
    <x v="224"/>
    <d v="2016-06-15T00:00:00"/>
    <x v="1"/>
    <s v="OT-18730"/>
    <s v="Olvera Toch"/>
    <x v="0"/>
    <x v="0"/>
    <x v="1"/>
    <x v="1"/>
    <n v="90045"/>
    <x v="1"/>
    <x v="488"/>
    <x v="1"/>
    <x v="2"/>
    <s v="Avery 473"/>
    <n v="20.7"/>
    <n v="2"/>
    <x v="0"/>
    <x v="354"/>
  </r>
  <r>
    <n v="558"/>
    <x v="262"/>
    <x v="224"/>
    <d v="2016-06-15T00:00:00"/>
    <x v="1"/>
    <s v="OT-18730"/>
    <s v="Olvera Toch"/>
    <x v="0"/>
    <x v="0"/>
    <x v="1"/>
    <x v="1"/>
    <n v="90045"/>
    <x v="1"/>
    <x v="489"/>
    <x v="0"/>
    <x v="3"/>
    <s v="Bretford “Just In Time” Height-Adjustable Multi-Task Work Tables"/>
    <n v="1335.68"/>
    <n v="4"/>
    <x v="2"/>
    <x v="541"/>
  </r>
  <r>
    <n v="559"/>
    <x v="262"/>
    <x v="224"/>
    <d v="2016-06-15T00:00:00"/>
    <x v="1"/>
    <s v="OT-18730"/>
    <s v="Olvera Toch"/>
    <x v="0"/>
    <x v="0"/>
    <x v="1"/>
    <x v="1"/>
    <n v="90045"/>
    <x v="1"/>
    <x v="490"/>
    <x v="1"/>
    <x v="10"/>
    <s v="Xerox 226"/>
    <n v="32.4"/>
    <n v="5"/>
    <x v="0"/>
    <x v="56"/>
  </r>
  <r>
    <n v="560"/>
    <x v="263"/>
    <x v="225"/>
    <d v="2017-11-22T00:00:00"/>
    <x v="0"/>
    <s v="LP-17080"/>
    <s v="Liz Pelletier"/>
    <x v="0"/>
    <x v="0"/>
    <x v="8"/>
    <x v="1"/>
    <n v="94110"/>
    <x v="1"/>
    <x v="378"/>
    <x v="0"/>
    <x v="5"/>
    <s v="Coloredge Poster Frame"/>
    <n v="42.6"/>
    <n v="3"/>
    <x v="0"/>
    <x v="542"/>
  </r>
  <r>
    <n v="561"/>
    <x v="263"/>
    <x v="225"/>
    <d v="2017-11-22T00:00:00"/>
    <x v="0"/>
    <s v="LP-17080"/>
    <s v="Liz Pelletier"/>
    <x v="0"/>
    <x v="0"/>
    <x v="8"/>
    <x v="1"/>
    <n v="94110"/>
    <x v="1"/>
    <x v="491"/>
    <x v="1"/>
    <x v="8"/>
    <s v="GBC Prepunched Paper, 19-Hole, for Binding Systems, 24-lb"/>
    <n v="84.055999999999997"/>
    <n v="7"/>
    <x v="2"/>
    <x v="543"/>
  </r>
  <r>
    <n v="562"/>
    <x v="264"/>
    <x v="80"/>
    <d v="2014-09-18T00:00:00"/>
    <x v="0"/>
    <s v="CA-12775"/>
    <s v="Cynthia Arntzen"/>
    <x v="0"/>
    <x v="0"/>
    <x v="67"/>
    <x v="2"/>
    <n v="33614"/>
    <x v="0"/>
    <x v="492"/>
    <x v="1"/>
    <x v="9"/>
    <s v="Sanitaire Vibra Groomer IR Commercial Upright Vacuum, Replacement Belts"/>
    <n v="13"/>
    <n v="5"/>
    <x v="2"/>
    <x v="544"/>
  </r>
  <r>
    <n v="563"/>
    <x v="264"/>
    <x v="80"/>
    <d v="2014-09-18T00:00:00"/>
    <x v="0"/>
    <s v="CA-12775"/>
    <s v="Cynthia Arntzen"/>
    <x v="0"/>
    <x v="0"/>
    <x v="67"/>
    <x v="2"/>
    <n v="33614"/>
    <x v="0"/>
    <x v="493"/>
    <x v="0"/>
    <x v="5"/>
    <s v="Advantus Panel Wall Acrylic Frame"/>
    <n v="13.128"/>
    <n v="3"/>
    <x v="2"/>
    <x v="545"/>
  </r>
  <r>
    <n v="564"/>
    <x v="265"/>
    <x v="214"/>
    <d v="2015-12-09T00:00:00"/>
    <x v="2"/>
    <s v="JF-15490"/>
    <s v="Jeremy Farry"/>
    <x v="0"/>
    <x v="0"/>
    <x v="4"/>
    <x v="4"/>
    <n v="98105"/>
    <x v="1"/>
    <x v="494"/>
    <x v="1"/>
    <x v="13"/>
    <s v="Alliance Big Bands Rubber Bands, 12/Pack"/>
    <n v="3.96"/>
    <n v="2"/>
    <x v="0"/>
    <x v="232"/>
  </r>
  <r>
    <n v="565"/>
    <x v="265"/>
    <x v="214"/>
    <d v="2015-12-09T00:00:00"/>
    <x v="2"/>
    <s v="JF-15490"/>
    <s v="Jeremy Farry"/>
    <x v="0"/>
    <x v="0"/>
    <x v="4"/>
    <x v="4"/>
    <n v="98105"/>
    <x v="1"/>
    <x v="286"/>
    <x v="1"/>
    <x v="2"/>
    <s v="Avery 509"/>
    <n v="2.61"/>
    <n v="1"/>
    <x v="0"/>
    <x v="546"/>
  </r>
  <r>
    <n v="566"/>
    <x v="266"/>
    <x v="226"/>
    <d v="2017-12-10T00:00:00"/>
    <x v="2"/>
    <s v="FP-14320"/>
    <s v="Frank Preis"/>
    <x v="0"/>
    <x v="0"/>
    <x v="1"/>
    <x v="1"/>
    <n v="90008"/>
    <x v="1"/>
    <x v="495"/>
    <x v="2"/>
    <x v="7"/>
    <s v="Cisco SPA301"/>
    <n v="374.37599999999998"/>
    <n v="3"/>
    <x v="2"/>
    <x v="547"/>
  </r>
  <r>
    <n v="567"/>
    <x v="267"/>
    <x v="172"/>
    <d v="2017-10-08T00:00:00"/>
    <x v="1"/>
    <s v="EB-13840"/>
    <s v="Ellis Ballard"/>
    <x v="1"/>
    <x v="0"/>
    <x v="4"/>
    <x v="4"/>
    <n v="98105"/>
    <x v="1"/>
    <x v="496"/>
    <x v="1"/>
    <x v="10"/>
    <s v="Personal Creations Ink Jet Cards and Labels"/>
    <n v="91.84"/>
    <n v="8"/>
    <x v="0"/>
    <x v="548"/>
  </r>
  <r>
    <n v="568"/>
    <x v="267"/>
    <x v="172"/>
    <d v="2017-10-08T00:00:00"/>
    <x v="1"/>
    <s v="EB-13840"/>
    <s v="Ellis Ballard"/>
    <x v="1"/>
    <x v="0"/>
    <x v="4"/>
    <x v="4"/>
    <n v="98105"/>
    <x v="1"/>
    <x v="497"/>
    <x v="1"/>
    <x v="8"/>
    <s v="GBC White Gloss Covers, Plain Front"/>
    <n v="81.087999999999994"/>
    <n v="7"/>
    <x v="2"/>
    <x v="549"/>
  </r>
  <r>
    <n v="569"/>
    <x v="267"/>
    <x v="172"/>
    <d v="2017-10-08T00:00:00"/>
    <x v="1"/>
    <s v="EB-13840"/>
    <s v="Ellis Ballard"/>
    <x v="1"/>
    <x v="0"/>
    <x v="4"/>
    <x v="4"/>
    <n v="98105"/>
    <x v="1"/>
    <x v="498"/>
    <x v="1"/>
    <x v="10"/>
    <s v="Xerox 222"/>
    <n v="19.440000000000001"/>
    <n v="3"/>
    <x v="0"/>
    <x v="550"/>
  </r>
  <r>
    <n v="570"/>
    <x v="267"/>
    <x v="172"/>
    <d v="2017-10-08T00:00:00"/>
    <x v="1"/>
    <s v="EB-13840"/>
    <s v="Ellis Ballard"/>
    <x v="1"/>
    <x v="0"/>
    <x v="4"/>
    <x v="4"/>
    <n v="98105"/>
    <x v="1"/>
    <x v="499"/>
    <x v="0"/>
    <x v="1"/>
    <s v="Hon Every-Day Series Multi-Task Chairs"/>
    <n v="451.15199999999999"/>
    <n v="3"/>
    <x v="2"/>
    <x v="232"/>
  </r>
  <r>
    <n v="571"/>
    <x v="268"/>
    <x v="116"/>
    <d v="2018-01-04T00:00:00"/>
    <x v="1"/>
    <s v="JF-15415"/>
    <s v="Jennifer Ferguson"/>
    <x v="0"/>
    <x v="0"/>
    <x v="20"/>
    <x v="15"/>
    <n v="10024"/>
    <x v="3"/>
    <x v="488"/>
    <x v="1"/>
    <x v="2"/>
    <s v="Avery 473"/>
    <n v="72.45"/>
    <n v="7"/>
    <x v="0"/>
    <x v="551"/>
  </r>
  <r>
    <n v="572"/>
    <x v="268"/>
    <x v="116"/>
    <d v="2018-01-04T00:00:00"/>
    <x v="1"/>
    <s v="JF-15415"/>
    <s v="Jennifer Ferguson"/>
    <x v="0"/>
    <x v="0"/>
    <x v="20"/>
    <x v="15"/>
    <n v="10024"/>
    <x v="3"/>
    <x v="203"/>
    <x v="1"/>
    <x v="13"/>
    <s v="OIC Bulk Pack Metal Binder Clips"/>
    <n v="13.96"/>
    <n v="4"/>
    <x v="0"/>
    <x v="552"/>
  </r>
  <r>
    <n v="573"/>
    <x v="268"/>
    <x v="116"/>
    <d v="2018-01-04T00:00:00"/>
    <x v="1"/>
    <s v="JF-15415"/>
    <s v="Jennifer Ferguson"/>
    <x v="0"/>
    <x v="0"/>
    <x v="20"/>
    <x v="15"/>
    <n v="10024"/>
    <x v="3"/>
    <x v="305"/>
    <x v="1"/>
    <x v="8"/>
    <s v="Storex Dura Pro Binders"/>
    <n v="33.264000000000003"/>
    <n v="7"/>
    <x v="2"/>
    <x v="553"/>
  </r>
  <r>
    <n v="574"/>
    <x v="268"/>
    <x v="116"/>
    <d v="2018-01-04T00:00:00"/>
    <x v="1"/>
    <s v="JF-15415"/>
    <s v="Jennifer Ferguson"/>
    <x v="0"/>
    <x v="0"/>
    <x v="20"/>
    <x v="15"/>
    <n v="10024"/>
    <x v="3"/>
    <x v="500"/>
    <x v="2"/>
    <x v="7"/>
    <s v="Cush Cases Heavy Duty Rugged Cover Case for Samsung Galaxy S5 - Purple"/>
    <n v="14.85"/>
    <n v="3"/>
    <x v="0"/>
    <x v="554"/>
  </r>
  <r>
    <n v="575"/>
    <x v="269"/>
    <x v="54"/>
    <d v="2016-11-07T00:00:00"/>
    <x v="1"/>
    <s v="SF-20200"/>
    <s v="Sarah Foster"/>
    <x v="0"/>
    <x v="0"/>
    <x v="126"/>
    <x v="4"/>
    <n v="98270"/>
    <x v="1"/>
    <x v="501"/>
    <x v="1"/>
    <x v="6"/>
    <s v="Newell 332"/>
    <n v="8.82"/>
    <n v="3"/>
    <x v="0"/>
    <x v="140"/>
  </r>
  <r>
    <n v="576"/>
    <x v="270"/>
    <x v="227"/>
    <d v="2015-09-22T00:00:00"/>
    <x v="0"/>
    <s v="TG-21640"/>
    <s v="Trudy Glocke"/>
    <x v="0"/>
    <x v="0"/>
    <x v="85"/>
    <x v="1"/>
    <n v="90805"/>
    <x v="1"/>
    <x v="496"/>
    <x v="1"/>
    <x v="10"/>
    <s v="Personal Creations Ink Jet Cards and Labels"/>
    <n v="160.72"/>
    <n v="14"/>
    <x v="0"/>
    <x v="555"/>
  </r>
  <r>
    <n v="577"/>
    <x v="270"/>
    <x v="227"/>
    <d v="2015-09-22T00:00:00"/>
    <x v="0"/>
    <s v="TG-21640"/>
    <s v="Trudy Glocke"/>
    <x v="0"/>
    <x v="0"/>
    <x v="85"/>
    <x v="1"/>
    <n v="90805"/>
    <x v="1"/>
    <x v="502"/>
    <x v="1"/>
    <x v="10"/>
    <s v="Rediform S.O.S. Phone Message Books"/>
    <n v="19.920000000000002"/>
    <n v="4"/>
    <x v="0"/>
    <x v="556"/>
  </r>
  <r>
    <n v="578"/>
    <x v="270"/>
    <x v="227"/>
    <d v="2015-09-22T00:00:00"/>
    <x v="0"/>
    <s v="TG-21640"/>
    <s v="Trudy Glocke"/>
    <x v="0"/>
    <x v="0"/>
    <x v="85"/>
    <x v="1"/>
    <n v="90805"/>
    <x v="1"/>
    <x v="503"/>
    <x v="1"/>
    <x v="14"/>
    <s v="Acme Value Line Scissors"/>
    <n v="7.3"/>
    <n v="2"/>
    <x v="0"/>
    <x v="557"/>
  </r>
  <r>
    <n v="579"/>
    <x v="271"/>
    <x v="228"/>
    <d v="2017-07-26T00:00:00"/>
    <x v="1"/>
    <s v="CS-11950"/>
    <s v="Carlos Soltero"/>
    <x v="0"/>
    <x v="0"/>
    <x v="22"/>
    <x v="10"/>
    <n v="60610"/>
    <x v="2"/>
    <x v="123"/>
    <x v="1"/>
    <x v="4"/>
    <s v="Trav-L-File Heavy-Duty Shuttle II, Black"/>
    <n v="69.712000000000003"/>
    <n v="2"/>
    <x v="2"/>
    <x v="558"/>
  </r>
  <r>
    <n v="580"/>
    <x v="271"/>
    <x v="228"/>
    <d v="2017-07-26T00:00:00"/>
    <x v="1"/>
    <s v="CS-11950"/>
    <s v="Carlos Soltero"/>
    <x v="0"/>
    <x v="0"/>
    <x v="22"/>
    <x v="10"/>
    <n v="60610"/>
    <x v="2"/>
    <x v="504"/>
    <x v="0"/>
    <x v="5"/>
    <s v="Contract Clock, 14, Brown"/>
    <n v="8.7919999999999998"/>
    <n v="1"/>
    <x v="7"/>
    <x v="559"/>
  </r>
  <r>
    <n v="581"/>
    <x v="272"/>
    <x v="229"/>
    <d v="2015-09-14T00:00:00"/>
    <x v="1"/>
    <s v="CC-12145"/>
    <s v="Charles Crestani"/>
    <x v="0"/>
    <x v="0"/>
    <x v="1"/>
    <x v="1"/>
    <n v="90004"/>
    <x v="1"/>
    <x v="505"/>
    <x v="1"/>
    <x v="14"/>
    <s v="Martin-Yale Premier Letter Opener"/>
    <n v="51.52"/>
    <n v="4"/>
    <x v="0"/>
    <x v="560"/>
  </r>
  <r>
    <n v="582"/>
    <x v="273"/>
    <x v="96"/>
    <d v="2017-12-05T00:00:00"/>
    <x v="1"/>
    <s v="DV-13465"/>
    <s v="Dianna Vittorini"/>
    <x v="0"/>
    <x v="0"/>
    <x v="60"/>
    <x v="22"/>
    <n v="80219"/>
    <x v="1"/>
    <x v="34"/>
    <x v="2"/>
    <x v="7"/>
    <s v="GE 30524EE4"/>
    <n v="470.37599999999998"/>
    <n v="3"/>
    <x v="2"/>
    <x v="561"/>
  </r>
  <r>
    <n v="583"/>
    <x v="273"/>
    <x v="96"/>
    <d v="2017-12-05T00:00:00"/>
    <x v="1"/>
    <s v="DV-13465"/>
    <s v="Dianna Vittorini"/>
    <x v="0"/>
    <x v="0"/>
    <x v="60"/>
    <x v="22"/>
    <n v="80219"/>
    <x v="1"/>
    <x v="506"/>
    <x v="2"/>
    <x v="7"/>
    <s v="AT&amp;T SB67148 SynJ"/>
    <n v="105.584"/>
    <n v="2"/>
    <x v="2"/>
    <x v="562"/>
  </r>
  <r>
    <n v="584"/>
    <x v="273"/>
    <x v="96"/>
    <d v="2017-12-05T00:00:00"/>
    <x v="1"/>
    <s v="DV-13465"/>
    <s v="Dianna Vittorini"/>
    <x v="0"/>
    <x v="0"/>
    <x v="60"/>
    <x v="22"/>
    <n v="80219"/>
    <x v="1"/>
    <x v="95"/>
    <x v="1"/>
    <x v="9"/>
    <s v="Fellowes Basic Home/Office Series Surge Protectors"/>
    <n v="31.152000000000001"/>
    <n v="3"/>
    <x v="2"/>
    <x v="563"/>
  </r>
  <r>
    <n v="585"/>
    <x v="273"/>
    <x v="96"/>
    <d v="2017-12-05T00:00:00"/>
    <x v="1"/>
    <s v="DV-13465"/>
    <s v="Dianna Vittorini"/>
    <x v="0"/>
    <x v="0"/>
    <x v="60"/>
    <x v="22"/>
    <n v="80219"/>
    <x v="1"/>
    <x v="507"/>
    <x v="1"/>
    <x v="8"/>
    <s v="Recycled Pressboard Report Cover with Reinforced Top Hinge"/>
    <n v="6.7830000000000004"/>
    <n v="7"/>
    <x v="6"/>
    <x v="564"/>
  </r>
  <r>
    <n v="586"/>
    <x v="273"/>
    <x v="96"/>
    <d v="2017-12-05T00:00:00"/>
    <x v="1"/>
    <s v="DV-13465"/>
    <s v="Dianna Vittorini"/>
    <x v="0"/>
    <x v="0"/>
    <x v="60"/>
    <x v="22"/>
    <n v="80219"/>
    <x v="1"/>
    <x v="143"/>
    <x v="2"/>
    <x v="7"/>
    <s v="Jabra BIZ 2300 Duo QD Duo Corded Headset"/>
    <n v="406.36799999999999"/>
    <n v="4"/>
    <x v="2"/>
    <x v="565"/>
  </r>
  <r>
    <n v="587"/>
    <x v="274"/>
    <x v="230"/>
    <d v="2015-07-09T00:00:00"/>
    <x v="1"/>
    <s v="BD-11725"/>
    <s v="Bruce Degenhardt"/>
    <x v="0"/>
    <x v="0"/>
    <x v="102"/>
    <x v="0"/>
    <n v="40475"/>
    <x v="0"/>
    <x v="367"/>
    <x v="0"/>
    <x v="1"/>
    <s v="Novimex High-Tech Fabric Mesh Task Chair"/>
    <n v="70.98"/>
    <n v="1"/>
    <x v="0"/>
    <x v="566"/>
  </r>
  <r>
    <n v="588"/>
    <x v="274"/>
    <x v="230"/>
    <d v="2015-07-09T00:00:00"/>
    <x v="1"/>
    <s v="BD-11725"/>
    <s v="Bruce Degenhardt"/>
    <x v="0"/>
    <x v="0"/>
    <x v="102"/>
    <x v="0"/>
    <n v="40475"/>
    <x v="0"/>
    <x v="508"/>
    <x v="1"/>
    <x v="2"/>
    <s v="Dot Matrix Printer Tape Reel Labels, White, 5000/Box"/>
    <n v="294.93"/>
    <n v="3"/>
    <x v="0"/>
    <x v="567"/>
  </r>
  <r>
    <n v="589"/>
    <x v="275"/>
    <x v="231"/>
    <d v="2016-03-24T00:00:00"/>
    <x v="1"/>
    <s v="ZC-21910"/>
    <s v="Zuschuss Carroll"/>
    <x v="0"/>
    <x v="0"/>
    <x v="127"/>
    <x v="21"/>
    <n v="97301"/>
    <x v="1"/>
    <x v="509"/>
    <x v="2"/>
    <x v="7"/>
    <s v="i.Sound Portable Power - 8000 mAh"/>
    <n v="84.784000000000006"/>
    <n v="2"/>
    <x v="2"/>
    <x v="568"/>
  </r>
  <r>
    <n v="590"/>
    <x v="275"/>
    <x v="231"/>
    <d v="2016-03-24T00:00:00"/>
    <x v="1"/>
    <s v="ZC-21910"/>
    <s v="Zuschuss Carroll"/>
    <x v="0"/>
    <x v="0"/>
    <x v="127"/>
    <x v="21"/>
    <n v="97301"/>
    <x v="1"/>
    <x v="510"/>
    <x v="1"/>
    <x v="10"/>
    <s v="Xerox 225"/>
    <n v="20.736000000000001"/>
    <n v="4"/>
    <x v="2"/>
    <x v="569"/>
  </r>
  <r>
    <n v="591"/>
    <x v="275"/>
    <x v="231"/>
    <d v="2016-03-24T00:00:00"/>
    <x v="1"/>
    <s v="ZC-21910"/>
    <s v="Zuschuss Carroll"/>
    <x v="0"/>
    <x v="0"/>
    <x v="127"/>
    <x v="21"/>
    <n v="97301"/>
    <x v="1"/>
    <x v="440"/>
    <x v="1"/>
    <x v="8"/>
    <s v="Clear Mylar Reinforcing Strips"/>
    <n v="16.821000000000002"/>
    <n v="3"/>
    <x v="6"/>
    <x v="570"/>
  </r>
  <r>
    <n v="592"/>
    <x v="275"/>
    <x v="231"/>
    <d v="2016-03-24T00:00:00"/>
    <x v="1"/>
    <s v="ZC-21910"/>
    <s v="Zuschuss Carroll"/>
    <x v="0"/>
    <x v="0"/>
    <x v="127"/>
    <x v="21"/>
    <n v="97301"/>
    <x v="1"/>
    <x v="511"/>
    <x v="1"/>
    <x v="10"/>
    <s v="Xerox 1894"/>
    <n v="10.368"/>
    <n v="2"/>
    <x v="2"/>
    <x v="571"/>
  </r>
  <r>
    <n v="593"/>
    <x v="276"/>
    <x v="232"/>
    <d v="2014-01-13T00:00:00"/>
    <x v="1"/>
    <s v="MS-17830"/>
    <s v="Melanie Seite"/>
    <x v="0"/>
    <x v="0"/>
    <x v="128"/>
    <x v="5"/>
    <n v="78041"/>
    <x v="2"/>
    <x v="512"/>
    <x v="1"/>
    <x v="6"/>
    <s v="Newell 312"/>
    <n v="9.3439999999999994"/>
    <n v="2"/>
    <x v="2"/>
    <x v="572"/>
  </r>
  <r>
    <n v="594"/>
    <x v="276"/>
    <x v="232"/>
    <d v="2014-01-13T00:00:00"/>
    <x v="1"/>
    <s v="MS-17830"/>
    <s v="Melanie Seite"/>
    <x v="0"/>
    <x v="0"/>
    <x v="128"/>
    <x v="5"/>
    <n v="78041"/>
    <x v="2"/>
    <x v="197"/>
    <x v="2"/>
    <x v="11"/>
    <s v="Memorex Micro Travel Drive 8 GB"/>
    <n v="31.2"/>
    <n v="3"/>
    <x v="2"/>
    <x v="573"/>
  </r>
  <r>
    <n v="595"/>
    <x v="277"/>
    <x v="233"/>
    <d v="2014-08-15T00:00:00"/>
    <x v="1"/>
    <s v="LR-16915"/>
    <s v="Lena Radford"/>
    <x v="0"/>
    <x v="0"/>
    <x v="70"/>
    <x v="1"/>
    <n v="92024"/>
    <x v="1"/>
    <x v="513"/>
    <x v="1"/>
    <x v="9"/>
    <s v="Fellowes Superior 10 Outlet Split Surge Protector"/>
    <n v="76.12"/>
    <n v="2"/>
    <x v="0"/>
    <x v="574"/>
  </r>
  <r>
    <n v="596"/>
    <x v="277"/>
    <x v="233"/>
    <d v="2014-08-15T00:00:00"/>
    <x v="1"/>
    <s v="LR-16915"/>
    <s v="Lena Radford"/>
    <x v="0"/>
    <x v="0"/>
    <x v="70"/>
    <x v="1"/>
    <n v="92024"/>
    <x v="1"/>
    <x v="361"/>
    <x v="2"/>
    <x v="16"/>
    <s v="Sharp AL-1530CS Digital Copier"/>
    <n v="1199.9760000000001"/>
    <n v="3"/>
    <x v="2"/>
    <x v="396"/>
  </r>
  <r>
    <n v="597"/>
    <x v="277"/>
    <x v="233"/>
    <d v="2014-08-15T00:00:00"/>
    <x v="1"/>
    <s v="LR-16915"/>
    <s v="Lena Radford"/>
    <x v="0"/>
    <x v="0"/>
    <x v="70"/>
    <x v="1"/>
    <n v="92024"/>
    <x v="1"/>
    <x v="288"/>
    <x v="2"/>
    <x v="7"/>
    <s v="AT&amp;T 1070 Corded Phone"/>
    <n v="445.96"/>
    <n v="5"/>
    <x v="2"/>
    <x v="575"/>
  </r>
  <r>
    <n v="598"/>
    <x v="277"/>
    <x v="233"/>
    <d v="2014-08-15T00:00:00"/>
    <x v="1"/>
    <s v="LR-16915"/>
    <s v="Lena Radford"/>
    <x v="0"/>
    <x v="0"/>
    <x v="70"/>
    <x v="1"/>
    <n v="92024"/>
    <x v="1"/>
    <x v="514"/>
    <x v="0"/>
    <x v="5"/>
    <s v="Dana Halogen Swing-Arm Architect Lamp"/>
    <n v="327.76"/>
    <n v="8"/>
    <x v="0"/>
    <x v="576"/>
  </r>
  <r>
    <n v="599"/>
    <x v="278"/>
    <x v="216"/>
    <d v="2016-07-16T00:00:00"/>
    <x v="2"/>
    <s v="TP-21130"/>
    <s v="Theone Pippenger"/>
    <x v="0"/>
    <x v="0"/>
    <x v="10"/>
    <x v="9"/>
    <n v="19134"/>
    <x v="3"/>
    <x v="515"/>
    <x v="1"/>
    <x v="14"/>
    <s v="Acme Stainless Steel Office Snips"/>
    <n v="11.632"/>
    <n v="2"/>
    <x v="2"/>
    <x v="577"/>
  </r>
  <r>
    <n v="600"/>
    <x v="279"/>
    <x v="87"/>
    <d v="2016-07-21T00:00:00"/>
    <x v="1"/>
    <s v="CK-12205"/>
    <s v="Chloris Kastensmidt"/>
    <x v="0"/>
    <x v="0"/>
    <x v="10"/>
    <x v="9"/>
    <n v="19120"/>
    <x v="3"/>
    <x v="516"/>
    <x v="2"/>
    <x v="7"/>
    <s v="Mophie Juice Pack Helium for iPhone"/>
    <n v="143.982"/>
    <n v="3"/>
    <x v="10"/>
    <x v="578"/>
  </r>
  <r>
    <n v="601"/>
    <x v="279"/>
    <x v="87"/>
    <d v="2016-07-21T00:00:00"/>
    <x v="1"/>
    <s v="CK-12205"/>
    <s v="Chloris Kastensmidt"/>
    <x v="0"/>
    <x v="0"/>
    <x v="10"/>
    <x v="9"/>
    <n v="19120"/>
    <x v="3"/>
    <x v="517"/>
    <x v="2"/>
    <x v="7"/>
    <s v="GE 2-Jack Phone Line Splitter"/>
    <n v="494.37599999999998"/>
    <n v="4"/>
    <x v="10"/>
    <x v="579"/>
  </r>
  <r>
    <n v="602"/>
    <x v="279"/>
    <x v="87"/>
    <d v="2016-07-21T00:00:00"/>
    <x v="1"/>
    <s v="CK-12205"/>
    <s v="Chloris Kastensmidt"/>
    <x v="0"/>
    <x v="0"/>
    <x v="10"/>
    <x v="9"/>
    <n v="19120"/>
    <x v="3"/>
    <x v="503"/>
    <x v="1"/>
    <x v="14"/>
    <s v="Acme Value Line Scissors"/>
    <n v="5.84"/>
    <n v="2"/>
    <x v="2"/>
    <x v="580"/>
  </r>
  <r>
    <n v="603"/>
    <x v="280"/>
    <x v="234"/>
    <d v="2014-03-19T00:00:00"/>
    <x v="1"/>
    <s v="AS-10240"/>
    <s v="Alan Shonely"/>
    <x v="0"/>
    <x v="0"/>
    <x v="67"/>
    <x v="2"/>
    <n v="33614"/>
    <x v="0"/>
    <x v="518"/>
    <x v="1"/>
    <x v="4"/>
    <s v="Hot File 7-Pocket, Floor Stand"/>
    <n v="142.77600000000001"/>
    <n v="1"/>
    <x v="2"/>
    <x v="581"/>
  </r>
  <r>
    <n v="604"/>
    <x v="280"/>
    <x v="234"/>
    <d v="2014-03-19T00:00:00"/>
    <x v="1"/>
    <s v="AS-10240"/>
    <s v="Alan Shonely"/>
    <x v="0"/>
    <x v="0"/>
    <x v="67"/>
    <x v="2"/>
    <n v="33614"/>
    <x v="0"/>
    <x v="285"/>
    <x v="0"/>
    <x v="5"/>
    <s v="Eldon Expressions Desk Accessory, Wood Photo Frame, Mahogany"/>
    <n v="45.695999999999998"/>
    <n v="3"/>
    <x v="2"/>
    <x v="513"/>
  </r>
  <r>
    <n v="605"/>
    <x v="280"/>
    <x v="234"/>
    <d v="2014-03-19T00:00:00"/>
    <x v="1"/>
    <s v="AS-10240"/>
    <s v="Alan Shonely"/>
    <x v="0"/>
    <x v="0"/>
    <x v="67"/>
    <x v="2"/>
    <n v="33614"/>
    <x v="0"/>
    <x v="385"/>
    <x v="1"/>
    <x v="8"/>
    <s v="Insertable Tab Post Binder Dividers"/>
    <n v="7.218"/>
    <n v="3"/>
    <x v="6"/>
    <x v="582"/>
  </r>
  <r>
    <n v="606"/>
    <x v="280"/>
    <x v="234"/>
    <d v="2014-03-19T00:00:00"/>
    <x v="1"/>
    <s v="AS-10240"/>
    <s v="Alan Shonely"/>
    <x v="0"/>
    <x v="0"/>
    <x v="67"/>
    <x v="2"/>
    <n v="33614"/>
    <x v="0"/>
    <x v="379"/>
    <x v="1"/>
    <x v="8"/>
    <s v="GBC VeloBinder Manual Binding System"/>
    <n v="43.188000000000002"/>
    <n v="4"/>
    <x v="6"/>
    <x v="583"/>
  </r>
  <r>
    <n v="607"/>
    <x v="280"/>
    <x v="234"/>
    <d v="2014-03-19T00:00:00"/>
    <x v="1"/>
    <s v="AS-10240"/>
    <s v="Alan Shonely"/>
    <x v="0"/>
    <x v="0"/>
    <x v="67"/>
    <x v="2"/>
    <n v="33614"/>
    <x v="0"/>
    <x v="519"/>
    <x v="1"/>
    <x v="10"/>
    <s v="Xerox 1889"/>
    <n v="131.904"/>
    <n v="3"/>
    <x v="2"/>
    <x v="584"/>
  </r>
  <r>
    <n v="608"/>
    <x v="281"/>
    <x v="235"/>
    <d v="2014-05-27T00:00:00"/>
    <x v="1"/>
    <s v="AR-10510"/>
    <s v="Andrew Roberts"/>
    <x v="0"/>
    <x v="0"/>
    <x v="10"/>
    <x v="9"/>
    <n v="19134"/>
    <x v="3"/>
    <x v="520"/>
    <x v="1"/>
    <x v="8"/>
    <s v="Angle-D Ring Binders"/>
    <n v="3.282"/>
    <n v="2"/>
    <x v="6"/>
    <x v="585"/>
  </r>
  <r>
    <n v="609"/>
    <x v="281"/>
    <x v="235"/>
    <d v="2014-05-27T00:00:00"/>
    <x v="1"/>
    <s v="AR-10510"/>
    <s v="Andrew Roberts"/>
    <x v="0"/>
    <x v="0"/>
    <x v="10"/>
    <x v="9"/>
    <n v="19134"/>
    <x v="3"/>
    <x v="454"/>
    <x v="1"/>
    <x v="6"/>
    <s v="Newell 317"/>
    <n v="21.167999999999999"/>
    <n v="9"/>
    <x v="2"/>
    <x v="140"/>
  </r>
  <r>
    <n v="610"/>
    <x v="281"/>
    <x v="235"/>
    <d v="2014-05-27T00:00:00"/>
    <x v="1"/>
    <s v="AR-10510"/>
    <s v="Andrew Roberts"/>
    <x v="0"/>
    <x v="0"/>
    <x v="10"/>
    <x v="9"/>
    <n v="19134"/>
    <x v="3"/>
    <x v="521"/>
    <x v="2"/>
    <x v="7"/>
    <s v="Motorola L804"/>
    <n v="55.188000000000002"/>
    <n v="2"/>
    <x v="10"/>
    <x v="586"/>
  </r>
  <r>
    <n v="611"/>
    <x v="282"/>
    <x v="236"/>
    <d v="2016-05-01T00:00:00"/>
    <x v="2"/>
    <s v="NB-18655"/>
    <s v="Nona Balk"/>
    <x v="1"/>
    <x v="0"/>
    <x v="61"/>
    <x v="5"/>
    <n v="75217"/>
    <x v="2"/>
    <x v="348"/>
    <x v="2"/>
    <x v="7"/>
    <s v="Nortel Meridian M3904 Professional Digital phone"/>
    <n v="369.57600000000002"/>
    <n v="3"/>
    <x v="2"/>
    <x v="587"/>
  </r>
  <r>
    <n v="612"/>
    <x v="282"/>
    <x v="236"/>
    <d v="2016-05-01T00:00:00"/>
    <x v="2"/>
    <s v="NB-18655"/>
    <s v="Nona Balk"/>
    <x v="1"/>
    <x v="0"/>
    <x v="61"/>
    <x v="5"/>
    <n v="75217"/>
    <x v="2"/>
    <x v="522"/>
    <x v="1"/>
    <x v="2"/>
    <s v="Avery 493"/>
    <n v="15.712"/>
    <n v="4"/>
    <x v="2"/>
    <x v="588"/>
  </r>
  <r>
    <n v="613"/>
    <x v="283"/>
    <x v="108"/>
    <d v="2016-09-13T00:00:00"/>
    <x v="0"/>
    <s v="GD-14590"/>
    <s v="Giulietta Dortch"/>
    <x v="1"/>
    <x v="0"/>
    <x v="10"/>
    <x v="9"/>
    <n v="19143"/>
    <x v="3"/>
    <x v="523"/>
    <x v="1"/>
    <x v="10"/>
    <s v="Xerox 1972"/>
    <n v="8.4480000000000004"/>
    <n v="2"/>
    <x v="2"/>
    <x v="589"/>
  </r>
  <r>
    <n v="614"/>
    <x v="283"/>
    <x v="108"/>
    <d v="2016-09-13T00:00:00"/>
    <x v="0"/>
    <s v="GD-14590"/>
    <s v="Giulietta Dortch"/>
    <x v="1"/>
    <x v="0"/>
    <x v="10"/>
    <x v="9"/>
    <n v="19143"/>
    <x v="3"/>
    <x v="524"/>
    <x v="2"/>
    <x v="7"/>
    <s v="Cisco 8x8 Inc. 6753i IP Business Phone System"/>
    <n v="728.94600000000003"/>
    <n v="9"/>
    <x v="10"/>
    <x v="590"/>
  </r>
  <r>
    <n v="615"/>
    <x v="284"/>
    <x v="237"/>
    <d v="2017-11-17T00:00:00"/>
    <x v="0"/>
    <s v="CK-12595"/>
    <s v="Clytie Kelty"/>
    <x v="0"/>
    <x v="0"/>
    <x v="129"/>
    <x v="24"/>
    <n v="43123"/>
    <x v="3"/>
    <x v="222"/>
    <x v="2"/>
    <x v="7"/>
    <s v="PureGear Roll-On Screen Protector"/>
    <n v="119.94"/>
    <n v="10"/>
    <x v="10"/>
    <x v="591"/>
  </r>
  <r>
    <n v="616"/>
    <x v="284"/>
    <x v="237"/>
    <d v="2017-11-17T00:00:00"/>
    <x v="0"/>
    <s v="CK-12595"/>
    <s v="Clytie Kelty"/>
    <x v="0"/>
    <x v="0"/>
    <x v="129"/>
    <x v="24"/>
    <n v="43123"/>
    <x v="3"/>
    <x v="525"/>
    <x v="1"/>
    <x v="8"/>
    <s v="Prestige Round Ring Binders"/>
    <n v="3.6480000000000001"/>
    <n v="2"/>
    <x v="6"/>
    <x v="592"/>
  </r>
  <r>
    <n v="617"/>
    <x v="285"/>
    <x v="238"/>
    <d v="2017-08-23T00:00:00"/>
    <x v="0"/>
    <s v="NG-18355"/>
    <s v="Nat Gilpin"/>
    <x v="1"/>
    <x v="0"/>
    <x v="20"/>
    <x v="15"/>
    <n v="10011"/>
    <x v="3"/>
    <x v="526"/>
    <x v="0"/>
    <x v="5"/>
    <s v="DAX Metal Frame, Desktop, Stepped-Edge"/>
    <n v="40.479999999999997"/>
    <n v="2"/>
    <x v="0"/>
    <x v="593"/>
  </r>
  <r>
    <n v="618"/>
    <x v="285"/>
    <x v="238"/>
    <d v="2017-08-23T00:00:00"/>
    <x v="0"/>
    <s v="NG-18355"/>
    <s v="Nat Gilpin"/>
    <x v="1"/>
    <x v="0"/>
    <x v="20"/>
    <x v="15"/>
    <n v="10011"/>
    <x v="3"/>
    <x v="527"/>
    <x v="0"/>
    <x v="5"/>
    <s v="DAX Value U-Channel Document Frames, Easel Back"/>
    <n v="9.94"/>
    <n v="2"/>
    <x v="0"/>
    <x v="594"/>
  </r>
  <r>
    <n v="619"/>
    <x v="285"/>
    <x v="238"/>
    <d v="2017-08-23T00:00:00"/>
    <x v="0"/>
    <s v="NG-18355"/>
    <s v="Nat Gilpin"/>
    <x v="1"/>
    <x v="0"/>
    <x v="20"/>
    <x v="15"/>
    <n v="10011"/>
    <x v="3"/>
    <x v="528"/>
    <x v="1"/>
    <x v="8"/>
    <s v="Recycled Easel Ring Binders"/>
    <n v="107.42400000000001"/>
    <n v="9"/>
    <x v="2"/>
    <x v="595"/>
  </r>
  <r>
    <n v="620"/>
    <x v="285"/>
    <x v="238"/>
    <d v="2017-08-23T00:00:00"/>
    <x v="0"/>
    <s v="NG-18355"/>
    <s v="Nat Gilpin"/>
    <x v="1"/>
    <x v="0"/>
    <x v="20"/>
    <x v="15"/>
    <n v="10011"/>
    <x v="3"/>
    <x v="529"/>
    <x v="2"/>
    <x v="7"/>
    <s v="Grandstream GXP1160 VoIP phone"/>
    <n v="37.909999999999997"/>
    <n v="1"/>
    <x v="0"/>
    <x v="596"/>
  </r>
  <r>
    <n v="621"/>
    <x v="285"/>
    <x v="238"/>
    <d v="2017-08-23T00:00:00"/>
    <x v="0"/>
    <s v="NG-18355"/>
    <s v="Nat Gilpin"/>
    <x v="1"/>
    <x v="0"/>
    <x v="20"/>
    <x v="15"/>
    <n v="10011"/>
    <x v="3"/>
    <x v="138"/>
    <x v="0"/>
    <x v="5"/>
    <s v="Seth Thomas 14 Putty-Colored Wall Clock"/>
    <n v="88.02"/>
    <n v="3"/>
    <x v="0"/>
    <x v="597"/>
  </r>
  <r>
    <n v="622"/>
    <x v="286"/>
    <x v="58"/>
    <d v="2014-12-31T00:00:00"/>
    <x v="1"/>
    <s v="CA-12265"/>
    <s v="Christina Anderson"/>
    <x v="0"/>
    <x v="0"/>
    <x v="22"/>
    <x v="10"/>
    <n v="60610"/>
    <x v="2"/>
    <x v="530"/>
    <x v="1"/>
    <x v="8"/>
    <s v="Cardinal Slant-D Ring Binder, Heavy Gauge Vinyl"/>
    <n v="8.69"/>
    <n v="5"/>
    <x v="3"/>
    <x v="598"/>
  </r>
  <r>
    <n v="623"/>
    <x v="287"/>
    <x v="239"/>
    <d v="2015-12-03T00:00:00"/>
    <x v="1"/>
    <s v="SF-20965"/>
    <s v="Sylvia Foulston"/>
    <x v="1"/>
    <x v="0"/>
    <x v="130"/>
    <x v="12"/>
    <n v="48126"/>
    <x v="2"/>
    <x v="531"/>
    <x v="0"/>
    <x v="1"/>
    <s v="Global Manager's Adjustable Task Chair, Storm"/>
    <n v="301.95999999999998"/>
    <n v="2"/>
    <x v="0"/>
    <x v="599"/>
  </r>
  <r>
    <n v="624"/>
    <x v="287"/>
    <x v="239"/>
    <d v="2015-12-03T00:00:00"/>
    <x v="1"/>
    <s v="SF-20965"/>
    <s v="Sylvia Foulston"/>
    <x v="1"/>
    <x v="0"/>
    <x v="130"/>
    <x v="12"/>
    <n v="48126"/>
    <x v="2"/>
    <x v="532"/>
    <x v="1"/>
    <x v="9"/>
    <s v="Honeywell Enviracaire Portable HEPA Air Cleaner for up to 10 x 16 Room"/>
    <n v="555.21"/>
    <n v="5"/>
    <x v="9"/>
    <x v="600"/>
  </r>
  <r>
    <n v="625"/>
    <x v="287"/>
    <x v="239"/>
    <d v="2015-12-03T00:00:00"/>
    <x v="1"/>
    <s v="SF-20965"/>
    <s v="Sylvia Foulston"/>
    <x v="1"/>
    <x v="0"/>
    <x v="130"/>
    <x v="12"/>
    <n v="48126"/>
    <x v="2"/>
    <x v="533"/>
    <x v="1"/>
    <x v="4"/>
    <s v="Mini 13-1/2 Capacity Data Binder Rack, Pearl"/>
    <n v="523.48"/>
    <n v="4"/>
    <x v="0"/>
    <x v="601"/>
  </r>
  <r>
    <n v="626"/>
    <x v="287"/>
    <x v="239"/>
    <d v="2015-12-03T00:00:00"/>
    <x v="1"/>
    <s v="SF-20965"/>
    <s v="Sylvia Foulston"/>
    <x v="1"/>
    <x v="0"/>
    <x v="130"/>
    <x v="12"/>
    <n v="48126"/>
    <x v="2"/>
    <x v="30"/>
    <x v="1"/>
    <x v="6"/>
    <s v="BOSTON Model 1800 Electric Pencil Sharpeners, Putty/Woodgrain"/>
    <n v="161.82"/>
    <n v="9"/>
    <x v="0"/>
    <x v="602"/>
  </r>
  <r>
    <n v="627"/>
    <x v="288"/>
    <x v="175"/>
    <d v="2017-09-19T00:00:00"/>
    <x v="1"/>
    <s v="MO-17800"/>
    <s v="Meg O'Connel"/>
    <x v="2"/>
    <x v="0"/>
    <x v="20"/>
    <x v="15"/>
    <n v="10009"/>
    <x v="3"/>
    <x v="534"/>
    <x v="0"/>
    <x v="5"/>
    <s v="Master Caster Door Stop, Brown"/>
    <n v="35.56"/>
    <n v="7"/>
    <x v="0"/>
    <x v="603"/>
  </r>
  <r>
    <n v="628"/>
    <x v="289"/>
    <x v="240"/>
    <d v="2017-05-23T00:00:00"/>
    <x v="1"/>
    <s v="AT-10735"/>
    <s v="Annie Thurman"/>
    <x v="0"/>
    <x v="0"/>
    <x v="4"/>
    <x v="4"/>
    <n v="98115"/>
    <x v="1"/>
    <x v="535"/>
    <x v="1"/>
    <x v="9"/>
    <s v="Belkin Premiere Surge Master II 8-outlet surge protector"/>
    <n v="97.16"/>
    <n v="2"/>
    <x v="0"/>
    <x v="604"/>
  </r>
  <r>
    <n v="629"/>
    <x v="290"/>
    <x v="94"/>
    <d v="2017-12-21T00:00:00"/>
    <x v="1"/>
    <s v="LC-17140"/>
    <s v="Logan Currie"/>
    <x v="0"/>
    <x v="0"/>
    <x v="8"/>
    <x v="1"/>
    <n v="94122"/>
    <x v="1"/>
    <x v="536"/>
    <x v="1"/>
    <x v="8"/>
    <s v="Acco Pressboard Covers with Storage Hooks, 9 1/2 x 11, Executive Red"/>
    <n v="15.24"/>
    <n v="5"/>
    <x v="2"/>
    <x v="605"/>
  </r>
  <r>
    <n v="630"/>
    <x v="290"/>
    <x v="94"/>
    <d v="2017-12-21T00:00:00"/>
    <x v="1"/>
    <s v="LC-17140"/>
    <s v="Logan Currie"/>
    <x v="0"/>
    <x v="0"/>
    <x v="8"/>
    <x v="1"/>
    <n v="94122"/>
    <x v="1"/>
    <x v="249"/>
    <x v="1"/>
    <x v="10"/>
    <s v="Ampad Gold Fibre Wirebound Steno Books, 6 x 9, Gregg Ruled"/>
    <n v="13.23"/>
    <n v="3"/>
    <x v="0"/>
    <x v="606"/>
  </r>
  <r>
    <n v="631"/>
    <x v="291"/>
    <x v="25"/>
    <d v="2016-12-13T00:00:00"/>
    <x v="0"/>
    <s v="FM-14380"/>
    <s v="Fred McMath"/>
    <x v="0"/>
    <x v="0"/>
    <x v="34"/>
    <x v="22"/>
    <n v="80013"/>
    <x v="1"/>
    <x v="537"/>
    <x v="1"/>
    <x v="4"/>
    <s v="Tennsco Regal Shelving Units"/>
    <n v="243.38399999999999"/>
    <n v="3"/>
    <x v="2"/>
    <x v="607"/>
  </r>
  <r>
    <n v="632"/>
    <x v="291"/>
    <x v="25"/>
    <d v="2016-12-13T00:00:00"/>
    <x v="0"/>
    <s v="FM-14380"/>
    <s v="Fred McMath"/>
    <x v="0"/>
    <x v="0"/>
    <x v="34"/>
    <x v="22"/>
    <n v="80013"/>
    <x v="1"/>
    <x v="538"/>
    <x v="2"/>
    <x v="11"/>
    <s v="Imation 32GB Pocket Pro USB 3.0 Flash Drive - 32 GB - Black - 1 P ..."/>
    <n v="119.8"/>
    <n v="5"/>
    <x v="2"/>
    <x v="608"/>
  </r>
  <r>
    <n v="633"/>
    <x v="291"/>
    <x v="25"/>
    <d v="2016-12-13T00:00:00"/>
    <x v="0"/>
    <s v="FM-14380"/>
    <s v="Fred McMath"/>
    <x v="0"/>
    <x v="0"/>
    <x v="34"/>
    <x v="22"/>
    <n v="80013"/>
    <x v="1"/>
    <x v="539"/>
    <x v="2"/>
    <x v="7"/>
    <s v="Jabra SPEAK 410"/>
    <n v="300.76799999999997"/>
    <n v="4"/>
    <x v="2"/>
    <x v="609"/>
  </r>
  <r>
    <n v="634"/>
    <x v="292"/>
    <x v="241"/>
    <d v="2017-09-26T00:00:00"/>
    <x v="0"/>
    <s v="BD-11605"/>
    <s v="Brian Dahlen"/>
    <x v="0"/>
    <x v="0"/>
    <x v="100"/>
    <x v="2"/>
    <n v="33180"/>
    <x v="0"/>
    <x v="540"/>
    <x v="2"/>
    <x v="11"/>
    <s v="Verbatim 25 GB 6x Blu-ray Single Layer Recordable Disc, 1/Pack"/>
    <n v="17.88"/>
    <n v="3"/>
    <x v="2"/>
    <x v="610"/>
  </r>
  <r>
    <n v="635"/>
    <x v="292"/>
    <x v="241"/>
    <d v="2017-09-26T00:00:00"/>
    <x v="0"/>
    <s v="BD-11605"/>
    <s v="Brian Dahlen"/>
    <x v="0"/>
    <x v="0"/>
    <x v="100"/>
    <x v="2"/>
    <n v="33180"/>
    <x v="0"/>
    <x v="508"/>
    <x v="1"/>
    <x v="2"/>
    <s v="Dot Matrix Printer Tape Reel Labels, White, 5000/Box"/>
    <n v="235.94399999999999"/>
    <n v="3"/>
    <x v="2"/>
    <x v="611"/>
  </r>
  <r>
    <n v="636"/>
    <x v="293"/>
    <x v="242"/>
    <d v="2015-10-09T00:00:00"/>
    <x v="0"/>
    <s v="DJ-13420"/>
    <s v="Denny Joy"/>
    <x v="1"/>
    <x v="0"/>
    <x v="131"/>
    <x v="32"/>
    <n v="31088"/>
    <x v="0"/>
    <x v="541"/>
    <x v="0"/>
    <x v="1"/>
    <s v="Office Star - Mesh Screen back chair with Vinyl seat"/>
    <n v="392.94"/>
    <n v="3"/>
    <x v="0"/>
    <x v="612"/>
  </r>
  <r>
    <n v="637"/>
    <x v="294"/>
    <x v="243"/>
    <d v="2016-08-21T00:00:00"/>
    <x v="1"/>
    <s v="ME-17725"/>
    <s v="Max Engle"/>
    <x v="0"/>
    <x v="0"/>
    <x v="34"/>
    <x v="22"/>
    <n v="80013"/>
    <x v="1"/>
    <x v="542"/>
    <x v="1"/>
    <x v="8"/>
    <s v="Premium Transparent Presentation Covers by GBC"/>
    <n v="18.882000000000001"/>
    <n v="3"/>
    <x v="6"/>
    <x v="613"/>
  </r>
  <r>
    <n v="638"/>
    <x v="294"/>
    <x v="243"/>
    <d v="2016-08-21T00:00:00"/>
    <x v="1"/>
    <s v="ME-17725"/>
    <s v="Max Engle"/>
    <x v="0"/>
    <x v="0"/>
    <x v="34"/>
    <x v="22"/>
    <n v="80013"/>
    <x v="1"/>
    <x v="543"/>
    <x v="1"/>
    <x v="9"/>
    <s v="Tripp Lite TLP810NET Broadband Surge for Modem/Fax"/>
    <n v="122.328"/>
    <n v="3"/>
    <x v="2"/>
    <x v="614"/>
  </r>
  <r>
    <n v="639"/>
    <x v="295"/>
    <x v="244"/>
    <d v="2016-05-25T00:00:00"/>
    <x v="1"/>
    <s v="RB-19465"/>
    <s v="Rick Bensley"/>
    <x v="2"/>
    <x v="0"/>
    <x v="132"/>
    <x v="1"/>
    <n v="94591"/>
    <x v="1"/>
    <x v="220"/>
    <x v="0"/>
    <x v="5"/>
    <s v="Luxo Professional Fluorescent Magnifier Lamp with Clamp-Mount Base"/>
    <n v="1049.2"/>
    <n v="5"/>
    <x v="0"/>
    <x v="615"/>
  </r>
  <r>
    <n v="640"/>
    <x v="295"/>
    <x v="244"/>
    <d v="2016-05-25T00:00:00"/>
    <x v="1"/>
    <s v="RB-19465"/>
    <s v="Rick Bensley"/>
    <x v="2"/>
    <x v="0"/>
    <x v="132"/>
    <x v="1"/>
    <n v="94591"/>
    <x v="1"/>
    <x v="544"/>
    <x v="1"/>
    <x v="8"/>
    <s v="Wilson Jones Turn Tabs Binder Tool for Ring Binders"/>
    <n v="15.423999999999999"/>
    <n v="4"/>
    <x v="2"/>
    <x v="616"/>
  </r>
  <r>
    <n v="641"/>
    <x v="296"/>
    <x v="122"/>
    <d v="2016-12-22T00:00:00"/>
    <x v="1"/>
    <s v="JD-16150"/>
    <s v="Justin Deggeller"/>
    <x v="1"/>
    <x v="0"/>
    <x v="31"/>
    <x v="11"/>
    <n v="55407"/>
    <x v="2"/>
    <x v="545"/>
    <x v="0"/>
    <x v="5"/>
    <s v="Eldon 200 Class Desk Accessories"/>
    <n v="18.84"/>
    <n v="3"/>
    <x v="0"/>
    <x v="617"/>
  </r>
  <r>
    <n v="642"/>
    <x v="297"/>
    <x v="245"/>
    <d v="2017-08-03T00:00:00"/>
    <x v="0"/>
    <s v="JL-15835"/>
    <s v="John Lee"/>
    <x v="0"/>
    <x v="0"/>
    <x v="133"/>
    <x v="1"/>
    <n v="92691"/>
    <x v="1"/>
    <x v="546"/>
    <x v="1"/>
    <x v="4"/>
    <s v="Economy Rollaway Files"/>
    <n v="330.4"/>
    <n v="2"/>
    <x v="0"/>
    <x v="618"/>
  </r>
  <r>
    <n v="643"/>
    <x v="297"/>
    <x v="245"/>
    <d v="2017-08-03T00:00:00"/>
    <x v="0"/>
    <s v="JL-15835"/>
    <s v="John Lee"/>
    <x v="0"/>
    <x v="0"/>
    <x v="133"/>
    <x v="1"/>
    <n v="92691"/>
    <x v="1"/>
    <x v="547"/>
    <x v="1"/>
    <x v="2"/>
    <s v="Avery 480"/>
    <n v="26.25"/>
    <n v="7"/>
    <x v="0"/>
    <x v="619"/>
  </r>
  <r>
    <n v="644"/>
    <x v="298"/>
    <x v="193"/>
    <d v="2017-06-15T00:00:00"/>
    <x v="1"/>
    <s v="SC-20305"/>
    <s v="Sean Christensen"/>
    <x v="0"/>
    <x v="0"/>
    <x v="134"/>
    <x v="12"/>
    <n v="48307"/>
    <x v="2"/>
    <x v="217"/>
    <x v="2"/>
    <x v="11"/>
    <s v="Imation 16GB Mini TravelDrive USB 2.0 Flash Drive"/>
    <n v="132.52000000000001"/>
    <n v="4"/>
    <x v="0"/>
    <x v="620"/>
  </r>
  <r>
    <n v="645"/>
    <x v="299"/>
    <x v="246"/>
    <d v="2017-07-25T00:00:00"/>
    <x v="1"/>
    <s v="TW-21025"/>
    <s v="Tamara Willingham"/>
    <x v="2"/>
    <x v="0"/>
    <x v="135"/>
    <x v="30"/>
    <n v="7060"/>
    <x v="3"/>
    <x v="548"/>
    <x v="1"/>
    <x v="10"/>
    <s v="Xerox 1993"/>
    <n v="6.48"/>
    <n v="1"/>
    <x v="0"/>
    <x v="621"/>
  </r>
  <r>
    <n v="646"/>
    <x v="300"/>
    <x v="247"/>
    <d v="2018-01-05T00:00:00"/>
    <x v="1"/>
    <s v="CC-12430"/>
    <s v="Chuck Clark"/>
    <x v="2"/>
    <x v="0"/>
    <x v="38"/>
    <x v="14"/>
    <n v="47201"/>
    <x v="2"/>
    <x v="549"/>
    <x v="1"/>
    <x v="9"/>
    <s v="Eureka The Boss Plus 12-Amp Hard Box Upright Vacuum, Red"/>
    <n v="209.3"/>
    <n v="2"/>
    <x v="0"/>
    <x v="622"/>
  </r>
  <r>
    <n v="647"/>
    <x v="301"/>
    <x v="178"/>
    <d v="2016-04-08T00:00:00"/>
    <x v="1"/>
    <s v="BB-10990"/>
    <s v="Barry Blumstein"/>
    <x v="1"/>
    <x v="0"/>
    <x v="136"/>
    <x v="16"/>
    <n v="85635"/>
    <x v="1"/>
    <x v="550"/>
    <x v="1"/>
    <x v="13"/>
    <s v="Staples"/>
    <n v="31.56"/>
    <n v="5"/>
    <x v="2"/>
    <x v="623"/>
  </r>
  <r>
    <n v="648"/>
    <x v="301"/>
    <x v="178"/>
    <d v="2016-04-08T00:00:00"/>
    <x v="1"/>
    <s v="BB-10990"/>
    <s v="Barry Blumstein"/>
    <x v="1"/>
    <x v="0"/>
    <x v="136"/>
    <x v="16"/>
    <n v="85635"/>
    <x v="1"/>
    <x v="551"/>
    <x v="1"/>
    <x v="9"/>
    <s v="Belkin F9H710-06 7 Outlet SurgeMaster Surge Protector"/>
    <n v="30.143999999999998"/>
    <n v="2"/>
    <x v="2"/>
    <x v="624"/>
  </r>
  <r>
    <n v="649"/>
    <x v="302"/>
    <x v="25"/>
    <d v="2016-12-16T00:00:00"/>
    <x v="0"/>
    <s v="AR-10825"/>
    <s v="Anthony Rawles"/>
    <x v="1"/>
    <x v="0"/>
    <x v="137"/>
    <x v="4"/>
    <n v="98661"/>
    <x v="1"/>
    <x v="345"/>
    <x v="0"/>
    <x v="5"/>
    <s v="3M Hangers With Command Adhesive"/>
    <n v="14.8"/>
    <n v="4"/>
    <x v="0"/>
    <x v="625"/>
  </r>
  <r>
    <n v="650"/>
    <x v="302"/>
    <x v="25"/>
    <d v="2016-12-16T00:00:00"/>
    <x v="0"/>
    <s v="AR-10825"/>
    <s v="Anthony Rawles"/>
    <x v="1"/>
    <x v="0"/>
    <x v="137"/>
    <x v="4"/>
    <n v="98661"/>
    <x v="1"/>
    <x v="172"/>
    <x v="2"/>
    <x v="7"/>
    <s v="AT&amp;T TR1909W"/>
    <n v="302.37599999999998"/>
    <n v="3"/>
    <x v="2"/>
    <x v="216"/>
  </r>
  <r>
    <n v="651"/>
    <x v="302"/>
    <x v="25"/>
    <d v="2016-12-16T00:00:00"/>
    <x v="0"/>
    <s v="AR-10825"/>
    <s v="Anthony Rawles"/>
    <x v="1"/>
    <x v="0"/>
    <x v="137"/>
    <x v="4"/>
    <n v="98661"/>
    <x v="1"/>
    <x v="552"/>
    <x v="2"/>
    <x v="11"/>
    <s v="First Data FD10 PIN Pad"/>
    <n v="316"/>
    <n v="4"/>
    <x v="0"/>
    <x v="626"/>
  </r>
  <r>
    <n v="652"/>
    <x v="303"/>
    <x v="248"/>
    <d v="2016-10-29T00:00:00"/>
    <x v="1"/>
    <s v="SR-20740"/>
    <s v="Steven Roelle"/>
    <x v="2"/>
    <x v="0"/>
    <x v="20"/>
    <x v="15"/>
    <n v="10024"/>
    <x v="3"/>
    <x v="67"/>
    <x v="1"/>
    <x v="10"/>
    <s v="Snap-A-Way Black Print Carbonless Ruled Speed Letter, Triplicate"/>
    <n v="379.4"/>
    <n v="10"/>
    <x v="0"/>
    <x v="627"/>
  </r>
  <r>
    <n v="653"/>
    <x v="304"/>
    <x v="249"/>
    <d v="2017-06-23T00:00:00"/>
    <x v="1"/>
    <s v="AR-10405"/>
    <s v="Allen Rosenblatt"/>
    <x v="1"/>
    <x v="0"/>
    <x v="20"/>
    <x v="15"/>
    <n v="10035"/>
    <x v="3"/>
    <x v="62"/>
    <x v="1"/>
    <x v="10"/>
    <s v="Xerox 1943"/>
    <n v="97.82"/>
    <n v="2"/>
    <x v="0"/>
    <x v="628"/>
  </r>
  <r>
    <n v="654"/>
    <x v="304"/>
    <x v="249"/>
    <d v="2017-06-23T00:00:00"/>
    <x v="1"/>
    <s v="AR-10405"/>
    <s v="Allen Rosenblatt"/>
    <x v="1"/>
    <x v="0"/>
    <x v="20"/>
    <x v="15"/>
    <n v="10035"/>
    <x v="3"/>
    <x v="553"/>
    <x v="2"/>
    <x v="11"/>
    <s v="Sony 16GB Class 10 Micro SDHC R40 Memory Card"/>
    <n v="103.12"/>
    <n v="8"/>
    <x v="0"/>
    <x v="629"/>
  </r>
  <r>
    <n v="655"/>
    <x v="305"/>
    <x v="250"/>
    <d v="2016-08-28T00:00:00"/>
    <x v="1"/>
    <s v="CR-12730"/>
    <s v="Craig Reiter"/>
    <x v="0"/>
    <x v="0"/>
    <x v="38"/>
    <x v="24"/>
    <n v="43229"/>
    <x v="3"/>
    <x v="554"/>
    <x v="1"/>
    <x v="9"/>
    <s v="Tripp Lite Isotel 8 Ultra 8 Outlet Metal Surge"/>
    <n v="113.55200000000001"/>
    <n v="2"/>
    <x v="2"/>
    <x v="630"/>
  </r>
  <r>
    <n v="656"/>
    <x v="305"/>
    <x v="250"/>
    <d v="2016-08-28T00:00:00"/>
    <x v="1"/>
    <s v="CR-12730"/>
    <s v="Craig Reiter"/>
    <x v="0"/>
    <x v="0"/>
    <x v="38"/>
    <x v="24"/>
    <n v="43229"/>
    <x v="3"/>
    <x v="555"/>
    <x v="1"/>
    <x v="8"/>
    <s v="Avery Durable Poly Binders"/>
    <n v="3.3180000000000001"/>
    <n v="2"/>
    <x v="6"/>
    <x v="631"/>
  </r>
  <r>
    <n v="657"/>
    <x v="305"/>
    <x v="250"/>
    <d v="2016-08-28T00:00:00"/>
    <x v="1"/>
    <s v="CR-12730"/>
    <s v="Craig Reiter"/>
    <x v="0"/>
    <x v="0"/>
    <x v="38"/>
    <x v="24"/>
    <n v="43229"/>
    <x v="3"/>
    <x v="556"/>
    <x v="1"/>
    <x v="12"/>
    <s v="Airmail Envelopes"/>
    <n v="134.28800000000001"/>
    <n v="2"/>
    <x v="2"/>
    <x v="632"/>
  </r>
  <r>
    <n v="658"/>
    <x v="306"/>
    <x v="251"/>
    <d v="2016-09-19T00:00:00"/>
    <x v="3"/>
    <s v="EH-14125"/>
    <s v="Eugene Hildebrand"/>
    <x v="2"/>
    <x v="0"/>
    <x v="34"/>
    <x v="10"/>
    <n v="60505"/>
    <x v="2"/>
    <x v="445"/>
    <x v="0"/>
    <x v="1"/>
    <s v="Global Troy Executive Leather Low-Back Tilter"/>
    <n v="701.37199999999996"/>
    <n v="2"/>
    <x v="4"/>
    <x v="633"/>
  </r>
  <r>
    <n v="659"/>
    <x v="306"/>
    <x v="251"/>
    <d v="2016-09-19T00:00:00"/>
    <x v="3"/>
    <s v="EH-14125"/>
    <s v="Eugene Hildebrand"/>
    <x v="2"/>
    <x v="0"/>
    <x v="34"/>
    <x v="10"/>
    <n v="60505"/>
    <x v="2"/>
    <x v="68"/>
    <x v="1"/>
    <x v="8"/>
    <s v="Avery Binding System Hidden Tab Executive Style Index Sets"/>
    <n v="2.3079999999999998"/>
    <n v="2"/>
    <x v="3"/>
    <x v="634"/>
  </r>
  <r>
    <n v="660"/>
    <x v="307"/>
    <x v="252"/>
    <d v="2015-08-28T00:00:00"/>
    <x v="1"/>
    <s v="CB-12025"/>
    <s v="Cassandra Brandow"/>
    <x v="0"/>
    <x v="0"/>
    <x v="81"/>
    <x v="5"/>
    <n v="76017"/>
    <x v="2"/>
    <x v="518"/>
    <x v="1"/>
    <x v="4"/>
    <s v="Hot File 7-Pocket, Floor Stand"/>
    <n v="999.43200000000002"/>
    <n v="7"/>
    <x v="2"/>
    <x v="635"/>
  </r>
  <r>
    <n v="661"/>
    <x v="307"/>
    <x v="252"/>
    <d v="2015-08-28T00:00:00"/>
    <x v="1"/>
    <s v="CB-12025"/>
    <s v="Cassandra Brandow"/>
    <x v="0"/>
    <x v="0"/>
    <x v="81"/>
    <x v="5"/>
    <n v="76017"/>
    <x v="2"/>
    <x v="557"/>
    <x v="1"/>
    <x v="4"/>
    <s v="Space Solutions Commercial Steel Shelving"/>
    <n v="724.08"/>
    <n v="14"/>
    <x v="2"/>
    <x v="636"/>
  </r>
  <r>
    <n v="662"/>
    <x v="307"/>
    <x v="252"/>
    <d v="2015-08-28T00:00:00"/>
    <x v="1"/>
    <s v="CB-12025"/>
    <s v="Cassandra Brandow"/>
    <x v="0"/>
    <x v="0"/>
    <x v="81"/>
    <x v="5"/>
    <n v="76017"/>
    <x v="2"/>
    <x v="114"/>
    <x v="0"/>
    <x v="3"/>
    <s v="Hon Racetrack Conference Tables"/>
    <n v="918.78499999999997"/>
    <n v="5"/>
    <x v="4"/>
    <x v="637"/>
  </r>
  <r>
    <n v="663"/>
    <x v="307"/>
    <x v="252"/>
    <d v="2015-08-28T00:00:00"/>
    <x v="1"/>
    <s v="CB-12025"/>
    <s v="Cassandra Brandow"/>
    <x v="0"/>
    <x v="0"/>
    <x v="81"/>
    <x v="5"/>
    <n v="76017"/>
    <x v="2"/>
    <x v="109"/>
    <x v="1"/>
    <x v="8"/>
    <s v="Avery Durable Plastic 1 Binders"/>
    <n v="2.7240000000000002"/>
    <n v="3"/>
    <x v="3"/>
    <x v="638"/>
  </r>
  <r>
    <n v="664"/>
    <x v="308"/>
    <x v="253"/>
    <d v="2016-03-30T00:00:00"/>
    <x v="1"/>
    <s v="SP-20545"/>
    <s v="Sibella Parks"/>
    <x v="1"/>
    <x v="0"/>
    <x v="20"/>
    <x v="15"/>
    <n v="10011"/>
    <x v="3"/>
    <x v="196"/>
    <x v="1"/>
    <x v="4"/>
    <s v="Gould Plastics 18-Pocket Panel Bin, 34w x 5-1/4d x 20-1/2h"/>
    <n v="459.95"/>
    <n v="5"/>
    <x v="0"/>
    <x v="639"/>
  </r>
  <r>
    <n v="665"/>
    <x v="309"/>
    <x v="254"/>
    <d v="2016-11-04T00:00:00"/>
    <x v="3"/>
    <s v="RC-19825"/>
    <s v="Roy Collins"/>
    <x v="0"/>
    <x v="0"/>
    <x v="103"/>
    <x v="0"/>
    <n v="40214"/>
    <x v="0"/>
    <x v="110"/>
    <x v="1"/>
    <x v="13"/>
    <s v="OIC Colored Binder Clips, Assorted Sizes"/>
    <n v="10.74"/>
    <n v="3"/>
    <x v="0"/>
    <x v="640"/>
  </r>
  <r>
    <n v="666"/>
    <x v="310"/>
    <x v="110"/>
    <d v="2017-06-10T00:00:00"/>
    <x v="0"/>
    <s v="TH-21235"/>
    <s v="Tiffany House"/>
    <x v="1"/>
    <x v="0"/>
    <x v="61"/>
    <x v="5"/>
    <n v="75081"/>
    <x v="2"/>
    <x v="558"/>
    <x v="1"/>
    <x v="14"/>
    <s v="Acme Tagit Stainless Steel Antibacterial Scissors"/>
    <n v="23.76"/>
    <n v="3"/>
    <x v="2"/>
    <x v="641"/>
  </r>
  <r>
    <n v="667"/>
    <x v="310"/>
    <x v="110"/>
    <d v="2017-06-10T00:00:00"/>
    <x v="0"/>
    <s v="TH-21235"/>
    <s v="Tiffany House"/>
    <x v="1"/>
    <x v="0"/>
    <x v="61"/>
    <x v="5"/>
    <n v="75081"/>
    <x v="2"/>
    <x v="258"/>
    <x v="1"/>
    <x v="10"/>
    <s v="Easy-staple paper"/>
    <n v="85.055999999999997"/>
    <n v="3"/>
    <x v="2"/>
    <x v="642"/>
  </r>
  <r>
    <n v="668"/>
    <x v="310"/>
    <x v="110"/>
    <d v="2017-06-10T00:00:00"/>
    <x v="0"/>
    <s v="TH-21235"/>
    <s v="Tiffany House"/>
    <x v="1"/>
    <x v="0"/>
    <x v="61"/>
    <x v="5"/>
    <n v="75081"/>
    <x v="2"/>
    <x v="559"/>
    <x v="2"/>
    <x v="7"/>
    <s v="ClearOne Communications CHAT 70 OC Speaker Phone"/>
    <n v="381.57600000000002"/>
    <n v="3"/>
    <x v="2"/>
    <x v="643"/>
  </r>
  <r>
    <n v="669"/>
    <x v="311"/>
    <x v="163"/>
    <d v="2014-12-26T00:00:00"/>
    <x v="2"/>
    <s v="RP-19390"/>
    <s v="Resi Pölking"/>
    <x v="0"/>
    <x v="0"/>
    <x v="138"/>
    <x v="24"/>
    <n v="44105"/>
    <x v="3"/>
    <x v="560"/>
    <x v="0"/>
    <x v="5"/>
    <s v="Master Giant Foot Doorstop, Safety Yellow"/>
    <n v="30.36"/>
    <n v="5"/>
    <x v="2"/>
    <x v="644"/>
  </r>
  <r>
    <n v="670"/>
    <x v="312"/>
    <x v="255"/>
    <d v="2017-06-13T00:00:00"/>
    <x v="1"/>
    <s v="MO-17800"/>
    <s v="Meg O'Connel"/>
    <x v="2"/>
    <x v="0"/>
    <x v="22"/>
    <x v="10"/>
    <n v="60653"/>
    <x v="2"/>
    <x v="561"/>
    <x v="0"/>
    <x v="5"/>
    <s v="12-1/2 Diameter Round Wall Clock"/>
    <n v="23.975999999999999"/>
    <n v="3"/>
    <x v="7"/>
    <x v="645"/>
  </r>
  <r>
    <n v="671"/>
    <x v="312"/>
    <x v="255"/>
    <d v="2017-06-13T00:00:00"/>
    <x v="1"/>
    <s v="MO-17800"/>
    <s v="Meg O'Connel"/>
    <x v="2"/>
    <x v="0"/>
    <x v="22"/>
    <x v="10"/>
    <n v="60653"/>
    <x v="2"/>
    <x v="562"/>
    <x v="0"/>
    <x v="3"/>
    <s v="Chromcraft Bull-Nose Wood Round Conference Table Top, Wood Base"/>
    <n v="108.925"/>
    <n v="1"/>
    <x v="5"/>
    <x v="646"/>
  </r>
  <r>
    <n v="672"/>
    <x v="312"/>
    <x v="255"/>
    <d v="2017-06-13T00:00:00"/>
    <x v="1"/>
    <s v="MO-17800"/>
    <s v="Meg O'Connel"/>
    <x v="2"/>
    <x v="0"/>
    <x v="22"/>
    <x v="10"/>
    <n v="60653"/>
    <x v="2"/>
    <x v="126"/>
    <x v="1"/>
    <x v="10"/>
    <s v="Adams Telephone Message Book W/Dividers/Space For Phone Numbers, 5 1/4X8 1/2, 200/Messages"/>
    <n v="36.351999999999997"/>
    <n v="8"/>
    <x v="2"/>
    <x v="647"/>
  </r>
  <r>
    <n v="673"/>
    <x v="313"/>
    <x v="140"/>
    <d v="2017-06-22T00:00:00"/>
    <x v="1"/>
    <s v="TD-20995"/>
    <s v="Tamara Dahlen"/>
    <x v="0"/>
    <x v="0"/>
    <x v="94"/>
    <x v="10"/>
    <n v="62301"/>
    <x v="2"/>
    <x v="563"/>
    <x v="1"/>
    <x v="6"/>
    <s v="Newell 331"/>
    <n v="19.559999999999999"/>
    <n v="5"/>
    <x v="2"/>
    <x v="648"/>
  </r>
  <r>
    <n v="674"/>
    <x v="314"/>
    <x v="256"/>
    <d v="2017-12-08T00:00:00"/>
    <x v="2"/>
    <s v="RB-19570"/>
    <s v="Rob Beeghly"/>
    <x v="0"/>
    <x v="0"/>
    <x v="38"/>
    <x v="14"/>
    <n v="47201"/>
    <x v="2"/>
    <x v="564"/>
    <x v="1"/>
    <x v="9"/>
    <s v="Kensington 6 Outlet Guardian Standard Surge Protector"/>
    <n v="61.44"/>
    <n v="3"/>
    <x v="0"/>
    <x v="649"/>
  </r>
  <r>
    <n v="675"/>
    <x v="314"/>
    <x v="256"/>
    <d v="2017-12-08T00:00:00"/>
    <x v="2"/>
    <s v="RB-19570"/>
    <s v="Rob Beeghly"/>
    <x v="0"/>
    <x v="0"/>
    <x v="38"/>
    <x v="14"/>
    <n v="47201"/>
    <x v="2"/>
    <x v="565"/>
    <x v="1"/>
    <x v="10"/>
    <s v="Southworth 100% Résumé Paper, 24lb."/>
    <n v="38.9"/>
    <n v="5"/>
    <x v="0"/>
    <x v="650"/>
  </r>
  <r>
    <n v="676"/>
    <x v="314"/>
    <x v="256"/>
    <d v="2017-12-08T00:00:00"/>
    <x v="2"/>
    <s v="RB-19570"/>
    <s v="Rob Beeghly"/>
    <x v="0"/>
    <x v="0"/>
    <x v="38"/>
    <x v="14"/>
    <n v="47201"/>
    <x v="2"/>
    <x v="217"/>
    <x v="2"/>
    <x v="11"/>
    <s v="Imation 16GB Mini TravelDrive USB 2.0 Flash Drive"/>
    <n v="99.39"/>
    <n v="3"/>
    <x v="0"/>
    <x v="651"/>
  </r>
  <r>
    <n v="677"/>
    <x v="315"/>
    <x v="257"/>
    <d v="2017-03-23T00:00:00"/>
    <x v="1"/>
    <s v="CD-11980"/>
    <s v="Carol Darley"/>
    <x v="0"/>
    <x v="0"/>
    <x v="139"/>
    <x v="5"/>
    <n v="75701"/>
    <x v="2"/>
    <x v="566"/>
    <x v="1"/>
    <x v="9"/>
    <s v="Hoover Portapower Portable Vacuum"/>
    <n v="2.6880000000000002"/>
    <n v="3"/>
    <x v="3"/>
    <x v="652"/>
  </r>
  <r>
    <n v="678"/>
    <x v="315"/>
    <x v="257"/>
    <d v="2017-03-23T00:00:00"/>
    <x v="1"/>
    <s v="CD-11980"/>
    <s v="Carol Darley"/>
    <x v="0"/>
    <x v="0"/>
    <x v="139"/>
    <x v="5"/>
    <n v="75701"/>
    <x v="2"/>
    <x v="567"/>
    <x v="2"/>
    <x v="11"/>
    <s v="Verbatim 25 GB 6x Blu-ray Single Layer Recordable Disc, 10/Pack"/>
    <n v="27.815999999999999"/>
    <n v="3"/>
    <x v="2"/>
    <x v="653"/>
  </r>
  <r>
    <n v="679"/>
    <x v="315"/>
    <x v="257"/>
    <d v="2017-03-23T00:00:00"/>
    <x v="1"/>
    <s v="CD-11980"/>
    <s v="Carol Darley"/>
    <x v="0"/>
    <x v="0"/>
    <x v="139"/>
    <x v="5"/>
    <n v="75701"/>
    <x v="2"/>
    <x v="568"/>
    <x v="0"/>
    <x v="5"/>
    <s v="Howard Miller 13-1/2 Diameter Rosebrook Wall Clock"/>
    <n v="82.524000000000001"/>
    <n v="3"/>
    <x v="7"/>
    <x v="654"/>
  </r>
  <r>
    <n v="680"/>
    <x v="315"/>
    <x v="257"/>
    <d v="2017-03-23T00:00:00"/>
    <x v="1"/>
    <s v="CD-11980"/>
    <s v="Carol Darley"/>
    <x v="0"/>
    <x v="0"/>
    <x v="139"/>
    <x v="5"/>
    <n v="75701"/>
    <x v="2"/>
    <x v="569"/>
    <x v="1"/>
    <x v="8"/>
    <s v="Ibico Hi-Tech Manual Binding System"/>
    <n v="182.994"/>
    <n v="3"/>
    <x v="3"/>
    <x v="655"/>
  </r>
  <r>
    <n v="681"/>
    <x v="316"/>
    <x v="258"/>
    <d v="2016-11-24T00:00:00"/>
    <x v="1"/>
    <s v="DJ-13630"/>
    <s v="Doug Jacobs"/>
    <x v="0"/>
    <x v="0"/>
    <x v="20"/>
    <x v="15"/>
    <n v="10024"/>
    <x v="3"/>
    <x v="570"/>
    <x v="1"/>
    <x v="8"/>
    <s v="Avery Hanging File Binders"/>
    <n v="14.352"/>
    <n v="3"/>
    <x v="2"/>
    <x v="656"/>
  </r>
  <r>
    <n v="682"/>
    <x v="316"/>
    <x v="258"/>
    <d v="2016-11-24T00:00:00"/>
    <x v="1"/>
    <s v="DJ-13630"/>
    <s v="Doug Jacobs"/>
    <x v="0"/>
    <x v="0"/>
    <x v="20"/>
    <x v="15"/>
    <n v="10024"/>
    <x v="3"/>
    <x v="571"/>
    <x v="1"/>
    <x v="4"/>
    <s v="Fellowes Neat Ideas Storage Cubes"/>
    <n v="64.959999999999994"/>
    <n v="2"/>
    <x v="0"/>
    <x v="657"/>
  </r>
  <r>
    <n v="683"/>
    <x v="316"/>
    <x v="258"/>
    <d v="2016-11-24T00:00:00"/>
    <x v="1"/>
    <s v="DJ-13630"/>
    <s v="Doug Jacobs"/>
    <x v="0"/>
    <x v="0"/>
    <x v="20"/>
    <x v="15"/>
    <n v="10024"/>
    <x v="3"/>
    <x v="456"/>
    <x v="1"/>
    <x v="4"/>
    <s v="Advantus Rolling Storage Box"/>
    <n v="68.599999999999994"/>
    <n v="4"/>
    <x v="0"/>
    <x v="658"/>
  </r>
  <r>
    <n v="684"/>
    <x v="317"/>
    <x v="259"/>
    <d v="2017-11-04T00:00:00"/>
    <x v="3"/>
    <s v="GT-14635"/>
    <s v="Grant Thornton"/>
    <x v="1"/>
    <x v="0"/>
    <x v="140"/>
    <x v="3"/>
    <n v="27217"/>
    <x v="0"/>
    <x v="572"/>
    <x v="2"/>
    <x v="15"/>
    <s v="Cubify CubeX 3D Printer Triple Head Print"/>
    <n v="7999.98"/>
    <n v="4"/>
    <x v="5"/>
    <x v="659"/>
  </r>
  <r>
    <n v="685"/>
    <x v="317"/>
    <x v="259"/>
    <d v="2017-11-04T00:00:00"/>
    <x v="3"/>
    <s v="GT-14635"/>
    <s v="Grant Thornton"/>
    <x v="1"/>
    <x v="0"/>
    <x v="140"/>
    <x v="3"/>
    <n v="27217"/>
    <x v="0"/>
    <x v="549"/>
    <x v="1"/>
    <x v="9"/>
    <s v="Eureka The Boss Plus 12-Amp Hard Box Upright Vacuum, Red"/>
    <n v="167.44"/>
    <n v="2"/>
    <x v="2"/>
    <x v="660"/>
  </r>
  <r>
    <n v="686"/>
    <x v="318"/>
    <x v="260"/>
    <d v="2014-07-08T00:00:00"/>
    <x v="2"/>
    <s v="MC-17845"/>
    <s v="Michael Chen"/>
    <x v="0"/>
    <x v="0"/>
    <x v="25"/>
    <x v="35"/>
    <n v="39212"/>
    <x v="0"/>
    <x v="331"/>
    <x v="2"/>
    <x v="11"/>
    <s v="NETGEAR AC1750 Dual Band Gigabit Smart WiFi Router"/>
    <n v="479.97"/>
    <n v="3"/>
    <x v="0"/>
    <x v="661"/>
  </r>
  <r>
    <n v="687"/>
    <x v="318"/>
    <x v="260"/>
    <d v="2014-07-08T00:00:00"/>
    <x v="2"/>
    <s v="MC-17845"/>
    <s v="Michael Chen"/>
    <x v="0"/>
    <x v="0"/>
    <x v="25"/>
    <x v="35"/>
    <n v="39212"/>
    <x v="0"/>
    <x v="573"/>
    <x v="1"/>
    <x v="2"/>
    <s v="Avery 516"/>
    <n v="14.62"/>
    <n v="2"/>
    <x v="0"/>
    <x v="2"/>
  </r>
  <r>
    <n v="688"/>
    <x v="318"/>
    <x v="260"/>
    <d v="2014-07-08T00:00:00"/>
    <x v="2"/>
    <s v="MC-17845"/>
    <s v="Michael Chen"/>
    <x v="0"/>
    <x v="0"/>
    <x v="25"/>
    <x v="35"/>
    <n v="39212"/>
    <x v="0"/>
    <x v="88"/>
    <x v="1"/>
    <x v="10"/>
    <s v="Xerox 1995"/>
    <n v="19.440000000000001"/>
    <n v="3"/>
    <x v="0"/>
    <x v="550"/>
  </r>
  <r>
    <n v="689"/>
    <x v="319"/>
    <x v="53"/>
    <d v="2017-12-29T00:00:00"/>
    <x v="1"/>
    <s v="RA-19285"/>
    <s v="Ralph Arnett"/>
    <x v="0"/>
    <x v="0"/>
    <x v="20"/>
    <x v="15"/>
    <n v="10035"/>
    <x v="3"/>
    <x v="574"/>
    <x v="0"/>
    <x v="0"/>
    <s v="Bush Andora Bookcase, Maple/Graphite Gray Finish"/>
    <n v="191.98400000000001"/>
    <n v="2"/>
    <x v="2"/>
    <x v="662"/>
  </r>
  <r>
    <n v="690"/>
    <x v="320"/>
    <x v="261"/>
    <d v="2014-06-23T00:00:00"/>
    <x v="0"/>
    <s v="NP-18325"/>
    <s v="Naresj Patel"/>
    <x v="0"/>
    <x v="0"/>
    <x v="141"/>
    <x v="17"/>
    <n v="22980"/>
    <x v="0"/>
    <x v="575"/>
    <x v="0"/>
    <x v="5"/>
    <s v="Luxo Professional Magnifying Clamp-On Fluorescent Lamps"/>
    <n v="104.01"/>
    <n v="1"/>
    <x v="0"/>
    <x v="663"/>
  </r>
  <r>
    <n v="691"/>
    <x v="320"/>
    <x v="261"/>
    <d v="2014-06-23T00:00:00"/>
    <x v="0"/>
    <s v="NP-18325"/>
    <s v="Naresj Patel"/>
    <x v="0"/>
    <x v="0"/>
    <x v="141"/>
    <x v="17"/>
    <n v="22980"/>
    <x v="0"/>
    <x v="11"/>
    <x v="2"/>
    <x v="7"/>
    <s v="Konftel 250 Conference phone - Charcoal black"/>
    <n v="284.82"/>
    <n v="1"/>
    <x v="0"/>
    <x v="664"/>
  </r>
  <r>
    <n v="692"/>
    <x v="320"/>
    <x v="261"/>
    <d v="2014-06-23T00:00:00"/>
    <x v="0"/>
    <s v="NP-18325"/>
    <s v="Naresj Patel"/>
    <x v="0"/>
    <x v="0"/>
    <x v="141"/>
    <x v="17"/>
    <n v="22980"/>
    <x v="0"/>
    <x v="576"/>
    <x v="1"/>
    <x v="4"/>
    <s v="Recycled Eldon Regeneration Jumbo File"/>
    <n v="36.840000000000003"/>
    <n v="3"/>
    <x v="0"/>
    <x v="665"/>
  </r>
  <r>
    <n v="693"/>
    <x v="321"/>
    <x v="262"/>
    <d v="2015-04-02T00:00:00"/>
    <x v="1"/>
    <s v="AB-10165"/>
    <s v="Alan Barnes"/>
    <x v="0"/>
    <x v="0"/>
    <x v="1"/>
    <x v="1"/>
    <n v="90036"/>
    <x v="1"/>
    <x v="577"/>
    <x v="2"/>
    <x v="11"/>
    <s v="Imation Bio 8GB USB Flash Drive Imation Corp"/>
    <n v="166.24"/>
    <n v="1"/>
    <x v="0"/>
    <x v="666"/>
  </r>
  <r>
    <n v="694"/>
    <x v="321"/>
    <x v="262"/>
    <d v="2015-04-02T00:00:00"/>
    <x v="1"/>
    <s v="AB-10165"/>
    <s v="Alan Barnes"/>
    <x v="0"/>
    <x v="0"/>
    <x v="1"/>
    <x v="1"/>
    <n v="90036"/>
    <x v="1"/>
    <x v="578"/>
    <x v="1"/>
    <x v="10"/>
    <s v="Xerox 1977"/>
    <n v="33.4"/>
    <n v="5"/>
    <x v="0"/>
    <x v="667"/>
  </r>
  <r>
    <n v="695"/>
    <x v="322"/>
    <x v="263"/>
    <d v="2015-05-17T00:00:00"/>
    <x v="2"/>
    <s v="JO-15550"/>
    <s v="Jesus Ocampo"/>
    <x v="2"/>
    <x v="0"/>
    <x v="142"/>
    <x v="9"/>
    <n v="19013"/>
    <x v="3"/>
    <x v="290"/>
    <x v="1"/>
    <x v="6"/>
    <s v="Boston School Pro Electric Pencil Sharpener, 1670"/>
    <n v="198.27199999999999"/>
    <n v="8"/>
    <x v="2"/>
    <x v="668"/>
  </r>
  <r>
    <n v="696"/>
    <x v="322"/>
    <x v="263"/>
    <d v="2015-05-17T00:00:00"/>
    <x v="2"/>
    <s v="JO-15550"/>
    <s v="Jesus Ocampo"/>
    <x v="2"/>
    <x v="0"/>
    <x v="142"/>
    <x v="9"/>
    <n v="19013"/>
    <x v="3"/>
    <x v="579"/>
    <x v="1"/>
    <x v="2"/>
    <s v="Avery 490"/>
    <n v="47.36"/>
    <n v="4"/>
    <x v="2"/>
    <x v="669"/>
  </r>
  <r>
    <n v="697"/>
    <x v="322"/>
    <x v="263"/>
    <d v="2015-05-17T00:00:00"/>
    <x v="2"/>
    <s v="JO-15550"/>
    <s v="Jesus Ocampo"/>
    <x v="2"/>
    <x v="0"/>
    <x v="142"/>
    <x v="9"/>
    <n v="19013"/>
    <x v="3"/>
    <x v="81"/>
    <x v="1"/>
    <x v="12"/>
    <s v="Jet-Pak Recycled Peel 'N' Seal Padded Mailers"/>
    <n v="200.98400000000001"/>
    <n v="7"/>
    <x v="2"/>
    <x v="83"/>
  </r>
  <r>
    <n v="698"/>
    <x v="322"/>
    <x v="263"/>
    <d v="2015-05-17T00:00:00"/>
    <x v="2"/>
    <s v="JO-15550"/>
    <s v="Jesus Ocampo"/>
    <x v="2"/>
    <x v="0"/>
    <x v="142"/>
    <x v="9"/>
    <n v="19013"/>
    <x v="3"/>
    <x v="580"/>
    <x v="1"/>
    <x v="2"/>
    <s v="Avery 4027 File Folder Labels for Dot Matrix Printers, 5000 Labels per Box, White"/>
    <n v="97.695999999999998"/>
    <n v="4"/>
    <x v="2"/>
    <x v="670"/>
  </r>
  <r>
    <n v="699"/>
    <x v="322"/>
    <x v="263"/>
    <d v="2015-05-17T00:00:00"/>
    <x v="2"/>
    <s v="JO-15550"/>
    <s v="Jesus Ocampo"/>
    <x v="2"/>
    <x v="0"/>
    <x v="142"/>
    <x v="9"/>
    <n v="19013"/>
    <x v="3"/>
    <x v="581"/>
    <x v="1"/>
    <x v="6"/>
    <s v="Binney &amp; Smith Crayola Metallic Crayons, 16-Color Pack"/>
    <n v="2.6960000000000002"/>
    <n v="1"/>
    <x v="2"/>
    <x v="671"/>
  </r>
  <r>
    <n v="700"/>
    <x v="322"/>
    <x v="263"/>
    <d v="2015-05-17T00:00:00"/>
    <x v="2"/>
    <s v="JO-15550"/>
    <s v="Jesus Ocampo"/>
    <x v="2"/>
    <x v="0"/>
    <x v="142"/>
    <x v="9"/>
    <n v="19013"/>
    <x v="3"/>
    <x v="582"/>
    <x v="1"/>
    <x v="8"/>
    <s v="GBC Linen Binding Covers"/>
    <n v="18.588000000000001"/>
    <n v="2"/>
    <x v="6"/>
    <x v="672"/>
  </r>
  <r>
    <n v="701"/>
    <x v="322"/>
    <x v="263"/>
    <d v="2015-05-17T00:00:00"/>
    <x v="2"/>
    <s v="JO-15550"/>
    <s v="Jesus Ocampo"/>
    <x v="2"/>
    <x v="0"/>
    <x v="142"/>
    <x v="9"/>
    <n v="19013"/>
    <x v="3"/>
    <x v="304"/>
    <x v="1"/>
    <x v="8"/>
    <s v="Wilson Jones Custom Binder Spines &amp; Labels"/>
    <n v="4.8959999999999999"/>
    <n v="3"/>
    <x v="6"/>
    <x v="328"/>
  </r>
  <r>
    <n v="702"/>
    <x v="323"/>
    <x v="264"/>
    <d v="2017-09-08T00:00:00"/>
    <x v="1"/>
    <s v="Dl-13600"/>
    <s v="Dorris liebe"/>
    <x v="1"/>
    <x v="0"/>
    <x v="138"/>
    <x v="24"/>
    <n v="44105"/>
    <x v="3"/>
    <x v="191"/>
    <x v="0"/>
    <x v="5"/>
    <s v="Eldon 200 Class Desk Accessories, Burgundy"/>
    <n v="15.071999999999999"/>
    <n v="3"/>
    <x v="2"/>
    <x v="673"/>
  </r>
  <r>
    <n v="703"/>
    <x v="324"/>
    <x v="254"/>
    <d v="2016-11-08T00:00:00"/>
    <x v="0"/>
    <s v="AS-10285"/>
    <s v="Alejandro Savely"/>
    <x v="1"/>
    <x v="0"/>
    <x v="4"/>
    <x v="4"/>
    <n v="98103"/>
    <x v="1"/>
    <x v="583"/>
    <x v="0"/>
    <x v="5"/>
    <s v="Tenex The Solids Textured Chair Mats"/>
    <n v="209.88"/>
    <n v="3"/>
    <x v="0"/>
    <x v="674"/>
  </r>
  <r>
    <n v="704"/>
    <x v="325"/>
    <x v="265"/>
    <d v="2015-04-14T00:00:00"/>
    <x v="1"/>
    <s v="JK-15370"/>
    <s v="Jay Kimmel"/>
    <x v="0"/>
    <x v="0"/>
    <x v="85"/>
    <x v="1"/>
    <n v="90805"/>
    <x v="1"/>
    <x v="584"/>
    <x v="0"/>
    <x v="3"/>
    <s v="Laminate Occasional Tables"/>
    <n v="369.91199999999998"/>
    <n v="3"/>
    <x v="2"/>
    <x v="675"/>
  </r>
  <r>
    <n v="705"/>
    <x v="326"/>
    <x v="171"/>
    <d v="2014-09-17T00:00:00"/>
    <x v="1"/>
    <s v="BN-11470"/>
    <s v="Brad Norvell"/>
    <x v="1"/>
    <x v="0"/>
    <x v="143"/>
    <x v="3"/>
    <n v="27511"/>
    <x v="0"/>
    <x v="585"/>
    <x v="1"/>
    <x v="10"/>
    <s v="Xerox 220"/>
    <n v="10.368"/>
    <n v="2"/>
    <x v="2"/>
    <x v="571"/>
  </r>
  <r>
    <n v="706"/>
    <x v="326"/>
    <x v="171"/>
    <d v="2014-09-17T00:00:00"/>
    <x v="1"/>
    <s v="BN-11470"/>
    <s v="Brad Norvell"/>
    <x v="1"/>
    <x v="0"/>
    <x v="143"/>
    <x v="3"/>
    <n v="27511"/>
    <x v="0"/>
    <x v="586"/>
    <x v="1"/>
    <x v="9"/>
    <s v="Fellowes 8 Outlet Superior Workstation Surge Protector"/>
    <n v="166.84"/>
    <n v="5"/>
    <x v="2"/>
    <x v="676"/>
  </r>
  <r>
    <n v="707"/>
    <x v="326"/>
    <x v="171"/>
    <d v="2014-09-17T00:00:00"/>
    <x v="1"/>
    <s v="BN-11470"/>
    <s v="Brad Norvell"/>
    <x v="1"/>
    <x v="0"/>
    <x v="143"/>
    <x v="3"/>
    <n v="27511"/>
    <x v="0"/>
    <x v="452"/>
    <x v="2"/>
    <x v="11"/>
    <s v="SanDisk Cruzer 32 GB USB Flash Drive"/>
    <n v="15.215999999999999"/>
    <n v="1"/>
    <x v="2"/>
    <x v="677"/>
  </r>
  <r>
    <n v="708"/>
    <x v="327"/>
    <x v="266"/>
    <d v="2014-12-04T00:00:00"/>
    <x v="2"/>
    <s v="DP-13165"/>
    <s v="David Philippe"/>
    <x v="0"/>
    <x v="0"/>
    <x v="20"/>
    <x v="15"/>
    <n v="10035"/>
    <x v="3"/>
    <x v="246"/>
    <x v="2"/>
    <x v="11"/>
    <s v="Logitech 910-002974 M325 Wireless Mouse for Web Scrolling"/>
    <n v="119.96"/>
    <n v="4"/>
    <x v="0"/>
    <x v="678"/>
  </r>
  <r>
    <n v="709"/>
    <x v="327"/>
    <x v="266"/>
    <d v="2014-12-04T00:00:00"/>
    <x v="2"/>
    <s v="DP-13165"/>
    <s v="David Philippe"/>
    <x v="0"/>
    <x v="0"/>
    <x v="20"/>
    <x v="15"/>
    <n v="10035"/>
    <x v="3"/>
    <x v="587"/>
    <x v="0"/>
    <x v="0"/>
    <s v="O'Sullivan Living Dimensions 5-Shelf Bookcases"/>
    <n v="883.92"/>
    <n v="5"/>
    <x v="2"/>
    <x v="679"/>
  </r>
  <r>
    <n v="710"/>
    <x v="327"/>
    <x v="266"/>
    <d v="2014-12-04T00:00:00"/>
    <x v="2"/>
    <s v="DP-13165"/>
    <s v="David Philippe"/>
    <x v="0"/>
    <x v="0"/>
    <x v="20"/>
    <x v="15"/>
    <n v="10035"/>
    <x v="3"/>
    <x v="347"/>
    <x v="1"/>
    <x v="8"/>
    <s v="Angle-D Binders with Locking Rings, Label Holders"/>
    <n v="46.72"/>
    <n v="8"/>
    <x v="2"/>
    <x v="680"/>
  </r>
  <r>
    <n v="711"/>
    <x v="328"/>
    <x v="267"/>
    <d v="2014-04-07T00:00:00"/>
    <x v="2"/>
    <s v="TH-21550"/>
    <s v="Tracy Hopkins"/>
    <x v="2"/>
    <x v="0"/>
    <x v="20"/>
    <x v="15"/>
    <n v="10035"/>
    <x v="3"/>
    <x v="417"/>
    <x v="1"/>
    <x v="10"/>
    <s v="Eaton Premium Continuous-Feed Paper, 25% Cotton, Letter Size, White, 1000 Shts/Box"/>
    <n v="55.48"/>
    <n v="1"/>
    <x v="0"/>
    <x v="457"/>
  </r>
  <r>
    <n v="712"/>
    <x v="329"/>
    <x v="213"/>
    <d v="2017-09-07T00:00:00"/>
    <x v="1"/>
    <s v="AP-10915"/>
    <s v="Arthur Prichep"/>
    <x v="0"/>
    <x v="0"/>
    <x v="144"/>
    <x v="2"/>
    <n v="32137"/>
    <x v="0"/>
    <x v="588"/>
    <x v="1"/>
    <x v="12"/>
    <s v="#10- 4 1/8 x 9 1/2 Security-Tint Envelopes"/>
    <n v="24.448"/>
    <n v="4"/>
    <x v="2"/>
    <x v="681"/>
  </r>
  <r>
    <n v="713"/>
    <x v="330"/>
    <x v="240"/>
    <d v="2017-05-24T00:00:00"/>
    <x v="1"/>
    <s v="RS-19765"/>
    <s v="Roland Schwarz"/>
    <x v="1"/>
    <x v="0"/>
    <x v="145"/>
    <x v="15"/>
    <n v="10550"/>
    <x v="3"/>
    <x v="589"/>
    <x v="1"/>
    <x v="9"/>
    <s v="Bionaire Personal Warm Mist Humidifier/Vaporizer"/>
    <n v="281.33999999999997"/>
    <n v="6"/>
    <x v="0"/>
    <x v="682"/>
  </r>
  <r>
    <n v="714"/>
    <x v="330"/>
    <x v="240"/>
    <d v="2017-05-24T00:00:00"/>
    <x v="1"/>
    <s v="RS-19765"/>
    <s v="Roland Schwarz"/>
    <x v="1"/>
    <x v="0"/>
    <x v="145"/>
    <x v="15"/>
    <n v="10550"/>
    <x v="3"/>
    <x v="348"/>
    <x v="2"/>
    <x v="7"/>
    <s v="Nortel Meridian M3904 Professional Digital phone"/>
    <n v="307.98"/>
    <n v="2"/>
    <x v="0"/>
    <x v="683"/>
  </r>
  <r>
    <n v="715"/>
    <x v="330"/>
    <x v="240"/>
    <d v="2017-05-24T00:00:00"/>
    <x v="1"/>
    <s v="RS-19765"/>
    <s v="Roland Schwarz"/>
    <x v="1"/>
    <x v="0"/>
    <x v="145"/>
    <x v="15"/>
    <n v="10550"/>
    <x v="3"/>
    <x v="590"/>
    <x v="2"/>
    <x v="11"/>
    <s v="Logitech Wireless Performance Mouse MX for PC and Mac"/>
    <n v="299.97000000000003"/>
    <n v="3"/>
    <x v="0"/>
    <x v="684"/>
  </r>
  <r>
    <n v="716"/>
    <x v="331"/>
    <x v="268"/>
    <d v="2014-07-06T00:00:00"/>
    <x v="0"/>
    <s v="Dl-13600"/>
    <s v="Dorris liebe"/>
    <x v="1"/>
    <x v="0"/>
    <x v="4"/>
    <x v="4"/>
    <n v="98105"/>
    <x v="1"/>
    <x v="591"/>
    <x v="1"/>
    <x v="8"/>
    <s v="Cardinal Holdit Business Card Pockets"/>
    <n v="19.920000000000002"/>
    <n v="5"/>
    <x v="2"/>
    <x v="685"/>
  </r>
  <r>
    <n v="717"/>
    <x v="332"/>
    <x v="269"/>
    <d v="2014-01-14T00:00:00"/>
    <x v="2"/>
    <s v="SV-20365"/>
    <s v="Seth Vernon"/>
    <x v="0"/>
    <x v="0"/>
    <x v="18"/>
    <x v="13"/>
    <n v="19901"/>
    <x v="3"/>
    <x v="527"/>
    <x v="0"/>
    <x v="5"/>
    <s v="DAX Value U-Channel Document Frames, Easel Back"/>
    <n v="9.94"/>
    <n v="2"/>
    <x v="0"/>
    <x v="594"/>
  </r>
  <r>
    <n v="718"/>
    <x v="333"/>
    <x v="241"/>
    <d v="2017-09-29T00:00:00"/>
    <x v="1"/>
    <s v="KC-16540"/>
    <s v="Kelly Collister"/>
    <x v="0"/>
    <x v="0"/>
    <x v="46"/>
    <x v="24"/>
    <n v="43055"/>
    <x v="3"/>
    <x v="592"/>
    <x v="0"/>
    <x v="5"/>
    <s v="Howard Miller 13 Diameter Pewter Finish Round Wall Clock"/>
    <n v="103.056"/>
    <n v="3"/>
    <x v="2"/>
    <x v="686"/>
  </r>
  <r>
    <n v="719"/>
    <x v="334"/>
    <x v="270"/>
    <d v="2014-06-07T00:00:00"/>
    <x v="1"/>
    <s v="CK-12325"/>
    <s v="Christine Kargatis"/>
    <x v="2"/>
    <x v="0"/>
    <x v="11"/>
    <x v="7"/>
    <n v="84057"/>
    <x v="1"/>
    <x v="444"/>
    <x v="1"/>
    <x v="8"/>
    <s v="GBC Standard Therm-A-Bind Covers"/>
    <n v="59.808"/>
    <n v="3"/>
    <x v="2"/>
    <x v="687"/>
  </r>
  <r>
    <n v="720"/>
    <x v="334"/>
    <x v="270"/>
    <d v="2014-06-07T00:00:00"/>
    <x v="1"/>
    <s v="CK-12325"/>
    <s v="Christine Kargatis"/>
    <x v="2"/>
    <x v="0"/>
    <x v="11"/>
    <x v="7"/>
    <n v="84057"/>
    <x v="1"/>
    <x v="390"/>
    <x v="0"/>
    <x v="5"/>
    <s v="Aluminum Document Frame"/>
    <n v="73.319999999999993"/>
    <n v="6"/>
    <x v="0"/>
    <x v="688"/>
  </r>
  <r>
    <n v="721"/>
    <x v="335"/>
    <x v="271"/>
    <d v="2016-02-18T00:00:00"/>
    <x v="1"/>
    <s v="RD-19810"/>
    <s v="Ross DeVincentis"/>
    <x v="2"/>
    <x v="0"/>
    <x v="1"/>
    <x v="1"/>
    <n v="90045"/>
    <x v="1"/>
    <x v="593"/>
    <x v="1"/>
    <x v="10"/>
    <s v="Tops Green Bar Computer Printout Paper"/>
    <n v="146.82"/>
    <n v="3"/>
    <x v="0"/>
    <x v="689"/>
  </r>
  <r>
    <n v="722"/>
    <x v="336"/>
    <x v="272"/>
    <d v="2016-12-19T00:00:00"/>
    <x v="1"/>
    <s v="MP-17965"/>
    <s v="Michael Paige"/>
    <x v="1"/>
    <x v="0"/>
    <x v="66"/>
    <x v="12"/>
    <n v="48205"/>
    <x v="2"/>
    <x v="594"/>
    <x v="0"/>
    <x v="3"/>
    <s v="Chromcraft Bull-Nose Wood Oval Conference Tables &amp; Bases"/>
    <n v="1652.94"/>
    <n v="3"/>
    <x v="0"/>
    <x v="690"/>
  </r>
  <r>
    <n v="723"/>
    <x v="336"/>
    <x v="272"/>
    <d v="2016-12-19T00:00:00"/>
    <x v="1"/>
    <s v="MP-17965"/>
    <s v="Michael Paige"/>
    <x v="1"/>
    <x v="0"/>
    <x v="66"/>
    <x v="12"/>
    <n v="48205"/>
    <x v="2"/>
    <x v="595"/>
    <x v="1"/>
    <x v="4"/>
    <s v="Recycled Data-Pak for Archival Bound Computer Printouts, 12-1/2 x 12-1/2 x 16"/>
    <n v="296.37"/>
    <n v="3"/>
    <x v="0"/>
    <x v="691"/>
  </r>
  <r>
    <n v="724"/>
    <x v="337"/>
    <x v="273"/>
    <d v="2014-10-13T00:00:00"/>
    <x v="1"/>
    <s v="MR-17545"/>
    <s v="Mathew Reese"/>
    <x v="2"/>
    <x v="0"/>
    <x v="10"/>
    <x v="9"/>
    <n v="19140"/>
    <x v="3"/>
    <x v="596"/>
    <x v="0"/>
    <x v="5"/>
    <s v="Seth Thomas 16 Steel Case Clock"/>
    <n v="129.91999999999999"/>
    <n v="5"/>
    <x v="2"/>
    <x v="692"/>
  </r>
  <r>
    <n v="725"/>
    <x v="338"/>
    <x v="274"/>
    <d v="2016-07-12T00:00:00"/>
    <x v="1"/>
    <s v="SC-20695"/>
    <s v="Steve Chapman"/>
    <x v="1"/>
    <x v="0"/>
    <x v="146"/>
    <x v="2"/>
    <n v="33012"/>
    <x v="0"/>
    <x v="597"/>
    <x v="1"/>
    <x v="14"/>
    <s v="Acme Softgrip Scissors"/>
    <n v="45.584000000000003"/>
    <n v="7"/>
    <x v="2"/>
    <x v="693"/>
  </r>
  <r>
    <n v="726"/>
    <x v="339"/>
    <x v="118"/>
    <d v="2017-09-20T00:00:00"/>
    <x v="1"/>
    <s v="JF-15355"/>
    <s v="Jay Fein"/>
    <x v="0"/>
    <x v="0"/>
    <x v="89"/>
    <x v="5"/>
    <n v="78745"/>
    <x v="2"/>
    <x v="598"/>
    <x v="1"/>
    <x v="12"/>
    <s v="Manila Recycled Extra-Heavyweight Clasp Envelopes, 6 x 9"/>
    <n v="17.568000000000001"/>
    <n v="2"/>
    <x v="2"/>
    <x v="694"/>
  </r>
  <r>
    <n v="727"/>
    <x v="339"/>
    <x v="118"/>
    <d v="2017-09-20T00:00:00"/>
    <x v="1"/>
    <s v="JF-15355"/>
    <s v="Jay Fein"/>
    <x v="0"/>
    <x v="0"/>
    <x v="89"/>
    <x v="5"/>
    <n v="78745"/>
    <x v="2"/>
    <x v="599"/>
    <x v="2"/>
    <x v="7"/>
    <s v="ClearSounds CSC500 Amplified Spirit Phone Corded phone"/>
    <n v="55.991999999999997"/>
    <n v="1"/>
    <x v="2"/>
    <x v="695"/>
  </r>
  <r>
    <n v="728"/>
    <x v="340"/>
    <x v="275"/>
    <d v="2016-12-06T00:00:00"/>
    <x v="2"/>
    <s v="EG-13900"/>
    <s v="Emily Grady"/>
    <x v="0"/>
    <x v="0"/>
    <x v="147"/>
    <x v="15"/>
    <n v="11572"/>
    <x v="3"/>
    <x v="600"/>
    <x v="1"/>
    <x v="10"/>
    <s v="Xerox 1964"/>
    <n v="182.72"/>
    <n v="8"/>
    <x v="0"/>
    <x v="696"/>
  </r>
  <r>
    <n v="729"/>
    <x v="340"/>
    <x v="275"/>
    <d v="2016-12-06T00:00:00"/>
    <x v="2"/>
    <s v="EG-13900"/>
    <s v="Emily Grady"/>
    <x v="0"/>
    <x v="0"/>
    <x v="147"/>
    <x v="15"/>
    <n v="11572"/>
    <x v="3"/>
    <x v="601"/>
    <x v="0"/>
    <x v="3"/>
    <s v="Bevis Traditional Conference Table Top, Plinth Base"/>
    <n v="400.03199999999998"/>
    <n v="2"/>
    <x v="10"/>
    <x v="697"/>
  </r>
  <r>
    <n v="730"/>
    <x v="340"/>
    <x v="275"/>
    <d v="2016-12-06T00:00:00"/>
    <x v="2"/>
    <s v="EG-13900"/>
    <s v="Emily Grady"/>
    <x v="0"/>
    <x v="0"/>
    <x v="147"/>
    <x v="15"/>
    <n v="11572"/>
    <x v="3"/>
    <x v="602"/>
    <x v="1"/>
    <x v="4"/>
    <s v="Personal Folder Holder, Ebony"/>
    <n v="33.630000000000003"/>
    <n v="3"/>
    <x v="0"/>
    <x v="698"/>
  </r>
  <r>
    <n v="731"/>
    <x v="340"/>
    <x v="275"/>
    <d v="2016-12-06T00:00:00"/>
    <x v="2"/>
    <s v="EG-13900"/>
    <s v="Emily Grady"/>
    <x v="0"/>
    <x v="0"/>
    <x v="147"/>
    <x v="15"/>
    <n v="11572"/>
    <x v="3"/>
    <x v="228"/>
    <x v="0"/>
    <x v="1"/>
    <s v="Global Leather Highback Executive Chair with Pneumatic Height Adjustment, Black"/>
    <n v="542.64599999999996"/>
    <n v="3"/>
    <x v="9"/>
    <x v="699"/>
  </r>
  <r>
    <n v="732"/>
    <x v="340"/>
    <x v="275"/>
    <d v="2016-12-06T00:00:00"/>
    <x v="2"/>
    <s v="EG-13900"/>
    <s v="Emily Grady"/>
    <x v="0"/>
    <x v="0"/>
    <x v="147"/>
    <x v="15"/>
    <n v="11572"/>
    <x v="3"/>
    <x v="395"/>
    <x v="1"/>
    <x v="2"/>
    <s v="Avery 520"/>
    <n v="6.3"/>
    <n v="2"/>
    <x v="0"/>
    <x v="700"/>
  </r>
  <r>
    <n v="733"/>
    <x v="341"/>
    <x v="276"/>
    <d v="2017-01-25T00:00:00"/>
    <x v="1"/>
    <s v="DS-13030"/>
    <s v="Darrin Sayre"/>
    <x v="2"/>
    <x v="0"/>
    <x v="4"/>
    <x v="4"/>
    <n v="98115"/>
    <x v="1"/>
    <x v="459"/>
    <x v="1"/>
    <x v="4"/>
    <s v="Carina Double Wide Media Storage Towers in Natural &amp; Black"/>
    <n v="242.94"/>
    <n v="3"/>
    <x v="0"/>
    <x v="701"/>
  </r>
  <r>
    <n v="734"/>
    <x v="341"/>
    <x v="276"/>
    <d v="2017-01-25T00:00:00"/>
    <x v="1"/>
    <s v="DS-13030"/>
    <s v="Darrin Sayre"/>
    <x v="2"/>
    <x v="0"/>
    <x v="4"/>
    <x v="4"/>
    <n v="98115"/>
    <x v="1"/>
    <x v="603"/>
    <x v="2"/>
    <x v="11"/>
    <s v="Logitech Illuminated - Keyboard"/>
    <n v="179.97"/>
    <n v="3"/>
    <x v="0"/>
    <x v="702"/>
  </r>
  <r>
    <n v="735"/>
    <x v="341"/>
    <x v="276"/>
    <d v="2017-01-25T00:00:00"/>
    <x v="1"/>
    <s v="DS-13030"/>
    <s v="Darrin Sayre"/>
    <x v="2"/>
    <x v="0"/>
    <x v="4"/>
    <x v="4"/>
    <n v="98115"/>
    <x v="1"/>
    <x v="350"/>
    <x v="1"/>
    <x v="8"/>
    <s v="Wilson Jones Century Plastic Molded Ring Binders"/>
    <n v="99.695999999999998"/>
    <n v="6"/>
    <x v="2"/>
    <x v="703"/>
  </r>
  <r>
    <n v="736"/>
    <x v="341"/>
    <x v="276"/>
    <d v="2017-01-25T00:00:00"/>
    <x v="1"/>
    <s v="DS-13030"/>
    <s v="Darrin Sayre"/>
    <x v="2"/>
    <x v="0"/>
    <x v="4"/>
    <x v="4"/>
    <n v="98115"/>
    <x v="1"/>
    <x v="44"/>
    <x v="1"/>
    <x v="8"/>
    <s v="Wilson Jones Leather-Like Binders with DublLock Round Rings"/>
    <n v="27.936"/>
    <n v="4"/>
    <x v="2"/>
    <x v="704"/>
  </r>
  <r>
    <n v="737"/>
    <x v="341"/>
    <x v="276"/>
    <d v="2017-01-25T00:00:00"/>
    <x v="1"/>
    <s v="DS-13030"/>
    <s v="Darrin Sayre"/>
    <x v="2"/>
    <x v="0"/>
    <x v="4"/>
    <x v="4"/>
    <n v="98115"/>
    <x v="1"/>
    <x v="604"/>
    <x v="0"/>
    <x v="0"/>
    <s v="O'Sullivan Cherrywood Estates Traditional Bookcase"/>
    <n v="84.98"/>
    <n v="1"/>
    <x v="0"/>
    <x v="705"/>
  </r>
  <r>
    <n v="738"/>
    <x v="341"/>
    <x v="276"/>
    <d v="2017-01-25T00:00:00"/>
    <x v="1"/>
    <s v="DS-13030"/>
    <s v="Darrin Sayre"/>
    <x v="2"/>
    <x v="0"/>
    <x v="4"/>
    <x v="4"/>
    <n v="98115"/>
    <x v="1"/>
    <x v="605"/>
    <x v="1"/>
    <x v="8"/>
    <s v="Acco Translucent Poly Ring Binders"/>
    <n v="18.72"/>
    <n v="5"/>
    <x v="2"/>
    <x v="173"/>
  </r>
  <r>
    <n v="739"/>
    <x v="342"/>
    <x v="78"/>
    <d v="2014-09-12T00:00:00"/>
    <x v="1"/>
    <s v="GZ-14470"/>
    <s v="Gary Zandusky"/>
    <x v="0"/>
    <x v="0"/>
    <x v="8"/>
    <x v="1"/>
    <n v="94110"/>
    <x v="1"/>
    <x v="606"/>
    <x v="2"/>
    <x v="11"/>
    <s v="Logitech Wireless Touch Keyboard K400"/>
    <n v="49.98"/>
    <n v="2"/>
    <x v="0"/>
    <x v="706"/>
  </r>
  <r>
    <n v="740"/>
    <x v="343"/>
    <x v="277"/>
    <d v="2014-01-08T00:00:00"/>
    <x v="1"/>
    <s v="PO-19195"/>
    <s v="Phillina Ober"/>
    <x v="2"/>
    <x v="0"/>
    <x v="14"/>
    <x v="10"/>
    <n v="60540"/>
    <x v="2"/>
    <x v="607"/>
    <x v="1"/>
    <x v="2"/>
    <s v="Avery 508"/>
    <n v="11.784000000000001"/>
    <n v="3"/>
    <x v="2"/>
    <x v="707"/>
  </r>
  <r>
    <n v="741"/>
    <x v="343"/>
    <x v="277"/>
    <d v="2014-01-08T00:00:00"/>
    <x v="1"/>
    <s v="PO-19195"/>
    <s v="Phillina Ober"/>
    <x v="2"/>
    <x v="0"/>
    <x v="14"/>
    <x v="10"/>
    <n v="60540"/>
    <x v="2"/>
    <x v="418"/>
    <x v="1"/>
    <x v="4"/>
    <s v="SAFCO Boltless Steel Shelving"/>
    <n v="272.73599999999999"/>
    <n v="3"/>
    <x v="2"/>
    <x v="708"/>
  </r>
  <r>
    <n v="742"/>
    <x v="343"/>
    <x v="277"/>
    <d v="2014-01-08T00:00:00"/>
    <x v="1"/>
    <s v="PO-19195"/>
    <s v="Phillina Ober"/>
    <x v="2"/>
    <x v="0"/>
    <x v="14"/>
    <x v="10"/>
    <n v="60540"/>
    <x v="2"/>
    <x v="608"/>
    <x v="1"/>
    <x v="8"/>
    <s v="GBC Standard Plastic Binding Systems Combs"/>
    <n v="3.54"/>
    <n v="2"/>
    <x v="3"/>
    <x v="709"/>
  </r>
  <r>
    <n v="743"/>
    <x v="344"/>
    <x v="278"/>
    <d v="2016-09-01T00:00:00"/>
    <x v="1"/>
    <s v="SS-20875"/>
    <s v="Sung Shariari"/>
    <x v="0"/>
    <x v="0"/>
    <x v="61"/>
    <x v="5"/>
    <n v="75220"/>
    <x v="2"/>
    <x v="505"/>
    <x v="1"/>
    <x v="14"/>
    <s v="Martin-Yale Premier Letter Opener"/>
    <n v="51.52"/>
    <n v="5"/>
    <x v="2"/>
    <x v="710"/>
  </r>
  <r>
    <n v="744"/>
    <x v="344"/>
    <x v="278"/>
    <d v="2016-09-01T00:00:00"/>
    <x v="1"/>
    <s v="SS-20875"/>
    <s v="Sung Shariari"/>
    <x v="0"/>
    <x v="0"/>
    <x v="61"/>
    <x v="5"/>
    <n v="75220"/>
    <x v="2"/>
    <x v="249"/>
    <x v="1"/>
    <x v="10"/>
    <s v="Ampad Gold Fibre Wirebound Steno Books, 6 x 9, Gregg Ruled"/>
    <n v="3.528"/>
    <n v="1"/>
    <x v="2"/>
    <x v="711"/>
  </r>
  <r>
    <n v="745"/>
    <x v="344"/>
    <x v="278"/>
    <d v="2016-09-01T00:00:00"/>
    <x v="1"/>
    <s v="SS-20875"/>
    <s v="Sung Shariari"/>
    <x v="0"/>
    <x v="0"/>
    <x v="61"/>
    <x v="5"/>
    <n v="75220"/>
    <x v="2"/>
    <x v="609"/>
    <x v="1"/>
    <x v="10"/>
    <s v="Xerox 196"/>
    <n v="4.6239999999999997"/>
    <n v="1"/>
    <x v="2"/>
    <x v="712"/>
  </r>
  <r>
    <n v="746"/>
    <x v="344"/>
    <x v="278"/>
    <d v="2016-09-01T00:00:00"/>
    <x v="1"/>
    <s v="SS-20875"/>
    <s v="Sung Shariari"/>
    <x v="0"/>
    <x v="0"/>
    <x v="61"/>
    <x v="5"/>
    <n v="75220"/>
    <x v="2"/>
    <x v="610"/>
    <x v="1"/>
    <x v="14"/>
    <s v="Fiskars 8 Scissors, 2/Pack"/>
    <n v="55.167999999999999"/>
    <n v="4"/>
    <x v="2"/>
    <x v="713"/>
  </r>
  <r>
    <n v="747"/>
    <x v="345"/>
    <x v="279"/>
    <d v="2014-05-27T00:00:00"/>
    <x v="3"/>
    <s v="MH-17785"/>
    <s v="Maya Herman"/>
    <x v="1"/>
    <x v="0"/>
    <x v="70"/>
    <x v="1"/>
    <n v="92105"/>
    <x v="1"/>
    <x v="223"/>
    <x v="0"/>
    <x v="3"/>
    <s v="KI Conference Tables"/>
    <n v="567.12"/>
    <n v="10"/>
    <x v="2"/>
    <x v="714"/>
  </r>
  <r>
    <n v="748"/>
    <x v="345"/>
    <x v="279"/>
    <d v="2014-05-27T00:00:00"/>
    <x v="3"/>
    <s v="MH-17785"/>
    <s v="Maya Herman"/>
    <x v="1"/>
    <x v="0"/>
    <x v="70"/>
    <x v="1"/>
    <n v="92105"/>
    <x v="1"/>
    <x v="435"/>
    <x v="1"/>
    <x v="4"/>
    <s v="Fellowes Officeware Wire Shelving"/>
    <n v="359.32"/>
    <n v="4"/>
    <x v="0"/>
    <x v="715"/>
  </r>
  <r>
    <n v="749"/>
    <x v="346"/>
    <x v="231"/>
    <d v="2016-03-22T00:00:00"/>
    <x v="0"/>
    <s v="PB-19105"/>
    <s v="Peter Bühler"/>
    <x v="0"/>
    <x v="0"/>
    <x v="148"/>
    <x v="10"/>
    <n v="60201"/>
    <x v="2"/>
    <x v="611"/>
    <x v="2"/>
    <x v="7"/>
    <s v="Belkin iPhone and iPad Lightning Cable"/>
    <n v="11.992000000000001"/>
    <n v="1"/>
    <x v="2"/>
    <x v="716"/>
  </r>
  <r>
    <n v="750"/>
    <x v="347"/>
    <x v="280"/>
    <d v="2017-10-06T00:00:00"/>
    <x v="1"/>
    <s v="RF-19735"/>
    <s v="Roland Fjeld"/>
    <x v="0"/>
    <x v="0"/>
    <x v="149"/>
    <x v="12"/>
    <n v="48183"/>
    <x v="2"/>
    <x v="612"/>
    <x v="1"/>
    <x v="8"/>
    <s v="GBC Durable Plastic Covers"/>
    <n v="58.05"/>
    <n v="3"/>
    <x v="0"/>
    <x v="717"/>
  </r>
  <r>
    <n v="751"/>
    <x v="347"/>
    <x v="280"/>
    <d v="2017-10-06T00:00:00"/>
    <x v="1"/>
    <s v="RF-19735"/>
    <s v="Roland Fjeld"/>
    <x v="0"/>
    <x v="0"/>
    <x v="149"/>
    <x v="12"/>
    <n v="48183"/>
    <x v="2"/>
    <x v="613"/>
    <x v="0"/>
    <x v="5"/>
    <s v="Nu-Dell Leatherette Frames"/>
    <n v="157.74"/>
    <n v="11"/>
    <x v="0"/>
    <x v="718"/>
  </r>
  <r>
    <n v="752"/>
    <x v="347"/>
    <x v="280"/>
    <d v="2017-10-06T00:00:00"/>
    <x v="1"/>
    <s v="RF-19735"/>
    <s v="Roland Fjeld"/>
    <x v="0"/>
    <x v="0"/>
    <x v="149"/>
    <x v="12"/>
    <n v="48183"/>
    <x v="2"/>
    <x v="359"/>
    <x v="1"/>
    <x v="6"/>
    <s v="Avery Hi-Liter EverBold Pen Style Fluorescent Highlighters, 4/Pack"/>
    <n v="56.98"/>
    <n v="7"/>
    <x v="0"/>
    <x v="719"/>
  </r>
  <r>
    <n v="753"/>
    <x v="347"/>
    <x v="280"/>
    <d v="2017-10-06T00:00:00"/>
    <x v="1"/>
    <s v="RF-19735"/>
    <s v="Roland Fjeld"/>
    <x v="0"/>
    <x v="0"/>
    <x v="149"/>
    <x v="12"/>
    <n v="48183"/>
    <x v="2"/>
    <x v="614"/>
    <x v="1"/>
    <x v="8"/>
    <s v="Avery Durable Binders"/>
    <n v="2.88"/>
    <n v="1"/>
    <x v="0"/>
    <x v="720"/>
  </r>
  <r>
    <n v="754"/>
    <x v="348"/>
    <x v="281"/>
    <d v="2016-04-09T00:00:00"/>
    <x v="2"/>
    <s v="YC-21895"/>
    <s v="Yoseph Carroll"/>
    <x v="1"/>
    <x v="0"/>
    <x v="8"/>
    <x v="1"/>
    <n v="94110"/>
    <x v="1"/>
    <x v="615"/>
    <x v="2"/>
    <x v="16"/>
    <s v="Hewlett Packard 610 Color Digital Copier / Printer"/>
    <n v="1199.9760000000001"/>
    <n v="3"/>
    <x v="2"/>
    <x v="721"/>
  </r>
  <r>
    <n v="755"/>
    <x v="349"/>
    <x v="214"/>
    <d v="2015-12-12T00:00:00"/>
    <x v="1"/>
    <s v="MS-17830"/>
    <s v="Melanie Seite"/>
    <x v="0"/>
    <x v="0"/>
    <x v="1"/>
    <x v="1"/>
    <n v="90036"/>
    <x v="1"/>
    <x v="561"/>
    <x v="0"/>
    <x v="5"/>
    <s v="12-1/2 Diameter Round Wall Clock"/>
    <n v="79.92"/>
    <n v="4"/>
    <x v="0"/>
    <x v="722"/>
  </r>
  <r>
    <n v="756"/>
    <x v="350"/>
    <x v="31"/>
    <d v="2016-09-22T00:00:00"/>
    <x v="1"/>
    <s v="NB-18655"/>
    <s v="Nona Balk"/>
    <x v="1"/>
    <x v="0"/>
    <x v="108"/>
    <x v="2"/>
    <n v="32216"/>
    <x v="0"/>
    <x v="616"/>
    <x v="0"/>
    <x v="3"/>
    <s v="Chromcraft Round Conference Tables"/>
    <n v="383.43799999999999"/>
    <n v="4"/>
    <x v="1"/>
    <x v="723"/>
  </r>
  <r>
    <n v="757"/>
    <x v="351"/>
    <x v="282"/>
    <d v="2015-01-02T00:00:00"/>
    <x v="1"/>
    <s v="DC-13285"/>
    <s v="Debra Catini"/>
    <x v="0"/>
    <x v="0"/>
    <x v="150"/>
    <x v="11"/>
    <n v="55016"/>
    <x v="2"/>
    <x v="576"/>
    <x v="1"/>
    <x v="4"/>
    <s v="Recycled Eldon Regeneration Jumbo File"/>
    <n v="24.56"/>
    <n v="2"/>
    <x v="0"/>
    <x v="724"/>
  </r>
  <r>
    <n v="758"/>
    <x v="351"/>
    <x v="282"/>
    <d v="2015-01-02T00:00:00"/>
    <x v="1"/>
    <s v="DC-13285"/>
    <s v="Debra Catini"/>
    <x v="0"/>
    <x v="0"/>
    <x v="150"/>
    <x v="11"/>
    <n v="55016"/>
    <x v="2"/>
    <x v="538"/>
    <x v="2"/>
    <x v="11"/>
    <s v="Imation 32GB Pocket Pro USB 3.0 Flash Drive - 32 GB - Black - 1 P ..."/>
    <n v="119.8"/>
    <n v="4"/>
    <x v="0"/>
    <x v="725"/>
  </r>
  <r>
    <n v="759"/>
    <x v="352"/>
    <x v="283"/>
    <d v="2017-07-28T00:00:00"/>
    <x v="1"/>
    <s v="CP-12340"/>
    <s v="Christine Phan"/>
    <x v="1"/>
    <x v="0"/>
    <x v="20"/>
    <x v="15"/>
    <n v="10009"/>
    <x v="3"/>
    <x v="520"/>
    <x v="1"/>
    <x v="8"/>
    <s v="Angle-D Ring Binders"/>
    <n v="13.128"/>
    <n v="3"/>
    <x v="2"/>
    <x v="726"/>
  </r>
  <r>
    <n v="760"/>
    <x v="353"/>
    <x v="65"/>
    <d v="2017-09-22T00:00:00"/>
    <x v="1"/>
    <s v="BF-11020"/>
    <s v="Barry Französisch"/>
    <x v="1"/>
    <x v="0"/>
    <x v="124"/>
    <x v="6"/>
    <n v="54302"/>
    <x v="2"/>
    <x v="126"/>
    <x v="1"/>
    <x v="10"/>
    <s v="Adams Telephone Message Book W/Dividers/Space For Phone Numbers, 5 1/4X8 1/2, 200/Messages"/>
    <n v="22.72"/>
    <n v="4"/>
    <x v="0"/>
    <x v="727"/>
  </r>
  <r>
    <n v="761"/>
    <x v="354"/>
    <x v="284"/>
    <d v="2015-09-05T00:00:00"/>
    <x v="1"/>
    <s v="AR-10510"/>
    <s v="Andrew Roberts"/>
    <x v="0"/>
    <x v="0"/>
    <x v="1"/>
    <x v="1"/>
    <n v="90004"/>
    <x v="1"/>
    <x v="490"/>
    <x v="1"/>
    <x v="10"/>
    <s v="Xerox 226"/>
    <n v="58.32"/>
    <n v="9"/>
    <x v="0"/>
    <x v="728"/>
  </r>
  <r>
    <n v="762"/>
    <x v="355"/>
    <x v="132"/>
    <d v="2017-11-07T00:00:00"/>
    <x v="1"/>
    <s v="JC-16105"/>
    <s v="Julie Creighton"/>
    <x v="1"/>
    <x v="0"/>
    <x v="118"/>
    <x v="32"/>
    <n v="30318"/>
    <x v="0"/>
    <x v="617"/>
    <x v="1"/>
    <x v="2"/>
    <s v="Avery 476"/>
    <n v="12.39"/>
    <n v="3"/>
    <x v="0"/>
    <x v="729"/>
  </r>
  <r>
    <n v="763"/>
    <x v="356"/>
    <x v="285"/>
    <d v="2015-02-13T00:00:00"/>
    <x v="1"/>
    <s v="LH-17020"/>
    <s v="Lisa Hazard"/>
    <x v="0"/>
    <x v="0"/>
    <x v="38"/>
    <x v="24"/>
    <n v="43229"/>
    <x v="3"/>
    <x v="160"/>
    <x v="2"/>
    <x v="7"/>
    <s v="JBL Micro Wireless Portable Bluetooth Speaker"/>
    <n v="107.982"/>
    <n v="3"/>
    <x v="10"/>
    <x v="730"/>
  </r>
  <r>
    <n v="764"/>
    <x v="357"/>
    <x v="286"/>
    <d v="2014-01-15T00:00:00"/>
    <x v="0"/>
    <s v="CS-12250"/>
    <s v="Chris Selesnick"/>
    <x v="1"/>
    <x v="0"/>
    <x v="151"/>
    <x v="28"/>
    <n v="71111"/>
    <x v="0"/>
    <x v="152"/>
    <x v="1"/>
    <x v="12"/>
    <s v="Staple envelope"/>
    <n v="11.36"/>
    <n v="2"/>
    <x v="0"/>
    <x v="731"/>
  </r>
  <r>
    <n v="765"/>
    <x v="357"/>
    <x v="286"/>
    <d v="2014-01-15T00:00:00"/>
    <x v="0"/>
    <s v="CS-12250"/>
    <s v="Chris Selesnick"/>
    <x v="1"/>
    <x v="0"/>
    <x v="151"/>
    <x v="28"/>
    <n v="71111"/>
    <x v="0"/>
    <x v="618"/>
    <x v="1"/>
    <x v="12"/>
    <s v="Brown Kraft Recycled Envelopes"/>
    <n v="50.94"/>
    <n v="3"/>
    <x v="0"/>
    <x v="732"/>
  </r>
  <r>
    <n v="766"/>
    <x v="357"/>
    <x v="286"/>
    <d v="2014-01-15T00:00:00"/>
    <x v="0"/>
    <s v="CS-12250"/>
    <s v="Chris Selesnick"/>
    <x v="1"/>
    <x v="0"/>
    <x v="151"/>
    <x v="28"/>
    <n v="71111"/>
    <x v="0"/>
    <x v="619"/>
    <x v="2"/>
    <x v="11"/>
    <s v="Plantronics S12 Corded Telephone Headset System"/>
    <n v="646.74"/>
    <n v="6"/>
    <x v="0"/>
    <x v="733"/>
  </r>
  <r>
    <n v="767"/>
    <x v="357"/>
    <x v="286"/>
    <d v="2014-01-15T00:00:00"/>
    <x v="0"/>
    <s v="CS-12250"/>
    <s v="Chris Selesnick"/>
    <x v="1"/>
    <x v="0"/>
    <x v="151"/>
    <x v="28"/>
    <n v="71111"/>
    <x v="0"/>
    <x v="620"/>
    <x v="1"/>
    <x v="8"/>
    <s v="3-ring staple pack"/>
    <n v="5.64"/>
    <n v="3"/>
    <x v="0"/>
    <x v="734"/>
  </r>
  <r>
    <n v="768"/>
    <x v="357"/>
    <x v="286"/>
    <d v="2014-01-15T00:00:00"/>
    <x v="0"/>
    <s v="CS-12250"/>
    <s v="Chris Selesnick"/>
    <x v="1"/>
    <x v="0"/>
    <x v="151"/>
    <x v="28"/>
    <n v="71111"/>
    <x v="0"/>
    <x v="621"/>
    <x v="1"/>
    <x v="4"/>
    <s v="Fellowes Stor/Drawer Steel Plus Storage Drawers"/>
    <n v="572.58000000000004"/>
    <n v="6"/>
    <x v="0"/>
    <x v="735"/>
  </r>
  <r>
    <n v="769"/>
    <x v="358"/>
    <x v="287"/>
    <d v="2014-05-20T00:00:00"/>
    <x v="1"/>
    <s v="AJ-10795"/>
    <s v="Anthony Johnson"/>
    <x v="1"/>
    <x v="0"/>
    <x v="84"/>
    <x v="2"/>
    <n v="33710"/>
    <x v="0"/>
    <x v="622"/>
    <x v="0"/>
    <x v="5"/>
    <s v="Electrix Halogen Magnifier Lamp"/>
    <n v="310.88"/>
    <n v="2"/>
    <x v="2"/>
    <x v="736"/>
  </r>
  <r>
    <n v="770"/>
    <x v="359"/>
    <x v="288"/>
    <d v="2016-05-24T00:00:00"/>
    <x v="1"/>
    <s v="LE-16810"/>
    <s v="Laurel Elliston"/>
    <x v="0"/>
    <x v="0"/>
    <x v="81"/>
    <x v="17"/>
    <n v="22204"/>
    <x v="0"/>
    <x v="623"/>
    <x v="0"/>
    <x v="1"/>
    <s v="Hon 4070 Series Pagoda Round Back Stacking Chairs"/>
    <n v="641.96"/>
    <n v="2"/>
    <x v="0"/>
    <x v="737"/>
  </r>
  <r>
    <n v="771"/>
    <x v="360"/>
    <x v="289"/>
    <d v="2017-02-05T00:00:00"/>
    <x v="1"/>
    <s v="BV-11245"/>
    <s v="Benjamin Venier"/>
    <x v="1"/>
    <x v="0"/>
    <x v="96"/>
    <x v="23"/>
    <n v="50315"/>
    <x v="2"/>
    <x v="624"/>
    <x v="1"/>
    <x v="8"/>
    <s v="Cardinal EasyOpen D-Ring Binders"/>
    <n v="18.28"/>
    <n v="2"/>
    <x v="0"/>
    <x v="738"/>
  </r>
  <r>
    <n v="772"/>
    <x v="360"/>
    <x v="289"/>
    <d v="2017-02-05T00:00:00"/>
    <x v="1"/>
    <s v="BV-11245"/>
    <s v="Benjamin Venier"/>
    <x v="1"/>
    <x v="0"/>
    <x v="96"/>
    <x v="23"/>
    <n v="50315"/>
    <x v="2"/>
    <x v="302"/>
    <x v="2"/>
    <x v="7"/>
    <s v="AT&amp;T 841000 Phone"/>
    <n v="207"/>
    <n v="3"/>
    <x v="0"/>
    <x v="739"/>
  </r>
  <r>
    <n v="773"/>
    <x v="360"/>
    <x v="289"/>
    <d v="2017-02-05T00:00:00"/>
    <x v="1"/>
    <s v="BV-11245"/>
    <s v="Benjamin Venier"/>
    <x v="1"/>
    <x v="0"/>
    <x v="96"/>
    <x v="23"/>
    <n v="50315"/>
    <x v="2"/>
    <x v="625"/>
    <x v="1"/>
    <x v="8"/>
    <s v="GBC Instant Report Kit"/>
    <n v="32.35"/>
    <n v="5"/>
    <x v="0"/>
    <x v="740"/>
  </r>
  <r>
    <n v="774"/>
    <x v="360"/>
    <x v="289"/>
    <d v="2017-02-05T00:00:00"/>
    <x v="1"/>
    <s v="BV-11245"/>
    <s v="Benjamin Venier"/>
    <x v="1"/>
    <x v="0"/>
    <x v="96"/>
    <x v="23"/>
    <n v="50315"/>
    <x v="2"/>
    <x v="8"/>
    <x v="1"/>
    <x v="8"/>
    <s v="DXL Angle-View Binders with Locking Rings by Samsill"/>
    <n v="7.71"/>
    <n v="1"/>
    <x v="0"/>
    <x v="741"/>
  </r>
  <r>
    <n v="775"/>
    <x v="360"/>
    <x v="289"/>
    <d v="2017-02-05T00:00:00"/>
    <x v="1"/>
    <s v="BV-11245"/>
    <s v="Benjamin Venier"/>
    <x v="1"/>
    <x v="0"/>
    <x v="96"/>
    <x v="23"/>
    <n v="50315"/>
    <x v="2"/>
    <x v="626"/>
    <x v="1"/>
    <x v="6"/>
    <s v="Boston 19500 Mighty Mite Electric Pencil Sharpener"/>
    <n v="40.299999999999997"/>
    <n v="2"/>
    <x v="0"/>
    <x v="742"/>
  </r>
  <r>
    <n v="776"/>
    <x v="360"/>
    <x v="289"/>
    <d v="2017-02-05T00:00:00"/>
    <x v="1"/>
    <s v="BV-11245"/>
    <s v="Benjamin Venier"/>
    <x v="1"/>
    <x v="0"/>
    <x v="96"/>
    <x v="23"/>
    <n v="50315"/>
    <x v="2"/>
    <x v="627"/>
    <x v="0"/>
    <x v="5"/>
    <s v="C-Line Magnetic Cubicle Keepers, Clear Polypropylene"/>
    <n v="34.58"/>
    <n v="7"/>
    <x v="0"/>
    <x v="743"/>
  </r>
  <r>
    <n v="777"/>
    <x v="361"/>
    <x v="290"/>
    <d v="2014-07-06T00:00:00"/>
    <x v="1"/>
    <s v="DL-12865"/>
    <s v="Dan Lawera"/>
    <x v="0"/>
    <x v="0"/>
    <x v="74"/>
    <x v="24"/>
    <n v="45231"/>
    <x v="3"/>
    <x v="628"/>
    <x v="1"/>
    <x v="6"/>
    <s v="Dixon My First Ticonderoga Pencil, #2"/>
    <n v="32.76"/>
    <n v="7"/>
    <x v="2"/>
    <x v="744"/>
  </r>
  <r>
    <n v="778"/>
    <x v="362"/>
    <x v="291"/>
    <d v="2015-08-23T00:00:00"/>
    <x v="2"/>
    <s v="NZ-18565"/>
    <s v="Nick Zandusky"/>
    <x v="2"/>
    <x v="0"/>
    <x v="8"/>
    <x v="1"/>
    <n v="94110"/>
    <x v="1"/>
    <x v="629"/>
    <x v="0"/>
    <x v="1"/>
    <s v="Hon GuestStacker Chair"/>
    <n v="544.00800000000004"/>
    <n v="3"/>
    <x v="2"/>
    <x v="745"/>
  </r>
  <r>
    <n v="779"/>
    <x v="362"/>
    <x v="291"/>
    <d v="2015-08-23T00:00:00"/>
    <x v="2"/>
    <s v="NZ-18565"/>
    <s v="Nick Zandusky"/>
    <x v="2"/>
    <x v="0"/>
    <x v="8"/>
    <x v="1"/>
    <n v="94110"/>
    <x v="1"/>
    <x v="368"/>
    <x v="1"/>
    <x v="10"/>
    <s v="Xerox 191"/>
    <n v="59.94"/>
    <n v="3"/>
    <x v="0"/>
    <x v="746"/>
  </r>
  <r>
    <n v="780"/>
    <x v="362"/>
    <x v="291"/>
    <d v="2015-08-23T00:00:00"/>
    <x v="2"/>
    <s v="NZ-18565"/>
    <s v="Nick Zandusky"/>
    <x v="2"/>
    <x v="0"/>
    <x v="8"/>
    <x v="1"/>
    <n v="94110"/>
    <x v="1"/>
    <x v="358"/>
    <x v="1"/>
    <x v="10"/>
    <s v="Xerox 1974"/>
    <n v="23.92"/>
    <n v="4"/>
    <x v="0"/>
    <x v="101"/>
  </r>
  <r>
    <n v="781"/>
    <x v="362"/>
    <x v="291"/>
    <d v="2015-08-23T00:00:00"/>
    <x v="2"/>
    <s v="NZ-18565"/>
    <s v="Nick Zandusky"/>
    <x v="2"/>
    <x v="0"/>
    <x v="8"/>
    <x v="1"/>
    <n v="94110"/>
    <x v="1"/>
    <x v="630"/>
    <x v="1"/>
    <x v="10"/>
    <s v="Xerox 1927"/>
    <n v="4.28"/>
    <n v="1"/>
    <x v="0"/>
    <x v="747"/>
  </r>
  <r>
    <n v="782"/>
    <x v="363"/>
    <x v="292"/>
    <d v="2015-10-06T00:00:00"/>
    <x v="0"/>
    <s v="BM-11785"/>
    <s v="Bryan Mills"/>
    <x v="0"/>
    <x v="0"/>
    <x v="38"/>
    <x v="24"/>
    <n v="43229"/>
    <x v="3"/>
    <x v="410"/>
    <x v="1"/>
    <x v="8"/>
    <s v="Acco D-Ring Binder w/DublLock"/>
    <n v="32.07"/>
    <n v="5"/>
    <x v="6"/>
    <x v="748"/>
  </r>
  <r>
    <n v="783"/>
    <x v="363"/>
    <x v="292"/>
    <d v="2015-10-06T00:00:00"/>
    <x v="0"/>
    <s v="BM-11785"/>
    <s v="Bryan Mills"/>
    <x v="0"/>
    <x v="0"/>
    <x v="38"/>
    <x v="24"/>
    <n v="43229"/>
    <x v="3"/>
    <x v="46"/>
    <x v="2"/>
    <x v="11"/>
    <s v="Imation 8gb Micro Traveldrive Usb 2.0 Flash Drive"/>
    <n v="24"/>
    <n v="2"/>
    <x v="2"/>
    <x v="749"/>
  </r>
  <r>
    <n v="784"/>
    <x v="363"/>
    <x v="292"/>
    <d v="2015-10-06T00:00:00"/>
    <x v="0"/>
    <s v="BM-11785"/>
    <s v="Bryan Mills"/>
    <x v="0"/>
    <x v="0"/>
    <x v="38"/>
    <x v="24"/>
    <n v="43229"/>
    <x v="3"/>
    <x v="631"/>
    <x v="0"/>
    <x v="0"/>
    <s v="Safco Value Mate Series Steel Bookcases, Baked Enamel Finish on Steel, Gray"/>
    <n v="35.49"/>
    <n v="1"/>
    <x v="5"/>
    <x v="750"/>
  </r>
  <r>
    <n v="785"/>
    <x v="363"/>
    <x v="292"/>
    <d v="2015-10-06T00:00:00"/>
    <x v="0"/>
    <s v="BM-11785"/>
    <s v="Bryan Mills"/>
    <x v="0"/>
    <x v="0"/>
    <x v="38"/>
    <x v="24"/>
    <n v="43229"/>
    <x v="3"/>
    <x v="632"/>
    <x v="2"/>
    <x v="11"/>
    <s v="Microsoft Natural Ergonomic Keyboard 4000"/>
    <n v="47.984000000000002"/>
    <n v="2"/>
    <x v="2"/>
    <x v="751"/>
  </r>
  <r>
    <n v="786"/>
    <x v="364"/>
    <x v="293"/>
    <d v="2015-05-28T00:00:00"/>
    <x v="1"/>
    <s v="EA-14035"/>
    <s v="Erin Ashbrook"/>
    <x v="1"/>
    <x v="0"/>
    <x v="29"/>
    <x v="20"/>
    <n v="29203"/>
    <x v="0"/>
    <x v="633"/>
    <x v="1"/>
    <x v="12"/>
    <s v="Cameo Buff Policy Envelopes"/>
    <n v="186.69"/>
    <n v="3"/>
    <x v="0"/>
    <x v="752"/>
  </r>
  <r>
    <n v="787"/>
    <x v="365"/>
    <x v="294"/>
    <d v="2017-03-21T00:00:00"/>
    <x v="0"/>
    <s v="CL-12565"/>
    <s v="Clay Ludtke"/>
    <x v="0"/>
    <x v="0"/>
    <x v="152"/>
    <x v="1"/>
    <n v="93534"/>
    <x v="1"/>
    <x v="634"/>
    <x v="1"/>
    <x v="8"/>
    <s v="Heavy-Duty E-Z-D Binders"/>
    <n v="17.456"/>
    <n v="2"/>
    <x v="2"/>
    <x v="753"/>
  </r>
  <r>
    <n v="788"/>
    <x v="366"/>
    <x v="295"/>
    <d v="2015-12-16T00:00:00"/>
    <x v="1"/>
    <s v="LT-17110"/>
    <s v="Liz Thompson"/>
    <x v="0"/>
    <x v="0"/>
    <x v="152"/>
    <x v="1"/>
    <n v="93534"/>
    <x v="1"/>
    <x v="635"/>
    <x v="0"/>
    <x v="1"/>
    <s v="Lifetime Advantage Folding Chairs, 4/Carton"/>
    <n v="348.928"/>
    <n v="2"/>
    <x v="2"/>
    <x v="754"/>
  </r>
  <r>
    <n v="789"/>
    <x v="367"/>
    <x v="153"/>
    <d v="2015-06-30T00:00:00"/>
    <x v="1"/>
    <s v="SA-20830"/>
    <s v="Sue Ann Reed"/>
    <x v="0"/>
    <x v="0"/>
    <x v="102"/>
    <x v="17"/>
    <n v="23223"/>
    <x v="0"/>
    <x v="379"/>
    <x v="1"/>
    <x v="8"/>
    <s v="GBC VeloBinder Manual Binding System"/>
    <n v="143.96"/>
    <n v="4"/>
    <x v="0"/>
    <x v="755"/>
  </r>
  <r>
    <n v="790"/>
    <x v="367"/>
    <x v="153"/>
    <d v="2015-06-30T00:00:00"/>
    <x v="1"/>
    <s v="SA-20830"/>
    <s v="Sue Ann Reed"/>
    <x v="0"/>
    <x v="0"/>
    <x v="102"/>
    <x v="17"/>
    <n v="23223"/>
    <x v="0"/>
    <x v="421"/>
    <x v="1"/>
    <x v="4"/>
    <s v="Decoflex Hanging Personal Folder File, Blue"/>
    <n v="15.42"/>
    <n v="1"/>
    <x v="0"/>
    <x v="756"/>
  </r>
  <r>
    <n v="791"/>
    <x v="367"/>
    <x v="153"/>
    <d v="2015-06-30T00:00:00"/>
    <x v="1"/>
    <s v="SA-20830"/>
    <s v="Sue Ann Reed"/>
    <x v="0"/>
    <x v="0"/>
    <x v="102"/>
    <x v="17"/>
    <n v="23223"/>
    <x v="0"/>
    <x v="636"/>
    <x v="1"/>
    <x v="8"/>
    <s v="Acco PRESSTEX Data Binder with Storage Hooks, Dark Blue, 9 1/2 X 11"/>
    <n v="43.04"/>
    <n v="8"/>
    <x v="0"/>
    <x v="757"/>
  </r>
  <r>
    <n v="792"/>
    <x v="367"/>
    <x v="153"/>
    <d v="2015-06-30T00:00:00"/>
    <x v="1"/>
    <s v="SA-20830"/>
    <s v="Sue Ann Reed"/>
    <x v="0"/>
    <x v="0"/>
    <x v="102"/>
    <x v="17"/>
    <n v="23223"/>
    <x v="0"/>
    <x v="637"/>
    <x v="0"/>
    <x v="1"/>
    <s v="Office Star - Contemporary Task Swivel Chair"/>
    <n v="332.94"/>
    <n v="3"/>
    <x v="0"/>
    <x v="758"/>
  </r>
  <r>
    <n v="793"/>
    <x v="368"/>
    <x v="244"/>
    <d v="2016-05-20T00:00:00"/>
    <x v="3"/>
    <s v="JK-15730"/>
    <s v="Joe Kamberova"/>
    <x v="0"/>
    <x v="0"/>
    <x v="153"/>
    <x v="3"/>
    <n v="28806"/>
    <x v="0"/>
    <x v="638"/>
    <x v="2"/>
    <x v="7"/>
    <s v="Cisco Unified IP Phone 7945G VoIP phone"/>
    <n v="1363.96"/>
    <n v="5"/>
    <x v="2"/>
    <x v="759"/>
  </r>
  <r>
    <n v="794"/>
    <x v="369"/>
    <x v="59"/>
    <d v="2014-09-26T00:00:00"/>
    <x v="1"/>
    <s v="ES-14020"/>
    <s v="Erica Smith"/>
    <x v="0"/>
    <x v="0"/>
    <x v="8"/>
    <x v="1"/>
    <n v="94110"/>
    <x v="1"/>
    <x v="639"/>
    <x v="1"/>
    <x v="2"/>
    <s v="Avery 499"/>
    <n v="9.9600000000000009"/>
    <n v="2"/>
    <x v="0"/>
    <x v="760"/>
  </r>
  <r>
    <n v="795"/>
    <x v="369"/>
    <x v="59"/>
    <d v="2014-09-26T00:00:00"/>
    <x v="1"/>
    <s v="ES-14020"/>
    <s v="Erica Smith"/>
    <x v="0"/>
    <x v="0"/>
    <x v="8"/>
    <x v="1"/>
    <n v="94110"/>
    <x v="1"/>
    <x v="362"/>
    <x v="1"/>
    <x v="10"/>
    <s v="Wirebound Message Book, 4 per Page"/>
    <n v="21.72"/>
    <n v="4"/>
    <x v="0"/>
    <x v="761"/>
  </r>
  <r>
    <n v="796"/>
    <x v="370"/>
    <x v="296"/>
    <d v="2017-09-26T00:00:00"/>
    <x v="1"/>
    <s v="RH-19495"/>
    <s v="Rick Hansen"/>
    <x v="0"/>
    <x v="0"/>
    <x v="30"/>
    <x v="11"/>
    <n v="55901"/>
    <x v="2"/>
    <x v="614"/>
    <x v="1"/>
    <x v="8"/>
    <s v="Avery Durable Binders"/>
    <n v="20.16"/>
    <n v="7"/>
    <x v="0"/>
    <x v="762"/>
  </r>
  <r>
    <n v="797"/>
    <x v="371"/>
    <x v="100"/>
    <d v="2015-12-26T00:00:00"/>
    <x v="2"/>
    <s v="DB-13120"/>
    <s v="David Bremer"/>
    <x v="1"/>
    <x v="0"/>
    <x v="30"/>
    <x v="15"/>
    <n v="14609"/>
    <x v="3"/>
    <x v="640"/>
    <x v="1"/>
    <x v="10"/>
    <s v="Xerox 1887"/>
    <n v="132.79"/>
    <n v="7"/>
    <x v="0"/>
    <x v="763"/>
  </r>
  <r>
    <n v="798"/>
    <x v="371"/>
    <x v="100"/>
    <d v="2015-12-26T00:00:00"/>
    <x v="2"/>
    <s v="DB-13120"/>
    <s v="David Bremer"/>
    <x v="1"/>
    <x v="0"/>
    <x v="30"/>
    <x v="15"/>
    <n v="14609"/>
    <x v="3"/>
    <x v="12"/>
    <x v="1"/>
    <x v="10"/>
    <s v="Xerox 1967"/>
    <n v="12.96"/>
    <n v="2"/>
    <x v="0"/>
    <x v="91"/>
  </r>
  <r>
    <n v="799"/>
    <x v="371"/>
    <x v="100"/>
    <d v="2015-12-26T00:00:00"/>
    <x v="2"/>
    <s v="DB-13120"/>
    <s v="David Bremer"/>
    <x v="1"/>
    <x v="0"/>
    <x v="30"/>
    <x v="15"/>
    <n v="14609"/>
    <x v="3"/>
    <x v="641"/>
    <x v="1"/>
    <x v="2"/>
    <s v="Smead Alpha-Z Color-Coded Second Alphabetical Labels and Starter Set"/>
    <n v="21.56"/>
    <n v="7"/>
    <x v="0"/>
    <x v="764"/>
  </r>
  <r>
    <n v="800"/>
    <x v="372"/>
    <x v="154"/>
    <d v="2015-12-03T00:00:00"/>
    <x v="1"/>
    <s v="CD-11920"/>
    <s v="Carlos Daly"/>
    <x v="0"/>
    <x v="0"/>
    <x v="154"/>
    <x v="1"/>
    <n v="92530"/>
    <x v="1"/>
    <x v="474"/>
    <x v="0"/>
    <x v="1"/>
    <s v="Situations Contoured Folding Chairs, 4/Set"/>
    <n v="283.92"/>
    <n v="5"/>
    <x v="2"/>
    <x v="765"/>
  </r>
  <r>
    <n v="801"/>
    <x v="373"/>
    <x v="297"/>
    <d v="2017-02-23T00:00:00"/>
    <x v="2"/>
    <s v="HW-14935"/>
    <s v="Helen Wasserman"/>
    <x v="1"/>
    <x v="0"/>
    <x v="70"/>
    <x v="1"/>
    <n v="92105"/>
    <x v="1"/>
    <x v="642"/>
    <x v="0"/>
    <x v="5"/>
    <s v="Executive Impressions 14 Contract Wall Clock"/>
    <n v="22.23"/>
    <n v="1"/>
    <x v="0"/>
    <x v="766"/>
  </r>
  <r>
    <n v="802"/>
    <x v="373"/>
    <x v="297"/>
    <d v="2017-02-23T00:00:00"/>
    <x v="2"/>
    <s v="HW-14935"/>
    <s v="Helen Wasserman"/>
    <x v="1"/>
    <x v="0"/>
    <x v="70"/>
    <x v="1"/>
    <n v="92105"/>
    <x v="1"/>
    <x v="233"/>
    <x v="2"/>
    <x v="7"/>
    <s v="Logitech Mobile Speakerphone P710e - speaker phone"/>
    <n v="215.96799999999999"/>
    <n v="2"/>
    <x v="2"/>
    <x v="767"/>
  </r>
  <r>
    <n v="803"/>
    <x v="374"/>
    <x v="298"/>
    <d v="2016-08-23T00:00:00"/>
    <x v="0"/>
    <s v="HW-14935"/>
    <s v="Helen Wasserman"/>
    <x v="1"/>
    <x v="0"/>
    <x v="20"/>
    <x v="15"/>
    <n v="10024"/>
    <x v="3"/>
    <x v="643"/>
    <x v="1"/>
    <x v="9"/>
    <s v="Belkin 7 Outlet SurgeMaster II"/>
    <n v="355.32"/>
    <n v="9"/>
    <x v="0"/>
    <x v="768"/>
  </r>
  <r>
    <n v="804"/>
    <x v="375"/>
    <x v="299"/>
    <d v="2016-03-17T00:00:00"/>
    <x v="1"/>
    <s v="MC-18130"/>
    <s v="Mike Caudle"/>
    <x v="1"/>
    <x v="0"/>
    <x v="53"/>
    <x v="28"/>
    <n v="71203"/>
    <x v="0"/>
    <x v="644"/>
    <x v="1"/>
    <x v="10"/>
    <s v="Xerox 218"/>
    <n v="12.96"/>
    <n v="2"/>
    <x v="0"/>
    <x v="91"/>
  </r>
  <r>
    <n v="805"/>
    <x v="376"/>
    <x v="300"/>
    <d v="2017-04-24T00:00:00"/>
    <x v="2"/>
    <s v="GM-14440"/>
    <s v="Gary McGarr"/>
    <x v="0"/>
    <x v="0"/>
    <x v="8"/>
    <x v="1"/>
    <n v="94122"/>
    <x v="1"/>
    <x v="645"/>
    <x v="0"/>
    <x v="5"/>
    <s v="Eldon Stackable Tray, Side-Load, Legal, Smoke"/>
    <n v="18.28"/>
    <n v="2"/>
    <x v="0"/>
    <x v="769"/>
  </r>
  <r>
    <n v="806"/>
    <x v="377"/>
    <x v="301"/>
    <d v="2014-11-07T00:00:00"/>
    <x v="1"/>
    <s v="RA-19915"/>
    <s v="Russell Applegate"/>
    <x v="0"/>
    <x v="0"/>
    <x v="60"/>
    <x v="22"/>
    <n v="80219"/>
    <x v="1"/>
    <x v="646"/>
    <x v="1"/>
    <x v="6"/>
    <s v="Model L Table or Wall-Mount Pencil Sharpener"/>
    <n v="43.176000000000002"/>
    <n v="3"/>
    <x v="2"/>
    <x v="770"/>
  </r>
  <r>
    <n v="807"/>
    <x v="377"/>
    <x v="301"/>
    <d v="2014-11-07T00:00:00"/>
    <x v="1"/>
    <s v="RA-19915"/>
    <s v="Russell Applegate"/>
    <x v="0"/>
    <x v="0"/>
    <x v="60"/>
    <x v="22"/>
    <n v="80219"/>
    <x v="1"/>
    <x v="647"/>
    <x v="2"/>
    <x v="7"/>
    <s v="ClearOne CHATAttach 160 - speaker phone"/>
    <n v="1983.9680000000001"/>
    <n v="4"/>
    <x v="2"/>
    <x v="771"/>
  </r>
  <r>
    <n v="808"/>
    <x v="378"/>
    <x v="302"/>
    <d v="2015-02-05T00:00:00"/>
    <x v="2"/>
    <s v="AA-10375"/>
    <s v="Allen Armold"/>
    <x v="0"/>
    <x v="0"/>
    <x v="155"/>
    <x v="8"/>
    <n v="68104"/>
    <x v="2"/>
    <x v="378"/>
    <x v="0"/>
    <x v="5"/>
    <s v="Coloredge Poster Frame"/>
    <n v="28.4"/>
    <n v="2"/>
    <x v="0"/>
    <x v="415"/>
  </r>
  <r>
    <n v="809"/>
    <x v="378"/>
    <x v="302"/>
    <d v="2015-02-05T00:00:00"/>
    <x v="2"/>
    <s v="AA-10375"/>
    <s v="Allen Armold"/>
    <x v="0"/>
    <x v="0"/>
    <x v="155"/>
    <x v="8"/>
    <n v="68104"/>
    <x v="2"/>
    <x v="648"/>
    <x v="2"/>
    <x v="11"/>
    <s v="Kensington SlimBlade Notebook Wireless Mouse with Nano Receiver"/>
    <n v="149.97"/>
    <n v="3"/>
    <x v="0"/>
    <x v="772"/>
  </r>
  <r>
    <n v="810"/>
    <x v="379"/>
    <x v="303"/>
    <d v="2014-10-15T00:00:00"/>
    <x v="2"/>
    <s v="ZC-21910"/>
    <s v="Zuschuss Carroll"/>
    <x v="0"/>
    <x v="0"/>
    <x v="156"/>
    <x v="4"/>
    <n v="98026"/>
    <x v="1"/>
    <x v="649"/>
    <x v="1"/>
    <x v="6"/>
    <s v="Newell 32"/>
    <n v="11.52"/>
    <n v="4"/>
    <x v="0"/>
    <x v="773"/>
  </r>
  <r>
    <n v="811"/>
    <x v="379"/>
    <x v="303"/>
    <d v="2014-10-15T00:00:00"/>
    <x v="2"/>
    <s v="ZC-21910"/>
    <s v="Zuschuss Carroll"/>
    <x v="0"/>
    <x v="0"/>
    <x v="156"/>
    <x v="4"/>
    <n v="98026"/>
    <x v="1"/>
    <x v="257"/>
    <x v="0"/>
    <x v="3"/>
    <s v="Bevis Round Bullnose 29 High Table Top"/>
    <n v="1298.55"/>
    <n v="5"/>
    <x v="0"/>
    <x v="774"/>
  </r>
  <r>
    <n v="812"/>
    <x v="379"/>
    <x v="303"/>
    <d v="2014-10-15T00:00:00"/>
    <x v="2"/>
    <s v="ZC-21910"/>
    <s v="Zuschuss Carroll"/>
    <x v="0"/>
    <x v="0"/>
    <x v="156"/>
    <x v="4"/>
    <n v="98026"/>
    <x v="1"/>
    <x v="650"/>
    <x v="1"/>
    <x v="9"/>
    <s v="Belkin F9G930V10-GRY 9 Outlet Surge"/>
    <n v="213.92"/>
    <n v="4"/>
    <x v="0"/>
    <x v="775"/>
  </r>
  <r>
    <n v="813"/>
    <x v="379"/>
    <x v="303"/>
    <d v="2014-10-15T00:00:00"/>
    <x v="2"/>
    <s v="ZC-21910"/>
    <s v="Zuschuss Carroll"/>
    <x v="0"/>
    <x v="0"/>
    <x v="156"/>
    <x v="4"/>
    <n v="98026"/>
    <x v="1"/>
    <x v="553"/>
    <x v="2"/>
    <x v="11"/>
    <s v="Sony 16GB Class 10 Micro SDHC R40 Memory Card"/>
    <n v="25.78"/>
    <n v="2"/>
    <x v="0"/>
    <x v="776"/>
  </r>
  <r>
    <n v="814"/>
    <x v="380"/>
    <x v="304"/>
    <d v="2017-05-14T00:00:00"/>
    <x v="3"/>
    <s v="PJ-19015"/>
    <s v="Pauline Johnson"/>
    <x v="0"/>
    <x v="0"/>
    <x v="157"/>
    <x v="1"/>
    <n v="92704"/>
    <x v="1"/>
    <x v="645"/>
    <x v="0"/>
    <x v="5"/>
    <s v="Eldon Stackable Tray, Side-Load, Legal, Smoke"/>
    <n v="18.28"/>
    <n v="2"/>
    <x v="0"/>
    <x v="769"/>
  </r>
  <r>
    <n v="815"/>
    <x v="380"/>
    <x v="304"/>
    <d v="2017-05-14T00:00:00"/>
    <x v="3"/>
    <s v="PJ-19015"/>
    <s v="Pauline Johnson"/>
    <x v="0"/>
    <x v="0"/>
    <x v="157"/>
    <x v="1"/>
    <n v="92704"/>
    <x v="1"/>
    <x v="651"/>
    <x v="2"/>
    <x v="11"/>
    <s v="Razer Tiamat Over Ear 7.1 Surround Sound PC Gaming Headset"/>
    <n v="1399.93"/>
    <n v="7"/>
    <x v="0"/>
    <x v="777"/>
  </r>
  <r>
    <n v="816"/>
    <x v="381"/>
    <x v="305"/>
    <d v="2015-03-23T00:00:00"/>
    <x v="2"/>
    <s v="BW-11110"/>
    <s v="Bart Watters"/>
    <x v="1"/>
    <x v="0"/>
    <x v="158"/>
    <x v="6"/>
    <n v="53209"/>
    <x v="2"/>
    <x v="180"/>
    <x v="1"/>
    <x v="10"/>
    <s v="Xerox 205"/>
    <n v="51.84"/>
    <n v="8"/>
    <x v="0"/>
    <x v="189"/>
  </r>
  <r>
    <n v="817"/>
    <x v="382"/>
    <x v="306"/>
    <d v="2016-09-19T00:00:00"/>
    <x v="1"/>
    <s v="DB-13210"/>
    <s v="Dean Braden"/>
    <x v="0"/>
    <x v="0"/>
    <x v="10"/>
    <x v="9"/>
    <n v="19140"/>
    <x v="3"/>
    <x v="652"/>
    <x v="1"/>
    <x v="10"/>
    <s v="Xerox 1968"/>
    <n v="5.3440000000000003"/>
    <n v="1"/>
    <x v="2"/>
    <x v="778"/>
  </r>
  <r>
    <n v="818"/>
    <x v="383"/>
    <x v="307"/>
    <d v="2014-07-02T00:00:00"/>
    <x v="1"/>
    <s v="CA-12775"/>
    <s v="Cynthia Arntzen"/>
    <x v="0"/>
    <x v="0"/>
    <x v="10"/>
    <x v="9"/>
    <n v="19140"/>
    <x v="3"/>
    <x v="88"/>
    <x v="1"/>
    <x v="10"/>
    <s v="Xerox 1995"/>
    <n v="41.472000000000001"/>
    <n v="8"/>
    <x v="2"/>
    <x v="779"/>
  </r>
  <r>
    <n v="819"/>
    <x v="383"/>
    <x v="307"/>
    <d v="2014-07-02T00:00:00"/>
    <x v="1"/>
    <s v="CA-12775"/>
    <s v="Cynthia Arntzen"/>
    <x v="0"/>
    <x v="0"/>
    <x v="10"/>
    <x v="9"/>
    <n v="19140"/>
    <x v="3"/>
    <x v="653"/>
    <x v="1"/>
    <x v="8"/>
    <s v="Self-Adhesive Ring Binder Labels"/>
    <n v="3.1680000000000001"/>
    <n v="3"/>
    <x v="6"/>
    <x v="780"/>
  </r>
  <r>
    <n v="820"/>
    <x v="383"/>
    <x v="307"/>
    <d v="2014-07-02T00:00:00"/>
    <x v="1"/>
    <s v="CA-12775"/>
    <s v="Cynthia Arntzen"/>
    <x v="0"/>
    <x v="0"/>
    <x v="10"/>
    <x v="9"/>
    <n v="19140"/>
    <x v="3"/>
    <x v="654"/>
    <x v="0"/>
    <x v="1"/>
    <s v="Global Leather Executive Chair"/>
    <n v="1228.4649999999999"/>
    <n v="5"/>
    <x v="4"/>
    <x v="232"/>
  </r>
  <r>
    <n v="821"/>
    <x v="383"/>
    <x v="307"/>
    <d v="2014-07-02T00:00:00"/>
    <x v="1"/>
    <s v="CA-12775"/>
    <s v="Cynthia Arntzen"/>
    <x v="0"/>
    <x v="0"/>
    <x v="10"/>
    <x v="9"/>
    <n v="19140"/>
    <x v="3"/>
    <x v="655"/>
    <x v="1"/>
    <x v="8"/>
    <s v="GBC Recycled Grain Textured Covers"/>
    <n v="31.085999999999999"/>
    <n v="3"/>
    <x v="6"/>
    <x v="781"/>
  </r>
  <r>
    <n v="822"/>
    <x v="383"/>
    <x v="307"/>
    <d v="2014-07-02T00:00:00"/>
    <x v="1"/>
    <s v="CA-12775"/>
    <s v="Cynthia Arntzen"/>
    <x v="0"/>
    <x v="0"/>
    <x v="10"/>
    <x v="9"/>
    <n v="19140"/>
    <x v="3"/>
    <x v="656"/>
    <x v="1"/>
    <x v="10"/>
    <s v="Xerox 1941"/>
    <n v="335.52"/>
    <n v="4"/>
    <x v="2"/>
    <x v="782"/>
  </r>
  <r>
    <n v="823"/>
    <x v="384"/>
    <x v="308"/>
    <d v="2017-06-27T00:00:00"/>
    <x v="1"/>
    <s v="TR-21325"/>
    <s v="Toby Ritter"/>
    <x v="0"/>
    <x v="0"/>
    <x v="78"/>
    <x v="30"/>
    <n v="7109"/>
    <x v="3"/>
    <x v="657"/>
    <x v="2"/>
    <x v="11"/>
    <s v="Razer Kraken PRO Over Ear PC and Music Headset"/>
    <n v="239.97"/>
    <n v="3"/>
    <x v="0"/>
    <x v="783"/>
  </r>
  <r>
    <n v="824"/>
    <x v="384"/>
    <x v="308"/>
    <d v="2017-06-27T00:00:00"/>
    <x v="1"/>
    <s v="TR-21325"/>
    <s v="Toby Ritter"/>
    <x v="0"/>
    <x v="0"/>
    <x v="78"/>
    <x v="30"/>
    <n v="7109"/>
    <x v="3"/>
    <x v="607"/>
    <x v="1"/>
    <x v="2"/>
    <s v="Avery 508"/>
    <n v="9.82"/>
    <n v="2"/>
    <x v="0"/>
    <x v="784"/>
  </r>
  <r>
    <n v="825"/>
    <x v="385"/>
    <x v="309"/>
    <d v="2014-05-15T00:00:00"/>
    <x v="1"/>
    <s v="PG-18820"/>
    <s v="Patrick Gardner"/>
    <x v="0"/>
    <x v="0"/>
    <x v="8"/>
    <x v="1"/>
    <n v="94110"/>
    <x v="1"/>
    <x v="658"/>
    <x v="2"/>
    <x v="11"/>
    <s v="Kingston Digital DataTraveler 32GB USB 2.0"/>
    <n v="67.8"/>
    <n v="4"/>
    <x v="0"/>
    <x v="785"/>
  </r>
  <r>
    <n v="826"/>
    <x v="385"/>
    <x v="309"/>
    <d v="2014-05-15T00:00:00"/>
    <x v="1"/>
    <s v="PG-18820"/>
    <s v="Patrick Gardner"/>
    <x v="0"/>
    <x v="0"/>
    <x v="8"/>
    <x v="1"/>
    <n v="94110"/>
    <x v="1"/>
    <x v="201"/>
    <x v="2"/>
    <x v="11"/>
    <s v="Sony Micro Vault Click 16 GB USB 2.0 Flash Drive"/>
    <n v="167.97"/>
    <n v="3"/>
    <x v="0"/>
    <x v="786"/>
  </r>
  <r>
    <n v="827"/>
    <x v="386"/>
    <x v="170"/>
    <d v="2017-08-28T00:00:00"/>
    <x v="1"/>
    <s v="GT-14710"/>
    <s v="Greg Tran"/>
    <x v="0"/>
    <x v="0"/>
    <x v="69"/>
    <x v="11"/>
    <n v="55044"/>
    <x v="2"/>
    <x v="659"/>
    <x v="1"/>
    <x v="13"/>
    <s v="Advantus Plastic Paper Clips"/>
    <n v="35"/>
    <n v="7"/>
    <x v="0"/>
    <x v="787"/>
  </r>
  <r>
    <n v="828"/>
    <x v="386"/>
    <x v="170"/>
    <d v="2017-08-28T00:00:00"/>
    <x v="1"/>
    <s v="GT-14710"/>
    <s v="Greg Tran"/>
    <x v="0"/>
    <x v="0"/>
    <x v="69"/>
    <x v="11"/>
    <n v="55044"/>
    <x v="2"/>
    <x v="660"/>
    <x v="1"/>
    <x v="14"/>
    <s v="Acme Forged Steel Scissors with Black Enamel Handles"/>
    <n v="37.24"/>
    <n v="4"/>
    <x v="0"/>
    <x v="788"/>
  </r>
  <r>
    <n v="829"/>
    <x v="386"/>
    <x v="170"/>
    <d v="2017-08-28T00:00:00"/>
    <x v="1"/>
    <s v="GT-14710"/>
    <s v="Greg Tran"/>
    <x v="0"/>
    <x v="0"/>
    <x v="69"/>
    <x v="11"/>
    <n v="55044"/>
    <x v="2"/>
    <x v="661"/>
    <x v="1"/>
    <x v="12"/>
    <s v="Security-Tint Envelopes"/>
    <n v="15.28"/>
    <n v="2"/>
    <x v="0"/>
    <x v="789"/>
  </r>
  <r>
    <n v="830"/>
    <x v="387"/>
    <x v="114"/>
    <d v="2017-06-21T00:00:00"/>
    <x v="0"/>
    <s v="JE-15745"/>
    <s v="Joel Eaton"/>
    <x v="0"/>
    <x v="0"/>
    <x v="159"/>
    <x v="0"/>
    <n v="41042"/>
    <x v="0"/>
    <x v="662"/>
    <x v="0"/>
    <x v="1"/>
    <s v="Global Airflow Leather Mesh Back Chair, Black"/>
    <n v="301.95999999999998"/>
    <n v="2"/>
    <x v="0"/>
    <x v="790"/>
  </r>
  <r>
    <n v="831"/>
    <x v="387"/>
    <x v="114"/>
    <d v="2017-06-21T00:00:00"/>
    <x v="0"/>
    <s v="JE-15745"/>
    <s v="Joel Eaton"/>
    <x v="0"/>
    <x v="0"/>
    <x v="159"/>
    <x v="0"/>
    <n v="41042"/>
    <x v="0"/>
    <x v="663"/>
    <x v="1"/>
    <x v="9"/>
    <s v="Fellowes Smart Surge Ten-Outlet Protector, Platinum"/>
    <n v="180.66"/>
    <n v="3"/>
    <x v="0"/>
    <x v="791"/>
  </r>
  <r>
    <n v="832"/>
    <x v="387"/>
    <x v="114"/>
    <d v="2017-06-21T00:00:00"/>
    <x v="0"/>
    <s v="JE-15745"/>
    <s v="Joel Eaton"/>
    <x v="0"/>
    <x v="0"/>
    <x v="159"/>
    <x v="0"/>
    <n v="41042"/>
    <x v="0"/>
    <x v="664"/>
    <x v="2"/>
    <x v="7"/>
    <s v="Pyle PMP37LED"/>
    <n v="191.98"/>
    <n v="2"/>
    <x v="0"/>
    <x v="792"/>
  </r>
  <r>
    <n v="833"/>
    <x v="387"/>
    <x v="114"/>
    <d v="2017-06-21T00:00:00"/>
    <x v="0"/>
    <s v="JE-15745"/>
    <s v="Joel Eaton"/>
    <x v="0"/>
    <x v="0"/>
    <x v="159"/>
    <x v="0"/>
    <n v="41042"/>
    <x v="0"/>
    <x v="665"/>
    <x v="2"/>
    <x v="7"/>
    <s v="Clarity 53712"/>
    <n v="65.989999999999995"/>
    <n v="1"/>
    <x v="0"/>
    <x v="793"/>
  </r>
  <r>
    <n v="834"/>
    <x v="388"/>
    <x v="310"/>
    <d v="2016-07-27T00:00:00"/>
    <x v="1"/>
    <s v="JB-15400"/>
    <s v="Jennifer Braxton"/>
    <x v="1"/>
    <x v="0"/>
    <x v="67"/>
    <x v="2"/>
    <n v="33614"/>
    <x v="0"/>
    <x v="666"/>
    <x v="1"/>
    <x v="6"/>
    <s v="Boston 16801 Nautilus Battery Pencil Sharpener"/>
    <n v="35.216000000000001"/>
    <n v="2"/>
    <x v="2"/>
    <x v="794"/>
  </r>
  <r>
    <n v="835"/>
    <x v="388"/>
    <x v="310"/>
    <d v="2016-07-27T00:00:00"/>
    <x v="1"/>
    <s v="JB-15400"/>
    <s v="Jennifer Braxton"/>
    <x v="1"/>
    <x v="0"/>
    <x v="67"/>
    <x v="2"/>
    <n v="33614"/>
    <x v="0"/>
    <x v="667"/>
    <x v="1"/>
    <x v="9"/>
    <s v="Holmes Replacement Filter for HEPA Air Cleaner, Large Room"/>
    <n v="23.696000000000002"/>
    <n v="2"/>
    <x v="2"/>
    <x v="795"/>
  </r>
  <r>
    <n v="836"/>
    <x v="388"/>
    <x v="310"/>
    <d v="2016-07-27T00:00:00"/>
    <x v="1"/>
    <s v="JB-15400"/>
    <s v="Jennifer Braxton"/>
    <x v="1"/>
    <x v="0"/>
    <x v="67"/>
    <x v="2"/>
    <n v="33614"/>
    <x v="0"/>
    <x v="668"/>
    <x v="2"/>
    <x v="15"/>
    <s v="Zebra GX420t Direct Thermal/Thermal Transfer Printer"/>
    <n v="265.47500000000002"/>
    <n v="1"/>
    <x v="5"/>
    <x v="796"/>
  </r>
  <r>
    <n v="837"/>
    <x v="389"/>
    <x v="78"/>
    <d v="2014-09-13T00:00:00"/>
    <x v="0"/>
    <s v="LH-17020"/>
    <s v="Lisa Hazard"/>
    <x v="0"/>
    <x v="0"/>
    <x v="139"/>
    <x v="5"/>
    <n v="75701"/>
    <x v="2"/>
    <x v="669"/>
    <x v="1"/>
    <x v="8"/>
    <s v="GBC ProClick Punch Binding System"/>
    <n v="51.183999999999997"/>
    <n v="4"/>
    <x v="3"/>
    <x v="797"/>
  </r>
  <r>
    <n v="838"/>
    <x v="390"/>
    <x v="259"/>
    <d v="2017-11-11T00:00:00"/>
    <x v="1"/>
    <s v="JL-15175"/>
    <s v="James Lanier"/>
    <x v="2"/>
    <x v="0"/>
    <x v="29"/>
    <x v="18"/>
    <n v="38401"/>
    <x v="0"/>
    <x v="670"/>
    <x v="1"/>
    <x v="10"/>
    <s v="Adams Telephone Message Books, 5 1/4” x 11”"/>
    <n v="9.6639999999999997"/>
    <n v="2"/>
    <x v="2"/>
    <x v="798"/>
  </r>
  <r>
    <n v="839"/>
    <x v="391"/>
    <x v="311"/>
    <d v="2016-03-12T00:00:00"/>
    <x v="1"/>
    <s v="EB-13705"/>
    <s v="Ed Braxton"/>
    <x v="1"/>
    <x v="0"/>
    <x v="5"/>
    <x v="5"/>
    <n v="76106"/>
    <x v="2"/>
    <x v="402"/>
    <x v="2"/>
    <x v="7"/>
    <s v="Belkin Grip Candy Sheer Case / Cover for iPhone 5 and 5S"/>
    <n v="21.071999999999999"/>
    <n v="3"/>
    <x v="2"/>
    <x v="799"/>
  </r>
  <r>
    <n v="840"/>
    <x v="392"/>
    <x v="312"/>
    <d v="2015-11-25T00:00:00"/>
    <x v="1"/>
    <s v="BM-11650"/>
    <s v="Brian Moss"/>
    <x v="1"/>
    <x v="0"/>
    <x v="20"/>
    <x v="15"/>
    <n v="10035"/>
    <x v="3"/>
    <x v="626"/>
    <x v="1"/>
    <x v="6"/>
    <s v="Boston 19500 Mighty Mite Electric Pencil Sharpener"/>
    <n v="60.45"/>
    <n v="3"/>
    <x v="0"/>
    <x v="800"/>
  </r>
  <r>
    <n v="841"/>
    <x v="392"/>
    <x v="312"/>
    <d v="2015-11-25T00:00:00"/>
    <x v="1"/>
    <s v="BM-11650"/>
    <s v="Brian Moss"/>
    <x v="1"/>
    <x v="0"/>
    <x v="20"/>
    <x v="15"/>
    <n v="10035"/>
    <x v="3"/>
    <x v="671"/>
    <x v="1"/>
    <x v="6"/>
    <s v="Newell 335"/>
    <n v="11.52"/>
    <n v="4"/>
    <x v="0"/>
    <x v="801"/>
  </r>
  <r>
    <n v="842"/>
    <x v="392"/>
    <x v="312"/>
    <d v="2015-11-25T00:00:00"/>
    <x v="1"/>
    <s v="BM-11650"/>
    <s v="Brian Moss"/>
    <x v="1"/>
    <x v="0"/>
    <x v="20"/>
    <x v="15"/>
    <n v="10035"/>
    <x v="3"/>
    <x v="672"/>
    <x v="0"/>
    <x v="0"/>
    <s v="O'Sullivan 3-Shelf Heavy-Duty Bookcases"/>
    <n v="186.048"/>
    <n v="4"/>
    <x v="2"/>
    <x v="802"/>
  </r>
  <r>
    <n v="843"/>
    <x v="393"/>
    <x v="77"/>
    <d v="2016-11-09T00:00:00"/>
    <x v="2"/>
    <s v="EM-14095"/>
    <s v="Eudokia Martin"/>
    <x v="1"/>
    <x v="0"/>
    <x v="1"/>
    <x v="1"/>
    <n v="90036"/>
    <x v="1"/>
    <x v="673"/>
    <x v="1"/>
    <x v="8"/>
    <s v="Fellowes Binding Cases"/>
    <n v="37.44"/>
    <n v="4"/>
    <x v="2"/>
    <x v="803"/>
  </r>
  <r>
    <n v="844"/>
    <x v="393"/>
    <x v="77"/>
    <d v="2016-11-09T00:00:00"/>
    <x v="2"/>
    <s v="EM-14095"/>
    <s v="Eudokia Martin"/>
    <x v="1"/>
    <x v="0"/>
    <x v="1"/>
    <x v="1"/>
    <n v="90036"/>
    <x v="1"/>
    <x v="674"/>
    <x v="1"/>
    <x v="8"/>
    <s v="Ibico Plastic and Wire Spiral Binding Combs"/>
    <n v="26.975999999999999"/>
    <n v="4"/>
    <x v="2"/>
    <x v="804"/>
  </r>
  <r>
    <n v="845"/>
    <x v="393"/>
    <x v="77"/>
    <d v="2016-11-09T00:00:00"/>
    <x v="2"/>
    <s v="EM-14095"/>
    <s v="Eudokia Martin"/>
    <x v="1"/>
    <x v="0"/>
    <x v="1"/>
    <x v="1"/>
    <n v="90036"/>
    <x v="1"/>
    <x v="675"/>
    <x v="1"/>
    <x v="14"/>
    <s v="Acme Preferred Stainless Steel Scissors"/>
    <n v="11.36"/>
    <n v="2"/>
    <x v="0"/>
    <x v="805"/>
  </r>
  <r>
    <n v="846"/>
    <x v="393"/>
    <x v="77"/>
    <d v="2016-11-09T00:00:00"/>
    <x v="2"/>
    <s v="EM-14095"/>
    <s v="Eudokia Martin"/>
    <x v="1"/>
    <x v="0"/>
    <x v="1"/>
    <x v="1"/>
    <n v="90036"/>
    <x v="1"/>
    <x v="676"/>
    <x v="1"/>
    <x v="2"/>
    <s v="Avery 486"/>
    <n v="14.62"/>
    <n v="2"/>
    <x v="0"/>
    <x v="2"/>
  </r>
  <r>
    <n v="847"/>
    <x v="394"/>
    <x v="313"/>
    <d v="2015-10-17T00:00:00"/>
    <x v="1"/>
    <s v="AF-10885"/>
    <s v="Art Foster"/>
    <x v="0"/>
    <x v="0"/>
    <x v="103"/>
    <x v="0"/>
    <n v="40214"/>
    <x v="0"/>
    <x v="179"/>
    <x v="2"/>
    <x v="7"/>
    <s v="I Need's 3d Hello Kitty Hybrid Silicone Case Cover for HTC One X 4g with 3d Hello Kitty Stylus Pen Green/pink"/>
    <n v="83.72"/>
    <n v="7"/>
    <x v="0"/>
    <x v="806"/>
  </r>
  <r>
    <n v="848"/>
    <x v="394"/>
    <x v="313"/>
    <d v="2015-10-17T00:00:00"/>
    <x v="1"/>
    <s v="AF-10885"/>
    <s v="Art Foster"/>
    <x v="0"/>
    <x v="0"/>
    <x v="103"/>
    <x v="0"/>
    <n v="40214"/>
    <x v="0"/>
    <x v="268"/>
    <x v="0"/>
    <x v="1"/>
    <s v="Global Deluxe Office Fabric Chairs"/>
    <n v="287.94"/>
    <n v="3"/>
    <x v="0"/>
    <x v="807"/>
  </r>
  <r>
    <n v="849"/>
    <x v="395"/>
    <x v="314"/>
    <d v="2017-01-06T00:00:00"/>
    <x v="1"/>
    <s v="GA-14725"/>
    <s v="Guy Armstrong"/>
    <x v="0"/>
    <x v="0"/>
    <x v="160"/>
    <x v="24"/>
    <n v="44052"/>
    <x v="3"/>
    <x v="677"/>
    <x v="0"/>
    <x v="5"/>
    <s v="Linden 10 Round Wall Clock, Black"/>
    <n v="48.896000000000001"/>
    <n v="4"/>
    <x v="2"/>
    <x v="808"/>
  </r>
  <r>
    <n v="850"/>
    <x v="396"/>
    <x v="315"/>
    <d v="2014-02-12T00:00:00"/>
    <x v="1"/>
    <s v="CK-12760"/>
    <s v="Cyma Kinney"/>
    <x v="1"/>
    <x v="0"/>
    <x v="161"/>
    <x v="30"/>
    <n v="7036"/>
    <x v="3"/>
    <x v="678"/>
    <x v="2"/>
    <x v="11"/>
    <s v="Maxell DVD-RAM Discs"/>
    <n v="115.36"/>
    <n v="7"/>
    <x v="0"/>
    <x v="809"/>
  </r>
  <r>
    <n v="851"/>
    <x v="397"/>
    <x v="23"/>
    <d v="2016-06-25T00:00:00"/>
    <x v="0"/>
    <s v="DP-13105"/>
    <s v="Dave Poirier"/>
    <x v="1"/>
    <x v="0"/>
    <x v="162"/>
    <x v="1"/>
    <n v="93905"/>
    <x v="1"/>
    <x v="679"/>
    <x v="1"/>
    <x v="6"/>
    <s v="DIXON Oriole Pencils"/>
    <n v="5.16"/>
    <n v="2"/>
    <x v="0"/>
    <x v="810"/>
  </r>
  <r>
    <n v="852"/>
    <x v="397"/>
    <x v="23"/>
    <d v="2016-06-25T00:00:00"/>
    <x v="0"/>
    <s v="DP-13105"/>
    <s v="Dave Poirier"/>
    <x v="1"/>
    <x v="0"/>
    <x v="162"/>
    <x v="1"/>
    <n v="93905"/>
    <x v="1"/>
    <x v="680"/>
    <x v="1"/>
    <x v="10"/>
    <s v="Xerox 202"/>
    <n v="38.880000000000003"/>
    <n v="6"/>
    <x v="0"/>
    <x v="811"/>
  </r>
  <r>
    <n v="853"/>
    <x v="398"/>
    <x v="316"/>
    <d v="2016-06-04T00:00:00"/>
    <x v="1"/>
    <s v="VD-21670"/>
    <s v="Valerie Dominguez"/>
    <x v="0"/>
    <x v="0"/>
    <x v="25"/>
    <x v="35"/>
    <n v="39212"/>
    <x v="0"/>
    <x v="290"/>
    <x v="1"/>
    <x v="6"/>
    <s v="Boston School Pro Electric Pencil Sharpener, 1670"/>
    <n v="185.88"/>
    <n v="6"/>
    <x v="0"/>
    <x v="812"/>
  </r>
  <r>
    <n v="854"/>
    <x v="399"/>
    <x v="317"/>
    <d v="2016-02-24T00:00:00"/>
    <x v="1"/>
    <s v="GT-14710"/>
    <s v="Greg Tran"/>
    <x v="0"/>
    <x v="0"/>
    <x v="20"/>
    <x v="15"/>
    <n v="10035"/>
    <x v="3"/>
    <x v="642"/>
    <x v="0"/>
    <x v="5"/>
    <s v="Executive Impressions 14 Contract Wall Clock"/>
    <n v="44.46"/>
    <n v="2"/>
    <x v="0"/>
    <x v="813"/>
  </r>
  <r>
    <n v="855"/>
    <x v="399"/>
    <x v="317"/>
    <d v="2016-02-24T00:00:00"/>
    <x v="1"/>
    <s v="GT-14710"/>
    <s v="Greg Tran"/>
    <x v="0"/>
    <x v="0"/>
    <x v="20"/>
    <x v="15"/>
    <n v="10035"/>
    <x v="3"/>
    <x v="459"/>
    <x v="1"/>
    <x v="4"/>
    <s v="Carina Double Wide Media Storage Towers in Natural &amp; Black"/>
    <n v="242.94"/>
    <n v="3"/>
    <x v="0"/>
    <x v="701"/>
  </r>
  <r>
    <n v="856"/>
    <x v="400"/>
    <x v="93"/>
    <d v="2014-08-08T00:00:00"/>
    <x v="1"/>
    <s v="BK-11260"/>
    <s v="Berenike Kampe"/>
    <x v="0"/>
    <x v="0"/>
    <x v="20"/>
    <x v="15"/>
    <n v="10035"/>
    <x v="3"/>
    <x v="681"/>
    <x v="1"/>
    <x v="10"/>
    <s v="Xerox 1884"/>
    <n v="39.96"/>
    <n v="2"/>
    <x v="0"/>
    <x v="814"/>
  </r>
  <r>
    <n v="857"/>
    <x v="400"/>
    <x v="93"/>
    <d v="2014-08-08T00:00:00"/>
    <x v="1"/>
    <s v="BK-11260"/>
    <s v="Berenike Kampe"/>
    <x v="0"/>
    <x v="0"/>
    <x v="20"/>
    <x v="15"/>
    <n v="10035"/>
    <x v="3"/>
    <x v="682"/>
    <x v="1"/>
    <x v="14"/>
    <s v="Acme Box Cutter Scissors"/>
    <n v="102.3"/>
    <n v="10"/>
    <x v="0"/>
    <x v="815"/>
  </r>
  <r>
    <n v="858"/>
    <x v="400"/>
    <x v="93"/>
    <d v="2014-08-08T00:00:00"/>
    <x v="1"/>
    <s v="BK-11260"/>
    <s v="Berenike Kampe"/>
    <x v="0"/>
    <x v="0"/>
    <x v="20"/>
    <x v="15"/>
    <n v="10035"/>
    <x v="3"/>
    <x v="683"/>
    <x v="1"/>
    <x v="4"/>
    <s v="Staple magnet"/>
    <n v="21.36"/>
    <n v="2"/>
    <x v="0"/>
    <x v="816"/>
  </r>
  <r>
    <n v="859"/>
    <x v="401"/>
    <x v="318"/>
    <d v="2017-04-15T00:00:00"/>
    <x v="1"/>
    <s v="SJ-20125"/>
    <s v="Sanjit Jacobs"/>
    <x v="2"/>
    <x v="0"/>
    <x v="163"/>
    <x v="30"/>
    <n v="8901"/>
    <x v="3"/>
    <x v="229"/>
    <x v="1"/>
    <x v="10"/>
    <s v="Wirebound Message Books, Two 4 1/4 x 5 Forms per Page"/>
    <n v="7.61"/>
    <n v="1"/>
    <x v="0"/>
    <x v="247"/>
  </r>
  <r>
    <n v="860"/>
    <x v="401"/>
    <x v="318"/>
    <d v="2017-04-15T00:00:00"/>
    <x v="1"/>
    <s v="SJ-20125"/>
    <s v="Sanjit Jacobs"/>
    <x v="2"/>
    <x v="0"/>
    <x v="163"/>
    <x v="30"/>
    <n v="8901"/>
    <x v="3"/>
    <x v="294"/>
    <x v="1"/>
    <x v="13"/>
    <s v="OIC Binder Clips"/>
    <n v="7.16"/>
    <n v="2"/>
    <x v="0"/>
    <x v="317"/>
  </r>
  <r>
    <n v="861"/>
    <x v="402"/>
    <x v="3"/>
    <d v="2014-06-16T00:00:00"/>
    <x v="1"/>
    <s v="CM-12445"/>
    <s v="Chuck Magee"/>
    <x v="0"/>
    <x v="0"/>
    <x v="8"/>
    <x v="1"/>
    <n v="94122"/>
    <x v="1"/>
    <x v="327"/>
    <x v="1"/>
    <x v="14"/>
    <s v="Staple remover"/>
    <n v="7.36"/>
    <n v="2"/>
    <x v="0"/>
    <x v="359"/>
  </r>
  <r>
    <n v="862"/>
    <x v="402"/>
    <x v="3"/>
    <d v="2014-06-16T00:00:00"/>
    <x v="1"/>
    <s v="CM-12445"/>
    <s v="Chuck Magee"/>
    <x v="0"/>
    <x v="0"/>
    <x v="8"/>
    <x v="1"/>
    <n v="94122"/>
    <x v="1"/>
    <x v="684"/>
    <x v="1"/>
    <x v="6"/>
    <s v="Deluxe Chalkboard Eraser Cleaner"/>
    <n v="23.1"/>
    <n v="2"/>
    <x v="0"/>
    <x v="817"/>
  </r>
  <r>
    <n v="863"/>
    <x v="403"/>
    <x v="319"/>
    <d v="2016-01-07T00:00:00"/>
    <x v="0"/>
    <s v="AJ-10795"/>
    <s v="Anthony Johnson"/>
    <x v="1"/>
    <x v="0"/>
    <x v="108"/>
    <x v="2"/>
    <n v="32216"/>
    <x v="0"/>
    <x v="685"/>
    <x v="2"/>
    <x v="11"/>
    <s v="Logitech MX Performance Wireless Mouse"/>
    <n v="191.47200000000001"/>
    <n v="6"/>
    <x v="2"/>
    <x v="818"/>
  </r>
  <r>
    <n v="864"/>
    <x v="403"/>
    <x v="319"/>
    <d v="2016-01-07T00:00:00"/>
    <x v="0"/>
    <s v="AJ-10795"/>
    <s v="Anthony Johnson"/>
    <x v="1"/>
    <x v="0"/>
    <x v="108"/>
    <x v="2"/>
    <n v="32216"/>
    <x v="0"/>
    <x v="686"/>
    <x v="1"/>
    <x v="6"/>
    <s v="Newell 337"/>
    <n v="5.2480000000000002"/>
    <n v="2"/>
    <x v="2"/>
    <x v="819"/>
  </r>
  <r>
    <n v="865"/>
    <x v="403"/>
    <x v="319"/>
    <d v="2016-01-07T00:00:00"/>
    <x v="0"/>
    <s v="AJ-10795"/>
    <s v="Anthony Johnson"/>
    <x v="1"/>
    <x v="0"/>
    <x v="108"/>
    <x v="2"/>
    <n v="32216"/>
    <x v="0"/>
    <x v="687"/>
    <x v="2"/>
    <x v="7"/>
    <s v="Logitech B530 USB Headset - headset - Full size, Binaural"/>
    <n v="59.183999999999997"/>
    <n v="2"/>
    <x v="2"/>
    <x v="820"/>
  </r>
  <r>
    <n v="866"/>
    <x v="404"/>
    <x v="320"/>
    <d v="2014-01-15T00:00:00"/>
    <x v="1"/>
    <s v="AJ-10780"/>
    <s v="Anthony Jacobs"/>
    <x v="1"/>
    <x v="0"/>
    <x v="24"/>
    <x v="17"/>
    <n v="22153"/>
    <x v="0"/>
    <x v="688"/>
    <x v="1"/>
    <x v="2"/>
    <s v="Avery 482"/>
    <n v="2.89"/>
    <n v="1"/>
    <x v="0"/>
    <x v="821"/>
  </r>
  <r>
    <n v="867"/>
    <x v="404"/>
    <x v="320"/>
    <d v="2014-01-15T00:00:00"/>
    <x v="1"/>
    <s v="AJ-10780"/>
    <s v="Anthony Jacobs"/>
    <x v="1"/>
    <x v="0"/>
    <x v="24"/>
    <x v="17"/>
    <n v="22153"/>
    <x v="0"/>
    <x v="689"/>
    <x v="0"/>
    <x v="5"/>
    <s v="Howard Miller 11-1/2 Diameter Ridgewood Wall Clock"/>
    <n v="51.94"/>
    <n v="1"/>
    <x v="0"/>
    <x v="822"/>
  </r>
  <r>
    <n v="868"/>
    <x v="405"/>
    <x v="321"/>
    <d v="2016-10-02T00:00:00"/>
    <x v="2"/>
    <s v="LS-16945"/>
    <s v="Linda Southworth"/>
    <x v="1"/>
    <x v="0"/>
    <x v="10"/>
    <x v="9"/>
    <n v="19140"/>
    <x v="3"/>
    <x v="690"/>
    <x v="1"/>
    <x v="2"/>
    <s v="Avery 483"/>
    <n v="15.936"/>
    <n v="4"/>
    <x v="2"/>
    <x v="823"/>
  </r>
  <r>
    <n v="869"/>
    <x v="406"/>
    <x v="322"/>
    <d v="2014-04-10T00:00:00"/>
    <x v="1"/>
    <s v="GP-14740"/>
    <s v="Guy Phonely"/>
    <x v="1"/>
    <x v="0"/>
    <x v="152"/>
    <x v="9"/>
    <n v="17602"/>
    <x v="3"/>
    <x v="691"/>
    <x v="1"/>
    <x v="8"/>
    <s v="Large Capacity Hanging Post Binders"/>
    <n v="44.91"/>
    <n v="6"/>
    <x v="6"/>
    <x v="824"/>
  </r>
  <r>
    <n v="870"/>
    <x v="407"/>
    <x v="323"/>
    <d v="2016-09-05T00:00:00"/>
    <x v="2"/>
    <s v="PK-18910"/>
    <s v="Paul Knutson"/>
    <x v="2"/>
    <x v="0"/>
    <x v="10"/>
    <x v="9"/>
    <n v="19143"/>
    <x v="3"/>
    <x v="692"/>
    <x v="1"/>
    <x v="8"/>
    <s v="GBC Ibimaster 500 Manual ProClick Binding System"/>
    <n v="1141.47"/>
    <n v="5"/>
    <x v="6"/>
    <x v="825"/>
  </r>
  <r>
    <n v="871"/>
    <x v="407"/>
    <x v="323"/>
    <d v="2016-09-05T00:00:00"/>
    <x v="2"/>
    <s v="PK-18910"/>
    <s v="Paul Knutson"/>
    <x v="2"/>
    <x v="0"/>
    <x v="10"/>
    <x v="9"/>
    <n v="19143"/>
    <x v="3"/>
    <x v="495"/>
    <x v="2"/>
    <x v="7"/>
    <s v="Cisco SPA301"/>
    <n v="280.78199999999998"/>
    <n v="3"/>
    <x v="10"/>
    <x v="826"/>
  </r>
  <r>
    <n v="872"/>
    <x v="408"/>
    <x v="324"/>
    <d v="2015-10-20T00:00:00"/>
    <x v="2"/>
    <s v="TB-21520"/>
    <s v="Tracy Blumstein"/>
    <x v="0"/>
    <x v="0"/>
    <x v="3"/>
    <x v="38"/>
    <n v="3301"/>
    <x v="3"/>
    <x v="693"/>
    <x v="1"/>
    <x v="10"/>
    <s v="Southworth 100% Cotton The Best Paper"/>
    <n v="34.44"/>
    <n v="3"/>
    <x v="0"/>
    <x v="827"/>
  </r>
  <r>
    <n v="873"/>
    <x v="409"/>
    <x v="325"/>
    <d v="2014-12-15T00:00:00"/>
    <x v="1"/>
    <s v="SM-20005"/>
    <s v="Sally Matthias"/>
    <x v="0"/>
    <x v="0"/>
    <x v="20"/>
    <x v="15"/>
    <n v="10009"/>
    <x v="3"/>
    <x v="252"/>
    <x v="1"/>
    <x v="10"/>
    <s v="Adams Write n' Stick Phone Message Book, 11 X 5 1/4, 200 Messages"/>
    <n v="11.36"/>
    <n v="2"/>
    <x v="0"/>
    <x v="828"/>
  </r>
  <r>
    <n v="874"/>
    <x v="409"/>
    <x v="325"/>
    <d v="2014-12-15T00:00:00"/>
    <x v="1"/>
    <s v="SM-20005"/>
    <s v="Sally Matthias"/>
    <x v="0"/>
    <x v="0"/>
    <x v="20"/>
    <x v="15"/>
    <n v="10009"/>
    <x v="3"/>
    <x v="412"/>
    <x v="1"/>
    <x v="8"/>
    <s v="Poly Designer Cover &amp; Back"/>
    <n v="106.34399999999999"/>
    <n v="7"/>
    <x v="2"/>
    <x v="829"/>
  </r>
  <r>
    <n v="875"/>
    <x v="410"/>
    <x v="326"/>
    <d v="2017-08-29T00:00:00"/>
    <x v="1"/>
    <s v="GA-14725"/>
    <s v="Guy Armstrong"/>
    <x v="0"/>
    <x v="0"/>
    <x v="35"/>
    <x v="3"/>
    <n v="28205"/>
    <x v="0"/>
    <x v="694"/>
    <x v="1"/>
    <x v="10"/>
    <s v="Xerox 1910"/>
    <n v="192.16"/>
    <n v="5"/>
    <x v="2"/>
    <x v="830"/>
  </r>
  <r>
    <n v="876"/>
    <x v="411"/>
    <x v="327"/>
    <d v="2016-01-21T00:00:00"/>
    <x v="1"/>
    <s v="CC-12430"/>
    <s v="Chuck Clark"/>
    <x v="2"/>
    <x v="0"/>
    <x v="3"/>
    <x v="38"/>
    <n v="3301"/>
    <x v="3"/>
    <x v="216"/>
    <x v="0"/>
    <x v="5"/>
    <s v="Tenex Contemporary Contur Chairmats for Low and Medium Pile Carpet, Computer, 39 x 49"/>
    <n v="322.58999999999997"/>
    <n v="3"/>
    <x v="0"/>
    <x v="831"/>
  </r>
  <r>
    <n v="877"/>
    <x v="411"/>
    <x v="327"/>
    <d v="2016-01-21T00:00:00"/>
    <x v="1"/>
    <s v="CC-12430"/>
    <s v="Chuck Clark"/>
    <x v="2"/>
    <x v="0"/>
    <x v="3"/>
    <x v="38"/>
    <n v="3301"/>
    <x v="3"/>
    <x v="246"/>
    <x v="2"/>
    <x v="11"/>
    <s v="Logitech 910-002974 M325 Wireless Mouse for Web Scrolling"/>
    <n v="29.99"/>
    <n v="1"/>
    <x v="0"/>
    <x v="832"/>
  </r>
  <r>
    <n v="878"/>
    <x v="411"/>
    <x v="327"/>
    <d v="2016-01-21T00:00:00"/>
    <x v="1"/>
    <s v="CC-12430"/>
    <s v="Chuck Clark"/>
    <x v="2"/>
    <x v="0"/>
    <x v="3"/>
    <x v="38"/>
    <n v="3301"/>
    <x v="3"/>
    <x v="695"/>
    <x v="2"/>
    <x v="11"/>
    <s v="Logitech G19 Programmable Gaming Keyboard"/>
    <n v="371.97"/>
    <n v="3"/>
    <x v="0"/>
    <x v="833"/>
  </r>
  <r>
    <n v="879"/>
    <x v="412"/>
    <x v="328"/>
    <d v="2014-09-21T00:00:00"/>
    <x v="1"/>
    <s v="AG-10765"/>
    <s v="Anthony Garverick"/>
    <x v="2"/>
    <x v="0"/>
    <x v="10"/>
    <x v="9"/>
    <n v="19120"/>
    <x v="3"/>
    <x v="696"/>
    <x v="1"/>
    <x v="8"/>
    <s v="Acco Pressboard Covers with Storage Hooks, 14 7/8 x 11, Light Blue"/>
    <n v="5.8920000000000003"/>
    <n v="4"/>
    <x v="6"/>
    <x v="834"/>
  </r>
  <r>
    <n v="880"/>
    <x v="413"/>
    <x v="329"/>
    <d v="2017-12-02T00:00:00"/>
    <x v="0"/>
    <s v="HP-14815"/>
    <s v="Harold Pawlan"/>
    <x v="2"/>
    <x v="0"/>
    <x v="20"/>
    <x v="15"/>
    <n v="10024"/>
    <x v="3"/>
    <x v="697"/>
    <x v="1"/>
    <x v="8"/>
    <s v="Lock-Up Easel 'Spel-Binder'"/>
    <n v="68.471999999999994"/>
    <n v="3"/>
    <x v="2"/>
    <x v="835"/>
  </r>
  <r>
    <n v="881"/>
    <x v="413"/>
    <x v="329"/>
    <d v="2017-12-02T00:00:00"/>
    <x v="0"/>
    <s v="HP-14815"/>
    <s v="Harold Pawlan"/>
    <x v="2"/>
    <x v="0"/>
    <x v="20"/>
    <x v="15"/>
    <n v="10024"/>
    <x v="3"/>
    <x v="157"/>
    <x v="0"/>
    <x v="1"/>
    <s v="SAFCO Arco Folding Chair"/>
    <n v="1242.9000000000001"/>
    <n v="5"/>
    <x v="9"/>
    <x v="836"/>
  </r>
  <r>
    <n v="882"/>
    <x v="414"/>
    <x v="330"/>
    <d v="2015-10-13T00:00:00"/>
    <x v="1"/>
    <s v="DK-13090"/>
    <s v="Dave Kipp"/>
    <x v="0"/>
    <x v="0"/>
    <x v="24"/>
    <x v="17"/>
    <n v="22153"/>
    <x v="0"/>
    <x v="421"/>
    <x v="1"/>
    <x v="4"/>
    <s v="Decoflex Hanging Personal Folder File, Blue"/>
    <n v="30.84"/>
    <n v="2"/>
    <x v="0"/>
    <x v="837"/>
  </r>
  <r>
    <n v="883"/>
    <x v="415"/>
    <x v="331"/>
    <d v="2017-12-23T00:00:00"/>
    <x v="3"/>
    <s v="GZ-14470"/>
    <s v="Gary Zandusky"/>
    <x v="0"/>
    <x v="0"/>
    <x v="8"/>
    <x v="1"/>
    <n v="94109"/>
    <x v="1"/>
    <x v="581"/>
    <x v="1"/>
    <x v="6"/>
    <s v="Binney &amp; Smith Crayola Metallic Crayons, 16-Color Pack"/>
    <n v="13.48"/>
    <n v="4"/>
    <x v="0"/>
    <x v="838"/>
  </r>
  <r>
    <n v="884"/>
    <x v="416"/>
    <x v="332"/>
    <d v="2016-10-24T00:00:00"/>
    <x v="2"/>
    <s v="PM-19135"/>
    <s v="Peter McVee"/>
    <x v="2"/>
    <x v="0"/>
    <x v="66"/>
    <x v="12"/>
    <n v="48227"/>
    <x v="2"/>
    <x v="545"/>
    <x v="0"/>
    <x v="5"/>
    <s v="Eldon 200 Class Desk Accessories"/>
    <n v="31.4"/>
    <n v="5"/>
    <x v="0"/>
    <x v="839"/>
  </r>
  <r>
    <n v="885"/>
    <x v="417"/>
    <x v="333"/>
    <d v="2014-05-04T00:00:00"/>
    <x v="1"/>
    <s v="LL-16840"/>
    <s v="Lauren Leatherbury"/>
    <x v="0"/>
    <x v="0"/>
    <x v="30"/>
    <x v="15"/>
    <n v="14609"/>
    <x v="3"/>
    <x v="698"/>
    <x v="0"/>
    <x v="5"/>
    <s v="Dax Clear Box Frame"/>
    <n v="17.46"/>
    <n v="2"/>
    <x v="0"/>
    <x v="840"/>
  </r>
  <r>
    <n v="886"/>
    <x v="418"/>
    <x v="334"/>
    <d v="2015-04-28T00:00:00"/>
    <x v="0"/>
    <s v="JS-15595"/>
    <s v="Jill Stevenson"/>
    <x v="1"/>
    <x v="0"/>
    <x v="1"/>
    <x v="1"/>
    <n v="90045"/>
    <x v="1"/>
    <x v="699"/>
    <x v="1"/>
    <x v="8"/>
    <s v="Fellowes Black Plastic Comb Bindings"/>
    <n v="13.944000000000001"/>
    <n v="3"/>
    <x v="2"/>
    <x v="841"/>
  </r>
  <r>
    <n v="887"/>
    <x v="419"/>
    <x v="335"/>
    <d v="2017-07-02T00:00:00"/>
    <x v="1"/>
    <s v="OT-18730"/>
    <s v="Olvera Toch"/>
    <x v="0"/>
    <x v="0"/>
    <x v="70"/>
    <x v="1"/>
    <n v="92105"/>
    <x v="1"/>
    <x v="700"/>
    <x v="1"/>
    <x v="4"/>
    <s v="Eldon Shelf Savers Cubes and Bins"/>
    <n v="83.76"/>
    <n v="12"/>
    <x v="0"/>
    <x v="842"/>
  </r>
  <r>
    <n v="888"/>
    <x v="420"/>
    <x v="336"/>
    <d v="2017-10-19T00:00:00"/>
    <x v="1"/>
    <s v="EL-13735"/>
    <s v="Ed Ludwig"/>
    <x v="2"/>
    <x v="0"/>
    <x v="29"/>
    <x v="39"/>
    <n v="21044"/>
    <x v="3"/>
    <x v="61"/>
    <x v="1"/>
    <x v="8"/>
    <s v="Acco PRESSTEX Data Binder with Storage Hooks, Dark Blue, 14 7/8 X 11"/>
    <n v="37.659999999999997"/>
    <n v="7"/>
    <x v="0"/>
    <x v="843"/>
  </r>
  <r>
    <n v="889"/>
    <x v="421"/>
    <x v="337"/>
    <d v="2014-12-16T00:00:00"/>
    <x v="1"/>
    <s v="CK-12760"/>
    <s v="Cyma Kinney"/>
    <x v="1"/>
    <x v="0"/>
    <x v="8"/>
    <x v="1"/>
    <n v="94122"/>
    <x v="1"/>
    <x v="371"/>
    <x v="1"/>
    <x v="10"/>
    <s v="Xerox 1987"/>
    <n v="34.68"/>
    <n v="6"/>
    <x v="0"/>
    <x v="844"/>
  </r>
  <r>
    <n v="890"/>
    <x v="422"/>
    <x v="308"/>
    <d v="2017-06-26T00:00:00"/>
    <x v="1"/>
    <s v="JE-15475"/>
    <s v="Jeremy Ellison"/>
    <x v="0"/>
    <x v="0"/>
    <x v="106"/>
    <x v="15"/>
    <n v="10801"/>
    <x v="3"/>
    <x v="701"/>
    <x v="2"/>
    <x v="11"/>
    <s v="Anker Ultrathin Bluetooth Wireless Keyboard Aluminum Cover with Stand"/>
    <n v="149.94999999999999"/>
    <n v="5"/>
    <x v="0"/>
    <x v="845"/>
  </r>
  <r>
    <n v="891"/>
    <x v="422"/>
    <x v="308"/>
    <d v="2017-06-26T00:00:00"/>
    <x v="1"/>
    <s v="JE-15475"/>
    <s v="Jeremy Ellison"/>
    <x v="0"/>
    <x v="0"/>
    <x v="106"/>
    <x v="15"/>
    <n v="10801"/>
    <x v="3"/>
    <x v="410"/>
    <x v="1"/>
    <x v="8"/>
    <s v="Acco D-Ring Binder w/DublLock"/>
    <n v="51.311999999999998"/>
    <n v="3"/>
    <x v="2"/>
    <x v="448"/>
  </r>
  <r>
    <n v="892"/>
    <x v="423"/>
    <x v="335"/>
    <d v="2017-06-27T00:00:00"/>
    <x v="2"/>
    <s v="TH-21550"/>
    <s v="Tracy Hopkins"/>
    <x v="2"/>
    <x v="0"/>
    <x v="66"/>
    <x v="12"/>
    <n v="48227"/>
    <x v="2"/>
    <x v="702"/>
    <x v="1"/>
    <x v="10"/>
    <s v="Ampad Poly Cover Wirebound Steno Book, 6 x 9 Assorted Colors, Gregg Ruled"/>
    <n v="4.54"/>
    <n v="1"/>
    <x v="0"/>
    <x v="846"/>
  </r>
  <r>
    <n v="893"/>
    <x v="423"/>
    <x v="335"/>
    <d v="2017-06-27T00:00:00"/>
    <x v="2"/>
    <s v="TH-21550"/>
    <s v="Tracy Hopkins"/>
    <x v="2"/>
    <x v="0"/>
    <x v="66"/>
    <x v="12"/>
    <n v="48227"/>
    <x v="2"/>
    <x v="703"/>
    <x v="1"/>
    <x v="6"/>
    <s v="Fluorescent Highlighters by Dixon"/>
    <n v="15.92"/>
    <n v="4"/>
    <x v="0"/>
    <x v="847"/>
  </r>
  <r>
    <n v="894"/>
    <x v="423"/>
    <x v="335"/>
    <d v="2017-06-27T00:00:00"/>
    <x v="2"/>
    <s v="TH-21550"/>
    <s v="Tracy Hopkins"/>
    <x v="2"/>
    <x v="0"/>
    <x v="66"/>
    <x v="12"/>
    <n v="48227"/>
    <x v="2"/>
    <x v="704"/>
    <x v="2"/>
    <x v="7"/>
    <s v="Nortel Networks T7316 E Nt8 B27"/>
    <n v="543.91999999999996"/>
    <n v="8"/>
    <x v="0"/>
    <x v="848"/>
  </r>
  <r>
    <n v="895"/>
    <x v="424"/>
    <x v="338"/>
    <d v="2016-11-12T00:00:00"/>
    <x v="2"/>
    <s v="PC-18745"/>
    <s v="Pamela Coakley"/>
    <x v="1"/>
    <x v="0"/>
    <x v="8"/>
    <x v="1"/>
    <n v="94122"/>
    <x v="1"/>
    <x v="330"/>
    <x v="1"/>
    <x v="4"/>
    <s v="File Shuttle I and Handi-File"/>
    <n v="155.82"/>
    <n v="7"/>
    <x v="0"/>
    <x v="849"/>
  </r>
  <r>
    <n v="896"/>
    <x v="424"/>
    <x v="338"/>
    <d v="2016-11-12T00:00:00"/>
    <x v="2"/>
    <s v="PC-18745"/>
    <s v="Pamela Coakley"/>
    <x v="1"/>
    <x v="0"/>
    <x v="8"/>
    <x v="1"/>
    <n v="94122"/>
    <x v="1"/>
    <x v="705"/>
    <x v="1"/>
    <x v="8"/>
    <s v="Binding Machine Supplies"/>
    <n v="70.007999999999996"/>
    <n v="3"/>
    <x v="2"/>
    <x v="850"/>
  </r>
  <r>
    <n v="897"/>
    <x v="425"/>
    <x v="339"/>
    <d v="2016-10-06T00:00:00"/>
    <x v="0"/>
    <s v="HL-15040"/>
    <s v="Hunter Lopez"/>
    <x v="0"/>
    <x v="0"/>
    <x v="12"/>
    <x v="5"/>
    <n v="77095"/>
    <x v="2"/>
    <x v="706"/>
    <x v="1"/>
    <x v="12"/>
    <s v="Staple envelope"/>
    <n v="15.648"/>
    <n v="2"/>
    <x v="2"/>
    <x v="851"/>
  </r>
  <r>
    <n v="898"/>
    <x v="426"/>
    <x v="340"/>
    <d v="2014-09-15T00:00:00"/>
    <x v="1"/>
    <s v="MS-17365"/>
    <s v="Maribeth Schnelling"/>
    <x v="0"/>
    <x v="0"/>
    <x v="66"/>
    <x v="12"/>
    <n v="48227"/>
    <x v="2"/>
    <x v="429"/>
    <x v="1"/>
    <x v="2"/>
    <s v="Alphabetical Labels for Top Tab Filing"/>
    <n v="103.6"/>
    <n v="7"/>
    <x v="0"/>
    <x v="852"/>
  </r>
  <r>
    <n v="899"/>
    <x v="427"/>
    <x v="341"/>
    <d v="2017-10-31T00:00:00"/>
    <x v="0"/>
    <s v="GB-14530"/>
    <s v="George Bell"/>
    <x v="1"/>
    <x v="0"/>
    <x v="109"/>
    <x v="15"/>
    <n v="13021"/>
    <x v="3"/>
    <x v="707"/>
    <x v="1"/>
    <x v="10"/>
    <s v="Things To Do Today Pad"/>
    <n v="46.96"/>
    <n v="8"/>
    <x v="0"/>
    <x v="853"/>
  </r>
  <r>
    <n v="900"/>
    <x v="428"/>
    <x v="342"/>
    <d v="2016-04-12T00:00:00"/>
    <x v="2"/>
    <s v="JR-16210"/>
    <s v="Justin Ritter"/>
    <x v="1"/>
    <x v="0"/>
    <x v="24"/>
    <x v="24"/>
    <n v="45503"/>
    <x v="3"/>
    <x v="708"/>
    <x v="1"/>
    <x v="8"/>
    <s v="Wilson Jones Hanging Recycled Pressboard Data Binders"/>
    <n v="8.9039999999999999"/>
    <n v="2"/>
    <x v="6"/>
    <x v="854"/>
  </r>
  <r>
    <n v="901"/>
    <x v="429"/>
    <x v="343"/>
    <d v="2017-11-13T00:00:00"/>
    <x v="2"/>
    <s v="TD-20995"/>
    <s v="Tamara Dahlen"/>
    <x v="0"/>
    <x v="0"/>
    <x v="164"/>
    <x v="5"/>
    <n v="75043"/>
    <x v="2"/>
    <x v="709"/>
    <x v="1"/>
    <x v="2"/>
    <s v="Permanent Self-Adhesive File Folder Labels for Typewriters by Universal"/>
    <n v="10.44"/>
    <n v="5"/>
    <x v="2"/>
    <x v="855"/>
  </r>
  <r>
    <n v="902"/>
    <x v="429"/>
    <x v="343"/>
    <d v="2017-11-13T00:00:00"/>
    <x v="2"/>
    <s v="TD-20995"/>
    <s v="Tamara Dahlen"/>
    <x v="0"/>
    <x v="0"/>
    <x v="164"/>
    <x v="5"/>
    <n v="75043"/>
    <x v="2"/>
    <x v="710"/>
    <x v="1"/>
    <x v="8"/>
    <s v="Deluxe Heavy-Duty Vinyl Round Ring Binder"/>
    <n v="18.335999999999999"/>
    <n v="4"/>
    <x v="3"/>
    <x v="856"/>
  </r>
  <r>
    <n v="903"/>
    <x v="430"/>
    <x v="175"/>
    <d v="2017-09-17T00:00:00"/>
    <x v="2"/>
    <s v="DB-13060"/>
    <s v="Dave Brooks"/>
    <x v="0"/>
    <x v="0"/>
    <x v="22"/>
    <x v="10"/>
    <n v="60653"/>
    <x v="2"/>
    <x v="149"/>
    <x v="2"/>
    <x v="7"/>
    <s v="Avaya 5420 Digital phone"/>
    <n v="323.976"/>
    <n v="3"/>
    <x v="2"/>
    <x v="857"/>
  </r>
  <r>
    <n v="904"/>
    <x v="431"/>
    <x v="143"/>
    <d v="2016-04-12T00:00:00"/>
    <x v="1"/>
    <s v="LC-17140"/>
    <s v="Logan Currie"/>
    <x v="0"/>
    <x v="0"/>
    <x v="1"/>
    <x v="1"/>
    <n v="90032"/>
    <x v="1"/>
    <x v="711"/>
    <x v="1"/>
    <x v="10"/>
    <s v="Xerox 1923"/>
    <n v="20.04"/>
    <n v="3"/>
    <x v="0"/>
    <x v="132"/>
  </r>
  <r>
    <n v="905"/>
    <x v="431"/>
    <x v="143"/>
    <d v="2016-04-12T00:00:00"/>
    <x v="1"/>
    <s v="LC-17140"/>
    <s v="Logan Currie"/>
    <x v="0"/>
    <x v="0"/>
    <x v="1"/>
    <x v="1"/>
    <n v="90032"/>
    <x v="1"/>
    <x v="571"/>
    <x v="1"/>
    <x v="4"/>
    <s v="Fellowes Neat Ideas Storage Cubes"/>
    <n v="64.959999999999994"/>
    <n v="2"/>
    <x v="0"/>
    <x v="657"/>
  </r>
  <r>
    <n v="906"/>
    <x v="431"/>
    <x v="143"/>
    <d v="2016-04-12T00:00:00"/>
    <x v="1"/>
    <s v="LC-17140"/>
    <s v="Logan Currie"/>
    <x v="0"/>
    <x v="0"/>
    <x v="1"/>
    <x v="1"/>
    <n v="90032"/>
    <x v="1"/>
    <x v="712"/>
    <x v="1"/>
    <x v="10"/>
    <s v="Xerox 1931"/>
    <n v="12.96"/>
    <n v="2"/>
    <x v="0"/>
    <x v="91"/>
  </r>
  <r>
    <n v="907"/>
    <x v="432"/>
    <x v="247"/>
    <d v="2018-01-03T00:00:00"/>
    <x v="1"/>
    <s v="PO-18865"/>
    <s v="Patrick O'Donnell"/>
    <x v="0"/>
    <x v="0"/>
    <x v="20"/>
    <x v="15"/>
    <n v="10009"/>
    <x v="3"/>
    <x v="713"/>
    <x v="0"/>
    <x v="0"/>
    <s v="Bush Westfield Collection Bookcases, Fully Assembled"/>
    <n v="323.13600000000002"/>
    <n v="4"/>
    <x v="2"/>
    <x v="858"/>
  </r>
  <r>
    <n v="908"/>
    <x v="432"/>
    <x v="247"/>
    <d v="2018-01-03T00:00:00"/>
    <x v="1"/>
    <s v="PO-18865"/>
    <s v="Patrick O'Donnell"/>
    <x v="0"/>
    <x v="0"/>
    <x v="20"/>
    <x v="15"/>
    <n v="10009"/>
    <x v="3"/>
    <x v="714"/>
    <x v="2"/>
    <x v="7"/>
    <s v="Gear Head AU3700S Headset"/>
    <n v="90.93"/>
    <n v="7"/>
    <x v="0"/>
    <x v="859"/>
  </r>
  <r>
    <n v="909"/>
    <x v="432"/>
    <x v="247"/>
    <d v="2018-01-03T00:00:00"/>
    <x v="1"/>
    <s v="PO-18865"/>
    <s v="Patrick O'Donnell"/>
    <x v="0"/>
    <x v="0"/>
    <x v="20"/>
    <x v="15"/>
    <n v="10009"/>
    <x v="3"/>
    <x v="715"/>
    <x v="1"/>
    <x v="8"/>
    <s v="Wilson Jones Legal Size Ring Binders"/>
    <n v="52.776000000000003"/>
    <n v="3"/>
    <x v="2"/>
    <x v="860"/>
  </r>
  <r>
    <n v="910"/>
    <x v="433"/>
    <x v="264"/>
    <d v="2017-09-07T00:00:00"/>
    <x v="1"/>
    <s v="BE-11335"/>
    <s v="Bill Eplett"/>
    <x v="2"/>
    <x v="0"/>
    <x v="25"/>
    <x v="12"/>
    <n v="49201"/>
    <x v="2"/>
    <x v="716"/>
    <x v="2"/>
    <x v="7"/>
    <s v="Polycom CX600 IP Phone VoIP phone"/>
    <n v="1199.8"/>
    <n v="4"/>
    <x v="0"/>
    <x v="861"/>
  </r>
  <r>
    <n v="911"/>
    <x v="433"/>
    <x v="264"/>
    <d v="2017-09-07T00:00:00"/>
    <x v="1"/>
    <s v="BE-11335"/>
    <s v="Bill Eplett"/>
    <x v="2"/>
    <x v="0"/>
    <x v="25"/>
    <x v="12"/>
    <n v="49201"/>
    <x v="2"/>
    <x v="717"/>
    <x v="2"/>
    <x v="11"/>
    <s v="Maxell iVDR EX 500GB Cartridge"/>
    <n v="1928.78"/>
    <n v="7"/>
    <x v="0"/>
    <x v="862"/>
  </r>
  <r>
    <n v="912"/>
    <x v="433"/>
    <x v="264"/>
    <d v="2017-09-07T00:00:00"/>
    <x v="1"/>
    <s v="BE-11335"/>
    <s v="Bill Eplett"/>
    <x v="2"/>
    <x v="0"/>
    <x v="25"/>
    <x v="12"/>
    <n v="49201"/>
    <x v="2"/>
    <x v="718"/>
    <x v="1"/>
    <x v="4"/>
    <s v="Fellowes High-Stak Drawer Files"/>
    <n v="352.38"/>
    <n v="2"/>
    <x v="0"/>
    <x v="863"/>
  </r>
  <r>
    <n v="913"/>
    <x v="434"/>
    <x v="70"/>
    <d v="2015-06-07T00:00:00"/>
    <x v="1"/>
    <s v="SC-20050"/>
    <s v="Sample Company A"/>
    <x v="2"/>
    <x v="0"/>
    <x v="165"/>
    <x v="29"/>
    <n v="6360"/>
    <x v="3"/>
    <x v="345"/>
    <x v="0"/>
    <x v="5"/>
    <s v="3M Hangers With Command Adhesive"/>
    <n v="22.2"/>
    <n v="6"/>
    <x v="0"/>
    <x v="864"/>
  </r>
  <r>
    <n v="914"/>
    <x v="435"/>
    <x v="344"/>
    <d v="2017-11-29T00:00:00"/>
    <x v="2"/>
    <s v="BM-11650"/>
    <s v="Brian Moss"/>
    <x v="1"/>
    <x v="0"/>
    <x v="158"/>
    <x v="6"/>
    <n v="53209"/>
    <x v="2"/>
    <x v="267"/>
    <x v="0"/>
    <x v="5"/>
    <s v="Howard Miller 13 Diameter Goldtone Round Wall Clock"/>
    <n v="46.94"/>
    <n v="1"/>
    <x v="0"/>
    <x v="865"/>
  </r>
  <r>
    <n v="915"/>
    <x v="435"/>
    <x v="344"/>
    <d v="2017-11-29T00:00:00"/>
    <x v="2"/>
    <s v="BM-11650"/>
    <s v="Brian Moss"/>
    <x v="1"/>
    <x v="0"/>
    <x v="158"/>
    <x v="6"/>
    <n v="53209"/>
    <x v="2"/>
    <x v="404"/>
    <x v="2"/>
    <x v="11"/>
    <s v="Memorex Mini Travel Drive 16 GB USB 2.0 Flash Drive"/>
    <n v="143.72999999999999"/>
    <n v="9"/>
    <x v="0"/>
    <x v="866"/>
  </r>
  <r>
    <n v="916"/>
    <x v="436"/>
    <x v="345"/>
    <d v="2014-06-21T00:00:00"/>
    <x v="1"/>
    <s v="KL-16555"/>
    <s v="Kelly Lampkin"/>
    <x v="1"/>
    <x v="0"/>
    <x v="52"/>
    <x v="5"/>
    <n v="78207"/>
    <x v="2"/>
    <x v="719"/>
    <x v="0"/>
    <x v="3"/>
    <s v="Lesro Sheffield Collection Coffee Table, End Table, Center Table, Corner Table"/>
    <n v="99.918000000000006"/>
    <n v="2"/>
    <x v="4"/>
    <x v="867"/>
  </r>
  <r>
    <n v="917"/>
    <x v="436"/>
    <x v="345"/>
    <d v="2014-06-21T00:00:00"/>
    <x v="1"/>
    <s v="KL-16555"/>
    <s v="Kelly Lampkin"/>
    <x v="1"/>
    <x v="0"/>
    <x v="52"/>
    <x v="5"/>
    <n v="78207"/>
    <x v="2"/>
    <x v="463"/>
    <x v="0"/>
    <x v="1"/>
    <s v="Global Commerce Series High-Back Swivel/Tilt Chairs"/>
    <n v="797.94399999999996"/>
    <n v="4"/>
    <x v="4"/>
    <x v="868"/>
  </r>
  <r>
    <n v="918"/>
    <x v="436"/>
    <x v="345"/>
    <d v="2014-06-21T00:00:00"/>
    <x v="1"/>
    <s v="KL-16555"/>
    <s v="Kelly Lampkin"/>
    <x v="1"/>
    <x v="0"/>
    <x v="52"/>
    <x v="5"/>
    <n v="78207"/>
    <x v="2"/>
    <x v="276"/>
    <x v="1"/>
    <x v="8"/>
    <s v="Avery Premier Heavy-Duty Binder with Round Locking Rings"/>
    <n v="8.5679999999999996"/>
    <n v="3"/>
    <x v="3"/>
    <x v="869"/>
  </r>
  <r>
    <n v="919"/>
    <x v="437"/>
    <x v="346"/>
    <d v="2016-03-11T00:00:00"/>
    <x v="1"/>
    <s v="RW-19630"/>
    <s v="Rob Williams"/>
    <x v="1"/>
    <x v="0"/>
    <x v="61"/>
    <x v="5"/>
    <n v="75220"/>
    <x v="2"/>
    <x v="633"/>
    <x v="1"/>
    <x v="12"/>
    <s v="Cameo Buff Policy Envelopes"/>
    <n v="149.352"/>
    <n v="3"/>
    <x v="2"/>
    <x v="870"/>
  </r>
  <r>
    <n v="920"/>
    <x v="437"/>
    <x v="346"/>
    <d v="2016-03-11T00:00:00"/>
    <x v="1"/>
    <s v="RW-19630"/>
    <s v="Rob Williams"/>
    <x v="1"/>
    <x v="0"/>
    <x v="61"/>
    <x v="5"/>
    <n v="75220"/>
    <x v="2"/>
    <x v="720"/>
    <x v="1"/>
    <x v="4"/>
    <s v="Acco Perma 4000 Stacking Storage Drawers"/>
    <n v="12.992000000000001"/>
    <n v="1"/>
    <x v="2"/>
    <x v="871"/>
  </r>
  <r>
    <n v="921"/>
    <x v="438"/>
    <x v="29"/>
    <d v="2014-12-12T00:00:00"/>
    <x v="1"/>
    <s v="RC-19825"/>
    <s v="Roy Collins"/>
    <x v="0"/>
    <x v="0"/>
    <x v="166"/>
    <x v="17"/>
    <n v="22304"/>
    <x v="0"/>
    <x v="576"/>
    <x v="1"/>
    <x v="4"/>
    <s v="Recycled Eldon Regeneration Jumbo File"/>
    <n v="24.56"/>
    <n v="2"/>
    <x v="0"/>
    <x v="724"/>
  </r>
  <r>
    <n v="922"/>
    <x v="439"/>
    <x v="347"/>
    <d v="2015-04-15T00:00:00"/>
    <x v="1"/>
    <s v="SE-20110"/>
    <s v="Sanjit Engle"/>
    <x v="0"/>
    <x v="0"/>
    <x v="20"/>
    <x v="15"/>
    <n v="10009"/>
    <x v="3"/>
    <x v="721"/>
    <x v="2"/>
    <x v="11"/>
    <s v="Maxell 4.7GB DVD-R"/>
    <n v="85.14"/>
    <n v="3"/>
    <x v="0"/>
    <x v="872"/>
  </r>
  <r>
    <n v="923"/>
    <x v="439"/>
    <x v="347"/>
    <d v="2015-04-15T00:00:00"/>
    <x v="1"/>
    <s v="SE-20110"/>
    <s v="Sanjit Engle"/>
    <x v="0"/>
    <x v="0"/>
    <x v="20"/>
    <x v="15"/>
    <n v="10009"/>
    <x v="3"/>
    <x v="722"/>
    <x v="2"/>
    <x v="7"/>
    <s v="OtterBox Commuter Series Case - iPhone 5 &amp; 5s"/>
    <n v="21.99"/>
    <n v="1"/>
    <x v="0"/>
    <x v="873"/>
  </r>
  <r>
    <n v="924"/>
    <x v="439"/>
    <x v="347"/>
    <d v="2015-04-15T00:00:00"/>
    <x v="1"/>
    <s v="SE-20110"/>
    <s v="Sanjit Engle"/>
    <x v="0"/>
    <x v="0"/>
    <x v="20"/>
    <x v="15"/>
    <n v="10009"/>
    <x v="3"/>
    <x v="723"/>
    <x v="1"/>
    <x v="9"/>
    <s v="Kensington 4 Outlet MasterPiece Compact Power Control Center"/>
    <n v="406.6"/>
    <n v="5"/>
    <x v="0"/>
    <x v="874"/>
  </r>
  <r>
    <n v="925"/>
    <x v="440"/>
    <x v="306"/>
    <d v="2016-09-20T00:00:00"/>
    <x v="1"/>
    <s v="AH-10075"/>
    <s v="Adam Hart"/>
    <x v="1"/>
    <x v="0"/>
    <x v="20"/>
    <x v="15"/>
    <n v="10011"/>
    <x v="3"/>
    <x v="115"/>
    <x v="1"/>
    <x v="8"/>
    <s v="GBC DocuBind 300 Electric Binding Machine"/>
    <n v="841.56799999999998"/>
    <n v="2"/>
    <x v="2"/>
    <x v="875"/>
  </r>
  <r>
    <n v="926"/>
    <x v="441"/>
    <x v="103"/>
    <d v="2014-09-16T00:00:00"/>
    <x v="2"/>
    <s v="JM-15535"/>
    <s v="Jessica Myrick"/>
    <x v="0"/>
    <x v="0"/>
    <x v="10"/>
    <x v="9"/>
    <n v="19143"/>
    <x v="3"/>
    <x v="724"/>
    <x v="1"/>
    <x v="10"/>
    <s v="Xerox 1985"/>
    <n v="15.552"/>
    <n v="3"/>
    <x v="2"/>
    <x v="12"/>
  </r>
  <r>
    <n v="927"/>
    <x v="441"/>
    <x v="103"/>
    <d v="2014-09-16T00:00:00"/>
    <x v="2"/>
    <s v="JM-15535"/>
    <s v="Jessica Myrick"/>
    <x v="0"/>
    <x v="0"/>
    <x v="10"/>
    <x v="9"/>
    <n v="19143"/>
    <x v="3"/>
    <x v="725"/>
    <x v="2"/>
    <x v="11"/>
    <s v="Hypercom P1300 Pinpad"/>
    <n v="252"/>
    <n v="5"/>
    <x v="2"/>
    <x v="876"/>
  </r>
  <r>
    <n v="928"/>
    <x v="442"/>
    <x v="348"/>
    <d v="2015-10-09T00:00:00"/>
    <x v="1"/>
    <s v="JJ-15760"/>
    <s v="Joel Jenkins"/>
    <x v="2"/>
    <x v="0"/>
    <x v="24"/>
    <x v="17"/>
    <n v="22153"/>
    <x v="0"/>
    <x v="332"/>
    <x v="1"/>
    <x v="6"/>
    <s v="Newell 324"/>
    <n v="46.2"/>
    <n v="4"/>
    <x v="0"/>
    <x v="877"/>
  </r>
  <r>
    <n v="929"/>
    <x v="442"/>
    <x v="348"/>
    <d v="2015-10-09T00:00:00"/>
    <x v="1"/>
    <s v="JJ-15760"/>
    <s v="Joel Jenkins"/>
    <x v="2"/>
    <x v="0"/>
    <x v="24"/>
    <x v="17"/>
    <n v="22153"/>
    <x v="0"/>
    <x v="336"/>
    <x v="1"/>
    <x v="9"/>
    <s v="Holmes Odor Grabber"/>
    <n v="28.84"/>
    <n v="2"/>
    <x v="0"/>
    <x v="878"/>
  </r>
  <r>
    <n v="930"/>
    <x v="443"/>
    <x v="349"/>
    <d v="2017-04-17T00:00:00"/>
    <x v="2"/>
    <s v="AB-10165"/>
    <s v="Alan Barnes"/>
    <x v="0"/>
    <x v="0"/>
    <x v="167"/>
    <x v="24"/>
    <n v="43615"/>
    <x v="3"/>
    <x v="487"/>
    <x v="1"/>
    <x v="6"/>
    <s v="Zebra Zazzle Fluorescent Highlighters"/>
    <n v="14.592000000000001"/>
    <n v="3"/>
    <x v="2"/>
    <x v="879"/>
  </r>
  <r>
    <n v="931"/>
    <x v="443"/>
    <x v="349"/>
    <d v="2017-04-17T00:00:00"/>
    <x v="2"/>
    <s v="AB-10165"/>
    <s v="Alan Barnes"/>
    <x v="0"/>
    <x v="0"/>
    <x v="167"/>
    <x v="24"/>
    <n v="43615"/>
    <x v="3"/>
    <x v="726"/>
    <x v="1"/>
    <x v="6"/>
    <s v="Sanford Prismacolor Professional Thick Lead Art Pencils, 36-Color Set"/>
    <n v="89.855999999999995"/>
    <n v="3"/>
    <x v="2"/>
    <x v="880"/>
  </r>
  <r>
    <n v="932"/>
    <x v="443"/>
    <x v="349"/>
    <d v="2017-04-17T00:00:00"/>
    <x v="2"/>
    <s v="AB-10165"/>
    <s v="Alan Barnes"/>
    <x v="0"/>
    <x v="0"/>
    <x v="167"/>
    <x v="24"/>
    <n v="43615"/>
    <x v="3"/>
    <x v="609"/>
    <x v="1"/>
    <x v="10"/>
    <s v="Xerox 196"/>
    <n v="13.872"/>
    <n v="3"/>
    <x v="2"/>
    <x v="881"/>
  </r>
  <r>
    <n v="933"/>
    <x v="444"/>
    <x v="264"/>
    <d v="2017-09-06T00:00:00"/>
    <x v="1"/>
    <s v="RK-19300"/>
    <s v="Ralph Kennedy"/>
    <x v="0"/>
    <x v="0"/>
    <x v="10"/>
    <x v="9"/>
    <n v="19140"/>
    <x v="3"/>
    <x v="727"/>
    <x v="1"/>
    <x v="10"/>
    <s v="RSVP Cards &amp; Envelopes, Blank White, 8-1/2 X 11, 24 Cards/25 Envelopes/Set"/>
    <n v="12.192"/>
    <n v="3"/>
    <x v="2"/>
    <x v="882"/>
  </r>
  <r>
    <n v="934"/>
    <x v="445"/>
    <x v="23"/>
    <d v="2016-06-24T00:00:00"/>
    <x v="1"/>
    <s v="CG-12040"/>
    <s v="Catherine Glotzbach"/>
    <x v="2"/>
    <x v="0"/>
    <x v="10"/>
    <x v="9"/>
    <n v="19120"/>
    <x v="3"/>
    <x v="728"/>
    <x v="1"/>
    <x v="10"/>
    <s v="Wirebound Message Books, 2 7/8 x 5, 3 Forms per Page"/>
    <n v="45.055999999999997"/>
    <n v="8"/>
    <x v="2"/>
    <x v="883"/>
  </r>
  <r>
    <n v="935"/>
    <x v="445"/>
    <x v="23"/>
    <d v="2016-06-24T00:00:00"/>
    <x v="1"/>
    <s v="CG-12040"/>
    <s v="Catherine Glotzbach"/>
    <x v="2"/>
    <x v="0"/>
    <x v="10"/>
    <x v="9"/>
    <n v="19120"/>
    <x v="3"/>
    <x v="729"/>
    <x v="1"/>
    <x v="8"/>
    <s v="JM Magazine Binder"/>
    <n v="29.718"/>
    <n v="6"/>
    <x v="6"/>
    <x v="884"/>
  </r>
  <r>
    <n v="936"/>
    <x v="445"/>
    <x v="23"/>
    <d v="2016-06-24T00:00:00"/>
    <x v="1"/>
    <s v="CG-12040"/>
    <s v="Catherine Glotzbach"/>
    <x v="2"/>
    <x v="0"/>
    <x v="10"/>
    <x v="9"/>
    <n v="19120"/>
    <x v="3"/>
    <x v="680"/>
    <x v="1"/>
    <x v="10"/>
    <s v="Xerox 202"/>
    <n v="15.552"/>
    <n v="3"/>
    <x v="2"/>
    <x v="12"/>
  </r>
  <r>
    <n v="937"/>
    <x v="445"/>
    <x v="23"/>
    <d v="2016-06-24T00:00:00"/>
    <x v="1"/>
    <s v="CG-12040"/>
    <s v="Catherine Glotzbach"/>
    <x v="2"/>
    <x v="0"/>
    <x v="10"/>
    <x v="9"/>
    <n v="19120"/>
    <x v="3"/>
    <x v="137"/>
    <x v="1"/>
    <x v="9"/>
    <s v="Sanyo 2.5 Cubic Foot Mid-Size Office Refrigerators"/>
    <n v="447.69600000000003"/>
    <n v="2"/>
    <x v="2"/>
    <x v="885"/>
  </r>
  <r>
    <n v="938"/>
    <x v="446"/>
    <x v="60"/>
    <d v="2017-11-06T00:00:00"/>
    <x v="2"/>
    <s v="RA-19885"/>
    <s v="Ruben Ausman"/>
    <x v="1"/>
    <x v="0"/>
    <x v="168"/>
    <x v="27"/>
    <n v="87401"/>
    <x v="1"/>
    <x v="331"/>
    <x v="2"/>
    <x v="11"/>
    <s v="NETGEAR AC1750 Dual Band Gigabit Smart WiFi Router"/>
    <n v="159.99"/>
    <n v="1"/>
    <x v="0"/>
    <x v="288"/>
  </r>
  <r>
    <n v="939"/>
    <x v="447"/>
    <x v="350"/>
    <d v="2015-12-17T00:00:00"/>
    <x v="1"/>
    <s v="RP-19270"/>
    <s v="Rachel Payne"/>
    <x v="1"/>
    <x v="0"/>
    <x v="169"/>
    <x v="1"/>
    <n v="92503"/>
    <x v="1"/>
    <x v="730"/>
    <x v="1"/>
    <x v="10"/>
    <s v="Xerox 213"/>
    <n v="12.96"/>
    <n v="2"/>
    <x v="0"/>
    <x v="91"/>
  </r>
  <r>
    <n v="940"/>
    <x v="447"/>
    <x v="350"/>
    <d v="2015-12-17T00:00:00"/>
    <x v="1"/>
    <s v="RP-19270"/>
    <s v="Rachel Payne"/>
    <x v="1"/>
    <x v="0"/>
    <x v="169"/>
    <x v="1"/>
    <n v="92503"/>
    <x v="1"/>
    <x v="731"/>
    <x v="1"/>
    <x v="9"/>
    <s v="Fellowes 8 Outlet Superior Workstation Surge Protector w/o Phone/Fax/Modem Protection"/>
    <n v="134.47999999999999"/>
    <n v="4"/>
    <x v="0"/>
    <x v="886"/>
  </r>
  <r>
    <n v="941"/>
    <x v="448"/>
    <x v="351"/>
    <d v="2016-06-20T00:00:00"/>
    <x v="2"/>
    <s v="KC-16255"/>
    <s v="Karen Carlisle"/>
    <x v="1"/>
    <x v="0"/>
    <x v="8"/>
    <x v="1"/>
    <n v="94110"/>
    <x v="1"/>
    <x v="732"/>
    <x v="1"/>
    <x v="10"/>
    <s v="Message Book, Standard Line While You Were Out, 5 1/2 X 4, 200 Sets/Book"/>
    <n v="17.12"/>
    <n v="2"/>
    <x v="0"/>
    <x v="887"/>
  </r>
  <r>
    <n v="942"/>
    <x v="449"/>
    <x v="180"/>
    <d v="2016-12-20T00:00:00"/>
    <x v="1"/>
    <s v="RW-19630"/>
    <s v="Rob Williams"/>
    <x v="1"/>
    <x v="0"/>
    <x v="170"/>
    <x v="1"/>
    <n v="90503"/>
    <x v="1"/>
    <x v="733"/>
    <x v="1"/>
    <x v="8"/>
    <s v="Acco Pressboard Covers with Storage Hooks, 14 7/8 x 11, Dark Blue"/>
    <n v="6.0960000000000001"/>
    <n v="2"/>
    <x v="2"/>
    <x v="888"/>
  </r>
  <r>
    <n v="943"/>
    <x v="449"/>
    <x v="180"/>
    <d v="2016-12-20T00:00:00"/>
    <x v="1"/>
    <s v="RW-19630"/>
    <s v="Rob Williams"/>
    <x v="1"/>
    <x v="0"/>
    <x v="170"/>
    <x v="1"/>
    <n v="90503"/>
    <x v="1"/>
    <x v="3"/>
    <x v="0"/>
    <x v="3"/>
    <s v="Bretford CR4500 Series Slim Rectangular Table"/>
    <n v="1114.2719999999999"/>
    <n v="4"/>
    <x v="2"/>
    <x v="889"/>
  </r>
  <r>
    <n v="944"/>
    <x v="450"/>
    <x v="352"/>
    <d v="2015-06-03T00:00:00"/>
    <x v="1"/>
    <s v="JL-15850"/>
    <s v="John Lucas"/>
    <x v="0"/>
    <x v="0"/>
    <x v="4"/>
    <x v="4"/>
    <n v="98105"/>
    <x v="1"/>
    <x v="511"/>
    <x v="1"/>
    <x v="10"/>
    <s v="Xerox 1894"/>
    <n v="32.4"/>
    <n v="5"/>
    <x v="0"/>
    <x v="56"/>
  </r>
  <r>
    <n v="945"/>
    <x v="450"/>
    <x v="352"/>
    <d v="2015-06-03T00:00:00"/>
    <x v="1"/>
    <s v="JL-15850"/>
    <s v="John Lucas"/>
    <x v="0"/>
    <x v="0"/>
    <x v="4"/>
    <x v="4"/>
    <n v="98105"/>
    <x v="1"/>
    <x v="734"/>
    <x v="1"/>
    <x v="4"/>
    <s v="Standard Rollaway File with Lock"/>
    <n v="540.57000000000005"/>
    <n v="3"/>
    <x v="0"/>
    <x v="890"/>
  </r>
  <r>
    <n v="946"/>
    <x v="450"/>
    <x v="352"/>
    <d v="2015-06-03T00:00:00"/>
    <x v="1"/>
    <s v="JL-15850"/>
    <s v="John Lucas"/>
    <x v="0"/>
    <x v="0"/>
    <x v="4"/>
    <x v="4"/>
    <n v="98105"/>
    <x v="1"/>
    <x v="735"/>
    <x v="1"/>
    <x v="8"/>
    <s v="Avery Trapezoid Extra Heavy Duty 4 Binders"/>
    <n v="167.76"/>
    <n v="5"/>
    <x v="2"/>
    <x v="891"/>
  </r>
  <r>
    <n v="947"/>
    <x v="451"/>
    <x v="353"/>
    <d v="2015-07-28T00:00:00"/>
    <x v="2"/>
    <s v="CA-12775"/>
    <s v="Cynthia Arntzen"/>
    <x v="0"/>
    <x v="0"/>
    <x v="123"/>
    <x v="16"/>
    <n v="85204"/>
    <x v="1"/>
    <x v="736"/>
    <x v="0"/>
    <x v="3"/>
    <s v="Bevis Boat-Shaped Conference Table"/>
    <n v="393.16500000000002"/>
    <n v="3"/>
    <x v="5"/>
    <x v="892"/>
  </r>
  <r>
    <n v="948"/>
    <x v="452"/>
    <x v="354"/>
    <d v="2017-12-02T00:00:00"/>
    <x v="1"/>
    <s v="RB-19795"/>
    <s v="Ross Baird"/>
    <x v="2"/>
    <x v="0"/>
    <x v="10"/>
    <x v="9"/>
    <n v="19120"/>
    <x v="3"/>
    <x v="737"/>
    <x v="0"/>
    <x v="5"/>
    <s v="Deflect-o RollaMat Studded, Beveled Mat for Medium Pile Carpeting"/>
    <n v="516.48800000000006"/>
    <n v="7"/>
    <x v="2"/>
    <x v="893"/>
  </r>
  <r>
    <n v="949"/>
    <x v="452"/>
    <x v="354"/>
    <d v="2017-12-02T00:00:00"/>
    <x v="1"/>
    <s v="RB-19795"/>
    <s v="Ross Baird"/>
    <x v="2"/>
    <x v="0"/>
    <x v="10"/>
    <x v="9"/>
    <n v="19120"/>
    <x v="3"/>
    <x v="220"/>
    <x v="0"/>
    <x v="5"/>
    <s v="Luxo Professional Fluorescent Magnifier Lamp with Clamp-Mount Base"/>
    <n v="1007.232"/>
    <n v="6"/>
    <x v="2"/>
    <x v="894"/>
  </r>
  <r>
    <n v="950"/>
    <x v="452"/>
    <x v="354"/>
    <d v="2017-12-02T00:00:00"/>
    <x v="1"/>
    <s v="RB-19795"/>
    <s v="Ross Baird"/>
    <x v="2"/>
    <x v="0"/>
    <x v="10"/>
    <x v="9"/>
    <n v="19120"/>
    <x v="3"/>
    <x v="738"/>
    <x v="0"/>
    <x v="3"/>
    <s v="Riverside Furniture Oval Coffee Table, Oval End Table, End Table with Drawer"/>
    <n v="2065.3200000000002"/>
    <n v="12"/>
    <x v="10"/>
    <x v="895"/>
  </r>
  <r>
    <n v="951"/>
    <x v="452"/>
    <x v="354"/>
    <d v="2017-12-02T00:00:00"/>
    <x v="1"/>
    <s v="RB-19795"/>
    <s v="Ross Baird"/>
    <x v="2"/>
    <x v="0"/>
    <x v="10"/>
    <x v="9"/>
    <n v="19120"/>
    <x v="3"/>
    <x v="739"/>
    <x v="1"/>
    <x v="10"/>
    <s v="Xerox 210"/>
    <n v="15.552"/>
    <n v="3"/>
    <x v="2"/>
    <x v="12"/>
  </r>
  <r>
    <n v="952"/>
    <x v="452"/>
    <x v="354"/>
    <d v="2017-12-02T00:00:00"/>
    <x v="1"/>
    <s v="RB-19795"/>
    <s v="Ross Baird"/>
    <x v="2"/>
    <x v="0"/>
    <x v="10"/>
    <x v="9"/>
    <n v="19120"/>
    <x v="3"/>
    <x v="218"/>
    <x v="1"/>
    <x v="10"/>
    <s v="Xerox 4200 Series MultiUse Premium Copy Paper (20Lb. and 84 Bright)"/>
    <n v="25.344000000000001"/>
    <n v="6"/>
    <x v="2"/>
    <x v="896"/>
  </r>
  <r>
    <n v="953"/>
    <x v="453"/>
    <x v="355"/>
    <d v="2017-04-07T00:00:00"/>
    <x v="1"/>
    <s v="KH-16360"/>
    <s v="Katherine Hughes"/>
    <x v="0"/>
    <x v="0"/>
    <x v="10"/>
    <x v="9"/>
    <n v="19143"/>
    <x v="3"/>
    <x v="740"/>
    <x v="0"/>
    <x v="5"/>
    <s v="Staple-based wall hangings"/>
    <n v="25.472000000000001"/>
    <n v="4"/>
    <x v="2"/>
    <x v="897"/>
  </r>
  <r>
    <n v="954"/>
    <x v="454"/>
    <x v="116"/>
    <d v="2018-01-01T00:00:00"/>
    <x v="1"/>
    <s v="GH-14665"/>
    <s v="Greg Hansen"/>
    <x v="0"/>
    <x v="0"/>
    <x v="171"/>
    <x v="5"/>
    <n v="78664"/>
    <x v="2"/>
    <x v="207"/>
    <x v="1"/>
    <x v="6"/>
    <s v="Stanley Bostitch Contemporary Electric Pencil Sharpeners"/>
    <n v="27.167999999999999"/>
    <n v="2"/>
    <x v="2"/>
    <x v="222"/>
  </r>
  <r>
    <n v="955"/>
    <x v="454"/>
    <x v="116"/>
    <d v="2018-01-01T00:00:00"/>
    <x v="1"/>
    <s v="GH-14665"/>
    <s v="Greg Hansen"/>
    <x v="0"/>
    <x v="0"/>
    <x v="171"/>
    <x v="5"/>
    <n v="78664"/>
    <x v="2"/>
    <x v="266"/>
    <x v="0"/>
    <x v="0"/>
    <s v="Bush Westfield Collection Bookcases, Medium Cherry Finish"/>
    <n v="78.852800000000002"/>
    <n v="2"/>
    <x v="8"/>
    <x v="898"/>
  </r>
  <r>
    <n v="956"/>
    <x v="455"/>
    <x v="329"/>
    <d v="2017-12-04T00:00:00"/>
    <x v="1"/>
    <s v="SW-20275"/>
    <s v="Scott Williamson"/>
    <x v="0"/>
    <x v="0"/>
    <x v="25"/>
    <x v="35"/>
    <n v="39212"/>
    <x v="0"/>
    <x v="54"/>
    <x v="1"/>
    <x v="4"/>
    <s v="Home/Office Personal File Carts"/>
    <n v="173.8"/>
    <n v="5"/>
    <x v="0"/>
    <x v="899"/>
  </r>
  <r>
    <n v="957"/>
    <x v="456"/>
    <x v="356"/>
    <d v="2017-05-18T00:00:00"/>
    <x v="0"/>
    <s v="JA-15970"/>
    <s v="Joseph Airdo"/>
    <x v="0"/>
    <x v="0"/>
    <x v="42"/>
    <x v="16"/>
    <n v="85023"/>
    <x v="1"/>
    <x v="687"/>
    <x v="2"/>
    <x v="7"/>
    <s v="Logitech B530 USB Headset - headset - Full size, Binaural"/>
    <n v="29.591999999999999"/>
    <n v="1"/>
    <x v="2"/>
    <x v="900"/>
  </r>
  <r>
    <n v="958"/>
    <x v="456"/>
    <x v="356"/>
    <d v="2017-05-18T00:00:00"/>
    <x v="0"/>
    <s v="JA-15970"/>
    <s v="Joseph Airdo"/>
    <x v="0"/>
    <x v="0"/>
    <x v="42"/>
    <x v="16"/>
    <n v="85023"/>
    <x v="1"/>
    <x v="741"/>
    <x v="1"/>
    <x v="8"/>
    <s v="Avery Durable Slant Ring Binders"/>
    <n v="4.7519999999999998"/>
    <n v="2"/>
    <x v="6"/>
    <x v="901"/>
  </r>
  <r>
    <n v="959"/>
    <x v="456"/>
    <x v="356"/>
    <d v="2017-05-18T00:00:00"/>
    <x v="0"/>
    <s v="JA-15970"/>
    <s v="Joseph Airdo"/>
    <x v="0"/>
    <x v="0"/>
    <x v="42"/>
    <x v="16"/>
    <n v="85023"/>
    <x v="1"/>
    <x v="742"/>
    <x v="1"/>
    <x v="10"/>
    <s v="Universal Ultra Bright White Copier/Laser Paper, 8 1/2 x 11, Ream"/>
    <n v="15.552"/>
    <n v="3"/>
    <x v="2"/>
    <x v="902"/>
  </r>
  <r>
    <n v="960"/>
    <x v="457"/>
    <x v="357"/>
    <d v="2015-09-22T00:00:00"/>
    <x v="3"/>
    <s v="DL-12925"/>
    <s v="Daniel Lacy"/>
    <x v="0"/>
    <x v="0"/>
    <x v="147"/>
    <x v="1"/>
    <n v="92054"/>
    <x v="1"/>
    <x v="743"/>
    <x v="0"/>
    <x v="5"/>
    <s v="Luxo Professional Combination Clamp-On Lamps"/>
    <n v="204.6"/>
    <n v="2"/>
    <x v="0"/>
    <x v="903"/>
  </r>
  <r>
    <n v="961"/>
    <x v="458"/>
    <x v="237"/>
    <d v="2017-11-19T00:00:00"/>
    <x v="1"/>
    <s v="LW-16990"/>
    <s v="Lindsay Williams"/>
    <x v="1"/>
    <x v="0"/>
    <x v="8"/>
    <x v="1"/>
    <n v="94110"/>
    <x v="1"/>
    <x v="228"/>
    <x v="0"/>
    <x v="1"/>
    <s v="Global Leather Highback Executive Chair with Pneumatic Height Adjustment, Black"/>
    <n v="321.56799999999998"/>
    <n v="2"/>
    <x v="2"/>
    <x v="246"/>
  </r>
  <r>
    <n v="962"/>
    <x v="459"/>
    <x v="154"/>
    <d v="2015-12-01T00:00:00"/>
    <x v="1"/>
    <s v="TB-21190"/>
    <s v="Thomas Brumley"/>
    <x v="2"/>
    <x v="0"/>
    <x v="115"/>
    <x v="36"/>
    <n v="72701"/>
    <x v="0"/>
    <x v="744"/>
    <x v="1"/>
    <x v="8"/>
    <s v="Zipper Ring Binder Pockets"/>
    <n v="6.24"/>
    <n v="2"/>
    <x v="0"/>
    <x v="904"/>
  </r>
  <r>
    <n v="963"/>
    <x v="460"/>
    <x v="142"/>
    <d v="2016-09-04T00:00:00"/>
    <x v="2"/>
    <s v="CV-12805"/>
    <s v="Cynthia Voltz"/>
    <x v="1"/>
    <x v="0"/>
    <x v="8"/>
    <x v="1"/>
    <n v="94110"/>
    <x v="1"/>
    <x v="466"/>
    <x v="1"/>
    <x v="12"/>
    <s v="White Business Envelopes with Contemporary Seam, Recycled White Business Envelopes"/>
    <n v="21.88"/>
    <n v="2"/>
    <x v="0"/>
    <x v="905"/>
  </r>
  <r>
    <n v="964"/>
    <x v="461"/>
    <x v="358"/>
    <d v="2014-09-24T00:00:00"/>
    <x v="0"/>
    <s v="MS-17365"/>
    <s v="Maribeth Schnelling"/>
    <x v="0"/>
    <x v="0"/>
    <x v="172"/>
    <x v="2"/>
    <n v="33433"/>
    <x v="0"/>
    <x v="745"/>
    <x v="1"/>
    <x v="2"/>
    <s v="Avery File Folder Labels"/>
    <n v="4.6079999999999997"/>
    <n v="2"/>
    <x v="2"/>
    <x v="906"/>
  </r>
  <r>
    <n v="965"/>
    <x v="462"/>
    <x v="359"/>
    <d v="2017-04-11T00:00:00"/>
    <x v="2"/>
    <s v="BS-11800"/>
    <s v="Bryan Spruell"/>
    <x v="2"/>
    <x v="0"/>
    <x v="20"/>
    <x v="15"/>
    <n v="10011"/>
    <x v="3"/>
    <x v="746"/>
    <x v="1"/>
    <x v="2"/>
    <s v="Color-Coded Legal Exhibit Labels"/>
    <n v="9.82"/>
    <n v="2"/>
    <x v="0"/>
    <x v="784"/>
  </r>
  <r>
    <n v="966"/>
    <x v="462"/>
    <x v="359"/>
    <d v="2017-04-11T00:00:00"/>
    <x v="2"/>
    <s v="BS-11800"/>
    <s v="Bryan Spruell"/>
    <x v="2"/>
    <x v="0"/>
    <x v="20"/>
    <x v="15"/>
    <n v="10011"/>
    <x v="3"/>
    <x v="369"/>
    <x v="1"/>
    <x v="6"/>
    <s v="Bulldog Vacuum Base Pencil Sharpener"/>
    <n v="35.97"/>
    <n v="3"/>
    <x v="0"/>
    <x v="907"/>
  </r>
  <r>
    <n v="967"/>
    <x v="462"/>
    <x v="359"/>
    <d v="2017-04-11T00:00:00"/>
    <x v="2"/>
    <s v="BS-11800"/>
    <s v="Bryan Spruell"/>
    <x v="2"/>
    <x v="0"/>
    <x v="20"/>
    <x v="15"/>
    <n v="10011"/>
    <x v="3"/>
    <x v="747"/>
    <x v="1"/>
    <x v="10"/>
    <s v="Xerox 212"/>
    <n v="12.96"/>
    <n v="2"/>
    <x v="0"/>
    <x v="91"/>
  </r>
  <r>
    <n v="968"/>
    <x v="462"/>
    <x v="359"/>
    <d v="2017-04-11T00:00:00"/>
    <x v="2"/>
    <s v="BS-11800"/>
    <s v="Bryan Spruell"/>
    <x v="2"/>
    <x v="0"/>
    <x v="20"/>
    <x v="15"/>
    <n v="10011"/>
    <x v="3"/>
    <x v="748"/>
    <x v="1"/>
    <x v="10"/>
    <s v="Computer Printout Paper with Letter-Trim Fine Perforations"/>
    <n v="191.6"/>
    <n v="4"/>
    <x v="0"/>
    <x v="908"/>
  </r>
  <r>
    <n v="969"/>
    <x v="462"/>
    <x v="359"/>
    <d v="2017-04-11T00:00:00"/>
    <x v="2"/>
    <s v="BS-11800"/>
    <s v="Bryan Spruell"/>
    <x v="2"/>
    <x v="0"/>
    <x v="20"/>
    <x v="15"/>
    <n v="10011"/>
    <x v="3"/>
    <x v="745"/>
    <x v="1"/>
    <x v="2"/>
    <s v="Avery File Folder Labels"/>
    <n v="8.64"/>
    <n v="3"/>
    <x v="0"/>
    <x v="909"/>
  </r>
  <r>
    <n v="970"/>
    <x v="462"/>
    <x v="359"/>
    <d v="2017-04-11T00:00:00"/>
    <x v="2"/>
    <s v="BS-11800"/>
    <s v="Bryan Spruell"/>
    <x v="2"/>
    <x v="0"/>
    <x v="20"/>
    <x v="15"/>
    <n v="10011"/>
    <x v="3"/>
    <x v="749"/>
    <x v="1"/>
    <x v="4"/>
    <s v="Office Impressions Heavy Duty Welded Shelving &amp; Multimedia Storage Drawers"/>
    <n v="501.81"/>
    <n v="3"/>
    <x v="0"/>
    <x v="232"/>
  </r>
  <r>
    <n v="971"/>
    <x v="463"/>
    <x v="360"/>
    <d v="2014-01-18T00:00:00"/>
    <x v="0"/>
    <s v="DL-13315"/>
    <s v="Delfina Latchford"/>
    <x v="0"/>
    <x v="0"/>
    <x v="10"/>
    <x v="9"/>
    <n v="19134"/>
    <x v="3"/>
    <x v="750"/>
    <x v="0"/>
    <x v="5"/>
    <s v="DAX Black Cherry Wood-Tone Poster Frame"/>
    <n v="127.104"/>
    <n v="6"/>
    <x v="2"/>
    <x v="910"/>
  </r>
  <r>
    <n v="972"/>
    <x v="463"/>
    <x v="360"/>
    <d v="2014-01-18T00:00:00"/>
    <x v="0"/>
    <s v="DL-13315"/>
    <s v="Delfina Latchford"/>
    <x v="0"/>
    <x v="0"/>
    <x v="10"/>
    <x v="9"/>
    <n v="19134"/>
    <x v="3"/>
    <x v="302"/>
    <x v="2"/>
    <x v="7"/>
    <s v="AT&amp;T 841000 Phone"/>
    <n v="124.2"/>
    <n v="3"/>
    <x v="10"/>
    <x v="911"/>
  </r>
  <r>
    <n v="973"/>
    <x v="463"/>
    <x v="360"/>
    <d v="2014-01-18T00:00:00"/>
    <x v="0"/>
    <s v="DL-13315"/>
    <s v="Delfina Latchford"/>
    <x v="0"/>
    <x v="0"/>
    <x v="10"/>
    <x v="9"/>
    <n v="19134"/>
    <x v="3"/>
    <x v="582"/>
    <x v="1"/>
    <x v="8"/>
    <s v="GBC Linen Binding Covers"/>
    <n v="18.588000000000001"/>
    <n v="2"/>
    <x v="6"/>
    <x v="672"/>
  </r>
  <r>
    <n v="974"/>
    <x v="463"/>
    <x v="360"/>
    <d v="2014-01-18T00:00:00"/>
    <x v="0"/>
    <s v="DL-13315"/>
    <s v="Delfina Latchford"/>
    <x v="0"/>
    <x v="0"/>
    <x v="10"/>
    <x v="9"/>
    <n v="19134"/>
    <x v="3"/>
    <x v="300"/>
    <x v="1"/>
    <x v="2"/>
    <s v="Round Specialty Laser Printer Labels"/>
    <n v="30.071999999999999"/>
    <n v="3"/>
    <x v="2"/>
    <x v="912"/>
  </r>
  <r>
    <n v="975"/>
    <x v="464"/>
    <x v="361"/>
    <d v="2017-10-08T00:00:00"/>
    <x v="0"/>
    <s v="PO-19195"/>
    <s v="Phillina Ober"/>
    <x v="2"/>
    <x v="0"/>
    <x v="20"/>
    <x v="15"/>
    <n v="10011"/>
    <x v="3"/>
    <x v="461"/>
    <x v="2"/>
    <x v="7"/>
    <s v="Motorola HK250 Universal Bluetooth Headset"/>
    <n v="160.93"/>
    <n v="7"/>
    <x v="0"/>
    <x v="913"/>
  </r>
  <r>
    <n v="976"/>
    <x v="464"/>
    <x v="361"/>
    <d v="2017-10-08T00:00:00"/>
    <x v="0"/>
    <s v="PO-19195"/>
    <s v="Phillina Ober"/>
    <x v="2"/>
    <x v="0"/>
    <x v="20"/>
    <x v="15"/>
    <n v="10011"/>
    <x v="3"/>
    <x v="351"/>
    <x v="1"/>
    <x v="8"/>
    <s v="Tuf-Vin Binders"/>
    <n v="75.792000000000002"/>
    <n v="3"/>
    <x v="2"/>
    <x v="385"/>
  </r>
  <r>
    <n v="977"/>
    <x v="465"/>
    <x v="362"/>
    <d v="2017-07-15T00:00:00"/>
    <x v="1"/>
    <s v="TD-20995"/>
    <s v="Tamara Dahlen"/>
    <x v="0"/>
    <x v="0"/>
    <x v="32"/>
    <x v="21"/>
    <n v="97206"/>
    <x v="1"/>
    <x v="751"/>
    <x v="1"/>
    <x v="8"/>
    <s v="Wilson Jones Easy Flow II Sheet Lifters"/>
    <n v="1.08"/>
    <n v="2"/>
    <x v="6"/>
    <x v="914"/>
  </r>
  <r>
    <n v="978"/>
    <x v="466"/>
    <x v="363"/>
    <d v="2017-01-10T00:00:00"/>
    <x v="2"/>
    <s v="BW-11110"/>
    <s v="Bart Watters"/>
    <x v="1"/>
    <x v="0"/>
    <x v="66"/>
    <x v="12"/>
    <n v="48205"/>
    <x v="2"/>
    <x v="155"/>
    <x v="2"/>
    <x v="15"/>
    <s v="Lexmark MX611dhe Monochrome Laser Printer"/>
    <n v="3059.982"/>
    <n v="2"/>
    <x v="9"/>
    <x v="915"/>
  </r>
  <r>
    <n v="979"/>
    <x v="467"/>
    <x v="198"/>
    <d v="2016-05-31T00:00:00"/>
    <x v="2"/>
    <s v="RW-19690"/>
    <s v="Robert Waldorf"/>
    <x v="0"/>
    <x v="0"/>
    <x v="40"/>
    <x v="3"/>
    <n v="28403"/>
    <x v="0"/>
    <x v="520"/>
    <x v="1"/>
    <x v="8"/>
    <s v="Angle-D Ring Binders"/>
    <n v="3.282"/>
    <n v="2"/>
    <x v="6"/>
    <x v="585"/>
  </r>
  <r>
    <n v="980"/>
    <x v="468"/>
    <x v="364"/>
    <d v="2015-12-12T00:00:00"/>
    <x v="2"/>
    <s v="KB-16600"/>
    <s v="Ken Brennan"/>
    <x v="1"/>
    <x v="0"/>
    <x v="38"/>
    <x v="14"/>
    <n v="47201"/>
    <x v="2"/>
    <x v="752"/>
    <x v="1"/>
    <x v="10"/>
    <s v="Xerox 188"/>
    <n v="34.020000000000003"/>
    <n v="3"/>
    <x v="0"/>
    <x v="916"/>
  </r>
  <r>
    <n v="981"/>
    <x v="469"/>
    <x v="339"/>
    <d v="2016-10-08T00:00:00"/>
    <x v="1"/>
    <s v="EB-13870"/>
    <s v="Emily Burns"/>
    <x v="0"/>
    <x v="0"/>
    <x v="20"/>
    <x v="15"/>
    <n v="10035"/>
    <x v="3"/>
    <x v="637"/>
    <x v="0"/>
    <x v="1"/>
    <s v="Office Star - Contemporary Task Swivel Chair"/>
    <n v="599.29200000000003"/>
    <n v="6"/>
    <x v="9"/>
    <x v="917"/>
  </r>
  <r>
    <n v="982"/>
    <x v="470"/>
    <x v="7"/>
    <d v="2014-11-14T00:00:00"/>
    <x v="0"/>
    <s v="TZ-21580"/>
    <s v="Tracy Zic"/>
    <x v="0"/>
    <x v="0"/>
    <x v="103"/>
    <x v="22"/>
    <n v="80027"/>
    <x v="1"/>
    <x v="753"/>
    <x v="1"/>
    <x v="6"/>
    <s v="BIC Brite Liner Grip Highlighters, Assorted, 5/Pack"/>
    <n v="3.3919999999999999"/>
    <n v="1"/>
    <x v="2"/>
    <x v="918"/>
  </r>
  <r>
    <n v="983"/>
    <x v="470"/>
    <x v="7"/>
    <d v="2014-11-14T00:00:00"/>
    <x v="0"/>
    <s v="TZ-21580"/>
    <s v="Tracy Zic"/>
    <x v="0"/>
    <x v="0"/>
    <x v="103"/>
    <x v="22"/>
    <n v="80027"/>
    <x v="1"/>
    <x v="754"/>
    <x v="2"/>
    <x v="7"/>
    <s v="Samsung Galaxy S III - 16GB - pebble blue (T-Mobile)"/>
    <n v="559.98400000000004"/>
    <n v="2"/>
    <x v="2"/>
    <x v="919"/>
  </r>
  <r>
    <n v="984"/>
    <x v="470"/>
    <x v="7"/>
    <d v="2014-11-14T00:00:00"/>
    <x v="0"/>
    <s v="TZ-21580"/>
    <s v="Tracy Zic"/>
    <x v="0"/>
    <x v="0"/>
    <x v="103"/>
    <x v="22"/>
    <n v="80027"/>
    <x v="1"/>
    <x v="662"/>
    <x v="0"/>
    <x v="1"/>
    <s v="Global Airflow Leather Mesh Back Chair, Black"/>
    <n v="603.91999999999996"/>
    <n v="5"/>
    <x v="2"/>
    <x v="920"/>
  </r>
  <r>
    <n v="985"/>
    <x v="471"/>
    <x v="365"/>
    <d v="2017-10-05T00:00:00"/>
    <x v="1"/>
    <s v="AS-10630"/>
    <s v="Ann Steele"/>
    <x v="2"/>
    <x v="0"/>
    <x v="45"/>
    <x v="5"/>
    <n v="77506"/>
    <x v="2"/>
    <x v="639"/>
    <x v="1"/>
    <x v="2"/>
    <s v="Avery 499"/>
    <n v="7.968"/>
    <n v="2"/>
    <x v="2"/>
    <x v="921"/>
  </r>
  <r>
    <n v="986"/>
    <x v="471"/>
    <x v="365"/>
    <d v="2017-10-05T00:00:00"/>
    <x v="1"/>
    <s v="AS-10630"/>
    <s v="Ann Steele"/>
    <x v="2"/>
    <x v="0"/>
    <x v="45"/>
    <x v="5"/>
    <n v="77506"/>
    <x v="2"/>
    <x v="755"/>
    <x v="1"/>
    <x v="12"/>
    <s v="#10- 4 1/8 x 9 1/2 Recycled Envelopes"/>
    <n v="27.968"/>
    <n v="4"/>
    <x v="2"/>
    <x v="922"/>
  </r>
  <r>
    <n v="987"/>
    <x v="471"/>
    <x v="365"/>
    <d v="2017-10-05T00:00:00"/>
    <x v="1"/>
    <s v="AS-10630"/>
    <s v="Ann Steele"/>
    <x v="2"/>
    <x v="0"/>
    <x v="45"/>
    <x v="5"/>
    <n v="77506"/>
    <x v="2"/>
    <x v="756"/>
    <x v="2"/>
    <x v="15"/>
    <s v="Wasp CCD Handheld Bar Code Reader"/>
    <n v="336.51"/>
    <n v="3"/>
    <x v="10"/>
    <x v="923"/>
  </r>
  <r>
    <n v="988"/>
    <x v="472"/>
    <x v="366"/>
    <d v="2015-03-10T00:00:00"/>
    <x v="3"/>
    <s v="TS-21340"/>
    <s v="Toby Swindell"/>
    <x v="0"/>
    <x v="0"/>
    <x v="12"/>
    <x v="5"/>
    <n v="77041"/>
    <x v="2"/>
    <x v="757"/>
    <x v="1"/>
    <x v="8"/>
    <s v="Acco Suede Grain Vinyl Round Ring Binder"/>
    <n v="1.1120000000000001"/>
    <n v="2"/>
    <x v="3"/>
    <x v="924"/>
  </r>
  <r>
    <n v="989"/>
    <x v="473"/>
    <x v="367"/>
    <d v="2017-05-26T00:00:00"/>
    <x v="1"/>
    <s v="JG-15805"/>
    <s v="John Grady"/>
    <x v="1"/>
    <x v="0"/>
    <x v="109"/>
    <x v="15"/>
    <n v="13021"/>
    <x v="3"/>
    <x v="575"/>
    <x v="0"/>
    <x v="5"/>
    <s v="Luxo Professional Magnifying Clamp-On Fluorescent Lamps"/>
    <n v="520.04999999999995"/>
    <n v="5"/>
    <x v="0"/>
    <x v="925"/>
  </r>
  <r>
    <n v="990"/>
    <x v="473"/>
    <x v="367"/>
    <d v="2017-05-26T00:00:00"/>
    <x v="1"/>
    <s v="JG-15805"/>
    <s v="John Grady"/>
    <x v="1"/>
    <x v="0"/>
    <x v="109"/>
    <x v="15"/>
    <n v="13021"/>
    <x v="3"/>
    <x v="758"/>
    <x v="1"/>
    <x v="6"/>
    <s v="Bulldog Table or Wall-Mount Pencil Sharpener"/>
    <n v="17.97"/>
    <n v="3"/>
    <x v="0"/>
    <x v="926"/>
  </r>
  <r>
    <n v="991"/>
    <x v="474"/>
    <x v="368"/>
    <d v="2015-03-31T00:00:00"/>
    <x v="0"/>
    <s v="SL-20155"/>
    <s v="Sara Luxemburg"/>
    <x v="2"/>
    <x v="0"/>
    <x v="108"/>
    <x v="2"/>
    <n v="32216"/>
    <x v="0"/>
    <x v="284"/>
    <x v="0"/>
    <x v="1"/>
    <s v="Hon 4070 Series Pagoda Armless Upholstered Stacking Chairs"/>
    <n v="1166.92"/>
    <n v="5"/>
    <x v="2"/>
    <x v="927"/>
  </r>
  <r>
    <n v="992"/>
    <x v="475"/>
    <x v="369"/>
    <d v="2016-09-11T00:00:00"/>
    <x v="2"/>
    <s v="TS-21610"/>
    <s v="Troy Staebel"/>
    <x v="0"/>
    <x v="0"/>
    <x v="20"/>
    <x v="15"/>
    <n v="10024"/>
    <x v="3"/>
    <x v="624"/>
    <x v="1"/>
    <x v="8"/>
    <s v="Cardinal EasyOpen D-Ring Binders"/>
    <n v="14.624000000000001"/>
    <n v="2"/>
    <x v="2"/>
    <x v="928"/>
  </r>
  <r>
    <n v="993"/>
    <x v="476"/>
    <x v="370"/>
    <d v="2016-08-27T00:00:00"/>
    <x v="2"/>
    <s v="RF-19735"/>
    <s v="Roland Fjeld"/>
    <x v="0"/>
    <x v="0"/>
    <x v="49"/>
    <x v="1"/>
    <n v="95123"/>
    <x v="1"/>
    <x v="263"/>
    <x v="1"/>
    <x v="13"/>
    <s v="Advantus SlideClip Paper Clips"/>
    <n v="10.23"/>
    <n v="3"/>
    <x v="0"/>
    <x v="929"/>
  </r>
  <r>
    <n v="994"/>
    <x v="476"/>
    <x v="370"/>
    <d v="2016-08-27T00:00:00"/>
    <x v="2"/>
    <s v="RF-19735"/>
    <s v="Roland Fjeld"/>
    <x v="0"/>
    <x v="0"/>
    <x v="49"/>
    <x v="1"/>
    <n v="95123"/>
    <x v="1"/>
    <x v="759"/>
    <x v="1"/>
    <x v="10"/>
    <s v="Xerox 1979"/>
    <n v="154.9"/>
    <n v="5"/>
    <x v="0"/>
    <x v="930"/>
  </r>
  <r>
    <n v="995"/>
    <x v="477"/>
    <x v="371"/>
    <d v="2014-05-25T00:00:00"/>
    <x v="1"/>
    <s v="MW-18235"/>
    <s v="Mitch Willingham"/>
    <x v="1"/>
    <x v="0"/>
    <x v="173"/>
    <x v="17"/>
    <n v="23464"/>
    <x v="0"/>
    <x v="760"/>
    <x v="1"/>
    <x v="8"/>
    <s v="Fellowes PB300 Plastic Comb Binding Machine"/>
    <n v="2715.93"/>
    <n v="7"/>
    <x v="0"/>
    <x v="931"/>
  </r>
  <r>
    <n v="996"/>
    <x v="477"/>
    <x v="371"/>
    <d v="2014-05-25T00:00:00"/>
    <x v="1"/>
    <s v="MW-18235"/>
    <s v="Mitch Willingham"/>
    <x v="1"/>
    <x v="0"/>
    <x v="173"/>
    <x v="17"/>
    <n v="23464"/>
    <x v="0"/>
    <x v="638"/>
    <x v="2"/>
    <x v="7"/>
    <s v="Plantronics Voyager Pro Legend"/>
    <n v="617.97"/>
    <n v="3"/>
    <x v="0"/>
    <x v="932"/>
  </r>
  <r>
    <n v="997"/>
    <x v="478"/>
    <x v="372"/>
    <d v="2015-11-03T00:00:00"/>
    <x v="1"/>
    <s v="RD-19585"/>
    <s v="Rob Dowd"/>
    <x v="0"/>
    <x v="0"/>
    <x v="0"/>
    <x v="0"/>
    <n v="42420"/>
    <x v="0"/>
    <x v="761"/>
    <x v="1"/>
    <x v="12"/>
    <s v="Laser &amp; Ink Jet Business Envelopes"/>
    <n v="10.67"/>
    <n v="1"/>
    <x v="0"/>
    <x v="933"/>
  </r>
  <r>
    <n v="998"/>
    <x v="478"/>
    <x v="372"/>
    <d v="2015-11-03T00:00:00"/>
    <x v="1"/>
    <s v="RD-19585"/>
    <s v="Rob Dowd"/>
    <x v="0"/>
    <x v="0"/>
    <x v="0"/>
    <x v="0"/>
    <n v="42420"/>
    <x v="0"/>
    <x v="762"/>
    <x v="1"/>
    <x v="4"/>
    <s v="Portable Personal File Box"/>
    <n v="36.630000000000003"/>
    <n v="3"/>
    <x v="0"/>
    <x v="934"/>
  </r>
  <r>
    <n v="999"/>
    <x v="478"/>
    <x v="372"/>
    <d v="2015-11-03T00:00:00"/>
    <x v="1"/>
    <s v="RD-19585"/>
    <s v="Rob Dowd"/>
    <x v="0"/>
    <x v="0"/>
    <x v="0"/>
    <x v="0"/>
    <n v="42420"/>
    <x v="0"/>
    <x v="763"/>
    <x v="0"/>
    <x v="5"/>
    <s v="Magna Visual Magnetic Picture Hangers"/>
    <n v="24.1"/>
    <n v="5"/>
    <x v="0"/>
    <x v="935"/>
  </r>
  <r>
    <n v="1000"/>
    <x v="478"/>
    <x v="372"/>
    <d v="2015-11-03T00:00:00"/>
    <x v="1"/>
    <s v="RD-19585"/>
    <s v="Rob Dowd"/>
    <x v="0"/>
    <x v="0"/>
    <x v="0"/>
    <x v="0"/>
    <n v="42420"/>
    <x v="0"/>
    <x v="283"/>
    <x v="0"/>
    <x v="5"/>
    <s v="C-Line Cubicle Keepers Polyproplyene Holder With Velcro Backings"/>
    <n v="33.11"/>
    <n v="7"/>
    <x v="0"/>
    <x v="936"/>
  </r>
  <r>
    <n v="1001"/>
    <x v="479"/>
    <x v="373"/>
    <d v="2016-11-17T00:00:00"/>
    <x v="1"/>
    <s v="FM-14290"/>
    <s v="Frank Merwin"/>
    <x v="2"/>
    <x v="0"/>
    <x v="137"/>
    <x v="4"/>
    <n v="98661"/>
    <x v="1"/>
    <x v="666"/>
    <x v="1"/>
    <x v="6"/>
    <s v="Boston 16801 Nautilus Battery Pencil Sharpener"/>
    <n v="44.02"/>
    <n v="2"/>
    <x v="0"/>
    <x v="937"/>
  </r>
  <r>
    <n v="1002"/>
    <x v="480"/>
    <x v="374"/>
    <d v="2015-07-31T00:00:00"/>
    <x v="3"/>
    <s v="RH-19495"/>
    <s v="Rick Hansen"/>
    <x v="0"/>
    <x v="0"/>
    <x v="20"/>
    <x v="15"/>
    <n v="10024"/>
    <x v="3"/>
    <x v="764"/>
    <x v="2"/>
    <x v="11"/>
    <s v="Plantronics CS510 - Over-the-Head monaural Wireless Headset System"/>
    <n v="2309.65"/>
    <n v="7"/>
    <x v="0"/>
    <x v="938"/>
  </r>
  <r>
    <n v="1003"/>
    <x v="480"/>
    <x v="374"/>
    <d v="2015-07-31T00:00:00"/>
    <x v="3"/>
    <s v="RH-19495"/>
    <s v="Rick Hansen"/>
    <x v="0"/>
    <x v="0"/>
    <x v="20"/>
    <x v="15"/>
    <n v="10024"/>
    <x v="3"/>
    <x v="257"/>
    <x v="0"/>
    <x v="3"/>
    <s v="Bevis Round Bullnose 29 High Table Top"/>
    <n v="1090.7819999999999"/>
    <n v="7"/>
    <x v="10"/>
    <x v="939"/>
  </r>
  <r>
    <n v="1004"/>
    <x v="480"/>
    <x v="374"/>
    <d v="2015-07-31T00:00:00"/>
    <x v="3"/>
    <s v="RH-19495"/>
    <s v="Rick Hansen"/>
    <x v="0"/>
    <x v="0"/>
    <x v="20"/>
    <x v="15"/>
    <n v="10024"/>
    <x v="3"/>
    <x v="747"/>
    <x v="1"/>
    <x v="10"/>
    <s v="Xerox 212"/>
    <n v="19.440000000000001"/>
    <n v="3"/>
    <x v="0"/>
    <x v="550"/>
  </r>
  <r>
    <n v="1005"/>
    <x v="481"/>
    <x v="375"/>
    <d v="2015-08-31T00:00:00"/>
    <x v="1"/>
    <s v="RA-19945"/>
    <s v="Ryan Akin"/>
    <x v="0"/>
    <x v="0"/>
    <x v="174"/>
    <x v="1"/>
    <n v="92563"/>
    <x v="1"/>
    <x v="765"/>
    <x v="1"/>
    <x v="4"/>
    <s v="Fellowes Super Stor/Drawer Files"/>
    <n v="484.65"/>
    <n v="3"/>
    <x v="0"/>
    <x v="940"/>
  </r>
  <r>
    <n v="1006"/>
    <x v="482"/>
    <x v="50"/>
    <d v="2015-11-17T00:00:00"/>
    <x v="1"/>
    <s v="JK-15730"/>
    <s v="Joe Kamberova"/>
    <x v="0"/>
    <x v="0"/>
    <x v="108"/>
    <x v="3"/>
    <n v="28540"/>
    <x v="0"/>
    <x v="694"/>
    <x v="1"/>
    <x v="10"/>
    <s v="Xerox 1910"/>
    <n v="115.29600000000001"/>
    <n v="3"/>
    <x v="2"/>
    <x v="941"/>
  </r>
  <r>
    <n v="1007"/>
    <x v="483"/>
    <x v="376"/>
    <d v="2015-11-09T00:00:00"/>
    <x v="2"/>
    <s v="MT-17815"/>
    <s v="Meg Tillman"/>
    <x v="0"/>
    <x v="0"/>
    <x v="48"/>
    <x v="16"/>
    <n v="85254"/>
    <x v="1"/>
    <x v="111"/>
    <x v="1"/>
    <x v="12"/>
    <s v="Redi-Strip #10 Envelopes, 4 1/8 x 9 1/2"/>
    <n v="7.08"/>
    <n v="3"/>
    <x v="2"/>
    <x v="942"/>
  </r>
  <r>
    <n v="1008"/>
    <x v="483"/>
    <x v="376"/>
    <d v="2015-11-09T00:00:00"/>
    <x v="2"/>
    <s v="MT-17815"/>
    <s v="Meg Tillman"/>
    <x v="0"/>
    <x v="0"/>
    <x v="48"/>
    <x v="16"/>
    <n v="85254"/>
    <x v="1"/>
    <x v="766"/>
    <x v="1"/>
    <x v="8"/>
    <s v="UniKeep View Case Binders"/>
    <n v="4.4009999999999998"/>
    <n v="3"/>
    <x v="6"/>
    <x v="943"/>
  </r>
  <r>
    <n v="1009"/>
    <x v="484"/>
    <x v="377"/>
    <d v="2018-01-01T00:00:00"/>
    <x v="1"/>
    <s v="PO-18850"/>
    <s v="Patrick O'Brill"/>
    <x v="0"/>
    <x v="0"/>
    <x v="140"/>
    <x v="23"/>
    <n v="52601"/>
    <x v="2"/>
    <x v="422"/>
    <x v="1"/>
    <x v="10"/>
    <s v="Recycled Desk Saver Line While You Were Out Book, 5 1/2 X 4"/>
    <n v="44.75"/>
    <n v="5"/>
    <x v="0"/>
    <x v="944"/>
  </r>
  <r>
    <n v="1010"/>
    <x v="485"/>
    <x v="378"/>
    <d v="2017-08-03T00:00:00"/>
    <x v="2"/>
    <s v="AT-10735"/>
    <s v="Annie Thurman"/>
    <x v="0"/>
    <x v="0"/>
    <x v="22"/>
    <x v="10"/>
    <n v="60653"/>
    <x v="2"/>
    <x v="160"/>
    <x v="2"/>
    <x v="7"/>
    <s v="JBL Micro Wireless Portable Bluetooth Speaker"/>
    <n v="95.983999999999995"/>
    <n v="2"/>
    <x v="2"/>
    <x v="945"/>
  </r>
  <r>
    <n v="1011"/>
    <x v="486"/>
    <x v="156"/>
    <d v="2014-11-26T00:00:00"/>
    <x v="2"/>
    <s v="VG-21790"/>
    <s v="Vivek Gonzalez"/>
    <x v="0"/>
    <x v="0"/>
    <x v="70"/>
    <x v="1"/>
    <n v="92037"/>
    <x v="1"/>
    <x v="767"/>
    <x v="0"/>
    <x v="5"/>
    <s v="Eldon Delta Triangular Chair Mat, 52 x 58, Clear"/>
    <n v="151.72"/>
    <n v="4"/>
    <x v="0"/>
    <x v="946"/>
  </r>
  <r>
    <n v="1012"/>
    <x v="487"/>
    <x v="46"/>
    <d v="2017-06-21T00:00:00"/>
    <x v="0"/>
    <s v="PF-19165"/>
    <s v="Philip Fox"/>
    <x v="0"/>
    <x v="0"/>
    <x v="175"/>
    <x v="4"/>
    <n v="98502"/>
    <x v="1"/>
    <x v="28"/>
    <x v="0"/>
    <x v="5"/>
    <s v="Howard Miller 13-3/4 Diameter Brushed Chrome Round Wall Clock"/>
    <n v="155.25"/>
    <n v="3"/>
    <x v="0"/>
    <x v="947"/>
  </r>
  <r>
    <n v="1013"/>
    <x v="487"/>
    <x v="46"/>
    <d v="2017-06-21T00:00:00"/>
    <x v="0"/>
    <s v="PF-19165"/>
    <s v="Philip Fox"/>
    <x v="0"/>
    <x v="0"/>
    <x v="175"/>
    <x v="4"/>
    <n v="98502"/>
    <x v="1"/>
    <x v="768"/>
    <x v="1"/>
    <x v="4"/>
    <s v="Project Tote Personal File"/>
    <n v="14.03"/>
    <n v="1"/>
    <x v="0"/>
    <x v="948"/>
  </r>
  <r>
    <n v="1014"/>
    <x v="488"/>
    <x v="379"/>
    <d v="2015-12-24T00:00:00"/>
    <x v="0"/>
    <s v="JS-15880"/>
    <s v="John Stevenson"/>
    <x v="0"/>
    <x v="0"/>
    <x v="4"/>
    <x v="4"/>
    <n v="98103"/>
    <x v="1"/>
    <x v="209"/>
    <x v="0"/>
    <x v="3"/>
    <s v="Bevis 36 x 72 Conference Tables"/>
    <n v="1618.37"/>
    <n v="13"/>
    <x v="0"/>
    <x v="949"/>
  </r>
  <r>
    <n v="1015"/>
    <x v="488"/>
    <x v="379"/>
    <d v="2015-12-24T00:00:00"/>
    <x v="0"/>
    <s v="JS-15880"/>
    <s v="John Stevenson"/>
    <x v="0"/>
    <x v="0"/>
    <x v="4"/>
    <x v="4"/>
    <n v="98103"/>
    <x v="1"/>
    <x v="769"/>
    <x v="2"/>
    <x v="11"/>
    <s v="Enermax Acrylux Wireless Keyboard"/>
    <n v="99.6"/>
    <n v="1"/>
    <x v="0"/>
    <x v="950"/>
  </r>
  <r>
    <n v="1016"/>
    <x v="489"/>
    <x v="14"/>
    <d v="2015-09-19T00:00:00"/>
    <x v="0"/>
    <s v="MO-17800"/>
    <s v="Meg O'Connel"/>
    <x v="2"/>
    <x v="0"/>
    <x v="1"/>
    <x v="1"/>
    <n v="90036"/>
    <x v="1"/>
    <x v="260"/>
    <x v="1"/>
    <x v="10"/>
    <s v="Xerox 216"/>
    <n v="32.4"/>
    <n v="5"/>
    <x v="0"/>
    <x v="56"/>
  </r>
  <r>
    <n v="1017"/>
    <x v="490"/>
    <x v="380"/>
    <d v="2015-07-10T00:00:00"/>
    <x v="1"/>
    <s v="KM-16225"/>
    <s v="Kalyca Meade"/>
    <x v="1"/>
    <x v="0"/>
    <x v="20"/>
    <x v="15"/>
    <n v="10011"/>
    <x v="3"/>
    <x v="770"/>
    <x v="0"/>
    <x v="5"/>
    <s v="G.E. Halogen Desk Lamp Bulbs"/>
    <n v="13.96"/>
    <n v="2"/>
    <x v="0"/>
    <x v="951"/>
  </r>
  <r>
    <n v="1018"/>
    <x v="490"/>
    <x v="380"/>
    <d v="2015-07-10T00:00:00"/>
    <x v="1"/>
    <s v="KM-16225"/>
    <s v="Kalyca Meade"/>
    <x v="1"/>
    <x v="0"/>
    <x v="20"/>
    <x v="15"/>
    <n v="10011"/>
    <x v="3"/>
    <x v="689"/>
    <x v="0"/>
    <x v="5"/>
    <s v="Howard Miller 11-1/2 Diameter Ridgewood Wall Clock"/>
    <n v="155.82"/>
    <n v="3"/>
    <x v="0"/>
    <x v="952"/>
  </r>
  <r>
    <n v="1019"/>
    <x v="490"/>
    <x v="380"/>
    <d v="2015-07-10T00:00:00"/>
    <x v="1"/>
    <s v="KM-16225"/>
    <s v="Kalyca Meade"/>
    <x v="1"/>
    <x v="0"/>
    <x v="20"/>
    <x v="15"/>
    <n v="10011"/>
    <x v="3"/>
    <x v="771"/>
    <x v="2"/>
    <x v="7"/>
    <s v="OtterBox Commuter Series Case - Samsung Galaxy S4"/>
    <n v="124.95"/>
    <n v="5"/>
    <x v="0"/>
    <x v="953"/>
  </r>
  <r>
    <n v="1020"/>
    <x v="490"/>
    <x v="380"/>
    <d v="2015-07-10T00:00:00"/>
    <x v="1"/>
    <s v="KM-16225"/>
    <s v="Kalyca Meade"/>
    <x v="1"/>
    <x v="0"/>
    <x v="20"/>
    <x v="15"/>
    <n v="10011"/>
    <x v="3"/>
    <x v="772"/>
    <x v="1"/>
    <x v="4"/>
    <s v="Iceberg Mobile Mega Data/Printer Cart"/>
    <n v="601.65"/>
    <n v="5"/>
    <x v="0"/>
    <x v="954"/>
  </r>
  <r>
    <n v="1021"/>
    <x v="491"/>
    <x v="381"/>
    <d v="2015-05-03T00:00:00"/>
    <x v="1"/>
    <s v="GT-14710"/>
    <s v="Greg Tran"/>
    <x v="0"/>
    <x v="0"/>
    <x v="176"/>
    <x v="40"/>
    <n v="20016"/>
    <x v="3"/>
    <x v="773"/>
    <x v="1"/>
    <x v="6"/>
    <s v="Staples in misc. colors"/>
    <n v="22.74"/>
    <n v="3"/>
    <x v="0"/>
    <x v="955"/>
  </r>
  <r>
    <n v="1022"/>
    <x v="491"/>
    <x v="381"/>
    <d v="2015-05-03T00:00:00"/>
    <x v="1"/>
    <s v="GT-14710"/>
    <s v="Greg Tran"/>
    <x v="0"/>
    <x v="0"/>
    <x v="176"/>
    <x v="40"/>
    <n v="20016"/>
    <x v="3"/>
    <x v="774"/>
    <x v="0"/>
    <x v="1"/>
    <s v="Global Comet Stacking Arm Chair"/>
    <n v="1267.53"/>
    <n v="3"/>
    <x v="0"/>
    <x v="956"/>
  </r>
  <r>
    <n v="1023"/>
    <x v="491"/>
    <x v="381"/>
    <d v="2015-05-03T00:00:00"/>
    <x v="1"/>
    <s v="GT-14710"/>
    <s v="Greg Tran"/>
    <x v="0"/>
    <x v="0"/>
    <x v="176"/>
    <x v="40"/>
    <n v="20016"/>
    <x v="3"/>
    <x v="775"/>
    <x v="2"/>
    <x v="15"/>
    <s v="Cisco SPA525G2 5-Line IP Phone"/>
    <n v="1379.92"/>
    <n v="8"/>
    <x v="0"/>
    <x v="957"/>
  </r>
  <r>
    <n v="1024"/>
    <x v="492"/>
    <x v="382"/>
    <d v="2015-06-20T00:00:00"/>
    <x v="1"/>
    <s v="PB-19150"/>
    <s v="Philip Brown"/>
    <x v="0"/>
    <x v="0"/>
    <x v="10"/>
    <x v="9"/>
    <n v="19134"/>
    <x v="3"/>
    <x v="776"/>
    <x v="1"/>
    <x v="12"/>
    <s v="Peel &amp; Seel Envelopes"/>
    <n v="6.2080000000000002"/>
    <n v="2"/>
    <x v="2"/>
    <x v="958"/>
  </r>
  <r>
    <n v="1025"/>
    <x v="493"/>
    <x v="94"/>
    <d v="2017-12-20T00:00:00"/>
    <x v="2"/>
    <s v="HR-14770"/>
    <s v="Hallie Redmond"/>
    <x v="2"/>
    <x v="0"/>
    <x v="1"/>
    <x v="1"/>
    <n v="90045"/>
    <x v="1"/>
    <x v="777"/>
    <x v="1"/>
    <x v="8"/>
    <s v="GBC Plastic Binding Combs"/>
    <n v="11.808"/>
    <n v="2"/>
    <x v="2"/>
    <x v="959"/>
  </r>
  <r>
    <n v="1026"/>
    <x v="494"/>
    <x v="383"/>
    <d v="2016-01-13T00:00:00"/>
    <x v="0"/>
    <s v="DE-13255"/>
    <s v="Deanra Eno"/>
    <x v="2"/>
    <x v="0"/>
    <x v="24"/>
    <x v="24"/>
    <n v="45503"/>
    <x v="3"/>
    <x v="778"/>
    <x v="1"/>
    <x v="10"/>
    <s v="Xerox 2"/>
    <n v="15.552"/>
    <n v="3"/>
    <x v="2"/>
    <x v="12"/>
  </r>
  <r>
    <n v="1027"/>
    <x v="494"/>
    <x v="383"/>
    <d v="2016-01-13T00:00:00"/>
    <x v="0"/>
    <s v="DE-13255"/>
    <s v="Deanra Eno"/>
    <x v="2"/>
    <x v="0"/>
    <x v="24"/>
    <x v="24"/>
    <n v="45503"/>
    <x v="3"/>
    <x v="779"/>
    <x v="1"/>
    <x v="10"/>
    <s v="Xerox 1935"/>
    <n v="63.311999999999998"/>
    <n v="3"/>
    <x v="2"/>
    <x v="960"/>
  </r>
  <r>
    <n v="1028"/>
    <x v="494"/>
    <x v="383"/>
    <d v="2016-01-13T00:00:00"/>
    <x v="0"/>
    <s v="DE-13255"/>
    <s v="Deanra Eno"/>
    <x v="2"/>
    <x v="0"/>
    <x v="24"/>
    <x v="24"/>
    <n v="45503"/>
    <x v="3"/>
    <x v="780"/>
    <x v="2"/>
    <x v="7"/>
    <s v="Cyber Acoustics AC-202b Speech Recognition Stereo Headset"/>
    <n v="15.587999999999999"/>
    <n v="2"/>
    <x v="10"/>
    <x v="961"/>
  </r>
  <r>
    <n v="1029"/>
    <x v="495"/>
    <x v="384"/>
    <d v="2014-07-15T00:00:00"/>
    <x v="1"/>
    <s v="LA-16780"/>
    <s v="Laura Armstrong"/>
    <x v="1"/>
    <x v="0"/>
    <x v="83"/>
    <x v="30"/>
    <n v="7601"/>
    <x v="3"/>
    <x v="258"/>
    <x v="1"/>
    <x v="10"/>
    <s v="Easy-staple paper"/>
    <n v="177.2"/>
    <n v="5"/>
    <x v="0"/>
    <x v="962"/>
  </r>
  <r>
    <n v="1030"/>
    <x v="495"/>
    <x v="384"/>
    <d v="2014-07-15T00:00:00"/>
    <x v="1"/>
    <s v="LA-16780"/>
    <s v="Laura Armstrong"/>
    <x v="1"/>
    <x v="0"/>
    <x v="83"/>
    <x v="30"/>
    <n v="7601"/>
    <x v="3"/>
    <x v="781"/>
    <x v="2"/>
    <x v="7"/>
    <s v="Cisco SPA508G"/>
    <n v="197.97"/>
    <n v="3"/>
    <x v="0"/>
    <x v="963"/>
  </r>
  <r>
    <n v="1031"/>
    <x v="495"/>
    <x v="384"/>
    <d v="2014-07-15T00:00:00"/>
    <x v="1"/>
    <s v="LA-16780"/>
    <s v="Laura Armstrong"/>
    <x v="1"/>
    <x v="0"/>
    <x v="83"/>
    <x v="30"/>
    <n v="7601"/>
    <x v="3"/>
    <x v="463"/>
    <x v="0"/>
    <x v="1"/>
    <s v="Global Commerce Series High-Back Swivel/Tilt Chairs"/>
    <n v="854.94"/>
    <n v="3"/>
    <x v="0"/>
    <x v="964"/>
  </r>
  <r>
    <n v="1032"/>
    <x v="495"/>
    <x v="384"/>
    <d v="2014-07-15T00:00:00"/>
    <x v="1"/>
    <s v="LA-16780"/>
    <s v="Laura Armstrong"/>
    <x v="1"/>
    <x v="0"/>
    <x v="83"/>
    <x v="30"/>
    <n v="7601"/>
    <x v="3"/>
    <x v="93"/>
    <x v="0"/>
    <x v="5"/>
    <s v="9-3/4 Diameter Round Wall Clock"/>
    <n v="124.11"/>
    <n v="9"/>
    <x v="0"/>
    <x v="965"/>
  </r>
  <r>
    <n v="1033"/>
    <x v="495"/>
    <x v="384"/>
    <d v="2014-07-15T00:00:00"/>
    <x v="1"/>
    <s v="LA-16780"/>
    <s v="Laura Armstrong"/>
    <x v="1"/>
    <x v="0"/>
    <x v="83"/>
    <x v="30"/>
    <n v="7601"/>
    <x v="3"/>
    <x v="782"/>
    <x v="1"/>
    <x v="2"/>
    <s v="Avery 514"/>
    <n v="14.4"/>
    <n v="5"/>
    <x v="0"/>
    <x v="966"/>
  </r>
  <r>
    <n v="1034"/>
    <x v="496"/>
    <x v="73"/>
    <d v="2016-11-22T00:00:00"/>
    <x v="2"/>
    <s v="AG-10390"/>
    <s v="Allen Goldenen"/>
    <x v="0"/>
    <x v="0"/>
    <x v="74"/>
    <x v="24"/>
    <n v="45231"/>
    <x v="3"/>
    <x v="783"/>
    <x v="1"/>
    <x v="10"/>
    <s v="Southworth 25% Cotton Granite Paper &amp; Envelopes"/>
    <n v="15.696"/>
    <n v="3"/>
    <x v="2"/>
    <x v="967"/>
  </r>
  <r>
    <n v="1035"/>
    <x v="496"/>
    <x v="73"/>
    <d v="2016-11-22T00:00:00"/>
    <x v="2"/>
    <s v="AG-10390"/>
    <s v="Allen Goldenen"/>
    <x v="0"/>
    <x v="0"/>
    <x v="74"/>
    <x v="24"/>
    <n v="45231"/>
    <x v="3"/>
    <x v="236"/>
    <x v="1"/>
    <x v="8"/>
    <s v="Acco 3-Hole Punch"/>
    <n v="2.6280000000000001"/>
    <n v="2"/>
    <x v="6"/>
    <x v="968"/>
  </r>
  <r>
    <n v="1036"/>
    <x v="496"/>
    <x v="73"/>
    <d v="2016-11-22T00:00:00"/>
    <x v="2"/>
    <s v="AG-10390"/>
    <s v="Allen Goldenen"/>
    <x v="0"/>
    <x v="0"/>
    <x v="74"/>
    <x v="24"/>
    <n v="45231"/>
    <x v="3"/>
    <x v="27"/>
    <x v="1"/>
    <x v="8"/>
    <s v="Avery Recycled Flexi-View Covers for Binding Systems"/>
    <n v="14.427"/>
    <n v="3"/>
    <x v="6"/>
    <x v="969"/>
  </r>
  <r>
    <n v="1037"/>
    <x v="497"/>
    <x v="183"/>
    <d v="2016-04-26T00:00:00"/>
    <x v="1"/>
    <s v="EL-13735"/>
    <s v="Ed Ludwig"/>
    <x v="2"/>
    <x v="0"/>
    <x v="177"/>
    <x v="25"/>
    <n v="65109"/>
    <x v="2"/>
    <x v="784"/>
    <x v="0"/>
    <x v="5"/>
    <s v="Eldon Advantage Chair Mats for Low to Medium Pile Carpets"/>
    <n v="86.62"/>
    <n v="2"/>
    <x v="0"/>
    <x v="970"/>
  </r>
  <r>
    <n v="1038"/>
    <x v="498"/>
    <x v="385"/>
    <d v="2015-06-14T00:00:00"/>
    <x v="2"/>
    <s v="JJ-15445"/>
    <s v="Jennifer Jackson"/>
    <x v="0"/>
    <x v="0"/>
    <x v="1"/>
    <x v="1"/>
    <n v="90004"/>
    <x v="1"/>
    <x v="785"/>
    <x v="1"/>
    <x v="8"/>
    <s v="Aluminum Screw Posts"/>
    <n v="36.624000000000002"/>
    <n v="3"/>
    <x v="2"/>
    <x v="971"/>
  </r>
  <r>
    <n v="1039"/>
    <x v="499"/>
    <x v="225"/>
    <d v="2017-11-21T00:00:00"/>
    <x v="2"/>
    <s v="JH-15430"/>
    <s v="Jennifer Halladay"/>
    <x v="0"/>
    <x v="0"/>
    <x v="140"/>
    <x v="3"/>
    <n v="27217"/>
    <x v="0"/>
    <x v="786"/>
    <x v="1"/>
    <x v="6"/>
    <s v="Newell 336"/>
    <n v="23.968"/>
    <n v="7"/>
    <x v="2"/>
    <x v="972"/>
  </r>
  <r>
    <n v="1040"/>
    <x v="499"/>
    <x v="225"/>
    <d v="2017-11-21T00:00:00"/>
    <x v="2"/>
    <s v="JH-15430"/>
    <s v="Jennifer Halladay"/>
    <x v="0"/>
    <x v="0"/>
    <x v="140"/>
    <x v="3"/>
    <n v="27217"/>
    <x v="0"/>
    <x v="787"/>
    <x v="1"/>
    <x v="6"/>
    <s v="Staples in misc. colors"/>
    <n v="28.728000000000002"/>
    <n v="3"/>
    <x v="2"/>
    <x v="973"/>
  </r>
  <r>
    <n v="1041"/>
    <x v="500"/>
    <x v="231"/>
    <d v="2016-03-24T00:00:00"/>
    <x v="1"/>
    <s v="RD-19660"/>
    <s v="Robert Dilbeck"/>
    <x v="2"/>
    <x v="0"/>
    <x v="178"/>
    <x v="25"/>
    <n v="63376"/>
    <x v="2"/>
    <x v="616"/>
    <x v="0"/>
    <x v="3"/>
    <s v="Chromcraft Round Conference Tables"/>
    <n v="697.16"/>
    <n v="4"/>
    <x v="0"/>
    <x v="974"/>
  </r>
  <r>
    <n v="1042"/>
    <x v="501"/>
    <x v="47"/>
    <d v="2016-09-09T00:00:00"/>
    <x v="0"/>
    <s v="MO-17500"/>
    <s v="Mary O'Rourke"/>
    <x v="0"/>
    <x v="0"/>
    <x v="20"/>
    <x v="15"/>
    <n v="10035"/>
    <x v="3"/>
    <x v="788"/>
    <x v="2"/>
    <x v="11"/>
    <s v="Maxell 4.7GB DVD+RW 3/Pack"/>
    <n v="31.86"/>
    <n v="2"/>
    <x v="0"/>
    <x v="975"/>
  </r>
  <r>
    <n v="1043"/>
    <x v="501"/>
    <x v="47"/>
    <d v="2016-09-09T00:00:00"/>
    <x v="0"/>
    <s v="MO-17500"/>
    <s v="Mary O'Rourke"/>
    <x v="0"/>
    <x v="0"/>
    <x v="20"/>
    <x v="15"/>
    <n v="10035"/>
    <x v="3"/>
    <x v="789"/>
    <x v="0"/>
    <x v="0"/>
    <s v="Atlantic Metals Mobile 5-Shelf Bookcases, Custom Colors"/>
    <n v="722.35199999999998"/>
    <n v="3"/>
    <x v="2"/>
    <x v="976"/>
  </r>
  <r>
    <n v="1044"/>
    <x v="502"/>
    <x v="362"/>
    <d v="2017-07-12T00:00:00"/>
    <x v="2"/>
    <s v="NS-18640"/>
    <s v="Noel Staavos"/>
    <x v="1"/>
    <x v="0"/>
    <x v="22"/>
    <x v="10"/>
    <n v="60610"/>
    <x v="2"/>
    <x v="790"/>
    <x v="1"/>
    <x v="6"/>
    <s v="Quartet Alpha White Chalk, 12/Pack"/>
    <n v="8.84"/>
    <n v="5"/>
    <x v="2"/>
    <x v="977"/>
  </r>
  <r>
    <n v="1045"/>
    <x v="502"/>
    <x v="362"/>
    <d v="2017-07-12T00:00:00"/>
    <x v="2"/>
    <s v="NS-18640"/>
    <s v="Noel Staavos"/>
    <x v="1"/>
    <x v="0"/>
    <x v="22"/>
    <x v="10"/>
    <n v="60610"/>
    <x v="2"/>
    <x v="791"/>
    <x v="1"/>
    <x v="9"/>
    <s v="Belkin F9S820V06 8 Outlet Surge"/>
    <n v="58.463999999999999"/>
    <n v="9"/>
    <x v="3"/>
    <x v="978"/>
  </r>
  <r>
    <n v="1046"/>
    <x v="503"/>
    <x v="386"/>
    <d v="2017-10-16T00:00:00"/>
    <x v="1"/>
    <s v="SN-20710"/>
    <s v="Steve Nguyen"/>
    <x v="2"/>
    <x v="0"/>
    <x v="179"/>
    <x v="10"/>
    <n v="61107"/>
    <x v="2"/>
    <x v="792"/>
    <x v="0"/>
    <x v="1"/>
    <s v="Global Stack Chair without Arms, Black"/>
    <n v="254.60400000000001"/>
    <n v="14"/>
    <x v="4"/>
    <x v="979"/>
  </r>
  <r>
    <n v="1047"/>
    <x v="504"/>
    <x v="387"/>
    <d v="2016-03-13T00:00:00"/>
    <x v="1"/>
    <s v="ZC-21910"/>
    <s v="Zuschuss Carroll"/>
    <x v="0"/>
    <x v="0"/>
    <x v="100"/>
    <x v="2"/>
    <n v="33142"/>
    <x v="0"/>
    <x v="638"/>
    <x v="2"/>
    <x v="7"/>
    <s v="Cisco Unified IP Phone 7945G VoIP phone"/>
    <n v="1363.96"/>
    <n v="5"/>
    <x v="2"/>
    <x v="759"/>
  </r>
  <r>
    <n v="1048"/>
    <x v="504"/>
    <x v="387"/>
    <d v="2016-03-13T00:00:00"/>
    <x v="1"/>
    <s v="ZC-21910"/>
    <s v="Zuschuss Carroll"/>
    <x v="0"/>
    <x v="0"/>
    <x v="100"/>
    <x v="2"/>
    <n v="33142"/>
    <x v="0"/>
    <x v="101"/>
    <x v="0"/>
    <x v="5"/>
    <s v="Deflect-o DuraMat Lighweight, Studded, Beveled Mat for Low Pile Carpeting"/>
    <n v="102.36"/>
    <n v="3"/>
    <x v="2"/>
    <x v="103"/>
  </r>
  <r>
    <n v="1049"/>
    <x v="505"/>
    <x v="279"/>
    <d v="2014-06-01T00:00:00"/>
    <x v="0"/>
    <s v="LC-16885"/>
    <s v="Lena Creighton"/>
    <x v="0"/>
    <x v="0"/>
    <x v="8"/>
    <x v="1"/>
    <n v="94109"/>
    <x v="1"/>
    <x v="39"/>
    <x v="2"/>
    <x v="7"/>
    <s v="Plantronics HL10 Handset Lifter"/>
    <n v="1113.5039999999999"/>
    <n v="12"/>
    <x v="2"/>
    <x v="980"/>
  </r>
  <r>
    <n v="1050"/>
    <x v="505"/>
    <x v="279"/>
    <d v="2014-06-01T00:00:00"/>
    <x v="0"/>
    <s v="LC-16885"/>
    <s v="Lena Creighton"/>
    <x v="0"/>
    <x v="0"/>
    <x v="8"/>
    <x v="1"/>
    <n v="94109"/>
    <x v="1"/>
    <x v="590"/>
    <x v="2"/>
    <x v="11"/>
    <s v="Logitech Wireless Performance Mouse MX for PC and Mac"/>
    <n v="99.99"/>
    <n v="1"/>
    <x v="0"/>
    <x v="981"/>
  </r>
  <r>
    <n v="1051"/>
    <x v="506"/>
    <x v="230"/>
    <d v="2015-07-05T00:00:00"/>
    <x v="2"/>
    <s v="DG-13300"/>
    <s v="Deirdre Greer"/>
    <x v="1"/>
    <x v="0"/>
    <x v="10"/>
    <x v="9"/>
    <n v="19134"/>
    <x v="3"/>
    <x v="793"/>
    <x v="0"/>
    <x v="5"/>
    <s v="Eldon Antistatic Chair Mats for Low to Medium Pile Carpets"/>
    <n v="168.464"/>
    <n v="2"/>
    <x v="2"/>
    <x v="982"/>
  </r>
  <r>
    <n v="1052"/>
    <x v="506"/>
    <x v="230"/>
    <d v="2015-07-05T00:00:00"/>
    <x v="2"/>
    <s v="DG-13300"/>
    <s v="Deirdre Greer"/>
    <x v="1"/>
    <x v="0"/>
    <x v="10"/>
    <x v="9"/>
    <n v="19134"/>
    <x v="3"/>
    <x v="794"/>
    <x v="1"/>
    <x v="10"/>
    <s v="Important Message Pads, 50 4-1/4 x 5-1/2 Forms per Pad"/>
    <n v="6.72"/>
    <n v="2"/>
    <x v="2"/>
    <x v="983"/>
  </r>
  <r>
    <n v="1053"/>
    <x v="506"/>
    <x v="230"/>
    <d v="2015-07-05T00:00:00"/>
    <x v="2"/>
    <s v="DG-13300"/>
    <s v="Deirdre Greer"/>
    <x v="1"/>
    <x v="0"/>
    <x v="10"/>
    <x v="9"/>
    <n v="19134"/>
    <x v="3"/>
    <x v="795"/>
    <x v="0"/>
    <x v="5"/>
    <s v="Howard Miller 12 Round Wall Clock"/>
    <n v="282.88799999999998"/>
    <n v="9"/>
    <x v="2"/>
    <x v="984"/>
  </r>
  <r>
    <n v="1054"/>
    <x v="507"/>
    <x v="388"/>
    <d v="2015-04-08T00:00:00"/>
    <x v="1"/>
    <s v="NF-18595"/>
    <s v="Nicole Fjeld"/>
    <x v="2"/>
    <x v="0"/>
    <x v="20"/>
    <x v="15"/>
    <n v="10009"/>
    <x v="3"/>
    <x v="796"/>
    <x v="1"/>
    <x v="6"/>
    <s v="DIXON Ticonderoga Erasable Checking Pencils"/>
    <n v="11.16"/>
    <n v="2"/>
    <x v="0"/>
    <x v="985"/>
  </r>
  <r>
    <n v="1055"/>
    <x v="507"/>
    <x v="388"/>
    <d v="2015-04-08T00:00:00"/>
    <x v="1"/>
    <s v="NF-18595"/>
    <s v="Nicole Fjeld"/>
    <x v="2"/>
    <x v="0"/>
    <x v="20"/>
    <x v="15"/>
    <n v="10009"/>
    <x v="3"/>
    <x v="797"/>
    <x v="0"/>
    <x v="5"/>
    <s v="Eldon Advantage Foldable Chair Mats for Low Pile Carpets"/>
    <n v="108.4"/>
    <n v="2"/>
    <x v="0"/>
    <x v="986"/>
  </r>
  <r>
    <n v="1056"/>
    <x v="507"/>
    <x v="388"/>
    <d v="2015-04-08T00:00:00"/>
    <x v="1"/>
    <s v="NF-18595"/>
    <s v="Nicole Fjeld"/>
    <x v="2"/>
    <x v="0"/>
    <x v="20"/>
    <x v="15"/>
    <n v="10009"/>
    <x v="3"/>
    <x v="141"/>
    <x v="1"/>
    <x v="8"/>
    <s v="GBC Prestige Therm-A-Bind Covers"/>
    <n v="82.343999999999994"/>
    <n v="3"/>
    <x v="2"/>
    <x v="987"/>
  </r>
  <r>
    <n v="1057"/>
    <x v="507"/>
    <x v="388"/>
    <d v="2015-04-08T00:00:00"/>
    <x v="1"/>
    <s v="NF-18595"/>
    <s v="Nicole Fjeld"/>
    <x v="2"/>
    <x v="0"/>
    <x v="20"/>
    <x v="15"/>
    <n v="10009"/>
    <x v="3"/>
    <x v="798"/>
    <x v="1"/>
    <x v="8"/>
    <s v="Avery Round Ring Poly Binders"/>
    <n v="9.0879999999999992"/>
    <n v="4"/>
    <x v="2"/>
    <x v="805"/>
  </r>
  <r>
    <n v="1058"/>
    <x v="508"/>
    <x v="389"/>
    <d v="2017-12-17T00:00:00"/>
    <x v="1"/>
    <s v="BP-11185"/>
    <s v="Ben Peterman"/>
    <x v="1"/>
    <x v="0"/>
    <x v="70"/>
    <x v="1"/>
    <n v="92037"/>
    <x v="1"/>
    <x v="799"/>
    <x v="1"/>
    <x v="8"/>
    <s v="Avery Hole Reinforcements"/>
    <n v="19.936"/>
    <n v="4"/>
    <x v="2"/>
    <x v="988"/>
  </r>
  <r>
    <n v="1059"/>
    <x v="508"/>
    <x v="389"/>
    <d v="2017-12-17T00:00:00"/>
    <x v="1"/>
    <s v="BP-11185"/>
    <s v="Ben Peterman"/>
    <x v="1"/>
    <x v="0"/>
    <x v="70"/>
    <x v="1"/>
    <n v="92037"/>
    <x v="1"/>
    <x v="800"/>
    <x v="1"/>
    <x v="8"/>
    <s v="Wilson Jones Ledger-Size, Piano-Hinge Binder, 2, Blue"/>
    <n v="65.567999999999998"/>
    <n v="2"/>
    <x v="2"/>
    <x v="989"/>
  </r>
  <r>
    <n v="1060"/>
    <x v="509"/>
    <x v="390"/>
    <d v="2016-12-01T00:00:00"/>
    <x v="1"/>
    <s v="MG-17650"/>
    <s v="Matthew Grinstein"/>
    <x v="2"/>
    <x v="0"/>
    <x v="10"/>
    <x v="9"/>
    <n v="19143"/>
    <x v="3"/>
    <x v="801"/>
    <x v="1"/>
    <x v="13"/>
    <s v="Stockwell Gold Paper Clips"/>
    <n v="4.4160000000000004"/>
    <n v="3"/>
    <x v="2"/>
    <x v="990"/>
  </r>
  <r>
    <n v="1061"/>
    <x v="510"/>
    <x v="391"/>
    <d v="2015-03-29T00:00:00"/>
    <x v="1"/>
    <s v="JD-16060"/>
    <s v="Julia Dunbar"/>
    <x v="0"/>
    <x v="0"/>
    <x v="12"/>
    <x v="5"/>
    <n v="77095"/>
    <x v="2"/>
    <x v="389"/>
    <x v="0"/>
    <x v="1"/>
    <s v="Global Deluxe Steno Chair"/>
    <n v="107.77200000000001"/>
    <n v="2"/>
    <x v="4"/>
    <x v="991"/>
  </r>
  <r>
    <n v="1062"/>
    <x v="511"/>
    <x v="392"/>
    <d v="2015-04-21T00:00:00"/>
    <x v="1"/>
    <s v="TS-21160"/>
    <s v="Theresa Swint"/>
    <x v="1"/>
    <x v="0"/>
    <x v="167"/>
    <x v="24"/>
    <n v="43615"/>
    <x v="3"/>
    <x v="551"/>
    <x v="1"/>
    <x v="9"/>
    <s v="Belkin F9H710-06 7 Outlet SurgeMaster Surge Protector"/>
    <n v="45.216000000000001"/>
    <n v="3"/>
    <x v="2"/>
    <x v="992"/>
  </r>
  <r>
    <n v="1063"/>
    <x v="511"/>
    <x v="392"/>
    <d v="2015-04-21T00:00:00"/>
    <x v="1"/>
    <s v="TS-21160"/>
    <s v="Theresa Swint"/>
    <x v="1"/>
    <x v="0"/>
    <x v="167"/>
    <x v="24"/>
    <n v="43615"/>
    <x v="3"/>
    <x v="802"/>
    <x v="1"/>
    <x v="13"/>
    <s v="Super Bands, 12/Pack"/>
    <n v="10.416"/>
    <n v="7"/>
    <x v="2"/>
    <x v="993"/>
  </r>
  <r>
    <n v="1064"/>
    <x v="511"/>
    <x v="392"/>
    <d v="2015-04-21T00:00:00"/>
    <x v="1"/>
    <s v="TS-21160"/>
    <s v="Theresa Swint"/>
    <x v="1"/>
    <x v="0"/>
    <x v="167"/>
    <x v="24"/>
    <n v="43615"/>
    <x v="3"/>
    <x v="346"/>
    <x v="1"/>
    <x v="6"/>
    <s v="Crayola Colored Pencils"/>
    <n v="7.8719999999999999"/>
    <n v="3"/>
    <x v="2"/>
    <x v="994"/>
  </r>
  <r>
    <n v="1065"/>
    <x v="511"/>
    <x v="392"/>
    <d v="2015-04-21T00:00:00"/>
    <x v="1"/>
    <s v="TS-21160"/>
    <s v="Theresa Swint"/>
    <x v="1"/>
    <x v="0"/>
    <x v="167"/>
    <x v="24"/>
    <n v="43615"/>
    <x v="3"/>
    <x v="803"/>
    <x v="2"/>
    <x v="7"/>
    <s v="Plantronics 81402"/>
    <n v="118.782"/>
    <n v="3"/>
    <x v="10"/>
    <x v="995"/>
  </r>
  <r>
    <n v="1066"/>
    <x v="511"/>
    <x v="392"/>
    <d v="2015-04-21T00:00:00"/>
    <x v="1"/>
    <s v="TS-21160"/>
    <s v="Theresa Swint"/>
    <x v="1"/>
    <x v="0"/>
    <x v="167"/>
    <x v="24"/>
    <n v="43615"/>
    <x v="3"/>
    <x v="804"/>
    <x v="1"/>
    <x v="13"/>
    <s v="Assorted Color Push Pins"/>
    <n v="1.448"/>
    <n v="1"/>
    <x v="2"/>
    <x v="996"/>
  </r>
  <r>
    <n v="1067"/>
    <x v="511"/>
    <x v="392"/>
    <d v="2015-04-21T00:00:00"/>
    <x v="1"/>
    <s v="TS-21160"/>
    <s v="Theresa Swint"/>
    <x v="1"/>
    <x v="0"/>
    <x v="167"/>
    <x v="24"/>
    <n v="43615"/>
    <x v="3"/>
    <x v="805"/>
    <x v="1"/>
    <x v="8"/>
    <s v="GBC Velobind Prepunched Cover Sets, Regency Series"/>
    <n v="55.47"/>
    <n v="5"/>
    <x v="6"/>
    <x v="997"/>
  </r>
  <r>
    <n v="1068"/>
    <x v="512"/>
    <x v="393"/>
    <d v="2016-10-02T00:00:00"/>
    <x v="2"/>
    <s v="BD-11620"/>
    <s v="Brian DeCherney"/>
    <x v="0"/>
    <x v="0"/>
    <x v="8"/>
    <x v="1"/>
    <n v="94122"/>
    <x v="1"/>
    <x v="64"/>
    <x v="0"/>
    <x v="1"/>
    <s v="Global Value Mid-Back Manager's Chair, Gray"/>
    <n v="194.84800000000001"/>
    <n v="4"/>
    <x v="2"/>
    <x v="998"/>
  </r>
  <r>
    <n v="1069"/>
    <x v="513"/>
    <x v="394"/>
    <d v="2017-09-30T00:00:00"/>
    <x v="0"/>
    <s v="CM-12160"/>
    <s v="Charles McCrossin"/>
    <x v="0"/>
    <x v="0"/>
    <x v="180"/>
    <x v="5"/>
    <n v="78521"/>
    <x v="2"/>
    <x v="482"/>
    <x v="1"/>
    <x v="14"/>
    <s v="Staple remover"/>
    <n v="1.744"/>
    <n v="1"/>
    <x v="2"/>
    <x v="999"/>
  </r>
  <r>
    <n v="1070"/>
    <x v="514"/>
    <x v="395"/>
    <d v="2015-07-29T00:00:00"/>
    <x v="1"/>
    <s v="RB-19795"/>
    <s v="Ross Baird"/>
    <x v="2"/>
    <x v="0"/>
    <x v="10"/>
    <x v="9"/>
    <n v="19143"/>
    <x v="3"/>
    <x v="301"/>
    <x v="1"/>
    <x v="8"/>
    <s v="GBC Premium Transparent Covers with Diagonal Lined Pattern"/>
    <n v="25.175999999999998"/>
    <n v="4"/>
    <x v="6"/>
    <x v="1000"/>
  </r>
  <r>
    <n v="1071"/>
    <x v="515"/>
    <x v="312"/>
    <d v="2015-11-26T00:00:00"/>
    <x v="1"/>
    <s v="SN-20560"/>
    <s v="Skye Norling"/>
    <x v="2"/>
    <x v="0"/>
    <x v="1"/>
    <x v="1"/>
    <n v="90008"/>
    <x v="1"/>
    <x v="324"/>
    <x v="1"/>
    <x v="6"/>
    <s v="Newell 333"/>
    <n v="19.46"/>
    <n v="7"/>
    <x v="0"/>
    <x v="21"/>
  </r>
  <r>
    <n v="1072"/>
    <x v="516"/>
    <x v="236"/>
    <d v="2016-05-02T00:00:00"/>
    <x v="1"/>
    <s v="EH-14005"/>
    <s v="Erica Hernandez"/>
    <x v="2"/>
    <x v="0"/>
    <x v="60"/>
    <x v="22"/>
    <n v="80219"/>
    <x v="1"/>
    <x v="314"/>
    <x v="1"/>
    <x v="10"/>
    <s v="Xerox 1881"/>
    <n v="29.472000000000001"/>
    <n v="3"/>
    <x v="2"/>
    <x v="34"/>
  </r>
  <r>
    <n v="1073"/>
    <x v="517"/>
    <x v="237"/>
    <d v="2017-11-19T00:00:00"/>
    <x v="1"/>
    <s v="FO-14305"/>
    <s v="Frank Olsen"/>
    <x v="0"/>
    <x v="0"/>
    <x v="20"/>
    <x v="15"/>
    <n v="10035"/>
    <x v="3"/>
    <x v="806"/>
    <x v="1"/>
    <x v="8"/>
    <s v="3M Organizer Strips"/>
    <n v="8.64"/>
    <n v="2"/>
    <x v="2"/>
    <x v="700"/>
  </r>
  <r>
    <n v="1074"/>
    <x v="518"/>
    <x v="396"/>
    <d v="2016-11-19T00:00:00"/>
    <x v="1"/>
    <s v="MS-17710"/>
    <s v="Maurice Satty"/>
    <x v="0"/>
    <x v="0"/>
    <x v="123"/>
    <x v="16"/>
    <n v="85204"/>
    <x v="1"/>
    <x v="807"/>
    <x v="1"/>
    <x v="8"/>
    <s v="Avery Durable Slant Ring Binders With Label Holder"/>
    <n v="6.27"/>
    <n v="5"/>
    <x v="6"/>
    <x v="1001"/>
  </r>
  <r>
    <n v="1075"/>
    <x v="518"/>
    <x v="396"/>
    <d v="2016-11-19T00:00:00"/>
    <x v="1"/>
    <s v="MS-17710"/>
    <s v="Maurice Satty"/>
    <x v="0"/>
    <x v="0"/>
    <x v="123"/>
    <x v="16"/>
    <n v="85204"/>
    <x v="1"/>
    <x v="255"/>
    <x v="1"/>
    <x v="8"/>
    <s v="Round Ring Binders"/>
    <n v="4.3680000000000003"/>
    <n v="7"/>
    <x v="6"/>
    <x v="1002"/>
  </r>
  <r>
    <n v="1076"/>
    <x v="518"/>
    <x v="396"/>
    <d v="2016-11-19T00:00:00"/>
    <x v="1"/>
    <s v="MS-17710"/>
    <s v="Maurice Satty"/>
    <x v="0"/>
    <x v="0"/>
    <x v="123"/>
    <x v="16"/>
    <n v="85204"/>
    <x v="1"/>
    <x v="808"/>
    <x v="2"/>
    <x v="11"/>
    <s v="Micropad Numeric Keypads"/>
    <n v="31.984000000000002"/>
    <n v="2"/>
    <x v="2"/>
    <x v="1003"/>
  </r>
  <r>
    <n v="1077"/>
    <x v="519"/>
    <x v="321"/>
    <d v="2016-09-30T00:00:00"/>
    <x v="2"/>
    <s v="CC-12100"/>
    <s v="Chad Cunningham"/>
    <x v="2"/>
    <x v="0"/>
    <x v="38"/>
    <x v="14"/>
    <n v="47201"/>
    <x v="2"/>
    <x v="809"/>
    <x v="1"/>
    <x v="6"/>
    <s v="Newell 328"/>
    <n v="40.880000000000003"/>
    <n v="7"/>
    <x v="0"/>
    <x v="1004"/>
  </r>
  <r>
    <n v="1078"/>
    <x v="520"/>
    <x v="397"/>
    <d v="2017-09-25T00:00:00"/>
    <x v="0"/>
    <s v="DW-13540"/>
    <s v="Don Weiss"/>
    <x v="0"/>
    <x v="0"/>
    <x v="4"/>
    <x v="4"/>
    <n v="98105"/>
    <x v="1"/>
    <x v="810"/>
    <x v="1"/>
    <x v="9"/>
    <s v="Belkin 8 Outlet SurgeMaster II Gold Surge Protector"/>
    <n v="119.96"/>
    <n v="2"/>
    <x v="0"/>
    <x v="1005"/>
  </r>
  <r>
    <n v="1079"/>
    <x v="520"/>
    <x v="397"/>
    <d v="2017-09-25T00:00:00"/>
    <x v="0"/>
    <s v="DW-13540"/>
    <s v="Don Weiss"/>
    <x v="0"/>
    <x v="0"/>
    <x v="4"/>
    <x v="4"/>
    <n v="98105"/>
    <x v="1"/>
    <x v="470"/>
    <x v="1"/>
    <x v="4"/>
    <s v="Sterilite Officeware Hinged File Box"/>
    <n v="31.44"/>
    <n v="3"/>
    <x v="0"/>
    <x v="1006"/>
  </r>
  <r>
    <n v="1080"/>
    <x v="520"/>
    <x v="397"/>
    <d v="2017-09-25T00:00:00"/>
    <x v="0"/>
    <s v="DW-13540"/>
    <s v="Don Weiss"/>
    <x v="0"/>
    <x v="0"/>
    <x v="4"/>
    <x v="4"/>
    <n v="98105"/>
    <x v="1"/>
    <x v="480"/>
    <x v="1"/>
    <x v="8"/>
    <s v="Avery Printable Repositionable Plastic Tabs"/>
    <n v="6.88"/>
    <n v="1"/>
    <x v="2"/>
    <x v="1007"/>
  </r>
  <r>
    <n v="1081"/>
    <x v="521"/>
    <x v="239"/>
    <d v="2015-12-04T00:00:00"/>
    <x v="1"/>
    <s v="BT-11395"/>
    <s v="Bill Tyler"/>
    <x v="1"/>
    <x v="0"/>
    <x v="66"/>
    <x v="12"/>
    <n v="48227"/>
    <x v="2"/>
    <x v="811"/>
    <x v="1"/>
    <x v="10"/>
    <s v="Easy-staple paper"/>
    <n v="19.920000000000002"/>
    <n v="4"/>
    <x v="0"/>
    <x v="1008"/>
  </r>
  <r>
    <n v="1082"/>
    <x v="521"/>
    <x v="239"/>
    <d v="2015-12-04T00:00:00"/>
    <x v="1"/>
    <s v="BT-11395"/>
    <s v="Bill Tyler"/>
    <x v="1"/>
    <x v="0"/>
    <x v="66"/>
    <x v="12"/>
    <n v="48227"/>
    <x v="2"/>
    <x v="812"/>
    <x v="0"/>
    <x v="1"/>
    <s v="Global High-Back Leather Tilter, Burgundy"/>
    <n v="1106.9100000000001"/>
    <n v="9"/>
    <x v="0"/>
    <x v="1009"/>
  </r>
  <r>
    <n v="1083"/>
    <x v="522"/>
    <x v="398"/>
    <d v="2016-03-05T00:00:00"/>
    <x v="1"/>
    <s v="KD-16270"/>
    <s v="Karen Daniels"/>
    <x v="0"/>
    <x v="0"/>
    <x v="181"/>
    <x v="15"/>
    <n v="10701"/>
    <x v="3"/>
    <x v="616"/>
    <x v="0"/>
    <x v="3"/>
    <s v="Chromcraft Round Conference Tables"/>
    <n v="836.59199999999998"/>
    <n v="8"/>
    <x v="10"/>
    <x v="1010"/>
  </r>
  <r>
    <n v="1084"/>
    <x v="522"/>
    <x v="398"/>
    <d v="2016-03-05T00:00:00"/>
    <x v="1"/>
    <s v="KD-16270"/>
    <s v="Karen Daniels"/>
    <x v="0"/>
    <x v="0"/>
    <x v="181"/>
    <x v="15"/>
    <n v="10701"/>
    <x v="3"/>
    <x v="813"/>
    <x v="1"/>
    <x v="10"/>
    <s v="Easy-staple paper"/>
    <n v="26.38"/>
    <n v="1"/>
    <x v="0"/>
    <x v="1011"/>
  </r>
  <r>
    <n v="1085"/>
    <x v="522"/>
    <x v="398"/>
    <d v="2016-03-05T00:00:00"/>
    <x v="1"/>
    <s v="KD-16270"/>
    <s v="Karen Daniels"/>
    <x v="0"/>
    <x v="0"/>
    <x v="181"/>
    <x v="15"/>
    <n v="10701"/>
    <x v="3"/>
    <x v="245"/>
    <x v="1"/>
    <x v="4"/>
    <s v="Adjustable Depth Letter/Legal Cart"/>
    <n v="362.92"/>
    <n v="2"/>
    <x v="0"/>
    <x v="1012"/>
  </r>
  <r>
    <n v="1086"/>
    <x v="522"/>
    <x v="398"/>
    <d v="2016-03-05T00:00:00"/>
    <x v="1"/>
    <s v="KD-16270"/>
    <s v="Karen Daniels"/>
    <x v="0"/>
    <x v="0"/>
    <x v="181"/>
    <x v="15"/>
    <n v="10701"/>
    <x v="3"/>
    <x v="814"/>
    <x v="2"/>
    <x v="15"/>
    <s v="Ativa V4110MDD Micro-Cut Shredder"/>
    <n v="4899.93"/>
    <n v="7"/>
    <x v="0"/>
    <x v="1013"/>
  </r>
  <r>
    <n v="1087"/>
    <x v="523"/>
    <x v="399"/>
    <d v="2016-08-12T00:00:00"/>
    <x v="3"/>
    <s v="LC-16870"/>
    <s v="Lena Cacioppo"/>
    <x v="0"/>
    <x v="0"/>
    <x v="96"/>
    <x v="23"/>
    <n v="50315"/>
    <x v="2"/>
    <x v="815"/>
    <x v="1"/>
    <x v="10"/>
    <s v="Xerox 224"/>
    <n v="6.48"/>
    <n v="1"/>
    <x v="0"/>
    <x v="90"/>
  </r>
  <r>
    <n v="1088"/>
    <x v="524"/>
    <x v="243"/>
    <d v="2016-08-20T00:00:00"/>
    <x v="0"/>
    <s v="CY-12745"/>
    <s v="Craig Yedwab"/>
    <x v="1"/>
    <x v="0"/>
    <x v="182"/>
    <x v="1"/>
    <n v="94601"/>
    <x v="1"/>
    <x v="173"/>
    <x v="2"/>
    <x v="7"/>
    <s v="Nokia Lumia 521 (T-Mobile)"/>
    <n v="71.975999999999999"/>
    <n v="3"/>
    <x v="2"/>
    <x v="1014"/>
  </r>
  <r>
    <n v="1089"/>
    <x v="524"/>
    <x v="243"/>
    <d v="2016-08-20T00:00:00"/>
    <x v="0"/>
    <s v="CY-12745"/>
    <s v="Craig Yedwab"/>
    <x v="1"/>
    <x v="0"/>
    <x v="182"/>
    <x v="1"/>
    <n v="94601"/>
    <x v="1"/>
    <x v="816"/>
    <x v="1"/>
    <x v="2"/>
    <s v="Avery 488"/>
    <n v="3.15"/>
    <n v="1"/>
    <x v="0"/>
    <x v="1015"/>
  </r>
  <r>
    <n v="1090"/>
    <x v="525"/>
    <x v="400"/>
    <d v="2017-06-10T00:00:00"/>
    <x v="1"/>
    <s v="LW-16990"/>
    <s v="Lindsay Williams"/>
    <x v="1"/>
    <x v="0"/>
    <x v="53"/>
    <x v="3"/>
    <n v="28110"/>
    <x v="0"/>
    <x v="296"/>
    <x v="0"/>
    <x v="5"/>
    <s v="Telescoping Adjustable Floor Lamp"/>
    <n v="31.984000000000002"/>
    <n v="2"/>
    <x v="2"/>
    <x v="1003"/>
  </r>
  <r>
    <n v="1091"/>
    <x v="525"/>
    <x v="400"/>
    <d v="2017-06-10T00:00:00"/>
    <x v="1"/>
    <s v="LW-16990"/>
    <s v="Lindsay Williams"/>
    <x v="1"/>
    <x v="0"/>
    <x v="53"/>
    <x v="3"/>
    <n v="28110"/>
    <x v="0"/>
    <x v="817"/>
    <x v="2"/>
    <x v="7"/>
    <s v="Innergie mMini Combo Duo USB Travel Charging Kit"/>
    <n v="71.983999999999995"/>
    <n v="2"/>
    <x v="2"/>
    <x v="1016"/>
  </r>
  <r>
    <n v="1092"/>
    <x v="526"/>
    <x v="401"/>
    <d v="2015-12-13T00:00:00"/>
    <x v="1"/>
    <s v="NP-18325"/>
    <s v="Naresj Patel"/>
    <x v="0"/>
    <x v="0"/>
    <x v="70"/>
    <x v="1"/>
    <n v="92105"/>
    <x v="1"/>
    <x v="818"/>
    <x v="1"/>
    <x v="6"/>
    <s v="Stanley Contemporary Battery Pencil Sharpeners"/>
    <n v="120.15"/>
    <n v="9"/>
    <x v="0"/>
    <x v="1017"/>
  </r>
  <r>
    <n v="1093"/>
    <x v="526"/>
    <x v="401"/>
    <d v="2015-12-13T00:00:00"/>
    <x v="1"/>
    <s v="NP-18325"/>
    <s v="Naresj Patel"/>
    <x v="0"/>
    <x v="0"/>
    <x v="70"/>
    <x v="1"/>
    <n v="92105"/>
    <x v="1"/>
    <x v="819"/>
    <x v="2"/>
    <x v="7"/>
    <s v="AT&amp;T 1080 Corded phone"/>
    <n v="219.184"/>
    <n v="2"/>
    <x v="2"/>
    <x v="1018"/>
  </r>
  <r>
    <n v="1094"/>
    <x v="527"/>
    <x v="17"/>
    <d v="2015-12-31T00:00:00"/>
    <x v="1"/>
    <s v="BT-11485"/>
    <s v="Brad Thomas"/>
    <x v="2"/>
    <x v="0"/>
    <x v="183"/>
    <x v="39"/>
    <n v="20735"/>
    <x v="3"/>
    <x v="820"/>
    <x v="1"/>
    <x v="10"/>
    <s v="Xerox 1950"/>
    <n v="28.9"/>
    <n v="5"/>
    <x v="0"/>
    <x v="1019"/>
  </r>
  <r>
    <n v="1095"/>
    <x v="527"/>
    <x v="17"/>
    <d v="2015-12-31T00:00:00"/>
    <x v="1"/>
    <s v="BT-11485"/>
    <s v="Brad Thomas"/>
    <x v="2"/>
    <x v="0"/>
    <x v="183"/>
    <x v="39"/>
    <n v="20735"/>
    <x v="3"/>
    <x v="159"/>
    <x v="1"/>
    <x v="9"/>
    <s v="Kensington 7 Outlet MasterPiece Power Center"/>
    <n v="355.96"/>
    <n v="2"/>
    <x v="0"/>
    <x v="1020"/>
  </r>
  <r>
    <n v="1096"/>
    <x v="528"/>
    <x v="276"/>
    <d v="2017-01-26T00:00:00"/>
    <x v="1"/>
    <s v="PS-19045"/>
    <s v="Penelope Sewall"/>
    <x v="2"/>
    <x v="0"/>
    <x v="35"/>
    <x v="3"/>
    <n v="28205"/>
    <x v="0"/>
    <x v="821"/>
    <x v="1"/>
    <x v="4"/>
    <s v="Fellowes Mobile File Cart, Black"/>
    <n v="348.20800000000003"/>
    <n v="7"/>
    <x v="2"/>
    <x v="1021"/>
  </r>
  <r>
    <n v="1097"/>
    <x v="528"/>
    <x v="276"/>
    <d v="2017-01-26T00:00:00"/>
    <x v="1"/>
    <s v="PS-19045"/>
    <s v="Penelope Sewall"/>
    <x v="2"/>
    <x v="0"/>
    <x v="35"/>
    <x v="3"/>
    <n v="28205"/>
    <x v="0"/>
    <x v="822"/>
    <x v="1"/>
    <x v="8"/>
    <s v="GBC Recycled VeloBinder Covers"/>
    <n v="35.783999999999999"/>
    <n v="7"/>
    <x v="6"/>
    <x v="1022"/>
  </r>
  <r>
    <n v="1098"/>
    <x v="529"/>
    <x v="402"/>
    <d v="2014-06-28T00:00:00"/>
    <x v="2"/>
    <s v="NS-18640"/>
    <s v="Noel Staavos"/>
    <x v="1"/>
    <x v="0"/>
    <x v="1"/>
    <x v="1"/>
    <n v="90049"/>
    <x v="1"/>
    <x v="823"/>
    <x v="0"/>
    <x v="3"/>
    <s v="Hon 4060 Series Tables"/>
    <n v="447.84"/>
    <n v="5"/>
    <x v="2"/>
    <x v="1023"/>
  </r>
  <r>
    <n v="1099"/>
    <x v="530"/>
    <x v="403"/>
    <d v="2016-06-17T00:00:00"/>
    <x v="2"/>
    <s v="PV-18985"/>
    <s v="Paul Van Hugh"/>
    <x v="2"/>
    <x v="0"/>
    <x v="8"/>
    <x v="1"/>
    <n v="94122"/>
    <x v="1"/>
    <x v="824"/>
    <x v="1"/>
    <x v="6"/>
    <s v="Newell 326"/>
    <n v="7.04"/>
    <n v="4"/>
    <x v="0"/>
    <x v="1024"/>
  </r>
  <r>
    <n v="1100"/>
    <x v="530"/>
    <x v="403"/>
    <d v="2016-06-17T00:00:00"/>
    <x v="2"/>
    <s v="PV-18985"/>
    <s v="Paul Van Hugh"/>
    <x v="2"/>
    <x v="0"/>
    <x v="8"/>
    <x v="1"/>
    <n v="94122"/>
    <x v="1"/>
    <x v="396"/>
    <x v="0"/>
    <x v="5"/>
    <s v="GE General Purpose, Extra Long Life, Showcase &amp; Floodlight Incandescent Bulbs"/>
    <n v="8.73"/>
    <n v="3"/>
    <x v="0"/>
    <x v="1025"/>
  </r>
  <r>
    <n v="1101"/>
    <x v="530"/>
    <x v="403"/>
    <d v="2016-06-17T00:00:00"/>
    <x v="2"/>
    <s v="PV-18985"/>
    <s v="Paul Van Hugh"/>
    <x v="2"/>
    <x v="0"/>
    <x v="8"/>
    <x v="1"/>
    <n v="94122"/>
    <x v="1"/>
    <x v="825"/>
    <x v="2"/>
    <x v="11"/>
    <s v="Logitech ClearChat Comfort/USB Headset H390"/>
    <n v="29.29"/>
    <n v="1"/>
    <x v="0"/>
    <x v="1026"/>
  </r>
  <r>
    <n v="1102"/>
    <x v="530"/>
    <x v="403"/>
    <d v="2016-06-17T00:00:00"/>
    <x v="2"/>
    <s v="PV-18985"/>
    <s v="Paul Van Hugh"/>
    <x v="2"/>
    <x v="0"/>
    <x v="8"/>
    <x v="1"/>
    <n v="94122"/>
    <x v="1"/>
    <x v="826"/>
    <x v="1"/>
    <x v="6"/>
    <s v="Newell 346"/>
    <n v="8.64"/>
    <n v="3"/>
    <x v="0"/>
    <x v="1027"/>
  </r>
  <r>
    <n v="1103"/>
    <x v="531"/>
    <x v="81"/>
    <d v="2017-04-27T00:00:00"/>
    <x v="1"/>
    <s v="RP-19390"/>
    <s v="Resi Pölking"/>
    <x v="0"/>
    <x v="0"/>
    <x v="12"/>
    <x v="5"/>
    <n v="77041"/>
    <x v="2"/>
    <x v="307"/>
    <x v="1"/>
    <x v="8"/>
    <s v="Avery Non-Stick Binders"/>
    <n v="2.694"/>
    <n v="3"/>
    <x v="3"/>
    <x v="1028"/>
  </r>
  <r>
    <n v="1104"/>
    <x v="531"/>
    <x v="81"/>
    <d v="2017-04-27T00:00:00"/>
    <x v="1"/>
    <s v="RP-19390"/>
    <s v="Resi Pölking"/>
    <x v="0"/>
    <x v="0"/>
    <x v="12"/>
    <x v="5"/>
    <n v="77041"/>
    <x v="2"/>
    <x v="766"/>
    <x v="1"/>
    <x v="8"/>
    <s v="UniKeep View Case Binders"/>
    <n v="2.9340000000000002"/>
    <n v="3"/>
    <x v="3"/>
    <x v="1029"/>
  </r>
  <r>
    <n v="1105"/>
    <x v="532"/>
    <x v="147"/>
    <d v="2016-10-27T00:00:00"/>
    <x v="1"/>
    <s v="NM-18520"/>
    <s v="Neoma Murray"/>
    <x v="0"/>
    <x v="0"/>
    <x v="169"/>
    <x v="1"/>
    <n v="92503"/>
    <x v="1"/>
    <x v="827"/>
    <x v="1"/>
    <x v="10"/>
    <s v="Rediform Wirebound Phone Memo Message Book, 11 x 5-3/4"/>
    <n v="22.92"/>
    <n v="3"/>
    <x v="0"/>
    <x v="1030"/>
  </r>
  <r>
    <n v="1106"/>
    <x v="533"/>
    <x v="258"/>
    <d v="2016-11-24T00:00:00"/>
    <x v="1"/>
    <s v="EH-13945"/>
    <s v="Eric Hoffmann"/>
    <x v="0"/>
    <x v="0"/>
    <x v="12"/>
    <x v="5"/>
    <n v="77041"/>
    <x v="2"/>
    <x v="193"/>
    <x v="1"/>
    <x v="4"/>
    <s v="Tennsco Lockers, Gray"/>
    <n v="100.70399999999999"/>
    <n v="6"/>
    <x v="2"/>
    <x v="1031"/>
  </r>
  <r>
    <n v="1107"/>
    <x v="533"/>
    <x v="258"/>
    <d v="2016-11-24T00:00:00"/>
    <x v="1"/>
    <s v="EH-13945"/>
    <s v="Eric Hoffmann"/>
    <x v="0"/>
    <x v="0"/>
    <x v="12"/>
    <x v="5"/>
    <n v="77041"/>
    <x v="2"/>
    <x v="396"/>
    <x v="0"/>
    <x v="5"/>
    <s v="GE General Purpose, Extra Long Life, Showcase &amp; Floodlight Incandescent Bulbs"/>
    <n v="2.3279999999999998"/>
    <n v="2"/>
    <x v="7"/>
    <x v="1032"/>
  </r>
  <r>
    <n v="1108"/>
    <x v="533"/>
    <x v="258"/>
    <d v="2016-11-24T00:00:00"/>
    <x v="1"/>
    <s v="EH-13945"/>
    <s v="Eric Hoffmann"/>
    <x v="0"/>
    <x v="0"/>
    <x v="12"/>
    <x v="5"/>
    <n v="77041"/>
    <x v="2"/>
    <x v="828"/>
    <x v="1"/>
    <x v="8"/>
    <s v="GBC Standard Recycled Report Covers, Clear Plastic Sheets"/>
    <n v="10.78"/>
    <n v="5"/>
    <x v="3"/>
    <x v="1033"/>
  </r>
  <r>
    <n v="1109"/>
    <x v="533"/>
    <x v="258"/>
    <d v="2016-11-24T00:00:00"/>
    <x v="1"/>
    <s v="EH-13945"/>
    <s v="Eric Hoffmann"/>
    <x v="0"/>
    <x v="0"/>
    <x v="12"/>
    <x v="5"/>
    <n v="77041"/>
    <x v="2"/>
    <x v="829"/>
    <x v="1"/>
    <x v="13"/>
    <s v="Staples"/>
    <n v="58.368000000000002"/>
    <n v="12"/>
    <x v="2"/>
    <x v="1034"/>
  </r>
  <r>
    <n v="1110"/>
    <x v="533"/>
    <x v="258"/>
    <d v="2016-11-24T00:00:00"/>
    <x v="1"/>
    <s v="EH-13945"/>
    <s v="Eric Hoffmann"/>
    <x v="0"/>
    <x v="0"/>
    <x v="12"/>
    <x v="5"/>
    <n v="77041"/>
    <x v="2"/>
    <x v="830"/>
    <x v="1"/>
    <x v="12"/>
    <s v="Recycled Interoffice Envelopes with Re-Use-A-Seal Closure, 10 x 13"/>
    <n v="40.968000000000004"/>
    <n v="3"/>
    <x v="2"/>
    <x v="1035"/>
  </r>
  <r>
    <n v="1111"/>
    <x v="533"/>
    <x v="258"/>
    <d v="2016-11-24T00:00:00"/>
    <x v="1"/>
    <s v="EH-13945"/>
    <s v="Eric Hoffmann"/>
    <x v="0"/>
    <x v="0"/>
    <x v="12"/>
    <x v="5"/>
    <n v="77041"/>
    <x v="2"/>
    <x v="831"/>
    <x v="2"/>
    <x v="7"/>
    <s v="invisibleSHIELD by ZAGG Smudge-Free Screen Protector"/>
    <n v="71.959999999999994"/>
    <n v="5"/>
    <x v="2"/>
    <x v="1036"/>
  </r>
  <r>
    <n v="1112"/>
    <x v="533"/>
    <x v="258"/>
    <d v="2016-11-24T00:00:00"/>
    <x v="1"/>
    <s v="EH-13945"/>
    <s v="Eric Hoffmann"/>
    <x v="0"/>
    <x v="0"/>
    <x v="12"/>
    <x v="5"/>
    <n v="77041"/>
    <x v="2"/>
    <x v="832"/>
    <x v="1"/>
    <x v="10"/>
    <s v="Xerox 1905"/>
    <n v="10.368"/>
    <n v="2"/>
    <x v="2"/>
    <x v="571"/>
  </r>
  <r>
    <n v="1113"/>
    <x v="533"/>
    <x v="258"/>
    <d v="2016-11-24T00:00:00"/>
    <x v="1"/>
    <s v="EH-13945"/>
    <s v="Eric Hoffmann"/>
    <x v="0"/>
    <x v="0"/>
    <x v="12"/>
    <x v="5"/>
    <n v="77041"/>
    <x v="2"/>
    <x v="98"/>
    <x v="1"/>
    <x v="8"/>
    <s v="Avery Hidden Tab Dividers for Binding Systems"/>
    <n v="1.1919999999999999"/>
    <n v="2"/>
    <x v="3"/>
    <x v="1037"/>
  </r>
  <r>
    <n v="1114"/>
    <x v="534"/>
    <x v="404"/>
    <d v="2017-12-23T00:00:00"/>
    <x v="0"/>
    <s v="RA-19915"/>
    <s v="Russell Applegate"/>
    <x v="0"/>
    <x v="0"/>
    <x v="184"/>
    <x v="1"/>
    <n v="92024"/>
    <x v="1"/>
    <x v="705"/>
    <x v="1"/>
    <x v="8"/>
    <s v="Binding Machine Supplies"/>
    <n v="46.671999999999997"/>
    <n v="2"/>
    <x v="2"/>
    <x v="1038"/>
  </r>
  <r>
    <n v="1115"/>
    <x v="534"/>
    <x v="404"/>
    <d v="2017-12-23T00:00:00"/>
    <x v="0"/>
    <s v="RA-19915"/>
    <s v="Russell Applegate"/>
    <x v="0"/>
    <x v="0"/>
    <x v="184"/>
    <x v="1"/>
    <n v="92024"/>
    <x v="1"/>
    <x v="833"/>
    <x v="0"/>
    <x v="0"/>
    <s v="Bush Saratoga Collection 5-Shelf Bookcase, Hanover Cherry, *Special Order"/>
    <n v="119.833"/>
    <n v="1"/>
    <x v="12"/>
    <x v="1039"/>
  </r>
  <r>
    <n v="1116"/>
    <x v="534"/>
    <x v="404"/>
    <d v="2017-12-23T00:00:00"/>
    <x v="0"/>
    <s v="RA-19915"/>
    <s v="Russell Applegate"/>
    <x v="0"/>
    <x v="0"/>
    <x v="184"/>
    <x v="1"/>
    <n v="92024"/>
    <x v="1"/>
    <x v="603"/>
    <x v="2"/>
    <x v="11"/>
    <s v="Logitech Illuminated - Keyboard"/>
    <n v="119.98"/>
    <n v="2"/>
    <x v="0"/>
    <x v="1040"/>
  </r>
  <r>
    <n v="1117"/>
    <x v="535"/>
    <x v="405"/>
    <d v="2016-07-24T00:00:00"/>
    <x v="0"/>
    <s v="DL-13495"/>
    <s v="Dionis Lloyd"/>
    <x v="1"/>
    <x v="0"/>
    <x v="8"/>
    <x v="1"/>
    <n v="94110"/>
    <x v="1"/>
    <x v="365"/>
    <x v="1"/>
    <x v="2"/>
    <s v="Self-Adhesive Removable Labels"/>
    <n v="6.3"/>
    <n v="2"/>
    <x v="0"/>
    <x v="700"/>
  </r>
  <r>
    <n v="1118"/>
    <x v="536"/>
    <x v="406"/>
    <d v="2015-09-08T00:00:00"/>
    <x v="1"/>
    <s v="CS-12355"/>
    <s v="Christine Sundaresam"/>
    <x v="0"/>
    <x v="0"/>
    <x v="185"/>
    <x v="32"/>
    <n v="30076"/>
    <x v="0"/>
    <x v="314"/>
    <x v="1"/>
    <x v="10"/>
    <s v="Xerox 1908"/>
    <n v="279.89999999999998"/>
    <n v="5"/>
    <x v="0"/>
    <x v="1041"/>
  </r>
  <r>
    <n v="1119"/>
    <x v="536"/>
    <x v="406"/>
    <d v="2015-09-08T00:00:00"/>
    <x v="1"/>
    <s v="CS-12355"/>
    <s v="Christine Sundaresam"/>
    <x v="0"/>
    <x v="0"/>
    <x v="185"/>
    <x v="32"/>
    <n v="30076"/>
    <x v="0"/>
    <x v="695"/>
    <x v="2"/>
    <x v="11"/>
    <s v="Logitech G19 Programmable Gaming Keyboard"/>
    <n v="619.95000000000005"/>
    <n v="5"/>
    <x v="0"/>
    <x v="1042"/>
  </r>
  <r>
    <n v="1120"/>
    <x v="536"/>
    <x v="406"/>
    <d v="2015-09-08T00:00:00"/>
    <x v="1"/>
    <s v="CS-12355"/>
    <s v="Christine Sundaresam"/>
    <x v="0"/>
    <x v="0"/>
    <x v="185"/>
    <x v="32"/>
    <n v="30076"/>
    <x v="0"/>
    <x v="834"/>
    <x v="1"/>
    <x v="10"/>
    <s v="Ampad Evidence Wirebond Steno Books, 6 x 9"/>
    <n v="4.3600000000000003"/>
    <n v="2"/>
    <x v="0"/>
    <x v="1043"/>
  </r>
  <r>
    <n v="1121"/>
    <x v="536"/>
    <x v="406"/>
    <d v="2015-09-08T00:00:00"/>
    <x v="1"/>
    <s v="CS-12355"/>
    <s v="Christine Sundaresam"/>
    <x v="0"/>
    <x v="0"/>
    <x v="185"/>
    <x v="32"/>
    <n v="30076"/>
    <x v="0"/>
    <x v="661"/>
    <x v="1"/>
    <x v="12"/>
    <s v="Security-Tint Envelopes"/>
    <n v="15.28"/>
    <n v="2"/>
    <x v="0"/>
    <x v="789"/>
  </r>
  <r>
    <n v="1122"/>
    <x v="537"/>
    <x v="407"/>
    <d v="2014-01-26T00:00:00"/>
    <x v="1"/>
    <s v="HL-15040"/>
    <s v="Hunter Lopez"/>
    <x v="0"/>
    <x v="0"/>
    <x v="186"/>
    <x v="36"/>
    <n v="72401"/>
    <x v="0"/>
    <x v="835"/>
    <x v="2"/>
    <x v="7"/>
    <s v="Apple iPhone 5C"/>
    <n v="699.93"/>
    <n v="7"/>
    <x v="0"/>
    <x v="1044"/>
  </r>
  <r>
    <n v="1123"/>
    <x v="537"/>
    <x v="407"/>
    <d v="2014-01-26T00:00:00"/>
    <x v="1"/>
    <s v="HL-15040"/>
    <s v="Hunter Lopez"/>
    <x v="0"/>
    <x v="0"/>
    <x v="186"/>
    <x v="36"/>
    <n v="72401"/>
    <x v="0"/>
    <x v="836"/>
    <x v="1"/>
    <x v="6"/>
    <s v="Newell 351"/>
    <n v="22.96"/>
    <n v="7"/>
    <x v="0"/>
    <x v="1045"/>
  </r>
  <r>
    <n v="1124"/>
    <x v="537"/>
    <x v="407"/>
    <d v="2014-01-26T00:00:00"/>
    <x v="1"/>
    <s v="HL-15040"/>
    <s v="Hunter Lopez"/>
    <x v="0"/>
    <x v="0"/>
    <x v="186"/>
    <x v="36"/>
    <n v="72401"/>
    <x v="0"/>
    <x v="76"/>
    <x v="0"/>
    <x v="5"/>
    <s v="Eldon Expressions Desk Accessory, Wood Pencil Holder, Oak"/>
    <n v="38.6"/>
    <n v="4"/>
    <x v="0"/>
    <x v="1046"/>
  </r>
  <r>
    <n v="1125"/>
    <x v="537"/>
    <x v="407"/>
    <d v="2014-01-26T00:00:00"/>
    <x v="1"/>
    <s v="HL-15040"/>
    <s v="Hunter Lopez"/>
    <x v="0"/>
    <x v="0"/>
    <x v="186"/>
    <x v="36"/>
    <n v="72401"/>
    <x v="0"/>
    <x v="453"/>
    <x v="1"/>
    <x v="6"/>
    <s v="Newell 327"/>
    <n v="6.63"/>
    <n v="3"/>
    <x v="0"/>
    <x v="155"/>
  </r>
  <r>
    <n v="1126"/>
    <x v="537"/>
    <x v="407"/>
    <d v="2014-01-26T00:00:00"/>
    <x v="1"/>
    <s v="HL-15040"/>
    <s v="Hunter Lopez"/>
    <x v="0"/>
    <x v="0"/>
    <x v="186"/>
    <x v="36"/>
    <n v="72401"/>
    <x v="0"/>
    <x v="837"/>
    <x v="1"/>
    <x v="12"/>
    <s v="Staple envelope"/>
    <n v="23.34"/>
    <n v="3"/>
    <x v="0"/>
    <x v="1047"/>
  </r>
  <r>
    <n v="1127"/>
    <x v="537"/>
    <x v="407"/>
    <d v="2014-01-26T00:00:00"/>
    <x v="1"/>
    <s v="HL-15040"/>
    <s v="Hunter Lopez"/>
    <x v="0"/>
    <x v="0"/>
    <x v="186"/>
    <x v="36"/>
    <n v="72401"/>
    <x v="0"/>
    <x v="406"/>
    <x v="0"/>
    <x v="1"/>
    <s v="Hon 4700 Series Mobuis Mid-Back Task Chairs with Adjustable Arms"/>
    <n v="1067.94"/>
    <n v="3"/>
    <x v="0"/>
    <x v="1048"/>
  </r>
  <r>
    <n v="1128"/>
    <x v="538"/>
    <x v="56"/>
    <d v="2015-03-07T00:00:00"/>
    <x v="1"/>
    <s v="PA-19060"/>
    <s v="Pete Armstrong"/>
    <x v="2"/>
    <x v="0"/>
    <x v="102"/>
    <x v="14"/>
    <n v="47374"/>
    <x v="2"/>
    <x v="400"/>
    <x v="1"/>
    <x v="6"/>
    <s v="50 Colored Long Pencils"/>
    <n v="10.16"/>
    <n v="1"/>
    <x v="0"/>
    <x v="1049"/>
  </r>
  <r>
    <n v="1129"/>
    <x v="538"/>
    <x v="56"/>
    <d v="2015-03-07T00:00:00"/>
    <x v="1"/>
    <s v="PA-19060"/>
    <s v="Pete Armstrong"/>
    <x v="2"/>
    <x v="0"/>
    <x v="102"/>
    <x v="14"/>
    <n v="47374"/>
    <x v="2"/>
    <x v="618"/>
    <x v="1"/>
    <x v="12"/>
    <s v="Brown Kraft Recycled Envelopes"/>
    <n v="101.88"/>
    <n v="6"/>
    <x v="0"/>
    <x v="1050"/>
  </r>
  <r>
    <n v="1130"/>
    <x v="539"/>
    <x v="408"/>
    <d v="2016-04-16T00:00:00"/>
    <x v="1"/>
    <s v="BD-11605"/>
    <s v="Brian Dahlen"/>
    <x v="0"/>
    <x v="0"/>
    <x v="24"/>
    <x v="17"/>
    <n v="22153"/>
    <x v="0"/>
    <x v="838"/>
    <x v="0"/>
    <x v="3"/>
    <s v="KI Adjustable-Height Table"/>
    <n v="343.92"/>
    <n v="4"/>
    <x v="0"/>
    <x v="1051"/>
  </r>
  <r>
    <n v="1131"/>
    <x v="539"/>
    <x v="408"/>
    <d v="2016-04-16T00:00:00"/>
    <x v="1"/>
    <s v="BD-11605"/>
    <s v="Brian Dahlen"/>
    <x v="0"/>
    <x v="0"/>
    <x v="24"/>
    <x v="17"/>
    <n v="22153"/>
    <x v="0"/>
    <x v="839"/>
    <x v="1"/>
    <x v="10"/>
    <s v="Xerox 1945"/>
    <n v="40.99"/>
    <n v="1"/>
    <x v="0"/>
    <x v="1052"/>
  </r>
  <r>
    <n v="1132"/>
    <x v="539"/>
    <x v="408"/>
    <d v="2016-04-16T00:00:00"/>
    <x v="1"/>
    <s v="BD-11605"/>
    <s v="Brian Dahlen"/>
    <x v="0"/>
    <x v="0"/>
    <x v="24"/>
    <x v="17"/>
    <n v="22153"/>
    <x v="0"/>
    <x v="118"/>
    <x v="1"/>
    <x v="12"/>
    <s v="Globe Weis Peel &amp; Seel First Class Envelopes"/>
    <n v="63.9"/>
    <n v="5"/>
    <x v="0"/>
    <x v="1053"/>
  </r>
  <r>
    <n v="1133"/>
    <x v="540"/>
    <x v="409"/>
    <d v="2016-12-07T00:00:00"/>
    <x v="2"/>
    <s v="GG-14650"/>
    <s v="Greg Guthrie"/>
    <x v="1"/>
    <x v="0"/>
    <x v="187"/>
    <x v="1"/>
    <n v="94509"/>
    <x v="1"/>
    <x v="260"/>
    <x v="1"/>
    <x v="10"/>
    <s v="Xerox 216"/>
    <n v="19.440000000000001"/>
    <n v="3"/>
    <x v="0"/>
    <x v="550"/>
  </r>
  <r>
    <n v="1134"/>
    <x v="541"/>
    <x v="410"/>
    <d v="2016-06-09T00:00:00"/>
    <x v="1"/>
    <s v="JS-15940"/>
    <s v="Joni Sundaresam"/>
    <x v="2"/>
    <x v="0"/>
    <x v="10"/>
    <x v="9"/>
    <n v="19134"/>
    <x v="3"/>
    <x v="41"/>
    <x v="1"/>
    <x v="4"/>
    <s v="Eldon Base for stackable storage shelf, platinum"/>
    <n v="124.608"/>
    <n v="4"/>
    <x v="2"/>
    <x v="1054"/>
  </r>
  <r>
    <n v="1135"/>
    <x v="541"/>
    <x v="410"/>
    <d v="2016-06-09T00:00:00"/>
    <x v="1"/>
    <s v="JS-15940"/>
    <s v="Joni Sundaresam"/>
    <x v="2"/>
    <x v="0"/>
    <x v="10"/>
    <x v="9"/>
    <n v="19134"/>
    <x v="3"/>
    <x v="840"/>
    <x v="1"/>
    <x v="2"/>
    <s v="Avery 502"/>
    <n v="7.56"/>
    <n v="3"/>
    <x v="2"/>
    <x v="1055"/>
  </r>
  <r>
    <n v="1136"/>
    <x v="542"/>
    <x v="25"/>
    <d v="2016-12-11T00:00:00"/>
    <x v="3"/>
    <s v="LR-16915"/>
    <s v="Lena Radford"/>
    <x v="0"/>
    <x v="0"/>
    <x v="188"/>
    <x v="2"/>
    <n v="33030"/>
    <x v="0"/>
    <x v="841"/>
    <x v="1"/>
    <x v="4"/>
    <s v="Steel Personal Filing/Posting Tote"/>
    <n v="85.224000000000004"/>
    <n v="3"/>
    <x v="2"/>
    <x v="1056"/>
  </r>
  <r>
    <n v="1137"/>
    <x v="543"/>
    <x v="396"/>
    <d v="2016-11-15T00:00:00"/>
    <x v="0"/>
    <s v="FH-14275"/>
    <s v="Frank Hawley"/>
    <x v="1"/>
    <x v="0"/>
    <x v="189"/>
    <x v="14"/>
    <n v="46350"/>
    <x v="2"/>
    <x v="842"/>
    <x v="1"/>
    <x v="12"/>
    <s v="Tyvek  Top-Opening Peel &amp; Seel  Envelopes, Gray"/>
    <n v="287.52"/>
    <n v="8"/>
    <x v="0"/>
    <x v="1057"/>
  </r>
  <r>
    <n v="1138"/>
    <x v="543"/>
    <x v="396"/>
    <d v="2016-11-15T00:00:00"/>
    <x v="0"/>
    <s v="FH-14275"/>
    <s v="Frank Hawley"/>
    <x v="1"/>
    <x v="0"/>
    <x v="189"/>
    <x v="14"/>
    <n v="46350"/>
    <x v="2"/>
    <x v="551"/>
    <x v="1"/>
    <x v="9"/>
    <s v="Belkin F9H710-06 7 Outlet SurgeMaster Surge Protector"/>
    <n v="37.68"/>
    <n v="2"/>
    <x v="0"/>
    <x v="1058"/>
  </r>
  <r>
    <n v="1139"/>
    <x v="543"/>
    <x v="396"/>
    <d v="2016-11-15T00:00:00"/>
    <x v="0"/>
    <s v="FH-14275"/>
    <s v="Frank Hawley"/>
    <x v="1"/>
    <x v="0"/>
    <x v="189"/>
    <x v="14"/>
    <n v="46350"/>
    <x v="2"/>
    <x v="843"/>
    <x v="1"/>
    <x v="10"/>
    <s v="Xerox 1896"/>
    <n v="19.98"/>
    <n v="2"/>
    <x v="0"/>
    <x v="1059"/>
  </r>
  <r>
    <n v="1140"/>
    <x v="543"/>
    <x v="396"/>
    <d v="2016-11-15T00:00:00"/>
    <x v="0"/>
    <s v="FH-14275"/>
    <s v="Frank Hawley"/>
    <x v="1"/>
    <x v="0"/>
    <x v="189"/>
    <x v="14"/>
    <n v="46350"/>
    <x v="2"/>
    <x v="501"/>
    <x v="1"/>
    <x v="6"/>
    <s v="Newell 332"/>
    <n v="20.58"/>
    <n v="7"/>
    <x v="0"/>
    <x v="1060"/>
  </r>
  <r>
    <n v="1141"/>
    <x v="543"/>
    <x v="396"/>
    <d v="2016-11-15T00:00:00"/>
    <x v="0"/>
    <s v="FH-14275"/>
    <s v="Frank Hawley"/>
    <x v="1"/>
    <x v="0"/>
    <x v="189"/>
    <x v="14"/>
    <n v="46350"/>
    <x v="2"/>
    <x v="844"/>
    <x v="1"/>
    <x v="8"/>
    <s v="Cardinal Slant-D Ring Binders"/>
    <n v="17.38"/>
    <n v="2"/>
    <x v="0"/>
    <x v="1061"/>
  </r>
  <r>
    <n v="1142"/>
    <x v="544"/>
    <x v="411"/>
    <d v="2014-10-03T00:00:00"/>
    <x v="1"/>
    <s v="AP-10915"/>
    <s v="Arthur Prichep"/>
    <x v="0"/>
    <x v="0"/>
    <x v="1"/>
    <x v="1"/>
    <n v="90045"/>
    <x v="1"/>
    <x v="743"/>
    <x v="0"/>
    <x v="5"/>
    <s v="Luxo Professional Combination Clamp-On Lamps"/>
    <n v="204.6"/>
    <n v="2"/>
    <x v="0"/>
    <x v="903"/>
  </r>
  <r>
    <n v="1143"/>
    <x v="544"/>
    <x v="411"/>
    <d v="2014-10-03T00:00:00"/>
    <x v="1"/>
    <s v="AP-10915"/>
    <s v="Arthur Prichep"/>
    <x v="0"/>
    <x v="0"/>
    <x v="1"/>
    <x v="1"/>
    <n v="90045"/>
    <x v="1"/>
    <x v="845"/>
    <x v="1"/>
    <x v="13"/>
    <s v="Stockwell Push Pins"/>
    <n v="8.7200000000000006"/>
    <n v="4"/>
    <x v="0"/>
    <x v="1062"/>
  </r>
  <r>
    <n v="1144"/>
    <x v="544"/>
    <x v="411"/>
    <d v="2014-10-03T00:00:00"/>
    <x v="1"/>
    <s v="AP-10915"/>
    <s v="Arthur Prichep"/>
    <x v="0"/>
    <x v="0"/>
    <x v="1"/>
    <x v="1"/>
    <n v="90045"/>
    <x v="1"/>
    <x v="272"/>
    <x v="1"/>
    <x v="10"/>
    <s v="Xerox 223"/>
    <n v="6.48"/>
    <n v="1"/>
    <x v="0"/>
    <x v="90"/>
  </r>
  <r>
    <n v="1145"/>
    <x v="544"/>
    <x v="411"/>
    <d v="2014-10-03T00:00:00"/>
    <x v="1"/>
    <s v="AP-10915"/>
    <s v="Arthur Prichep"/>
    <x v="0"/>
    <x v="0"/>
    <x v="1"/>
    <x v="1"/>
    <n v="90045"/>
    <x v="1"/>
    <x v="846"/>
    <x v="2"/>
    <x v="15"/>
    <s v="Star Micronics TSP800 TSP847IIU Receipt Printer"/>
    <n v="686.32"/>
    <n v="2"/>
    <x v="2"/>
    <x v="1063"/>
  </r>
  <r>
    <n v="1146"/>
    <x v="544"/>
    <x v="411"/>
    <d v="2014-10-03T00:00:00"/>
    <x v="1"/>
    <s v="AP-10915"/>
    <s v="Arthur Prichep"/>
    <x v="0"/>
    <x v="0"/>
    <x v="1"/>
    <x v="1"/>
    <n v="90045"/>
    <x v="1"/>
    <x v="821"/>
    <x v="1"/>
    <x v="4"/>
    <s v="Fellowes Mobile File Cart, Black"/>
    <n v="62.18"/>
    <n v="1"/>
    <x v="0"/>
    <x v="1064"/>
  </r>
  <r>
    <n v="1147"/>
    <x v="545"/>
    <x v="388"/>
    <d v="2015-04-04T00:00:00"/>
    <x v="3"/>
    <s v="NC-18340"/>
    <s v="Nat Carroll"/>
    <x v="0"/>
    <x v="0"/>
    <x v="190"/>
    <x v="12"/>
    <n v="48911"/>
    <x v="2"/>
    <x v="847"/>
    <x v="1"/>
    <x v="9"/>
    <s v="Hoover Shoulder Vac Commercial Portable Vacuum"/>
    <n v="644.07600000000002"/>
    <n v="2"/>
    <x v="9"/>
    <x v="1065"/>
  </r>
  <r>
    <n v="1148"/>
    <x v="545"/>
    <x v="388"/>
    <d v="2015-04-04T00:00:00"/>
    <x v="3"/>
    <s v="NC-18340"/>
    <s v="Nat Carroll"/>
    <x v="0"/>
    <x v="0"/>
    <x v="190"/>
    <x v="12"/>
    <n v="48911"/>
    <x v="2"/>
    <x v="848"/>
    <x v="1"/>
    <x v="13"/>
    <s v="Staples"/>
    <n v="5.84"/>
    <n v="2"/>
    <x v="0"/>
    <x v="1066"/>
  </r>
  <r>
    <n v="1149"/>
    <x v="545"/>
    <x v="388"/>
    <d v="2015-04-04T00:00:00"/>
    <x v="3"/>
    <s v="NC-18340"/>
    <s v="Nat Carroll"/>
    <x v="0"/>
    <x v="0"/>
    <x v="190"/>
    <x v="12"/>
    <n v="48911"/>
    <x v="2"/>
    <x v="849"/>
    <x v="1"/>
    <x v="8"/>
    <s v="Acco Expandable Hanging Binders"/>
    <n v="12.76"/>
    <n v="2"/>
    <x v="0"/>
    <x v="1067"/>
  </r>
  <r>
    <n v="1150"/>
    <x v="545"/>
    <x v="388"/>
    <d v="2015-04-04T00:00:00"/>
    <x v="3"/>
    <s v="NC-18340"/>
    <s v="Nat Carroll"/>
    <x v="0"/>
    <x v="0"/>
    <x v="190"/>
    <x v="12"/>
    <n v="48911"/>
    <x v="2"/>
    <x v="850"/>
    <x v="2"/>
    <x v="7"/>
    <s v="Shocksock Galaxy S4 Armband"/>
    <n v="10.95"/>
    <n v="1"/>
    <x v="0"/>
    <x v="1068"/>
  </r>
  <r>
    <n v="1151"/>
    <x v="545"/>
    <x v="388"/>
    <d v="2015-04-04T00:00:00"/>
    <x v="3"/>
    <s v="NC-18340"/>
    <s v="Nat Carroll"/>
    <x v="0"/>
    <x v="0"/>
    <x v="190"/>
    <x v="12"/>
    <n v="48911"/>
    <x v="2"/>
    <x v="851"/>
    <x v="2"/>
    <x v="16"/>
    <s v="Brother DCP1000 Digital 3 in 1 Multifunction Machine"/>
    <n v="599.98"/>
    <n v="2"/>
    <x v="0"/>
    <x v="1069"/>
  </r>
  <r>
    <n v="1152"/>
    <x v="546"/>
    <x v="412"/>
    <d v="2015-05-14T00:00:00"/>
    <x v="1"/>
    <s v="CB-12535"/>
    <s v="Claudia Bergmann"/>
    <x v="1"/>
    <x v="0"/>
    <x v="191"/>
    <x v="24"/>
    <n v="44221"/>
    <x v="3"/>
    <x v="852"/>
    <x v="0"/>
    <x v="5"/>
    <s v="Eldon Regeneration Recycled Desk Accessories, Smoke"/>
    <n v="8.3520000000000003"/>
    <n v="6"/>
    <x v="2"/>
    <x v="1070"/>
  </r>
  <r>
    <n v="1153"/>
    <x v="547"/>
    <x v="413"/>
    <d v="2017-01-06T00:00:00"/>
    <x v="1"/>
    <s v="KL-16555"/>
    <s v="Kelly Lampkin"/>
    <x v="1"/>
    <x v="0"/>
    <x v="192"/>
    <x v="33"/>
    <n v="89502"/>
    <x v="1"/>
    <x v="853"/>
    <x v="1"/>
    <x v="6"/>
    <s v="Crayola Anti Dust Chalk, 12/Pack"/>
    <n v="3.64"/>
    <n v="2"/>
    <x v="0"/>
    <x v="1071"/>
  </r>
  <r>
    <n v="1154"/>
    <x v="547"/>
    <x v="413"/>
    <d v="2017-01-06T00:00:00"/>
    <x v="1"/>
    <s v="KL-16555"/>
    <s v="Kelly Lampkin"/>
    <x v="1"/>
    <x v="0"/>
    <x v="192"/>
    <x v="33"/>
    <n v="89502"/>
    <x v="1"/>
    <x v="697"/>
    <x v="1"/>
    <x v="8"/>
    <s v="Lock-Up Easel 'Spel-Binder'"/>
    <n v="159.768"/>
    <n v="7"/>
    <x v="2"/>
    <x v="1072"/>
  </r>
  <r>
    <n v="1155"/>
    <x v="548"/>
    <x v="414"/>
    <d v="2014-12-21T00:00:00"/>
    <x v="2"/>
    <s v="PS-19045"/>
    <s v="Penelope Sewall"/>
    <x v="2"/>
    <x v="0"/>
    <x v="193"/>
    <x v="17"/>
    <n v="22801"/>
    <x v="0"/>
    <x v="854"/>
    <x v="1"/>
    <x v="4"/>
    <s v="SAFCO Commercial Wire Shelving, 72h"/>
    <n v="122.48"/>
    <n v="2"/>
    <x v="0"/>
    <x v="232"/>
  </r>
  <r>
    <n v="1156"/>
    <x v="548"/>
    <x v="414"/>
    <d v="2014-12-21T00:00:00"/>
    <x v="2"/>
    <s v="PS-19045"/>
    <s v="Penelope Sewall"/>
    <x v="2"/>
    <x v="0"/>
    <x v="193"/>
    <x v="17"/>
    <n v="22801"/>
    <x v="0"/>
    <x v="855"/>
    <x v="0"/>
    <x v="3"/>
    <s v="Chromcraft 48 x 96 Racetrack Double Pedestal Table"/>
    <n v="2244.48"/>
    <n v="7"/>
    <x v="0"/>
    <x v="1073"/>
  </r>
  <r>
    <n v="1157"/>
    <x v="548"/>
    <x v="414"/>
    <d v="2014-12-21T00:00:00"/>
    <x v="2"/>
    <s v="PS-19045"/>
    <s v="Penelope Sewall"/>
    <x v="2"/>
    <x v="0"/>
    <x v="193"/>
    <x v="17"/>
    <n v="22801"/>
    <x v="0"/>
    <x v="350"/>
    <x v="1"/>
    <x v="8"/>
    <s v="Wilson Jones Century Plastic Molded Ring Binders"/>
    <n v="62.31"/>
    <n v="3"/>
    <x v="0"/>
    <x v="1074"/>
  </r>
  <r>
    <n v="1158"/>
    <x v="548"/>
    <x v="414"/>
    <d v="2014-12-21T00:00:00"/>
    <x v="2"/>
    <s v="PS-19045"/>
    <s v="Penelope Sewall"/>
    <x v="2"/>
    <x v="0"/>
    <x v="193"/>
    <x v="17"/>
    <n v="22801"/>
    <x v="0"/>
    <x v="342"/>
    <x v="0"/>
    <x v="3"/>
    <s v="Hon Practical Foundations 30 x 60 Training Table, Light Gray/Charcoal"/>
    <n v="455.1"/>
    <n v="2"/>
    <x v="0"/>
    <x v="1075"/>
  </r>
  <r>
    <n v="1159"/>
    <x v="549"/>
    <x v="415"/>
    <d v="2016-07-07T00:00:00"/>
    <x v="0"/>
    <s v="GB-14530"/>
    <s v="George Bell"/>
    <x v="1"/>
    <x v="0"/>
    <x v="1"/>
    <x v="1"/>
    <n v="90004"/>
    <x v="1"/>
    <x v="856"/>
    <x v="0"/>
    <x v="1"/>
    <s v="Hon Deluxe Fabric Upholstered Stacking Chairs"/>
    <n v="195.184"/>
    <n v="1"/>
    <x v="2"/>
    <x v="1076"/>
  </r>
  <r>
    <n v="1160"/>
    <x v="550"/>
    <x v="222"/>
    <d v="2017-07-04T00:00:00"/>
    <x v="1"/>
    <s v="AA-10315"/>
    <s v="Alex Avila"/>
    <x v="0"/>
    <x v="0"/>
    <x v="31"/>
    <x v="11"/>
    <n v="55407"/>
    <x v="2"/>
    <x v="643"/>
    <x v="1"/>
    <x v="9"/>
    <s v="Belkin 325VA UPS Surge Protector, 6'"/>
    <n v="362.94"/>
    <n v="3"/>
    <x v="0"/>
    <x v="1077"/>
  </r>
  <r>
    <n v="1161"/>
    <x v="550"/>
    <x v="222"/>
    <d v="2017-07-04T00:00:00"/>
    <x v="1"/>
    <s v="AA-10315"/>
    <s v="Alex Avila"/>
    <x v="0"/>
    <x v="0"/>
    <x v="31"/>
    <x v="11"/>
    <n v="55407"/>
    <x v="2"/>
    <x v="68"/>
    <x v="1"/>
    <x v="8"/>
    <s v="Avery Binding System Hidden Tab Executive Style Index Sets"/>
    <n v="11.54"/>
    <n v="2"/>
    <x v="0"/>
    <x v="1078"/>
  </r>
  <r>
    <n v="1162"/>
    <x v="551"/>
    <x v="416"/>
    <d v="2014-09-05T00:00:00"/>
    <x v="0"/>
    <s v="LT-16765"/>
    <s v="Larry Tron"/>
    <x v="0"/>
    <x v="0"/>
    <x v="194"/>
    <x v="1"/>
    <n v="92025"/>
    <x v="1"/>
    <x v="30"/>
    <x v="1"/>
    <x v="6"/>
    <s v="BOSTON Model 1800 Electric Pencil Sharpeners, Putty/Woodgrain"/>
    <n v="53.94"/>
    <n v="3"/>
    <x v="0"/>
    <x v="1079"/>
  </r>
  <r>
    <n v="1163"/>
    <x v="552"/>
    <x v="223"/>
    <d v="2014-03-08T00:00:00"/>
    <x v="1"/>
    <s v="AP-10720"/>
    <s v="Anne Pryor"/>
    <x v="2"/>
    <x v="0"/>
    <x v="20"/>
    <x v="15"/>
    <n v="10035"/>
    <x v="3"/>
    <x v="857"/>
    <x v="2"/>
    <x v="7"/>
    <s v="PowerGen Dual USB Car Charger"/>
    <n v="9.99"/>
    <n v="1"/>
    <x v="0"/>
    <x v="1080"/>
  </r>
  <r>
    <n v="1164"/>
    <x v="552"/>
    <x v="223"/>
    <d v="2014-03-08T00:00:00"/>
    <x v="1"/>
    <s v="AP-10720"/>
    <s v="Anne Pryor"/>
    <x v="2"/>
    <x v="0"/>
    <x v="20"/>
    <x v="15"/>
    <n v="10035"/>
    <x v="3"/>
    <x v="270"/>
    <x v="1"/>
    <x v="8"/>
    <s v="Ibico Laser Imprintable Binding System Covers"/>
    <n v="125.76"/>
    <n v="3"/>
    <x v="2"/>
    <x v="1081"/>
  </r>
  <r>
    <n v="1165"/>
    <x v="552"/>
    <x v="223"/>
    <d v="2014-03-08T00:00:00"/>
    <x v="1"/>
    <s v="AP-10720"/>
    <s v="Anne Pryor"/>
    <x v="2"/>
    <x v="0"/>
    <x v="20"/>
    <x v="15"/>
    <n v="10035"/>
    <x v="3"/>
    <x v="858"/>
    <x v="1"/>
    <x v="8"/>
    <s v="Cardinal HOLDit! Binder Insert Strips,Extra Strips"/>
    <n v="25.32"/>
    <n v="5"/>
    <x v="2"/>
    <x v="1082"/>
  </r>
  <r>
    <n v="1166"/>
    <x v="553"/>
    <x v="417"/>
    <d v="2014-05-08T00:00:00"/>
    <x v="1"/>
    <s v="PM-18940"/>
    <s v="Paul MacIntyre"/>
    <x v="0"/>
    <x v="0"/>
    <x v="25"/>
    <x v="12"/>
    <n v="49201"/>
    <x v="2"/>
    <x v="673"/>
    <x v="1"/>
    <x v="8"/>
    <s v="Fellowes Binding Cases"/>
    <n v="46.8"/>
    <n v="4"/>
    <x v="0"/>
    <x v="1083"/>
  </r>
  <r>
    <n v="1167"/>
    <x v="554"/>
    <x v="121"/>
    <d v="2015-11-02T00:00:00"/>
    <x v="3"/>
    <s v="KC-16540"/>
    <s v="Kelly Collister"/>
    <x v="0"/>
    <x v="0"/>
    <x v="4"/>
    <x v="4"/>
    <n v="98115"/>
    <x v="1"/>
    <x v="100"/>
    <x v="2"/>
    <x v="11"/>
    <s v="Logitech K350 2.4Ghz Wireless Keyboard"/>
    <n v="447.93"/>
    <n v="9"/>
    <x v="0"/>
    <x v="1084"/>
  </r>
  <r>
    <n v="1168"/>
    <x v="555"/>
    <x v="166"/>
    <d v="2017-12-10T00:00:00"/>
    <x v="0"/>
    <s v="DL-13315"/>
    <s v="Delfina Latchford"/>
    <x v="0"/>
    <x v="0"/>
    <x v="20"/>
    <x v="15"/>
    <n v="10035"/>
    <x v="3"/>
    <x v="859"/>
    <x v="0"/>
    <x v="5"/>
    <s v="C-Line Cubicle Keepers Polyproplyene Holder w/Velcro Back, 8-1/2x11, 25/Bx"/>
    <n v="109.48"/>
    <n v="2"/>
    <x v="0"/>
    <x v="1085"/>
  </r>
  <r>
    <n v="1169"/>
    <x v="555"/>
    <x v="166"/>
    <d v="2017-12-10T00:00:00"/>
    <x v="0"/>
    <s v="DL-13315"/>
    <s v="Delfina Latchford"/>
    <x v="0"/>
    <x v="0"/>
    <x v="20"/>
    <x v="15"/>
    <n v="10035"/>
    <x v="3"/>
    <x v="72"/>
    <x v="1"/>
    <x v="4"/>
    <s v="Safco Industrial Wire Shelving System"/>
    <n v="272.94"/>
    <n v="3"/>
    <x v="0"/>
    <x v="232"/>
  </r>
  <r>
    <n v="1170"/>
    <x v="555"/>
    <x v="166"/>
    <d v="2017-12-10T00:00:00"/>
    <x v="0"/>
    <s v="DL-13315"/>
    <s v="Delfina Latchford"/>
    <x v="0"/>
    <x v="0"/>
    <x v="20"/>
    <x v="15"/>
    <n v="10035"/>
    <x v="3"/>
    <x v="860"/>
    <x v="1"/>
    <x v="10"/>
    <s v="Xerox 1996"/>
    <n v="19.440000000000001"/>
    <n v="3"/>
    <x v="0"/>
    <x v="550"/>
  </r>
  <r>
    <n v="1171"/>
    <x v="555"/>
    <x v="166"/>
    <d v="2017-12-10T00:00:00"/>
    <x v="0"/>
    <s v="DL-13315"/>
    <s v="Delfina Latchford"/>
    <x v="0"/>
    <x v="0"/>
    <x v="20"/>
    <x v="15"/>
    <n v="10035"/>
    <x v="3"/>
    <x v="861"/>
    <x v="1"/>
    <x v="4"/>
    <s v="Iris Project Case"/>
    <n v="31.92"/>
    <n v="4"/>
    <x v="0"/>
    <x v="1086"/>
  </r>
  <r>
    <n v="1172"/>
    <x v="556"/>
    <x v="418"/>
    <d v="2014-03-14T00:00:00"/>
    <x v="1"/>
    <s v="SW-20275"/>
    <s v="Scott Williamson"/>
    <x v="0"/>
    <x v="0"/>
    <x v="195"/>
    <x v="12"/>
    <n v="48073"/>
    <x v="2"/>
    <x v="862"/>
    <x v="1"/>
    <x v="10"/>
    <s v="Geographics Note Cards, Blank, White, 8 1/2 x 11"/>
    <n v="22.38"/>
    <n v="2"/>
    <x v="0"/>
    <x v="1087"/>
  </r>
  <r>
    <n v="1173"/>
    <x v="557"/>
    <x v="419"/>
    <d v="2014-04-25T00:00:00"/>
    <x v="1"/>
    <s v="AA-10375"/>
    <s v="Allen Armold"/>
    <x v="0"/>
    <x v="0"/>
    <x v="1"/>
    <x v="1"/>
    <n v="90008"/>
    <x v="1"/>
    <x v="863"/>
    <x v="1"/>
    <x v="8"/>
    <s v="ACCOHIDE Binder by Acco"/>
    <n v="16.52"/>
    <n v="5"/>
    <x v="2"/>
    <x v="1088"/>
  </r>
  <r>
    <n v="1174"/>
    <x v="558"/>
    <x v="420"/>
    <d v="2015-10-26T00:00:00"/>
    <x v="1"/>
    <s v="LT-17110"/>
    <s v="Liz Thompson"/>
    <x v="0"/>
    <x v="0"/>
    <x v="41"/>
    <x v="10"/>
    <n v="61701"/>
    <x v="2"/>
    <x v="625"/>
    <x v="1"/>
    <x v="8"/>
    <s v="GBC Instant Report Kit"/>
    <n v="5.1760000000000002"/>
    <n v="4"/>
    <x v="3"/>
    <x v="1089"/>
  </r>
  <r>
    <n v="1175"/>
    <x v="559"/>
    <x v="421"/>
    <d v="2015-08-25T00:00:00"/>
    <x v="2"/>
    <s v="DP-13105"/>
    <s v="Dave Poirier"/>
    <x v="1"/>
    <x v="0"/>
    <x v="20"/>
    <x v="15"/>
    <n v="10035"/>
    <x v="3"/>
    <x v="864"/>
    <x v="1"/>
    <x v="8"/>
    <s v="Avery 3 1/2 Diskette Storage Pages, 10/Pack"/>
    <n v="50.112000000000002"/>
    <n v="6"/>
    <x v="2"/>
    <x v="1090"/>
  </r>
  <r>
    <n v="1176"/>
    <x v="560"/>
    <x v="48"/>
    <d v="2016-09-03T00:00:00"/>
    <x v="1"/>
    <s v="AB-10060"/>
    <s v="Adam Bellavance"/>
    <x v="2"/>
    <x v="0"/>
    <x v="3"/>
    <x v="38"/>
    <n v="3301"/>
    <x v="3"/>
    <x v="660"/>
    <x v="1"/>
    <x v="14"/>
    <s v="Acme Forged Steel Scissors with Black Enamel Handles"/>
    <n v="27.93"/>
    <n v="3"/>
    <x v="0"/>
    <x v="1091"/>
  </r>
  <r>
    <n v="1177"/>
    <x v="561"/>
    <x v="422"/>
    <d v="2014-12-30T00:00:00"/>
    <x v="0"/>
    <s v="AT-10435"/>
    <s v="Alyssa Tate"/>
    <x v="2"/>
    <x v="0"/>
    <x v="1"/>
    <x v="1"/>
    <n v="90004"/>
    <x v="1"/>
    <x v="865"/>
    <x v="1"/>
    <x v="2"/>
    <s v="Staple-on labels"/>
    <n v="11.56"/>
    <n v="4"/>
    <x v="0"/>
    <x v="1092"/>
  </r>
  <r>
    <n v="1178"/>
    <x v="562"/>
    <x v="49"/>
    <d v="2016-12-05T00:00:00"/>
    <x v="1"/>
    <s v="JE-15745"/>
    <s v="Joel Eaton"/>
    <x v="0"/>
    <x v="0"/>
    <x v="196"/>
    <x v="39"/>
    <n v="20852"/>
    <x v="3"/>
    <x v="866"/>
    <x v="0"/>
    <x v="1"/>
    <s v="Harbour Creations Steel Folding Chair"/>
    <n v="172.5"/>
    <n v="2"/>
    <x v="0"/>
    <x v="739"/>
  </r>
  <r>
    <n v="1179"/>
    <x v="562"/>
    <x v="49"/>
    <d v="2016-12-05T00:00:00"/>
    <x v="1"/>
    <s v="JE-15745"/>
    <s v="Joel Eaton"/>
    <x v="0"/>
    <x v="0"/>
    <x v="196"/>
    <x v="39"/>
    <n v="20852"/>
    <x v="3"/>
    <x v="160"/>
    <x v="2"/>
    <x v="7"/>
    <s v="JBL Micro Wireless Portable Bluetooth Speaker"/>
    <n v="179.97"/>
    <n v="3"/>
    <x v="0"/>
    <x v="1093"/>
  </r>
  <r>
    <n v="1180"/>
    <x v="563"/>
    <x v="423"/>
    <d v="2016-04-27T00:00:00"/>
    <x v="0"/>
    <s v="CA-12055"/>
    <s v="Cathy Armstrong"/>
    <x v="2"/>
    <x v="0"/>
    <x v="12"/>
    <x v="5"/>
    <n v="77070"/>
    <x v="2"/>
    <x v="619"/>
    <x v="2"/>
    <x v="11"/>
    <s v="Plantronics S12 Corded Telephone Headset System"/>
    <n v="258.69600000000003"/>
    <n v="3"/>
    <x v="2"/>
    <x v="1094"/>
  </r>
  <r>
    <n v="1181"/>
    <x v="564"/>
    <x v="261"/>
    <d v="2014-06-25T00:00:00"/>
    <x v="1"/>
    <s v="DB-13060"/>
    <s v="Dave Brooks"/>
    <x v="0"/>
    <x v="0"/>
    <x v="80"/>
    <x v="30"/>
    <n v="8701"/>
    <x v="3"/>
    <x v="867"/>
    <x v="2"/>
    <x v="7"/>
    <s v="Wireless Extenders zBoost YX545 SOHO Signal Booster"/>
    <n v="1322.93"/>
    <n v="7"/>
    <x v="0"/>
    <x v="1095"/>
  </r>
  <r>
    <n v="1182"/>
    <x v="564"/>
    <x v="261"/>
    <d v="2014-06-25T00:00:00"/>
    <x v="1"/>
    <s v="DB-13060"/>
    <s v="Dave Brooks"/>
    <x v="0"/>
    <x v="0"/>
    <x v="80"/>
    <x v="30"/>
    <n v="8701"/>
    <x v="3"/>
    <x v="868"/>
    <x v="1"/>
    <x v="6"/>
    <s v="OIC #2 Pencils, Medium Soft"/>
    <n v="3.76"/>
    <n v="2"/>
    <x v="0"/>
    <x v="1096"/>
  </r>
  <r>
    <n v="1183"/>
    <x v="565"/>
    <x v="424"/>
    <d v="2017-01-15T00:00:00"/>
    <x v="2"/>
    <s v="RB-19570"/>
    <s v="Rob Beeghly"/>
    <x v="0"/>
    <x v="0"/>
    <x v="108"/>
    <x v="3"/>
    <n v="28540"/>
    <x v="0"/>
    <x v="113"/>
    <x v="1"/>
    <x v="12"/>
    <s v="Tyvek  Top-Opening Peel &amp; Seel Envelopes, Plain White"/>
    <n v="21.744"/>
    <n v="1"/>
    <x v="2"/>
    <x v="1097"/>
  </r>
  <r>
    <n v="1184"/>
    <x v="565"/>
    <x v="424"/>
    <d v="2017-01-15T00:00:00"/>
    <x v="2"/>
    <s v="RB-19570"/>
    <s v="Rob Beeghly"/>
    <x v="0"/>
    <x v="0"/>
    <x v="108"/>
    <x v="3"/>
    <n v="28540"/>
    <x v="0"/>
    <x v="869"/>
    <x v="2"/>
    <x v="7"/>
    <s v="Sannysis Cute Owl Design Soft Skin Case Cover for Samsung Galaxy S4"/>
    <n v="7.92"/>
    <n v="5"/>
    <x v="2"/>
    <x v="1098"/>
  </r>
  <r>
    <n v="1185"/>
    <x v="566"/>
    <x v="156"/>
    <d v="2014-11-30T00:00:00"/>
    <x v="1"/>
    <s v="HR-14830"/>
    <s v="Harold Ryan"/>
    <x v="1"/>
    <x v="0"/>
    <x v="4"/>
    <x v="4"/>
    <n v="98103"/>
    <x v="1"/>
    <x v="870"/>
    <x v="1"/>
    <x v="8"/>
    <s v="Peel &amp; Stick Add-On Corner Pockets"/>
    <n v="12.096"/>
    <n v="7"/>
    <x v="2"/>
    <x v="909"/>
  </r>
  <r>
    <n v="1186"/>
    <x v="566"/>
    <x v="156"/>
    <d v="2014-11-30T00:00:00"/>
    <x v="1"/>
    <s v="HR-14830"/>
    <s v="Harold Ryan"/>
    <x v="1"/>
    <x v="0"/>
    <x v="4"/>
    <x v="4"/>
    <n v="98103"/>
    <x v="1"/>
    <x v="871"/>
    <x v="1"/>
    <x v="4"/>
    <s v="Carina 42Hx23 3/4W Media Storage Unit"/>
    <n v="485.88"/>
    <n v="6"/>
    <x v="0"/>
    <x v="701"/>
  </r>
  <r>
    <n v="1187"/>
    <x v="566"/>
    <x v="156"/>
    <d v="2014-11-30T00:00:00"/>
    <x v="1"/>
    <s v="HR-14830"/>
    <s v="Harold Ryan"/>
    <x v="1"/>
    <x v="0"/>
    <x v="4"/>
    <x v="4"/>
    <n v="98103"/>
    <x v="1"/>
    <x v="585"/>
    <x v="1"/>
    <x v="10"/>
    <s v="Xerox 220"/>
    <n v="25.92"/>
    <n v="4"/>
    <x v="0"/>
    <x v="245"/>
  </r>
  <r>
    <n v="1188"/>
    <x v="566"/>
    <x v="156"/>
    <d v="2014-11-30T00:00:00"/>
    <x v="1"/>
    <s v="HR-14830"/>
    <s v="Harold Ryan"/>
    <x v="1"/>
    <x v="0"/>
    <x v="4"/>
    <x v="4"/>
    <n v="98103"/>
    <x v="1"/>
    <x v="595"/>
    <x v="1"/>
    <x v="4"/>
    <s v="Recycled Data-Pak for Archival Bound Computer Printouts, 12-1/2 x 12-1/2 x 16"/>
    <n v="197.58"/>
    <n v="2"/>
    <x v="0"/>
    <x v="1099"/>
  </r>
  <r>
    <n v="1189"/>
    <x v="567"/>
    <x v="425"/>
    <d v="2017-02-28T00:00:00"/>
    <x v="0"/>
    <s v="BT-11530"/>
    <s v="Bradley Talbott"/>
    <x v="2"/>
    <x v="0"/>
    <x v="1"/>
    <x v="1"/>
    <n v="90036"/>
    <x v="1"/>
    <x v="564"/>
    <x v="1"/>
    <x v="9"/>
    <s v="Kensington 6 Outlet Guardian Standard Surge Protector"/>
    <n v="81.92"/>
    <n v="4"/>
    <x v="0"/>
    <x v="1100"/>
  </r>
  <r>
    <n v="1190"/>
    <x v="567"/>
    <x v="425"/>
    <d v="2017-02-28T00:00:00"/>
    <x v="0"/>
    <s v="BT-11530"/>
    <s v="Bradley Talbott"/>
    <x v="2"/>
    <x v="0"/>
    <x v="1"/>
    <x v="1"/>
    <n v="90036"/>
    <x v="1"/>
    <x v="872"/>
    <x v="2"/>
    <x v="7"/>
    <s v="Toshiba IPT2010-SD IP Telephone"/>
    <n v="889.53599999999994"/>
    <n v="8"/>
    <x v="2"/>
    <x v="1101"/>
  </r>
  <r>
    <n v="1191"/>
    <x v="567"/>
    <x v="425"/>
    <d v="2017-02-28T00:00:00"/>
    <x v="0"/>
    <s v="BT-11530"/>
    <s v="Bradley Talbott"/>
    <x v="2"/>
    <x v="0"/>
    <x v="1"/>
    <x v="1"/>
    <n v="90036"/>
    <x v="1"/>
    <x v="873"/>
    <x v="0"/>
    <x v="1"/>
    <s v="GuestStacker Chair with Chrome Finish Legs"/>
    <n v="892.22400000000005"/>
    <n v="3"/>
    <x v="2"/>
    <x v="1102"/>
  </r>
  <r>
    <n v="1192"/>
    <x v="567"/>
    <x v="425"/>
    <d v="2017-02-28T00:00:00"/>
    <x v="0"/>
    <s v="BT-11530"/>
    <s v="Bradley Talbott"/>
    <x v="2"/>
    <x v="0"/>
    <x v="1"/>
    <x v="1"/>
    <n v="90036"/>
    <x v="1"/>
    <x v="314"/>
    <x v="1"/>
    <x v="10"/>
    <s v="Xerox 1908"/>
    <n v="223.92"/>
    <n v="4"/>
    <x v="0"/>
    <x v="1103"/>
  </r>
  <r>
    <n v="1193"/>
    <x v="567"/>
    <x v="425"/>
    <d v="2017-02-28T00:00:00"/>
    <x v="0"/>
    <s v="BT-11530"/>
    <s v="Bradley Talbott"/>
    <x v="2"/>
    <x v="0"/>
    <x v="1"/>
    <x v="1"/>
    <n v="90036"/>
    <x v="1"/>
    <x v="874"/>
    <x v="1"/>
    <x v="10"/>
    <s v="Xerox 1924"/>
    <n v="23.12"/>
    <n v="4"/>
    <x v="0"/>
    <x v="1104"/>
  </r>
  <r>
    <n v="1194"/>
    <x v="568"/>
    <x v="426"/>
    <d v="2015-09-15T00:00:00"/>
    <x v="3"/>
    <s v="NG-18355"/>
    <s v="Nat Gilpin"/>
    <x v="1"/>
    <x v="0"/>
    <x v="197"/>
    <x v="2"/>
    <n v="33065"/>
    <x v="0"/>
    <x v="289"/>
    <x v="1"/>
    <x v="10"/>
    <s v="Xerox 21"/>
    <n v="15.552"/>
    <n v="3"/>
    <x v="2"/>
    <x v="12"/>
  </r>
  <r>
    <n v="1195"/>
    <x v="568"/>
    <x v="426"/>
    <d v="2015-09-15T00:00:00"/>
    <x v="3"/>
    <s v="NG-18355"/>
    <s v="Nat Gilpin"/>
    <x v="1"/>
    <x v="0"/>
    <x v="197"/>
    <x v="2"/>
    <n v="33065"/>
    <x v="0"/>
    <x v="875"/>
    <x v="0"/>
    <x v="5"/>
    <s v="Ultra Door Push Plate"/>
    <n v="15.712"/>
    <n v="4"/>
    <x v="2"/>
    <x v="1105"/>
  </r>
  <r>
    <n v="1196"/>
    <x v="568"/>
    <x v="426"/>
    <d v="2015-09-15T00:00:00"/>
    <x v="3"/>
    <s v="NG-18355"/>
    <s v="Nat Gilpin"/>
    <x v="1"/>
    <x v="0"/>
    <x v="197"/>
    <x v="2"/>
    <n v="33065"/>
    <x v="0"/>
    <x v="421"/>
    <x v="1"/>
    <x v="4"/>
    <s v="Decoflex Hanging Personal Folder File, Blue"/>
    <n v="24.672000000000001"/>
    <n v="2"/>
    <x v="2"/>
    <x v="1106"/>
  </r>
  <r>
    <n v="1197"/>
    <x v="568"/>
    <x v="426"/>
    <d v="2015-09-15T00:00:00"/>
    <x v="3"/>
    <s v="NG-18355"/>
    <s v="Nat Gilpin"/>
    <x v="1"/>
    <x v="0"/>
    <x v="197"/>
    <x v="2"/>
    <n v="33065"/>
    <x v="0"/>
    <x v="583"/>
    <x v="0"/>
    <x v="5"/>
    <s v="Tenex The Solids Textured Chair Mats"/>
    <n v="55.968000000000004"/>
    <n v="1"/>
    <x v="2"/>
    <x v="1107"/>
  </r>
  <r>
    <n v="1198"/>
    <x v="569"/>
    <x v="143"/>
    <d v="2016-04-12T00:00:00"/>
    <x v="1"/>
    <s v="ZC-21910"/>
    <s v="Zuschuss Carroll"/>
    <x v="0"/>
    <x v="0"/>
    <x v="12"/>
    <x v="5"/>
    <n v="77041"/>
    <x v="2"/>
    <x v="876"/>
    <x v="2"/>
    <x v="11"/>
    <s v="Kensington Orbit Wireless Mobile Trackball for PC and Mac"/>
    <n v="431.928"/>
    <n v="9"/>
    <x v="2"/>
    <x v="1108"/>
  </r>
  <r>
    <n v="1199"/>
    <x v="569"/>
    <x v="143"/>
    <d v="2016-04-12T00:00:00"/>
    <x v="1"/>
    <s v="ZC-21910"/>
    <s v="Zuschuss Carroll"/>
    <x v="0"/>
    <x v="0"/>
    <x v="12"/>
    <x v="5"/>
    <n v="77041"/>
    <x v="2"/>
    <x v="877"/>
    <x v="0"/>
    <x v="1"/>
    <s v="Global Chrome Stack Chair"/>
    <n v="95.983999999999995"/>
    <n v="4"/>
    <x v="4"/>
    <x v="1109"/>
  </r>
  <r>
    <n v="1200"/>
    <x v="569"/>
    <x v="143"/>
    <d v="2016-04-12T00:00:00"/>
    <x v="1"/>
    <s v="ZC-21910"/>
    <s v="Zuschuss Carroll"/>
    <x v="0"/>
    <x v="0"/>
    <x v="12"/>
    <x v="5"/>
    <n v="77041"/>
    <x v="2"/>
    <x v="316"/>
    <x v="1"/>
    <x v="8"/>
    <s v="GBC DocuBind P400 Electric Binding System"/>
    <n v="1088.7919999999999"/>
    <n v="4"/>
    <x v="3"/>
    <x v="1110"/>
  </r>
  <r>
    <n v="1201"/>
    <x v="570"/>
    <x v="427"/>
    <d v="2016-07-24T00:00:00"/>
    <x v="1"/>
    <s v="LS-16945"/>
    <s v="Linda Southworth"/>
    <x v="1"/>
    <x v="0"/>
    <x v="60"/>
    <x v="22"/>
    <n v="80219"/>
    <x v="1"/>
    <x v="629"/>
    <x v="0"/>
    <x v="1"/>
    <s v="Hon GuestStacker Chair"/>
    <n v="544.00800000000004"/>
    <n v="3"/>
    <x v="2"/>
    <x v="745"/>
  </r>
  <r>
    <n v="1202"/>
    <x v="570"/>
    <x v="427"/>
    <d v="2016-07-24T00:00:00"/>
    <x v="1"/>
    <s v="LS-16945"/>
    <s v="Linda Southworth"/>
    <x v="1"/>
    <x v="0"/>
    <x v="60"/>
    <x v="22"/>
    <n v="80219"/>
    <x v="1"/>
    <x v="255"/>
    <x v="1"/>
    <x v="8"/>
    <s v="Round Ring Binders"/>
    <n v="1.8720000000000001"/>
    <n v="3"/>
    <x v="6"/>
    <x v="1111"/>
  </r>
  <r>
    <n v="1203"/>
    <x v="570"/>
    <x v="427"/>
    <d v="2016-07-24T00:00:00"/>
    <x v="1"/>
    <s v="LS-16945"/>
    <s v="Linda Southworth"/>
    <x v="1"/>
    <x v="0"/>
    <x v="60"/>
    <x v="22"/>
    <n v="80219"/>
    <x v="1"/>
    <x v="406"/>
    <x v="0"/>
    <x v="1"/>
    <s v="Hon 4700 Series Mobuis Mid-Back Task Chairs with Adjustable Arms"/>
    <n v="854.35199999999998"/>
    <n v="3"/>
    <x v="2"/>
    <x v="1112"/>
  </r>
  <r>
    <n v="1204"/>
    <x v="570"/>
    <x v="427"/>
    <d v="2016-07-24T00:00:00"/>
    <x v="1"/>
    <s v="LS-16945"/>
    <s v="Linda Southworth"/>
    <x v="1"/>
    <x v="0"/>
    <x v="60"/>
    <x v="22"/>
    <n v="80219"/>
    <x v="1"/>
    <x v="878"/>
    <x v="1"/>
    <x v="4"/>
    <s v="Sauder Facets Collection Locker/File Cabinet, Sky Alder Finish"/>
    <n v="593.56799999999998"/>
    <n v="2"/>
    <x v="2"/>
    <x v="232"/>
  </r>
  <r>
    <n v="1205"/>
    <x v="570"/>
    <x v="427"/>
    <d v="2016-07-24T00:00:00"/>
    <x v="1"/>
    <s v="LS-16945"/>
    <s v="Linda Southworth"/>
    <x v="1"/>
    <x v="0"/>
    <x v="60"/>
    <x v="22"/>
    <n v="80219"/>
    <x v="1"/>
    <x v="426"/>
    <x v="1"/>
    <x v="4"/>
    <s v="Fellowes Strictly Business Drawer File, Letter/Legal Size"/>
    <n v="338.04"/>
    <n v="3"/>
    <x v="2"/>
    <x v="1113"/>
  </r>
  <r>
    <n v="1206"/>
    <x v="571"/>
    <x v="378"/>
    <d v="2017-08-04T00:00:00"/>
    <x v="2"/>
    <s v="LH-16750"/>
    <s v="Larry Hughes"/>
    <x v="0"/>
    <x v="0"/>
    <x v="35"/>
    <x v="3"/>
    <n v="28205"/>
    <x v="0"/>
    <x v="704"/>
    <x v="2"/>
    <x v="7"/>
    <s v="Nortel Networks T7316 E Nt8 B27"/>
    <n v="271.95999999999998"/>
    <n v="5"/>
    <x v="2"/>
    <x v="1114"/>
  </r>
  <r>
    <n v="1207"/>
    <x v="572"/>
    <x v="216"/>
    <d v="2016-07-18T00:00:00"/>
    <x v="0"/>
    <s v="SW-20755"/>
    <s v="Steven Ward"/>
    <x v="1"/>
    <x v="0"/>
    <x v="20"/>
    <x v="15"/>
    <n v="10009"/>
    <x v="3"/>
    <x v="602"/>
    <x v="1"/>
    <x v="4"/>
    <s v="Personal Folder Holder, Ebony"/>
    <n v="11.21"/>
    <n v="1"/>
    <x v="0"/>
    <x v="1115"/>
  </r>
  <r>
    <n v="1208"/>
    <x v="572"/>
    <x v="216"/>
    <d v="2016-07-18T00:00:00"/>
    <x v="0"/>
    <s v="SW-20755"/>
    <s v="Steven Ward"/>
    <x v="1"/>
    <x v="0"/>
    <x v="20"/>
    <x v="15"/>
    <n v="10009"/>
    <x v="3"/>
    <x v="315"/>
    <x v="1"/>
    <x v="8"/>
    <s v="Acco Hanging Data Binders"/>
    <n v="9.1440000000000001"/>
    <n v="3"/>
    <x v="2"/>
    <x v="1116"/>
  </r>
  <r>
    <n v="1209"/>
    <x v="572"/>
    <x v="216"/>
    <d v="2016-07-18T00:00:00"/>
    <x v="0"/>
    <s v="SW-20755"/>
    <s v="Steven Ward"/>
    <x v="1"/>
    <x v="0"/>
    <x v="20"/>
    <x v="15"/>
    <n v="10009"/>
    <x v="3"/>
    <x v="131"/>
    <x v="1"/>
    <x v="13"/>
    <s v="Ideal Clamps"/>
    <n v="14.07"/>
    <n v="7"/>
    <x v="0"/>
    <x v="1117"/>
  </r>
  <r>
    <n v="1210"/>
    <x v="572"/>
    <x v="216"/>
    <d v="2016-07-18T00:00:00"/>
    <x v="0"/>
    <s v="SW-20755"/>
    <s v="Steven Ward"/>
    <x v="1"/>
    <x v="0"/>
    <x v="20"/>
    <x v="15"/>
    <n v="10009"/>
    <x v="3"/>
    <x v="879"/>
    <x v="1"/>
    <x v="6"/>
    <s v="Newell 315"/>
    <n v="41.86"/>
    <n v="7"/>
    <x v="0"/>
    <x v="1118"/>
  </r>
  <r>
    <n v="1211"/>
    <x v="572"/>
    <x v="216"/>
    <d v="2016-07-18T00:00:00"/>
    <x v="0"/>
    <s v="SW-20755"/>
    <s v="Steven Ward"/>
    <x v="1"/>
    <x v="0"/>
    <x v="20"/>
    <x v="15"/>
    <n v="10009"/>
    <x v="3"/>
    <x v="880"/>
    <x v="1"/>
    <x v="8"/>
    <s v="Pressboard Data Binders by Wilson Jones"/>
    <n v="8.5440000000000005"/>
    <n v="2"/>
    <x v="2"/>
    <x v="1119"/>
  </r>
  <r>
    <n v="1212"/>
    <x v="572"/>
    <x v="216"/>
    <d v="2016-07-18T00:00:00"/>
    <x v="0"/>
    <s v="SW-20755"/>
    <s v="Steven Ward"/>
    <x v="1"/>
    <x v="0"/>
    <x v="20"/>
    <x v="15"/>
    <n v="10009"/>
    <x v="3"/>
    <x v="199"/>
    <x v="0"/>
    <x v="0"/>
    <s v="O'Sullivan 2-Door Barrister Bookcase in Odessa Pine"/>
    <n v="579.13599999999997"/>
    <n v="4"/>
    <x v="2"/>
    <x v="1120"/>
  </r>
  <r>
    <n v="1213"/>
    <x v="573"/>
    <x v="428"/>
    <d v="2017-09-13T00:00:00"/>
    <x v="1"/>
    <s v="SP-20620"/>
    <s v="Stefania Perrino"/>
    <x v="1"/>
    <x v="0"/>
    <x v="10"/>
    <x v="9"/>
    <n v="19134"/>
    <x v="3"/>
    <x v="211"/>
    <x v="0"/>
    <x v="1"/>
    <s v="Global Low Back Tilter Chair"/>
    <n v="141.37200000000001"/>
    <n v="2"/>
    <x v="4"/>
    <x v="1121"/>
  </r>
  <r>
    <n v="1214"/>
    <x v="573"/>
    <x v="428"/>
    <d v="2017-09-13T00:00:00"/>
    <x v="1"/>
    <s v="SP-20620"/>
    <s v="Stefania Perrino"/>
    <x v="1"/>
    <x v="0"/>
    <x v="10"/>
    <x v="9"/>
    <n v="19134"/>
    <x v="3"/>
    <x v="881"/>
    <x v="1"/>
    <x v="8"/>
    <s v="Wilson Jones Standard D-Ring Binders"/>
    <n v="3.036"/>
    <n v="2"/>
    <x v="6"/>
    <x v="1122"/>
  </r>
  <r>
    <n v="1215"/>
    <x v="573"/>
    <x v="428"/>
    <d v="2017-09-13T00:00:00"/>
    <x v="1"/>
    <s v="SP-20620"/>
    <s v="Stefania Perrino"/>
    <x v="1"/>
    <x v="0"/>
    <x v="10"/>
    <x v="9"/>
    <n v="19134"/>
    <x v="3"/>
    <x v="491"/>
    <x v="1"/>
    <x v="8"/>
    <s v="GBC Prepunched Paper, 19-Hole, for Binding Systems, 24-lb"/>
    <n v="4.5030000000000001"/>
    <n v="1"/>
    <x v="6"/>
    <x v="1123"/>
  </r>
  <r>
    <n v="1216"/>
    <x v="573"/>
    <x v="428"/>
    <d v="2017-09-13T00:00:00"/>
    <x v="1"/>
    <s v="SP-20620"/>
    <s v="Stefania Perrino"/>
    <x v="1"/>
    <x v="0"/>
    <x v="10"/>
    <x v="9"/>
    <n v="19134"/>
    <x v="3"/>
    <x v="241"/>
    <x v="1"/>
    <x v="6"/>
    <s v="Quartet Omega Colored Chalk, 12/Pack"/>
    <n v="4.6719999999999997"/>
    <n v="1"/>
    <x v="2"/>
    <x v="1124"/>
  </r>
  <r>
    <n v="1217"/>
    <x v="573"/>
    <x v="428"/>
    <d v="2017-09-13T00:00:00"/>
    <x v="1"/>
    <s v="SP-20620"/>
    <s v="Stefania Perrino"/>
    <x v="1"/>
    <x v="0"/>
    <x v="10"/>
    <x v="9"/>
    <n v="19134"/>
    <x v="3"/>
    <x v="240"/>
    <x v="2"/>
    <x v="11"/>
    <s v="Microsoft Sculpt Comfort Mouse"/>
    <n v="95.88"/>
    <n v="3"/>
    <x v="2"/>
    <x v="1125"/>
  </r>
  <r>
    <n v="1218"/>
    <x v="573"/>
    <x v="428"/>
    <d v="2017-09-13T00:00:00"/>
    <x v="1"/>
    <s v="SP-20620"/>
    <s v="Stefania Perrino"/>
    <x v="1"/>
    <x v="0"/>
    <x v="10"/>
    <x v="9"/>
    <n v="19134"/>
    <x v="3"/>
    <x v="882"/>
    <x v="0"/>
    <x v="5"/>
    <s v="Eldon Expressions Punched Metal &amp; Wood Desk Accessories, Pewter &amp; Cherry"/>
    <n v="17.024000000000001"/>
    <n v="2"/>
    <x v="2"/>
    <x v="1126"/>
  </r>
  <r>
    <n v="1219"/>
    <x v="573"/>
    <x v="428"/>
    <d v="2017-09-13T00:00:00"/>
    <x v="1"/>
    <s v="SP-20620"/>
    <s v="Stefania Perrino"/>
    <x v="1"/>
    <x v="0"/>
    <x v="10"/>
    <x v="9"/>
    <n v="19134"/>
    <x v="3"/>
    <x v="619"/>
    <x v="2"/>
    <x v="11"/>
    <s v="Plantronics S12 Corded Telephone Headset System"/>
    <n v="258.69600000000003"/>
    <n v="3"/>
    <x v="2"/>
    <x v="1094"/>
  </r>
  <r>
    <n v="1220"/>
    <x v="573"/>
    <x v="428"/>
    <d v="2017-09-13T00:00:00"/>
    <x v="1"/>
    <s v="SP-20620"/>
    <s v="Stefania Perrino"/>
    <x v="1"/>
    <x v="0"/>
    <x v="10"/>
    <x v="9"/>
    <n v="19134"/>
    <x v="3"/>
    <x v="883"/>
    <x v="2"/>
    <x v="7"/>
    <s v="Samsung Galaxy Note 2"/>
    <n v="1931.9580000000001"/>
    <n v="7"/>
    <x v="10"/>
    <x v="1127"/>
  </r>
  <r>
    <n v="1221"/>
    <x v="574"/>
    <x v="136"/>
    <d v="2014-07-16T00:00:00"/>
    <x v="1"/>
    <s v="BF-11170"/>
    <s v="Ben Ferrer"/>
    <x v="2"/>
    <x v="0"/>
    <x v="1"/>
    <x v="1"/>
    <n v="90036"/>
    <x v="1"/>
    <x v="17"/>
    <x v="1"/>
    <x v="4"/>
    <s v="Fellowes Super Stor/Drawer"/>
    <n v="249.75"/>
    <n v="9"/>
    <x v="0"/>
    <x v="1128"/>
  </r>
  <r>
    <n v="1222"/>
    <x v="574"/>
    <x v="136"/>
    <d v="2014-07-16T00:00:00"/>
    <x v="1"/>
    <s v="BF-11170"/>
    <s v="Ben Ferrer"/>
    <x v="2"/>
    <x v="0"/>
    <x v="1"/>
    <x v="1"/>
    <n v="90036"/>
    <x v="1"/>
    <x v="884"/>
    <x v="2"/>
    <x v="7"/>
    <s v="GE DSL Phone Line Filter"/>
    <n v="255.93600000000001"/>
    <n v="8"/>
    <x v="2"/>
    <x v="1129"/>
  </r>
  <r>
    <n v="1223"/>
    <x v="575"/>
    <x v="429"/>
    <d v="2016-12-05T00:00:00"/>
    <x v="2"/>
    <s v="BM-11140"/>
    <s v="Becky Martin"/>
    <x v="0"/>
    <x v="0"/>
    <x v="20"/>
    <x v="15"/>
    <n v="10024"/>
    <x v="3"/>
    <x v="767"/>
    <x v="0"/>
    <x v="5"/>
    <s v="Eldon Delta Triangular Chair Mat, 52 x 58, Clear"/>
    <n v="113.79"/>
    <n v="3"/>
    <x v="0"/>
    <x v="1130"/>
  </r>
  <r>
    <n v="1224"/>
    <x v="575"/>
    <x v="429"/>
    <d v="2016-12-05T00:00:00"/>
    <x v="2"/>
    <s v="BM-11140"/>
    <s v="Becky Martin"/>
    <x v="0"/>
    <x v="0"/>
    <x v="20"/>
    <x v="15"/>
    <n v="10024"/>
    <x v="3"/>
    <x v="475"/>
    <x v="2"/>
    <x v="11"/>
    <s v="Enermax Aurora Lite Keyboard"/>
    <n v="78.150000000000006"/>
    <n v="1"/>
    <x v="0"/>
    <x v="1131"/>
  </r>
  <r>
    <n v="1225"/>
    <x v="575"/>
    <x v="429"/>
    <d v="2016-12-05T00:00:00"/>
    <x v="2"/>
    <s v="BM-11140"/>
    <s v="Becky Martin"/>
    <x v="0"/>
    <x v="0"/>
    <x v="20"/>
    <x v="15"/>
    <n v="10024"/>
    <x v="3"/>
    <x v="870"/>
    <x v="1"/>
    <x v="8"/>
    <s v="Peel &amp; Stick Add-On Corner Pockets"/>
    <n v="1.728"/>
    <n v="1"/>
    <x v="2"/>
    <x v="1132"/>
  </r>
  <r>
    <n v="1226"/>
    <x v="575"/>
    <x v="429"/>
    <d v="2016-12-05T00:00:00"/>
    <x v="2"/>
    <s v="BM-11140"/>
    <s v="Becky Martin"/>
    <x v="0"/>
    <x v="0"/>
    <x v="20"/>
    <x v="15"/>
    <n v="10024"/>
    <x v="3"/>
    <x v="885"/>
    <x v="1"/>
    <x v="10"/>
    <s v="Easy-staple paper"/>
    <n v="40.56"/>
    <n v="4"/>
    <x v="0"/>
    <x v="1133"/>
  </r>
  <r>
    <n v="1227"/>
    <x v="575"/>
    <x v="429"/>
    <d v="2016-12-05T00:00:00"/>
    <x v="2"/>
    <s v="BM-11140"/>
    <s v="Becky Martin"/>
    <x v="0"/>
    <x v="0"/>
    <x v="20"/>
    <x v="15"/>
    <n v="10024"/>
    <x v="3"/>
    <x v="886"/>
    <x v="1"/>
    <x v="4"/>
    <s v="Carina Media Storage Towers in Natural &amp; Black"/>
    <n v="182.94"/>
    <n v="3"/>
    <x v="0"/>
    <x v="1134"/>
  </r>
  <r>
    <n v="1228"/>
    <x v="575"/>
    <x v="429"/>
    <d v="2016-12-05T00:00:00"/>
    <x v="2"/>
    <s v="BM-11140"/>
    <s v="Becky Martin"/>
    <x v="0"/>
    <x v="0"/>
    <x v="20"/>
    <x v="15"/>
    <n v="10024"/>
    <x v="3"/>
    <x v="887"/>
    <x v="1"/>
    <x v="4"/>
    <s v="Fellowes Econo/Stor Drawers"/>
    <n v="193.86"/>
    <n v="2"/>
    <x v="0"/>
    <x v="1135"/>
  </r>
  <r>
    <n v="1229"/>
    <x v="576"/>
    <x v="44"/>
    <d v="2017-11-11T00:00:00"/>
    <x v="1"/>
    <s v="ZC-21910"/>
    <s v="Zuschuss Carroll"/>
    <x v="0"/>
    <x v="0"/>
    <x v="1"/>
    <x v="1"/>
    <n v="90045"/>
    <x v="1"/>
    <x v="588"/>
    <x v="1"/>
    <x v="12"/>
    <s v="#10- 4 1/8 x 9 1/2 Security-Tint Envelopes"/>
    <n v="15.28"/>
    <n v="2"/>
    <x v="0"/>
    <x v="789"/>
  </r>
  <r>
    <n v="1230"/>
    <x v="576"/>
    <x v="44"/>
    <d v="2017-11-11T00:00:00"/>
    <x v="1"/>
    <s v="ZC-21910"/>
    <s v="Zuschuss Carroll"/>
    <x v="0"/>
    <x v="0"/>
    <x v="1"/>
    <x v="1"/>
    <n v="90045"/>
    <x v="1"/>
    <x v="698"/>
    <x v="0"/>
    <x v="5"/>
    <s v="Dax Clear Box Frame"/>
    <n v="8.73"/>
    <n v="1"/>
    <x v="0"/>
    <x v="1136"/>
  </r>
  <r>
    <n v="1231"/>
    <x v="576"/>
    <x v="44"/>
    <d v="2017-11-11T00:00:00"/>
    <x v="1"/>
    <s v="ZC-21910"/>
    <s v="Zuschuss Carroll"/>
    <x v="0"/>
    <x v="0"/>
    <x v="1"/>
    <x v="1"/>
    <n v="90045"/>
    <x v="1"/>
    <x v="888"/>
    <x v="1"/>
    <x v="6"/>
    <s v="SANFORD Liquid Accent Tank-Style Highlighters"/>
    <n v="5.68"/>
    <n v="2"/>
    <x v="0"/>
    <x v="1137"/>
  </r>
  <r>
    <n v="1232"/>
    <x v="577"/>
    <x v="89"/>
    <d v="2015-11-02T00:00:00"/>
    <x v="0"/>
    <s v="KT-16480"/>
    <s v="Kean Thornton"/>
    <x v="0"/>
    <x v="0"/>
    <x v="198"/>
    <x v="15"/>
    <n v="14215"/>
    <x v="3"/>
    <x v="381"/>
    <x v="1"/>
    <x v="6"/>
    <s v="Design Ebony Sketching Pencil"/>
    <n v="2.78"/>
    <n v="2"/>
    <x v="0"/>
    <x v="1138"/>
  </r>
  <r>
    <n v="1233"/>
    <x v="577"/>
    <x v="89"/>
    <d v="2015-11-02T00:00:00"/>
    <x v="0"/>
    <s v="KT-16480"/>
    <s v="Kean Thornton"/>
    <x v="0"/>
    <x v="0"/>
    <x v="198"/>
    <x v="15"/>
    <n v="14215"/>
    <x v="3"/>
    <x v="889"/>
    <x v="1"/>
    <x v="12"/>
    <s v="Blue String-Tie &amp; Button Interoffice Envelopes, 10 x 13"/>
    <n v="79.959999999999994"/>
    <n v="2"/>
    <x v="0"/>
    <x v="1139"/>
  </r>
  <r>
    <n v="1234"/>
    <x v="578"/>
    <x v="198"/>
    <d v="2016-06-01T00:00:00"/>
    <x v="2"/>
    <s v="BG-11695"/>
    <s v="Brooke Gillingham"/>
    <x v="1"/>
    <x v="0"/>
    <x v="74"/>
    <x v="24"/>
    <n v="45231"/>
    <x v="3"/>
    <x v="890"/>
    <x v="2"/>
    <x v="16"/>
    <s v="Canon Imageclass D680 Copier / Fax"/>
    <n v="839.98800000000006"/>
    <n v="2"/>
    <x v="10"/>
    <x v="1140"/>
  </r>
  <r>
    <n v="1235"/>
    <x v="579"/>
    <x v="99"/>
    <d v="2016-10-28T00:00:00"/>
    <x v="3"/>
    <s v="PG-18820"/>
    <s v="Patrick Gardner"/>
    <x v="0"/>
    <x v="0"/>
    <x v="199"/>
    <x v="2"/>
    <n v="33437"/>
    <x v="0"/>
    <x v="891"/>
    <x v="0"/>
    <x v="5"/>
    <s v="24-Hour Round Wall Clock"/>
    <n v="47.951999999999998"/>
    <n v="3"/>
    <x v="2"/>
    <x v="1141"/>
  </r>
  <r>
    <n v="1236"/>
    <x v="579"/>
    <x v="99"/>
    <d v="2016-10-28T00:00:00"/>
    <x v="3"/>
    <s v="PG-18820"/>
    <s v="Patrick Gardner"/>
    <x v="0"/>
    <x v="0"/>
    <x v="199"/>
    <x v="2"/>
    <n v="33437"/>
    <x v="0"/>
    <x v="691"/>
    <x v="1"/>
    <x v="8"/>
    <s v="Large Capacity Hanging Post Binders"/>
    <n v="37.424999999999997"/>
    <n v="5"/>
    <x v="6"/>
    <x v="366"/>
  </r>
  <r>
    <n v="1237"/>
    <x v="579"/>
    <x v="99"/>
    <d v="2016-10-28T00:00:00"/>
    <x v="3"/>
    <s v="PG-18820"/>
    <s v="Patrick Gardner"/>
    <x v="0"/>
    <x v="0"/>
    <x v="199"/>
    <x v="2"/>
    <n v="33437"/>
    <x v="0"/>
    <x v="892"/>
    <x v="0"/>
    <x v="5"/>
    <s v="Eldon Radial Chair Mat for Low to Medium Pile Carpets"/>
    <n v="63.968000000000004"/>
    <n v="2"/>
    <x v="2"/>
    <x v="232"/>
  </r>
  <r>
    <n v="1238"/>
    <x v="579"/>
    <x v="99"/>
    <d v="2016-10-28T00:00:00"/>
    <x v="3"/>
    <s v="PG-18820"/>
    <s v="Patrick Gardner"/>
    <x v="0"/>
    <x v="0"/>
    <x v="199"/>
    <x v="2"/>
    <n v="33437"/>
    <x v="0"/>
    <x v="568"/>
    <x v="0"/>
    <x v="5"/>
    <s v="Howard Miller 13-1/2 Diameter Rosebrook Wall Clock"/>
    <n v="165.048"/>
    <n v="3"/>
    <x v="2"/>
    <x v="1142"/>
  </r>
  <r>
    <n v="1239"/>
    <x v="580"/>
    <x v="430"/>
    <d v="2014-08-15T00:00:00"/>
    <x v="1"/>
    <s v="GM-14680"/>
    <s v="Greg Matthias"/>
    <x v="0"/>
    <x v="0"/>
    <x v="4"/>
    <x v="4"/>
    <n v="98105"/>
    <x v="1"/>
    <x v="893"/>
    <x v="0"/>
    <x v="5"/>
    <s v="Eldon Image Series Desk Accessories, Ebony"/>
    <n v="12.35"/>
    <n v="1"/>
    <x v="0"/>
    <x v="1143"/>
  </r>
  <r>
    <n v="1240"/>
    <x v="580"/>
    <x v="430"/>
    <d v="2014-08-15T00:00:00"/>
    <x v="1"/>
    <s v="GM-14680"/>
    <s v="Greg Matthias"/>
    <x v="0"/>
    <x v="0"/>
    <x v="4"/>
    <x v="4"/>
    <n v="98105"/>
    <x v="1"/>
    <x v="894"/>
    <x v="1"/>
    <x v="6"/>
    <s v="Sanford 52201 APSCO Electric Pencil Sharpener"/>
    <n v="40.97"/>
    <n v="1"/>
    <x v="0"/>
    <x v="1144"/>
  </r>
  <r>
    <n v="1241"/>
    <x v="580"/>
    <x v="430"/>
    <d v="2014-08-15T00:00:00"/>
    <x v="1"/>
    <s v="GM-14680"/>
    <s v="Greg Matthias"/>
    <x v="0"/>
    <x v="0"/>
    <x v="4"/>
    <x v="4"/>
    <n v="98105"/>
    <x v="1"/>
    <x v="271"/>
    <x v="1"/>
    <x v="13"/>
    <s v="Vinyl Coated Wire Paper Clips in Organizer Box, 800/Box"/>
    <n v="22.96"/>
    <n v="2"/>
    <x v="0"/>
    <x v="1145"/>
  </r>
  <r>
    <n v="1242"/>
    <x v="581"/>
    <x v="48"/>
    <d v="2016-09-04T00:00:00"/>
    <x v="1"/>
    <s v="MO-17800"/>
    <s v="Meg O'Connel"/>
    <x v="2"/>
    <x v="0"/>
    <x v="20"/>
    <x v="15"/>
    <n v="10024"/>
    <x v="3"/>
    <x v="895"/>
    <x v="2"/>
    <x v="7"/>
    <s v="Samsung Replacement EH64AVFWE Premium Headset"/>
    <n v="22"/>
    <n v="4"/>
    <x v="0"/>
    <x v="1146"/>
  </r>
  <r>
    <n v="1243"/>
    <x v="582"/>
    <x v="431"/>
    <d v="2016-02-22T00:00:00"/>
    <x v="1"/>
    <s v="PG-18820"/>
    <s v="Patrick Gardner"/>
    <x v="0"/>
    <x v="0"/>
    <x v="20"/>
    <x v="15"/>
    <n v="10009"/>
    <x v="3"/>
    <x v="896"/>
    <x v="1"/>
    <x v="8"/>
    <s v="GBC DocuBind P100 Manual Binding Machine"/>
    <n v="398.35199999999998"/>
    <n v="3"/>
    <x v="2"/>
    <x v="1147"/>
  </r>
  <r>
    <n v="1244"/>
    <x v="582"/>
    <x v="431"/>
    <d v="2016-02-22T00:00:00"/>
    <x v="1"/>
    <s v="PG-18820"/>
    <s v="Patrick Gardner"/>
    <x v="0"/>
    <x v="0"/>
    <x v="20"/>
    <x v="15"/>
    <n v="10009"/>
    <x v="3"/>
    <x v="52"/>
    <x v="1"/>
    <x v="13"/>
    <s v="Advantus Push Pins"/>
    <n v="8.7200000000000006"/>
    <n v="4"/>
    <x v="0"/>
    <x v="1148"/>
  </r>
  <r>
    <n v="1245"/>
    <x v="583"/>
    <x v="304"/>
    <d v="2017-05-21T00:00:00"/>
    <x v="1"/>
    <s v="EJ-14155"/>
    <s v="Eva Jacobs"/>
    <x v="0"/>
    <x v="0"/>
    <x v="200"/>
    <x v="35"/>
    <n v="39503"/>
    <x v="0"/>
    <x v="897"/>
    <x v="1"/>
    <x v="12"/>
    <s v="Fashion Color Clasp Envelopes"/>
    <n v="48.69"/>
    <n v="9"/>
    <x v="0"/>
    <x v="1149"/>
  </r>
  <r>
    <n v="1246"/>
    <x v="584"/>
    <x v="432"/>
    <d v="2014-12-14T00:00:00"/>
    <x v="0"/>
    <s v="NP-18700"/>
    <s v="Nora Preis"/>
    <x v="0"/>
    <x v="0"/>
    <x v="201"/>
    <x v="1"/>
    <n v="93727"/>
    <x v="1"/>
    <x v="898"/>
    <x v="0"/>
    <x v="3"/>
    <s v="Hon Non-Folding Utility Tables"/>
    <n v="764.68799999999999"/>
    <n v="6"/>
    <x v="2"/>
    <x v="1150"/>
  </r>
  <r>
    <n v="1247"/>
    <x v="584"/>
    <x v="432"/>
    <d v="2014-12-14T00:00:00"/>
    <x v="0"/>
    <s v="NP-18700"/>
    <s v="Nora Preis"/>
    <x v="0"/>
    <x v="0"/>
    <x v="201"/>
    <x v="1"/>
    <n v="93727"/>
    <x v="1"/>
    <x v="215"/>
    <x v="0"/>
    <x v="3"/>
    <s v="Bretford Rectangular Conference Table Tops"/>
    <n v="3610.848"/>
    <n v="12"/>
    <x v="2"/>
    <x v="1151"/>
  </r>
  <r>
    <n v="1248"/>
    <x v="584"/>
    <x v="432"/>
    <d v="2014-12-14T00:00:00"/>
    <x v="0"/>
    <s v="NP-18700"/>
    <s v="Nora Preis"/>
    <x v="0"/>
    <x v="0"/>
    <x v="201"/>
    <x v="1"/>
    <n v="93727"/>
    <x v="1"/>
    <x v="899"/>
    <x v="0"/>
    <x v="0"/>
    <s v="Bestar Classic Bookcase"/>
    <n v="254.97450000000001"/>
    <n v="3"/>
    <x v="12"/>
    <x v="1152"/>
  </r>
  <r>
    <n v="1249"/>
    <x v="585"/>
    <x v="404"/>
    <d v="2017-12-24T00:00:00"/>
    <x v="1"/>
    <s v="DJ-13630"/>
    <s v="Doug Jacobs"/>
    <x v="0"/>
    <x v="0"/>
    <x v="20"/>
    <x v="15"/>
    <n v="10009"/>
    <x v="3"/>
    <x v="900"/>
    <x v="1"/>
    <x v="6"/>
    <s v="Staples in misc. colors"/>
    <n v="38.82"/>
    <n v="6"/>
    <x v="0"/>
    <x v="1153"/>
  </r>
  <r>
    <n v="1250"/>
    <x v="585"/>
    <x v="404"/>
    <d v="2017-12-24T00:00:00"/>
    <x v="1"/>
    <s v="DJ-13630"/>
    <s v="Doug Jacobs"/>
    <x v="0"/>
    <x v="0"/>
    <x v="20"/>
    <x v="15"/>
    <n v="10009"/>
    <x v="3"/>
    <x v="901"/>
    <x v="0"/>
    <x v="1"/>
    <s v="Office Star - Contemporary Swivel Chair with Padded Adjustable Arms and Flex Back"/>
    <n v="1141.9380000000001"/>
    <n v="9"/>
    <x v="9"/>
    <x v="1154"/>
  </r>
  <r>
    <n v="1251"/>
    <x v="585"/>
    <x v="404"/>
    <d v="2017-12-24T00:00:00"/>
    <x v="1"/>
    <s v="DJ-13630"/>
    <s v="Doug Jacobs"/>
    <x v="0"/>
    <x v="0"/>
    <x v="20"/>
    <x v="15"/>
    <n v="10009"/>
    <x v="3"/>
    <x v="164"/>
    <x v="1"/>
    <x v="9"/>
    <s v="Kensington 7 Outlet MasterPiece HOMEOFFICE Power Control Center"/>
    <n v="1704.56"/>
    <n v="13"/>
    <x v="0"/>
    <x v="1155"/>
  </r>
  <r>
    <n v="1252"/>
    <x v="585"/>
    <x v="404"/>
    <d v="2017-12-24T00:00:00"/>
    <x v="1"/>
    <s v="DJ-13630"/>
    <s v="Doug Jacobs"/>
    <x v="0"/>
    <x v="0"/>
    <x v="20"/>
    <x v="15"/>
    <n v="10009"/>
    <x v="3"/>
    <x v="902"/>
    <x v="1"/>
    <x v="6"/>
    <s v="Sanford Pocket Accent Highlighters"/>
    <n v="3.2"/>
    <n v="2"/>
    <x v="0"/>
    <x v="1156"/>
  </r>
  <r>
    <n v="1253"/>
    <x v="586"/>
    <x v="433"/>
    <d v="2015-07-09T00:00:00"/>
    <x v="1"/>
    <s v="IM-15070"/>
    <s v="Irene Maddox"/>
    <x v="0"/>
    <x v="0"/>
    <x v="158"/>
    <x v="6"/>
    <n v="53209"/>
    <x v="2"/>
    <x v="903"/>
    <x v="2"/>
    <x v="7"/>
    <s v="Mitel MiVoice 5330e IP Phone"/>
    <n v="1099.96"/>
    <n v="4"/>
    <x v="0"/>
    <x v="1157"/>
  </r>
  <r>
    <n v="1254"/>
    <x v="587"/>
    <x v="434"/>
    <d v="2017-03-14T00:00:00"/>
    <x v="1"/>
    <s v="MH-18115"/>
    <s v="Mick Hernandez"/>
    <x v="2"/>
    <x v="0"/>
    <x v="142"/>
    <x v="9"/>
    <n v="19013"/>
    <x v="3"/>
    <x v="686"/>
    <x v="1"/>
    <x v="6"/>
    <s v="Newell 337"/>
    <n v="5.2480000000000002"/>
    <n v="2"/>
    <x v="2"/>
    <x v="819"/>
  </r>
  <r>
    <n v="1255"/>
    <x v="587"/>
    <x v="434"/>
    <d v="2017-03-14T00:00:00"/>
    <x v="1"/>
    <s v="MH-18115"/>
    <s v="Mick Hernandez"/>
    <x v="2"/>
    <x v="0"/>
    <x v="142"/>
    <x v="9"/>
    <n v="19013"/>
    <x v="3"/>
    <x v="424"/>
    <x v="2"/>
    <x v="7"/>
    <s v="Cisco SPA525G2 IP Phone - Wireless"/>
    <n v="35.909999999999997"/>
    <n v="3"/>
    <x v="10"/>
    <x v="1158"/>
  </r>
  <r>
    <n v="1256"/>
    <x v="587"/>
    <x v="434"/>
    <d v="2017-03-14T00:00:00"/>
    <x v="1"/>
    <s v="MH-18115"/>
    <s v="Mick Hernandez"/>
    <x v="2"/>
    <x v="0"/>
    <x v="142"/>
    <x v="9"/>
    <n v="19013"/>
    <x v="3"/>
    <x v="904"/>
    <x v="0"/>
    <x v="5"/>
    <s v="Westinghouse Clip-On Gooseneck Lamps"/>
    <n v="6.6959999999999997"/>
    <n v="1"/>
    <x v="2"/>
    <x v="1159"/>
  </r>
  <r>
    <n v="1257"/>
    <x v="587"/>
    <x v="434"/>
    <d v="2017-03-14T00:00:00"/>
    <x v="1"/>
    <s v="MH-18115"/>
    <s v="Mick Hernandez"/>
    <x v="2"/>
    <x v="0"/>
    <x v="142"/>
    <x v="9"/>
    <n v="19013"/>
    <x v="3"/>
    <x v="905"/>
    <x v="0"/>
    <x v="5"/>
    <s v="Howard Miller Distant Time Traveler Alarm Clock"/>
    <n v="43.872"/>
    <n v="2"/>
    <x v="2"/>
    <x v="1160"/>
  </r>
  <r>
    <n v="1258"/>
    <x v="588"/>
    <x v="435"/>
    <d v="2016-12-28T00:00:00"/>
    <x v="0"/>
    <s v="RB-19795"/>
    <s v="Ross Baird"/>
    <x v="2"/>
    <x v="0"/>
    <x v="35"/>
    <x v="3"/>
    <n v="28205"/>
    <x v="0"/>
    <x v="582"/>
    <x v="1"/>
    <x v="8"/>
    <s v="GBC Linen Binding Covers"/>
    <n v="27.882000000000001"/>
    <n v="3"/>
    <x v="6"/>
    <x v="1161"/>
  </r>
  <r>
    <n v="1259"/>
    <x v="588"/>
    <x v="435"/>
    <d v="2016-12-28T00:00:00"/>
    <x v="0"/>
    <s v="RB-19795"/>
    <s v="Ross Baird"/>
    <x v="2"/>
    <x v="0"/>
    <x v="35"/>
    <x v="3"/>
    <n v="28205"/>
    <x v="0"/>
    <x v="906"/>
    <x v="1"/>
    <x v="4"/>
    <s v="Tennsco Double-Tier Lockers"/>
    <n v="540.048"/>
    <n v="3"/>
    <x v="2"/>
    <x v="1162"/>
  </r>
  <r>
    <n v="1260"/>
    <x v="588"/>
    <x v="435"/>
    <d v="2016-12-28T00:00:00"/>
    <x v="0"/>
    <s v="RB-19795"/>
    <s v="Ross Baird"/>
    <x v="2"/>
    <x v="0"/>
    <x v="35"/>
    <x v="3"/>
    <n v="28205"/>
    <x v="0"/>
    <x v="240"/>
    <x v="2"/>
    <x v="11"/>
    <s v="Microsoft Sculpt Comfort Mouse"/>
    <n v="255.68"/>
    <n v="8"/>
    <x v="2"/>
    <x v="1163"/>
  </r>
  <r>
    <n v="1261"/>
    <x v="589"/>
    <x v="436"/>
    <d v="2017-10-27T00:00:00"/>
    <x v="1"/>
    <s v="JR-15700"/>
    <s v="Jocasta Rupert"/>
    <x v="0"/>
    <x v="0"/>
    <x v="108"/>
    <x v="2"/>
    <n v="32216"/>
    <x v="0"/>
    <x v="907"/>
    <x v="2"/>
    <x v="7"/>
    <s v="Wilson SignalBoost 841262 DB PRO Amplifier Kit"/>
    <n v="863.88"/>
    <n v="3"/>
    <x v="2"/>
    <x v="1164"/>
  </r>
  <r>
    <n v="1262"/>
    <x v="590"/>
    <x v="99"/>
    <d v="2016-11-04T00:00:00"/>
    <x v="1"/>
    <s v="SM-20950"/>
    <s v="Suzanne McNair"/>
    <x v="1"/>
    <x v="0"/>
    <x v="202"/>
    <x v="3"/>
    <n v="27834"/>
    <x v="0"/>
    <x v="908"/>
    <x v="1"/>
    <x v="8"/>
    <s v="XtraLife ClearVue Slant-D Ring Binder, White, 3"/>
    <n v="17.616"/>
    <n v="4"/>
    <x v="6"/>
    <x v="1165"/>
  </r>
  <r>
    <n v="1263"/>
    <x v="591"/>
    <x v="437"/>
    <d v="2017-07-09T00:00:00"/>
    <x v="0"/>
    <s v="CS-12355"/>
    <s v="Christine Sundaresam"/>
    <x v="0"/>
    <x v="0"/>
    <x v="85"/>
    <x v="15"/>
    <n v="11561"/>
    <x v="3"/>
    <x v="24"/>
    <x v="1"/>
    <x v="8"/>
    <s v="Wilson Jones Active Use Binders"/>
    <n v="17.472000000000001"/>
    <n v="3"/>
    <x v="2"/>
    <x v="1166"/>
  </r>
  <r>
    <n v="1264"/>
    <x v="592"/>
    <x v="393"/>
    <d v="2016-10-02T00:00:00"/>
    <x v="2"/>
    <s v="CC-12220"/>
    <s v="Chris Cortes"/>
    <x v="0"/>
    <x v="0"/>
    <x v="189"/>
    <x v="14"/>
    <n v="46350"/>
    <x v="2"/>
    <x v="139"/>
    <x v="2"/>
    <x v="7"/>
    <s v="Plantronics Cordless Phone Headset with In-line Volume - M214C"/>
    <n v="69.900000000000006"/>
    <n v="2"/>
    <x v="0"/>
    <x v="1167"/>
  </r>
  <r>
    <n v="1265"/>
    <x v="592"/>
    <x v="393"/>
    <d v="2016-10-02T00:00:00"/>
    <x v="2"/>
    <s v="CC-12220"/>
    <s v="Chris Cortes"/>
    <x v="0"/>
    <x v="0"/>
    <x v="189"/>
    <x v="14"/>
    <n v="46350"/>
    <x v="2"/>
    <x v="904"/>
    <x v="0"/>
    <x v="5"/>
    <s v="Westinghouse Clip-On Gooseneck Lamps"/>
    <n v="41.85"/>
    <n v="5"/>
    <x v="0"/>
    <x v="742"/>
  </r>
  <r>
    <n v="1266"/>
    <x v="593"/>
    <x v="264"/>
    <d v="2017-09-07T00:00:00"/>
    <x v="1"/>
    <s v="PF-19225"/>
    <s v="Phillip Flathmann"/>
    <x v="0"/>
    <x v="0"/>
    <x v="8"/>
    <x v="1"/>
    <n v="94122"/>
    <x v="1"/>
    <x v="909"/>
    <x v="1"/>
    <x v="6"/>
    <s v="Pencil and Crayon Sharpener"/>
    <n v="6.57"/>
    <n v="3"/>
    <x v="0"/>
    <x v="1168"/>
  </r>
  <r>
    <n v="1267"/>
    <x v="594"/>
    <x v="163"/>
    <d v="2014-12-29T00:00:00"/>
    <x v="1"/>
    <s v="JC-16105"/>
    <s v="Julie Creighton"/>
    <x v="1"/>
    <x v="0"/>
    <x v="1"/>
    <x v="1"/>
    <n v="90045"/>
    <x v="1"/>
    <x v="384"/>
    <x v="1"/>
    <x v="4"/>
    <s v="Letter Size Cart"/>
    <n v="142.86000000000001"/>
    <n v="1"/>
    <x v="0"/>
    <x v="1169"/>
  </r>
  <r>
    <n v="1268"/>
    <x v="594"/>
    <x v="163"/>
    <d v="2014-12-29T00:00:00"/>
    <x v="1"/>
    <s v="JC-16105"/>
    <s v="Julie Creighton"/>
    <x v="1"/>
    <x v="0"/>
    <x v="1"/>
    <x v="1"/>
    <n v="90045"/>
    <x v="1"/>
    <x v="64"/>
    <x v="0"/>
    <x v="1"/>
    <s v="Global Value Mid-Back Manager's Chair, Gray"/>
    <n v="292.27199999999999"/>
    <n v="6"/>
    <x v="2"/>
    <x v="1170"/>
  </r>
  <r>
    <n v="1269"/>
    <x v="595"/>
    <x v="397"/>
    <d v="2017-09-27T00:00:00"/>
    <x v="1"/>
    <s v="BG-11695"/>
    <s v="Brooke Gillingham"/>
    <x v="1"/>
    <x v="0"/>
    <x v="103"/>
    <x v="22"/>
    <n v="80027"/>
    <x v="1"/>
    <x v="390"/>
    <x v="0"/>
    <x v="5"/>
    <s v="Aluminum Document Frame"/>
    <n v="29.327999999999999"/>
    <n v="3"/>
    <x v="2"/>
    <x v="428"/>
  </r>
  <r>
    <n v="1270"/>
    <x v="596"/>
    <x v="400"/>
    <d v="2017-06-08T00:00:00"/>
    <x v="1"/>
    <s v="DC-12850"/>
    <s v="Dan Campbell"/>
    <x v="0"/>
    <x v="0"/>
    <x v="159"/>
    <x v="19"/>
    <n v="35630"/>
    <x v="0"/>
    <x v="910"/>
    <x v="1"/>
    <x v="10"/>
    <s v="Ampad Phone Message Book, Recycled, 400 Message Capacity, 5 ¾” x 11”"/>
    <n v="12.48"/>
    <n v="2"/>
    <x v="0"/>
    <x v="1171"/>
  </r>
  <r>
    <n v="1271"/>
    <x v="597"/>
    <x v="438"/>
    <d v="2016-04-26T00:00:00"/>
    <x v="1"/>
    <s v="SP-20545"/>
    <s v="Sibella Parks"/>
    <x v="1"/>
    <x v="0"/>
    <x v="22"/>
    <x v="10"/>
    <n v="60623"/>
    <x v="2"/>
    <x v="911"/>
    <x v="1"/>
    <x v="4"/>
    <s v="Fellowes Bankers Box Stor/Drawer Steel Plus"/>
    <n v="102.336"/>
    <n v="4"/>
    <x v="2"/>
    <x v="1172"/>
  </r>
  <r>
    <n v="1272"/>
    <x v="597"/>
    <x v="438"/>
    <d v="2016-04-26T00:00:00"/>
    <x v="1"/>
    <s v="SP-20545"/>
    <s v="Sibella Parks"/>
    <x v="1"/>
    <x v="0"/>
    <x v="22"/>
    <x v="10"/>
    <n v="60623"/>
    <x v="2"/>
    <x v="723"/>
    <x v="1"/>
    <x v="9"/>
    <s v="Kensington 4 Outlet MasterPiece Compact Power Control Center"/>
    <n v="48.792000000000002"/>
    <n v="3"/>
    <x v="3"/>
    <x v="1173"/>
  </r>
  <r>
    <n v="1273"/>
    <x v="597"/>
    <x v="438"/>
    <d v="2016-04-26T00:00:00"/>
    <x v="1"/>
    <s v="SP-20545"/>
    <s v="Sibella Parks"/>
    <x v="1"/>
    <x v="0"/>
    <x v="22"/>
    <x v="10"/>
    <n v="60623"/>
    <x v="2"/>
    <x v="912"/>
    <x v="1"/>
    <x v="8"/>
    <s v="Performers Binder/Pad Holder, Black"/>
    <n v="44.847999999999999"/>
    <n v="8"/>
    <x v="3"/>
    <x v="1174"/>
  </r>
  <r>
    <n v="1274"/>
    <x v="598"/>
    <x v="439"/>
    <d v="2016-05-26T00:00:00"/>
    <x v="3"/>
    <s v="MS-17710"/>
    <s v="Maurice Satty"/>
    <x v="0"/>
    <x v="0"/>
    <x v="5"/>
    <x v="5"/>
    <n v="76106"/>
    <x v="2"/>
    <x v="747"/>
    <x v="1"/>
    <x v="10"/>
    <s v="Xerox 212"/>
    <n v="10.368"/>
    <n v="2"/>
    <x v="2"/>
    <x v="571"/>
  </r>
  <r>
    <n v="1275"/>
    <x v="598"/>
    <x v="439"/>
    <d v="2016-05-26T00:00:00"/>
    <x v="3"/>
    <s v="MS-17710"/>
    <s v="Maurice Satty"/>
    <x v="0"/>
    <x v="0"/>
    <x v="5"/>
    <x v="5"/>
    <n v="76106"/>
    <x v="2"/>
    <x v="913"/>
    <x v="0"/>
    <x v="1"/>
    <s v="Office Star Flex Back Scooter Chair with White Frame"/>
    <n v="388.43"/>
    <n v="5"/>
    <x v="4"/>
    <x v="1175"/>
  </r>
  <r>
    <n v="1276"/>
    <x v="598"/>
    <x v="439"/>
    <d v="2016-05-26T00:00:00"/>
    <x v="3"/>
    <s v="MS-17710"/>
    <s v="Maurice Satty"/>
    <x v="0"/>
    <x v="0"/>
    <x v="5"/>
    <x v="5"/>
    <n v="76106"/>
    <x v="2"/>
    <x v="99"/>
    <x v="1"/>
    <x v="10"/>
    <s v="Universal Premium White Copier/Laser Paper (20Lb. and 87 Bright)"/>
    <n v="14.352"/>
    <n v="3"/>
    <x v="2"/>
    <x v="1176"/>
  </r>
  <r>
    <n v="1277"/>
    <x v="598"/>
    <x v="439"/>
    <d v="2016-05-26T00:00:00"/>
    <x v="3"/>
    <s v="MS-17710"/>
    <s v="Maurice Satty"/>
    <x v="0"/>
    <x v="0"/>
    <x v="5"/>
    <x v="5"/>
    <n v="76106"/>
    <x v="2"/>
    <x v="914"/>
    <x v="2"/>
    <x v="11"/>
    <s v="Logitech G13 Programmable Gameboard with LCD Display"/>
    <n v="63.991999999999997"/>
    <n v="1"/>
    <x v="2"/>
    <x v="1177"/>
  </r>
  <r>
    <n v="1278"/>
    <x v="599"/>
    <x v="440"/>
    <d v="2016-05-07T00:00:00"/>
    <x v="1"/>
    <s v="BD-11770"/>
    <s v="Bryan Davis"/>
    <x v="0"/>
    <x v="0"/>
    <x v="12"/>
    <x v="5"/>
    <n v="77070"/>
    <x v="2"/>
    <x v="915"/>
    <x v="1"/>
    <x v="6"/>
    <s v="Panasonic KP-380BK Classic Electric Pencil Sharpener"/>
    <n v="86.352000000000004"/>
    <n v="3"/>
    <x v="2"/>
    <x v="1178"/>
  </r>
  <r>
    <n v="1279"/>
    <x v="600"/>
    <x v="78"/>
    <d v="2014-09-11T00:00:00"/>
    <x v="2"/>
    <s v="KC-16255"/>
    <s v="Karen Carlisle"/>
    <x v="1"/>
    <x v="0"/>
    <x v="203"/>
    <x v="32"/>
    <n v="31204"/>
    <x v="0"/>
    <x v="916"/>
    <x v="2"/>
    <x v="11"/>
    <s v="Memorex Froggy Flash Drive 4 GB"/>
    <n v="32.97"/>
    <n v="3"/>
    <x v="0"/>
    <x v="1179"/>
  </r>
  <r>
    <n v="1280"/>
    <x v="600"/>
    <x v="78"/>
    <d v="2014-09-11T00:00:00"/>
    <x v="2"/>
    <s v="KC-16255"/>
    <s v="Karen Carlisle"/>
    <x v="1"/>
    <x v="0"/>
    <x v="203"/>
    <x v="32"/>
    <n v="31204"/>
    <x v="0"/>
    <x v="917"/>
    <x v="2"/>
    <x v="11"/>
    <s v="Maxell 74 Minute CD-R Spindle, 50/Pack"/>
    <n v="83.88"/>
    <n v="4"/>
    <x v="0"/>
    <x v="1180"/>
  </r>
  <r>
    <n v="1281"/>
    <x v="601"/>
    <x v="64"/>
    <d v="2016-09-06T00:00:00"/>
    <x v="2"/>
    <s v="TR-21325"/>
    <s v="Toby Ritter"/>
    <x v="0"/>
    <x v="0"/>
    <x v="204"/>
    <x v="23"/>
    <n v="52402"/>
    <x v="2"/>
    <x v="918"/>
    <x v="2"/>
    <x v="7"/>
    <s v="Geemarc AmpliPOWER60"/>
    <n v="278.39999999999998"/>
    <n v="3"/>
    <x v="0"/>
    <x v="1181"/>
  </r>
  <r>
    <n v="1282"/>
    <x v="602"/>
    <x v="359"/>
    <d v="2017-04-11T00:00:00"/>
    <x v="2"/>
    <s v="SA-20830"/>
    <s v="Sue Ann Reed"/>
    <x v="0"/>
    <x v="0"/>
    <x v="108"/>
    <x v="2"/>
    <n v="32216"/>
    <x v="0"/>
    <x v="919"/>
    <x v="1"/>
    <x v="2"/>
    <s v="Avery 48"/>
    <n v="15.12"/>
    <n v="3"/>
    <x v="2"/>
    <x v="1182"/>
  </r>
  <r>
    <n v="1283"/>
    <x v="602"/>
    <x v="359"/>
    <d v="2017-04-11T00:00:00"/>
    <x v="2"/>
    <s v="SA-20830"/>
    <s v="Sue Ann Reed"/>
    <x v="0"/>
    <x v="0"/>
    <x v="108"/>
    <x v="2"/>
    <n v="32216"/>
    <x v="0"/>
    <x v="920"/>
    <x v="1"/>
    <x v="8"/>
    <s v="Avery Arch Ring Binders"/>
    <n v="17.43"/>
    <n v="1"/>
    <x v="6"/>
    <x v="1183"/>
  </r>
  <r>
    <n v="1284"/>
    <x v="602"/>
    <x v="359"/>
    <d v="2017-04-11T00:00:00"/>
    <x v="2"/>
    <s v="SA-20830"/>
    <s v="Sue Ann Reed"/>
    <x v="0"/>
    <x v="0"/>
    <x v="108"/>
    <x v="2"/>
    <n v="32216"/>
    <x v="0"/>
    <x v="921"/>
    <x v="1"/>
    <x v="10"/>
    <s v="Xerox 1915"/>
    <n v="251.64"/>
    <n v="3"/>
    <x v="2"/>
    <x v="1184"/>
  </r>
  <r>
    <n v="1285"/>
    <x v="603"/>
    <x v="401"/>
    <d v="2015-12-12T00:00:00"/>
    <x v="1"/>
    <s v="KW-16435"/>
    <s v="Katrina Willman"/>
    <x v="0"/>
    <x v="0"/>
    <x v="89"/>
    <x v="5"/>
    <n v="78745"/>
    <x v="2"/>
    <x v="922"/>
    <x v="1"/>
    <x v="8"/>
    <s v="Avery Reinforcements for Hole-Punch Pages"/>
    <n v="2.7719999999999998"/>
    <n v="7"/>
    <x v="3"/>
    <x v="1185"/>
  </r>
  <r>
    <n v="1286"/>
    <x v="604"/>
    <x v="190"/>
    <d v="2016-07-03T00:00:00"/>
    <x v="1"/>
    <s v="GM-14500"/>
    <s v="Gene McClure"/>
    <x v="0"/>
    <x v="0"/>
    <x v="205"/>
    <x v="34"/>
    <n v="2908"/>
    <x v="3"/>
    <x v="383"/>
    <x v="1"/>
    <x v="4"/>
    <s v="Woodgrain Magazine Files by Perma"/>
    <n v="14.9"/>
    <n v="5"/>
    <x v="0"/>
    <x v="1186"/>
  </r>
  <r>
    <n v="1287"/>
    <x v="605"/>
    <x v="433"/>
    <d v="2015-07-08T00:00:00"/>
    <x v="1"/>
    <s v="AD-10180"/>
    <s v="Alan Dominguez"/>
    <x v="2"/>
    <x v="0"/>
    <x v="20"/>
    <x v="15"/>
    <n v="10035"/>
    <x v="3"/>
    <x v="923"/>
    <x v="1"/>
    <x v="6"/>
    <s v="Colorific Watercolor Pencils"/>
    <n v="15.48"/>
    <n v="3"/>
    <x v="0"/>
    <x v="1187"/>
  </r>
  <r>
    <n v="1288"/>
    <x v="606"/>
    <x v="441"/>
    <d v="2016-11-26T00:00:00"/>
    <x v="1"/>
    <s v="TB-21355"/>
    <s v="Todd Boyes"/>
    <x v="1"/>
    <x v="0"/>
    <x v="20"/>
    <x v="15"/>
    <n v="10009"/>
    <x v="3"/>
    <x v="63"/>
    <x v="0"/>
    <x v="5"/>
    <s v="Luxo Economy Swing Arm Lamp"/>
    <n v="39.880000000000003"/>
    <n v="2"/>
    <x v="0"/>
    <x v="1188"/>
  </r>
  <r>
    <n v="1289"/>
    <x v="606"/>
    <x v="441"/>
    <d v="2016-11-26T00:00:00"/>
    <x v="1"/>
    <s v="TB-21355"/>
    <s v="Todd Boyes"/>
    <x v="1"/>
    <x v="0"/>
    <x v="20"/>
    <x v="15"/>
    <n v="10009"/>
    <x v="3"/>
    <x v="536"/>
    <x v="1"/>
    <x v="8"/>
    <s v="Acco Pressboard Covers with Storage Hooks, 9 1/2 x 11, Executive Red"/>
    <n v="12.192"/>
    <n v="4"/>
    <x v="2"/>
    <x v="882"/>
  </r>
  <r>
    <n v="1290"/>
    <x v="606"/>
    <x v="441"/>
    <d v="2016-11-26T00:00:00"/>
    <x v="1"/>
    <s v="TB-21355"/>
    <s v="Todd Boyes"/>
    <x v="1"/>
    <x v="0"/>
    <x v="20"/>
    <x v="15"/>
    <n v="10009"/>
    <x v="3"/>
    <x v="924"/>
    <x v="1"/>
    <x v="6"/>
    <s v="BIC Liqua Brite Liner"/>
    <n v="20.82"/>
    <n v="3"/>
    <x v="0"/>
    <x v="1189"/>
  </r>
  <r>
    <n v="1291"/>
    <x v="607"/>
    <x v="338"/>
    <d v="2016-11-12T00:00:00"/>
    <x v="2"/>
    <s v="CC-12430"/>
    <s v="Chuck Clark"/>
    <x v="2"/>
    <x v="0"/>
    <x v="8"/>
    <x v="1"/>
    <n v="94122"/>
    <x v="1"/>
    <x v="925"/>
    <x v="1"/>
    <x v="8"/>
    <s v="ACCOHIDE 3-Ring Binder, Blue, 1"/>
    <n v="13.215999999999999"/>
    <n v="4"/>
    <x v="2"/>
    <x v="1190"/>
  </r>
  <r>
    <n v="1292"/>
    <x v="607"/>
    <x v="338"/>
    <d v="2016-11-12T00:00:00"/>
    <x v="2"/>
    <s v="CC-12430"/>
    <s v="Chuck Clark"/>
    <x v="2"/>
    <x v="0"/>
    <x v="8"/>
    <x v="1"/>
    <n v="94122"/>
    <x v="1"/>
    <x v="860"/>
    <x v="1"/>
    <x v="10"/>
    <s v="Xerox 1996"/>
    <n v="32.4"/>
    <n v="5"/>
    <x v="0"/>
    <x v="56"/>
  </r>
  <r>
    <n v="1293"/>
    <x v="608"/>
    <x v="375"/>
    <d v="2015-09-01T00:00:00"/>
    <x v="1"/>
    <s v="PF-19165"/>
    <s v="Philip Fox"/>
    <x v="0"/>
    <x v="0"/>
    <x v="70"/>
    <x v="1"/>
    <n v="92105"/>
    <x v="1"/>
    <x v="133"/>
    <x v="1"/>
    <x v="14"/>
    <s v="Fiskars Softgrip Scissors"/>
    <n v="32.94"/>
    <n v="3"/>
    <x v="0"/>
    <x v="1191"/>
  </r>
  <r>
    <n v="1294"/>
    <x v="608"/>
    <x v="375"/>
    <d v="2015-09-01T00:00:00"/>
    <x v="1"/>
    <s v="PF-19165"/>
    <s v="Philip Fox"/>
    <x v="0"/>
    <x v="0"/>
    <x v="70"/>
    <x v="1"/>
    <n v="92105"/>
    <x v="1"/>
    <x v="926"/>
    <x v="1"/>
    <x v="10"/>
    <s v="Xerox 1973"/>
    <n v="114.2"/>
    <n v="5"/>
    <x v="0"/>
    <x v="1192"/>
  </r>
  <r>
    <n v="1295"/>
    <x v="608"/>
    <x v="375"/>
    <d v="2015-09-01T00:00:00"/>
    <x v="1"/>
    <s v="PF-19165"/>
    <s v="Philip Fox"/>
    <x v="0"/>
    <x v="0"/>
    <x v="70"/>
    <x v="1"/>
    <n v="92105"/>
    <x v="1"/>
    <x v="85"/>
    <x v="1"/>
    <x v="2"/>
    <s v="Avery 511"/>
    <n v="3.08"/>
    <n v="1"/>
    <x v="0"/>
    <x v="1193"/>
  </r>
  <r>
    <n v="1296"/>
    <x v="609"/>
    <x v="442"/>
    <d v="2015-05-29T00:00:00"/>
    <x v="1"/>
    <s v="JH-16180"/>
    <s v="Justin Hirsh"/>
    <x v="0"/>
    <x v="0"/>
    <x v="206"/>
    <x v="22"/>
    <n v="81001"/>
    <x v="1"/>
    <x v="723"/>
    <x v="1"/>
    <x v="9"/>
    <s v="Kensington 4 Outlet MasterPiece Compact Power Control Center"/>
    <n v="845.72799999999995"/>
    <n v="13"/>
    <x v="2"/>
    <x v="1194"/>
  </r>
  <r>
    <n v="1297"/>
    <x v="610"/>
    <x v="247"/>
    <d v="2018-01-03T00:00:00"/>
    <x v="1"/>
    <s v="EB-13975"/>
    <s v="Erica Bern"/>
    <x v="1"/>
    <x v="0"/>
    <x v="54"/>
    <x v="1"/>
    <n v="94533"/>
    <x v="1"/>
    <x v="530"/>
    <x v="1"/>
    <x v="8"/>
    <s v="Cardinal Slant-D Ring Binder, Heavy Gauge Vinyl"/>
    <n v="13.904"/>
    <n v="2"/>
    <x v="2"/>
    <x v="1195"/>
  </r>
  <r>
    <n v="1298"/>
    <x v="610"/>
    <x v="247"/>
    <d v="2018-01-03T00:00:00"/>
    <x v="1"/>
    <s v="EB-13975"/>
    <s v="Erica Bern"/>
    <x v="1"/>
    <x v="0"/>
    <x v="54"/>
    <x v="1"/>
    <n v="94533"/>
    <x v="1"/>
    <x v="569"/>
    <x v="1"/>
    <x v="8"/>
    <s v="GBC Binding covers"/>
    <n v="20.72"/>
    <n v="2"/>
    <x v="2"/>
    <x v="1196"/>
  </r>
  <r>
    <n v="1299"/>
    <x v="611"/>
    <x v="16"/>
    <d v="2016-12-12T00:00:00"/>
    <x v="0"/>
    <s v="QJ-19255"/>
    <s v="Quincy Jones"/>
    <x v="1"/>
    <x v="0"/>
    <x v="33"/>
    <x v="11"/>
    <n v="55106"/>
    <x v="2"/>
    <x v="461"/>
    <x v="2"/>
    <x v="7"/>
    <s v="Motorola HK250 Universal Bluetooth Headset"/>
    <n v="114.95"/>
    <n v="5"/>
    <x v="0"/>
    <x v="1197"/>
  </r>
  <r>
    <n v="1300"/>
    <x v="612"/>
    <x v="242"/>
    <d v="2015-10-07T00:00:00"/>
    <x v="2"/>
    <s v="AA-10315"/>
    <s v="Alex Avila"/>
    <x v="0"/>
    <x v="0"/>
    <x v="8"/>
    <x v="1"/>
    <n v="94109"/>
    <x v="1"/>
    <x v="146"/>
    <x v="1"/>
    <x v="4"/>
    <s v="Tenex Personal Project File with Scoop Front Design, Black"/>
    <n v="26.96"/>
    <n v="2"/>
    <x v="0"/>
    <x v="1198"/>
  </r>
  <r>
    <n v="1301"/>
    <x v="613"/>
    <x v="443"/>
    <d v="2016-12-25T00:00:00"/>
    <x v="0"/>
    <s v="LC-17140"/>
    <s v="Logan Currie"/>
    <x v="0"/>
    <x v="0"/>
    <x v="24"/>
    <x v="17"/>
    <n v="22153"/>
    <x v="0"/>
    <x v="35"/>
    <x v="0"/>
    <x v="5"/>
    <s v="Electrix Architect's Clamp-On Swing Arm Lamp, Black"/>
    <n v="572.76"/>
    <n v="6"/>
    <x v="0"/>
    <x v="1199"/>
  </r>
  <r>
    <n v="1302"/>
    <x v="613"/>
    <x v="443"/>
    <d v="2016-12-25T00:00:00"/>
    <x v="0"/>
    <s v="LC-17140"/>
    <s v="Logan Currie"/>
    <x v="0"/>
    <x v="0"/>
    <x v="24"/>
    <x v="17"/>
    <n v="22153"/>
    <x v="0"/>
    <x v="35"/>
    <x v="0"/>
    <x v="5"/>
    <s v="Electrix Architect's Clamp-On Swing Arm Lamp, Black"/>
    <n v="286.38"/>
    <n v="3"/>
    <x v="0"/>
    <x v="1200"/>
  </r>
  <r>
    <n v="1303"/>
    <x v="614"/>
    <x v="444"/>
    <d v="2015-09-24T00:00:00"/>
    <x v="0"/>
    <s v="TC-21535"/>
    <s v="Tracy Collins"/>
    <x v="2"/>
    <x v="0"/>
    <x v="81"/>
    <x v="17"/>
    <n v="22204"/>
    <x v="0"/>
    <x v="927"/>
    <x v="0"/>
    <x v="0"/>
    <s v="Sauder Cornerstone Collection Library"/>
    <n v="61.96"/>
    <n v="2"/>
    <x v="0"/>
    <x v="1201"/>
  </r>
  <r>
    <n v="1304"/>
    <x v="615"/>
    <x v="445"/>
    <d v="2017-07-07T00:00:00"/>
    <x v="1"/>
    <s v="CS-12460"/>
    <s v="Chuck Sachs"/>
    <x v="0"/>
    <x v="0"/>
    <x v="38"/>
    <x v="32"/>
    <n v="31907"/>
    <x v="0"/>
    <x v="928"/>
    <x v="0"/>
    <x v="5"/>
    <s v="Westinghouse Floor Lamp with Metal Mesh Shade, Black"/>
    <n v="23.99"/>
    <n v="1"/>
    <x v="0"/>
    <x v="1202"/>
  </r>
  <r>
    <n v="1305"/>
    <x v="615"/>
    <x v="445"/>
    <d v="2017-07-07T00:00:00"/>
    <x v="1"/>
    <s v="CS-12460"/>
    <s v="Chuck Sachs"/>
    <x v="0"/>
    <x v="0"/>
    <x v="38"/>
    <x v="32"/>
    <n v="31907"/>
    <x v="0"/>
    <x v="664"/>
    <x v="2"/>
    <x v="7"/>
    <s v="Pyle PMP37LED"/>
    <n v="287.97000000000003"/>
    <n v="3"/>
    <x v="0"/>
    <x v="1203"/>
  </r>
  <r>
    <n v="1306"/>
    <x v="616"/>
    <x v="216"/>
    <d v="2016-07-16T00:00:00"/>
    <x v="0"/>
    <s v="BM-11785"/>
    <s v="Bryan Mills"/>
    <x v="0"/>
    <x v="0"/>
    <x v="12"/>
    <x v="5"/>
    <n v="77036"/>
    <x v="2"/>
    <x v="929"/>
    <x v="2"/>
    <x v="7"/>
    <s v="Blue Parrot B250XT Professional Grade Wireless Bluetooth Headset with"/>
    <n v="419.94400000000002"/>
    <n v="7"/>
    <x v="2"/>
    <x v="1204"/>
  </r>
  <r>
    <n v="1307"/>
    <x v="617"/>
    <x v="23"/>
    <d v="2016-06-21T00:00:00"/>
    <x v="2"/>
    <s v="RC-19825"/>
    <s v="Roy Collins"/>
    <x v="0"/>
    <x v="0"/>
    <x v="45"/>
    <x v="1"/>
    <n v="91104"/>
    <x v="1"/>
    <x v="481"/>
    <x v="1"/>
    <x v="10"/>
    <s v="Xerox 1898"/>
    <n v="46.76"/>
    <n v="7"/>
    <x v="0"/>
    <x v="1205"/>
  </r>
  <r>
    <n v="1308"/>
    <x v="617"/>
    <x v="23"/>
    <d v="2016-06-21T00:00:00"/>
    <x v="2"/>
    <s v="RC-19825"/>
    <s v="Roy Collins"/>
    <x v="0"/>
    <x v="0"/>
    <x v="45"/>
    <x v="1"/>
    <n v="91104"/>
    <x v="1"/>
    <x v="777"/>
    <x v="1"/>
    <x v="8"/>
    <s v="GBC Plastic Binding Combs"/>
    <n v="17.712"/>
    <n v="3"/>
    <x v="2"/>
    <x v="1206"/>
  </r>
  <r>
    <n v="1309"/>
    <x v="617"/>
    <x v="23"/>
    <d v="2016-06-21T00:00:00"/>
    <x v="2"/>
    <s v="RC-19825"/>
    <s v="Roy Collins"/>
    <x v="0"/>
    <x v="0"/>
    <x v="45"/>
    <x v="1"/>
    <n v="91104"/>
    <x v="1"/>
    <x v="930"/>
    <x v="1"/>
    <x v="9"/>
    <s v="Belkin 6 Outlet Metallic Surge Strip"/>
    <n v="21.78"/>
    <n v="2"/>
    <x v="0"/>
    <x v="1207"/>
  </r>
  <r>
    <n v="1310"/>
    <x v="617"/>
    <x v="23"/>
    <d v="2016-06-21T00:00:00"/>
    <x v="2"/>
    <s v="RC-19825"/>
    <s v="Roy Collins"/>
    <x v="0"/>
    <x v="0"/>
    <x v="45"/>
    <x v="1"/>
    <n v="91104"/>
    <x v="1"/>
    <x v="398"/>
    <x v="1"/>
    <x v="4"/>
    <s v="Fellowes Bankers Box Recycled Super Stor/Drawer"/>
    <n v="161.94"/>
    <n v="3"/>
    <x v="0"/>
    <x v="436"/>
  </r>
  <r>
    <n v="1311"/>
    <x v="617"/>
    <x v="23"/>
    <d v="2016-06-21T00:00:00"/>
    <x v="2"/>
    <s v="RC-19825"/>
    <s v="Roy Collins"/>
    <x v="0"/>
    <x v="0"/>
    <x v="45"/>
    <x v="1"/>
    <n v="91104"/>
    <x v="1"/>
    <x v="931"/>
    <x v="0"/>
    <x v="1"/>
    <s v="Hon Valutask Swivel Chairs"/>
    <n v="161.56800000000001"/>
    <n v="2"/>
    <x v="2"/>
    <x v="1208"/>
  </r>
  <r>
    <n v="1312"/>
    <x v="618"/>
    <x v="10"/>
    <d v="2016-12-13T00:00:00"/>
    <x v="1"/>
    <s v="FM-14380"/>
    <s v="Fred McMath"/>
    <x v="0"/>
    <x v="0"/>
    <x v="104"/>
    <x v="31"/>
    <n v="1841"/>
    <x v="3"/>
    <x v="932"/>
    <x v="1"/>
    <x v="2"/>
    <s v="Avery 517"/>
    <n v="3.69"/>
    <n v="1"/>
    <x v="0"/>
    <x v="1209"/>
  </r>
  <r>
    <n v="1313"/>
    <x v="618"/>
    <x v="10"/>
    <d v="2016-12-13T00:00:00"/>
    <x v="1"/>
    <s v="FM-14380"/>
    <s v="Fred McMath"/>
    <x v="0"/>
    <x v="0"/>
    <x v="104"/>
    <x v="31"/>
    <n v="1841"/>
    <x v="3"/>
    <x v="933"/>
    <x v="1"/>
    <x v="2"/>
    <s v="Avery 477"/>
    <n v="122.12"/>
    <n v="4"/>
    <x v="0"/>
    <x v="1210"/>
  </r>
  <r>
    <n v="1314"/>
    <x v="619"/>
    <x v="446"/>
    <d v="2016-10-01T00:00:00"/>
    <x v="1"/>
    <s v="PK-19075"/>
    <s v="Pete Kriz"/>
    <x v="0"/>
    <x v="0"/>
    <x v="38"/>
    <x v="24"/>
    <n v="43229"/>
    <x v="3"/>
    <x v="637"/>
    <x v="0"/>
    <x v="1"/>
    <s v="Office Star - Contemporary Task Swivel Chair"/>
    <n v="155.37200000000001"/>
    <n v="2"/>
    <x v="4"/>
    <x v="1211"/>
  </r>
  <r>
    <n v="1315"/>
    <x v="620"/>
    <x v="122"/>
    <d v="2016-12-23T00:00:00"/>
    <x v="1"/>
    <s v="HG-14965"/>
    <s v="Henry Goldwyn"/>
    <x v="1"/>
    <x v="0"/>
    <x v="1"/>
    <x v="1"/>
    <n v="90032"/>
    <x v="1"/>
    <x v="934"/>
    <x v="1"/>
    <x v="10"/>
    <s v="Eureka Recycled Copy Paper 8 1/2 x 11, Ream"/>
    <n v="38.880000000000003"/>
    <n v="6"/>
    <x v="0"/>
    <x v="811"/>
  </r>
  <r>
    <n v="1316"/>
    <x v="620"/>
    <x v="122"/>
    <d v="2016-12-23T00:00:00"/>
    <x v="1"/>
    <s v="HG-14965"/>
    <s v="Henry Goldwyn"/>
    <x v="1"/>
    <x v="0"/>
    <x v="1"/>
    <x v="1"/>
    <n v="90032"/>
    <x v="1"/>
    <x v="935"/>
    <x v="0"/>
    <x v="5"/>
    <s v="Seth Thomas 12 Clock w/ Goldtone Case"/>
    <n v="183.84"/>
    <n v="8"/>
    <x v="0"/>
    <x v="1212"/>
  </r>
  <r>
    <n v="1317"/>
    <x v="620"/>
    <x v="122"/>
    <d v="2016-12-23T00:00:00"/>
    <x v="1"/>
    <s v="HG-14965"/>
    <s v="Henry Goldwyn"/>
    <x v="1"/>
    <x v="0"/>
    <x v="1"/>
    <x v="1"/>
    <n v="90032"/>
    <x v="1"/>
    <x v="413"/>
    <x v="1"/>
    <x v="14"/>
    <s v="Premier Electric Letter Opener"/>
    <n v="579.29999999999995"/>
    <n v="5"/>
    <x v="0"/>
    <x v="1213"/>
  </r>
  <r>
    <n v="1318"/>
    <x v="621"/>
    <x v="389"/>
    <d v="2017-12-14T00:00:00"/>
    <x v="1"/>
    <s v="HA-14920"/>
    <s v="Helen Andreada"/>
    <x v="0"/>
    <x v="0"/>
    <x v="10"/>
    <x v="9"/>
    <n v="19120"/>
    <x v="3"/>
    <x v="936"/>
    <x v="2"/>
    <x v="11"/>
    <s v="Memorex Froggy Flash Drive 8 GB"/>
    <n v="14.2"/>
    <n v="1"/>
    <x v="2"/>
    <x v="1214"/>
  </r>
  <r>
    <n v="1319"/>
    <x v="622"/>
    <x v="268"/>
    <d v="2014-07-05T00:00:00"/>
    <x v="1"/>
    <s v="LW-16825"/>
    <s v="Laurel Workman"/>
    <x v="1"/>
    <x v="0"/>
    <x v="207"/>
    <x v="2"/>
    <n v="32725"/>
    <x v="0"/>
    <x v="907"/>
    <x v="2"/>
    <x v="7"/>
    <s v="Wilson SignalBoost 841262 DB PRO Amplifier Kit"/>
    <n v="575.91999999999996"/>
    <n v="2"/>
    <x v="2"/>
    <x v="1215"/>
  </r>
  <r>
    <n v="1320"/>
    <x v="622"/>
    <x v="268"/>
    <d v="2014-07-05T00:00:00"/>
    <x v="1"/>
    <s v="LW-16825"/>
    <s v="Laurel Workman"/>
    <x v="1"/>
    <x v="0"/>
    <x v="207"/>
    <x v="2"/>
    <n v="32725"/>
    <x v="0"/>
    <x v="614"/>
    <x v="1"/>
    <x v="8"/>
    <s v="Avery Durable Binders"/>
    <n v="5.1840000000000002"/>
    <n v="6"/>
    <x v="6"/>
    <x v="1216"/>
  </r>
  <r>
    <n v="1321"/>
    <x v="623"/>
    <x v="447"/>
    <d v="2017-02-08T00:00:00"/>
    <x v="1"/>
    <s v="MC-17575"/>
    <s v="Matt Collins"/>
    <x v="0"/>
    <x v="0"/>
    <x v="74"/>
    <x v="24"/>
    <n v="45231"/>
    <x v="3"/>
    <x v="699"/>
    <x v="1"/>
    <x v="8"/>
    <s v="Fellowes Black Plastic Comb Bindings"/>
    <n v="5.2290000000000001"/>
    <n v="3"/>
    <x v="6"/>
    <x v="1217"/>
  </r>
  <r>
    <n v="1322"/>
    <x v="623"/>
    <x v="447"/>
    <d v="2017-02-08T00:00:00"/>
    <x v="1"/>
    <s v="MC-17575"/>
    <s v="Matt Collins"/>
    <x v="0"/>
    <x v="0"/>
    <x v="74"/>
    <x v="24"/>
    <n v="45231"/>
    <x v="3"/>
    <x v="518"/>
    <x v="1"/>
    <x v="4"/>
    <s v="Hot File 7-Pocket, Floor Stand"/>
    <n v="285.55200000000002"/>
    <n v="2"/>
    <x v="2"/>
    <x v="1218"/>
  </r>
  <r>
    <n v="1323"/>
    <x v="624"/>
    <x v="448"/>
    <d v="2017-03-08T00:00:00"/>
    <x v="1"/>
    <s v="LP-17095"/>
    <s v="Liz Preis"/>
    <x v="0"/>
    <x v="0"/>
    <x v="208"/>
    <x v="0"/>
    <n v="42071"/>
    <x v="0"/>
    <x v="937"/>
    <x v="1"/>
    <x v="9"/>
    <s v="Acco 6 Outlet Guardian Premium Surge Suppressor"/>
    <n v="72.8"/>
    <n v="5"/>
    <x v="0"/>
    <x v="1219"/>
  </r>
  <r>
    <n v="1324"/>
    <x v="625"/>
    <x v="449"/>
    <d v="2017-10-10T00:00:00"/>
    <x v="2"/>
    <s v="EB-14170"/>
    <s v="Evan Bailliet"/>
    <x v="0"/>
    <x v="0"/>
    <x v="40"/>
    <x v="3"/>
    <n v="28403"/>
    <x v="0"/>
    <x v="938"/>
    <x v="1"/>
    <x v="10"/>
    <s v="Avoid Verbal Orders Carbonless Minifold Book"/>
    <n v="10.816000000000001"/>
    <n v="4"/>
    <x v="2"/>
    <x v="1220"/>
  </r>
  <r>
    <n v="1325"/>
    <x v="626"/>
    <x v="450"/>
    <d v="2014-10-03T00:00:00"/>
    <x v="1"/>
    <s v="GZ-14545"/>
    <s v="George Zrebassa"/>
    <x v="1"/>
    <x v="0"/>
    <x v="104"/>
    <x v="31"/>
    <n v="1841"/>
    <x v="3"/>
    <x v="421"/>
    <x v="1"/>
    <x v="4"/>
    <s v="Decoflex Hanging Personal Folder File, Blue"/>
    <n v="46.26"/>
    <n v="3"/>
    <x v="0"/>
    <x v="1221"/>
  </r>
  <r>
    <n v="1326"/>
    <x v="627"/>
    <x v="279"/>
    <d v="2014-05-30T00:00:00"/>
    <x v="2"/>
    <s v="LE-16810"/>
    <s v="Laurel Elliston"/>
    <x v="0"/>
    <x v="0"/>
    <x v="22"/>
    <x v="10"/>
    <n v="60653"/>
    <x v="2"/>
    <x v="939"/>
    <x v="1"/>
    <x v="8"/>
    <s v="Fellowes Presentation Covers for Comb Binding Machines"/>
    <n v="17.46"/>
    <n v="6"/>
    <x v="3"/>
    <x v="1222"/>
  </r>
  <r>
    <n v="1327"/>
    <x v="628"/>
    <x v="451"/>
    <d v="2015-06-18T00:00:00"/>
    <x v="1"/>
    <s v="AD-10180"/>
    <s v="Alan Dominguez"/>
    <x v="2"/>
    <x v="0"/>
    <x v="10"/>
    <x v="9"/>
    <n v="19120"/>
    <x v="3"/>
    <x v="882"/>
    <x v="0"/>
    <x v="5"/>
    <s v="Eldon Expressions Punched Metal &amp; Wood Desk Accessories, Pewter &amp; Cherry"/>
    <n v="51.072000000000003"/>
    <n v="6"/>
    <x v="2"/>
    <x v="1223"/>
  </r>
  <r>
    <n v="1328"/>
    <x v="629"/>
    <x v="452"/>
    <d v="2016-04-01T00:00:00"/>
    <x v="2"/>
    <s v="CP-12085"/>
    <s v="Cathy Prescott"/>
    <x v="1"/>
    <x v="0"/>
    <x v="165"/>
    <x v="29"/>
    <n v="6360"/>
    <x v="3"/>
    <x v="752"/>
    <x v="1"/>
    <x v="10"/>
    <s v="Xerox 188"/>
    <n v="11.34"/>
    <n v="1"/>
    <x v="0"/>
    <x v="1060"/>
  </r>
  <r>
    <n v="1329"/>
    <x v="630"/>
    <x v="453"/>
    <d v="2017-10-18T00:00:00"/>
    <x v="0"/>
    <s v="FG-14260"/>
    <s v="Frank Gastineau"/>
    <x v="2"/>
    <x v="0"/>
    <x v="8"/>
    <x v="1"/>
    <n v="94110"/>
    <x v="1"/>
    <x v="940"/>
    <x v="1"/>
    <x v="6"/>
    <s v="Panasonic KP-310 Heavy-Duty Electric Pencil Sharpener"/>
    <n v="87.92"/>
    <n v="4"/>
    <x v="0"/>
    <x v="1224"/>
  </r>
  <r>
    <n v="1330"/>
    <x v="631"/>
    <x v="454"/>
    <d v="2016-05-27T00:00:00"/>
    <x v="1"/>
    <s v="LD-17005"/>
    <s v="Lisa DeCherney"/>
    <x v="0"/>
    <x v="0"/>
    <x v="8"/>
    <x v="1"/>
    <n v="94109"/>
    <x v="1"/>
    <x v="893"/>
    <x v="0"/>
    <x v="5"/>
    <s v="Eldon Image Series Desk Accessories, Ebony"/>
    <n v="37.049999999999997"/>
    <n v="3"/>
    <x v="0"/>
    <x v="1225"/>
  </r>
  <r>
    <n v="1331"/>
    <x v="632"/>
    <x v="455"/>
    <d v="2017-06-06T00:00:00"/>
    <x v="1"/>
    <s v="AB-10255"/>
    <s v="Alejandro Ballentine"/>
    <x v="2"/>
    <x v="0"/>
    <x v="160"/>
    <x v="24"/>
    <n v="44052"/>
    <x v="3"/>
    <x v="500"/>
    <x v="2"/>
    <x v="7"/>
    <s v="Cush Cases Heavy Duty Rugged Cover Case for Samsung Galaxy S5 - Purple"/>
    <n v="2.97"/>
    <n v="1"/>
    <x v="10"/>
    <x v="1226"/>
  </r>
  <r>
    <n v="1332"/>
    <x v="632"/>
    <x v="455"/>
    <d v="2017-06-06T00:00:00"/>
    <x v="1"/>
    <s v="AB-10255"/>
    <s v="Alejandro Ballentine"/>
    <x v="2"/>
    <x v="0"/>
    <x v="160"/>
    <x v="24"/>
    <n v="44052"/>
    <x v="3"/>
    <x v="456"/>
    <x v="1"/>
    <x v="4"/>
    <s v="Advantus Rolling Storage Box"/>
    <n v="27.44"/>
    <n v="2"/>
    <x v="2"/>
    <x v="1227"/>
  </r>
  <r>
    <n v="1333"/>
    <x v="633"/>
    <x v="456"/>
    <d v="2014-02-21T00:00:00"/>
    <x v="1"/>
    <s v="MN-17935"/>
    <s v="Michael Nguyen"/>
    <x v="0"/>
    <x v="0"/>
    <x v="61"/>
    <x v="5"/>
    <n v="75220"/>
    <x v="2"/>
    <x v="751"/>
    <x v="1"/>
    <x v="8"/>
    <s v="Wilson Jones Easy Flow II Sheet Lifters"/>
    <n v="1.08"/>
    <n v="3"/>
    <x v="3"/>
    <x v="1228"/>
  </r>
  <r>
    <n v="1334"/>
    <x v="633"/>
    <x v="456"/>
    <d v="2014-02-21T00:00:00"/>
    <x v="1"/>
    <s v="MN-17935"/>
    <s v="Michael Nguyen"/>
    <x v="0"/>
    <x v="0"/>
    <x v="61"/>
    <x v="5"/>
    <n v="75220"/>
    <x v="2"/>
    <x v="941"/>
    <x v="1"/>
    <x v="9"/>
    <s v="Holmes Cool Mist Humidifier for the Whole House with 8-Gallon Output per Day, Extended Life Filter"/>
    <n v="7.96"/>
    <n v="2"/>
    <x v="3"/>
    <x v="1229"/>
  </r>
  <r>
    <n v="1335"/>
    <x v="634"/>
    <x v="457"/>
    <d v="2014-05-10T00:00:00"/>
    <x v="1"/>
    <s v="HP-14815"/>
    <s v="Harold Pawlan"/>
    <x v="2"/>
    <x v="0"/>
    <x v="1"/>
    <x v="1"/>
    <n v="90049"/>
    <x v="1"/>
    <x v="715"/>
    <x v="1"/>
    <x v="8"/>
    <s v="Wilson Jones Legal Size Ring Binders"/>
    <n v="140.73599999999999"/>
    <n v="8"/>
    <x v="2"/>
    <x v="1230"/>
  </r>
  <r>
    <n v="1336"/>
    <x v="635"/>
    <x v="458"/>
    <d v="2016-05-23T00:00:00"/>
    <x v="1"/>
    <s v="JR-15670"/>
    <s v="Jim Radford"/>
    <x v="0"/>
    <x v="0"/>
    <x v="209"/>
    <x v="29"/>
    <n v="6457"/>
    <x v="3"/>
    <x v="942"/>
    <x v="1"/>
    <x v="4"/>
    <s v="SAFCO Commercial Wire Shelving, Black"/>
    <n v="552.55999999999995"/>
    <n v="4"/>
    <x v="0"/>
    <x v="232"/>
  </r>
  <r>
    <n v="1337"/>
    <x v="636"/>
    <x v="459"/>
    <d v="2017-04-07T00:00:00"/>
    <x v="1"/>
    <s v="JF-15190"/>
    <s v="Jamie Frazer"/>
    <x v="0"/>
    <x v="0"/>
    <x v="1"/>
    <x v="1"/>
    <n v="90008"/>
    <x v="1"/>
    <x v="904"/>
    <x v="0"/>
    <x v="5"/>
    <s v="Westinghouse Clip-On Gooseneck Lamps"/>
    <n v="25.11"/>
    <n v="3"/>
    <x v="0"/>
    <x v="1231"/>
  </r>
  <r>
    <n v="1338"/>
    <x v="637"/>
    <x v="185"/>
    <d v="2017-04-02T00:00:00"/>
    <x v="0"/>
    <s v="CM-12115"/>
    <s v="Chad McGuire"/>
    <x v="0"/>
    <x v="0"/>
    <x v="20"/>
    <x v="15"/>
    <n v="10011"/>
    <x v="3"/>
    <x v="943"/>
    <x v="0"/>
    <x v="5"/>
    <s v="Tensor Computer Mounted Lamp"/>
    <n v="29.78"/>
    <n v="2"/>
    <x v="0"/>
    <x v="1232"/>
  </r>
  <r>
    <n v="1339"/>
    <x v="637"/>
    <x v="185"/>
    <d v="2017-04-02T00:00:00"/>
    <x v="0"/>
    <s v="CM-12115"/>
    <s v="Chad McGuire"/>
    <x v="0"/>
    <x v="0"/>
    <x v="20"/>
    <x v="15"/>
    <n v="10011"/>
    <x v="3"/>
    <x v="944"/>
    <x v="2"/>
    <x v="7"/>
    <s v="Polycom SoundPoint IP 450 VoIP phone"/>
    <n v="677.58"/>
    <n v="3"/>
    <x v="0"/>
    <x v="1233"/>
  </r>
  <r>
    <n v="1340"/>
    <x v="637"/>
    <x v="185"/>
    <d v="2017-04-02T00:00:00"/>
    <x v="0"/>
    <s v="CM-12115"/>
    <s v="Chad McGuire"/>
    <x v="0"/>
    <x v="0"/>
    <x v="20"/>
    <x v="15"/>
    <n v="10011"/>
    <x v="3"/>
    <x v="945"/>
    <x v="1"/>
    <x v="10"/>
    <s v="Rediform S.O.S. 1-Up Phone Message Bk, 4-1/4x3-1/16 Bk, 1 Form/Pg, 40 Messages/Bk, 3/Pk"/>
    <n v="75.040000000000006"/>
    <n v="8"/>
    <x v="0"/>
    <x v="1234"/>
  </r>
  <r>
    <n v="1341"/>
    <x v="638"/>
    <x v="460"/>
    <d v="2017-01-04T00:00:00"/>
    <x v="2"/>
    <s v="AS-10045"/>
    <s v="Aaron Smayling"/>
    <x v="1"/>
    <x v="0"/>
    <x v="108"/>
    <x v="3"/>
    <n v="28540"/>
    <x v="0"/>
    <x v="946"/>
    <x v="2"/>
    <x v="15"/>
    <s v="Cisco CP-7937G Unified IP Conference Station Phone"/>
    <n v="695.7"/>
    <n v="2"/>
    <x v="5"/>
    <x v="1235"/>
  </r>
  <r>
    <n v="1342"/>
    <x v="638"/>
    <x v="460"/>
    <d v="2017-01-04T00:00:00"/>
    <x v="2"/>
    <s v="AS-10045"/>
    <s v="Aaron Smayling"/>
    <x v="1"/>
    <x v="0"/>
    <x v="108"/>
    <x v="3"/>
    <n v="28540"/>
    <x v="0"/>
    <x v="864"/>
    <x v="1"/>
    <x v="8"/>
    <s v="Avery 3 1/2 Diskette Storage Pages, 10/Pack"/>
    <n v="15.66"/>
    <n v="5"/>
    <x v="6"/>
    <x v="1236"/>
  </r>
  <r>
    <n v="1343"/>
    <x v="638"/>
    <x v="460"/>
    <d v="2017-01-04T00:00:00"/>
    <x v="2"/>
    <s v="AS-10045"/>
    <s v="Aaron Smayling"/>
    <x v="1"/>
    <x v="0"/>
    <x v="108"/>
    <x v="3"/>
    <n v="28540"/>
    <x v="0"/>
    <x v="27"/>
    <x v="1"/>
    <x v="8"/>
    <s v="Avery Recycled Flexi-View Covers for Binding Systems"/>
    <n v="28.853999999999999"/>
    <n v="6"/>
    <x v="6"/>
    <x v="1237"/>
  </r>
  <r>
    <n v="1344"/>
    <x v="639"/>
    <x v="71"/>
    <d v="2015-06-01T00:00:00"/>
    <x v="1"/>
    <s v="KB-16315"/>
    <s v="Karl Braun"/>
    <x v="0"/>
    <x v="0"/>
    <x v="210"/>
    <x v="15"/>
    <n v="11520"/>
    <x v="3"/>
    <x v="947"/>
    <x v="1"/>
    <x v="6"/>
    <s v="Boston 16701 Slimline Battery Pencil Sharpener"/>
    <n v="47.82"/>
    <n v="3"/>
    <x v="0"/>
    <x v="1238"/>
  </r>
  <r>
    <n v="1345"/>
    <x v="639"/>
    <x v="71"/>
    <d v="2015-06-01T00:00:00"/>
    <x v="1"/>
    <s v="KB-16315"/>
    <s v="Karl Braun"/>
    <x v="0"/>
    <x v="0"/>
    <x v="210"/>
    <x v="15"/>
    <n v="11520"/>
    <x v="3"/>
    <x v="948"/>
    <x v="1"/>
    <x v="2"/>
    <s v="Avery 494"/>
    <n v="13.05"/>
    <n v="5"/>
    <x v="0"/>
    <x v="1239"/>
  </r>
  <r>
    <n v="1346"/>
    <x v="640"/>
    <x v="461"/>
    <d v="2014-03-24T00:00:00"/>
    <x v="1"/>
    <s v="BN-11515"/>
    <s v="Bradley Nguyen"/>
    <x v="0"/>
    <x v="0"/>
    <x v="69"/>
    <x v="11"/>
    <n v="55044"/>
    <x v="2"/>
    <x v="589"/>
    <x v="1"/>
    <x v="9"/>
    <s v="Bionaire Personal Warm Mist Humidifier/Vaporizer"/>
    <n v="93.78"/>
    <n v="2"/>
    <x v="0"/>
    <x v="1240"/>
  </r>
  <r>
    <n v="1347"/>
    <x v="640"/>
    <x v="461"/>
    <d v="2014-03-24T00:00:00"/>
    <x v="1"/>
    <s v="BN-11515"/>
    <s v="Bradley Nguyen"/>
    <x v="0"/>
    <x v="0"/>
    <x v="69"/>
    <x v="11"/>
    <n v="55044"/>
    <x v="2"/>
    <x v="949"/>
    <x v="1"/>
    <x v="10"/>
    <s v="Memo Book, 100 Message Capacity, 5 3/8” x 11”"/>
    <n v="47.18"/>
    <n v="7"/>
    <x v="0"/>
    <x v="1241"/>
  </r>
  <r>
    <n v="1348"/>
    <x v="640"/>
    <x v="461"/>
    <d v="2014-03-24T00:00:00"/>
    <x v="1"/>
    <s v="BN-11515"/>
    <s v="Bradley Nguyen"/>
    <x v="0"/>
    <x v="0"/>
    <x v="69"/>
    <x v="11"/>
    <n v="55044"/>
    <x v="2"/>
    <x v="950"/>
    <x v="1"/>
    <x v="6"/>
    <s v="Newell 35"/>
    <n v="19.68"/>
    <n v="6"/>
    <x v="0"/>
    <x v="1242"/>
  </r>
  <r>
    <n v="1349"/>
    <x v="640"/>
    <x v="461"/>
    <d v="2014-03-24T00:00:00"/>
    <x v="1"/>
    <s v="BN-11515"/>
    <s v="Bradley Nguyen"/>
    <x v="0"/>
    <x v="0"/>
    <x v="69"/>
    <x v="11"/>
    <n v="55044"/>
    <x v="2"/>
    <x v="951"/>
    <x v="1"/>
    <x v="8"/>
    <s v="Wilson Jones 14 Line Acrylic Coated Pressboard Data Binders"/>
    <n v="53.4"/>
    <n v="10"/>
    <x v="0"/>
    <x v="1243"/>
  </r>
  <r>
    <n v="1350"/>
    <x v="640"/>
    <x v="461"/>
    <d v="2014-03-24T00:00:00"/>
    <x v="1"/>
    <s v="BN-11515"/>
    <s v="Bradley Nguyen"/>
    <x v="0"/>
    <x v="0"/>
    <x v="69"/>
    <x v="11"/>
    <n v="55044"/>
    <x v="2"/>
    <x v="952"/>
    <x v="1"/>
    <x v="8"/>
    <s v="Avery Non-Stick Heavy Duty View Round Locking Ring Binders"/>
    <n v="35.880000000000003"/>
    <n v="6"/>
    <x v="0"/>
    <x v="1244"/>
  </r>
  <r>
    <n v="1351"/>
    <x v="641"/>
    <x v="462"/>
    <d v="2014-10-08T00:00:00"/>
    <x v="0"/>
    <s v="BP-11290"/>
    <s v="Beth Paige"/>
    <x v="0"/>
    <x v="0"/>
    <x v="148"/>
    <x v="10"/>
    <n v="60201"/>
    <x v="2"/>
    <x v="812"/>
    <x v="0"/>
    <x v="1"/>
    <s v="Global High-Back Leather Tilter, Burgundy"/>
    <n v="258.279"/>
    <n v="3"/>
    <x v="4"/>
    <x v="1245"/>
  </r>
  <r>
    <n v="1352"/>
    <x v="642"/>
    <x v="463"/>
    <d v="2016-03-31T00:00:00"/>
    <x v="2"/>
    <s v="AS-10045"/>
    <s v="Aaron Smayling"/>
    <x v="1"/>
    <x v="0"/>
    <x v="81"/>
    <x v="17"/>
    <n v="22204"/>
    <x v="0"/>
    <x v="953"/>
    <x v="1"/>
    <x v="4"/>
    <s v="Hanging Personal Folder File"/>
    <n v="31.4"/>
    <n v="2"/>
    <x v="0"/>
    <x v="1246"/>
  </r>
  <r>
    <n v="1353"/>
    <x v="643"/>
    <x v="464"/>
    <d v="2017-05-09T00:00:00"/>
    <x v="1"/>
    <s v="LW-16990"/>
    <s v="Lindsay Williams"/>
    <x v="1"/>
    <x v="0"/>
    <x v="8"/>
    <x v="1"/>
    <n v="94109"/>
    <x v="1"/>
    <x v="521"/>
    <x v="2"/>
    <x v="7"/>
    <s v="Motorola L804"/>
    <n v="183.96"/>
    <n v="5"/>
    <x v="2"/>
    <x v="1247"/>
  </r>
  <r>
    <n v="1354"/>
    <x v="643"/>
    <x v="464"/>
    <d v="2017-05-09T00:00:00"/>
    <x v="1"/>
    <s v="LW-16990"/>
    <s v="Lindsay Williams"/>
    <x v="1"/>
    <x v="0"/>
    <x v="8"/>
    <x v="1"/>
    <n v="94109"/>
    <x v="1"/>
    <x v="707"/>
    <x v="1"/>
    <x v="10"/>
    <s v="Things To Do Today Pad"/>
    <n v="17.61"/>
    <n v="3"/>
    <x v="0"/>
    <x v="1248"/>
  </r>
  <r>
    <n v="1355"/>
    <x v="643"/>
    <x v="464"/>
    <d v="2017-05-09T00:00:00"/>
    <x v="1"/>
    <s v="LW-16990"/>
    <s v="Lindsay Williams"/>
    <x v="1"/>
    <x v="0"/>
    <x v="8"/>
    <x v="1"/>
    <n v="94109"/>
    <x v="1"/>
    <x v="215"/>
    <x v="0"/>
    <x v="3"/>
    <s v="Bretford Rectangular Conference Table Tops"/>
    <n v="300.904"/>
    <n v="1"/>
    <x v="2"/>
    <x v="1249"/>
  </r>
  <r>
    <n v="1356"/>
    <x v="644"/>
    <x v="260"/>
    <d v="2014-07-05T00:00:00"/>
    <x v="3"/>
    <s v="DC-12850"/>
    <s v="Dan Campbell"/>
    <x v="0"/>
    <x v="0"/>
    <x v="12"/>
    <x v="5"/>
    <n v="77036"/>
    <x v="2"/>
    <x v="196"/>
    <x v="1"/>
    <x v="4"/>
    <s v="Gould Plastics 18-Pocket Panel Bin, 34w x 5-1/4d x 20-1/2h"/>
    <n v="220.77600000000001"/>
    <n v="3"/>
    <x v="2"/>
    <x v="1250"/>
  </r>
  <r>
    <n v="1357"/>
    <x v="644"/>
    <x v="260"/>
    <d v="2014-07-05T00:00:00"/>
    <x v="3"/>
    <s v="DC-12850"/>
    <s v="Dan Campbell"/>
    <x v="0"/>
    <x v="0"/>
    <x v="12"/>
    <x v="5"/>
    <n v="77036"/>
    <x v="2"/>
    <x v="911"/>
    <x v="1"/>
    <x v="4"/>
    <s v="Fellowes Bankers Box Stor/Drawer Steel Plus"/>
    <n v="281.42399999999998"/>
    <n v="11"/>
    <x v="2"/>
    <x v="1251"/>
  </r>
  <r>
    <n v="1358"/>
    <x v="645"/>
    <x v="465"/>
    <d v="2016-05-07T00:00:00"/>
    <x v="2"/>
    <s v="ND-18370"/>
    <s v="Natalie DeCherney"/>
    <x v="0"/>
    <x v="0"/>
    <x v="103"/>
    <x v="0"/>
    <n v="40214"/>
    <x v="0"/>
    <x v="954"/>
    <x v="1"/>
    <x v="10"/>
    <s v="Xerox 1909"/>
    <n v="79.14"/>
    <n v="3"/>
    <x v="0"/>
    <x v="1252"/>
  </r>
  <r>
    <n v="1359"/>
    <x v="646"/>
    <x v="466"/>
    <d v="2017-04-27T00:00:00"/>
    <x v="2"/>
    <s v="LB-16735"/>
    <s v="Larry Blacks"/>
    <x v="0"/>
    <x v="0"/>
    <x v="5"/>
    <x v="5"/>
    <n v="76106"/>
    <x v="2"/>
    <x v="527"/>
    <x v="0"/>
    <x v="5"/>
    <s v="DAX Value U-Channel Document Frames, Easel Back"/>
    <n v="1.988"/>
    <n v="1"/>
    <x v="7"/>
    <x v="1253"/>
  </r>
  <r>
    <n v="1360"/>
    <x v="647"/>
    <x v="467"/>
    <d v="2014-10-01T00:00:00"/>
    <x v="0"/>
    <s v="KT-16465"/>
    <s v="Kean Takahito"/>
    <x v="0"/>
    <x v="0"/>
    <x v="1"/>
    <x v="1"/>
    <n v="90049"/>
    <x v="1"/>
    <x v="955"/>
    <x v="0"/>
    <x v="1"/>
    <s v="Leather Task Chair, Black"/>
    <n v="145.56800000000001"/>
    <n v="2"/>
    <x v="2"/>
    <x v="232"/>
  </r>
  <r>
    <n v="1361"/>
    <x v="648"/>
    <x v="15"/>
    <d v="2017-10-25T00:00:00"/>
    <x v="1"/>
    <s v="HM-14860"/>
    <s v="Harry Marie"/>
    <x v="1"/>
    <x v="0"/>
    <x v="10"/>
    <x v="9"/>
    <n v="19120"/>
    <x v="3"/>
    <x v="666"/>
    <x v="1"/>
    <x v="6"/>
    <s v="Boston 16801 Nautilus Battery Pencil Sharpener"/>
    <n v="123.256"/>
    <n v="7"/>
    <x v="2"/>
    <x v="1254"/>
  </r>
  <r>
    <n v="1362"/>
    <x v="648"/>
    <x v="15"/>
    <d v="2017-10-25T00:00:00"/>
    <x v="1"/>
    <s v="HM-14860"/>
    <s v="Harry Marie"/>
    <x v="1"/>
    <x v="0"/>
    <x v="10"/>
    <x v="9"/>
    <n v="19120"/>
    <x v="3"/>
    <x v="956"/>
    <x v="1"/>
    <x v="10"/>
    <s v="It's Hot Message Books with Stickers, 2 3/4 x 5"/>
    <n v="23.68"/>
    <n v="4"/>
    <x v="2"/>
    <x v="1255"/>
  </r>
  <r>
    <n v="1363"/>
    <x v="648"/>
    <x v="15"/>
    <d v="2017-10-25T00:00:00"/>
    <x v="1"/>
    <s v="HM-14860"/>
    <s v="Harry Marie"/>
    <x v="1"/>
    <x v="0"/>
    <x v="10"/>
    <x v="9"/>
    <n v="19120"/>
    <x v="3"/>
    <x v="957"/>
    <x v="2"/>
    <x v="7"/>
    <s v="Digium D40 VoIP phone"/>
    <n v="309.57600000000002"/>
    <n v="4"/>
    <x v="10"/>
    <x v="1256"/>
  </r>
  <r>
    <n v="1364"/>
    <x v="649"/>
    <x v="468"/>
    <d v="2017-11-11T00:00:00"/>
    <x v="2"/>
    <s v="AB-10600"/>
    <s v="Ann Blume"/>
    <x v="1"/>
    <x v="0"/>
    <x v="93"/>
    <x v="16"/>
    <n v="85705"/>
    <x v="1"/>
    <x v="624"/>
    <x v="1"/>
    <x v="8"/>
    <s v="Cardinal EasyOpen D-Ring Binders"/>
    <n v="38.387999999999998"/>
    <n v="14"/>
    <x v="6"/>
    <x v="1257"/>
  </r>
  <r>
    <n v="1365"/>
    <x v="649"/>
    <x v="468"/>
    <d v="2017-11-11T00:00:00"/>
    <x v="2"/>
    <s v="AB-10600"/>
    <s v="Ann Blume"/>
    <x v="1"/>
    <x v="0"/>
    <x v="93"/>
    <x v="16"/>
    <n v="85705"/>
    <x v="1"/>
    <x v="958"/>
    <x v="2"/>
    <x v="15"/>
    <s v="DYMO CardScan Personal V9 Business Card Scanner"/>
    <n v="95.994"/>
    <n v="2"/>
    <x v="6"/>
    <x v="1258"/>
  </r>
  <r>
    <n v="1366"/>
    <x v="649"/>
    <x v="468"/>
    <d v="2017-11-11T00:00:00"/>
    <x v="2"/>
    <s v="AB-10600"/>
    <s v="Ann Blume"/>
    <x v="1"/>
    <x v="0"/>
    <x v="93"/>
    <x v="16"/>
    <n v="85705"/>
    <x v="1"/>
    <x v="959"/>
    <x v="2"/>
    <x v="11"/>
    <s v="Case Logic 2.4GHz Wireless Keyboard"/>
    <n v="239.952"/>
    <n v="6"/>
    <x v="2"/>
    <x v="1259"/>
  </r>
  <r>
    <n v="1367"/>
    <x v="649"/>
    <x v="468"/>
    <d v="2017-11-11T00:00:00"/>
    <x v="2"/>
    <s v="AB-10600"/>
    <s v="Ann Blume"/>
    <x v="1"/>
    <x v="0"/>
    <x v="93"/>
    <x v="16"/>
    <n v="85705"/>
    <x v="1"/>
    <x v="202"/>
    <x v="2"/>
    <x v="7"/>
    <s v="Adtran 1202752G1"/>
    <n v="201.584"/>
    <n v="2"/>
    <x v="2"/>
    <x v="1260"/>
  </r>
  <r>
    <n v="1368"/>
    <x v="649"/>
    <x v="468"/>
    <d v="2017-11-11T00:00:00"/>
    <x v="2"/>
    <s v="AB-10600"/>
    <s v="Ann Blume"/>
    <x v="1"/>
    <x v="0"/>
    <x v="93"/>
    <x v="16"/>
    <n v="85705"/>
    <x v="1"/>
    <x v="299"/>
    <x v="0"/>
    <x v="1"/>
    <s v="Hon 2090 “Pillow Soft” Series Mid Back Swivel/Tilt Chairs"/>
    <n v="899.13599999999997"/>
    <n v="4"/>
    <x v="2"/>
    <x v="1261"/>
  </r>
  <r>
    <n v="1369"/>
    <x v="650"/>
    <x v="141"/>
    <d v="2017-07-11T00:00:00"/>
    <x v="2"/>
    <s v="SZ-20035"/>
    <s v="Sam Zeldin"/>
    <x v="2"/>
    <x v="0"/>
    <x v="211"/>
    <x v="1"/>
    <n v="90660"/>
    <x v="1"/>
    <x v="287"/>
    <x v="0"/>
    <x v="5"/>
    <s v="Deflect-o SuperTray Unbreakable Stackable Tray, Letter, Black"/>
    <n v="145.9"/>
    <n v="5"/>
    <x v="0"/>
    <x v="1262"/>
  </r>
  <r>
    <n v="1370"/>
    <x v="651"/>
    <x v="100"/>
    <d v="2015-12-28T00:00:00"/>
    <x v="1"/>
    <s v="JR-15670"/>
    <s v="Jim Radford"/>
    <x v="0"/>
    <x v="0"/>
    <x v="77"/>
    <x v="22"/>
    <n v="80906"/>
    <x v="1"/>
    <x v="178"/>
    <x v="0"/>
    <x v="0"/>
    <s v="Atlantic Metals Mobile 4-Shelf Bookcases, Custom Colors"/>
    <n v="590.05799999999999"/>
    <n v="7"/>
    <x v="6"/>
    <x v="1263"/>
  </r>
  <r>
    <n v="1371"/>
    <x v="651"/>
    <x v="100"/>
    <d v="2015-12-28T00:00:00"/>
    <x v="1"/>
    <s v="JR-15670"/>
    <s v="Jim Radford"/>
    <x v="0"/>
    <x v="0"/>
    <x v="77"/>
    <x v="22"/>
    <n v="80906"/>
    <x v="1"/>
    <x v="628"/>
    <x v="1"/>
    <x v="6"/>
    <s v="Dixon My First Ticonderoga Pencil, #2"/>
    <n v="14.04"/>
    <n v="3"/>
    <x v="2"/>
    <x v="1264"/>
  </r>
  <r>
    <n v="1372"/>
    <x v="652"/>
    <x v="469"/>
    <d v="2017-03-12T00:00:00"/>
    <x v="1"/>
    <s v="MG-17890"/>
    <s v="Michael Granlund"/>
    <x v="2"/>
    <x v="0"/>
    <x v="183"/>
    <x v="39"/>
    <n v="20735"/>
    <x v="3"/>
    <x v="960"/>
    <x v="2"/>
    <x v="11"/>
    <s v="Logitech Desktop MK120 Mouse and keyboard Combo"/>
    <n v="49.08"/>
    <n v="3"/>
    <x v="0"/>
    <x v="1265"/>
  </r>
  <r>
    <n v="1373"/>
    <x v="653"/>
    <x v="470"/>
    <d v="2014-04-06T00:00:00"/>
    <x v="0"/>
    <s v="KM-16720"/>
    <s v="Kunst Miller"/>
    <x v="0"/>
    <x v="0"/>
    <x v="132"/>
    <x v="1"/>
    <n v="94591"/>
    <x v="1"/>
    <x v="579"/>
    <x v="1"/>
    <x v="2"/>
    <s v="Avery 490"/>
    <n v="29.6"/>
    <n v="2"/>
    <x v="0"/>
    <x v="471"/>
  </r>
  <r>
    <n v="1374"/>
    <x v="653"/>
    <x v="470"/>
    <d v="2014-04-06T00:00:00"/>
    <x v="0"/>
    <s v="KM-16720"/>
    <s v="Kunst Miller"/>
    <x v="0"/>
    <x v="0"/>
    <x v="132"/>
    <x v="1"/>
    <n v="94591"/>
    <x v="1"/>
    <x v="961"/>
    <x v="1"/>
    <x v="8"/>
    <s v="Pressboard Data Binder, Crimson, 12 X 8 1/2"/>
    <n v="17.088000000000001"/>
    <n v="4"/>
    <x v="2"/>
    <x v="1266"/>
  </r>
  <r>
    <n v="1375"/>
    <x v="654"/>
    <x v="471"/>
    <d v="2015-09-19T00:00:00"/>
    <x v="1"/>
    <s v="CA-12265"/>
    <s v="Christina Anderson"/>
    <x v="0"/>
    <x v="0"/>
    <x v="212"/>
    <x v="7"/>
    <n v="84604"/>
    <x v="1"/>
    <x v="962"/>
    <x v="0"/>
    <x v="3"/>
    <s v="Lesro Round Back Collection Coffee Table, End Table"/>
    <n v="912.75"/>
    <n v="5"/>
    <x v="0"/>
    <x v="1267"/>
  </r>
  <r>
    <n v="1376"/>
    <x v="655"/>
    <x v="472"/>
    <d v="2014-08-09T00:00:00"/>
    <x v="0"/>
    <s v="VD-21670"/>
    <s v="Valerie Dominguez"/>
    <x v="0"/>
    <x v="0"/>
    <x v="213"/>
    <x v="7"/>
    <n v="84062"/>
    <x v="1"/>
    <x v="963"/>
    <x v="1"/>
    <x v="9"/>
    <s v="Hoover WindTunnel Plus Canister Vacuum"/>
    <n v="1089.75"/>
    <n v="3"/>
    <x v="0"/>
    <x v="1268"/>
  </r>
  <r>
    <n v="1377"/>
    <x v="655"/>
    <x v="472"/>
    <d v="2014-08-09T00:00:00"/>
    <x v="0"/>
    <s v="VD-21670"/>
    <s v="Valerie Dominguez"/>
    <x v="0"/>
    <x v="0"/>
    <x v="213"/>
    <x v="7"/>
    <n v="84062"/>
    <x v="1"/>
    <x v="964"/>
    <x v="1"/>
    <x v="10"/>
    <s v="Xerox 1934"/>
    <n v="447.84"/>
    <n v="8"/>
    <x v="0"/>
    <x v="1269"/>
  </r>
  <r>
    <n v="1378"/>
    <x v="655"/>
    <x v="472"/>
    <d v="2014-08-09T00:00:00"/>
    <x v="0"/>
    <s v="VD-21670"/>
    <s v="Valerie Dominguez"/>
    <x v="0"/>
    <x v="0"/>
    <x v="213"/>
    <x v="7"/>
    <n v="84062"/>
    <x v="1"/>
    <x v="965"/>
    <x v="1"/>
    <x v="6"/>
    <s v="Newell 329"/>
    <n v="16.399999999999999"/>
    <n v="5"/>
    <x v="0"/>
    <x v="1270"/>
  </r>
  <r>
    <n v="1379"/>
    <x v="655"/>
    <x v="472"/>
    <d v="2014-08-09T00:00:00"/>
    <x v="0"/>
    <s v="VD-21670"/>
    <s v="Valerie Dominguez"/>
    <x v="0"/>
    <x v="0"/>
    <x v="213"/>
    <x v="7"/>
    <n v="84062"/>
    <x v="1"/>
    <x v="966"/>
    <x v="2"/>
    <x v="7"/>
    <s v="Panasonic KX T7731-B Digital phone"/>
    <n v="399.96"/>
    <n v="5"/>
    <x v="2"/>
    <x v="319"/>
  </r>
  <r>
    <n v="1380"/>
    <x v="655"/>
    <x v="472"/>
    <d v="2014-08-09T00:00:00"/>
    <x v="0"/>
    <s v="VD-21670"/>
    <s v="Valerie Dominguez"/>
    <x v="0"/>
    <x v="0"/>
    <x v="213"/>
    <x v="7"/>
    <n v="84062"/>
    <x v="1"/>
    <x v="967"/>
    <x v="1"/>
    <x v="4"/>
    <s v="Safco Wire Cube Shelving System, For Use as 4 or 5 14 Cubes, Black"/>
    <n v="158.9"/>
    <n v="5"/>
    <x v="0"/>
    <x v="1271"/>
  </r>
  <r>
    <n v="1381"/>
    <x v="655"/>
    <x v="472"/>
    <d v="2014-08-09T00:00:00"/>
    <x v="0"/>
    <s v="VD-21670"/>
    <s v="Valerie Dominguez"/>
    <x v="0"/>
    <x v="0"/>
    <x v="213"/>
    <x v="7"/>
    <n v="84062"/>
    <x v="1"/>
    <x v="91"/>
    <x v="1"/>
    <x v="8"/>
    <s v="Ibico Standard Transparent Covers"/>
    <n v="13.183999999999999"/>
    <n v="1"/>
    <x v="2"/>
    <x v="1272"/>
  </r>
  <r>
    <n v="1382"/>
    <x v="656"/>
    <x v="323"/>
    <d v="2016-09-09T00:00:00"/>
    <x v="1"/>
    <s v="JK-16120"/>
    <s v="Julie Kriz"/>
    <x v="2"/>
    <x v="0"/>
    <x v="34"/>
    <x v="10"/>
    <n v="60505"/>
    <x v="2"/>
    <x v="583"/>
    <x v="0"/>
    <x v="5"/>
    <s v="Tenex The Solids Textured Chair Mats"/>
    <n v="83.951999999999998"/>
    <n v="3"/>
    <x v="7"/>
    <x v="1273"/>
  </r>
  <r>
    <n v="1383"/>
    <x v="657"/>
    <x v="473"/>
    <d v="2016-02-05T00:00:00"/>
    <x v="3"/>
    <s v="PP-18955"/>
    <s v="Paul Prost"/>
    <x v="2"/>
    <x v="0"/>
    <x v="214"/>
    <x v="32"/>
    <n v="30080"/>
    <x v="0"/>
    <x v="871"/>
    <x v="1"/>
    <x v="4"/>
    <s v="Carina 42Hx23 3/4W Media Storage Unit"/>
    <n v="80.98"/>
    <n v="1"/>
    <x v="0"/>
    <x v="1274"/>
  </r>
  <r>
    <n v="1384"/>
    <x v="657"/>
    <x v="473"/>
    <d v="2016-02-05T00:00:00"/>
    <x v="3"/>
    <s v="PP-18955"/>
    <s v="Paul Prost"/>
    <x v="2"/>
    <x v="0"/>
    <x v="214"/>
    <x v="32"/>
    <n v="30080"/>
    <x v="0"/>
    <x v="968"/>
    <x v="1"/>
    <x v="10"/>
    <s v="White Computer Printout Paper by Universal"/>
    <n v="348.84"/>
    <n v="9"/>
    <x v="0"/>
    <x v="1275"/>
  </r>
  <r>
    <n v="1385"/>
    <x v="657"/>
    <x v="473"/>
    <d v="2016-02-05T00:00:00"/>
    <x v="3"/>
    <s v="PP-18955"/>
    <s v="Paul Prost"/>
    <x v="2"/>
    <x v="0"/>
    <x v="214"/>
    <x v="32"/>
    <n v="30080"/>
    <x v="0"/>
    <x v="969"/>
    <x v="1"/>
    <x v="13"/>
    <s v="Revere Boxed Rubber Bands by Revere"/>
    <n v="9.4499999999999993"/>
    <n v="5"/>
    <x v="0"/>
    <x v="1276"/>
  </r>
  <r>
    <n v="1386"/>
    <x v="657"/>
    <x v="473"/>
    <d v="2016-02-05T00:00:00"/>
    <x v="3"/>
    <s v="PP-18955"/>
    <s v="Paul Prost"/>
    <x v="2"/>
    <x v="0"/>
    <x v="214"/>
    <x v="32"/>
    <n v="30080"/>
    <x v="0"/>
    <x v="267"/>
    <x v="0"/>
    <x v="5"/>
    <s v="Eldon 200 Class Desk Accessories, Black"/>
    <n v="18.84"/>
    <n v="3"/>
    <x v="0"/>
    <x v="1277"/>
  </r>
  <r>
    <n v="1387"/>
    <x v="657"/>
    <x v="473"/>
    <d v="2016-02-05T00:00:00"/>
    <x v="3"/>
    <s v="PP-18955"/>
    <s v="Paul Prost"/>
    <x v="2"/>
    <x v="0"/>
    <x v="214"/>
    <x v="32"/>
    <n v="30080"/>
    <x v="0"/>
    <x v="574"/>
    <x v="0"/>
    <x v="0"/>
    <s v="Bush Andora Bookcase, Maple/Graphite Gray Finish"/>
    <n v="239.98"/>
    <n v="2"/>
    <x v="0"/>
    <x v="1278"/>
  </r>
  <r>
    <n v="1388"/>
    <x v="657"/>
    <x v="473"/>
    <d v="2016-02-05T00:00:00"/>
    <x v="3"/>
    <s v="PP-18955"/>
    <s v="Paul Prost"/>
    <x v="2"/>
    <x v="0"/>
    <x v="214"/>
    <x v="32"/>
    <n v="30080"/>
    <x v="0"/>
    <x v="970"/>
    <x v="1"/>
    <x v="12"/>
    <s v="Ames Color-File Green Diamond Border X-ray Mailers"/>
    <n v="167.96"/>
    <n v="2"/>
    <x v="0"/>
    <x v="1279"/>
  </r>
  <r>
    <n v="1389"/>
    <x v="657"/>
    <x v="473"/>
    <d v="2016-02-05T00:00:00"/>
    <x v="3"/>
    <s v="PP-18955"/>
    <s v="Paul Prost"/>
    <x v="2"/>
    <x v="0"/>
    <x v="214"/>
    <x v="32"/>
    <n v="30080"/>
    <x v="0"/>
    <x v="139"/>
    <x v="2"/>
    <x v="7"/>
    <s v="Plantronics Cordless Phone Headset with In-line Volume - M214C"/>
    <n v="104.85"/>
    <n v="3"/>
    <x v="0"/>
    <x v="1280"/>
  </r>
  <r>
    <n v="1390"/>
    <x v="657"/>
    <x v="473"/>
    <d v="2016-02-05T00:00:00"/>
    <x v="3"/>
    <s v="PP-18955"/>
    <s v="Paul Prost"/>
    <x v="2"/>
    <x v="0"/>
    <x v="214"/>
    <x v="32"/>
    <n v="30080"/>
    <x v="0"/>
    <x v="297"/>
    <x v="2"/>
    <x v="7"/>
    <s v="Aastra 57i VoIP phone"/>
    <n v="484.83"/>
    <n v="3"/>
    <x v="0"/>
    <x v="1281"/>
  </r>
  <r>
    <n v="1391"/>
    <x v="657"/>
    <x v="473"/>
    <d v="2016-02-05T00:00:00"/>
    <x v="3"/>
    <s v="PP-18955"/>
    <s v="Paul Prost"/>
    <x v="2"/>
    <x v="0"/>
    <x v="214"/>
    <x v="32"/>
    <n v="30080"/>
    <x v="0"/>
    <x v="447"/>
    <x v="1"/>
    <x v="10"/>
    <s v="White Dual Perf Computer Printout Paper, 2700 Sheets, 1 Part, Heavyweight, 20 lbs., 14 7/8 x 11"/>
    <n v="122.97"/>
    <n v="3"/>
    <x v="0"/>
    <x v="1282"/>
  </r>
  <r>
    <n v="1392"/>
    <x v="657"/>
    <x v="473"/>
    <d v="2016-02-05T00:00:00"/>
    <x v="3"/>
    <s v="PP-18955"/>
    <s v="Paul Prost"/>
    <x v="2"/>
    <x v="0"/>
    <x v="214"/>
    <x v="32"/>
    <n v="30080"/>
    <x v="0"/>
    <x v="232"/>
    <x v="1"/>
    <x v="4"/>
    <s v="Belkin 19 Vented Equipment Shelf, Black"/>
    <n v="154.44"/>
    <n v="3"/>
    <x v="0"/>
    <x v="1283"/>
  </r>
  <r>
    <n v="1393"/>
    <x v="657"/>
    <x v="473"/>
    <d v="2016-02-05T00:00:00"/>
    <x v="3"/>
    <s v="PP-18955"/>
    <s v="Paul Prost"/>
    <x v="2"/>
    <x v="0"/>
    <x v="214"/>
    <x v="32"/>
    <n v="30080"/>
    <x v="0"/>
    <x v="62"/>
    <x v="1"/>
    <x v="10"/>
    <s v="Xerox 1943"/>
    <n v="342.37"/>
    <n v="7"/>
    <x v="0"/>
    <x v="1284"/>
  </r>
  <r>
    <n v="1394"/>
    <x v="658"/>
    <x v="445"/>
    <d v="2017-07-04T00:00:00"/>
    <x v="2"/>
    <s v="YS-21880"/>
    <s v="Yana Sorensen"/>
    <x v="1"/>
    <x v="0"/>
    <x v="140"/>
    <x v="3"/>
    <n v="27217"/>
    <x v="0"/>
    <x v="181"/>
    <x v="1"/>
    <x v="6"/>
    <s v="4009 Highlighters by Sanford"/>
    <n v="9.5519999999999996"/>
    <n v="3"/>
    <x v="2"/>
    <x v="1285"/>
  </r>
  <r>
    <n v="1395"/>
    <x v="659"/>
    <x v="449"/>
    <d v="2017-10-14T00:00:00"/>
    <x v="1"/>
    <s v="CK-12760"/>
    <s v="Cyma Kinney"/>
    <x v="1"/>
    <x v="0"/>
    <x v="34"/>
    <x v="10"/>
    <n v="60505"/>
    <x v="2"/>
    <x v="971"/>
    <x v="0"/>
    <x v="3"/>
    <s v="Bevis Oval Conference Table, Walnut"/>
    <n v="652.45000000000005"/>
    <n v="5"/>
    <x v="5"/>
    <x v="1286"/>
  </r>
  <r>
    <n v="1396"/>
    <x v="659"/>
    <x v="449"/>
    <d v="2017-10-14T00:00:00"/>
    <x v="1"/>
    <s v="CK-12760"/>
    <s v="Cyma Kinney"/>
    <x v="1"/>
    <x v="0"/>
    <x v="34"/>
    <x v="10"/>
    <n v="60505"/>
    <x v="2"/>
    <x v="972"/>
    <x v="0"/>
    <x v="3"/>
    <s v="Hon 61000 Series Interactive Training Tables"/>
    <n v="66.644999999999996"/>
    <n v="3"/>
    <x v="5"/>
    <x v="1287"/>
  </r>
  <r>
    <n v="1397"/>
    <x v="660"/>
    <x v="390"/>
    <d v="2016-11-26T00:00:00"/>
    <x v="2"/>
    <s v="NC-18340"/>
    <s v="Nat Carroll"/>
    <x v="0"/>
    <x v="0"/>
    <x v="20"/>
    <x v="15"/>
    <n v="10035"/>
    <x v="3"/>
    <x v="973"/>
    <x v="1"/>
    <x v="8"/>
    <s v="Acco PRESSTEX Data Binder with Storage Hooks, Light Blue, 9 1/2 X 11"/>
    <n v="17.216000000000001"/>
    <n v="4"/>
    <x v="2"/>
    <x v="1288"/>
  </r>
  <r>
    <n v="1398"/>
    <x v="660"/>
    <x v="390"/>
    <d v="2016-11-26T00:00:00"/>
    <x v="2"/>
    <s v="NC-18340"/>
    <s v="Nat Carroll"/>
    <x v="0"/>
    <x v="0"/>
    <x v="20"/>
    <x v="15"/>
    <n v="10035"/>
    <x v="3"/>
    <x v="609"/>
    <x v="1"/>
    <x v="10"/>
    <s v="Xerox 196"/>
    <n v="11.56"/>
    <n v="2"/>
    <x v="0"/>
    <x v="1289"/>
  </r>
  <r>
    <n v="1399"/>
    <x v="660"/>
    <x v="390"/>
    <d v="2016-11-26T00:00:00"/>
    <x v="2"/>
    <s v="NC-18340"/>
    <s v="Nat Carroll"/>
    <x v="0"/>
    <x v="0"/>
    <x v="20"/>
    <x v="15"/>
    <n v="10035"/>
    <x v="3"/>
    <x v="176"/>
    <x v="2"/>
    <x v="11"/>
    <s v="SanDisk Ultra 32 GB MicroSDHC Class 10 Memory Card"/>
    <n v="88.4"/>
    <n v="4"/>
    <x v="0"/>
    <x v="1290"/>
  </r>
  <r>
    <n v="1400"/>
    <x v="660"/>
    <x v="390"/>
    <d v="2016-11-26T00:00:00"/>
    <x v="2"/>
    <s v="NC-18340"/>
    <s v="Nat Carroll"/>
    <x v="0"/>
    <x v="0"/>
    <x v="20"/>
    <x v="15"/>
    <n v="10035"/>
    <x v="3"/>
    <x v="974"/>
    <x v="1"/>
    <x v="10"/>
    <s v="Xerox 217"/>
    <n v="6.48"/>
    <n v="1"/>
    <x v="0"/>
    <x v="90"/>
  </r>
  <r>
    <n v="1401"/>
    <x v="661"/>
    <x v="474"/>
    <d v="2016-11-05T00:00:00"/>
    <x v="1"/>
    <s v="KM-16375"/>
    <s v="Katherine Murray"/>
    <x v="2"/>
    <x v="0"/>
    <x v="127"/>
    <x v="17"/>
    <n v="24153"/>
    <x v="0"/>
    <x v="47"/>
    <x v="2"/>
    <x v="7"/>
    <s v="LF Elite 3D Dazzle Designer Hard Case Cover, Lf Stylus Pen and Wiper For Apple Iphone 5c Mini Lite"/>
    <n v="21.8"/>
    <n v="2"/>
    <x v="0"/>
    <x v="48"/>
  </r>
  <r>
    <n v="1402"/>
    <x v="661"/>
    <x v="474"/>
    <d v="2016-11-05T00:00:00"/>
    <x v="1"/>
    <s v="KM-16375"/>
    <s v="Katherine Murray"/>
    <x v="2"/>
    <x v="0"/>
    <x v="127"/>
    <x v="17"/>
    <n v="24153"/>
    <x v="0"/>
    <x v="556"/>
    <x v="1"/>
    <x v="12"/>
    <s v="Airmail Envelopes"/>
    <n v="251.79"/>
    <n v="3"/>
    <x v="0"/>
    <x v="1291"/>
  </r>
  <r>
    <n v="1403"/>
    <x v="662"/>
    <x v="475"/>
    <d v="2016-04-25T00:00:00"/>
    <x v="1"/>
    <s v="GM-14455"/>
    <s v="Gary Mitchum"/>
    <x v="2"/>
    <x v="0"/>
    <x v="38"/>
    <x v="24"/>
    <n v="43229"/>
    <x v="3"/>
    <x v="975"/>
    <x v="0"/>
    <x v="3"/>
    <s v="Bush Andora Conference Table, Maple/Graphite Gray Finish"/>
    <n v="205.17599999999999"/>
    <n v="2"/>
    <x v="10"/>
    <x v="1292"/>
  </r>
  <r>
    <n v="1404"/>
    <x v="662"/>
    <x v="475"/>
    <d v="2016-04-25T00:00:00"/>
    <x v="1"/>
    <s v="GM-14455"/>
    <s v="Gary Mitchum"/>
    <x v="2"/>
    <x v="0"/>
    <x v="38"/>
    <x v="24"/>
    <n v="43229"/>
    <x v="3"/>
    <x v="976"/>
    <x v="1"/>
    <x v="10"/>
    <s v="Xerox 189"/>
    <n v="419.4"/>
    <n v="5"/>
    <x v="2"/>
    <x v="1293"/>
  </r>
  <r>
    <n v="1405"/>
    <x v="663"/>
    <x v="322"/>
    <d v="2014-04-08T00:00:00"/>
    <x v="2"/>
    <s v="SD-20485"/>
    <s v="Shirley Daniels"/>
    <x v="2"/>
    <x v="0"/>
    <x v="10"/>
    <x v="9"/>
    <n v="19143"/>
    <x v="3"/>
    <x v="505"/>
    <x v="1"/>
    <x v="14"/>
    <s v="Martin-Yale Premier Letter Opener"/>
    <n v="10.304"/>
    <n v="1"/>
    <x v="2"/>
    <x v="1294"/>
  </r>
  <r>
    <n v="1406"/>
    <x v="663"/>
    <x v="322"/>
    <d v="2014-04-08T00:00:00"/>
    <x v="2"/>
    <s v="SD-20485"/>
    <s v="Shirley Daniels"/>
    <x v="2"/>
    <x v="0"/>
    <x v="10"/>
    <x v="9"/>
    <n v="19143"/>
    <x v="3"/>
    <x v="977"/>
    <x v="0"/>
    <x v="3"/>
    <s v="KI Adjustable-Height Table"/>
    <n v="154.76400000000001"/>
    <n v="3"/>
    <x v="10"/>
    <x v="1295"/>
  </r>
  <r>
    <n v="1407"/>
    <x v="663"/>
    <x v="322"/>
    <d v="2014-04-08T00:00:00"/>
    <x v="2"/>
    <s v="SD-20485"/>
    <s v="Shirley Daniels"/>
    <x v="2"/>
    <x v="0"/>
    <x v="10"/>
    <x v="9"/>
    <n v="19143"/>
    <x v="3"/>
    <x v="171"/>
    <x v="2"/>
    <x v="11"/>
    <s v="Imation Secure+ Hardware Encrypted USB 2.0 Flash Drive"/>
    <m/>
    <m/>
    <x v="11"/>
    <x v="179"/>
  </r>
  <r>
    <n v="1408"/>
    <x v="664"/>
    <x v="476"/>
    <d v="2016-09-06T00:00:00"/>
    <x v="1"/>
    <s v="KD-16270"/>
    <s v="Karen Daniels"/>
    <x v="0"/>
    <x v="0"/>
    <x v="20"/>
    <x v="15"/>
    <n v="10024"/>
    <x v="3"/>
    <x v="978"/>
    <x v="1"/>
    <x v="6"/>
    <s v="Panasonic KP-150 Electric Pencil Sharpener"/>
    <n v="75.48"/>
    <n v="2"/>
    <x v="0"/>
    <x v="1296"/>
  </r>
  <r>
    <n v="1409"/>
    <x v="664"/>
    <x v="476"/>
    <d v="2016-09-06T00:00:00"/>
    <x v="1"/>
    <s v="KD-16270"/>
    <s v="Karen Daniels"/>
    <x v="0"/>
    <x v="0"/>
    <x v="20"/>
    <x v="15"/>
    <n v="10024"/>
    <x v="3"/>
    <x v="296"/>
    <x v="0"/>
    <x v="5"/>
    <s v="Telescoping Adjustable Floor Lamp"/>
    <n v="39.979999999999997"/>
    <n v="2"/>
    <x v="0"/>
    <x v="1297"/>
  </r>
  <r>
    <n v="1410"/>
    <x v="665"/>
    <x v="477"/>
    <d v="2016-09-30T00:00:00"/>
    <x v="1"/>
    <s v="AB-10105"/>
    <s v="Adrian Barton"/>
    <x v="0"/>
    <x v="0"/>
    <x v="42"/>
    <x v="16"/>
    <n v="85023"/>
    <x v="1"/>
    <x v="736"/>
    <x v="0"/>
    <x v="3"/>
    <s v="Bevis Boat-Shaped Conference Table"/>
    <n v="393.16500000000002"/>
    <n v="3"/>
    <x v="5"/>
    <x v="892"/>
  </r>
  <r>
    <n v="1411"/>
    <x v="666"/>
    <x v="259"/>
    <d v="2017-11-11T00:00:00"/>
    <x v="1"/>
    <s v="SZ-20035"/>
    <s v="Sam Zeldin"/>
    <x v="2"/>
    <x v="0"/>
    <x v="55"/>
    <x v="5"/>
    <n v="75051"/>
    <x v="2"/>
    <x v="429"/>
    <x v="1"/>
    <x v="2"/>
    <s v="Alphabetical Labels for Top Tab Filing"/>
    <n v="23.68"/>
    <n v="2"/>
    <x v="2"/>
    <x v="210"/>
  </r>
  <r>
    <n v="1412"/>
    <x v="667"/>
    <x v="478"/>
    <d v="2016-07-13T00:00:00"/>
    <x v="1"/>
    <s v="JD-15895"/>
    <s v="Jonathan Doherty"/>
    <x v="1"/>
    <x v="0"/>
    <x v="20"/>
    <x v="15"/>
    <n v="10035"/>
    <x v="3"/>
    <x v="629"/>
    <x v="0"/>
    <x v="1"/>
    <s v="Hon GuestStacker Chair"/>
    <n v="408.00599999999997"/>
    <n v="2"/>
    <x v="9"/>
    <x v="1298"/>
  </r>
  <r>
    <n v="1413"/>
    <x v="667"/>
    <x v="478"/>
    <d v="2016-07-13T00:00:00"/>
    <x v="1"/>
    <s v="JD-15895"/>
    <s v="Jonathan Doherty"/>
    <x v="1"/>
    <x v="0"/>
    <x v="20"/>
    <x v="15"/>
    <n v="10035"/>
    <x v="3"/>
    <x v="479"/>
    <x v="0"/>
    <x v="5"/>
    <s v="Deflect-o EconoMat Studded, No Bevel Mat for Low Pile Carpeting"/>
    <n v="165.28"/>
    <n v="4"/>
    <x v="0"/>
    <x v="1299"/>
  </r>
  <r>
    <n v="1414"/>
    <x v="668"/>
    <x v="479"/>
    <d v="2014-07-05T00:00:00"/>
    <x v="1"/>
    <s v="HA-14905"/>
    <s v="Helen Abelman"/>
    <x v="0"/>
    <x v="0"/>
    <x v="20"/>
    <x v="15"/>
    <n v="10024"/>
    <x v="3"/>
    <x v="979"/>
    <x v="1"/>
    <x v="8"/>
    <s v="GBC Recycled Regency Composition Covers"/>
    <n v="334.76799999999997"/>
    <n v="7"/>
    <x v="2"/>
    <x v="1300"/>
  </r>
  <r>
    <n v="1415"/>
    <x v="669"/>
    <x v="480"/>
    <d v="2017-01-31T00:00:00"/>
    <x v="0"/>
    <s v="BT-11305"/>
    <s v="Beth Thompson"/>
    <x v="2"/>
    <x v="0"/>
    <x v="116"/>
    <x v="1"/>
    <n v="92627"/>
    <x v="1"/>
    <x v="914"/>
    <x v="2"/>
    <x v="11"/>
    <s v="Logitech G13 Programmable Gameboard with LCD Display"/>
    <n v="239.97"/>
    <n v="3"/>
    <x v="0"/>
    <x v="1301"/>
  </r>
  <r>
    <n v="1416"/>
    <x v="669"/>
    <x v="480"/>
    <d v="2017-01-31T00:00:00"/>
    <x v="0"/>
    <s v="BT-11305"/>
    <s v="Beth Thompson"/>
    <x v="2"/>
    <x v="0"/>
    <x v="116"/>
    <x v="1"/>
    <n v="92627"/>
    <x v="1"/>
    <x v="980"/>
    <x v="0"/>
    <x v="5"/>
    <s v="DAX Executive Solid Wood Document Frame, Desktop or Hang, Mahogany, 5 x 7"/>
    <n v="37.74"/>
    <n v="3"/>
    <x v="0"/>
    <x v="1302"/>
  </r>
  <r>
    <n v="1417"/>
    <x v="670"/>
    <x v="481"/>
    <d v="2015-09-24T00:00:00"/>
    <x v="2"/>
    <s v="SV-20815"/>
    <s v="Stuart Van"/>
    <x v="1"/>
    <x v="0"/>
    <x v="12"/>
    <x v="5"/>
    <n v="77041"/>
    <x v="2"/>
    <x v="981"/>
    <x v="2"/>
    <x v="7"/>
    <s v="ShoreTel ShorePhone IP 230 VoIP phone"/>
    <n v="946.34400000000005"/>
    <n v="7"/>
    <x v="2"/>
    <x v="1303"/>
  </r>
  <r>
    <n v="1418"/>
    <x v="670"/>
    <x v="481"/>
    <d v="2015-09-24T00:00:00"/>
    <x v="2"/>
    <s v="SV-20815"/>
    <s v="Stuart Van"/>
    <x v="1"/>
    <x v="0"/>
    <x v="12"/>
    <x v="5"/>
    <n v="77041"/>
    <x v="2"/>
    <x v="725"/>
    <x v="2"/>
    <x v="11"/>
    <s v="Hypercom P1300 Pinpad"/>
    <n v="151.19999999999999"/>
    <n v="3"/>
    <x v="2"/>
    <x v="1304"/>
  </r>
  <r>
    <n v="1419"/>
    <x v="670"/>
    <x v="481"/>
    <d v="2015-09-24T00:00:00"/>
    <x v="2"/>
    <s v="SV-20815"/>
    <s v="Stuart Van"/>
    <x v="1"/>
    <x v="0"/>
    <x v="12"/>
    <x v="5"/>
    <n v="77041"/>
    <x v="2"/>
    <x v="50"/>
    <x v="0"/>
    <x v="5"/>
    <s v="Longer-Life Soft White Bulbs"/>
    <n v="4.9279999999999999"/>
    <n v="4"/>
    <x v="7"/>
    <x v="1305"/>
  </r>
  <r>
    <n v="1420"/>
    <x v="671"/>
    <x v="120"/>
    <d v="2015-09-30T00:00:00"/>
    <x v="1"/>
    <s v="RW-19540"/>
    <s v="Rick Wilson"/>
    <x v="1"/>
    <x v="0"/>
    <x v="123"/>
    <x v="16"/>
    <n v="85204"/>
    <x v="1"/>
    <x v="982"/>
    <x v="1"/>
    <x v="10"/>
    <s v="Petty Cash Envelope"/>
    <n v="86.272000000000006"/>
    <n v="4"/>
    <x v="2"/>
    <x v="1306"/>
  </r>
  <r>
    <n v="1421"/>
    <x v="671"/>
    <x v="120"/>
    <d v="2015-09-30T00:00:00"/>
    <x v="1"/>
    <s v="RW-19540"/>
    <s v="Rick Wilson"/>
    <x v="1"/>
    <x v="0"/>
    <x v="123"/>
    <x v="16"/>
    <n v="85204"/>
    <x v="1"/>
    <x v="261"/>
    <x v="1"/>
    <x v="8"/>
    <s v="GBC VeloBinder Electric Binding Machine"/>
    <n v="72.587999999999994"/>
    <n v="2"/>
    <x v="6"/>
    <x v="1307"/>
  </r>
  <r>
    <n v="1422"/>
    <x v="671"/>
    <x v="120"/>
    <d v="2015-09-30T00:00:00"/>
    <x v="1"/>
    <s v="RW-19540"/>
    <s v="Rick Wilson"/>
    <x v="1"/>
    <x v="0"/>
    <x v="123"/>
    <x v="16"/>
    <n v="85204"/>
    <x v="1"/>
    <x v="983"/>
    <x v="1"/>
    <x v="9"/>
    <s v="3M Replacement Filter for Office Air Cleaner for 20' x 33' Room"/>
    <n v="60.671999999999997"/>
    <n v="2"/>
    <x v="2"/>
    <x v="1308"/>
  </r>
  <r>
    <n v="1423"/>
    <x v="671"/>
    <x v="120"/>
    <d v="2015-09-30T00:00:00"/>
    <x v="1"/>
    <s v="RW-19540"/>
    <s v="Rick Wilson"/>
    <x v="1"/>
    <x v="0"/>
    <x v="123"/>
    <x v="16"/>
    <n v="85204"/>
    <x v="1"/>
    <x v="697"/>
    <x v="1"/>
    <x v="8"/>
    <s v="Lock-Up Easel 'Spel-Binder'"/>
    <n v="77.031000000000006"/>
    <n v="9"/>
    <x v="6"/>
    <x v="1309"/>
  </r>
  <r>
    <n v="1424"/>
    <x v="671"/>
    <x v="120"/>
    <d v="2015-09-30T00:00:00"/>
    <x v="1"/>
    <s v="RW-19540"/>
    <s v="Rick Wilson"/>
    <x v="1"/>
    <x v="0"/>
    <x v="123"/>
    <x v="16"/>
    <n v="85204"/>
    <x v="1"/>
    <x v="352"/>
    <x v="1"/>
    <x v="4"/>
    <s v="2300 Heavy-Duty Transfer File Systems by Perma"/>
    <n v="119.904"/>
    <n v="6"/>
    <x v="2"/>
    <x v="1310"/>
  </r>
  <r>
    <n v="1425"/>
    <x v="671"/>
    <x v="120"/>
    <d v="2015-09-30T00:00:00"/>
    <x v="1"/>
    <s v="RW-19540"/>
    <s v="Rick Wilson"/>
    <x v="1"/>
    <x v="0"/>
    <x v="123"/>
    <x v="16"/>
    <n v="85204"/>
    <x v="1"/>
    <x v="984"/>
    <x v="2"/>
    <x v="7"/>
    <s v="Samsung Rugby III"/>
    <n v="263.95999999999998"/>
    <n v="5"/>
    <x v="2"/>
    <x v="1311"/>
  </r>
  <r>
    <n v="1426"/>
    <x v="671"/>
    <x v="120"/>
    <d v="2015-09-30T00:00:00"/>
    <x v="1"/>
    <s v="RW-19540"/>
    <s v="Rick Wilson"/>
    <x v="1"/>
    <x v="0"/>
    <x v="123"/>
    <x v="16"/>
    <n v="85204"/>
    <x v="1"/>
    <x v="418"/>
    <x v="1"/>
    <x v="4"/>
    <s v="SAFCO Boltless Steel Shelving"/>
    <n v="363.64800000000002"/>
    <n v="4"/>
    <x v="2"/>
    <x v="1312"/>
  </r>
  <r>
    <n v="1427"/>
    <x v="672"/>
    <x v="89"/>
    <d v="2015-11-04T00:00:00"/>
    <x v="0"/>
    <s v="DK-12835"/>
    <s v="Damala Kotsonis"/>
    <x v="1"/>
    <x v="0"/>
    <x v="162"/>
    <x v="1"/>
    <n v="93905"/>
    <x v="1"/>
    <x v="525"/>
    <x v="1"/>
    <x v="8"/>
    <s v="Prestige Round Ring Binders"/>
    <n v="9.7279999999999998"/>
    <n v="2"/>
    <x v="2"/>
    <x v="1313"/>
  </r>
  <r>
    <n v="1428"/>
    <x v="672"/>
    <x v="89"/>
    <d v="2015-11-04T00:00:00"/>
    <x v="0"/>
    <s v="DK-12835"/>
    <s v="Damala Kotsonis"/>
    <x v="1"/>
    <x v="0"/>
    <x v="162"/>
    <x v="1"/>
    <n v="93905"/>
    <x v="1"/>
    <x v="111"/>
    <x v="1"/>
    <x v="12"/>
    <s v="Redi-Strip #10 Envelopes, 4 1/8 x 9 1/2"/>
    <n v="14.75"/>
    <n v="5"/>
    <x v="0"/>
    <x v="1314"/>
  </r>
  <r>
    <n v="1429"/>
    <x v="672"/>
    <x v="89"/>
    <d v="2015-11-04T00:00:00"/>
    <x v="0"/>
    <s v="DK-12835"/>
    <s v="Damala Kotsonis"/>
    <x v="1"/>
    <x v="0"/>
    <x v="162"/>
    <x v="1"/>
    <n v="93905"/>
    <x v="1"/>
    <x v="985"/>
    <x v="1"/>
    <x v="8"/>
    <s v="Acco Four Pocket Poly Ring Binder with Label Holder, Smoke, 1"/>
    <n v="29.8"/>
    <n v="5"/>
    <x v="2"/>
    <x v="1315"/>
  </r>
  <r>
    <n v="1430"/>
    <x v="672"/>
    <x v="89"/>
    <d v="2015-11-04T00:00:00"/>
    <x v="0"/>
    <s v="DK-12835"/>
    <s v="Damala Kotsonis"/>
    <x v="1"/>
    <x v="0"/>
    <x v="162"/>
    <x v="1"/>
    <n v="93905"/>
    <x v="1"/>
    <x v="580"/>
    <x v="1"/>
    <x v="2"/>
    <s v="Avery 4027 File Folder Labels for Dot Matrix Printers, 5000 Labels per Box, White"/>
    <n v="427.42"/>
    <n v="14"/>
    <x v="0"/>
    <x v="1316"/>
  </r>
  <r>
    <n v="1431"/>
    <x v="673"/>
    <x v="200"/>
    <d v="2017-11-30T00:00:00"/>
    <x v="1"/>
    <s v="LT-17110"/>
    <s v="Liz Thompson"/>
    <x v="0"/>
    <x v="0"/>
    <x v="38"/>
    <x v="24"/>
    <n v="43229"/>
    <x v="3"/>
    <x v="521"/>
    <x v="2"/>
    <x v="7"/>
    <s v="Motorola L804"/>
    <n v="220.75200000000001"/>
    <n v="8"/>
    <x v="10"/>
    <x v="1317"/>
  </r>
  <r>
    <n v="1432"/>
    <x v="674"/>
    <x v="174"/>
    <d v="2014-12-21T00:00:00"/>
    <x v="0"/>
    <s v="IM-15070"/>
    <s v="Irene Maddox"/>
    <x v="0"/>
    <x v="0"/>
    <x v="159"/>
    <x v="19"/>
    <n v="35630"/>
    <x v="0"/>
    <x v="986"/>
    <x v="1"/>
    <x v="8"/>
    <s v="Canvas Sectional Post Binders"/>
    <n v="152.76"/>
    <n v="6"/>
    <x v="0"/>
    <x v="1318"/>
  </r>
  <r>
    <n v="1433"/>
    <x v="674"/>
    <x v="174"/>
    <d v="2014-12-21T00:00:00"/>
    <x v="0"/>
    <s v="IM-15070"/>
    <s v="Irene Maddox"/>
    <x v="0"/>
    <x v="0"/>
    <x v="159"/>
    <x v="19"/>
    <n v="35630"/>
    <x v="0"/>
    <x v="515"/>
    <x v="1"/>
    <x v="14"/>
    <s v="Acme Stainless Steel Office Snips"/>
    <n v="7.27"/>
    <n v="1"/>
    <x v="0"/>
    <x v="1319"/>
  </r>
  <r>
    <n v="1434"/>
    <x v="674"/>
    <x v="174"/>
    <d v="2014-12-21T00:00:00"/>
    <x v="0"/>
    <s v="IM-15070"/>
    <s v="Irene Maddox"/>
    <x v="0"/>
    <x v="0"/>
    <x v="159"/>
    <x v="19"/>
    <n v="35630"/>
    <x v="0"/>
    <x v="70"/>
    <x v="0"/>
    <x v="1"/>
    <s v="High-Back Leather Manager's Chair"/>
    <n v="1819.86"/>
    <n v="14"/>
    <x v="0"/>
    <x v="1320"/>
  </r>
  <r>
    <n v="1435"/>
    <x v="675"/>
    <x v="482"/>
    <d v="2016-12-30T00:00:00"/>
    <x v="1"/>
    <s v="FP-14320"/>
    <s v="Frank Preis"/>
    <x v="0"/>
    <x v="0"/>
    <x v="4"/>
    <x v="4"/>
    <n v="98105"/>
    <x v="1"/>
    <x v="987"/>
    <x v="1"/>
    <x v="10"/>
    <s v="Strathmore Photo Mount Cards"/>
    <n v="33.9"/>
    <n v="5"/>
    <x v="0"/>
    <x v="1321"/>
  </r>
  <r>
    <n v="1436"/>
    <x v="676"/>
    <x v="308"/>
    <d v="2017-06-27T00:00:00"/>
    <x v="1"/>
    <s v="ST-20530"/>
    <s v="Shui Tom"/>
    <x v="0"/>
    <x v="0"/>
    <x v="215"/>
    <x v="24"/>
    <n v="44134"/>
    <x v="3"/>
    <x v="988"/>
    <x v="1"/>
    <x v="10"/>
    <s v="Xerox 203"/>
    <n v="31.103999999999999"/>
    <n v="6"/>
    <x v="2"/>
    <x v="282"/>
  </r>
  <r>
    <n v="1437"/>
    <x v="676"/>
    <x v="308"/>
    <d v="2017-06-27T00:00:00"/>
    <x v="1"/>
    <s v="ST-20530"/>
    <s v="Shui Tom"/>
    <x v="0"/>
    <x v="0"/>
    <x v="215"/>
    <x v="24"/>
    <n v="44134"/>
    <x v="3"/>
    <x v="950"/>
    <x v="1"/>
    <x v="6"/>
    <s v="Newell 35"/>
    <n v="5.2480000000000002"/>
    <n v="2"/>
    <x v="2"/>
    <x v="819"/>
  </r>
  <r>
    <n v="1438"/>
    <x v="677"/>
    <x v="52"/>
    <d v="2015-10-15T00:00:00"/>
    <x v="3"/>
    <s v="JE-15745"/>
    <s v="Joel Eaton"/>
    <x v="0"/>
    <x v="0"/>
    <x v="112"/>
    <x v="5"/>
    <n v="79109"/>
    <x v="2"/>
    <x v="989"/>
    <x v="2"/>
    <x v="11"/>
    <s v="Plantronics Audio 995 Wireless Stereo Headset"/>
    <n v="263.88"/>
    <n v="3"/>
    <x v="2"/>
    <x v="1322"/>
  </r>
  <r>
    <n v="1439"/>
    <x v="677"/>
    <x v="52"/>
    <d v="2015-10-15T00:00:00"/>
    <x v="3"/>
    <s v="JE-15745"/>
    <s v="Joel Eaton"/>
    <x v="0"/>
    <x v="0"/>
    <x v="112"/>
    <x v="5"/>
    <n v="79109"/>
    <x v="2"/>
    <x v="483"/>
    <x v="0"/>
    <x v="1"/>
    <s v="HON 5400 Series Task Chairs for Big and Tall"/>
    <n v="2453.4299999999998"/>
    <n v="5"/>
    <x v="4"/>
    <x v="1323"/>
  </r>
  <r>
    <n v="1440"/>
    <x v="678"/>
    <x v="483"/>
    <d v="2017-04-15T00:00:00"/>
    <x v="0"/>
    <s v="BD-11320"/>
    <s v="Bill Donatelli"/>
    <x v="0"/>
    <x v="0"/>
    <x v="205"/>
    <x v="34"/>
    <n v="2908"/>
    <x v="3"/>
    <x v="990"/>
    <x v="1"/>
    <x v="8"/>
    <s v="Storex Dura Pro Binders"/>
    <n v="29.7"/>
    <n v="5"/>
    <x v="0"/>
    <x v="1324"/>
  </r>
  <r>
    <n v="1441"/>
    <x v="678"/>
    <x v="483"/>
    <d v="2017-04-15T00:00:00"/>
    <x v="0"/>
    <s v="BD-11320"/>
    <s v="Bill Donatelli"/>
    <x v="0"/>
    <x v="0"/>
    <x v="205"/>
    <x v="34"/>
    <n v="2908"/>
    <x v="3"/>
    <x v="991"/>
    <x v="1"/>
    <x v="10"/>
    <s v="Xerox 1948"/>
    <n v="39.96"/>
    <n v="4"/>
    <x v="0"/>
    <x v="1325"/>
  </r>
  <r>
    <n v="1442"/>
    <x v="679"/>
    <x v="484"/>
    <d v="2017-12-24T00:00:00"/>
    <x v="0"/>
    <s v="MM-17920"/>
    <s v="Michael Moore"/>
    <x v="0"/>
    <x v="0"/>
    <x v="8"/>
    <x v="1"/>
    <n v="94110"/>
    <x v="1"/>
    <x v="710"/>
    <x v="1"/>
    <x v="8"/>
    <s v="Deluxe Heavy-Duty Vinyl Round Ring Binder"/>
    <n v="36.671999999999997"/>
    <n v="2"/>
    <x v="2"/>
    <x v="1326"/>
  </r>
  <r>
    <n v="1443"/>
    <x v="680"/>
    <x v="485"/>
    <d v="2017-08-08T00:00:00"/>
    <x v="2"/>
    <s v="PW-19030"/>
    <s v="Pauline Webber"/>
    <x v="1"/>
    <x v="0"/>
    <x v="102"/>
    <x v="0"/>
    <n v="40475"/>
    <x v="0"/>
    <x v="320"/>
    <x v="1"/>
    <x v="10"/>
    <s v="Adams Phone Message Book, 200 Message Capacity, 8 1/16” x 11”"/>
    <n v="13.76"/>
    <n v="2"/>
    <x v="0"/>
    <x v="1327"/>
  </r>
  <r>
    <n v="1444"/>
    <x v="681"/>
    <x v="486"/>
    <d v="2015-10-06T00:00:00"/>
    <x v="1"/>
    <s v="SC-20440"/>
    <s v="Shaun Chance"/>
    <x v="1"/>
    <x v="0"/>
    <x v="34"/>
    <x v="22"/>
    <n v="80013"/>
    <x v="1"/>
    <x v="123"/>
    <x v="1"/>
    <x v="4"/>
    <s v="Trav-L-File Heavy-Duty Shuttle II, Black"/>
    <n v="139.42400000000001"/>
    <n v="4"/>
    <x v="2"/>
    <x v="1328"/>
  </r>
  <r>
    <n v="1445"/>
    <x v="682"/>
    <x v="454"/>
    <d v="2016-05-28T00:00:00"/>
    <x v="1"/>
    <s v="KL-16645"/>
    <s v="Ken Lonsdale"/>
    <x v="0"/>
    <x v="0"/>
    <x v="22"/>
    <x v="10"/>
    <n v="60623"/>
    <x v="2"/>
    <x v="903"/>
    <x v="2"/>
    <x v="7"/>
    <s v="Mitel MiVoice 5330e IP Phone"/>
    <n v="1979.9280000000001"/>
    <n v="9"/>
    <x v="2"/>
    <x v="1329"/>
  </r>
  <r>
    <n v="1446"/>
    <x v="683"/>
    <x v="487"/>
    <d v="2017-06-16T00:00:00"/>
    <x v="2"/>
    <s v="SD-20485"/>
    <s v="Shirley Daniels"/>
    <x v="2"/>
    <x v="0"/>
    <x v="22"/>
    <x v="10"/>
    <n v="60653"/>
    <x v="2"/>
    <x v="232"/>
    <x v="1"/>
    <x v="4"/>
    <s v="Belkin 19 Vented Equipment Shelf, Black"/>
    <n v="164.73599999999999"/>
    <n v="4"/>
    <x v="2"/>
    <x v="1330"/>
  </r>
  <r>
    <n v="1447"/>
    <x v="683"/>
    <x v="487"/>
    <d v="2017-06-16T00:00:00"/>
    <x v="2"/>
    <s v="SD-20485"/>
    <s v="Shirley Daniels"/>
    <x v="2"/>
    <x v="0"/>
    <x v="22"/>
    <x v="10"/>
    <n v="60653"/>
    <x v="2"/>
    <x v="992"/>
    <x v="0"/>
    <x v="1"/>
    <s v="Global Super Steno Chair"/>
    <n v="470.30200000000002"/>
    <n v="7"/>
    <x v="4"/>
    <x v="1331"/>
  </r>
  <r>
    <n v="1448"/>
    <x v="683"/>
    <x v="487"/>
    <d v="2017-06-16T00:00:00"/>
    <x v="2"/>
    <s v="SD-20485"/>
    <s v="Shirley Daniels"/>
    <x v="2"/>
    <x v="0"/>
    <x v="22"/>
    <x v="10"/>
    <n v="60653"/>
    <x v="2"/>
    <x v="993"/>
    <x v="2"/>
    <x v="7"/>
    <s v="OtterBox Defender Series Case - Samsung Galaxy S4"/>
    <n v="47.984000000000002"/>
    <n v="2"/>
    <x v="2"/>
    <x v="1332"/>
  </r>
  <r>
    <n v="1449"/>
    <x v="684"/>
    <x v="488"/>
    <d v="2014-04-24T00:00:00"/>
    <x v="2"/>
    <s v="TS-21160"/>
    <s v="Theresa Swint"/>
    <x v="1"/>
    <x v="0"/>
    <x v="10"/>
    <x v="9"/>
    <n v="19134"/>
    <x v="3"/>
    <x v="994"/>
    <x v="1"/>
    <x v="8"/>
    <s v="Wilson Jones Suede Grain Vinyl Binders"/>
    <n v="2.5019999999999998"/>
    <n v="3"/>
    <x v="6"/>
    <x v="1333"/>
  </r>
  <r>
    <n v="1450"/>
    <x v="685"/>
    <x v="489"/>
    <d v="2015-05-07T00:00:00"/>
    <x v="1"/>
    <s v="JB-15400"/>
    <s v="Jennifer Braxton"/>
    <x v="1"/>
    <x v="0"/>
    <x v="1"/>
    <x v="1"/>
    <n v="90008"/>
    <x v="1"/>
    <x v="995"/>
    <x v="2"/>
    <x v="7"/>
    <s v="OtterBox Defender Series Case - iPhone 5c"/>
    <n v="88.751999999999995"/>
    <n v="3"/>
    <x v="2"/>
    <x v="1334"/>
  </r>
  <r>
    <n v="1451"/>
    <x v="686"/>
    <x v="490"/>
    <d v="2015-07-20T00:00:00"/>
    <x v="2"/>
    <s v="TS-21085"/>
    <s v="Thais Sissman"/>
    <x v="0"/>
    <x v="0"/>
    <x v="42"/>
    <x v="16"/>
    <n v="85023"/>
    <x v="1"/>
    <x v="996"/>
    <x v="1"/>
    <x v="8"/>
    <s v="Wilson Jones DublLock D-Ring Binders"/>
    <n v="2.0249999999999999"/>
    <n v="1"/>
    <x v="6"/>
    <x v="1335"/>
  </r>
  <r>
    <n v="1452"/>
    <x v="687"/>
    <x v="491"/>
    <d v="2016-11-29T00:00:00"/>
    <x v="2"/>
    <s v="MC-17425"/>
    <s v="Mark Cousins"/>
    <x v="1"/>
    <x v="0"/>
    <x v="216"/>
    <x v="19"/>
    <n v="36608"/>
    <x v="0"/>
    <x v="885"/>
    <x v="1"/>
    <x v="10"/>
    <s v="Easy-staple paper"/>
    <n v="70.98"/>
    <n v="7"/>
    <x v="0"/>
    <x v="1336"/>
  </r>
  <r>
    <n v="1453"/>
    <x v="687"/>
    <x v="491"/>
    <d v="2016-11-29T00:00:00"/>
    <x v="2"/>
    <s v="MC-17425"/>
    <s v="Mark Cousins"/>
    <x v="1"/>
    <x v="0"/>
    <x v="216"/>
    <x v="19"/>
    <n v="36608"/>
    <x v="0"/>
    <x v="997"/>
    <x v="1"/>
    <x v="8"/>
    <s v="Surelock Post Binders"/>
    <n v="91.68"/>
    <n v="3"/>
    <x v="0"/>
    <x v="1337"/>
  </r>
  <r>
    <n v="1454"/>
    <x v="687"/>
    <x v="491"/>
    <d v="2016-11-29T00:00:00"/>
    <x v="2"/>
    <s v="MC-17425"/>
    <s v="Mark Cousins"/>
    <x v="1"/>
    <x v="0"/>
    <x v="216"/>
    <x v="19"/>
    <n v="36608"/>
    <x v="0"/>
    <x v="996"/>
    <x v="1"/>
    <x v="8"/>
    <s v="Wilson Jones DublLock D-Ring Binders"/>
    <n v="33.75"/>
    <n v="5"/>
    <x v="0"/>
    <x v="1338"/>
  </r>
  <r>
    <n v="1455"/>
    <x v="687"/>
    <x v="491"/>
    <d v="2016-11-29T00:00:00"/>
    <x v="2"/>
    <s v="MC-17425"/>
    <s v="Mark Cousins"/>
    <x v="1"/>
    <x v="0"/>
    <x v="216"/>
    <x v="19"/>
    <n v="36608"/>
    <x v="0"/>
    <x v="998"/>
    <x v="2"/>
    <x v="15"/>
    <s v="Hewlett-Packard Deskjet 3050a All-in-One Color Inkjet Printer"/>
    <n v="3040"/>
    <n v="8"/>
    <x v="0"/>
    <x v="1339"/>
  </r>
  <r>
    <n v="1456"/>
    <x v="688"/>
    <x v="492"/>
    <d v="2017-06-19T00:00:00"/>
    <x v="1"/>
    <s v="ME-17320"/>
    <s v="Maria Etezadi"/>
    <x v="2"/>
    <x v="0"/>
    <x v="38"/>
    <x v="32"/>
    <n v="31907"/>
    <x v="0"/>
    <x v="999"/>
    <x v="1"/>
    <x v="8"/>
    <s v="Ibico Plastic Spiral Binding Combs"/>
    <n v="91.2"/>
    <n v="3"/>
    <x v="0"/>
    <x v="1340"/>
  </r>
  <r>
    <n v="1457"/>
    <x v="688"/>
    <x v="492"/>
    <d v="2017-06-19T00:00:00"/>
    <x v="1"/>
    <s v="ME-17320"/>
    <s v="Maria Etezadi"/>
    <x v="2"/>
    <x v="0"/>
    <x v="38"/>
    <x v="32"/>
    <n v="31907"/>
    <x v="0"/>
    <x v="1000"/>
    <x v="0"/>
    <x v="3"/>
    <s v="Iceberg OfficeWorks 42 Round Tables"/>
    <n v="452.94"/>
    <n v="3"/>
    <x v="0"/>
    <x v="1341"/>
  </r>
  <r>
    <n v="1458"/>
    <x v="689"/>
    <x v="493"/>
    <d v="2015-08-21T00:00:00"/>
    <x v="1"/>
    <s v="SC-20440"/>
    <s v="Shaun Chance"/>
    <x v="1"/>
    <x v="0"/>
    <x v="217"/>
    <x v="31"/>
    <n v="2740"/>
    <x v="3"/>
    <x v="326"/>
    <x v="1"/>
    <x v="8"/>
    <s v="Wilson Jones “Snap” Scratch Pad Binder Tool for Ring Binders"/>
    <n v="52.2"/>
    <n v="9"/>
    <x v="0"/>
    <x v="1342"/>
  </r>
  <r>
    <n v="1459"/>
    <x v="690"/>
    <x v="477"/>
    <d v="2016-10-01T00:00:00"/>
    <x v="1"/>
    <s v="NH-18610"/>
    <s v="Nicole Hansen"/>
    <x v="1"/>
    <x v="0"/>
    <x v="218"/>
    <x v="5"/>
    <n v="75061"/>
    <x v="2"/>
    <x v="639"/>
    <x v="1"/>
    <x v="2"/>
    <s v="Avery 499"/>
    <n v="15.936"/>
    <n v="4"/>
    <x v="2"/>
    <x v="823"/>
  </r>
  <r>
    <n v="1460"/>
    <x v="691"/>
    <x v="417"/>
    <d v="2014-05-04T00:00:00"/>
    <x v="3"/>
    <s v="AA-10480"/>
    <s v="Andrew Allen"/>
    <x v="0"/>
    <x v="0"/>
    <x v="209"/>
    <x v="29"/>
    <n v="6457"/>
    <x v="3"/>
    <x v="1001"/>
    <x v="0"/>
    <x v="5"/>
    <s v="DAX Wood Document Frame"/>
    <n v="27.46"/>
    <n v="2"/>
    <x v="0"/>
    <x v="1343"/>
  </r>
  <r>
    <n v="1461"/>
    <x v="692"/>
    <x v="494"/>
    <d v="2015-12-08T00:00:00"/>
    <x v="1"/>
    <s v="LC-17140"/>
    <s v="Logan Currie"/>
    <x v="0"/>
    <x v="0"/>
    <x v="4"/>
    <x v="4"/>
    <n v="98103"/>
    <x v="1"/>
    <x v="1002"/>
    <x v="1"/>
    <x v="8"/>
    <s v="Wilson Jones Heavy-Duty Casebound Ring Binders with Metal Hinges"/>
    <n v="55.423999999999999"/>
    <n v="2"/>
    <x v="2"/>
    <x v="1344"/>
  </r>
  <r>
    <n v="1462"/>
    <x v="693"/>
    <x v="21"/>
    <d v="2016-03-15T00:00:00"/>
    <x v="1"/>
    <s v="MB-18085"/>
    <s v="Mick Brown"/>
    <x v="0"/>
    <x v="0"/>
    <x v="219"/>
    <x v="30"/>
    <n v="8360"/>
    <x v="3"/>
    <x v="616"/>
    <x v="0"/>
    <x v="3"/>
    <s v="Chromcraft Round Conference Tables"/>
    <n v="244.006"/>
    <n v="2"/>
    <x v="4"/>
    <x v="1345"/>
  </r>
  <r>
    <n v="1463"/>
    <x v="694"/>
    <x v="370"/>
    <d v="2016-08-28T00:00:00"/>
    <x v="2"/>
    <s v="LC-16930"/>
    <s v="Linda Cazamias"/>
    <x v="1"/>
    <x v="0"/>
    <x v="45"/>
    <x v="5"/>
    <n v="77506"/>
    <x v="2"/>
    <x v="409"/>
    <x v="2"/>
    <x v="11"/>
    <s v="Logitech G700s Rechargeable Gaming Mouse"/>
    <n v="159.98400000000001"/>
    <n v="2"/>
    <x v="2"/>
    <x v="1346"/>
  </r>
  <r>
    <n v="1464"/>
    <x v="694"/>
    <x v="370"/>
    <d v="2016-08-28T00:00:00"/>
    <x v="2"/>
    <s v="LC-16930"/>
    <s v="Linda Cazamias"/>
    <x v="1"/>
    <x v="0"/>
    <x v="45"/>
    <x v="5"/>
    <n v="77506"/>
    <x v="2"/>
    <x v="856"/>
    <x v="0"/>
    <x v="1"/>
    <s v="Hon Deluxe Fabric Upholstered Stacking Chairs"/>
    <n v="1024.7159999999999"/>
    <n v="6"/>
    <x v="4"/>
    <x v="1347"/>
  </r>
  <r>
    <n v="1465"/>
    <x v="695"/>
    <x v="186"/>
    <d v="2016-12-19T00:00:00"/>
    <x v="2"/>
    <s v="KD-16495"/>
    <s v="Keith Dawkins"/>
    <x v="1"/>
    <x v="0"/>
    <x v="20"/>
    <x v="15"/>
    <n v="10009"/>
    <x v="3"/>
    <x v="801"/>
    <x v="1"/>
    <x v="13"/>
    <s v="Stockwell Gold Paper Clips"/>
    <n v="3.68"/>
    <n v="2"/>
    <x v="0"/>
    <x v="1348"/>
  </r>
  <r>
    <n v="1466"/>
    <x v="696"/>
    <x v="233"/>
    <d v="2014-08-14T00:00:00"/>
    <x v="1"/>
    <s v="MB-17305"/>
    <s v="Maria Bertelson"/>
    <x v="0"/>
    <x v="0"/>
    <x v="220"/>
    <x v="16"/>
    <n v="85301"/>
    <x v="1"/>
    <x v="767"/>
    <x v="0"/>
    <x v="5"/>
    <s v="Eldon Delta Triangular Chair Mat, 52 x 58, Clear"/>
    <n v="121.376"/>
    <n v="4"/>
    <x v="2"/>
    <x v="1349"/>
  </r>
  <r>
    <n v="1467"/>
    <x v="696"/>
    <x v="233"/>
    <d v="2014-08-14T00:00:00"/>
    <x v="1"/>
    <s v="MB-17305"/>
    <s v="Maria Bertelson"/>
    <x v="0"/>
    <x v="0"/>
    <x v="220"/>
    <x v="16"/>
    <n v="85301"/>
    <x v="1"/>
    <x v="97"/>
    <x v="2"/>
    <x v="11"/>
    <s v="SanDisk Ultra 64 GB MicroSDHC Class 10 Memory Card"/>
    <n v="95.975999999999999"/>
    <n v="3"/>
    <x v="2"/>
    <x v="99"/>
  </r>
  <r>
    <n v="1468"/>
    <x v="697"/>
    <x v="495"/>
    <d v="2015-05-16T00:00:00"/>
    <x v="3"/>
    <s v="TH-21550"/>
    <s v="Tracy Hopkins"/>
    <x v="2"/>
    <x v="0"/>
    <x v="108"/>
    <x v="2"/>
    <n v="32216"/>
    <x v="0"/>
    <x v="657"/>
    <x v="2"/>
    <x v="11"/>
    <s v="Razer Kraken PRO Over Ear PC and Music Headset"/>
    <n v="255.96799999999999"/>
    <n v="4"/>
    <x v="2"/>
    <x v="1350"/>
  </r>
  <r>
    <n v="1469"/>
    <x v="698"/>
    <x v="34"/>
    <d v="2017-12-13T00:00:00"/>
    <x v="1"/>
    <s v="DK-12835"/>
    <s v="Damala Kotsonis"/>
    <x v="1"/>
    <x v="0"/>
    <x v="66"/>
    <x v="12"/>
    <n v="48234"/>
    <x v="2"/>
    <x v="1003"/>
    <x v="0"/>
    <x v="1"/>
    <s v="Global Executive Mid-Back Manager's Chair"/>
    <n v="872.94"/>
    <n v="3"/>
    <x v="0"/>
    <x v="1351"/>
  </r>
  <r>
    <n v="1470"/>
    <x v="698"/>
    <x v="34"/>
    <d v="2017-12-13T00:00:00"/>
    <x v="1"/>
    <s v="DK-12835"/>
    <s v="Damala Kotsonis"/>
    <x v="1"/>
    <x v="0"/>
    <x v="66"/>
    <x v="12"/>
    <n v="48234"/>
    <x v="2"/>
    <x v="350"/>
    <x v="1"/>
    <x v="8"/>
    <s v="Wilson Jones Century Plastic Molded Ring Binders"/>
    <n v="41.54"/>
    <n v="2"/>
    <x v="0"/>
    <x v="1352"/>
  </r>
  <r>
    <n v="1471"/>
    <x v="698"/>
    <x v="34"/>
    <d v="2017-12-13T00:00:00"/>
    <x v="1"/>
    <s v="DK-12835"/>
    <s v="Damala Kotsonis"/>
    <x v="1"/>
    <x v="0"/>
    <x v="66"/>
    <x v="12"/>
    <n v="48234"/>
    <x v="2"/>
    <x v="1004"/>
    <x v="1"/>
    <x v="10"/>
    <s v="Xerox 1946"/>
    <n v="12.96"/>
    <n v="2"/>
    <x v="0"/>
    <x v="91"/>
  </r>
  <r>
    <n v="1472"/>
    <x v="699"/>
    <x v="496"/>
    <d v="2015-09-27T00:00:00"/>
    <x v="0"/>
    <s v="ON-18715"/>
    <s v="Odella Nelson"/>
    <x v="1"/>
    <x v="0"/>
    <x v="10"/>
    <x v="9"/>
    <n v="19120"/>
    <x v="3"/>
    <x v="1005"/>
    <x v="1"/>
    <x v="6"/>
    <s v="Newell 320"/>
    <n v="6.8479999999999999"/>
    <n v="2"/>
    <x v="2"/>
    <x v="1353"/>
  </r>
  <r>
    <n v="1473"/>
    <x v="700"/>
    <x v="497"/>
    <d v="2017-07-15T00:00:00"/>
    <x v="1"/>
    <s v="KN-16390"/>
    <s v="Katherine Nockton"/>
    <x v="1"/>
    <x v="0"/>
    <x v="1"/>
    <x v="1"/>
    <n v="90004"/>
    <x v="1"/>
    <x v="688"/>
    <x v="1"/>
    <x v="2"/>
    <s v="Avery 482"/>
    <n v="8.67"/>
    <n v="3"/>
    <x v="0"/>
    <x v="1354"/>
  </r>
  <r>
    <n v="1474"/>
    <x v="701"/>
    <x v="494"/>
    <d v="2015-12-02T00:00:00"/>
    <x v="3"/>
    <s v="NM-18520"/>
    <s v="Neoma Murray"/>
    <x v="0"/>
    <x v="0"/>
    <x v="12"/>
    <x v="5"/>
    <n v="77036"/>
    <x v="2"/>
    <x v="1006"/>
    <x v="0"/>
    <x v="5"/>
    <s v="Eldon Image Series Desk Accessories, Burgundy"/>
    <n v="6.6879999999999997"/>
    <n v="4"/>
    <x v="7"/>
    <x v="1355"/>
  </r>
  <r>
    <n v="1475"/>
    <x v="702"/>
    <x v="258"/>
    <d v="2016-11-25T00:00:00"/>
    <x v="1"/>
    <s v="NP-18685"/>
    <s v="Nora Pelletier"/>
    <x v="2"/>
    <x v="0"/>
    <x v="221"/>
    <x v="15"/>
    <n v="14304"/>
    <x v="3"/>
    <x v="1007"/>
    <x v="1"/>
    <x v="6"/>
    <s v="Newell 340"/>
    <n v="17.28"/>
    <n v="6"/>
    <x v="0"/>
    <x v="1356"/>
  </r>
  <r>
    <n v="1476"/>
    <x v="702"/>
    <x v="258"/>
    <d v="2016-11-25T00:00:00"/>
    <x v="1"/>
    <s v="NP-18685"/>
    <s v="Nora Pelletier"/>
    <x v="2"/>
    <x v="0"/>
    <x v="221"/>
    <x v="15"/>
    <n v="14304"/>
    <x v="3"/>
    <x v="777"/>
    <x v="1"/>
    <x v="8"/>
    <s v="GBC Plastic Binding Combs"/>
    <n v="17.712"/>
    <n v="3"/>
    <x v="2"/>
    <x v="1206"/>
  </r>
  <r>
    <n v="1477"/>
    <x v="703"/>
    <x v="498"/>
    <d v="2017-03-24T00:00:00"/>
    <x v="1"/>
    <s v="CG-12040"/>
    <s v="Catherine Glotzbach"/>
    <x v="2"/>
    <x v="0"/>
    <x v="20"/>
    <x v="15"/>
    <n v="10024"/>
    <x v="3"/>
    <x v="1008"/>
    <x v="1"/>
    <x v="2"/>
    <s v="Avery 506"/>
    <n v="28.91"/>
    <n v="7"/>
    <x v="0"/>
    <x v="1357"/>
  </r>
  <r>
    <n v="1478"/>
    <x v="704"/>
    <x v="373"/>
    <d v="2016-11-17T00:00:00"/>
    <x v="1"/>
    <s v="CS-12505"/>
    <s v="Cindy Stewart"/>
    <x v="0"/>
    <x v="0"/>
    <x v="222"/>
    <x v="3"/>
    <n v="27360"/>
    <x v="0"/>
    <x v="660"/>
    <x v="1"/>
    <x v="14"/>
    <s v="Acme Forged Steel Scissors with Black Enamel Handles"/>
    <n v="52.136000000000003"/>
    <n v="7"/>
    <x v="2"/>
    <x v="1358"/>
  </r>
  <r>
    <n v="1479"/>
    <x v="705"/>
    <x v="123"/>
    <d v="2017-11-20T00:00:00"/>
    <x v="2"/>
    <s v="KD-16345"/>
    <s v="Katherine Ducich"/>
    <x v="0"/>
    <x v="0"/>
    <x v="223"/>
    <x v="1"/>
    <n v="92683"/>
    <x v="1"/>
    <x v="433"/>
    <x v="2"/>
    <x v="7"/>
    <s v="Square Credit Card Reader"/>
    <n v="31.968"/>
    <n v="4"/>
    <x v="2"/>
    <x v="1359"/>
  </r>
  <r>
    <n v="1480"/>
    <x v="706"/>
    <x v="499"/>
    <d v="2016-12-08T00:00:00"/>
    <x v="1"/>
    <s v="MK-18160"/>
    <s v="Mike Kennedy"/>
    <x v="0"/>
    <x v="0"/>
    <x v="8"/>
    <x v="1"/>
    <n v="94122"/>
    <x v="1"/>
    <x v="1009"/>
    <x v="1"/>
    <x v="10"/>
    <s v="Xerox 192"/>
    <n v="25.92"/>
    <n v="4"/>
    <x v="0"/>
    <x v="245"/>
  </r>
  <r>
    <n v="1481"/>
    <x v="706"/>
    <x v="499"/>
    <d v="2016-12-08T00:00:00"/>
    <x v="1"/>
    <s v="MK-18160"/>
    <s v="Mike Kennedy"/>
    <x v="0"/>
    <x v="0"/>
    <x v="8"/>
    <x v="1"/>
    <n v="94122"/>
    <x v="1"/>
    <x v="1010"/>
    <x v="1"/>
    <x v="10"/>
    <s v="HP Office Recycled Paper (20Lb. and 87 Bright)"/>
    <n v="40.46"/>
    <n v="7"/>
    <x v="0"/>
    <x v="1360"/>
  </r>
  <r>
    <n v="1482"/>
    <x v="706"/>
    <x v="499"/>
    <d v="2016-12-08T00:00:00"/>
    <x v="1"/>
    <s v="MK-18160"/>
    <s v="Mike Kennedy"/>
    <x v="0"/>
    <x v="0"/>
    <x v="8"/>
    <x v="1"/>
    <n v="94122"/>
    <x v="1"/>
    <x v="1011"/>
    <x v="1"/>
    <x v="4"/>
    <s v="X-Rack File for Hanging Folders"/>
    <n v="33.869999999999997"/>
    <n v="3"/>
    <x v="0"/>
    <x v="1361"/>
  </r>
  <r>
    <n v="1483"/>
    <x v="707"/>
    <x v="326"/>
    <d v="2017-08-28T00:00:00"/>
    <x v="0"/>
    <s v="DW-13540"/>
    <s v="Don Weiss"/>
    <x v="0"/>
    <x v="0"/>
    <x v="25"/>
    <x v="18"/>
    <n v="38301"/>
    <x v="0"/>
    <x v="487"/>
    <x v="1"/>
    <x v="6"/>
    <s v="Zebra Zazzle Fluorescent Highlighters"/>
    <n v="9.7279999999999998"/>
    <n v="2"/>
    <x v="2"/>
    <x v="1126"/>
  </r>
  <r>
    <n v="1484"/>
    <x v="707"/>
    <x v="326"/>
    <d v="2017-08-28T00:00:00"/>
    <x v="0"/>
    <s v="DW-13540"/>
    <s v="Don Weiss"/>
    <x v="0"/>
    <x v="0"/>
    <x v="25"/>
    <x v="18"/>
    <n v="38301"/>
    <x v="0"/>
    <x v="1012"/>
    <x v="1"/>
    <x v="10"/>
    <s v="Xerox 199"/>
    <n v="3.4239999999999999"/>
    <n v="1"/>
    <x v="2"/>
    <x v="1362"/>
  </r>
  <r>
    <n v="1485"/>
    <x v="708"/>
    <x v="500"/>
    <d v="2016-10-18T00:00:00"/>
    <x v="1"/>
    <s v="CP-12340"/>
    <s v="Christine Phan"/>
    <x v="1"/>
    <x v="0"/>
    <x v="4"/>
    <x v="4"/>
    <n v="98115"/>
    <x v="1"/>
    <x v="1013"/>
    <x v="2"/>
    <x v="11"/>
    <s v="WD My Passport Ultra 500GB Portable External Hard Drive"/>
    <n v="177"/>
    <n v="3"/>
    <x v="0"/>
    <x v="1363"/>
  </r>
  <r>
    <n v="1486"/>
    <x v="709"/>
    <x v="501"/>
    <d v="2014-12-03T00:00:00"/>
    <x v="1"/>
    <s v="MS-17770"/>
    <s v="Maxwell Schwartz"/>
    <x v="0"/>
    <x v="0"/>
    <x v="20"/>
    <x v="15"/>
    <n v="10035"/>
    <x v="3"/>
    <x v="1014"/>
    <x v="1"/>
    <x v="13"/>
    <s v="Staples"/>
    <n v="3.76"/>
    <n v="2"/>
    <x v="0"/>
    <x v="1364"/>
  </r>
  <r>
    <n v="1487"/>
    <x v="710"/>
    <x v="502"/>
    <d v="2015-11-07T00:00:00"/>
    <x v="1"/>
    <s v="CM-12655"/>
    <s v="Corinna Mitchell"/>
    <x v="2"/>
    <x v="0"/>
    <x v="1"/>
    <x v="1"/>
    <n v="90008"/>
    <x v="1"/>
    <x v="1015"/>
    <x v="2"/>
    <x v="7"/>
    <s v="Cisco IP Phone 7961G-GE VoIP phone"/>
    <n v="1212.848"/>
    <n v="7"/>
    <x v="2"/>
    <x v="1365"/>
  </r>
  <r>
    <n v="1488"/>
    <x v="710"/>
    <x v="502"/>
    <d v="2015-11-07T00:00:00"/>
    <x v="1"/>
    <s v="CM-12655"/>
    <s v="Corinna Mitchell"/>
    <x v="2"/>
    <x v="0"/>
    <x v="1"/>
    <x v="1"/>
    <n v="90008"/>
    <x v="1"/>
    <x v="1016"/>
    <x v="2"/>
    <x v="11"/>
    <s v="Logitech Trackman Marble Mouse"/>
    <n v="89.97"/>
    <n v="3"/>
    <x v="0"/>
    <x v="1366"/>
  </r>
  <r>
    <n v="1489"/>
    <x v="710"/>
    <x v="502"/>
    <d v="2015-11-07T00:00:00"/>
    <x v="1"/>
    <s v="CM-12655"/>
    <s v="Corinna Mitchell"/>
    <x v="2"/>
    <x v="0"/>
    <x v="1"/>
    <x v="1"/>
    <n v="90008"/>
    <x v="1"/>
    <x v="378"/>
    <x v="0"/>
    <x v="5"/>
    <s v="Coloredge Poster Frame"/>
    <n v="42.6"/>
    <n v="3"/>
    <x v="0"/>
    <x v="542"/>
  </r>
  <r>
    <n v="1490"/>
    <x v="711"/>
    <x v="503"/>
    <d v="2014-12-06T00:00:00"/>
    <x v="1"/>
    <s v="Co-12640"/>
    <s v="Corey-Lock"/>
    <x v="0"/>
    <x v="0"/>
    <x v="10"/>
    <x v="9"/>
    <n v="19143"/>
    <x v="3"/>
    <x v="816"/>
    <x v="1"/>
    <x v="2"/>
    <s v="Avery 488"/>
    <n v="5.04"/>
    <n v="2"/>
    <x v="2"/>
    <x v="1367"/>
  </r>
  <r>
    <n v="1491"/>
    <x v="712"/>
    <x v="504"/>
    <d v="2017-05-05T00:00:00"/>
    <x v="0"/>
    <s v="DL-13495"/>
    <s v="Dionis Lloyd"/>
    <x v="1"/>
    <x v="0"/>
    <x v="20"/>
    <x v="15"/>
    <n v="10024"/>
    <x v="3"/>
    <x v="36"/>
    <x v="1"/>
    <x v="12"/>
    <s v="#10-4 1/8 x 9 1/2 Premium Diagonal Seam Envelopes"/>
    <n v="62.96"/>
    <n v="4"/>
    <x v="0"/>
    <x v="1368"/>
  </r>
  <r>
    <n v="1492"/>
    <x v="713"/>
    <x v="221"/>
    <d v="2017-11-28T00:00:00"/>
    <x v="1"/>
    <s v="TS-21370"/>
    <s v="Todd Sumrall"/>
    <x v="1"/>
    <x v="0"/>
    <x v="20"/>
    <x v="15"/>
    <n v="10035"/>
    <x v="3"/>
    <x v="1017"/>
    <x v="1"/>
    <x v="10"/>
    <s v="Adams Telephone Message Book W/Dividers/Space For Phone Numbers, 5 1/4X8 1/2, 300/Messages"/>
    <n v="5.88"/>
    <n v="1"/>
    <x v="0"/>
    <x v="1369"/>
  </r>
  <r>
    <n v="1493"/>
    <x v="713"/>
    <x v="221"/>
    <d v="2017-11-28T00:00:00"/>
    <x v="1"/>
    <s v="TS-21370"/>
    <s v="Todd Sumrall"/>
    <x v="1"/>
    <x v="0"/>
    <x v="20"/>
    <x v="15"/>
    <n v="10035"/>
    <x v="3"/>
    <x v="323"/>
    <x v="0"/>
    <x v="1"/>
    <s v="Global Ergonomic Managers Chair"/>
    <n v="977.29200000000003"/>
    <n v="6"/>
    <x v="9"/>
    <x v="1370"/>
  </r>
  <r>
    <n v="1494"/>
    <x v="714"/>
    <x v="505"/>
    <d v="2017-11-03T00:00:00"/>
    <x v="1"/>
    <s v="JW-15220"/>
    <s v="Jane Waco"/>
    <x v="1"/>
    <x v="0"/>
    <x v="137"/>
    <x v="4"/>
    <n v="98661"/>
    <x v="1"/>
    <x v="763"/>
    <x v="0"/>
    <x v="5"/>
    <s v="Magna Visual Magnetic Picture Hangers"/>
    <n v="9.64"/>
    <n v="2"/>
    <x v="0"/>
    <x v="1371"/>
  </r>
  <r>
    <n v="1495"/>
    <x v="715"/>
    <x v="506"/>
    <d v="2014-12-19T00:00:00"/>
    <x v="0"/>
    <s v="RF-19840"/>
    <s v="Roy Französisch"/>
    <x v="0"/>
    <x v="0"/>
    <x v="38"/>
    <x v="32"/>
    <n v="31907"/>
    <x v="0"/>
    <x v="818"/>
    <x v="1"/>
    <x v="6"/>
    <s v="Stanley Contemporary Battery Pencil Sharpeners"/>
    <n v="40.049999999999997"/>
    <n v="3"/>
    <x v="0"/>
    <x v="1372"/>
  </r>
  <r>
    <n v="1496"/>
    <x v="716"/>
    <x v="507"/>
    <d v="2017-09-08T00:00:00"/>
    <x v="1"/>
    <s v="JD-15790"/>
    <s v="John Dryer"/>
    <x v="0"/>
    <x v="0"/>
    <x v="224"/>
    <x v="5"/>
    <n v="75019"/>
    <x v="2"/>
    <x v="853"/>
    <x v="1"/>
    <x v="6"/>
    <s v="Crayola Anti Dust Chalk, 12/Pack"/>
    <n v="10.192"/>
    <n v="7"/>
    <x v="2"/>
    <x v="1373"/>
  </r>
  <r>
    <n v="1497"/>
    <x v="716"/>
    <x v="507"/>
    <d v="2017-09-08T00:00:00"/>
    <x v="1"/>
    <s v="JD-15790"/>
    <s v="John Dryer"/>
    <x v="0"/>
    <x v="0"/>
    <x v="224"/>
    <x v="5"/>
    <n v="75019"/>
    <x v="2"/>
    <x v="1018"/>
    <x v="1"/>
    <x v="4"/>
    <s v="Acco Perma 3000 Stacking Storage Drawers"/>
    <n v="16.783999999999999"/>
    <n v="1"/>
    <x v="2"/>
    <x v="1374"/>
  </r>
  <r>
    <n v="1498"/>
    <x v="716"/>
    <x v="507"/>
    <d v="2017-09-08T00:00:00"/>
    <x v="1"/>
    <s v="JD-15790"/>
    <s v="John Dryer"/>
    <x v="0"/>
    <x v="0"/>
    <x v="224"/>
    <x v="5"/>
    <n v="75019"/>
    <x v="2"/>
    <x v="169"/>
    <x v="1"/>
    <x v="6"/>
    <s v="Sanford Colorific Eraseable Coloring Pencils, 12 Count"/>
    <n v="13.12"/>
    <n v="5"/>
    <x v="2"/>
    <x v="1375"/>
  </r>
  <r>
    <n v="1499"/>
    <x v="717"/>
    <x v="508"/>
    <d v="2016-10-20T00:00:00"/>
    <x v="2"/>
    <s v="NK-18490"/>
    <s v="Neil Knudson"/>
    <x v="2"/>
    <x v="0"/>
    <x v="8"/>
    <x v="1"/>
    <n v="94122"/>
    <x v="1"/>
    <x v="109"/>
    <x v="1"/>
    <x v="8"/>
    <s v="Avery Durable Plastic 1 Binders"/>
    <n v="18.16"/>
    <n v="5"/>
    <x v="2"/>
    <x v="1376"/>
  </r>
  <r>
    <n v="1500"/>
    <x v="718"/>
    <x v="105"/>
    <d v="2017-11-18T00:00:00"/>
    <x v="1"/>
    <s v="NG-18430"/>
    <s v="Nathan Gelder"/>
    <x v="0"/>
    <x v="0"/>
    <x v="89"/>
    <x v="5"/>
    <n v="78745"/>
    <x v="2"/>
    <x v="186"/>
    <x v="1"/>
    <x v="10"/>
    <s v="Wirebound Message Books, 5-1/2 x 4 Forms, 2 or 4 Forms per Page"/>
    <n v="16.056000000000001"/>
    <n v="3"/>
    <x v="2"/>
    <x v="197"/>
  </r>
  <r>
    <n v="1501"/>
    <x v="718"/>
    <x v="105"/>
    <d v="2017-11-18T00:00:00"/>
    <x v="1"/>
    <s v="NG-18430"/>
    <s v="Nathan Gelder"/>
    <x v="0"/>
    <x v="0"/>
    <x v="89"/>
    <x v="5"/>
    <n v="78745"/>
    <x v="2"/>
    <x v="1019"/>
    <x v="1"/>
    <x v="10"/>
    <s v="Xerox 197"/>
    <n v="223.05600000000001"/>
    <n v="9"/>
    <x v="2"/>
    <x v="930"/>
  </r>
  <r>
    <n v="1502"/>
    <x v="718"/>
    <x v="105"/>
    <d v="2017-11-18T00:00:00"/>
    <x v="1"/>
    <s v="NG-18430"/>
    <s v="Nathan Gelder"/>
    <x v="0"/>
    <x v="0"/>
    <x v="89"/>
    <x v="5"/>
    <n v="78745"/>
    <x v="2"/>
    <x v="906"/>
    <x v="1"/>
    <x v="4"/>
    <s v="Tennsco Double-Tier Lockers"/>
    <n v="540.048"/>
    <n v="3"/>
    <x v="2"/>
    <x v="1162"/>
  </r>
  <r>
    <n v="1503"/>
    <x v="719"/>
    <x v="390"/>
    <d v="2016-12-01T00:00:00"/>
    <x v="1"/>
    <s v="AT-10435"/>
    <s v="Alyssa Tate"/>
    <x v="2"/>
    <x v="0"/>
    <x v="1"/>
    <x v="1"/>
    <n v="90045"/>
    <x v="1"/>
    <x v="1020"/>
    <x v="2"/>
    <x v="7"/>
    <s v="iKross Bluetooth Portable Keyboard + Cell Phone Stand Holder + Brush for Apple iPhone 5S 5C 5, 4S 4"/>
    <n v="33.520000000000003"/>
    <n v="2"/>
    <x v="2"/>
    <x v="1377"/>
  </r>
  <r>
    <n v="1504"/>
    <x v="719"/>
    <x v="390"/>
    <d v="2016-12-01T00:00:00"/>
    <x v="1"/>
    <s v="AT-10435"/>
    <s v="Alyssa Tate"/>
    <x v="2"/>
    <x v="0"/>
    <x v="1"/>
    <x v="1"/>
    <n v="90045"/>
    <x v="1"/>
    <x v="527"/>
    <x v="0"/>
    <x v="5"/>
    <s v="DAX Value U-Channel Document Frames, Easel Back"/>
    <n v="9.94"/>
    <n v="2"/>
    <x v="0"/>
    <x v="594"/>
  </r>
  <r>
    <n v="1505"/>
    <x v="720"/>
    <x v="509"/>
    <d v="2015-08-07T00:00:00"/>
    <x v="1"/>
    <s v="PC-19000"/>
    <s v="Pauline Chand"/>
    <x v="2"/>
    <x v="0"/>
    <x v="1"/>
    <x v="1"/>
    <n v="90004"/>
    <x v="1"/>
    <x v="59"/>
    <x v="1"/>
    <x v="6"/>
    <s v="Prang Dustless Chalk Sticks"/>
    <n v="6.72"/>
    <n v="4"/>
    <x v="0"/>
    <x v="523"/>
  </r>
  <r>
    <n v="1506"/>
    <x v="720"/>
    <x v="509"/>
    <d v="2015-08-07T00:00:00"/>
    <x v="1"/>
    <s v="PC-19000"/>
    <s v="Pauline Chand"/>
    <x v="2"/>
    <x v="0"/>
    <x v="1"/>
    <x v="1"/>
    <n v="90004"/>
    <x v="1"/>
    <x v="1021"/>
    <x v="0"/>
    <x v="3"/>
    <s v="Hon 2111 Invitation Series Corner Table"/>
    <n v="1004.976"/>
    <n v="6"/>
    <x v="2"/>
    <x v="1378"/>
  </r>
  <r>
    <n v="1507"/>
    <x v="721"/>
    <x v="165"/>
    <d v="2017-12-29T00:00:00"/>
    <x v="1"/>
    <s v="AR-10540"/>
    <s v="Andy Reiter"/>
    <x v="0"/>
    <x v="0"/>
    <x v="20"/>
    <x v="15"/>
    <n v="10024"/>
    <x v="3"/>
    <x v="985"/>
    <x v="1"/>
    <x v="8"/>
    <s v="Acco Four Pocket Poly Ring Binder with Label Holder, Smoke, 1"/>
    <n v="17.88"/>
    <n v="3"/>
    <x v="2"/>
    <x v="1379"/>
  </r>
  <r>
    <n v="1508"/>
    <x v="722"/>
    <x v="42"/>
    <d v="2016-09-23T00:00:00"/>
    <x v="1"/>
    <s v="CS-12505"/>
    <s v="Cindy Stewart"/>
    <x v="0"/>
    <x v="0"/>
    <x v="38"/>
    <x v="32"/>
    <n v="31907"/>
    <x v="0"/>
    <x v="1022"/>
    <x v="2"/>
    <x v="15"/>
    <s v="Lexmark X 9575 Professional All-in-One Color Printer"/>
    <n v="396"/>
    <n v="4"/>
    <x v="0"/>
    <x v="1380"/>
  </r>
  <r>
    <n v="1509"/>
    <x v="723"/>
    <x v="389"/>
    <d v="2017-12-10T00:00:00"/>
    <x v="3"/>
    <s v="LS-16975"/>
    <s v="Lindsay Shagiari"/>
    <x v="2"/>
    <x v="0"/>
    <x v="155"/>
    <x v="8"/>
    <n v="68104"/>
    <x v="2"/>
    <x v="1023"/>
    <x v="1"/>
    <x v="8"/>
    <s v="Ibico Covers for Plastic or Wire Binding Elements"/>
    <n v="34.5"/>
    <n v="3"/>
    <x v="0"/>
    <x v="29"/>
  </r>
  <r>
    <n v="1510"/>
    <x v="724"/>
    <x v="510"/>
    <d v="2017-09-15T00:00:00"/>
    <x v="2"/>
    <s v="JM-15535"/>
    <s v="Jessica Myrick"/>
    <x v="0"/>
    <x v="0"/>
    <x v="1"/>
    <x v="1"/>
    <n v="90036"/>
    <x v="1"/>
    <x v="1006"/>
    <x v="0"/>
    <x v="5"/>
    <s v="Eldon Image Series Desk Accessories, Burgundy"/>
    <n v="8.36"/>
    <n v="2"/>
    <x v="0"/>
    <x v="1381"/>
  </r>
  <r>
    <n v="1511"/>
    <x v="725"/>
    <x v="92"/>
    <d v="2017-07-01T00:00:00"/>
    <x v="1"/>
    <s v="NH-18610"/>
    <s v="Nicole Hansen"/>
    <x v="1"/>
    <x v="0"/>
    <x v="225"/>
    <x v="1"/>
    <n v="91767"/>
    <x v="1"/>
    <x v="281"/>
    <x v="1"/>
    <x v="6"/>
    <s v="Boston Heavy-Duty Trimline Electric Pencil Sharpeners"/>
    <n v="385.6"/>
    <n v="8"/>
    <x v="0"/>
    <x v="1382"/>
  </r>
  <r>
    <n v="1512"/>
    <x v="725"/>
    <x v="92"/>
    <d v="2017-07-01T00:00:00"/>
    <x v="1"/>
    <s v="NH-18610"/>
    <s v="Nicole Hansen"/>
    <x v="1"/>
    <x v="0"/>
    <x v="225"/>
    <x v="1"/>
    <n v="91767"/>
    <x v="1"/>
    <x v="181"/>
    <x v="1"/>
    <x v="6"/>
    <s v="4009 Highlighters by Sanford"/>
    <n v="35.82"/>
    <n v="9"/>
    <x v="0"/>
    <x v="1383"/>
  </r>
  <r>
    <n v="1513"/>
    <x v="726"/>
    <x v="238"/>
    <d v="2017-08-22T00:00:00"/>
    <x v="1"/>
    <s v="RA-19915"/>
    <s v="Russell Applegate"/>
    <x v="0"/>
    <x v="0"/>
    <x v="61"/>
    <x v="5"/>
    <n v="75220"/>
    <x v="2"/>
    <x v="225"/>
    <x v="1"/>
    <x v="4"/>
    <s v="Safco Steel Mobile File Cart"/>
    <n v="200.06399999999999"/>
    <n v="3"/>
    <x v="2"/>
    <x v="1384"/>
  </r>
  <r>
    <n v="1514"/>
    <x v="726"/>
    <x v="238"/>
    <d v="2017-08-22T00:00:00"/>
    <x v="1"/>
    <s v="RA-19915"/>
    <s v="Russell Applegate"/>
    <x v="0"/>
    <x v="0"/>
    <x v="61"/>
    <x v="5"/>
    <n v="75220"/>
    <x v="2"/>
    <x v="410"/>
    <x v="1"/>
    <x v="8"/>
    <s v="Acco D-Ring Binder w/DublLock"/>
    <n v="21.38"/>
    <n v="5"/>
    <x v="3"/>
    <x v="1385"/>
  </r>
  <r>
    <n v="1515"/>
    <x v="726"/>
    <x v="238"/>
    <d v="2017-08-22T00:00:00"/>
    <x v="1"/>
    <s v="RA-19915"/>
    <s v="Russell Applegate"/>
    <x v="0"/>
    <x v="0"/>
    <x v="61"/>
    <x v="5"/>
    <n v="75220"/>
    <x v="2"/>
    <x v="674"/>
    <x v="1"/>
    <x v="8"/>
    <s v="Ibico Plastic and Wire Spiral Binding Combs"/>
    <n v="6.7439999999999998"/>
    <n v="4"/>
    <x v="3"/>
    <x v="1386"/>
  </r>
  <r>
    <n v="1516"/>
    <x v="727"/>
    <x v="157"/>
    <d v="2017-12-17T00:00:00"/>
    <x v="1"/>
    <s v="AI-10855"/>
    <s v="Arianne Irving"/>
    <x v="0"/>
    <x v="0"/>
    <x v="10"/>
    <x v="9"/>
    <n v="19120"/>
    <x v="3"/>
    <x v="955"/>
    <x v="0"/>
    <x v="1"/>
    <s v="Leather Task Chair, Black"/>
    <n v="63.686"/>
    <n v="1"/>
    <x v="4"/>
    <x v="1387"/>
  </r>
  <r>
    <n v="1517"/>
    <x v="728"/>
    <x v="389"/>
    <d v="2017-12-14T00:00:00"/>
    <x v="0"/>
    <s v="MC-17845"/>
    <s v="Michael Chen"/>
    <x v="0"/>
    <x v="0"/>
    <x v="226"/>
    <x v="33"/>
    <n v="89031"/>
    <x v="1"/>
    <x v="489"/>
    <x v="0"/>
    <x v="3"/>
    <s v="Bretford “Just In Time” Height-Adjustable Multi-Task Work Tables"/>
    <n v="1669.6"/>
    <n v="4"/>
    <x v="0"/>
    <x v="1388"/>
  </r>
  <r>
    <n v="1518"/>
    <x v="729"/>
    <x v="511"/>
    <d v="2014-02-06T00:00:00"/>
    <x v="0"/>
    <s v="TB-21400"/>
    <s v="Tom Boeckenhauer"/>
    <x v="0"/>
    <x v="0"/>
    <x v="4"/>
    <x v="4"/>
    <n v="98105"/>
    <x v="1"/>
    <x v="270"/>
    <x v="1"/>
    <x v="8"/>
    <s v="Ibico Laser Imprintable Binding System Covers"/>
    <n v="83.84"/>
    <n v="2"/>
    <x v="2"/>
    <x v="1389"/>
  </r>
  <r>
    <n v="1519"/>
    <x v="729"/>
    <x v="511"/>
    <d v="2014-02-06T00:00:00"/>
    <x v="0"/>
    <s v="TB-21400"/>
    <s v="Tom Boeckenhauer"/>
    <x v="0"/>
    <x v="0"/>
    <x v="4"/>
    <x v="4"/>
    <n v="98105"/>
    <x v="1"/>
    <x v="555"/>
    <x v="1"/>
    <x v="8"/>
    <s v="Avery Durable Poly Binders"/>
    <n v="13.272"/>
    <n v="3"/>
    <x v="2"/>
    <x v="1390"/>
  </r>
  <r>
    <n v="1520"/>
    <x v="730"/>
    <x v="512"/>
    <d v="2017-02-14T00:00:00"/>
    <x v="0"/>
    <s v="VW-21775"/>
    <s v="Victoria Wilson"/>
    <x v="1"/>
    <x v="0"/>
    <x v="8"/>
    <x v="1"/>
    <n v="94110"/>
    <x v="1"/>
    <x v="733"/>
    <x v="1"/>
    <x v="8"/>
    <s v="Acco Pressboard Covers with Storage Hooks, 14 7/8 x 11, Dark Blue"/>
    <n v="21.335999999999999"/>
    <n v="7"/>
    <x v="2"/>
    <x v="1391"/>
  </r>
  <r>
    <n v="1521"/>
    <x v="731"/>
    <x v="513"/>
    <d v="2017-04-21T00:00:00"/>
    <x v="1"/>
    <s v="PL-18925"/>
    <s v="Paul Lucas"/>
    <x v="2"/>
    <x v="0"/>
    <x v="22"/>
    <x v="10"/>
    <n v="60610"/>
    <x v="2"/>
    <x v="1024"/>
    <x v="1"/>
    <x v="6"/>
    <s v="Newell 325"/>
    <n v="16.52"/>
    <n v="5"/>
    <x v="2"/>
    <x v="1392"/>
  </r>
  <r>
    <n v="1522"/>
    <x v="732"/>
    <x v="401"/>
    <d v="2015-12-11T00:00:00"/>
    <x v="1"/>
    <s v="GH-14425"/>
    <s v="Gary Hwang"/>
    <x v="0"/>
    <x v="0"/>
    <x v="93"/>
    <x v="16"/>
    <n v="85705"/>
    <x v="1"/>
    <x v="592"/>
    <x v="0"/>
    <x v="5"/>
    <s v="Howard Miller 13 Diameter Pewter Finish Round Wall Clock"/>
    <n v="206.11199999999999"/>
    <n v="6"/>
    <x v="2"/>
    <x v="1393"/>
  </r>
  <r>
    <n v="1523"/>
    <x v="732"/>
    <x v="401"/>
    <d v="2015-12-11T00:00:00"/>
    <x v="1"/>
    <s v="GH-14425"/>
    <s v="Gary Hwang"/>
    <x v="0"/>
    <x v="0"/>
    <x v="93"/>
    <x v="16"/>
    <n v="85705"/>
    <x v="1"/>
    <x v="1025"/>
    <x v="1"/>
    <x v="10"/>
    <s v="Xerox 1970"/>
    <n v="19.920000000000002"/>
    <n v="5"/>
    <x v="2"/>
    <x v="1394"/>
  </r>
  <r>
    <n v="1524"/>
    <x v="732"/>
    <x v="401"/>
    <d v="2015-12-11T00:00:00"/>
    <x v="1"/>
    <s v="GH-14425"/>
    <s v="Gary Hwang"/>
    <x v="0"/>
    <x v="0"/>
    <x v="93"/>
    <x v="16"/>
    <n v="85705"/>
    <x v="1"/>
    <x v="334"/>
    <x v="1"/>
    <x v="10"/>
    <s v="Xerox 1960"/>
    <n v="198.27199999999999"/>
    <n v="8"/>
    <x v="2"/>
    <x v="1395"/>
  </r>
  <r>
    <n v="1525"/>
    <x v="732"/>
    <x v="401"/>
    <d v="2015-12-11T00:00:00"/>
    <x v="1"/>
    <s v="GH-14425"/>
    <s v="Gary Hwang"/>
    <x v="0"/>
    <x v="0"/>
    <x v="93"/>
    <x v="16"/>
    <n v="85705"/>
    <x v="1"/>
    <x v="232"/>
    <x v="1"/>
    <x v="4"/>
    <s v="Belkin 19 Vented Equipment Shelf, Black"/>
    <n v="247.10400000000001"/>
    <n v="6"/>
    <x v="2"/>
    <x v="1396"/>
  </r>
  <r>
    <n v="1526"/>
    <x v="732"/>
    <x v="401"/>
    <d v="2015-12-11T00:00:00"/>
    <x v="1"/>
    <s v="GH-14425"/>
    <s v="Gary Hwang"/>
    <x v="0"/>
    <x v="0"/>
    <x v="93"/>
    <x v="16"/>
    <n v="85705"/>
    <x v="1"/>
    <x v="30"/>
    <x v="1"/>
    <x v="6"/>
    <s v="BOSTON Model 1800 Electric Pencil Sharpeners, Putty/Woodgrain"/>
    <n v="86.304000000000002"/>
    <n v="6"/>
    <x v="2"/>
    <x v="31"/>
  </r>
  <r>
    <n v="1527"/>
    <x v="733"/>
    <x v="405"/>
    <d v="2016-07-27T00:00:00"/>
    <x v="1"/>
    <s v="CJ-12010"/>
    <s v="Caroline Jumper"/>
    <x v="0"/>
    <x v="0"/>
    <x v="227"/>
    <x v="9"/>
    <n v="18103"/>
    <x v="3"/>
    <x v="1026"/>
    <x v="1"/>
    <x v="6"/>
    <s v="12 Colored Short Pencils"/>
    <n v="4.16"/>
    <n v="2"/>
    <x v="2"/>
    <x v="1397"/>
  </r>
  <r>
    <n v="1528"/>
    <x v="733"/>
    <x v="405"/>
    <d v="2016-07-27T00:00:00"/>
    <x v="1"/>
    <s v="CJ-12010"/>
    <s v="Caroline Jumper"/>
    <x v="0"/>
    <x v="0"/>
    <x v="227"/>
    <x v="9"/>
    <n v="18103"/>
    <x v="3"/>
    <x v="1027"/>
    <x v="0"/>
    <x v="5"/>
    <s v="Master Caster Door Stop, Large Neon Orange"/>
    <n v="11.648"/>
    <n v="2"/>
    <x v="2"/>
    <x v="1398"/>
  </r>
  <r>
    <n v="1529"/>
    <x v="734"/>
    <x v="209"/>
    <d v="2015-11-10T00:00:00"/>
    <x v="0"/>
    <s v="MC-18130"/>
    <s v="Mike Caudle"/>
    <x v="1"/>
    <x v="0"/>
    <x v="46"/>
    <x v="13"/>
    <n v="19711"/>
    <x v="3"/>
    <x v="1028"/>
    <x v="1"/>
    <x v="13"/>
    <s v="Rubber Band Ball"/>
    <n v="26.18"/>
    <n v="7"/>
    <x v="0"/>
    <x v="1399"/>
  </r>
  <r>
    <n v="1530"/>
    <x v="734"/>
    <x v="209"/>
    <d v="2015-11-10T00:00:00"/>
    <x v="0"/>
    <s v="MC-18130"/>
    <s v="Mike Caudle"/>
    <x v="1"/>
    <x v="0"/>
    <x v="46"/>
    <x v="13"/>
    <n v="19711"/>
    <x v="3"/>
    <x v="1029"/>
    <x v="1"/>
    <x v="10"/>
    <s v="Loose Memo Sheets"/>
    <n v="7.3"/>
    <n v="2"/>
    <x v="0"/>
    <x v="1400"/>
  </r>
  <r>
    <n v="1531"/>
    <x v="735"/>
    <x v="514"/>
    <d v="2015-03-31T00:00:00"/>
    <x v="1"/>
    <s v="BV-11245"/>
    <s v="Benjamin Venier"/>
    <x v="1"/>
    <x v="0"/>
    <x v="100"/>
    <x v="2"/>
    <n v="33142"/>
    <x v="0"/>
    <x v="1030"/>
    <x v="1"/>
    <x v="10"/>
    <s v="Xerox 1988"/>
    <n v="74.352000000000004"/>
    <n v="3"/>
    <x v="2"/>
    <x v="1401"/>
  </r>
  <r>
    <n v="1532"/>
    <x v="736"/>
    <x v="515"/>
    <d v="2017-09-05T00:00:00"/>
    <x v="1"/>
    <s v="JF-15490"/>
    <s v="Jeremy Farry"/>
    <x v="0"/>
    <x v="0"/>
    <x v="228"/>
    <x v="16"/>
    <n v="85281"/>
    <x v="1"/>
    <x v="1031"/>
    <x v="1"/>
    <x v="4"/>
    <s v="Neat Ideas Personal Hanging Folder Files, Black"/>
    <n v="10.744"/>
    <n v="1"/>
    <x v="2"/>
    <x v="1402"/>
  </r>
  <r>
    <n v="1533"/>
    <x v="736"/>
    <x v="515"/>
    <d v="2017-09-05T00:00:00"/>
    <x v="1"/>
    <s v="JF-15490"/>
    <s v="Jeremy Farry"/>
    <x v="0"/>
    <x v="0"/>
    <x v="228"/>
    <x v="16"/>
    <n v="85281"/>
    <x v="1"/>
    <x v="203"/>
    <x v="1"/>
    <x v="13"/>
    <s v="OIC Bulk Pack Metal Binder Clips"/>
    <n v="8.3759999999999994"/>
    <n v="3"/>
    <x v="2"/>
    <x v="1403"/>
  </r>
  <r>
    <n v="1534"/>
    <x v="737"/>
    <x v="429"/>
    <d v="2016-12-08T00:00:00"/>
    <x v="1"/>
    <s v="EB-13840"/>
    <s v="Ellis Ballard"/>
    <x v="1"/>
    <x v="0"/>
    <x v="20"/>
    <x v="15"/>
    <n v="10035"/>
    <x v="3"/>
    <x v="1032"/>
    <x v="1"/>
    <x v="4"/>
    <s v="Belkin OmniView SE Rackmount Kit"/>
    <n v="212.88"/>
    <n v="6"/>
    <x v="0"/>
    <x v="232"/>
  </r>
  <r>
    <n v="1535"/>
    <x v="738"/>
    <x v="516"/>
    <d v="2017-02-14T00:00:00"/>
    <x v="1"/>
    <s v="MP-18175"/>
    <s v="Mike Pelletier"/>
    <x v="2"/>
    <x v="0"/>
    <x v="229"/>
    <x v="1"/>
    <n v="92677"/>
    <x v="1"/>
    <x v="574"/>
    <x v="0"/>
    <x v="0"/>
    <s v="Bush Andora Bookcase, Maple/Graphite Gray Finish"/>
    <n v="203.983"/>
    <n v="2"/>
    <x v="12"/>
    <x v="1404"/>
  </r>
  <r>
    <n v="1536"/>
    <x v="739"/>
    <x v="517"/>
    <d v="2016-11-02T00:00:00"/>
    <x v="1"/>
    <s v="JM-15655"/>
    <s v="Jim Mitchum"/>
    <x v="1"/>
    <x v="0"/>
    <x v="230"/>
    <x v="30"/>
    <n v="8302"/>
    <x v="3"/>
    <x v="1033"/>
    <x v="1"/>
    <x v="4"/>
    <s v="Rogers Jumbo File, Granite"/>
    <n v="40.74"/>
    <n v="3"/>
    <x v="0"/>
    <x v="1405"/>
  </r>
  <r>
    <n v="1537"/>
    <x v="739"/>
    <x v="517"/>
    <d v="2016-11-02T00:00:00"/>
    <x v="1"/>
    <s v="JM-15655"/>
    <s v="Jim Mitchum"/>
    <x v="1"/>
    <x v="0"/>
    <x v="230"/>
    <x v="30"/>
    <n v="8302"/>
    <x v="3"/>
    <x v="1034"/>
    <x v="1"/>
    <x v="9"/>
    <s v="Commercial WindTunnel Clean Air Upright Vacuum, Replacement Belts, Filtration Bags"/>
    <n v="11.67"/>
    <n v="3"/>
    <x v="0"/>
    <x v="1406"/>
  </r>
  <r>
    <n v="1538"/>
    <x v="740"/>
    <x v="175"/>
    <d v="2017-09-17T00:00:00"/>
    <x v="0"/>
    <s v="CL-11890"/>
    <s v="Carl Ludwig"/>
    <x v="0"/>
    <x v="0"/>
    <x v="231"/>
    <x v="31"/>
    <n v="2149"/>
    <x v="3"/>
    <x v="884"/>
    <x v="2"/>
    <x v="7"/>
    <s v="GE DSL Phone Line Filter"/>
    <n v="39.99"/>
    <n v="1"/>
    <x v="0"/>
    <x v="1407"/>
  </r>
  <r>
    <n v="1539"/>
    <x v="740"/>
    <x v="175"/>
    <d v="2017-09-17T00:00:00"/>
    <x v="0"/>
    <s v="CL-11890"/>
    <s v="Carl Ludwig"/>
    <x v="0"/>
    <x v="0"/>
    <x v="231"/>
    <x v="31"/>
    <n v="2149"/>
    <x v="3"/>
    <x v="359"/>
    <x v="1"/>
    <x v="6"/>
    <s v="Avery Hi-Liter EverBold Pen Style Fluorescent Highlighters, 4/Pack"/>
    <n v="16.28"/>
    <n v="2"/>
    <x v="0"/>
    <x v="1408"/>
  </r>
  <r>
    <n v="1540"/>
    <x v="740"/>
    <x v="175"/>
    <d v="2017-09-17T00:00:00"/>
    <x v="0"/>
    <s v="CL-11890"/>
    <s v="Carl Ludwig"/>
    <x v="0"/>
    <x v="0"/>
    <x v="231"/>
    <x v="31"/>
    <n v="2149"/>
    <x v="3"/>
    <x v="37"/>
    <x v="0"/>
    <x v="0"/>
    <s v="Atlantic Metals Mobile 3-Shelf Bookcases, Custom Colors"/>
    <n v="782.94"/>
    <n v="3"/>
    <x v="0"/>
    <x v="1409"/>
  </r>
  <r>
    <n v="1541"/>
    <x v="740"/>
    <x v="175"/>
    <d v="2017-09-17T00:00:00"/>
    <x v="0"/>
    <s v="CL-11890"/>
    <s v="Carl Ludwig"/>
    <x v="0"/>
    <x v="0"/>
    <x v="231"/>
    <x v="31"/>
    <n v="2149"/>
    <x v="3"/>
    <x v="1002"/>
    <x v="1"/>
    <x v="8"/>
    <s v="Wilson Jones Heavy-Duty Casebound Ring Binders with Metal Hinges"/>
    <n v="242.48"/>
    <n v="7"/>
    <x v="0"/>
    <x v="1410"/>
  </r>
  <r>
    <n v="1542"/>
    <x v="741"/>
    <x v="518"/>
    <d v="2014-03-16T00:00:00"/>
    <x v="0"/>
    <s v="CK-12205"/>
    <s v="Chloris Kastensmidt"/>
    <x v="0"/>
    <x v="0"/>
    <x v="38"/>
    <x v="24"/>
    <n v="43229"/>
    <x v="3"/>
    <x v="1035"/>
    <x v="0"/>
    <x v="5"/>
    <s v="Eldon Wave Desk Accessories"/>
    <n v="8.32"/>
    <n v="5"/>
    <x v="2"/>
    <x v="1411"/>
  </r>
  <r>
    <n v="1543"/>
    <x v="741"/>
    <x v="518"/>
    <d v="2014-03-16T00:00:00"/>
    <x v="0"/>
    <s v="CK-12205"/>
    <s v="Chloris Kastensmidt"/>
    <x v="0"/>
    <x v="0"/>
    <x v="38"/>
    <x v="24"/>
    <n v="43229"/>
    <x v="3"/>
    <x v="845"/>
    <x v="1"/>
    <x v="13"/>
    <s v="Stockwell Push Pins"/>
    <n v="10.464"/>
    <n v="6"/>
    <x v="2"/>
    <x v="1412"/>
  </r>
  <r>
    <n v="1544"/>
    <x v="742"/>
    <x v="519"/>
    <d v="2014-02-08T00:00:00"/>
    <x v="1"/>
    <s v="DB-13270"/>
    <s v="Deborah Brumfield"/>
    <x v="2"/>
    <x v="0"/>
    <x v="70"/>
    <x v="1"/>
    <n v="92024"/>
    <x v="1"/>
    <x v="655"/>
    <x v="1"/>
    <x v="8"/>
    <s v="GBC Recycled Grain Textured Covers"/>
    <n v="82.896000000000001"/>
    <n v="3"/>
    <x v="2"/>
    <x v="1413"/>
  </r>
  <r>
    <n v="1545"/>
    <x v="742"/>
    <x v="519"/>
    <d v="2014-02-08T00:00:00"/>
    <x v="1"/>
    <s v="DB-13270"/>
    <s v="Deborah Brumfield"/>
    <x v="2"/>
    <x v="0"/>
    <x v="70"/>
    <x v="1"/>
    <n v="92024"/>
    <x v="1"/>
    <x v="732"/>
    <x v="1"/>
    <x v="10"/>
    <s v="Message Book, Standard Line While You Were Out, 5 1/2 X 4, 200 Sets/Book"/>
    <n v="34.24"/>
    <n v="4"/>
    <x v="0"/>
    <x v="1414"/>
  </r>
  <r>
    <n v="1546"/>
    <x v="743"/>
    <x v="520"/>
    <d v="2015-01-04T00:00:00"/>
    <x v="0"/>
    <s v="PC-18745"/>
    <s v="Pamela Coakley"/>
    <x v="1"/>
    <x v="0"/>
    <x v="232"/>
    <x v="15"/>
    <n v="13601"/>
    <x v="3"/>
    <x v="178"/>
    <x v="0"/>
    <x v="0"/>
    <s v="Atlantic Metals Mobile 4-Shelf Bookcases, Custom Colors"/>
    <n v="1573.4880000000001"/>
    <n v="7"/>
    <x v="2"/>
    <x v="1415"/>
  </r>
  <r>
    <n v="1547"/>
    <x v="744"/>
    <x v="521"/>
    <d v="2015-11-27T00:00:00"/>
    <x v="1"/>
    <s v="VB-21745"/>
    <s v="Victoria Brennan"/>
    <x v="1"/>
    <x v="0"/>
    <x v="52"/>
    <x v="5"/>
    <n v="78207"/>
    <x v="2"/>
    <x v="921"/>
    <x v="1"/>
    <x v="10"/>
    <s v="Xerox 1915"/>
    <n v="335.52"/>
    <n v="4"/>
    <x v="2"/>
    <x v="782"/>
  </r>
  <r>
    <n v="1548"/>
    <x v="744"/>
    <x v="521"/>
    <d v="2015-11-27T00:00:00"/>
    <x v="1"/>
    <s v="VB-21745"/>
    <s v="Victoria Brennan"/>
    <x v="1"/>
    <x v="0"/>
    <x v="52"/>
    <x v="5"/>
    <n v="78207"/>
    <x v="2"/>
    <x v="979"/>
    <x v="1"/>
    <x v="8"/>
    <s v="GBC Recycled Regency Composition Covers"/>
    <n v="23.911999999999999"/>
    <n v="2"/>
    <x v="3"/>
    <x v="1416"/>
  </r>
  <r>
    <n v="1549"/>
    <x v="744"/>
    <x v="521"/>
    <d v="2015-11-27T00:00:00"/>
    <x v="1"/>
    <s v="VB-21745"/>
    <s v="Victoria Brennan"/>
    <x v="1"/>
    <x v="0"/>
    <x v="52"/>
    <x v="5"/>
    <n v="78207"/>
    <x v="2"/>
    <x v="1036"/>
    <x v="1"/>
    <x v="4"/>
    <s v="Tenex Personal Self-Stacking Standard File Box, Black/Gray"/>
    <n v="27.056000000000001"/>
    <n v="2"/>
    <x v="2"/>
    <x v="1417"/>
  </r>
  <r>
    <n v="1550"/>
    <x v="745"/>
    <x v="522"/>
    <d v="2014-07-08T00:00:00"/>
    <x v="2"/>
    <s v="EP-13915"/>
    <s v="Emily Phan"/>
    <x v="0"/>
    <x v="0"/>
    <x v="20"/>
    <x v="15"/>
    <n v="10011"/>
    <x v="3"/>
    <x v="890"/>
    <x v="2"/>
    <x v="16"/>
    <s v="Canon Imageclass D680 Copier / Fax"/>
    <n v="559.99199999999996"/>
    <n v="1"/>
    <x v="2"/>
    <x v="1418"/>
  </r>
  <r>
    <n v="1551"/>
    <x v="746"/>
    <x v="38"/>
    <d v="2017-11-18T00:00:00"/>
    <x v="0"/>
    <s v="ME-17320"/>
    <s v="Maria Etezadi"/>
    <x v="2"/>
    <x v="0"/>
    <x v="12"/>
    <x v="5"/>
    <n v="77095"/>
    <x v="2"/>
    <x v="1037"/>
    <x v="1"/>
    <x v="9"/>
    <s v="Hoover Commercial Soft Guard Upright Vacuum And Disposable Filtration Bags"/>
    <n v="9.3239999999999998"/>
    <n v="6"/>
    <x v="3"/>
    <x v="1419"/>
  </r>
  <r>
    <n v="1552"/>
    <x v="747"/>
    <x v="26"/>
    <d v="2016-06-22T00:00:00"/>
    <x v="1"/>
    <s v="IG-15085"/>
    <s v="Ivan Gibson"/>
    <x v="0"/>
    <x v="0"/>
    <x v="70"/>
    <x v="1"/>
    <n v="92024"/>
    <x v="1"/>
    <x v="964"/>
    <x v="1"/>
    <x v="10"/>
    <s v="Xerox 1934"/>
    <n v="111.96"/>
    <n v="2"/>
    <x v="0"/>
    <x v="1420"/>
  </r>
  <r>
    <n v="1553"/>
    <x v="748"/>
    <x v="523"/>
    <d v="2014-05-05T00:00:00"/>
    <x v="2"/>
    <s v="JS-15940"/>
    <s v="Joni Sundaresam"/>
    <x v="2"/>
    <x v="0"/>
    <x v="233"/>
    <x v="6"/>
    <n v="54915"/>
    <x v="2"/>
    <x v="1038"/>
    <x v="1"/>
    <x v="2"/>
    <s v="Avery 481"/>
    <n v="21.56"/>
    <n v="7"/>
    <x v="0"/>
    <x v="764"/>
  </r>
  <r>
    <n v="1554"/>
    <x v="749"/>
    <x v="524"/>
    <d v="2017-10-21T00:00:00"/>
    <x v="1"/>
    <s v="BO-11425"/>
    <s v="Bobby Odegard"/>
    <x v="0"/>
    <x v="0"/>
    <x v="102"/>
    <x v="0"/>
    <n v="40475"/>
    <x v="0"/>
    <x v="691"/>
    <x v="1"/>
    <x v="8"/>
    <s v="Large Capacity Hanging Post Binders"/>
    <n v="124.75"/>
    <n v="5"/>
    <x v="0"/>
    <x v="1421"/>
  </r>
  <r>
    <n v="1555"/>
    <x v="750"/>
    <x v="525"/>
    <d v="2015-02-13T00:00:00"/>
    <x v="1"/>
    <s v="VW-21775"/>
    <s v="Victoria Wilson"/>
    <x v="1"/>
    <x v="0"/>
    <x v="234"/>
    <x v="4"/>
    <n v="98006"/>
    <x v="1"/>
    <x v="1039"/>
    <x v="1"/>
    <x v="6"/>
    <s v="Newell 310"/>
    <n v="5.28"/>
    <n v="3"/>
    <x v="0"/>
    <x v="1422"/>
  </r>
  <r>
    <n v="1556"/>
    <x v="751"/>
    <x v="507"/>
    <d v="2017-09-08T00:00:00"/>
    <x v="1"/>
    <s v="AB-10150"/>
    <s v="Aimee Bixby"/>
    <x v="0"/>
    <x v="0"/>
    <x v="85"/>
    <x v="15"/>
    <n v="11561"/>
    <x v="3"/>
    <x v="43"/>
    <x v="2"/>
    <x v="11"/>
    <s v="Verbatim 25 GB 6x Blu-ray Single Layer Recordable Disc, 25/Pack"/>
    <n v="91.96"/>
    <n v="4"/>
    <x v="0"/>
    <x v="1423"/>
  </r>
  <r>
    <n v="1557"/>
    <x v="752"/>
    <x v="195"/>
    <d v="2016-05-15T00:00:00"/>
    <x v="1"/>
    <s v="JW-16075"/>
    <s v="Julia West"/>
    <x v="0"/>
    <x v="0"/>
    <x v="10"/>
    <x v="9"/>
    <n v="19140"/>
    <x v="3"/>
    <x v="1040"/>
    <x v="1"/>
    <x v="12"/>
    <s v="Staple envelope"/>
    <n v="9.3439999999999994"/>
    <n v="1"/>
    <x v="2"/>
    <x v="1424"/>
  </r>
  <r>
    <n v="1558"/>
    <x v="752"/>
    <x v="195"/>
    <d v="2016-05-15T00:00:00"/>
    <x v="1"/>
    <s v="JW-16075"/>
    <s v="Julia West"/>
    <x v="0"/>
    <x v="0"/>
    <x v="10"/>
    <x v="9"/>
    <n v="19140"/>
    <x v="3"/>
    <x v="1041"/>
    <x v="1"/>
    <x v="6"/>
    <s v="Newell 319"/>
    <n v="79.36"/>
    <n v="5"/>
    <x v="2"/>
    <x v="1425"/>
  </r>
  <r>
    <n v="1559"/>
    <x v="753"/>
    <x v="199"/>
    <d v="2015-03-18T00:00:00"/>
    <x v="0"/>
    <s v="JE-15475"/>
    <s v="Jeremy Ellison"/>
    <x v="0"/>
    <x v="0"/>
    <x v="4"/>
    <x v="4"/>
    <n v="98103"/>
    <x v="1"/>
    <x v="977"/>
    <x v="0"/>
    <x v="3"/>
    <s v="KI Adjustable-Height Table"/>
    <n v="171.96"/>
    <n v="2"/>
    <x v="0"/>
    <x v="1426"/>
  </r>
  <r>
    <n v="1560"/>
    <x v="754"/>
    <x v="526"/>
    <d v="2016-04-13T00:00:00"/>
    <x v="1"/>
    <s v="EB-13750"/>
    <s v="Edward Becker"/>
    <x v="1"/>
    <x v="0"/>
    <x v="4"/>
    <x v="4"/>
    <n v="98103"/>
    <x v="1"/>
    <x v="696"/>
    <x v="1"/>
    <x v="8"/>
    <s v="Acco Pressboard Covers with Storage Hooks, 14 7/8 x 11, Light Blue"/>
    <n v="35.351999999999997"/>
    <n v="9"/>
    <x v="2"/>
    <x v="1427"/>
  </r>
  <r>
    <n v="1561"/>
    <x v="755"/>
    <x v="527"/>
    <d v="2014-04-09T00:00:00"/>
    <x v="1"/>
    <s v="PK-18910"/>
    <s v="Paul Knutson"/>
    <x v="2"/>
    <x v="0"/>
    <x v="8"/>
    <x v="1"/>
    <n v="94109"/>
    <x v="1"/>
    <x v="1042"/>
    <x v="1"/>
    <x v="2"/>
    <s v="Avery 518"/>
    <n v="18.899999999999999"/>
    <n v="6"/>
    <x v="0"/>
    <x v="1428"/>
  </r>
  <r>
    <n v="1562"/>
    <x v="756"/>
    <x v="528"/>
    <d v="2017-09-06T00:00:00"/>
    <x v="2"/>
    <s v="CS-12400"/>
    <s v="Christopher Schild"/>
    <x v="2"/>
    <x v="0"/>
    <x v="4"/>
    <x v="4"/>
    <n v="98115"/>
    <x v="1"/>
    <x v="324"/>
    <x v="1"/>
    <x v="6"/>
    <s v="Newell 333"/>
    <n v="2.78"/>
    <n v="1"/>
    <x v="0"/>
    <x v="1138"/>
  </r>
  <r>
    <n v="1563"/>
    <x v="757"/>
    <x v="160"/>
    <d v="2017-06-30T00:00:00"/>
    <x v="3"/>
    <s v="SG-20470"/>
    <s v="Sheri Gordon"/>
    <x v="0"/>
    <x v="0"/>
    <x v="20"/>
    <x v="15"/>
    <n v="10011"/>
    <x v="3"/>
    <x v="3"/>
    <x v="0"/>
    <x v="3"/>
    <s v="Bretford CR4500 Series Slim Rectangular Table"/>
    <n v="1044.6300000000001"/>
    <n v="5"/>
    <x v="10"/>
    <x v="1429"/>
  </r>
  <r>
    <n v="1564"/>
    <x v="758"/>
    <x v="529"/>
    <d v="2015-11-09T00:00:00"/>
    <x v="3"/>
    <s v="CM-12190"/>
    <s v="Charlotte Melton"/>
    <x v="0"/>
    <x v="0"/>
    <x v="10"/>
    <x v="9"/>
    <n v="19134"/>
    <x v="3"/>
    <x v="204"/>
    <x v="1"/>
    <x v="10"/>
    <s v="While You Were Out Pads, 50 per Pad, 4 x 5 1/4, Green Cycle"/>
    <n v="11.352"/>
    <n v="3"/>
    <x v="2"/>
    <x v="1430"/>
  </r>
  <r>
    <n v="1565"/>
    <x v="759"/>
    <x v="530"/>
    <d v="2014-03-04T00:00:00"/>
    <x v="3"/>
    <s v="CL-12565"/>
    <s v="Clay Ludtke"/>
    <x v="0"/>
    <x v="0"/>
    <x v="29"/>
    <x v="20"/>
    <n v="29203"/>
    <x v="0"/>
    <x v="1043"/>
    <x v="1"/>
    <x v="4"/>
    <s v="Sensible Storage WireTech Storage Systems"/>
    <n v="354.9"/>
    <n v="5"/>
    <x v="0"/>
    <x v="765"/>
  </r>
  <r>
    <n v="1566"/>
    <x v="760"/>
    <x v="531"/>
    <d v="2015-03-25T00:00:00"/>
    <x v="1"/>
    <s v="JO-15550"/>
    <s v="Jesus Ocampo"/>
    <x v="2"/>
    <x v="0"/>
    <x v="4"/>
    <x v="4"/>
    <n v="98105"/>
    <x v="1"/>
    <x v="867"/>
    <x v="2"/>
    <x v="7"/>
    <s v="Wireless Extenders zBoost YX545 SOHO Signal Booster"/>
    <n v="453.57600000000002"/>
    <n v="3"/>
    <x v="2"/>
    <x v="1431"/>
  </r>
  <r>
    <n v="1567"/>
    <x v="761"/>
    <x v="239"/>
    <d v="2015-11-30T00:00:00"/>
    <x v="2"/>
    <s v="AW-10840"/>
    <s v="Anthony Witt"/>
    <x v="0"/>
    <x v="0"/>
    <x v="235"/>
    <x v="5"/>
    <n v="75002"/>
    <x v="2"/>
    <x v="1044"/>
    <x v="2"/>
    <x v="11"/>
    <s v="Kingston Digital DataTraveler 16GB USB 2.0"/>
    <n v="21.48"/>
    <n v="3"/>
    <x v="2"/>
    <x v="1432"/>
  </r>
  <r>
    <n v="1568"/>
    <x v="761"/>
    <x v="239"/>
    <d v="2015-11-30T00:00:00"/>
    <x v="2"/>
    <s v="AW-10840"/>
    <s v="Anthony Witt"/>
    <x v="0"/>
    <x v="0"/>
    <x v="235"/>
    <x v="5"/>
    <n v="75002"/>
    <x v="2"/>
    <x v="1045"/>
    <x v="1"/>
    <x v="8"/>
    <s v="GBC Imprintable Covers"/>
    <n v="8.7840000000000007"/>
    <n v="4"/>
    <x v="3"/>
    <x v="1433"/>
  </r>
  <r>
    <n v="1569"/>
    <x v="762"/>
    <x v="532"/>
    <d v="2017-06-11T00:00:00"/>
    <x v="3"/>
    <s v="DV-13465"/>
    <s v="Dianna Vittorini"/>
    <x v="0"/>
    <x v="0"/>
    <x v="1"/>
    <x v="1"/>
    <n v="90004"/>
    <x v="1"/>
    <x v="447"/>
    <x v="1"/>
    <x v="10"/>
    <s v="White Dual Perf Computer Printout Paper, 2700 Sheets, 1 Part, Heavyweight, 20 lbs., 14 7/8 x 11"/>
    <n v="122.97"/>
    <n v="3"/>
    <x v="0"/>
    <x v="1282"/>
  </r>
  <r>
    <n v="1570"/>
    <x v="763"/>
    <x v="200"/>
    <d v="2017-11-30T00:00:00"/>
    <x v="1"/>
    <s v="AH-10075"/>
    <s v="Adam Hart"/>
    <x v="1"/>
    <x v="0"/>
    <x v="118"/>
    <x v="32"/>
    <n v="30318"/>
    <x v="0"/>
    <x v="1046"/>
    <x v="1"/>
    <x v="6"/>
    <s v="Newell 347"/>
    <n v="12.84"/>
    <n v="3"/>
    <x v="0"/>
    <x v="1434"/>
  </r>
  <r>
    <n v="1571"/>
    <x v="764"/>
    <x v="533"/>
    <d v="2014-11-25T00:00:00"/>
    <x v="2"/>
    <s v="SC-20095"/>
    <s v="Sanjit Chand"/>
    <x v="0"/>
    <x v="0"/>
    <x v="1"/>
    <x v="1"/>
    <n v="90004"/>
    <x v="1"/>
    <x v="83"/>
    <x v="0"/>
    <x v="1"/>
    <s v="Novimex Swivel Fabric Task Chair"/>
    <n v="603.91999999999996"/>
    <n v="5"/>
    <x v="2"/>
    <x v="1435"/>
  </r>
  <r>
    <n v="1572"/>
    <x v="764"/>
    <x v="533"/>
    <d v="2014-11-25T00:00:00"/>
    <x v="2"/>
    <s v="SC-20095"/>
    <s v="Sanjit Chand"/>
    <x v="0"/>
    <x v="0"/>
    <x v="1"/>
    <x v="1"/>
    <n v="90004"/>
    <x v="1"/>
    <x v="1047"/>
    <x v="1"/>
    <x v="12"/>
    <s v="Pastel Pink Envelopes"/>
    <n v="21.84"/>
    <n v="3"/>
    <x v="0"/>
    <x v="1436"/>
  </r>
  <r>
    <n v="1573"/>
    <x v="764"/>
    <x v="533"/>
    <d v="2014-11-25T00:00:00"/>
    <x v="2"/>
    <s v="SC-20095"/>
    <s v="Sanjit Chand"/>
    <x v="0"/>
    <x v="0"/>
    <x v="1"/>
    <x v="1"/>
    <n v="90004"/>
    <x v="1"/>
    <x v="1048"/>
    <x v="2"/>
    <x v="11"/>
    <s v="Belkin F8E887 USB Wired Ergonomic Keyboard"/>
    <n v="29.99"/>
    <n v="1"/>
    <x v="0"/>
    <x v="1437"/>
  </r>
  <r>
    <n v="1574"/>
    <x v="764"/>
    <x v="533"/>
    <d v="2014-11-25T00:00:00"/>
    <x v="2"/>
    <s v="SC-20095"/>
    <s v="Sanjit Chand"/>
    <x v="0"/>
    <x v="0"/>
    <x v="1"/>
    <x v="1"/>
    <n v="90004"/>
    <x v="1"/>
    <x v="467"/>
    <x v="0"/>
    <x v="1"/>
    <s v="Safco Contoured Stacking Chairs"/>
    <n v="381.44"/>
    <n v="2"/>
    <x v="2"/>
    <x v="1438"/>
  </r>
  <r>
    <n v="1575"/>
    <x v="765"/>
    <x v="534"/>
    <d v="2014-12-18T00:00:00"/>
    <x v="2"/>
    <s v="MC-18100"/>
    <s v="Mick Crebagga"/>
    <x v="0"/>
    <x v="0"/>
    <x v="236"/>
    <x v="5"/>
    <n v="79907"/>
    <x v="2"/>
    <x v="1049"/>
    <x v="2"/>
    <x v="7"/>
    <s v="ARKON Windshield Dashboard Air Vent Car Mount Holder"/>
    <n v="40.68"/>
    <n v="3"/>
    <x v="2"/>
    <x v="1439"/>
  </r>
  <r>
    <n v="1576"/>
    <x v="765"/>
    <x v="534"/>
    <d v="2014-12-18T00:00:00"/>
    <x v="2"/>
    <s v="MC-18100"/>
    <s v="Mick Crebagga"/>
    <x v="0"/>
    <x v="0"/>
    <x v="236"/>
    <x v="5"/>
    <n v="79907"/>
    <x v="2"/>
    <x v="635"/>
    <x v="0"/>
    <x v="1"/>
    <s v="Lifetime Advantage Folding Chairs, 4/Carton"/>
    <n v="763.28"/>
    <n v="5"/>
    <x v="4"/>
    <x v="1440"/>
  </r>
  <r>
    <n v="1577"/>
    <x v="766"/>
    <x v="183"/>
    <d v="2016-04-27T00:00:00"/>
    <x v="1"/>
    <s v="TT-21460"/>
    <s v="Tonja Turnell"/>
    <x v="2"/>
    <x v="0"/>
    <x v="34"/>
    <x v="10"/>
    <n v="60505"/>
    <x v="2"/>
    <x v="328"/>
    <x v="1"/>
    <x v="4"/>
    <s v="Pizazz Global Quick File"/>
    <n v="23.952000000000002"/>
    <n v="2"/>
    <x v="2"/>
    <x v="1441"/>
  </r>
  <r>
    <n v="1578"/>
    <x v="767"/>
    <x v="454"/>
    <d v="2016-05-27T00:00:00"/>
    <x v="1"/>
    <s v="AP-10720"/>
    <s v="Anne Pryor"/>
    <x v="2"/>
    <x v="0"/>
    <x v="159"/>
    <x v="19"/>
    <n v="35630"/>
    <x v="0"/>
    <x v="1050"/>
    <x v="1"/>
    <x v="10"/>
    <s v="Xerox 1949"/>
    <n v="4.9800000000000004"/>
    <n v="1"/>
    <x v="0"/>
    <x v="1442"/>
  </r>
  <r>
    <n v="1579"/>
    <x v="768"/>
    <x v="535"/>
    <d v="2016-03-01T00:00:00"/>
    <x v="2"/>
    <s v="DL-12865"/>
    <s v="Dan Lawera"/>
    <x v="0"/>
    <x v="0"/>
    <x v="20"/>
    <x v="15"/>
    <n v="10011"/>
    <x v="3"/>
    <x v="1051"/>
    <x v="1"/>
    <x v="9"/>
    <s v="Conquest 14 Commercial Heavy-Duty Upright Vacuum, Collection System, Accessory Kit"/>
    <n v="170.88"/>
    <n v="3"/>
    <x v="0"/>
    <x v="1443"/>
  </r>
  <r>
    <n v="1580"/>
    <x v="769"/>
    <x v="101"/>
    <d v="2015-08-12T00:00:00"/>
    <x v="2"/>
    <s v="NP-18325"/>
    <s v="Naresj Patel"/>
    <x v="0"/>
    <x v="0"/>
    <x v="20"/>
    <x v="15"/>
    <n v="10024"/>
    <x v="3"/>
    <x v="348"/>
    <x v="2"/>
    <x v="7"/>
    <s v="Nortel Meridian M3904 Professional Digital phone"/>
    <n v="307.98"/>
    <n v="2"/>
    <x v="0"/>
    <x v="683"/>
  </r>
  <r>
    <n v="1581"/>
    <x v="769"/>
    <x v="101"/>
    <d v="2015-08-12T00:00:00"/>
    <x v="2"/>
    <s v="NP-18325"/>
    <s v="Naresj Patel"/>
    <x v="0"/>
    <x v="0"/>
    <x v="20"/>
    <x v="15"/>
    <n v="10024"/>
    <x v="3"/>
    <x v="223"/>
    <x v="0"/>
    <x v="3"/>
    <s v="KI Conference Tables"/>
    <n v="382.80599999999998"/>
    <n v="9"/>
    <x v="10"/>
    <x v="1444"/>
  </r>
  <r>
    <n v="1582"/>
    <x v="769"/>
    <x v="101"/>
    <d v="2015-08-12T00:00:00"/>
    <x v="2"/>
    <s v="NP-18325"/>
    <s v="Naresj Patel"/>
    <x v="0"/>
    <x v="0"/>
    <x v="20"/>
    <x v="15"/>
    <n v="10024"/>
    <x v="3"/>
    <x v="193"/>
    <x v="1"/>
    <x v="4"/>
    <s v="Tennsco Lockers, Gray"/>
    <n v="41.96"/>
    <n v="2"/>
    <x v="0"/>
    <x v="1445"/>
  </r>
  <r>
    <n v="1583"/>
    <x v="769"/>
    <x v="101"/>
    <d v="2015-08-12T00:00:00"/>
    <x v="2"/>
    <s v="NP-18325"/>
    <s v="Naresj Patel"/>
    <x v="0"/>
    <x v="0"/>
    <x v="20"/>
    <x v="15"/>
    <n v="10024"/>
    <x v="3"/>
    <x v="692"/>
    <x v="1"/>
    <x v="8"/>
    <s v="GBC Ibimaster 500 Manual ProClick Binding System"/>
    <n v="1217.568"/>
    <n v="2"/>
    <x v="2"/>
    <x v="1446"/>
  </r>
  <r>
    <n v="1584"/>
    <x v="769"/>
    <x v="101"/>
    <d v="2015-08-12T00:00:00"/>
    <x v="2"/>
    <s v="NP-18325"/>
    <s v="Naresj Patel"/>
    <x v="0"/>
    <x v="0"/>
    <x v="20"/>
    <x v="15"/>
    <n v="10024"/>
    <x v="3"/>
    <x v="116"/>
    <x v="0"/>
    <x v="5"/>
    <s v="Artistic Insta-Plaque"/>
    <n v="47.04"/>
    <n v="3"/>
    <x v="0"/>
    <x v="118"/>
  </r>
  <r>
    <n v="1585"/>
    <x v="769"/>
    <x v="101"/>
    <d v="2015-08-12T00:00:00"/>
    <x v="2"/>
    <s v="NP-18325"/>
    <s v="Naresj Patel"/>
    <x v="0"/>
    <x v="0"/>
    <x v="20"/>
    <x v="15"/>
    <n v="10024"/>
    <x v="3"/>
    <x v="50"/>
    <x v="0"/>
    <x v="5"/>
    <s v="Longer-Life Soft White Bulbs"/>
    <n v="6.16"/>
    <n v="2"/>
    <x v="0"/>
    <x v="51"/>
  </r>
  <r>
    <n v="1586"/>
    <x v="769"/>
    <x v="101"/>
    <d v="2015-08-12T00:00:00"/>
    <x v="2"/>
    <s v="NP-18325"/>
    <s v="Naresj Patel"/>
    <x v="0"/>
    <x v="0"/>
    <x v="20"/>
    <x v="15"/>
    <n v="10024"/>
    <x v="3"/>
    <x v="469"/>
    <x v="2"/>
    <x v="7"/>
    <s v="Panasonic KX-TG9471B"/>
    <n v="979.95"/>
    <n v="5"/>
    <x v="0"/>
    <x v="519"/>
  </r>
  <r>
    <n v="1587"/>
    <x v="769"/>
    <x v="101"/>
    <d v="2015-08-12T00:00:00"/>
    <x v="2"/>
    <s v="NP-18325"/>
    <s v="Naresj Patel"/>
    <x v="0"/>
    <x v="0"/>
    <x v="20"/>
    <x v="15"/>
    <n v="10024"/>
    <x v="3"/>
    <x v="1052"/>
    <x v="1"/>
    <x v="10"/>
    <s v="Xerox 1886"/>
    <n v="143.69999999999999"/>
    <n v="3"/>
    <x v="0"/>
    <x v="142"/>
  </r>
  <r>
    <n v="1588"/>
    <x v="769"/>
    <x v="101"/>
    <d v="2015-08-12T00:00:00"/>
    <x v="2"/>
    <s v="NP-18325"/>
    <s v="Naresj Patel"/>
    <x v="0"/>
    <x v="0"/>
    <x v="20"/>
    <x v="15"/>
    <n v="10024"/>
    <x v="3"/>
    <x v="1053"/>
    <x v="1"/>
    <x v="13"/>
    <s v="Acco Clips to Go Binder Clips, 24 Clips in Two Sizes"/>
    <n v="10.65"/>
    <n v="3"/>
    <x v="0"/>
    <x v="1447"/>
  </r>
  <r>
    <n v="1589"/>
    <x v="769"/>
    <x v="101"/>
    <d v="2015-08-12T00:00:00"/>
    <x v="2"/>
    <s v="NP-18325"/>
    <s v="Naresj Patel"/>
    <x v="0"/>
    <x v="0"/>
    <x v="20"/>
    <x v="15"/>
    <n v="10024"/>
    <x v="3"/>
    <x v="386"/>
    <x v="2"/>
    <x v="11"/>
    <s v="Belkin QODE FastFit Bluetooth Keyboard"/>
    <n v="247.8"/>
    <n v="4"/>
    <x v="0"/>
    <x v="1448"/>
  </r>
  <r>
    <n v="1590"/>
    <x v="770"/>
    <x v="536"/>
    <d v="2016-05-16T00:00:00"/>
    <x v="1"/>
    <s v="VG-21805"/>
    <s v="Vivek Grady"/>
    <x v="1"/>
    <x v="0"/>
    <x v="173"/>
    <x v="17"/>
    <n v="23464"/>
    <x v="0"/>
    <x v="448"/>
    <x v="1"/>
    <x v="6"/>
    <s v="Rogers Handheld Barrel Pencil Sharpener"/>
    <n v="10.96"/>
    <n v="4"/>
    <x v="0"/>
    <x v="1449"/>
  </r>
  <r>
    <n v="1591"/>
    <x v="771"/>
    <x v="173"/>
    <d v="2016-04-19T00:00:00"/>
    <x v="1"/>
    <s v="MY-18295"/>
    <s v="Muhammed Yedwab"/>
    <x v="1"/>
    <x v="0"/>
    <x v="237"/>
    <x v="5"/>
    <n v="76051"/>
    <x v="2"/>
    <x v="1054"/>
    <x v="1"/>
    <x v="6"/>
    <s v="Dixon Ticonderoga Erasable Colored Pencil Set, 12-Color"/>
    <n v="33.488"/>
    <n v="7"/>
    <x v="2"/>
    <x v="1450"/>
  </r>
  <r>
    <n v="1592"/>
    <x v="771"/>
    <x v="173"/>
    <d v="2016-04-19T00:00:00"/>
    <x v="1"/>
    <s v="MY-18295"/>
    <s v="Muhammed Yedwab"/>
    <x v="1"/>
    <x v="0"/>
    <x v="237"/>
    <x v="5"/>
    <n v="76051"/>
    <x v="2"/>
    <x v="131"/>
    <x v="1"/>
    <x v="13"/>
    <s v="Ideal Clamps"/>
    <n v="8.0399999999999991"/>
    <n v="5"/>
    <x v="2"/>
    <x v="1451"/>
  </r>
  <r>
    <n v="1593"/>
    <x v="772"/>
    <x v="537"/>
    <d v="2015-06-25T00:00:00"/>
    <x v="0"/>
    <s v="RD-19480"/>
    <s v="Rick Duston"/>
    <x v="0"/>
    <x v="0"/>
    <x v="175"/>
    <x v="4"/>
    <n v="98502"/>
    <x v="1"/>
    <x v="1055"/>
    <x v="2"/>
    <x v="7"/>
    <s v="Pyle PRT45 Retro Home Telephone"/>
    <n v="201.56800000000001"/>
    <n v="4"/>
    <x v="2"/>
    <x v="1452"/>
  </r>
  <r>
    <n v="1594"/>
    <x v="773"/>
    <x v="538"/>
    <d v="2014-10-19T00:00:00"/>
    <x v="3"/>
    <s v="JF-15490"/>
    <s v="Jeremy Farry"/>
    <x v="0"/>
    <x v="0"/>
    <x v="1"/>
    <x v="1"/>
    <n v="90032"/>
    <x v="1"/>
    <x v="1056"/>
    <x v="1"/>
    <x v="10"/>
    <s v="Spiral Phone Message Books with Labels by Adams"/>
    <n v="13.44"/>
    <n v="3"/>
    <x v="0"/>
    <x v="1453"/>
  </r>
  <r>
    <n v="1595"/>
    <x v="774"/>
    <x v="539"/>
    <d v="2015-03-27T00:00:00"/>
    <x v="2"/>
    <s v="DP-13390"/>
    <s v="Dennis Pardue"/>
    <x v="2"/>
    <x v="0"/>
    <x v="97"/>
    <x v="10"/>
    <n v="61604"/>
    <x v="2"/>
    <x v="1057"/>
    <x v="0"/>
    <x v="0"/>
    <s v="Sauder Inglewood Library Bookcases"/>
    <n v="359.05799999999999"/>
    <n v="3"/>
    <x v="4"/>
    <x v="1454"/>
  </r>
  <r>
    <n v="1596"/>
    <x v="775"/>
    <x v="540"/>
    <d v="2017-05-12T00:00:00"/>
    <x v="1"/>
    <s v="MD-17350"/>
    <s v="Maribeth Dona"/>
    <x v="0"/>
    <x v="0"/>
    <x v="38"/>
    <x v="24"/>
    <n v="43229"/>
    <x v="3"/>
    <x v="877"/>
    <x v="0"/>
    <x v="1"/>
    <s v="Global Chrome Stack Chair"/>
    <n v="47.991999999999997"/>
    <n v="2"/>
    <x v="4"/>
    <x v="1455"/>
  </r>
  <r>
    <n v="1597"/>
    <x v="776"/>
    <x v="524"/>
    <d v="2017-10-18T00:00:00"/>
    <x v="2"/>
    <s v="MY-17380"/>
    <s v="Maribeth Yedwab"/>
    <x v="1"/>
    <x v="0"/>
    <x v="20"/>
    <x v="15"/>
    <n v="10011"/>
    <x v="3"/>
    <x v="451"/>
    <x v="0"/>
    <x v="5"/>
    <s v="Executive Impressions Supervisor Wall Clock"/>
    <n v="547.29999999999995"/>
    <n v="13"/>
    <x v="0"/>
    <x v="1456"/>
  </r>
  <r>
    <n v="1598"/>
    <x v="777"/>
    <x v="123"/>
    <d v="2017-11-21T00:00:00"/>
    <x v="0"/>
    <s v="AB-10150"/>
    <s v="Aimee Bixby"/>
    <x v="0"/>
    <x v="0"/>
    <x v="238"/>
    <x v="5"/>
    <n v="75007"/>
    <x v="2"/>
    <x v="1058"/>
    <x v="1"/>
    <x v="10"/>
    <s v="Xerox 1901"/>
    <n v="16.896000000000001"/>
    <n v="4"/>
    <x v="2"/>
    <x v="1457"/>
  </r>
  <r>
    <n v="1599"/>
    <x v="777"/>
    <x v="123"/>
    <d v="2017-11-21T00:00:00"/>
    <x v="0"/>
    <s v="AB-10150"/>
    <s v="Aimee Bixby"/>
    <x v="0"/>
    <x v="0"/>
    <x v="238"/>
    <x v="5"/>
    <n v="75007"/>
    <x v="2"/>
    <x v="1059"/>
    <x v="1"/>
    <x v="14"/>
    <s v="Acme Elite Stainless Steel Scissors"/>
    <n v="6.6719999999999997"/>
    <n v="1"/>
    <x v="2"/>
    <x v="418"/>
  </r>
  <r>
    <n v="1600"/>
    <x v="777"/>
    <x v="123"/>
    <d v="2017-11-21T00:00:00"/>
    <x v="0"/>
    <s v="AB-10150"/>
    <s v="Aimee Bixby"/>
    <x v="0"/>
    <x v="0"/>
    <x v="238"/>
    <x v="5"/>
    <n v="75007"/>
    <x v="2"/>
    <x v="290"/>
    <x v="1"/>
    <x v="6"/>
    <s v="Boston School Pro Electric Pencil Sharpener, 1670"/>
    <n v="99.135999999999996"/>
    <n v="4"/>
    <x v="2"/>
    <x v="311"/>
  </r>
  <r>
    <n v="1601"/>
    <x v="777"/>
    <x v="123"/>
    <d v="2017-11-21T00:00:00"/>
    <x v="0"/>
    <s v="AB-10150"/>
    <s v="Aimee Bixby"/>
    <x v="0"/>
    <x v="0"/>
    <x v="238"/>
    <x v="5"/>
    <n v="75007"/>
    <x v="2"/>
    <x v="296"/>
    <x v="0"/>
    <x v="5"/>
    <s v="Telescoping Adjustable Floor Lamp"/>
    <n v="15.992000000000001"/>
    <n v="2"/>
    <x v="7"/>
    <x v="1458"/>
  </r>
  <r>
    <n v="1602"/>
    <x v="778"/>
    <x v="541"/>
    <d v="2016-05-13T00:00:00"/>
    <x v="0"/>
    <s v="GB-14530"/>
    <s v="George Bell"/>
    <x v="1"/>
    <x v="0"/>
    <x v="18"/>
    <x v="13"/>
    <n v="19901"/>
    <x v="3"/>
    <x v="1060"/>
    <x v="0"/>
    <x v="5"/>
    <s v="Tenex 46 x 60 Computer Anti-Static Chairmat, Rectangular Shaped"/>
    <n v="211.96"/>
    <n v="2"/>
    <x v="0"/>
    <x v="1459"/>
  </r>
  <r>
    <n v="1603"/>
    <x v="779"/>
    <x v="25"/>
    <d v="2016-12-17T00:00:00"/>
    <x v="1"/>
    <s v="CA-12775"/>
    <s v="Cynthia Arntzen"/>
    <x v="0"/>
    <x v="0"/>
    <x v="214"/>
    <x v="18"/>
    <n v="37167"/>
    <x v="0"/>
    <x v="1061"/>
    <x v="1"/>
    <x v="6"/>
    <s v="Prang Drawing Pencil Set"/>
    <n v="6.6719999999999997"/>
    <n v="3"/>
    <x v="2"/>
    <x v="1460"/>
  </r>
  <r>
    <n v="1604"/>
    <x v="780"/>
    <x v="329"/>
    <d v="2017-12-04T00:00:00"/>
    <x v="1"/>
    <s v="ME-17725"/>
    <s v="Max Engle"/>
    <x v="0"/>
    <x v="0"/>
    <x v="46"/>
    <x v="13"/>
    <n v="19711"/>
    <x v="3"/>
    <x v="1062"/>
    <x v="1"/>
    <x v="6"/>
    <s v="BOSTON Ranger #55 Pencil Sharpener, Black"/>
    <n v="155.94"/>
    <n v="6"/>
    <x v="0"/>
    <x v="1461"/>
  </r>
  <r>
    <n v="1605"/>
    <x v="781"/>
    <x v="475"/>
    <d v="2016-04-24T00:00:00"/>
    <x v="0"/>
    <s v="JO-15280"/>
    <s v="Jas O'Carroll"/>
    <x v="0"/>
    <x v="0"/>
    <x v="1"/>
    <x v="1"/>
    <n v="90049"/>
    <x v="1"/>
    <x v="857"/>
    <x v="2"/>
    <x v="7"/>
    <s v="PowerGen Dual USB Car Charger"/>
    <n v="39.96"/>
    <n v="5"/>
    <x v="2"/>
    <x v="1462"/>
  </r>
  <r>
    <n v="1606"/>
    <x v="781"/>
    <x v="475"/>
    <d v="2016-04-24T00:00:00"/>
    <x v="0"/>
    <s v="JO-15280"/>
    <s v="Jas O'Carroll"/>
    <x v="0"/>
    <x v="0"/>
    <x v="1"/>
    <x v="1"/>
    <n v="90049"/>
    <x v="1"/>
    <x v="1063"/>
    <x v="1"/>
    <x v="6"/>
    <s v="Newell 307"/>
    <n v="5.46"/>
    <n v="3"/>
    <x v="0"/>
    <x v="1463"/>
  </r>
  <r>
    <n v="1607"/>
    <x v="781"/>
    <x v="475"/>
    <d v="2016-04-24T00:00:00"/>
    <x v="0"/>
    <s v="JO-15280"/>
    <s v="Jas O'Carroll"/>
    <x v="0"/>
    <x v="0"/>
    <x v="1"/>
    <x v="1"/>
    <n v="90049"/>
    <x v="1"/>
    <x v="1064"/>
    <x v="1"/>
    <x v="6"/>
    <s v="Panasonic KP-4ABK Battery-Operated Pencil Sharpener"/>
    <n v="73.2"/>
    <n v="5"/>
    <x v="0"/>
    <x v="1464"/>
  </r>
  <r>
    <n v="1608"/>
    <x v="781"/>
    <x v="475"/>
    <d v="2016-04-24T00:00:00"/>
    <x v="0"/>
    <s v="JO-15280"/>
    <s v="Jas O'Carroll"/>
    <x v="0"/>
    <x v="0"/>
    <x v="1"/>
    <x v="1"/>
    <n v="90049"/>
    <x v="1"/>
    <x v="347"/>
    <x v="1"/>
    <x v="8"/>
    <s v="Angle-D Binders with Locking Rings, Label Holders"/>
    <n v="5.84"/>
    <n v="1"/>
    <x v="2"/>
    <x v="1465"/>
  </r>
  <r>
    <n v="1609"/>
    <x v="781"/>
    <x v="475"/>
    <d v="2016-04-24T00:00:00"/>
    <x v="0"/>
    <s v="JO-15280"/>
    <s v="Jas O'Carroll"/>
    <x v="0"/>
    <x v="0"/>
    <x v="1"/>
    <x v="1"/>
    <n v="90049"/>
    <x v="1"/>
    <x v="126"/>
    <x v="1"/>
    <x v="10"/>
    <s v="Adams Telephone Message Book W/Dividers/Space For Phone Numbers, 5 1/4X8 1/2, 200/Messages"/>
    <n v="22.72"/>
    <n v="4"/>
    <x v="0"/>
    <x v="727"/>
  </r>
  <r>
    <n v="1610"/>
    <x v="781"/>
    <x v="475"/>
    <d v="2016-04-24T00:00:00"/>
    <x v="0"/>
    <s v="JO-15280"/>
    <s v="Jas O'Carroll"/>
    <x v="0"/>
    <x v="0"/>
    <x v="1"/>
    <x v="1"/>
    <n v="90049"/>
    <x v="1"/>
    <x v="1065"/>
    <x v="1"/>
    <x v="8"/>
    <s v="Avery Binder Labels"/>
    <n v="9.3360000000000003"/>
    <n v="3"/>
    <x v="2"/>
    <x v="1466"/>
  </r>
  <r>
    <n v="1611"/>
    <x v="782"/>
    <x v="542"/>
    <d v="2014-05-30T00:00:00"/>
    <x v="1"/>
    <s v="ML-17395"/>
    <s v="Marina Lichtenstein"/>
    <x v="1"/>
    <x v="0"/>
    <x v="1"/>
    <x v="1"/>
    <n v="90008"/>
    <x v="1"/>
    <x v="1057"/>
    <x v="0"/>
    <x v="0"/>
    <s v="Sauder Inglewood Library Bookcases"/>
    <n v="290.666"/>
    <n v="2"/>
    <x v="12"/>
    <x v="1467"/>
  </r>
  <r>
    <n v="1612"/>
    <x v="782"/>
    <x v="542"/>
    <d v="2014-05-30T00:00:00"/>
    <x v="1"/>
    <s v="ML-17395"/>
    <s v="Marina Lichtenstein"/>
    <x v="1"/>
    <x v="0"/>
    <x v="1"/>
    <x v="1"/>
    <n v="90008"/>
    <x v="1"/>
    <x v="1066"/>
    <x v="2"/>
    <x v="7"/>
    <s v="VTech DS6151"/>
    <n v="201.584"/>
    <n v="2"/>
    <x v="2"/>
    <x v="1468"/>
  </r>
  <r>
    <n v="1613"/>
    <x v="782"/>
    <x v="542"/>
    <d v="2014-05-30T00:00:00"/>
    <x v="1"/>
    <s v="ML-17395"/>
    <s v="Marina Lichtenstein"/>
    <x v="1"/>
    <x v="0"/>
    <x v="1"/>
    <x v="1"/>
    <n v="90008"/>
    <x v="1"/>
    <x v="66"/>
    <x v="2"/>
    <x v="7"/>
    <s v="netTALK DUO VoIP Telephone Service"/>
    <n v="83.983999999999995"/>
    <n v="2"/>
    <x v="2"/>
    <x v="1469"/>
  </r>
  <r>
    <n v="1614"/>
    <x v="783"/>
    <x v="202"/>
    <d v="2017-12-25T00:00:00"/>
    <x v="1"/>
    <s v="YS-21880"/>
    <s v="Yana Sorensen"/>
    <x v="1"/>
    <x v="0"/>
    <x v="182"/>
    <x v="1"/>
    <n v="94601"/>
    <x v="1"/>
    <x v="384"/>
    <x v="1"/>
    <x v="4"/>
    <s v="Letter Size Cart"/>
    <n v="1000.02"/>
    <n v="7"/>
    <x v="0"/>
    <x v="1470"/>
  </r>
  <r>
    <n v="1615"/>
    <x v="784"/>
    <x v="543"/>
    <d v="2016-03-19T00:00:00"/>
    <x v="1"/>
    <s v="PL-18925"/>
    <s v="Paul Lucas"/>
    <x v="2"/>
    <x v="0"/>
    <x v="10"/>
    <x v="9"/>
    <n v="19143"/>
    <x v="3"/>
    <x v="1067"/>
    <x v="2"/>
    <x v="11"/>
    <s v="V7 USB Numeric Keypad"/>
    <n v="83.975999999999999"/>
    <n v="3"/>
    <x v="2"/>
    <x v="1471"/>
  </r>
  <r>
    <n v="1616"/>
    <x v="785"/>
    <x v="544"/>
    <d v="2015-08-16T00:00:00"/>
    <x v="1"/>
    <s v="JK-16120"/>
    <s v="Julie Kriz"/>
    <x v="2"/>
    <x v="0"/>
    <x v="16"/>
    <x v="11"/>
    <n v="55122"/>
    <x v="2"/>
    <x v="547"/>
    <x v="1"/>
    <x v="2"/>
    <s v="Avery 480"/>
    <n v="3.75"/>
    <n v="1"/>
    <x v="0"/>
    <x v="1472"/>
  </r>
  <r>
    <n v="1617"/>
    <x v="785"/>
    <x v="544"/>
    <d v="2015-08-16T00:00:00"/>
    <x v="1"/>
    <s v="JK-16120"/>
    <s v="Julie Kriz"/>
    <x v="2"/>
    <x v="0"/>
    <x v="16"/>
    <x v="11"/>
    <n v="55122"/>
    <x v="2"/>
    <x v="254"/>
    <x v="1"/>
    <x v="2"/>
    <s v="Avery 489"/>
    <n v="41.4"/>
    <n v="4"/>
    <x v="0"/>
    <x v="1473"/>
  </r>
  <r>
    <n v="1618"/>
    <x v="785"/>
    <x v="544"/>
    <d v="2015-08-16T00:00:00"/>
    <x v="1"/>
    <s v="JK-16120"/>
    <s v="Julie Kriz"/>
    <x v="2"/>
    <x v="0"/>
    <x v="16"/>
    <x v="11"/>
    <n v="55122"/>
    <x v="2"/>
    <x v="1068"/>
    <x v="1"/>
    <x v="6"/>
    <s v="Peel-Off China Markers"/>
    <n v="29.79"/>
    <n v="3"/>
    <x v="0"/>
    <x v="1474"/>
  </r>
  <r>
    <n v="1619"/>
    <x v="786"/>
    <x v="545"/>
    <d v="2016-09-14T00:00:00"/>
    <x v="0"/>
    <s v="PN-18775"/>
    <s v="Parhena Norris"/>
    <x v="2"/>
    <x v="0"/>
    <x v="20"/>
    <x v="15"/>
    <n v="10011"/>
    <x v="3"/>
    <x v="1069"/>
    <x v="1"/>
    <x v="4"/>
    <s v="Acco Perma 2700 Stacking Storage Drawers"/>
    <n v="59.48"/>
    <n v="2"/>
    <x v="0"/>
    <x v="1475"/>
  </r>
  <r>
    <n v="1620"/>
    <x v="786"/>
    <x v="545"/>
    <d v="2016-09-14T00:00:00"/>
    <x v="0"/>
    <s v="PN-18775"/>
    <s v="Parhena Norris"/>
    <x v="2"/>
    <x v="0"/>
    <x v="20"/>
    <x v="15"/>
    <n v="10011"/>
    <x v="3"/>
    <x v="1070"/>
    <x v="1"/>
    <x v="10"/>
    <s v="Wirebound Message Books, Four 2 3/4 x 5 White Forms per Page"/>
    <n v="6.69"/>
    <n v="1"/>
    <x v="0"/>
    <x v="1476"/>
  </r>
  <r>
    <n v="1621"/>
    <x v="787"/>
    <x v="141"/>
    <d v="2017-07-15T00:00:00"/>
    <x v="1"/>
    <s v="JC-15385"/>
    <s v="Jenna Caffey"/>
    <x v="0"/>
    <x v="0"/>
    <x v="239"/>
    <x v="4"/>
    <n v="98031"/>
    <x v="1"/>
    <x v="1071"/>
    <x v="0"/>
    <x v="5"/>
    <s v="GE 48 Fluorescent Tube, Cool White Energy Saver, 34 Watts, 30/Box"/>
    <n v="198.46"/>
    <n v="2"/>
    <x v="0"/>
    <x v="1477"/>
  </r>
  <r>
    <n v="1622"/>
    <x v="787"/>
    <x v="141"/>
    <d v="2017-07-15T00:00:00"/>
    <x v="1"/>
    <s v="JC-15385"/>
    <s v="Jenna Caffey"/>
    <x v="0"/>
    <x v="0"/>
    <x v="239"/>
    <x v="4"/>
    <n v="98031"/>
    <x v="1"/>
    <x v="508"/>
    <x v="1"/>
    <x v="2"/>
    <s v="Dot Matrix Printer Tape Reel Labels, White, 5000/Box"/>
    <n v="786.48"/>
    <n v="8"/>
    <x v="0"/>
    <x v="1478"/>
  </r>
  <r>
    <n v="1623"/>
    <x v="787"/>
    <x v="141"/>
    <d v="2017-07-15T00:00:00"/>
    <x v="1"/>
    <s v="JC-15385"/>
    <s v="Jenna Caffey"/>
    <x v="0"/>
    <x v="0"/>
    <x v="239"/>
    <x v="4"/>
    <n v="98031"/>
    <x v="1"/>
    <x v="497"/>
    <x v="1"/>
    <x v="8"/>
    <s v="GBC White Gloss Covers, Plain Front"/>
    <n v="23.167999999999999"/>
    <n v="2"/>
    <x v="2"/>
    <x v="1479"/>
  </r>
  <r>
    <n v="1624"/>
    <x v="787"/>
    <x v="141"/>
    <d v="2017-07-15T00:00:00"/>
    <x v="1"/>
    <s v="JC-15385"/>
    <s v="Jenna Caffey"/>
    <x v="0"/>
    <x v="0"/>
    <x v="239"/>
    <x v="4"/>
    <n v="98031"/>
    <x v="1"/>
    <x v="1072"/>
    <x v="2"/>
    <x v="11"/>
    <s v="Micro Innovations USB RF Wireless Keyboard with Mouse"/>
    <n v="50"/>
    <n v="2"/>
    <x v="0"/>
    <x v="1480"/>
  </r>
  <r>
    <n v="1625"/>
    <x v="788"/>
    <x v="546"/>
    <d v="2015-12-24T00:00:00"/>
    <x v="1"/>
    <s v="JG-15160"/>
    <s v="James Galang"/>
    <x v="0"/>
    <x v="0"/>
    <x v="1"/>
    <x v="1"/>
    <n v="90049"/>
    <x v="1"/>
    <x v="981"/>
    <x v="2"/>
    <x v="7"/>
    <s v="ShoreTel ShorePhone IP 230 VoIP phone"/>
    <n v="675.96"/>
    <n v="5"/>
    <x v="2"/>
    <x v="1481"/>
  </r>
  <r>
    <n v="1626"/>
    <x v="788"/>
    <x v="546"/>
    <d v="2015-12-24T00:00:00"/>
    <x v="1"/>
    <s v="JG-15160"/>
    <s v="James Galang"/>
    <x v="0"/>
    <x v="0"/>
    <x v="1"/>
    <x v="1"/>
    <n v="90049"/>
    <x v="1"/>
    <x v="695"/>
    <x v="2"/>
    <x v="11"/>
    <s v="Plantronics Savi W720 Multi-Device Wireless Headset System"/>
    <n v="1265.8499999999999"/>
    <n v="3"/>
    <x v="0"/>
    <x v="1482"/>
  </r>
  <r>
    <n v="1627"/>
    <x v="789"/>
    <x v="547"/>
    <d v="2015-11-22T00:00:00"/>
    <x v="1"/>
    <s v="PO-19180"/>
    <s v="Philisse Overcash"/>
    <x v="2"/>
    <x v="0"/>
    <x v="20"/>
    <x v="15"/>
    <n v="10011"/>
    <x v="3"/>
    <x v="549"/>
    <x v="1"/>
    <x v="9"/>
    <s v="Eureka The Boss Plus 12-Amp Hard Box Upright Vacuum, Red"/>
    <n v="523.25"/>
    <n v="5"/>
    <x v="0"/>
    <x v="1483"/>
  </r>
  <r>
    <n v="1628"/>
    <x v="790"/>
    <x v="496"/>
    <d v="2015-09-30T00:00:00"/>
    <x v="1"/>
    <s v="MC-17275"/>
    <s v="Marc Crier"/>
    <x v="0"/>
    <x v="0"/>
    <x v="240"/>
    <x v="28"/>
    <n v="70506"/>
    <x v="0"/>
    <x v="866"/>
    <x v="0"/>
    <x v="1"/>
    <s v="Harbour Creations Steel Folding Chair"/>
    <n v="517.5"/>
    <n v="6"/>
    <x v="0"/>
    <x v="1484"/>
  </r>
  <r>
    <n v="1629"/>
    <x v="791"/>
    <x v="548"/>
    <d v="2017-06-25T00:00:00"/>
    <x v="0"/>
    <s v="AS-10240"/>
    <s v="Alan Shonely"/>
    <x v="0"/>
    <x v="0"/>
    <x v="138"/>
    <x v="24"/>
    <n v="44105"/>
    <x v="3"/>
    <x v="1073"/>
    <x v="0"/>
    <x v="5"/>
    <s v="Stacking Tray, Side-Loading, Legal, Smoke"/>
    <n v="17.920000000000002"/>
    <n v="5"/>
    <x v="2"/>
    <x v="1485"/>
  </r>
  <r>
    <n v="1630"/>
    <x v="791"/>
    <x v="548"/>
    <d v="2017-06-25T00:00:00"/>
    <x v="0"/>
    <s v="AS-10240"/>
    <s v="Alan Shonely"/>
    <x v="0"/>
    <x v="0"/>
    <x v="138"/>
    <x v="24"/>
    <n v="44105"/>
    <x v="3"/>
    <x v="710"/>
    <x v="1"/>
    <x v="8"/>
    <s v="Deluxe Heavy-Duty Vinyl Round Ring Binder"/>
    <n v="41.256"/>
    <n v="6"/>
    <x v="6"/>
    <x v="1486"/>
  </r>
  <r>
    <n v="1631"/>
    <x v="792"/>
    <x v="541"/>
    <d v="2016-05-08T00:00:00"/>
    <x v="3"/>
    <s v="CL-12565"/>
    <s v="Clay Ludtke"/>
    <x v="0"/>
    <x v="0"/>
    <x v="138"/>
    <x v="24"/>
    <n v="44105"/>
    <x v="3"/>
    <x v="1074"/>
    <x v="1"/>
    <x v="4"/>
    <s v="Smead Adjustable Mobile File Trolley with Lockable Top"/>
    <n v="1006.056"/>
    <n v="3"/>
    <x v="2"/>
    <x v="1487"/>
  </r>
  <r>
    <n v="1632"/>
    <x v="792"/>
    <x v="541"/>
    <d v="2016-05-08T00:00:00"/>
    <x v="3"/>
    <s v="CL-12565"/>
    <s v="Clay Ludtke"/>
    <x v="0"/>
    <x v="0"/>
    <x v="138"/>
    <x v="24"/>
    <n v="44105"/>
    <x v="3"/>
    <x v="481"/>
    <x v="1"/>
    <x v="10"/>
    <s v="Xerox 1898"/>
    <n v="10.688000000000001"/>
    <n v="2"/>
    <x v="2"/>
    <x v="1488"/>
  </r>
  <r>
    <n v="1633"/>
    <x v="792"/>
    <x v="541"/>
    <d v="2016-05-08T00:00:00"/>
    <x v="3"/>
    <s v="CL-12565"/>
    <s v="Clay Ludtke"/>
    <x v="0"/>
    <x v="0"/>
    <x v="138"/>
    <x v="24"/>
    <n v="44105"/>
    <x v="3"/>
    <x v="498"/>
    <x v="1"/>
    <x v="10"/>
    <s v="Xerox 222"/>
    <n v="10.368"/>
    <n v="2"/>
    <x v="2"/>
    <x v="571"/>
  </r>
  <r>
    <n v="1634"/>
    <x v="792"/>
    <x v="541"/>
    <d v="2016-05-08T00:00:00"/>
    <x v="3"/>
    <s v="CL-12565"/>
    <s v="Clay Ludtke"/>
    <x v="0"/>
    <x v="0"/>
    <x v="138"/>
    <x v="24"/>
    <n v="44105"/>
    <x v="3"/>
    <x v="953"/>
    <x v="1"/>
    <x v="4"/>
    <s v="Hanging Personal Folder File"/>
    <n v="25.12"/>
    <n v="2"/>
    <x v="2"/>
    <x v="1489"/>
  </r>
  <r>
    <n v="1635"/>
    <x v="792"/>
    <x v="541"/>
    <d v="2016-05-08T00:00:00"/>
    <x v="3"/>
    <s v="CL-12565"/>
    <s v="Clay Ludtke"/>
    <x v="0"/>
    <x v="0"/>
    <x v="138"/>
    <x v="24"/>
    <n v="44105"/>
    <x v="3"/>
    <x v="477"/>
    <x v="2"/>
    <x v="11"/>
    <s v="SanDisk Cruzer 64 GB USB Flash Drive"/>
    <n v="58.112000000000002"/>
    <n v="2"/>
    <x v="2"/>
    <x v="529"/>
  </r>
  <r>
    <n v="1636"/>
    <x v="793"/>
    <x v="35"/>
    <d v="2014-12-02T00:00:00"/>
    <x v="1"/>
    <s v="NW-18400"/>
    <s v="Natalie Webber"/>
    <x v="0"/>
    <x v="0"/>
    <x v="241"/>
    <x v="21"/>
    <n v="97224"/>
    <x v="1"/>
    <x v="778"/>
    <x v="1"/>
    <x v="10"/>
    <s v="Xerox 2"/>
    <n v="15.552"/>
    <n v="3"/>
    <x v="2"/>
    <x v="12"/>
  </r>
  <r>
    <n v="1637"/>
    <x v="793"/>
    <x v="35"/>
    <d v="2014-12-02T00:00:00"/>
    <x v="1"/>
    <s v="NW-18400"/>
    <s v="Natalie Webber"/>
    <x v="0"/>
    <x v="0"/>
    <x v="241"/>
    <x v="21"/>
    <n v="97224"/>
    <x v="1"/>
    <x v="749"/>
    <x v="1"/>
    <x v="4"/>
    <s v="Office Impressions Heavy Duty Welded Shelving &amp; Multimedia Storage Drawers"/>
    <n v="669.08"/>
    <n v="5"/>
    <x v="2"/>
    <x v="1490"/>
  </r>
  <r>
    <n v="1638"/>
    <x v="793"/>
    <x v="35"/>
    <d v="2014-12-02T00:00:00"/>
    <x v="1"/>
    <s v="NW-18400"/>
    <s v="Natalie Webber"/>
    <x v="0"/>
    <x v="0"/>
    <x v="241"/>
    <x v="21"/>
    <n v="97224"/>
    <x v="1"/>
    <x v="1075"/>
    <x v="2"/>
    <x v="7"/>
    <s v="Jawbone MINI JAMBOX Wireless Bluetooth Speaker"/>
    <n v="438.33600000000001"/>
    <n v="4"/>
    <x v="2"/>
    <x v="1491"/>
  </r>
  <r>
    <n v="1639"/>
    <x v="794"/>
    <x v="439"/>
    <d v="2016-06-01T00:00:00"/>
    <x v="1"/>
    <s v="TB-21280"/>
    <s v="Toby Braunhardt"/>
    <x v="0"/>
    <x v="0"/>
    <x v="176"/>
    <x v="40"/>
    <n v="20016"/>
    <x v="3"/>
    <x v="1076"/>
    <x v="1"/>
    <x v="10"/>
    <s v="Weyerhaeuser First Choice Laser/Copy Paper (20Lb. and 88 Bright)"/>
    <n v="19.440000000000001"/>
    <n v="3"/>
    <x v="0"/>
    <x v="550"/>
  </r>
  <r>
    <n v="1640"/>
    <x v="794"/>
    <x v="439"/>
    <d v="2016-06-01T00:00:00"/>
    <x v="1"/>
    <s v="TB-21280"/>
    <s v="Toby Braunhardt"/>
    <x v="0"/>
    <x v="0"/>
    <x v="176"/>
    <x v="40"/>
    <n v="20016"/>
    <x v="3"/>
    <x v="544"/>
    <x v="1"/>
    <x v="8"/>
    <s v="Wilson Jones Turn Tabs Binder Tool for Ring Binders"/>
    <n v="9.64"/>
    <n v="2"/>
    <x v="0"/>
    <x v="1492"/>
  </r>
  <r>
    <n v="1641"/>
    <x v="794"/>
    <x v="439"/>
    <d v="2016-06-01T00:00:00"/>
    <x v="1"/>
    <s v="TB-21280"/>
    <s v="Toby Braunhardt"/>
    <x v="0"/>
    <x v="0"/>
    <x v="176"/>
    <x v="40"/>
    <n v="20016"/>
    <x v="3"/>
    <x v="69"/>
    <x v="1"/>
    <x v="10"/>
    <s v="Telephone Message Books with Fax/Mobile Section, 5 1/2 x 3 3/16"/>
    <n v="12.7"/>
    <n v="2"/>
    <x v="0"/>
    <x v="1493"/>
  </r>
  <r>
    <n v="1642"/>
    <x v="794"/>
    <x v="439"/>
    <d v="2016-06-01T00:00:00"/>
    <x v="1"/>
    <s v="TB-21280"/>
    <s v="Toby Braunhardt"/>
    <x v="0"/>
    <x v="0"/>
    <x v="176"/>
    <x v="40"/>
    <n v="20016"/>
    <x v="3"/>
    <x v="93"/>
    <x v="0"/>
    <x v="5"/>
    <s v="9-3/4 Diameter Round Wall Clock"/>
    <n v="41.37"/>
    <n v="3"/>
    <x v="0"/>
    <x v="1494"/>
  </r>
  <r>
    <n v="1643"/>
    <x v="795"/>
    <x v="503"/>
    <d v="2014-12-04T00:00:00"/>
    <x v="1"/>
    <s v="BS-11380"/>
    <s v="Bill Stewart"/>
    <x v="1"/>
    <x v="0"/>
    <x v="242"/>
    <x v="10"/>
    <n v="60076"/>
    <x v="2"/>
    <x v="550"/>
    <x v="1"/>
    <x v="13"/>
    <s v="Staples"/>
    <n v="12.624000000000001"/>
    <n v="2"/>
    <x v="2"/>
    <x v="1495"/>
  </r>
  <r>
    <n v="1644"/>
    <x v="796"/>
    <x v="531"/>
    <d v="2015-03-20T00:00:00"/>
    <x v="2"/>
    <s v="FH-14365"/>
    <s v="Fred Hopkins"/>
    <x v="1"/>
    <x v="0"/>
    <x v="4"/>
    <x v="4"/>
    <n v="98115"/>
    <x v="1"/>
    <x v="403"/>
    <x v="1"/>
    <x v="4"/>
    <s v="Deluxe Rollaway Locking File with Drawer"/>
    <n v="1247.6400000000001"/>
    <n v="3"/>
    <x v="0"/>
    <x v="1496"/>
  </r>
  <r>
    <n v="1645"/>
    <x v="796"/>
    <x v="531"/>
    <d v="2015-03-20T00:00:00"/>
    <x v="2"/>
    <s v="FH-14365"/>
    <s v="Fred Hopkins"/>
    <x v="1"/>
    <x v="0"/>
    <x v="4"/>
    <x v="4"/>
    <n v="98115"/>
    <x v="1"/>
    <x v="1077"/>
    <x v="2"/>
    <x v="16"/>
    <s v="Canon PC940 Copier"/>
    <n v="3149.93"/>
    <n v="7"/>
    <x v="0"/>
    <x v="1497"/>
  </r>
  <r>
    <n v="1646"/>
    <x v="796"/>
    <x v="531"/>
    <d v="2015-03-20T00:00:00"/>
    <x v="2"/>
    <s v="FH-14365"/>
    <s v="Fred Hopkins"/>
    <x v="1"/>
    <x v="0"/>
    <x v="4"/>
    <x v="4"/>
    <n v="98115"/>
    <x v="1"/>
    <x v="1078"/>
    <x v="1"/>
    <x v="10"/>
    <s v="Multicolor Computer Printout Paper"/>
    <n v="209.7"/>
    <n v="2"/>
    <x v="0"/>
    <x v="1498"/>
  </r>
  <r>
    <n v="1647"/>
    <x v="797"/>
    <x v="549"/>
    <d v="2015-11-03T00:00:00"/>
    <x v="2"/>
    <s v="VM-21685"/>
    <s v="Valerie Mitchum"/>
    <x v="2"/>
    <x v="0"/>
    <x v="10"/>
    <x v="9"/>
    <n v="19140"/>
    <x v="3"/>
    <x v="176"/>
    <x v="2"/>
    <x v="11"/>
    <s v="SanDisk Ultra 32 GB MicroSDHC Class 10 Memory Card"/>
    <n v="35.36"/>
    <n v="2"/>
    <x v="2"/>
    <x v="1499"/>
  </r>
  <r>
    <n v="1648"/>
    <x v="797"/>
    <x v="549"/>
    <d v="2015-11-03T00:00:00"/>
    <x v="2"/>
    <s v="VM-21685"/>
    <s v="Valerie Mitchum"/>
    <x v="2"/>
    <x v="0"/>
    <x v="10"/>
    <x v="9"/>
    <n v="19140"/>
    <x v="3"/>
    <x v="1079"/>
    <x v="1"/>
    <x v="13"/>
    <s v="Brites Rubber Bands, 1 1/2 oz. Box"/>
    <n v="3.1680000000000001"/>
    <n v="2"/>
    <x v="2"/>
    <x v="1500"/>
  </r>
  <r>
    <n v="1649"/>
    <x v="798"/>
    <x v="120"/>
    <d v="2015-09-29T00:00:00"/>
    <x v="0"/>
    <s v="SF-20200"/>
    <s v="Sarah Foster"/>
    <x v="0"/>
    <x v="0"/>
    <x v="10"/>
    <x v="9"/>
    <n v="19143"/>
    <x v="3"/>
    <x v="1080"/>
    <x v="1"/>
    <x v="8"/>
    <s v="Catalog Binders with Expanding Posts"/>
    <n v="121.104"/>
    <n v="6"/>
    <x v="6"/>
    <x v="1501"/>
  </r>
  <r>
    <n v="1650"/>
    <x v="798"/>
    <x v="120"/>
    <d v="2015-09-29T00:00:00"/>
    <x v="0"/>
    <s v="SF-20200"/>
    <s v="Sarah Foster"/>
    <x v="0"/>
    <x v="0"/>
    <x v="10"/>
    <x v="9"/>
    <n v="19143"/>
    <x v="3"/>
    <x v="1081"/>
    <x v="2"/>
    <x v="7"/>
    <s v="Grandstream GXP2100 Mainstream Business Phone"/>
    <n v="45.893999999999998"/>
    <n v="1"/>
    <x v="10"/>
    <x v="1502"/>
  </r>
  <r>
    <n v="1651"/>
    <x v="799"/>
    <x v="550"/>
    <d v="2014-08-29T00:00:00"/>
    <x v="3"/>
    <s v="HH-15010"/>
    <s v="Hilary Holden"/>
    <x v="1"/>
    <x v="0"/>
    <x v="8"/>
    <x v="1"/>
    <n v="94110"/>
    <x v="1"/>
    <x v="1082"/>
    <x v="1"/>
    <x v="10"/>
    <s v="Xerox 1940"/>
    <n v="109.92"/>
    <n v="2"/>
    <x v="0"/>
    <x v="1503"/>
  </r>
  <r>
    <n v="1652"/>
    <x v="799"/>
    <x v="550"/>
    <d v="2014-08-29T00:00:00"/>
    <x v="3"/>
    <s v="HH-15010"/>
    <s v="Hilary Holden"/>
    <x v="1"/>
    <x v="0"/>
    <x v="8"/>
    <x v="1"/>
    <n v="94110"/>
    <x v="1"/>
    <x v="1083"/>
    <x v="1"/>
    <x v="10"/>
    <s v="Xerox 1986"/>
    <n v="13.36"/>
    <n v="2"/>
    <x v="0"/>
    <x v="533"/>
  </r>
  <r>
    <n v="1653"/>
    <x v="800"/>
    <x v="551"/>
    <d v="2017-11-21T00:00:00"/>
    <x v="2"/>
    <s v="CD-12280"/>
    <s v="Christina DeMoss"/>
    <x v="0"/>
    <x v="0"/>
    <x v="4"/>
    <x v="4"/>
    <n v="98105"/>
    <x v="1"/>
    <x v="86"/>
    <x v="1"/>
    <x v="4"/>
    <s v="Eldon Portable Mobile Manager"/>
    <n v="169.68"/>
    <n v="6"/>
    <x v="0"/>
    <x v="1504"/>
  </r>
  <r>
    <n v="1654"/>
    <x v="800"/>
    <x v="551"/>
    <d v="2017-11-21T00:00:00"/>
    <x v="2"/>
    <s v="CD-12280"/>
    <s v="Christina DeMoss"/>
    <x v="0"/>
    <x v="0"/>
    <x v="4"/>
    <x v="4"/>
    <n v="98105"/>
    <x v="1"/>
    <x v="217"/>
    <x v="2"/>
    <x v="11"/>
    <s v="Imation 16GB Mini TravelDrive USB 2.0 Flash Drive"/>
    <n v="132.52000000000001"/>
    <n v="4"/>
    <x v="0"/>
    <x v="620"/>
  </r>
  <r>
    <n v="1655"/>
    <x v="800"/>
    <x v="551"/>
    <d v="2017-11-21T00:00:00"/>
    <x v="2"/>
    <s v="CD-12280"/>
    <s v="Christina DeMoss"/>
    <x v="0"/>
    <x v="0"/>
    <x v="4"/>
    <x v="4"/>
    <n v="98105"/>
    <x v="1"/>
    <x v="1084"/>
    <x v="1"/>
    <x v="13"/>
    <s v="Binder Clips by OIC"/>
    <n v="2.96"/>
    <n v="2"/>
    <x v="0"/>
    <x v="1505"/>
  </r>
  <r>
    <n v="1656"/>
    <x v="800"/>
    <x v="551"/>
    <d v="2017-11-21T00:00:00"/>
    <x v="2"/>
    <s v="CD-12280"/>
    <s v="Christina DeMoss"/>
    <x v="0"/>
    <x v="0"/>
    <x v="4"/>
    <x v="4"/>
    <n v="98105"/>
    <x v="1"/>
    <x v="1085"/>
    <x v="1"/>
    <x v="8"/>
    <s v="Wilson Jones 1 Hanging DublLock Ring Binders"/>
    <n v="8.4480000000000004"/>
    <n v="2"/>
    <x v="2"/>
    <x v="51"/>
  </r>
  <r>
    <n v="1657"/>
    <x v="800"/>
    <x v="551"/>
    <d v="2017-11-21T00:00:00"/>
    <x v="2"/>
    <s v="CD-12280"/>
    <s v="Christina DeMoss"/>
    <x v="0"/>
    <x v="0"/>
    <x v="4"/>
    <x v="4"/>
    <n v="98105"/>
    <x v="1"/>
    <x v="911"/>
    <x v="1"/>
    <x v="4"/>
    <s v="Fellowes Bankers Box Stor/Drawer Steel Plus"/>
    <n v="95.94"/>
    <n v="3"/>
    <x v="0"/>
    <x v="1506"/>
  </r>
  <r>
    <n v="1658"/>
    <x v="801"/>
    <x v="552"/>
    <d v="2014-05-15T00:00:00"/>
    <x v="2"/>
    <s v="HL-15040"/>
    <s v="Hunter Lopez"/>
    <x v="0"/>
    <x v="0"/>
    <x v="158"/>
    <x v="6"/>
    <n v="53209"/>
    <x v="2"/>
    <x v="527"/>
    <x v="0"/>
    <x v="5"/>
    <s v="DAX Value U-Channel Document Frames, Easel Back"/>
    <n v="34.79"/>
    <n v="7"/>
    <x v="0"/>
    <x v="1507"/>
  </r>
  <r>
    <n v="1659"/>
    <x v="802"/>
    <x v="176"/>
    <d v="2017-01-26T00:00:00"/>
    <x v="1"/>
    <s v="TH-21100"/>
    <s v="Thea Hendricks"/>
    <x v="0"/>
    <x v="0"/>
    <x v="1"/>
    <x v="1"/>
    <n v="90045"/>
    <x v="1"/>
    <x v="1086"/>
    <x v="2"/>
    <x v="7"/>
    <s v="RCA Visys Integrated PBX 8-Line Router"/>
    <n v="160.77600000000001"/>
    <n v="3"/>
    <x v="2"/>
    <x v="1508"/>
  </r>
  <r>
    <n v="1660"/>
    <x v="803"/>
    <x v="505"/>
    <d v="2017-11-06T00:00:00"/>
    <x v="1"/>
    <s v="MM-18055"/>
    <s v="Michelle Moray"/>
    <x v="0"/>
    <x v="0"/>
    <x v="4"/>
    <x v="4"/>
    <n v="98115"/>
    <x v="1"/>
    <x v="805"/>
    <x v="1"/>
    <x v="8"/>
    <s v="GBC Velobind Prepunched Cover Sets, Regency Series"/>
    <n v="88.751999999999995"/>
    <n v="3"/>
    <x v="2"/>
    <x v="1509"/>
  </r>
  <r>
    <n v="1661"/>
    <x v="803"/>
    <x v="505"/>
    <d v="2017-11-06T00:00:00"/>
    <x v="1"/>
    <s v="MM-18055"/>
    <s v="Michelle Moray"/>
    <x v="0"/>
    <x v="0"/>
    <x v="4"/>
    <x v="4"/>
    <n v="98115"/>
    <x v="1"/>
    <x v="844"/>
    <x v="1"/>
    <x v="8"/>
    <s v="Cardinal Slant-D Ring Binders"/>
    <n v="13.904"/>
    <n v="2"/>
    <x v="2"/>
    <x v="1510"/>
  </r>
  <r>
    <n v="1662"/>
    <x v="804"/>
    <x v="504"/>
    <d v="2017-05-06T00:00:00"/>
    <x v="1"/>
    <s v="QJ-19255"/>
    <s v="Quincy Jones"/>
    <x v="1"/>
    <x v="0"/>
    <x v="10"/>
    <x v="9"/>
    <n v="19143"/>
    <x v="3"/>
    <x v="944"/>
    <x v="2"/>
    <x v="7"/>
    <s v="Polycom SoundPoint IP 450 VoIP phone"/>
    <n v="677.58"/>
    <n v="5"/>
    <x v="10"/>
    <x v="1511"/>
  </r>
  <r>
    <n v="1663"/>
    <x v="804"/>
    <x v="504"/>
    <d v="2017-05-06T00:00:00"/>
    <x v="1"/>
    <s v="QJ-19255"/>
    <s v="Quincy Jones"/>
    <x v="1"/>
    <x v="0"/>
    <x v="10"/>
    <x v="9"/>
    <n v="19143"/>
    <x v="3"/>
    <x v="1087"/>
    <x v="1"/>
    <x v="8"/>
    <s v="GBC VeloBind Cover Sets"/>
    <n v="13.896000000000001"/>
    <n v="3"/>
    <x v="6"/>
    <x v="1512"/>
  </r>
  <r>
    <n v="1664"/>
    <x v="805"/>
    <x v="390"/>
    <d v="2016-11-26T00:00:00"/>
    <x v="0"/>
    <s v="NS-18505"/>
    <s v="Neola Schneider"/>
    <x v="0"/>
    <x v="0"/>
    <x v="61"/>
    <x v="5"/>
    <n v="75217"/>
    <x v="2"/>
    <x v="470"/>
    <x v="1"/>
    <x v="4"/>
    <s v="Sterilite Officeware Hinged File Box"/>
    <n v="41.92"/>
    <n v="5"/>
    <x v="2"/>
    <x v="1513"/>
  </r>
  <r>
    <n v="1665"/>
    <x v="805"/>
    <x v="390"/>
    <d v="2016-11-26T00:00:00"/>
    <x v="0"/>
    <s v="NS-18505"/>
    <s v="Neola Schneider"/>
    <x v="0"/>
    <x v="0"/>
    <x v="61"/>
    <x v="5"/>
    <n v="75217"/>
    <x v="2"/>
    <x v="695"/>
    <x v="2"/>
    <x v="11"/>
    <s v="Logitech G19 Programmable Gaming Keyboard"/>
    <n v="297.57600000000002"/>
    <n v="3"/>
    <x v="2"/>
    <x v="1514"/>
  </r>
  <r>
    <n v="1666"/>
    <x v="805"/>
    <x v="390"/>
    <d v="2016-11-26T00:00:00"/>
    <x v="0"/>
    <s v="NS-18505"/>
    <s v="Neola Schneider"/>
    <x v="0"/>
    <x v="0"/>
    <x v="61"/>
    <x v="5"/>
    <n v="75217"/>
    <x v="2"/>
    <x v="1088"/>
    <x v="1"/>
    <x v="13"/>
    <s v="Colored Push Pins"/>
    <n v="4.3440000000000003"/>
    <n v="3"/>
    <x v="2"/>
    <x v="1515"/>
  </r>
  <r>
    <n v="1667"/>
    <x v="805"/>
    <x v="390"/>
    <d v="2016-11-26T00:00:00"/>
    <x v="0"/>
    <s v="NS-18505"/>
    <s v="Neola Schneider"/>
    <x v="0"/>
    <x v="0"/>
    <x v="61"/>
    <x v="5"/>
    <n v="75217"/>
    <x v="2"/>
    <x v="1089"/>
    <x v="2"/>
    <x v="11"/>
    <s v="Logitech G105 Gaming Keyboard"/>
    <n v="94.992000000000004"/>
    <n v="2"/>
    <x v="2"/>
    <x v="1516"/>
  </r>
  <r>
    <n v="1668"/>
    <x v="805"/>
    <x v="390"/>
    <d v="2016-11-26T00:00:00"/>
    <x v="0"/>
    <s v="NS-18505"/>
    <s v="Neola Schneider"/>
    <x v="0"/>
    <x v="0"/>
    <x v="61"/>
    <x v="5"/>
    <n v="75217"/>
    <x v="2"/>
    <x v="1090"/>
    <x v="1"/>
    <x v="10"/>
    <s v="Xerox 1925"/>
    <n v="74.352000000000004"/>
    <n v="3"/>
    <x v="2"/>
    <x v="1401"/>
  </r>
  <r>
    <n v="1669"/>
    <x v="805"/>
    <x v="390"/>
    <d v="2016-11-26T00:00:00"/>
    <x v="0"/>
    <s v="NS-18505"/>
    <s v="Neola Schneider"/>
    <x v="0"/>
    <x v="0"/>
    <x v="61"/>
    <x v="5"/>
    <n v="75217"/>
    <x v="2"/>
    <x v="628"/>
    <x v="1"/>
    <x v="6"/>
    <s v="Dixon My First Ticonderoga Pencil, #2"/>
    <n v="14.04"/>
    <n v="3"/>
    <x v="2"/>
    <x v="1264"/>
  </r>
  <r>
    <n v="1670"/>
    <x v="806"/>
    <x v="553"/>
    <d v="2015-01-15T00:00:00"/>
    <x v="1"/>
    <s v="MM-17920"/>
    <s v="Michael Moore"/>
    <x v="0"/>
    <x v="0"/>
    <x v="20"/>
    <x v="15"/>
    <n v="10011"/>
    <x v="3"/>
    <x v="411"/>
    <x v="0"/>
    <x v="3"/>
    <s v="Bush Advantage Collection Racetrack Conference Table"/>
    <n v="1018.104"/>
    <n v="4"/>
    <x v="10"/>
    <x v="1517"/>
  </r>
  <r>
    <n v="1671"/>
    <x v="807"/>
    <x v="15"/>
    <d v="2017-10-26T00:00:00"/>
    <x v="1"/>
    <s v="RD-19480"/>
    <s v="Rick Duston"/>
    <x v="0"/>
    <x v="0"/>
    <x v="12"/>
    <x v="5"/>
    <n v="77095"/>
    <x v="2"/>
    <x v="1091"/>
    <x v="2"/>
    <x v="7"/>
    <s v="QVS USB Car Charger 2-Port 2.1Amp for iPod/iPhone/iPad/iPad 2/iPad 3"/>
    <n v="16.68"/>
    <n v="3"/>
    <x v="2"/>
    <x v="1518"/>
  </r>
  <r>
    <n v="1672"/>
    <x v="808"/>
    <x v="554"/>
    <d v="2016-03-25T00:00:00"/>
    <x v="2"/>
    <s v="RB-19645"/>
    <s v="Robert Barroso"/>
    <x v="1"/>
    <x v="0"/>
    <x v="226"/>
    <x v="33"/>
    <n v="89031"/>
    <x v="1"/>
    <x v="825"/>
    <x v="2"/>
    <x v="11"/>
    <s v="Logitech ClearChat Comfort/USB Headset H390"/>
    <n v="58.58"/>
    <n v="2"/>
    <x v="0"/>
    <x v="1519"/>
  </r>
  <r>
    <n v="1673"/>
    <x v="809"/>
    <x v="445"/>
    <d v="2017-07-07T00:00:00"/>
    <x v="1"/>
    <s v="RD-19585"/>
    <s v="Rob Dowd"/>
    <x v="0"/>
    <x v="0"/>
    <x v="243"/>
    <x v="5"/>
    <n v="75023"/>
    <x v="2"/>
    <x v="66"/>
    <x v="2"/>
    <x v="7"/>
    <s v="netTALK DUO VoIP Telephone Service"/>
    <n v="167.96799999999999"/>
    <n v="4"/>
    <x v="2"/>
    <x v="68"/>
  </r>
  <r>
    <n v="1674"/>
    <x v="810"/>
    <x v="555"/>
    <d v="2015-12-12T00:00:00"/>
    <x v="2"/>
    <s v="SW-20455"/>
    <s v="Shaun Weien"/>
    <x v="0"/>
    <x v="0"/>
    <x v="244"/>
    <x v="17"/>
    <n v="23434"/>
    <x v="0"/>
    <x v="508"/>
    <x v="1"/>
    <x v="2"/>
    <s v="Dot Matrix Printer Tape Reel Labels, White, 5000/Box"/>
    <n v="196.62"/>
    <n v="2"/>
    <x v="0"/>
    <x v="1520"/>
  </r>
  <r>
    <n v="1675"/>
    <x v="811"/>
    <x v="14"/>
    <d v="2015-09-21T00:00:00"/>
    <x v="1"/>
    <s v="SF-20965"/>
    <s v="Sylvia Foulston"/>
    <x v="1"/>
    <x v="0"/>
    <x v="12"/>
    <x v="5"/>
    <n v="77041"/>
    <x v="2"/>
    <x v="905"/>
    <x v="0"/>
    <x v="5"/>
    <s v="Howard Miller Distant Time Traveler Alarm Clock"/>
    <n v="21.936"/>
    <n v="2"/>
    <x v="7"/>
    <x v="1521"/>
  </r>
  <r>
    <n v="1676"/>
    <x v="811"/>
    <x v="14"/>
    <d v="2015-09-21T00:00:00"/>
    <x v="1"/>
    <s v="SF-20965"/>
    <s v="Sylvia Foulston"/>
    <x v="1"/>
    <x v="0"/>
    <x v="12"/>
    <x v="5"/>
    <n v="77041"/>
    <x v="2"/>
    <x v="1045"/>
    <x v="1"/>
    <x v="8"/>
    <s v="GBC Imprintable Covers"/>
    <n v="6.5880000000000001"/>
    <n v="3"/>
    <x v="3"/>
    <x v="1522"/>
  </r>
  <r>
    <n v="1677"/>
    <x v="812"/>
    <x v="556"/>
    <d v="2016-05-24T00:00:00"/>
    <x v="1"/>
    <s v="EB-13930"/>
    <s v="Eric Barreto"/>
    <x v="0"/>
    <x v="0"/>
    <x v="8"/>
    <x v="1"/>
    <n v="94110"/>
    <x v="1"/>
    <x v="54"/>
    <x v="1"/>
    <x v="4"/>
    <s v="Home/Office Personal File Carts"/>
    <n v="104.28"/>
    <n v="3"/>
    <x v="0"/>
    <x v="1523"/>
  </r>
  <r>
    <n v="1678"/>
    <x v="812"/>
    <x v="556"/>
    <d v="2016-05-24T00:00:00"/>
    <x v="1"/>
    <s v="EB-13930"/>
    <s v="Eric Barreto"/>
    <x v="0"/>
    <x v="0"/>
    <x v="8"/>
    <x v="1"/>
    <n v="94110"/>
    <x v="1"/>
    <x v="99"/>
    <x v="1"/>
    <x v="10"/>
    <s v="Universal Premium White Copier/Laser Paper (20Lb. and 87 Bright)"/>
    <n v="17.940000000000001"/>
    <n v="3"/>
    <x v="0"/>
    <x v="1524"/>
  </r>
  <r>
    <n v="1679"/>
    <x v="813"/>
    <x v="557"/>
    <d v="2014-09-13T00:00:00"/>
    <x v="1"/>
    <s v="SB-20290"/>
    <s v="Sean Braxton"/>
    <x v="1"/>
    <x v="0"/>
    <x v="10"/>
    <x v="9"/>
    <n v="19134"/>
    <x v="3"/>
    <x v="871"/>
    <x v="1"/>
    <x v="4"/>
    <s v="Carina 42Hx23 3/4W Media Storage Unit"/>
    <n v="64.784000000000006"/>
    <n v="1"/>
    <x v="2"/>
    <x v="1525"/>
  </r>
  <r>
    <n v="1680"/>
    <x v="813"/>
    <x v="557"/>
    <d v="2014-09-13T00:00:00"/>
    <x v="1"/>
    <s v="SB-20290"/>
    <s v="Sean Braxton"/>
    <x v="1"/>
    <x v="0"/>
    <x v="10"/>
    <x v="9"/>
    <n v="19134"/>
    <x v="3"/>
    <x v="831"/>
    <x v="2"/>
    <x v="7"/>
    <s v="invisibleSHIELD by ZAGG Smudge-Free Screen Protector"/>
    <n v="32.381999999999998"/>
    <n v="3"/>
    <x v="10"/>
    <x v="770"/>
  </r>
  <r>
    <n v="1681"/>
    <x v="813"/>
    <x v="557"/>
    <d v="2014-09-13T00:00:00"/>
    <x v="1"/>
    <s v="SB-20290"/>
    <s v="Sean Braxton"/>
    <x v="1"/>
    <x v="0"/>
    <x v="10"/>
    <x v="9"/>
    <n v="19134"/>
    <x v="3"/>
    <x v="1092"/>
    <x v="0"/>
    <x v="5"/>
    <s v="DAX Natural Wood-Tone Poster Frame"/>
    <n v="42.368000000000002"/>
    <n v="2"/>
    <x v="2"/>
    <x v="1526"/>
  </r>
  <r>
    <n v="1682"/>
    <x v="813"/>
    <x v="557"/>
    <d v="2014-09-13T00:00:00"/>
    <x v="1"/>
    <s v="SB-20290"/>
    <s v="Sean Braxton"/>
    <x v="1"/>
    <x v="0"/>
    <x v="10"/>
    <x v="9"/>
    <n v="19134"/>
    <x v="3"/>
    <x v="1093"/>
    <x v="2"/>
    <x v="15"/>
    <s v="StarTech.com 10/100 VDSL2 Ethernet Extender Kit"/>
    <n v="399.54"/>
    <n v="4"/>
    <x v="6"/>
    <x v="1527"/>
  </r>
  <r>
    <n v="1683"/>
    <x v="814"/>
    <x v="321"/>
    <d v="2016-10-01T00:00:00"/>
    <x v="0"/>
    <s v="PS-18760"/>
    <s v="Pamela Stobb"/>
    <x v="0"/>
    <x v="0"/>
    <x v="1"/>
    <x v="1"/>
    <n v="90008"/>
    <x v="1"/>
    <x v="640"/>
    <x v="1"/>
    <x v="10"/>
    <s v="Xerox 1887"/>
    <n v="18.97"/>
    <n v="1"/>
    <x v="0"/>
    <x v="1528"/>
  </r>
  <r>
    <n v="1684"/>
    <x v="815"/>
    <x v="77"/>
    <d v="2016-11-12T00:00:00"/>
    <x v="1"/>
    <s v="CB-12535"/>
    <s v="Claudia Bergmann"/>
    <x v="1"/>
    <x v="0"/>
    <x v="8"/>
    <x v="1"/>
    <n v="94110"/>
    <x v="1"/>
    <x v="627"/>
    <x v="0"/>
    <x v="5"/>
    <s v="C-Line Magnetic Cubicle Keepers, Clear Polypropylene"/>
    <n v="14.82"/>
    <n v="3"/>
    <x v="0"/>
    <x v="1529"/>
  </r>
  <r>
    <n v="1685"/>
    <x v="816"/>
    <x v="558"/>
    <d v="2017-04-27T00:00:00"/>
    <x v="2"/>
    <s v="DK-12835"/>
    <s v="Damala Kotsonis"/>
    <x v="1"/>
    <x v="0"/>
    <x v="10"/>
    <x v="9"/>
    <n v="19143"/>
    <x v="3"/>
    <x v="1094"/>
    <x v="1"/>
    <x v="9"/>
    <s v="Acco Smartsocket Table Surge Protector, 6 Color-Coded Adapter Outlets"/>
    <n v="99.28"/>
    <n v="2"/>
    <x v="2"/>
    <x v="1530"/>
  </r>
  <r>
    <n v="1686"/>
    <x v="816"/>
    <x v="558"/>
    <d v="2017-04-27T00:00:00"/>
    <x v="2"/>
    <s v="DK-12835"/>
    <s v="Damala Kotsonis"/>
    <x v="1"/>
    <x v="0"/>
    <x v="10"/>
    <x v="9"/>
    <n v="19143"/>
    <x v="3"/>
    <x v="922"/>
    <x v="1"/>
    <x v="8"/>
    <s v="Avery Reinforcements for Hole-Punch Pages"/>
    <n v="1.1879999999999999"/>
    <n v="2"/>
    <x v="6"/>
    <x v="1531"/>
  </r>
  <r>
    <n v="1687"/>
    <x v="816"/>
    <x v="558"/>
    <d v="2017-04-27T00:00:00"/>
    <x v="2"/>
    <s v="DK-12835"/>
    <s v="Damala Kotsonis"/>
    <x v="1"/>
    <x v="0"/>
    <x v="10"/>
    <x v="9"/>
    <n v="19143"/>
    <x v="3"/>
    <x v="1095"/>
    <x v="1"/>
    <x v="8"/>
    <s v="GBC ProClick Spines for 32-Hole Punch"/>
    <n v="7.5179999999999998"/>
    <n v="2"/>
    <x v="6"/>
    <x v="1532"/>
  </r>
  <r>
    <n v="1688"/>
    <x v="817"/>
    <x v="389"/>
    <d v="2017-12-12T00:00:00"/>
    <x v="2"/>
    <s v="AW-10840"/>
    <s v="Anthony Witt"/>
    <x v="0"/>
    <x v="0"/>
    <x v="10"/>
    <x v="9"/>
    <n v="19140"/>
    <x v="3"/>
    <x v="739"/>
    <x v="1"/>
    <x v="10"/>
    <s v="Xerox 210"/>
    <n v="10.368"/>
    <n v="2"/>
    <x v="2"/>
    <x v="571"/>
  </r>
  <r>
    <n v="1689"/>
    <x v="817"/>
    <x v="389"/>
    <d v="2017-12-12T00:00:00"/>
    <x v="2"/>
    <s v="AW-10840"/>
    <s v="Anthony Witt"/>
    <x v="0"/>
    <x v="0"/>
    <x v="10"/>
    <x v="9"/>
    <n v="19140"/>
    <x v="3"/>
    <x v="622"/>
    <x v="0"/>
    <x v="5"/>
    <s v="Electrix Halogen Magnifier Lamp"/>
    <n v="310.88"/>
    <n v="2"/>
    <x v="2"/>
    <x v="736"/>
  </r>
  <r>
    <n v="1690"/>
    <x v="818"/>
    <x v="559"/>
    <d v="2014-08-20T00:00:00"/>
    <x v="1"/>
    <s v="TS-21610"/>
    <s v="Troy Staebel"/>
    <x v="0"/>
    <x v="0"/>
    <x v="10"/>
    <x v="9"/>
    <n v="19143"/>
    <x v="3"/>
    <x v="10"/>
    <x v="0"/>
    <x v="3"/>
    <s v="Chromcraft Rectangular Conference Tables"/>
    <n v="853.09199999999998"/>
    <n v="6"/>
    <x v="10"/>
    <x v="1533"/>
  </r>
  <r>
    <n v="1691"/>
    <x v="819"/>
    <x v="34"/>
    <d v="2017-12-15T00:00:00"/>
    <x v="1"/>
    <s v="HF-14995"/>
    <s v="Herbert Flentye"/>
    <x v="0"/>
    <x v="0"/>
    <x v="245"/>
    <x v="14"/>
    <n v="46203"/>
    <x v="2"/>
    <x v="1070"/>
    <x v="1"/>
    <x v="10"/>
    <s v="Wirebound Message Books, Four 2 3/4 x 5 White Forms per Page"/>
    <n v="33.450000000000003"/>
    <n v="5"/>
    <x v="0"/>
    <x v="1534"/>
  </r>
  <r>
    <n v="1692"/>
    <x v="819"/>
    <x v="34"/>
    <d v="2017-12-15T00:00:00"/>
    <x v="1"/>
    <s v="HF-14995"/>
    <s v="Herbert Flentye"/>
    <x v="0"/>
    <x v="0"/>
    <x v="245"/>
    <x v="14"/>
    <n v="46203"/>
    <x v="2"/>
    <x v="73"/>
    <x v="1"/>
    <x v="8"/>
    <s v="Economy Binders"/>
    <n v="10.4"/>
    <n v="5"/>
    <x v="0"/>
    <x v="1535"/>
  </r>
  <r>
    <n v="1693"/>
    <x v="820"/>
    <x v="560"/>
    <d v="2016-03-19T00:00:00"/>
    <x v="1"/>
    <s v="HZ-14950"/>
    <s v="Henia Zydlo"/>
    <x v="0"/>
    <x v="0"/>
    <x v="38"/>
    <x v="24"/>
    <n v="43229"/>
    <x v="3"/>
    <x v="493"/>
    <x v="0"/>
    <x v="5"/>
    <s v="Advantus Panel Wall Acrylic Frame"/>
    <n v="21.88"/>
    <n v="5"/>
    <x v="2"/>
    <x v="1536"/>
  </r>
  <r>
    <n v="1694"/>
    <x v="821"/>
    <x v="190"/>
    <d v="2016-06-29T00:00:00"/>
    <x v="0"/>
    <s v="AB-10255"/>
    <s v="Alejandro Ballentine"/>
    <x v="2"/>
    <x v="0"/>
    <x v="243"/>
    <x v="5"/>
    <n v="75023"/>
    <x v="2"/>
    <x v="1096"/>
    <x v="2"/>
    <x v="11"/>
    <s v="Memorex Mini Travel Drive 4 GB USB 2.0 Flash Drive"/>
    <n v="13.616"/>
    <n v="2"/>
    <x v="2"/>
    <x v="1537"/>
  </r>
  <r>
    <n v="1695"/>
    <x v="822"/>
    <x v="12"/>
    <d v="2015-09-28T00:00:00"/>
    <x v="0"/>
    <s v="PO-19195"/>
    <s v="Phillina Ober"/>
    <x v="2"/>
    <x v="0"/>
    <x v="246"/>
    <x v="30"/>
    <n v="7002"/>
    <x v="3"/>
    <x v="1097"/>
    <x v="2"/>
    <x v="11"/>
    <s v="Memorex Micro Travel Drive 16 GB"/>
    <n v="63.96"/>
    <n v="4"/>
    <x v="0"/>
    <x v="1538"/>
  </r>
  <r>
    <n v="1696"/>
    <x v="822"/>
    <x v="12"/>
    <d v="2015-09-28T00:00:00"/>
    <x v="0"/>
    <s v="PO-19195"/>
    <s v="Phillina Ober"/>
    <x v="2"/>
    <x v="0"/>
    <x v="246"/>
    <x v="30"/>
    <n v="7002"/>
    <x v="3"/>
    <x v="308"/>
    <x v="1"/>
    <x v="8"/>
    <s v="Tuff Stuff Recycled Round Ring Binders"/>
    <n v="14.46"/>
    <n v="3"/>
    <x v="0"/>
    <x v="1539"/>
  </r>
  <r>
    <n v="1697"/>
    <x v="822"/>
    <x v="12"/>
    <d v="2015-09-28T00:00:00"/>
    <x v="0"/>
    <s v="PO-19195"/>
    <s v="Phillina Ober"/>
    <x v="2"/>
    <x v="0"/>
    <x v="246"/>
    <x v="30"/>
    <n v="7002"/>
    <x v="3"/>
    <x v="66"/>
    <x v="2"/>
    <x v="7"/>
    <s v="netTALK DUO VoIP Telephone Service"/>
    <n v="104.98"/>
    <n v="2"/>
    <x v="0"/>
    <x v="1540"/>
  </r>
  <r>
    <n v="1698"/>
    <x v="823"/>
    <x v="17"/>
    <d v="2015-12-31T00:00:00"/>
    <x v="1"/>
    <s v="AG-10900"/>
    <s v="Arthur Gainer"/>
    <x v="0"/>
    <x v="0"/>
    <x v="1"/>
    <x v="1"/>
    <n v="90008"/>
    <x v="1"/>
    <x v="650"/>
    <x v="1"/>
    <x v="9"/>
    <s v="Belkin F9G930V10-GRY 9 Outlet Surge"/>
    <n v="106.96"/>
    <n v="2"/>
    <x v="0"/>
    <x v="1541"/>
  </r>
  <r>
    <n v="1699"/>
    <x v="823"/>
    <x v="17"/>
    <d v="2015-12-31T00:00:00"/>
    <x v="1"/>
    <s v="AG-10900"/>
    <s v="Arthur Gainer"/>
    <x v="0"/>
    <x v="0"/>
    <x v="1"/>
    <x v="1"/>
    <n v="90008"/>
    <x v="1"/>
    <x v="1098"/>
    <x v="1"/>
    <x v="2"/>
    <s v="Avery 497"/>
    <n v="21.56"/>
    <n v="7"/>
    <x v="0"/>
    <x v="764"/>
  </r>
  <r>
    <n v="1700"/>
    <x v="824"/>
    <x v="561"/>
    <d v="2014-06-07T00:00:00"/>
    <x v="0"/>
    <s v="SC-20725"/>
    <s v="Steven Cartwright"/>
    <x v="0"/>
    <x v="0"/>
    <x v="4"/>
    <x v="4"/>
    <n v="98115"/>
    <x v="1"/>
    <x v="838"/>
    <x v="0"/>
    <x v="3"/>
    <s v="KI Adjustable-Height Table"/>
    <n v="515.88"/>
    <n v="6"/>
    <x v="0"/>
    <x v="1542"/>
  </r>
  <r>
    <n v="1701"/>
    <x v="825"/>
    <x v="562"/>
    <d v="2015-07-15T00:00:00"/>
    <x v="0"/>
    <s v="ND-18370"/>
    <s v="Natalie DeCherney"/>
    <x v="0"/>
    <x v="0"/>
    <x v="20"/>
    <x v="15"/>
    <n v="10035"/>
    <x v="3"/>
    <x v="777"/>
    <x v="1"/>
    <x v="8"/>
    <s v="GBC Plastic Binding Combs"/>
    <n v="11.808"/>
    <n v="2"/>
    <x v="2"/>
    <x v="959"/>
  </r>
  <r>
    <n v="1702"/>
    <x v="825"/>
    <x v="562"/>
    <d v="2015-07-15T00:00:00"/>
    <x v="0"/>
    <s v="ND-18370"/>
    <s v="Natalie DeCherney"/>
    <x v="0"/>
    <x v="0"/>
    <x v="20"/>
    <x v="15"/>
    <n v="10035"/>
    <x v="3"/>
    <x v="467"/>
    <x v="0"/>
    <x v="1"/>
    <s v="Safco Contoured Stacking Chairs"/>
    <n v="1931.04"/>
    <n v="9"/>
    <x v="9"/>
    <x v="1543"/>
  </r>
  <r>
    <n v="1703"/>
    <x v="825"/>
    <x v="562"/>
    <d v="2015-07-15T00:00:00"/>
    <x v="0"/>
    <s v="ND-18370"/>
    <s v="Natalie DeCherney"/>
    <x v="0"/>
    <x v="0"/>
    <x v="20"/>
    <x v="15"/>
    <n v="10035"/>
    <x v="3"/>
    <x v="811"/>
    <x v="1"/>
    <x v="10"/>
    <s v="Easy-staple paper"/>
    <n v="9.9600000000000009"/>
    <n v="2"/>
    <x v="0"/>
    <x v="1544"/>
  </r>
  <r>
    <n v="1704"/>
    <x v="826"/>
    <x v="563"/>
    <d v="2014-02-06T00:00:00"/>
    <x v="1"/>
    <s v="CD-12790"/>
    <s v="Cynthia Delaney"/>
    <x v="2"/>
    <x v="0"/>
    <x v="70"/>
    <x v="1"/>
    <n v="92037"/>
    <x v="1"/>
    <x v="1099"/>
    <x v="1"/>
    <x v="13"/>
    <s v="Staples"/>
    <n v="12.35"/>
    <n v="5"/>
    <x v="0"/>
    <x v="1545"/>
  </r>
  <r>
    <n v="1705"/>
    <x v="827"/>
    <x v="387"/>
    <d v="2016-03-08T00:00:00"/>
    <x v="3"/>
    <s v="PG-18820"/>
    <s v="Patrick Gardner"/>
    <x v="0"/>
    <x v="0"/>
    <x v="220"/>
    <x v="16"/>
    <n v="85301"/>
    <x v="1"/>
    <x v="828"/>
    <x v="1"/>
    <x v="8"/>
    <s v="GBC Standard Recycled Report Covers, Clear Plastic Sheets"/>
    <n v="9.702"/>
    <n v="3"/>
    <x v="6"/>
    <x v="1546"/>
  </r>
  <r>
    <n v="1706"/>
    <x v="828"/>
    <x v="6"/>
    <d v="2015-11-26T00:00:00"/>
    <x v="1"/>
    <s v="IM-15070"/>
    <s v="Irene Maddox"/>
    <x v="0"/>
    <x v="0"/>
    <x v="10"/>
    <x v="9"/>
    <n v="19120"/>
    <x v="3"/>
    <x v="612"/>
    <x v="1"/>
    <x v="8"/>
    <s v="GBC Durable Plastic Covers"/>
    <n v="11.61"/>
    <n v="2"/>
    <x v="6"/>
    <x v="1547"/>
  </r>
  <r>
    <n v="1707"/>
    <x v="829"/>
    <x v="505"/>
    <d v="2017-11-05T00:00:00"/>
    <x v="1"/>
    <s v="JK-15205"/>
    <s v="Jamie Kunitz"/>
    <x v="0"/>
    <x v="0"/>
    <x v="8"/>
    <x v="1"/>
    <n v="94122"/>
    <x v="1"/>
    <x v="1100"/>
    <x v="1"/>
    <x v="2"/>
    <s v="Avery 500"/>
    <n v="43.86"/>
    <n v="6"/>
    <x v="0"/>
    <x v="1548"/>
  </r>
  <r>
    <n v="1708"/>
    <x v="829"/>
    <x v="505"/>
    <d v="2017-11-05T00:00:00"/>
    <x v="1"/>
    <s v="JK-15205"/>
    <s v="Jamie Kunitz"/>
    <x v="0"/>
    <x v="0"/>
    <x v="8"/>
    <x v="1"/>
    <n v="94122"/>
    <x v="1"/>
    <x v="918"/>
    <x v="2"/>
    <x v="7"/>
    <s v="Geemarc AmpliPOWER60"/>
    <n v="148.47999999999999"/>
    <n v="2"/>
    <x v="2"/>
    <x v="1549"/>
  </r>
  <r>
    <n v="1709"/>
    <x v="829"/>
    <x v="505"/>
    <d v="2017-11-05T00:00:00"/>
    <x v="1"/>
    <s v="JK-15205"/>
    <s v="Jamie Kunitz"/>
    <x v="0"/>
    <x v="0"/>
    <x v="8"/>
    <x v="1"/>
    <n v="94122"/>
    <x v="1"/>
    <x v="1101"/>
    <x v="1"/>
    <x v="10"/>
    <s v="While you Were Out Message Book, One Form per Page"/>
    <n v="7.42"/>
    <n v="2"/>
    <x v="0"/>
    <x v="1550"/>
  </r>
  <r>
    <n v="1710"/>
    <x v="829"/>
    <x v="505"/>
    <d v="2017-11-05T00:00:00"/>
    <x v="1"/>
    <s v="JK-15205"/>
    <s v="Jamie Kunitz"/>
    <x v="0"/>
    <x v="0"/>
    <x v="8"/>
    <x v="1"/>
    <n v="94122"/>
    <x v="1"/>
    <x v="51"/>
    <x v="0"/>
    <x v="1"/>
    <s v="Global Leather Task Chair, Black"/>
    <n v="71.992000000000004"/>
    <n v="1"/>
    <x v="2"/>
    <x v="1551"/>
  </r>
  <r>
    <n v="1711"/>
    <x v="829"/>
    <x v="505"/>
    <d v="2017-11-05T00:00:00"/>
    <x v="1"/>
    <s v="JK-15205"/>
    <s v="Jamie Kunitz"/>
    <x v="0"/>
    <x v="0"/>
    <x v="8"/>
    <x v="1"/>
    <n v="94122"/>
    <x v="1"/>
    <x v="181"/>
    <x v="1"/>
    <x v="6"/>
    <s v="4009 Highlighters by Sanford"/>
    <n v="19.899999999999999"/>
    <n v="5"/>
    <x v="0"/>
    <x v="191"/>
  </r>
  <r>
    <n v="1712"/>
    <x v="829"/>
    <x v="505"/>
    <d v="2017-11-05T00:00:00"/>
    <x v="1"/>
    <s v="JK-15205"/>
    <s v="Jamie Kunitz"/>
    <x v="0"/>
    <x v="0"/>
    <x v="8"/>
    <x v="1"/>
    <n v="94122"/>
    <x v="1"/>
    <x v="166"/>
    <x v="1"/>
    <x v="9"/>
    <s v="Acco 7-Outlet Masterpiece Power Center, Wihtout Fax/Phone Line Protection"/>
    <n v="1702.12"/>
    <n v="14"/>
    <x v="0"/>
    <x v="1552"/>
  </r>
  <r>
    <n v="1713"/>
    <x v="830"/>
    <x v="564"/>
    <d v="2015-02-04T00:00:00"/>
    <x v="1"/>
    <s v="JP-15520"/>
    <s v="Jeremy Pistek"/>
    <x v="0"/>
    <x v="0"/>
    <x v="12"/>
    <x v="5"/>
    <n v="77070"/>
    <x v="2"/>
    <x v="1102"/>
    <x v="1"/>
    <x v="10"/>
    <s v="Rediform Voice Mail Log Books"/>
    <n v="14.304"/>
    <n v="6"/>
    <x v="2"/>
    <x v="1553"/>
  </r>
  <r>
    <n v="1714"/>
    <x v="831"/>
    <x v="565"/>
    <d v="2017-09-13T00:00:00"/>
    <x v="0"/>
    <s v="MM-18055"/>
    <s v="Michelle Moray"/>
    <x v="0"/>
    <x v="0"/>
    <x v="22"/>
    <x v="10"/>
    <n v="60610"/>
    <x v="2"/>
    <x v="188"/>
    <x v="0"/>
    <x v="3"/>
    <s v="BoxOffice By Design Rectangular and Half-Moon Meeting Room Tables"/>
    <n v="765.625"/>
    <n v="7"/>
    <x v="5"/>
    <x v="1554"/>
  </r>
  <r>
    <n v="1715"/>
    <x v="832"/>
    <x v="566"/>
    <d v="2017-10-13T00:00:00"/>
    <x v="1"/>
    <s v="DC-13285"/>
    <s v="Debra Catini"/>
    <x v="0"/>
    <x v="0"/>
    <x v="8"/>
    <x v="1"/>
    <n v="94110"/>
    <x v="1"/>
    <x v="1103"/>
    <x v="0"/>
    <x v="0"/>
    <s v="O'Sullivan Manor Hill 2-Door Library in Brianna Oak"/>
    <n v="307.666"/>
    <n v="2"/>
    <x v="12"/>
    <x v="1555"/>
  </r>
  <r>
    <n v="1716"/>
    <x v="833"/>
    <x v="567"/>
    <d v="2016-05-04T00:00:00"/>
    <x v="1"/>
    <s v="JL-15835"/>
    <s v="John Lee"/>
    <x v="0"/>
    <x v="0"/>
    <x v="20"/>
    <x v="15"/>
    <n v="10011"/>
    <x v="3"/>
    <x v="308"/>
    <x v="1"/>
    <x v="8"/>
    <s v="Tuff Stuff Recycled Round Ring Binders"/>
    <n v="7.7119999999999997"/>
    <n v="2"/>
    <x v="2"/>
    <x v="332"/>
  </r>
  <r>
    <n v="1717"/>
    <x v="834"/>
    <x v="288"/>
    <d v="2016-05-24T00:00:00"/>
    <x v="1"/>
    <s v="BN-11515"/>
    <s v="Bradley Nguyen"/>
    <x v="0"/>
    <x v="0"/>
    <x v="20"/>
    <x v="15"/>
    <n v="10011"/>
    <x v="3"/>
    <x v="535"/>
    <x v="1"/>
    <x v="9"/>
    <s v="Belkin Premiere Surge Master II 8-outlet surge protector"/>
    <n v="242.9"/>
    <n v="5"/>
    <x v="0"/>
    <x v="1556"/>
  </r>
  <r>
    <n v="1718"/>
    <x v="834"/>
    <x v="288"/>
    <d v="2016-05-24T00:00:00"/>
    <x v="1"/>
    <s v="BN-11515"/>
    <s v="Bradley Nguyen"/>
    <x v="0"/>
    <x v="0"/>
    <x v="20"/>
    <x v="15"/>
    <n v="10011"/>
    <x v="3"/>
    <x v="72"/>
    <x v="1"/>
    <x v="4"/>
    <s v="Safco Industrial Wire Shelving System"/>
    <n v="454.9"/>
    <n v="5"/>
    <x v="0"/>
    <x v="232"/>
  </r>
  <r>
    <n v="1719"/>
    <x v="834"/>
    <x v="288"/>
    <d v="2016-05-24T00:00:00"/>
    <x v="1"/>
    <s v="BN-11515"/>
    <s v="Bradley Nguyen"/>
    <x v="0"/>
    <x v="0"/>
    <x v="20"/>
    <x v="15"/>
    <n v="10011"/>
    <x v="3"/>
    <x v="1104"/>
    <x v="0"/>
    <x v="5"/>
    <s v="Nu-Dell Float Frame 11 x 14 1/2"/>
    <n v="35.92"/>
    <n v="4"/>
    <x v="0"/>
    <x v="1557"/>
  </r>
  <r>
    <n v="1720"/>
    <x v="834"/>
    <x v="288"/>
    <d v="2016-05-24T00:00:00"/>
    <x v="1"/>
    <s v="BN-11515"/>
    <s v="Bradley Nguyen"/>
    <x v="0"/>
    <x v="0"/>
    <x v="20"/>
    <x v="15"/>
    <n v="10011"/>
    <x v="3"/>
    <x v="527"/>
    <x v="0"/>
    <x v="5"/>
    <s v="DAX Value U-Channel Document Frames, Easel Back"/>
    <n v="39.76"/>
    <n v="8"/>
    <x v="0"/>
    <x v="1558"/>
  </r>
  <r>
    <n v="1721"/>
    <x v="834"/>
    <x v="288"/>
    <d v="2016-05-24T00:00:00"/>
    <x v="1"/>
    <s v="BN-11515"/>
    <s v="Bradley Nguyen"/>
    <x v="0"/>
    <x v="0"/>
    <x v="20"/>
    <x v="15"/>
    <n v="10011"/>
    <x v="3"/>
    <x v="528"/>
    <x v="1"/>
    <x v="8"/>
    <s v="Recycled Easel Ring Binders"/>
    <n v="47.744"/>
    <n v="4"/>
    <x v="2"/>
    <x v="1559"/>
  </r>
  <r>
    <n v="1722"/>
    <x v="835"/>
    <x v="139"/>
    <d v="2015-12-25T00:00:00"/>
    <x v="1"/>
    <s v="KD-16345"/>
    <s v="Katherine Ducich"/>
    <x v="0"/>
    <x v="0"/>
    <x v="22"/>
    <x v="10"/>
    <n v="60623"/>
    <x v="2"/>
    <x v="835"/>
    <x v="2"/>
    <x v="7"/>
    <s v="Apple iPhone 5C"/>
    <n v="159.98400000000001"/>
    <n v="2"/>
    <x v="2"/>
    <x v="1152"/>
  </r>
  <r>
    <n v="1723"/>
    <x v="835"/>
    <x v="139"/>
    <d v="2015-12-25T00:00:00"/>
    <x v="1"/>
    <s v="KD-16345"/>
    <s v="Katherine Ducich"/>
    <x v="0"/>
    <x v="0"/>
    <x v="22"/>
    <x v="10"/>
    <n v="60623"/>
    <x v="2"/>
    <x v="1105"/>
    <x v="2"/>
    <x v="11"/>
    <s v="Logitech G600 MMO Gaming Mouse"/>
    <n v="255.96799999999999"/>
    <n v="4"/>
    <x v="2"/>
    <x v="1560"/>
  </r>
  <r>
    <n v="1724"/>
    <x v="835"/>
    <x v="139"/>
    <d v="2015-12-25T00:00:00"/>
    <x v="1"/>
    <s v="KD-16345"/>
    <s v="Katherine Ducich"/>
    <x v="0"/>
    <x v="0"/>
    <x v="22"/>
    <x v="10"/>
    <n v="60623"/>
    <x v="2"/>
    <x v="1106"/>
    <x v="0"/>
    <x v="0"/>
    <s v="Sauder Facets Collection Library, Sky Alder Finish"/>
    <n v="359.05799999999999"/>
    <n v="3"/>
    <x v="4"/>
    <x v="1561"/>
  </r>
  <r>
    <n v="1725"/>
    <x v="836"/>
    <x v="546"/>
    <d v="2015-12-20T00:00:00"/>
    <x v="2"/>
    <s v="JK-15370"/>
    <s v="Jay Kimmel"/>
    <x v="0"/>
    <x v="0"/>
    <x v="10"/>
    <x v="9"/>
    <n v="19143"/>
    <x v="3"/>
    <x v="1107"/>
    <x v="1"/>
    <x v="9"/>
    <s v="Avanti 4.4 Cu. Ft. Refrigerator"/>
    <n v="434.35199999999998"/>
    <n v="3"/>
    <x v="2"/>
    <x v="1562"/>
  </r>
  <r>
    <n v="1726"/>
    <x v="836"/>
    <x v="546"/>
    <d v="2015-12-20T00:00:00"/>
    <x v="2"/>
    <s v="JK-15370"/>
    <s v="Jay Kimmel"/>
    <x v="0"/>
    <x v="0"/>
    <x v="10"/>
    <x v="9"/>
    <n v="19143"/>
    <x v="3"/>
    <x v="1108"/>
    <x v="1"/>
    <x v="9"/>
    <s v="Hoover Replacement Belt for Commercial Guardsman Heavy-Duty Upright Vacuum"/>
    <n v="3.552"/>
    <n v="2"/>
    <x v="2"/>
    <x v="1563"/>
  </r>
  <r>
    <n v="1727"/>
    <x v="836"/>
    <x v="546"/>
    <d v="2015-12-20T00:00:00"/>
    <x v="2"/>
    <s v="JK-15370"/>
    <s v="Jay Kimmel"/>
    <x v="0"/>
    <x v="0"/>
    <x v="10"/>
    <x v="9"/>
    <n v="19143"/>
    <x v="3"/>
    <x v="1109"/>
    <x v="1"/>
    <x v="9"/>
    <s v="Fellowes Advanced 8 Outlet Surge Suppressor with Phone/Fax Protection"/>
    <n v="88.831999999999994"/>
    <n v="4"/>
    <x v="2"/>
    <x v="1564"/>
  </r>
  <r>
    <n v="1728"/>
    <x v="837"/>
    <x v="568"/>
    <d v="2017-05-04T00:00:00"/>
    <x v="0"/>
    <s v="FM-14215"/>
    <s v="Filia McAdams"/>
    <x v="1"/>
    <x v="0"/>
    <x v="65"/>
    <x v="24"/>
    <n v="43017"/>
    <x v="3"/>
    <x v="1110"/>
    <x v="0"/>
    <x v="3"/>
    <s v="SAFCO PlanMaster Heigh-Adjustable Drafting Table Base, 43w x 30d x 30-37h, Black"/>
    <n v="1048.3499999999999"/>
    <n v="5"/>
    <x v="10"/>
    <x v="1565"/>
  </r>
  <r>
    <n v="1729"/>
    <x v="838"/>
    <x v="569"/>
    <d v="2016-02-07T00:00:00"/>
    <x v="3"/>
    <s v="CA-12265"/>
    <s v="Christina Anderson"/>
    <x v="0"/>
    <x v="0"/>
    <x v="24"/>
    <x v="17"/>
    <n v="22153"/>
    <x v="0"/>
    <x v="1072"/>
    <x v="2"/>
    <x v="11"/>
    <s v="Micro Innovations USB RF Wireless Keyboard with Mouse"/>
    <n v="100"/>
    <n v="4"/>
    <x v="0"/>
    <x v="1566"/>
  </r>
  <r>
    <n v="1730"/>
    <x v="838"/>
    <x v="569"/>
    <d v="2016-02-07T00:00:00"/>
    <x v="3"/>
    <s v="CA-12265"/>
    <s v="Christina Anderson"/>
    <x v="0"/>
    <x v="0"/>
    <x v="24"/>
    <x v="17"/>
    <n v="22153"/>
    <x v="0"/>
    <x v="709"/>
    <x v="1"/>
    <x v="2"/>
    <s v="Permanent Self-Adhesive File Folder Labels for Typewriters by Universal"/>
    <n v="7.83"/>
    <n v="3"/>
    <x v="0"/>
    <x v="1567"/>
  </r>
  <r>
    <n v="1731"/>
    <x v="839"/>
    <x v="450"/>
    <d v="2014-10-03T00:00:00"/>
    <x v="1"/>
    <s v="KD-16495"/>
    <s v="Keith Dawkins"/>
    <x v="1"/>
    <x v="0"/>
    <x v="115"/>
    <x v="3"/>
    <n v="28314"/>
    <x v="0"/>
    <x v="1111"/>
    <x v="1"/>
    <x v="10"/>
    <s v="White GlueTop Scratch Pads"/>
    <n v="96.256"/>
    <n v="8"/>
    <x v="2"/>
    <x v="1568"/>
  </r>
  <r>
    <n v="1732"/>
    <x v="839"/>
    <x v="450"/>
    <d v="2014-10-03T00:00:00"/>
    <x v="1"/>
    <s v="KD-16495"/>
    <s v="Keith Dawkins"/>
    <x v="1"/>
    <x v="0"/>
    <x v="115"/>
    <x v="3"/>
    <n v="28314"/>
    <x v="0"/>
    <x v="128"/>
    <x v="1"/>
    <x v="10"/>
    <s v="Xerox 195"/>
    <n v="10.688000000000001"/>
    <n v="2"/>
    <x v="2"/>
    <x v="1488"/>
  </r>
  <r>
    <n v="1733"/>
    <x v="840"/>
    <x v="212"/>
    <d v="2016-07-14T00:00:00"/>
    <x v="1"/>
    <s v="LH-17155"/>
    <s v="Logan Haushalter"/>
    <x v="0"/>
    <x v="0"/>
    <x v="61"/>
    <x v="5"/>
    <n v="75081"/>
    <x v="2"/>
    <x v="426"/>
    <x v="1"/>
    <x v="4"/>
    <s v="Fellowes Strictly Business Drawer File, Letter/Legal Size"/>
    <n v="338.04"/>
    <n v="3"/>
    <x v="2"/>
    <x v="1113"/>
  </r>
  <r>
    <n v="1734"/>
    <x v="840"/>
    <x v="212"/>
    <d v="2016-07-14T00:00:00"/>
    <x v="1"/>
    <s v="LH-17155"/>
    <s v="Logan Haushalter"/>
    <x v="0"/>
    <x v="0"/>
    <x v="61"/>
    <x v="5"/>
    <n v="75081"/>
    <x v="2"/>
    <x v="281"/>
    <x v="1"/>
    <x v="6"/>
    <s v="Boston Heavy-Duty Trimline Electric Pencil Sharpeners"/>
    <n v="154.24"/>
    <n v="4"/>
    <x v="2"/>
    <x v="1569"/>
  </r>
  <r>
    <n v="1735"/>
    <x v="841"/>
    <x v="570"/>
    <d v="2017-08-01T00:00:00"/>
    <x v="0"/>
    <s v="AG-10675"/>
    <s v="Anna Gayman"/>
    <x v="0"/>
    <x v="0"/>
    <x v="108"/>
    <x v="3"/>
    <n v="28540"/>
    <x v="0"/>
    <x v="1112"/>
    <x v="1"/>
    <x v="9"/>
    <s v="Holmes HEPA Air Purifier"/>
    <n v="34.847999999999999"/>
    <n v="2"/>
    <x v="2"/>
    <x v="1570"/>
  </r>
  <r>
    <n v="1736"/>
    <x v="841"/>
    <x v="570"/>
    <d v="2017-08-01T00:00:00"/>
    <x v="0"/>
    <s v="AG-10675"/>
    <s v="Anna Gayman"/>
    <x v="0"/>
    <x v="0"/>
    <x v="108"/>
    <x v="3"/>
    <n v="28540"/>
    <x v="0"/>
    <x v="895"/>
    <x v="2"/>
    <x v="7"/>
    <s v="Samsung Replacement EH64AVFWE Premium Headset"/>
    <n v="22"/>
    <n v="5"/>
    <x v="2"/>
    <x v="1571"/>
  </r>
  <r>
    <n v="1737"/>
    <x v="841"/>
    <x v="570"/>
    <d v="2017-08-01T00:00:00"/>
    <x v="0"/>
    <s v="AG-10675"/>
    <s v="Anna Gayman"/>
    <x v="0"/>
    <x v="0"/>
    <x v="108"/>
    <x v="3"/>
    <n v="28540"/>
    <x v="0"/>
    <x v="6"/>
    <x v="1"/>
    <x v="6"/>
    <s v="Newell 322"/>
    <n v="4.3680000000000003"/>
    <n v="3"/>
    <x v="2"/>
    <x v="1572"/>
  </r>
  <r>
    <n v="1738"/>
    <x v="842"/>
    <x v="37"/>
    <d v="2015-09-09T00:00:00"/>
    <x v="1"/>
    <s v="DB-13120"/>
    <s v="David Bremer"/>
    <x v="1"/>
    <x v="0"/>
    <x v="8"/>
    <x v="1"/>
    <n v="94122"/>
    <x v="1"/>
    <x v="470"/>
    <x v="1"/>
    <x v="4"/>
    <s v="Sterilite Officeware Hinged File Box"/>
    <n v="31.44"/>
    <n v="3"/>
    <x v="0"/>
    <x v="1006"/>
  </r>
  <r>
    <n v="1739"/>
    <x v="842"/>
    <x v="37"/>
    <d v="2015-09-09T00:00:00"/>
    <x v="1"/>
    <s v="DB-13120"/>
    <s v="David Bremer"/>
    <x v="1"/>
    <x v="0"/>
    <x v="8"/>
    <x v="1"/>
    <n v="94122"/>
    <x v="1"/>
    <x v="1044"/>
    <x v="2"/>
    <x v="11"/>
    <s v="Kingston Digital DataTraveler 16GB USB 2.0"/>
    <n v="17.899999999999999"/>
    <n v="2"/>
    <x v="0"/>
    <x v="1573"/>
  </r>
  <r>
    <n v="1740"/>
    <x v="842"/>
    <x v="37"/>
    <d v="2015-09-09T00:00:00"/>
    <x v="1"/>
    <s v="DB-13120"/>
    <s v="David Bremer"/>
    <x v="1"/>
    <x v="0"/>
    <x v="8"/>
    <x v="1"/>
    <n v="94122"/>
    <x v="1"/>
    <x v="1113"/>
    <x v="2"/>
    <x v="11"/>
    <s v="TRENDnet 56K USB 2.0 Phone, Internet and Fax Modem"/>
    <n v="129.44999999999999"/>
    <n v="5"/>
    <x v="0"/>
    <x v="1574"/>
  </r>
  <r>
    <n v="1741"/>
    <x v="843"/>
    <x v="128"/>
    <d v="2014-08-16T00:00:00"/>
    <x v="1"/>
    <s v="ED-13885"/>
    <s v="Emily Ducich"/>
    <x v="2"/>
    <x v="0"/>
    <x v="70"/>
    <x v="1"/>
    <n v="92037"/>
    <x v="1"/>
    <x v="948"/>
    <x v="1"/>
    <x v="2"/>
    <s v="Avery 494"/>
    <n v="20.88"/>
    <n v="8"/>
    <x v="0"/>
    <x v="1575"/>
  </r>
  <r>
    <n v="1742"/>
    <x v="844"/>
    <x v="505"/>
    <d v="2017-11-03T00:00:00"/>
    <x v="1"/>
    <s v="MC-18100"/>
    <s v="Mick Crebagga"/>
    <x v="0"/>
    <x v="0"/>
    <x v="10"/>
    <x v="9"/>
    <n v="19140"/>
    <x v="3"/>
    <x v="1114"/>
    <x v="1"/>
    <x v="10"/>
    <s v="Xerox 231"/>
    <n v="20.736000000000001"/>
    <n v="4"/>
    <x v="2"/>
    <x v="569"/>
  </r>
  <r>
    <n v="1743"/>
    <x v="844"/>
    <x v="505"/>
    <d v="2017-11-03T00:00:00"/>
    <x v="1"/>
    <s v="MC-18100"/>
    <s v="Mick Crebagga"/>
    <x v="0"/>
    <x v="0"/>
    <x v="10"/>
    <x v="9"/>
    <n v="19140"/>
    <x v="3"/>
    <x v="1073"/>
    <x v="0"/>
    <x v="5"/>
    <s v="Stacking Tray, Side-Loading, Legal, Smoke"/>
    <n v="7.1680000000000001"/>
    <n v="2"/>
    <x v="2"/>
    <x v="1576"/>
  </r>
  <r>
    <n v="1744"/>
    <x v="844"/>
    <x v="505"/>
    <d v="2017-11-03T00:00:00"/>
    <x v="1"/>
    <s v="MC-18100"/>
    <s v="Mick Crebagga"/>
    <x v="0"/>
    <x v="0"/>
    <x v="10"/>
    <x v="9"/>
    <n v="19140"/>
    <x v="3"/>
    <x v="700"/>
    <x v="1"/>
    <x v="4"/>
    <s v="Eldon Shelf Savers Cubes and Bins"/>
    <n v="11.167999999999999"/>
    <n v="2"/>
    <x v="2"/>
    <x v="1577"/>
  </r>
  <r>
    <n v="1745"/>
    <x v="844"/>
    <x v="505"/>
    <d v="2017-11-03T00:00:00"/>
    <x v="1"/>
    <s v="MC-18100"/>
    <s v="Mick Crebagga"/>
    <x v="0"/>
    <x v="0"/>
    <x v="10"/>
    <x v="9"/>
    <n v="19140"/>
    <x v="3"/>
    <x v="552"/>
    <x v="2"/>
    <x v="11"/>
    <s v="First Data FD10 PIN Pad"/>
    <n v="442.4"/>
    <n v="7"/>
    <x v="2"/>
    <x v="1578"/>
  </r>
  <r>
    <n v="1746"/>
    <x v="845"/>
    <x v="571"/>
    <d v="2014-06-09T00:00:00"/>
    <x v="2"/>
    <s v="BM-11785"/>
    <s v="Bryan Mills"/>
    <x v="0"/>
    <x v="0"/>
    <x v="30"/>
    <x v="15"/>
    <n v="14609"/>
    <x v="3"/>
    <x v="158"/>
    <x v="1"/>
    <x v="6"/>
    <s v="Sanford Liquid Accent Highlighters"/>
    <n v="13.36"/>
    <n v="2"/>
    <x v="0"/>
    <x v="1579"/>
  </r>
  <r>
    <n v="1747"/>
    <x v="846"/>
    <x v="572"/>
    <d v="2016-08-17T00:00:00"/>
    <x v="0"/>
    <s v="EM-14065"/>
    <s v="Erin Mull"/>
    <x v="0"/>
    <x v="0"/>
    <x v="108"/>
    <x v="3"/>
    <n v="28540"/>
    <x v="0"/>
    <x v="605"/>
    <x v="1"/>
    <x v="8"/>
    <s v="Acco Translucent Poly Ring Binders"/>
    <n v="11.231999999999999"/>
    <n v="8"/>
    <x v="6"/>
    <x v="1580"/>
  </r>
  <r>
    <n v="1748"/>
    <x v="846"/>
    <x v="572"/>
    <d v="2016-08-17T00:00:00"/>
    <x v="0"/>
    <s v="EM-14065"/>
    <s v="Erin Mull"/>
    <x v="0"/>
    <x v="0"/>
    <x v="108"/>
    <x v="3"/>
    <n v="28540"/>
    <x v="0"/>
    <x v="1115"/>
    <x v="1"/>
    <x v="10"/>
    <s v="Easy-staple paper"/>
    <n v="10.272"/>
    <n v="3"/>
    <x v="2"/>
    <x v="1581"/>
  </r>
  <r>
    <n v="1749"/>
    <x v="847"/>
    <x v="573"/>
    <d v="2014-04-29T00:00:00"/>
    <x v="1"/>
    <s v="DA-13450"/>
    <s v="Dianna Arnett"/>
    <x v="2"/>
    <x v="0"/>
    <x v="12"/>
    <x v="5"/>
    <n v="77095"/>
    <x v="2"/>
    <x v="724"/>
    <x v="1"/>
    <x v="10"/>
    <s v="Xerox 1985"/>
    <n v="10.368"/>
    <n v="2"/>
    <x v="2"/>
    <x v="571"/>
  </r>
  <r>
    <n v="1750"/>
    <x v="847"/>
    <x v="573"/>
    <d v="2014-04-29T00:00:00"/>
    <x v="1"/>
    <s v="DA-13450"/>
    <s v="Dianna Arnett"/>
    <x v="2"/>
    <x v="0"/>
    <x v="12"/>
    <x v="5"/>
    <n v="77095"/>
    <x v="2"/>
    <x v="1026"/>
    <x v="1"/>
    <x v="6"/>
    <s v="12 Colored Short Pencils"/>
    <n v="6.24"/>
    <n v="3"/>
    <x v="2"/>
    <x v="1582"/>
  </r>
  <r>
    <n v="1751"/>
    <x v="848"/>
    <x v="6"/>
    <d v="2015-11-27T00:00:00"/>
    <x v="1"/>
    <s v="MO-17800"/>
    <s v="Meg O'Connel"/>
    <x v="2"/>
    <x v="0"/>
    <x v="52"/>
    <x v="5"/>
    <n v="78207"/>
    <x v="2"/>
    <x v="1116"/>
    <x v="0"/>
    <x v="3"/>
    <s v="Hon 2111 Invitation Series Straight Table"/>
    <n v="206.96199999999999"/>
    <n v="2"/>
    <x v="4"/>
    <x v="1583"/>
  </r>
  <r>
    <n v="1752"/>
    <x v="849"/>
    <x v="336"/>
    <d v="2017-10-17T00:00:00"/>
    <x v="2"/>
    <s v="JW-15955"/>
    <s v="Joni Wasserman"/>
    <x v="0"/>
    <x v="0"/>
    <x v="182"/>
    <x v="1"/>
    <n v="94601"/>
    <x v="1"/>
    <x v="283"/>
    <x v="0"/>
    <x v="5"/>
    <s v="C-Line Cubicle Keepers Polyproplyene Holder With Velcro Backings"/>
    <n v="9.4600000000000009"/>
    <n v="2"/>
    <x v="0"/>
    <x v="1584"/>
  </r>
  <r>
    <n v="1753"/>
    <x v="850"/>
    <x v="574"/>
    <d v="2017-12-05T00:00:00"/>
    <x v="2"/>
    <s v="VW-21775"/>
    <s v="Victoria Wilson"/>
    <x v="1"/>
    <x v="0"/>
    <x v="8"/>
    <x v="1"/>
    <n v="94122"/>
    <x v="1"/>
    <x v="821"/>
    <x v="1"/>
    <x v="4"/>
    <s v="Fellowes Mobile File Cart, Black"/>
    <n v="559.62"/>
    <n v="9"/>
    <x v="0"/>
    <x v="1585"/>
  </r>
  <r>
    <n v="1754"/>
    <x v="850"/>
    <x v="574"/>
    <d v="2017-12-05T00:00:00"/>
    <x v="2"/>
    <s v="VW-21775"/>
    <s v="Victoria Wilson"/>
    <x v="1"/>
    <x v="0"/>
    <x v="8"/>
    <x v="1"/>
    <n v="94122"/>
    <x v="1"/>
    <x v="1082"/>
    <x v="1"/>
    <x v="10"/>
    <s v="Xerox 1940"/>
    <n v="109.92"/>
    <n v="2"/>
    <x v="0"/>
    <x v="1503"/>
  </r>
  <r>
    <n v="1755"/>
    <x v="850"/>
    <x v="574"/>
    <d v="2017-12-05T00:00:00"/>
    <x v="2"/>
    <s v="VW-21775"/>
    <s v="Victoria Wilson"/>
    <x v="1"/>
    <x v="0"/>
    <x v="8"/>
    <x v="1"/>
    <n v="94122"/>
    <x v="1"/>
    <x v="1117"/>
    <x v="1"/>
    <x v="10"/>
    <s v="Xerox 1962"/>
    <n v="8.56"/>
    <n v="2"/>
    <x v="0"/>
    <x v="1586"/>
  </r>
  <r>
    <n v="1756"/>
    <x v="851"/>
    <x v="575"/>
    <d v="2015-12-11T00:00:00"/>
    <x v="0"/>
    <s v="TT-21460"/>
    <s v="Tonja Turnell"/>
    <x v="2"/>
    <x v="0"/>
    <x v="5"/>
    <x v="5"/>
    <n v="76106"/>
    <x v="2"/>
    <x v="839"/>
    <x v="1"/>
    <x v="10"/>
    <s v="Xerox 1945"/>
    <n v="360.71199999999999"/>
    <n v="11"/>
    <x v="2"/>
    <x v="1587"/>
  </r>
  <r>
    <n v="1757"/>
    <x v="851"/>
    <x v="575"/>
    <d v="2015-12-11T00:00:00"/>
    <x v="0"/>
    <s v="TT-21460"/>
    <s v="Tonja Turnell"/>
    <x v="2"/>
    <x v="0"/>
    <x v="5"/>
    <x v="5"/>
    <n v="76106"/>
    <x v="2"/>
    <x v="1118"/>
    <x v="2"/>
    <x v="7"/>
    <s v="Wilson Electronics DB Pro Signal Booster"/>
    <n v="1718.4"/>
    <n v="6"/>
    <x v="2"/>
    <x v="1588"/>
  </r>
  <r>
    <n v="1758"/>
    <x v="852"/>
    <x v="562"/>
    <d v="2015-07-15T00:00:00"/>
    <x v="2"/>
    <s v="SL-20155"/>
    <s v="Sara Luxemburg"/>
    <x v="2"/>
    <x v="0"/>
    <x v="12"/>
    <x v="5"/>
    <n v="77095"/>
    <x v="2"/>
    <x v="1002"/>
    <x v="1"/>
    <x v="8"/>
    <s v="Wilson Jones Heavy-Duty Casebound Ring Binders with Metal Hinges"/>
    <n v="41.567999999999998"/>
    <n v="6"/>
    <x v="3"/>
    <x v="1589"/>
  </r>
  <r>
    <n v="1759"/>
    <x v="853"/>
    <x v="218"/>
    <d v="2014-05-17T00:00:00"/>
    <x v="1"/>
    <s v="RM-19375"/>
    <s v="Raymond Messe"/>
    <x v="0"/>
    <x v="0"/>
    <x v="12"/>
    <x v="5"/>
    <n v="77095"/>
    <x v="2"/>
    <x v="825"/>
    <x v="2"/>
    <x v="11"/>
    <s v="Logitech ClearChat Comfort/USB Headset H390"/>
    <n v="46.863999999999997"/>
    <n v="2"/>
    <x v="2"/>
    <x v="1590"/>
  </r>
  <r>
    <n v="1760"/>
    <x v="854"/>
    <x v="576"/>
    <d v="2014-01-12T00:00:00"/>
    <x v="1"/>
    <s v="MB-18085"/>
    <s v="Mick Brown"/>
    <x v="0"/>
    <x v="0"/>
    <x v="10"/>
    <x v="9"/>
    <n v="19143"/>
    <x v="3"/>
    <x v="359"/>
    <x v="1"/>
    <x v="6"/>
    <s v="Avery Hi-Liter EverBold Pen Style Fluorescent Highlighters, 4/Pack"/>
    <n v="19.536000000000001"/>
    <n v="3"/>
    <x v="2"/>
    <x v="1591"/>
  </r>
  <r>
    <n v="1761"/>
    <x v="855"/>
    <x v="577"/>
    <d v="2015-09-09T00:00:00"/>
    <x v="1"/>
    <s v="AG-10900"/>
    <s v="Arthur Gainer"/>
    <x v="0"/>
    <x v="0"/>
    <x v="70"/>
    <x v="1"/>
    <n v="92105"/>
    <x v="1"/>
    <x v="1119"/>
    <x v="0"/>
    <x v="0"/>
    <s v="Sauder Camden County Barrister Bookcase, Planked Cherry Finish"/>
    <n v="411.33199999999999"/>
    <n v="4"/>
    <x v="12"/>
    <x v="1592"/>
  </r>
  <r>
    <n v="1762"/>
    <x v="855"/>
    <x v="577"/>
    <d v="2015-09-09T00:00:00"/>
    <x v="1"/>
    <s v="AG-10900"/>
    <s v="Arthur Gainer"/>
    <x v="0"/>
    <x v="0"/>
    <x v="70"/>
    <x v="1"/>
    <n v="92105"/>
    <x v="1"/>
    <x v="1120"/>
    <x v="1"/>
    <x v="8"/>
    <s v="DXL Angle-View Binders with Locking Rings, Black"/>
    <n v="28.751999999999999"/>
    <n v="6"/>
    <x v="2"/>
    <x v="1593"/>
  </r>
  <r>
    <n v="1763"/>
    <x v="855"/>
    <x v="577"/>
    <d v="2015-09-09T00:00:00"/>
    <x v="1"/>
    <s v="AG-10900"/>
    <s v="Arthur Gainer"/>
    <x v="0"/>
    <x v="0"/>
    <x v="70"/>
    <x v="1"/>
    <n v="92105"/>
    <x v="1"/>
    <x v="1121"/>
    <x v="0"/>
    <x v="0"/>
    <s v="Sauder Camden County Collection Libraries, Planked Cherry Finish"/>
    <n v="293.19900000000001"/>
    <n v="3"/>
    <x v="12"/>
    <x v="1594"/>
  </r>
  <r>
    <n v="1764"/>
    <x v="856"/>
    <x v="578"/>
    <d v="2016-08-08T00:00:00"/>
    <x v="1"/>
    <s v="ML-17755"/>
    <s v="Max Ludwig"/>
    <x v="2"/>
    <x v="0"/>
    <x v="244"/>
    <x v="17"/>
    <n v="23434"/>
    <x v="0"/>
    <x v="354"/>
    <x v="1"/>
    <x v="14"/>
    <s v="Acme 10 Easy Grip Assistive Scissors"/>
    <n v="35.06"/>
    <n v="2"/>
    <x v="0"/>
    <x v="1595"/>
  </r>
  <r>
    <n v="1765"/>
    <x v="856"/>
    <x v="578"/>
    <d v="2016-08-08T00:00:00"/>
    <x v="1"/>
    <s v="ML-17755"/>
    <s v="Max Ludwig"/>
    <x v="2"/>
    <x v="0"/>
    <x v="244"/>
    <x v="17"/>
    <n v="23434"/>
    <x v="0"/>
    <x v="617"/>
    <x v="1"/>
    <x v="2"/>
    <s v="Avery 476"/>
    <n v="4.13"/>
    <n v="1"/>
    <x v="0"/>
    <x v="1596"/>
  </r>
  <r>
    <n v="1766"/>
    <x v="856"/>
    <x v="578"/>
    <d v="2016-08-08T00:00:00"/>
    <x v="1"/>
    <s v="ML-17755"/>
    <s v="Max Ludwig"/>
    <x v="2"/>
    <x v="0"/>
    <x v="244"/>
    <x v="17"/>
    <n v="23434"/>
    <x v="0"/>
    <x v="1122"/>
    <x v="0"/>
    <x v="5"/>
    <s v="Advantus Panel Wall Certificate Holder - 8.5x11"/>
    <n v="109.8"/>
    <n v="9"/>
    <x v="0"/>
    <x v="1597"/>
  </r>
  <r>
    <n v="1767"/>
    <x v="856"/>
    <x v="578"/>
    <d v="2016-08-08T00:00:00"/>
    <x v="1"/>
    <s v="ML-17755"/>
    <s v="Max Ludwig"/>
    <x v="2"/>
    <x v="0"/>
    <x v="244"/>
    <x v="17"/>
    <n v="23434"/>
    <x v="0"/>
    <x v="1123"/>
    <x v="1"/>
    <x v="2"/>
    <s v="Avery 478"/>
    <n v="9.82"/>
    <n v="2"/>
    <x v="0"/>
    <x v="784"/>
  </r>
  <r>
    <n v="1768"/>
    <x v="857"/>
    <x v="579"/>
    <d v="2014-03-26T00:00:00"/>
    <x v="1"/>
    <s v="CC-12685"/>
    <s v="Craig Carroll"/>
    <x v="0"/>
    <x v="0"/>
    <x v="247"/>
    <x v="3"/>
    <n v="27405"/>
    <x v="0"/>
    <x v="48"/>
    <x v="1"/>
    <x v="8"/>
    <s v="C-Line Peel &amp; Stick Add-On Filing Pockets, 8-3/4 x 5-1/8, 10/Pack"/>
    <n v="7.6440000000000001"/>
    <n v="4"/>
    <x v="6"/>
    <x v="1598"/>
  </r>
  <r>
    <n v="1769"/>
    <x v="857"/>
    <x v="579"/>
    <d v="2014-03-26T00:00:00"/>
    <x v="1"/>
    <s v="CC-12685"/>
    <s v="Craig Carroll"/>
    <x v="0"/>
    <x v="0"/>
    <x v="247"/>
    <x v="3"/>
    <n v="27405"/>
    <x v="0"/>
    <x v="141"/>
    <x v="1"/>
    <x v="8"/>
    <s v="GBC Prestige Therm-A-Bind Covers"/>
    <n v="51.465000000000003"/>
    <n v="5"/>
    <x v="6"/>
    <x v="1599"/>
  </r>
  <r>
    <n v="1770"/>
    <x v="858"/>
    <x v="580"/>
    <d v="2017-03-08T00:00:00"/>
    <x v="1"/>
    <s v="SC-20770"/>
    <s v="Stewart Carmichael"/>
    <x v="1"/>
    <x v="0"/>
    <x v="61"/>
    <x v="5"/>
    <n v="75081"/>
    <x v="2"/>
    <x v="482"/>
    <x v="1"/>
    <x v="14"/>
    <s v="Staple remover"/>
    <n v="6.976"/>
    <n v="4"/>
    <x v="2"/>
    <x v="1600"/>
  </r>
  <r>
    <n v="1771"/>
    <x v="858"/>
    <x v="580"/>
    <d v="2017-03-08T00:00:00"/>
    <x v="1"/>
    <s v="SC-20770"/>
    <s v="Stewart Carmichael"/>
    <x v="1"/>
    <x v="0"/>
    <x v="61"/>
    <x v="5"/>
    <n v="75081"/>
    <x v="2"/>
    <x v="44"/>
    <x v="1"/>
    <x v="8"/>
    <s v="Wilson Jones Leather-Like Binders with DublLock Round Rings"/>
    <n v="12.222"/>
    <n v="7"/>
    <x v="3"/>
    <x v="1601"/>
  </r>
  <r>
    <n v="1772"/>
    <x v="859"/>
    <x v="581"/>
    <d v="2016-11-29T00:00:00"/>
    <x v="0"/>
    <s v="GG-14650"/>
    <s v="Greg Guthrie"/>
    <x v="1"/>
    <x v="0"/>
    <x v="22"/>
    <x v="10"/>
    <n v="60623"/>
    <x v="2"/>
    <x v="854"/>
    <x v="1"/>
    <x v="4"/>
    <s v="SAFCO Commercial Wire Shelving, 72h"/>
    <n v="97.983999999999995"/>
    <n v="2"/>
    <x v="2"/>
    <x v="1602"/>
  </r>
  <r>
    <n v="1773"/>
    <x v="859"/>
    <x v="581"/>
    <d v="2016-11-29T00:00:00"/>
    <x v="0"/>
    <s v="GG-14650"/>
    <s v="Greg Guthrie"/>
    <x v="1"/>
    <x v="0"/>
    <x v="22"/>
    <x v="10"/>
    <n v="60623"/>
    <x v="2"/>
    <x v="197"/>
    <x v="2"/>
    <x v="11"/>
    <s v="Memorex Micro Travel Drive 8 GB"/>
    <n v="62.4"/>
    <n v="6"/>
    <x v="2"/>
    <x v="1603"/>
  </r>
  <r>
    <n v="1774"/>
    <x v="860"/>
    <x v="582"/>
    <d v="2014-05-03T00:00:00"/>
    <x v="1"/>
    <s v="MY-18295"/>
    <s v="Muhammed Yedwab"/>
    <x v="1"/>
    <x v="0"/>
    <x v="248"/>
    <x v="39"/>
    <n v="21215"/>
    <x v="3"/>
    <x v="1124"/>
    <x v="1"/>
    <x v="8"/>
    <s v="Acco Data Flex Cable Posts For Top &amp; Bottom Load Binders, 6 Capacity"/>
    <n v="20.86"/>
    <n v="2"/>
    <x v="0"/>
    <x v="1604"/>
  </r>
  <r>
    <n v="1775"/>
    <x v="860"/>
    <x v="582"/>
    <d v="2014-05-03T00:00:00"/>
    <x v="1"/>
    <s v="MY-18295"/>
    <s v="Muhammed Yedwab"/>
    <x v="1"/>
    <x v="0"/>
    <x v="248"/>
    <x v="39"/>
    <n v="21215"/>
    <x v="3"/>
    <x v="1125"/>
    <x v="1"/>
    <x v="4"/>
    <s v="Recycled Steel Personal File for Standard File Folders"/>
    <n v="497.61"/>
    <n v="9"/>
    <x v="0"/>
    <x v="1605"/>
  </r>
  <r>
    <n v="1776"/>
    <x v="860"/>
    <x v="582"/>
    <d v="2014-05-03T00:00:00"/>
    <x v="1"/>
    <s v="MY-18295"/>
    <s v="Muhammed Yedwab"/>
    <x v="1"/>
    <x v="0"/>
    <x v="248"/>
    <x v="39"/>
    <n v="21215"/>
    <x v="3"/>
    <x v="1126"/>
    <x v="1"/>
    <x v="6"/>
    <s v="Blackstonian Pencils"/>
    <n v="5.34"/>
    <n v="2"/>
    <x v="0"/>
    <x v="1606"/>
  </r>
  <r>
    <n v="1777"/>
    <x v="860"/>
    <x v="582"/>
    <d v="2014-05-03T00:00:00"/>
    <x v="1"/>
    <s v="MY-18295"/>
    <s v="Muhammed Yedwab"/>
    <x v="1"/>
    <x v="0"/>
    <x v="248"/>
    <x v="39"/>
    <n v="21215"/>
    <x v="3"/>
    <x v="816"/>
    <x v="1"/>
    <x v="2"/>
    <s v="Avery 488"/>
    <n v="3.15"/>
    <n v="1"/>
    <x v="0"/>
    <x v="1015"/>
  </r>
  <r>
    <n v="1778"/>
    <x v="861"/>
    <x v="27"/>
    <d v="2015-11-28T00:00:00"/>
    <x v="1"/>
    <s v="DP-13000"/>
    <s v="Darren Powers"/>
    <x v="0"/>
    <x v="0"/>
    <x v="1"/>
    <x v="1"/>
    <n v="90004"/>
    <x v="1"/>
    <x v="1127"/>
    <x v="1"/>
    <x v="10"/>
    <s v="Xerox 1919"/>
    <n v="368.91"/>
    <n v="9"/>
    <x v="0"/>
    <x v="1607"/>
  </r>
  <r>
    <n v="1779"/>
    <x v="861"/>
    <x v="27"/>
    <d v="2015-11-28T00:00:00"/>
    <x v="1"/>
    <s v="DP-13000"/>
    <s v="Darren Powers"/>
    <x v="0"/>
    <x v="0"/>
    <x v="1"/>
    <x v="1"/>
    <n v="90004"/>
    <x v="1"/>
    <x v="425"/>
    <x v="1"/>
    <x v="6"/>
    <s v="Prang Colored Pencils"/>
    <n v="14.7"/>
    <n v="5"/>
    <x v="0"/>
    <x v="466"/>
  </r>
  <r>
    <n v="1780"/>
    <x v="862"/>
    <x v="583"/>
    <d v="2016-11-16T00:00:00"/>
    <x v="1"/>
    <s v="BD-11770"/>
    <s v="Bryan Davis"/>
    <x v="0"/>
    <x v="0"/>
    <x v="20"/>
    <x v="15"/>
    <n v="10011"/>
    <x v="3"/>
    <x v="808"/>
    <x v="2"/>
    <x v="11"/>
    <s v="Micropad Numeric Keypads"/>
    <n v="59.97"/>
    <n v="3"/>
    <x v="0"/>
    <x v="1608"/>
  </r>
  <r>
    <n v="1781"/>
    <x v="862"/>
    <x v="583"/>
    <d v="2016-11-16T00:00:00"/>
    <x v="1"/>
    <s v="BD-11770"/>
    <s v="Bryan Davis"/>
    <x v="0"/>
    <x v="0"/>
    <x v="20"/>
    <x v="15"/>
    <n v="10011"/>
    <x v="3"/>
    <x v="225"/>
    <x v="1"/>
    <x v="4"/>
    <s v="Safco Steel Mobile File Cart"/>
    <n v="83.36"/>
    <n v="1"/>
    <x v="0"/>
    <x v="1609"/>
  </r>
  <r>
    <n v="1782"/>
    <x v="863"/>
    <x v="584"/>
    <d v="2015-07-13T00:00:00"/>
    <x v="1"/>
    <s v="CB-12535"/>
    <s v="Claudia Bergmann"/>
    <x v="1"/>
    <x v="0"/>
    <x v="47"/>
    <x v="31"/>
    <n v="2038"/>
    <x v="3"/>
    <x v="1128"/>
    <x v="1"/>
    <x v="10"/>
    <s v="Tops Wirebound Message Log Books"/>
    <n v="6.58"/>
    <n v="2"/>
    <x v="0"/>
    <x v="1610"/>
  </r>
  <r>
    <n v="1783"/>
    <x v="863"/>
    <x v="584"/>
    <d v="2015-07-13T00:00:00"/>
    <x v="1"/>
    <s v="CB-12535"/>
    <s v="Claudia Bergmann"/>
    <x v="1"/>
    <x v="0"/>
    <x v="47"/>
    <x v="31"/>
    <n v="2038"/>
    <x v="3"/>
    <x v="800"/>
    <x v="1"/>
    <x v="8"/>
    <s v="Wilson Jones Ledger-Size, Piano-Hinge Binder, 2, Blue"/>
    <n v="122.94"/>
    <n v="3"/>
    <x v="0"/>
    <x v="1611"/>
  </r>
  <r>
    <n v="1784"/>
    <x v="864"/>
    <x v="585"/>
    <d v="2017-09-26T00:00:00"/>
    <x v="1"/>
    <s v="JE-15610"/>
    <s v="Jim Epp"/>
    <x v="1"/>
    <x v="0"/>
    <x v="158"/>
    <x v="6"/>
    <n v="53209"/>
    <x v="2"/>
    <x v="1082"/>
    <x v="1"/>
    <x v="10"/>
    <s v="Xerox 1940"/>
    <n v="219.84"/>
    <n v="4"/>
    <x v="0"/>
    <x v="1612"/>
  </r>
  <r>
    <n v="1785"/>
    <x v="864"/>
    <x v="585"/>
    <d v="2017-09-26T00:00:00"/>
    <x v="1"/>
    <s v="JE-15610"/>
    <s v="Jim Epp"/>
    <x v="1"/>
    <x v="0"/>
    <x v="158"/>
    <x v="6"/>
    <n v="53209"/>
    <x v="2"/>
    <x v="960"/>
    <x v="2"/>
    <x v="11"/>
    <s v="Logitech Desktop MK120 Mouse and keyboard Combo"/>
    <n v="98.16"/>
    <n v="6"/>
    <x v="0"/>
    <x v="1613"/>
  </r>
  <r>
    <n v="1786"/>
    <x v="864"/>
    <x v="585"/>
    <d v="2017-09-26T00:00:00"/>
    <x v="1"/>
    <s v="JE-15610"/>
    <s v="Jim Epp"/>
    <x v="1"/>
    <x v="0"/>
    <x v="158"/>
    <x v="6"/>
    <n v="53209"/>
    <x v="2"/>
    <x v="863"/>
    <x v="1"/>
    <x v="8"/>
    <s v="ACCOHIDE Binder by Acco"/>
    <n v="33.04"/>
    <n v="8"/>
    <x v="0"/>
    <x v="1614"/>
  </r>
  <r>
    <n v="1787"/>
    <x v="864"/>
    <x v="585"/>
    <d v="2017-09-26T00:00:00"/>
    <x v="1"/>
    <s v="JE-15610"/>
    <s v="Jim Epp"/>
    <x v="1"/>
    <x v="0"/>
    <x v="158"/>
    <x v="6"/>
    <n v="53209"/>
    <x v="2"/>
    <x v="1129"/>
    <x v="2"/>
    <x v="7"/>
    <s v="AT&amp;T CL82213"/>
    <n v="86.97"/>
    <n v="3"/>
    <x v="0"/>
    <x v="1615"/>
  </r>
  <r>
    <n v="1788"/>
    <x v="865"/>
    <x v="586"/>
    <d v="2015-02-19T00:00:00"/>
    <x v="1"/>
    <s v="RP-19855"/>
    <s v="Roy Phan"/>
    <x v="1"/>
    <x v="0"/>
    <x v="249"/>
    <x v="6"/>
    <n v="53142"/>
    <x v="2"/>
    <x v="817"/>
    <x v="2"/>
    <x v="7"/>
    <s v="Innergie mMini Combo Duo USB Travel Charging Kit"/>
    <n v="134.97"/>
    <n v="3"/>
    <x v="0"/>
    <x v="1616"/>
  </r>
  <r>
    <n v="1789"/>
    <x v="865"/>
    <x v="586"/>
    <d v="2015-02-19T00:00:00"/>
    <x v="1"/>
    <s v="RP-19855"/>
    <s v="Roy Phan"/>
    <x v="1"/>
    <x v="0"/>
    <x v="249"/>
    <x v="6"/>
    <n v="53142"/>
    <x v="2"/>
    <x v="754"/>
    <x v="2"/>
    <x v="7"/>
    <s v="Samsung Galaxy S III - 16GB - pebble blue (T-Mobile)"/>
    <n v="699.98"/>
    <n v="2"/>
    <x v="0"/>
    <x v="1617"/>
  </r>
  <r>
    <n v="1790"/>
    <x v="865"/>
    <x v="586"/>
    <d v="2015-02-19T00:00:00"/>
    <x v="1"/>
    <s v="RP-19855"/>
    <s v="Roy Phan"/>
    <x v="1"/>
    <x v="0"/>
    <x v="249"/>
    <x v="6"/>
    <n v="53142"/>
    <x v="2"/>
    <x v="1130"/>
    <x v="2"/>
    <x v="11"/>
    <s v="Maxell LTO Ultrium - 800 GB"/>
    <n v="139.94999999999999"/>
    <n v="5"/>
    <x v="0"/>
    <x v="1618"/>
  </r>
  <r>
    <n v="1791"/>
    <x v="866"/>
    <x v="587"/>
    <d v="2014-10-04T00:00:00"/>
    <x v="1"/>
    <s v="RA-19915"/>
    <s v="Russell Applegate"/>
    <x v="0"/>
    <x v="0"/>
    <x v="20"/>
    <x v="15"/>
    <n v="10011"/>
    <x v="3"/>
    <x v="593"/>
    <x v="1"/>
    <x v="10"/>
    <s v="Tops Green Bar Computer Printout Paper"/>
    <n v="48.94"/>
    <n v="1"/>
    <x v="0"/>
    <x v="1619"/>
  </r>
  <r>
    <n v="1792"/>
    <x v="867"/>
    <x v="588"/>
    <d v="2014-12-03T00:00:00"/>
    <x v="2"/>
    <s v="RP-19390"/>
    <s v="Resi Pölking"/>
    <x v="0"/>
    <x v="0"/>
    <x v="6"/>
    <x v="6"/>
    <n v="53711"/>
    <x v="2"/>
    <x v="1131"/>
    <x v="0"/>
    <x v="1"/>
    <s v="Office Star - Professional Matrix Back Chair with 2-to-1 Synchro Tilt and Mesh Fabric Seat"/>
    <n v="2807.84"/>
    <n v="8"/>
    <x v="0"/>
    <x v="1620"/>
  </r>
  <r>
    <n v="1793"/>
    <x v="867"/>
    <x v="588"/>
    <d v="2014-12-03T00:00:00"/>
    <x v="2"/>
    <s v="RP-19390"/>
    <s v="Resi Pölking"/>
    <x v="0"/>
    <x v="0"/>
    <x v="6"/>
    <x v="6"/>
    <n v="53711"/>
    <x v="2"/>
    <x v="1132"/>
    <x v="1"/>
    <x v="6"/>
    <s v="Hunt BOSTON Vista Battery-Operated Pencil Sharpener, Black"/>
    <n v="46.64"/>
    <n v="4"/>
    <x v="0"/>
    <x v="1621"/>
  </r>
  <r>
    <n v="1794"/>
    <x v="868"/>
    <x v="589"/>
    <d v="2014-12-13T00:00:00"/>
    <x v="1"/>
    <s v="TB-21175"/>
    <s v="Thomas Boland"/>
    <x v="1"/>
    <x v="0"/>
    <x v="12"/>
    <x v="5"/>
    <n v="77041"/>
    <x v="2"/>
    <x v="117"/>
    <x v="1"/>
    <x v="4"/>
    <s v="Companion Letter/Legal File, Black"/>
    <n v="60.415999999999997"/>
    <n v="2"/>
    <x v="2"/>
    <x v="1622"/>
  </r>
  <r>
    <n v="1795"/>
    <x v="869"/>
    <x v="64"/>
    <d v="2016-09-10T00:00:00"/>
    <x v="1"/>
    <s v="BE-11455"/>
    <s v="Brad Eason"/>
    <x v="2"/>
    <x v="0"/>
    <x v="250"/>
    <x v="41"/>
    <n v="66062"/>
    <x v="2"/>
    <x v="915"/>
    <x v="1"/>
    <x v="6"/>
    <s v="Panasonic KP-380BK Classic Electric Pencil Sharpener"/>
    <n v="107.94"/>
    <n v="3"/>
    <x v="0"/>
    <x v="1623"/>
  </r>
  <r>
    <n v="1796"/>
    <x v="870"/>
    <x v="151"/>
    <d v="2017-08-30T00:00:00"/>
    <x v="2"/>
    <s v="MR-17545"/>
    <s v="Mathew Reese"/>
    <x v="2"/>
    <x v="0"/>
    <x v="20"/>
    <x v="15"/>
    <n v="10024"/>
    <x v="3"/>
    <x v="861"/>
    <x v="1"/>
    <x v="4"/>
    <s v="Iris Project Case"/>
    <n v="63.84"/>
    <n v="8"/>
    <x v="0"/>
    <x v="1624"/>
  </r>
  <r>
    <n v="1797"/>
    <x v="870"/>
    <x v="151"/>
    <d v="2017-08-30T00:00:00"/>
    <x v="2"/>
    <s v="MR-17545"/>
    <s v="Mathew Reese"/>
    <x v="2"/>
    <x v="0"/>
    <x v="20"/>
    <x v="15"/>
    <n v="10024"/>
    <x v="3"/>
    <x v="1133"/>
    <x v="2"/>
    <x v="7"/>
    <s v="GE 30522EE2"/>
    <n v="347.97"/>
    <n v="3"/>
    <x v="0"/>
    <x v="1625"/>
  </r>
  <r>
    <n v="1798"/>
    <x v="870"/>
    <x v="151"/>
    <d v="2017-08-30T00:00:00"/>
    <x v="2"/>
    <s v="MR-17545"/>
    <s v="Mathew Reese"/>
    <x v="2"/>
    <x v="0"/>
    <x v="20"/>
    <x v="15"/>
    <n v="10024"/>
    <x v="3"/>
    <x v="8"/>
    <x v="1"/>
    <x v="8"/>
    <s v="DXL Angle-View Binders with Locking Rings by Samsill"/>
    <n v="37.008000000000003"/>
    <n v="6"/>
    <x v="2"/>
    <x v="1626"/>
  </r>
  <r>
    <n v="1799"/>
    <x v="871"/>
    <x v="274"/>
    <d v="2016-07-11T00:00:00"/>
    <x v="1"/>
    <s v="RM-19375"/>
    <s v="Raymond Messe"/>
    <x v="0"/>
    <x v="0"/>
    <x v="49"/>
    <x v="1"/>
    <n v="95123"/>
    <x v="1"/>
    <x v="484"/>
    <x v="0"/>
    <x v="5"/>
    <s v="Howard Miller 11-1/2 Diameter Grantwood Wall Clock"/>
    <n v="215.65"/>
    <n v="5"/>
    <x v="0"/>
    <x v="1627"/>
  </r>
  <r>
    <n v="1800"/>
    <x v="872"/>
    <x v="590"/>
    <d v="2016-08-10T00:00:00"/>
    <x v="0"/>
    <s v="JF-15565"/>
    <s v="Jill Fjeld"/>
    <x v="0"/>
    <x v="0"/>
    <x v="61"/>
    <x v="5"/>
    <n v="75081"/>
    <x v="2"/>
    <x v="203"/>
    <x v="1"/>
    <x v="13"/>
    <s v="OIC Bulk Pack Metal Binder Clips"/>
    <n v="11.167999999999999"/>
    <n v="4"/>
    <x v="2"/>
    <x v="1628"/>
  </r>
  <r>
    <n v="1801"/>
    <x v="872"/>
    <x v="590"/>
    <d v="2016-08-10T00:00:00"/>
    <x v="0"/>
    <s v="JF-15565"/>
    <s v="Jill Fjeld"/>
    <x v="0"/>
    <x v="0"/>
    <x v="61"/>
    <x v="5"/>
    <n v="75081"/>
    <x v="2"/>
    <x v="1134"/>
    <x v="1"/>
    <x v="10"/>
    <s v="Ink Jet Note and Greeting Cards, 8-1/2 x 5-1/2 Card Size"/>
    <n v="53.951999999999998"/>
    <n v="3"/>
    <x v="2"/>
    <x v="1629"/>
  </r>
  <r>
    <n v="1802"/>
    <x v="873"/>
    <x v="373"/>
    <d v="2016-11-19T00:00:00"/>
    <x v="1"/>
    <s v="AS-10135"/>
    <s v="Adrian Shami"/>
    <x v="2"/>
    <x v="0"/>
    <x v="109"/>
    <x v="4"/>
    <n v="98002"/>
    <x v="1"/>
    <x v="1006"/>
    <x v="0"/>
    <x v="5"/>
    <s v="Eldon Image Series Desk Accessories, Burgundy"/>
    <n v="4.18"/>
    <n v="1"/>
    <x v="0"/>
    <x v="1630"/>
  </r>
  <r>
    <n v="1803"/>
    <x v="874"/>
    <x v="585"/>
    <d v="2017-09-26T00:00:00"/>
    <x v="0"/>
    <s v="JA-15970"/>
    <s v="Joseph Airdo"/>
    <x v="0"/>
    <x v="0"/>
    <x v="10"/>
    <x v="9"/>
    <n v="19134"/>
    <x v="3"/>
    <x v="440"/>
    <x v="1"/>
    <x v="8"/>
    <s v="Clear Mylar Reinforcing Strips"/>
    <n v="5.6070000000000002"/>
    <n v="1"/>
    <x v="6"/>
    <x v="1631"/>
  </r>
  <r>
    <n v="1804"/>
    <x v="874"/>
    <x v="585"/>
    <d v="2017-09-26T00:00:00"/>
    <x v="0"/>
    <s v="JA-15970"/>
    <s v="Joseph Airdo"/>
    <x v="0"/>
    <x v="0"/>
    <x v="10"/>
    <x v="9"/>
    <n v="19134"/>
    <x v="3"/>
    <x v="465"/>
    <x v="1"/>
    <x v="14"/>
    <s v="Martin Yale Chadless Opener Electric Letter Opener"/>
    <n v="4663.7359999999999"/>
    <n v="7"/>
    <x v="2"/>
    <x v="1632"/>
  </r>
  <r>
    <n v="1805"/>
    <x v="874"/>
    <x v="585"/>
    <d v="2017-09-26T00:00:00"/>
    <x v="0"/>
    <s v="JA-15970"/>
    <s v="Joseph Airdo"/>
    <x v="0"/>
    <x v="0"/>
    <x v="10"/>
    <x v="9"/>
    <n v="19134"/>
    <x v="3"/>
    <x v="1135"/>
    <x v="2"/>
    <x v="11"/>
    <s v="Logitech Wireless Marathon Mouse M705"/>
    <n v="79.983999999999995"/>
    <n v="2"/>
    <x v="2"/>
    <x v="1633"/>
  </r>
  <r>
    <n v="1806"/>
    <x v="875"/>
    <x v="591"/>
    <d v="2016-12-28T00:00:00"/>
    <x v="2"/>
    <s v="GK-14620"/>
    <s v="Grace Kelly"/>
    <x v="1"/>
    <x v="0"/>
    <x v="1"/>
    <x v="1"/>
    <n v="90049"/>
    <x v="1"/>
    <x v="883"/>
    <x v="2"/>
    <x v="7"/>
    <s v="Samsung Galaxy Note 2"/>
    <n v="2575.944"/>
    <n v="7"/>
    <x v="2"/>
    <x v="1634"/>
  </r>
  <r>
    <n v="1807"/>
    <x v="875"/>
    <x v="591"/>
    <d v="2016-12-28T00:00:00"/>
    <x v="2"/>
    <s v="GK-14620"/>
    <s v="Grace Kelly"/>
    <x v="1"/>
    <x v="0"/>
    <x v="1"/>
    <x v="1"/>
    <n v="90049"/>
    <x v="1"/>
    <x v="510"/>
    <x v="1"/>
    <x v="10"/>
    <s v="Xerox 225"/>
    <n v="45.36"/>
    <n v="7"/>
    <x v="0"/>
    <x v="1635"/>
  </r>
  <r>
    <n v="1808"/>
    <x v="875"/>
    <x v="591"/>
    <d v="2016-12-28T00:00:00"/>
    <x v="2"/>
    <s v="GK-14620"/>
    <s v="Grace Kelly"/>
    <x v="1"/>
    <x v="0"/>
    <x v="1"/>
    <x v="1"/>
    <n v="90049"/>
    <x v="1"/>
    <x v="477"/>
    <x v="2"/>
    <x v="11"/>
    <s v="SanDisk Cruzer 64 GB USB Flash Drive"/>
    <n v="254.24"/>
    <n v="7"/>
    <x v="0"/>
    <x v="1636"/>
  </r>
  <r>
    <n v="1809"/>
    <x v="876"/>
    <x v="592"/>
    <d v="2016-02-13T00:00:00"/>
    <x v="2"/>
    <s v="PB-19210"/>
    <s v="Phillip Breyer"/>
    <x v="1"/>
    <x v="0"/>
    <x v="251"/>
    <x v="26"/>
    <n v="74133"/>
    <x v="2"/>
    <x v="1136"/>
    <x v="2"/>
    <x v="7"/>
    <s v="Mediabridge Sport Armband iPhone 5s"/>
    <n v="69.930000000000007"/>
    <n v="7"/>
    <x v="0"/>
    <x v="1637"/>
  </r>
  <r>
    <n v="1810"/>
    <x v="877"/>
    <x v="248"/>
    <d v="2016-10-29T00:00:00"/>
    <x v="1"/>
    <s v="HK-14890"/>
    <s v="Heather Kirkland"/>
    <x v="1"/>
    <x v="0"/>
    <x v="22"/>
    <x v="10"/>
    <n v="60610"/>
    <x v="2"/>
    <x v="1137"/>
    <x v="0"/>
    <x v="5"/>
    <s v="DAX Cubicle Frames - 8x10"/>
    <n v="16.155999999999999"/>
    <n v="7"/>
    <x v="7"/>
    <x v="1638"/>
  </r>
  <r>
    <n v="1811"/>
    <x v="877"/>
    <x v="248"/>
    <d v="2016-10-29T00:00:00"/>
    <x v="1"/>
    <s v="HK-14890"/>
    <s v="Heather Kirkland"/>
    <x v="1"/>
    <x v="0"/>
    <x v="22"/>
    <x v="10"/>
    <n v="60610"/>
    <x v="2"/>
    <x v="1138"/>
    <x v="1"/>
    <x v="10"/>
    <s v="Xerox 1929"/>
    <n v="54.816000000000003"/>
    <n v="3"/>
    <x v="2"/>
    <x v="1639"/>
  </r>
  <r>
    <n v="1812"/>
    <x v="878"/>
    <x v="3"/>
    <d v="2014-06-11T00:00:00"/>
    <x v="0"/>
    <s v="FO-14305"/>
    <s v="Frank Olsen"/>
    <x v="0"/>
    <x v="0"/>
    <x v="193"/>
    <x v="17"/>
    <n v="22801"/>
    <x v="0"/>
    <x v="121"/>
    <x v="0"/>
    <x v="3"/>
    <s v="Bevis 44 x 96 Conference Tables"/>
    <n v="1441.3"/>
    <n v="7"/>
    <x v="0"/>
    <x v="1640"/>
  </r>
  <r>
    <n v="1813"/>
    <x v="879"/>
    <x v="225"/>
    <d v="2017-11-26T00:00:00"/>
    <x v="1"/>
    <s v="BT-11680"/>
    <s v="Brian Thompson"/>
    <x v="0"/>
    <x v="0"/>
    <x v="46"/>
    <x v="24"/>
    <n v="43055"/>
    <x v="3"/>
    <x v="275"/>
    <x v="0"/>
    <x v="5"/>
    <s v="Floodlight Indoor Halogen Bulbs, 1 Bulb per Pack, 60 Watts"/>
    <n v="77.599999999999994"/>
    <n v="5"/>
    <x v="2"/>
    <x v="1641"/>
  </r>
  <r>
    <n v="1814"/>
    <x v="879"/>
    <x v="225"/>
    <d v="2017-11-26T00:00:00"/>
    <x v="1"/>
    <s v="BT-11680"/>
    <s v="Brian Thompson"/>
    <x v="0"/>
    <x v="0"/>
    <x v="46"/>
    <x v="24"/>
    <n v="43055"/>
    <x v="3"/>
    <x v="396"/>
    <x v="0"/>
    <x v="5"/>
    <s v="GE General Purpose, Extra Long Life, Showcase &amp; Floodlight Incandescent Bulbs"/>
    <n v="4.6559999999999997"/>
    <n v="2"/>
    <x v="2"/>
    <x v="1642"/>
  </r>
  <r>
    <n v="1815"/>
    <x v="880"/>
    <x v="471"/>
    <d v="2015-09-18T00:00:00"/>
    <x v="1"/>
    <s v="SP-20620"/>
    <s v="Stefania Perrino"/>
    <x v="1"/>
    <x v="0"/>
    <x v="1"/>
    <x v="1"/>
    <n v="90045"/>
    <x v="1"/>
    <x v="223"/>
    <x v="0"/>
    <x v="3"/>
    <s v="KI Conference Tables"/>
    <n v="170.136"/>
    <n v="3"/>
    <x v="2"/>
    <x v="1643"/>
  </r>
  <r>
    <n v="1816"/>
    <x v="881"/>
    <x v="593"/>
    <d v="2015-06-04T00:00:00"/>
    <x v="3"/>
    <s v="LL-16840"/>
    <s v="Lauren Leatherbury"/>
    <x v="0"/>
    <x v="0"/>
    <x v="4"/>
    <x v="4"/>
    <n v="98105"/>
    <x v="1"/>
    <x v="1139"/>
    <x v="1"/>
    <x v="2"/>
    <s v="Avery 501"/>
    <n v="7.38"/>
    <n v="2"/>
    <x v="0"/>
    <x v="1644"/>
  </r>
  <r>
    <n v="1817"/>
    <x v="881"/>
    <x v="593"/>
    <d v="2015-06-04T00:00:00"/>
    <x v="3"/>
    <s v="LL-16840"/>
    <s v="Lauren Leatherbury"/>
    <x v="0"/>
    <x v="0"/>
    <x v="4"/>
    <x v="4"/>
    <n v="98105"/>
    <x v="1"/>
    <x v="182"/>
    <x v="1"/>
    <x v="6"/>
    <s v="Binney &amp; Smith Crayola Metallic Colored Pencils, 8-Color Set"/>
    <n v="9.26"/>
    <n v="2"/>
    <x v="0"/>
    <x v="1645"/>
  </r>
  <r>
    <n v="1818"/>
    <x v="882"/>
    <x v="350"/>
    <d v="2015-12-15T00:00:00"/>
    <x v="0"/>
    <s v="MC-17575"/>
    <s v="Matt Collins"/>
    <x v="0"/>
    <x v="0"/>
    <x v="1"/>
    <x v="1"/>
    <n v="90036"/>
    <x v="1"/>
    <x v="1140"/>
    <x v="1"/>
    <x v="2"/>
    <s v="Avery 513"/>
    <n v="9.9600000000000009"/>
    <n v="2"/>
    <x v="0"/>
    <x v="760"/>
  </r>
  <r>
    <n v="1819"/>
    <x v="883"/>
    <x v="594"/>
    <d v="2014-05-29T00:00:00"/>
    <x v="1"/>
    <s v="JL-15235"/>
    <s v="Janet Lee"/>
    <x v="0"/>
    <x v="0"/>
    <x v="22"/>
    <x v="10"/>
    <n v="60623"/>
    <x v="2"/>
    <x v="1141"/>
    <x v="1"/>
    <x v="9"/>
    <s v="Harmony Air Purifier"/>
    <n v="75.599999999999994"/>
    <n v="2"/>
    <x v="3"/>
    <x v="1646"/>
  </r>
  <r>
    <n v="1820"/>
    <x v="883"/>
    <x v="594"/>
    <d v="2014-05-29T00:00:00"/>
    <x v="1"/>
    <s v="JL-15235"/>
    <s v="Janet Lee"/>
    <x v="0"/>
    <x v="0"/>
    <x v="22"/>
    <x v="10"/>
    <n v="60623"/>
    <x v="2"/>
    <x v="1142"/>
    <x v="0"/>
    <x v="5"/>
    <s v="Electrix Incandescent Magnifying Lamp, Black"/>
    <n v="29.32"/>
    <n v="2"/>
    <x v="7"/>
    <x v="1647"/>
  </r>
  <r>
    <n v="1821"/>
    <x v="884"/>
    <x v="595"/>
    <d v="2016-02-20T00:00:00"/>
    <x v="1"/>
    <s v="EA-14035"/>
    <s v="Erin Ashbrook"/>
    <x v="1"/>
    <x v="0"/>
    <x v="22"/>
    <x v="10"/>
    <n v="60623"/>
    <x v="2"/>
    <x v="1143"/>
    <x v="1"/>
    <x v="9"/>
    <s v="Honeywell Enviracaire Portable Air Cleaner for up to 8 x 10 Room"/>
    <n v="92.063999999999993"/>
    <n v="6"/>
    <x v="3"/>
    <x v="1648"/>
  </r>
  <r>
    <n v="1822"/>
    <x v="884"/>
    <x v="595"/>
    <d v="2016-02-20T00:00:00"/>
    <x v="1"/>
    <s v="EA-14035"/>
    <s v="Erin Ashbrook"/>
    <x v="1"/>
    <x v="0"/>
    <x v="22"/>
    <x v="10"/>
    <n v="60623"/>
    <x v="2"/>
    <x v="52"/>
    <x v="1"/>
    <x v="13"/>
    <s v="Advantus Push Pins"/>
    <n v="6.976"/>
    <n v="4"/>
    <x v="2"/>
    <x v="1649"/>
  </r>
  <r>
    <n v="1823"/>
    <x v="884"/>
    <x v="595"/>
    <d v="2016-02-20T00:00:00"/>
    <x v="1"/>
    <s v="EA-14035"/>
    <s v="Erin Ashbrook"/>
    <x v="1"/>
    <x v="0"/>
    <x v="22"/>
    <x v="10"/>
    <n v="60623"/>
    <x v="2"/>
    <x v="1144"/>
    <x v="0"/>
    <x v="1"/>
    <s v="Global Stack Chair with Arms, Black"/>
    <n v="62.957999999999998"/>
    <n v="3"/>
    <x v="4"/>
    <x v="1650"/>
  </r>
  <r>
    <n v="1824"/>
    <x v="884"/>
    <x v="595"/>
    <d v="2016-02-20T00:00:00"/>
    <x v="1"/>
    <s v="EA-14035"/>
    <s v="Erin Ashbrook"/>
    <x v="1"/>
    <x v="0"/>
    <x v="22"/>
    <x v="10"/>
    <n v="60623"/>
    <x v="2"/>
    <x v="1145"/>
    <x v="1"/>
    <x v="10"/>
    <s v="Xerox 206"/>
    <n v="5.1840000000000002"/>
    <n v="1"/>
    <x v="2"/>
    <x v="1651"/>
  </r>
  <r>
    <n v="1825"/>
    <x v="885"/>
    <x v="596"/>
    <d v="2016-12-28T00:00:00"/>
    <x v="1"/>
    <s v="SA-20830"/>
    <s v="Sue Ann Reed"/>
    <x v="0"/>
    <x v="0"/>
    <x v="252"/>
    <x v="21"/>
    <n v="97756"/>
    <x v="1"/>
    <x v="864"/>
    <x v="1"/>
    <x v="8"/>
    <s v="Avery 3 1/2 Diskette Storage Pages, 10/Pack"/>
    <n v="31.32"/>
    <n v="10"/>
    <x v="6"/>
    <x v="1652"/>
  </r>
  <r>
    <n v="1826"/>
    <x v="885"/>
    <x v="596"/>
    <d v="2016-12-28T00:00:00"/>
    <x v="1"/>
    <s v="SA-20830"/>
    <s v="Sue Ann Reed"/>
    <x v="0"/>
    <x v="0"/>
    <x v="252"/>
    <x v="21"/>
    <n v="97756"/>
    <x v="1"/>
    <x v="345"/>
    <x v="0"/>
    <x v="5"/>
    <s v="3M Hangers With Command Adhesive"/>
    <n v="11.84"/>
    <n v="4"/>
    <x v="2"/>
    <x v="1653"/>
  </r>
  <r>
    <n v="1827"/>
    <x v="885"/>
    <x v="596"/>
    <d v="2016-12-28T00:00:00"/>
    <x v="1"/>
    <s v="SA-20830"/>
    <s v="Sue Ann Reed"/>
    <x v="0"/>
    <x v="0"/>
    <x v="252"/>
    <x v="21"/>
    <n v="97756"/>
    <x v="1"/>
    <x v="1146"/>
    <x v="0"/>
    <x v="5"/>
    <s v="Seth Thomas 14 Day/Date Wall Clock"/>
    <n v="22.783999999999999"/>
    <n v="1"/>
    <x v="2"/>
    <x v="1654"/>
  </r>
  <r>
    <n v="1828"/>
    <x v="886"/>
    <x v="597"/>
    <d v="2016-02-11T00:00:00"/>
    <x v="0"/>
    <s v="CH-12070"/>
    <s v="Cathy Hwang"/>
    <x v="2"/>
    <x v="0"/>
    <x v="253"/>
    <x v="3"/>
    <n v="27604"/>
    <x v="0"/>
    <x v="1147"/>
    <x v="2"/>
    <x v="7"/>
    <s v="Samsung Galaxy S4 Mini"/>
    <n v="1127.9760000000001"/>
    <n v="3"/>
    <x v="2"/>
    <x v="1655"/>
  </r>
  <r>
    <n v="1829"/>
    <x v="887"/>
    <x v="562"/>
    <d v="2015-07-15T00:00:00"/>
    <x v="0"/>
    <s v="ND-18460"/>
    <s v="Neil Ducich"/>
    <x v="1"/>
    <x v="0"/>
    <x v="203"/>
    <x v="32"/>
    <n v="31204"/>
    <x v="0"/>
    <x v="712"/>
    <x v="1"/>
    <x v="10"/>
    <s v="Xerox 1931"/>
    <n v="38.880000000000003"/>
    <n v="6"/>
    <x v="0"/>
    <x v="811"/>
  </r>
  <r>
    <n v="1830"/>
    <x v="888"/>
    <x v="598"/>
    <d v="2014-05-24T00:00:00"/>
    <x v="1"/>
    <s v="BS-11755"/>
    <s v="Bruce Stewart"/>
    <x v="0"/>
    <x v="0"/>
    <x v="138"/>
    <x v="24"/>
    <n v="44105"/>
    <x v="3"/>
    <x v="1148"/>
    <x v="2"/>
    <x v="7"/>
    <s v="Apple iPhone 5"/>
    <n v="779.79600000000005"/>
    <n v="2"/>
    <x v="10"/>
    <x v="1656"/>
  </r>
  <r>
    <n v="1831"/>
    <x v="889"/>
    <x v="208"/>
    <d v="2017-10-21T00:00:00"/>
    <x v="3"/>
    <s v="SL-20155"/>
    <s v="Sara Luxemburg"/>
    <x v="2"/>
    <x v="0"/>
    <x v="254"/>
    <x v="26"/>
    <n v="74403"/>
    <x v="2"/>
    <x v="1149"/>
    <x v="2"/>
    <x v="7"/>
    <s v="Polycom VVX 310 VoIP phone"/>
    <n v="1439.92"/>
    <n v="8"/>
    <x v="0"/>
    <x v="1657"/>
  </r>
  <r>
    <n v="1832"/>
    <x v="889"/>
    <x v="208"/>
    <d v="2017-10-21T00:00:00"/>
    <x v="3"/>
    <s v="SL-20155"/>
    <s v="Sara Luxemburg"/>
    <x v="2"/>
    <x v="0"/>
    <x v="254"/>
    <x v="26"/>
    <n v="74403"/>
    <x v="2"/>
    <x v="736"/>
    <x v="0"/>
    <x v="3"/>
    <s v="Bevis Boat-Shaped Conference Table"/>
    <n v="262.11"/>
    <n v="1"/>
    <x v="0"/>
    <x v="1658"/>
  </r>
  <r>
    <n v="1833"/>
    <x v="890"/>
    <x v="599"/>
    <d v="2015-11-09T00:00:00"/>
    <x v="1"/>
    <s v="GB-14530"/>
    <s v="George Bell"/>
    <x v="1"/>
    <x v="0"/>
    <x v="53"/>
    <x v="3"/>
    <n v="28110"/>
    <x v="0"/>
    <x v="866"/>
    <x v="0"/>
    <x v="1"/>
    <s v="Harbour Creations Steel Folding Chair"/>
    <n v="207"/>
    <n v="3"/>
    <x v="2"/>
    <x v="1659"/>
  </r>
  <r>
    <n v="1834"/>
    <x v="891"/>
    <x v="378"/>
    <d v="2017-08-07T00:00:00"/>
    <x v="1"/>
    <s v="AS-10045"/>
    <s v="Aaron Smayling"/>
    <x v="1"/>
    <x v="0"/>
    <x v="89"/>
    <x v="5"/>
    <n v="78745"/>
    <x v="2"/>
    <x v="1150"/>
    <x v="2"/>
    <x v="15"/>
    <s v="Bady BDG101FRU Card Printer"/>
    <n v="1439.982"/>
    <n v="3"/>
    <x v="10"/>
    <x v="1660"/>
  </r>
  <r>
    <n v="1835"/>
    <x v="891"/>
    <x v="378"/>
    <d v="2017-08-07T00:00:00"/>
    <x v="1"/>
    <s v="AS-10045"/>
    <s v="Aaron Smayling"/>
    <x v="1"/>
    <x v="0"/>
    <x v="89"/>
    <x v="5"/>
    <n v="78745"/>
    <x v="2"/>
    <x v="1151"/>
    <x v="1"/>
    <x v="10"/>
    <s v="Xerox 1998"/>
    <n v="36.287999999999997"/>
    <n v="7"/>
    <x v="2"/>
    <x v="1661"/>
  </r>
  <r>
    <n v="1836"/>
    <x v="892"/>
    <x v="261"/>
    <d v="2014-06-24T00:00:00"/>
    <x v="2"/>
    <s v="RM-19375"/>
    <s v="Raymond Messe"/>
    <x v="0"/>
    <x v="0"/>
    <x v="255"/>
    <x v="29"/>
    <n v="6450"/>
    <x v="3"/>
    <x v="18"/>
    <x v="1"/>
    <x v="6"/>
    <s v="Newell 341"/>
    <n v="21.4"/>
    <n v="5"/>
    <x v="0"/>
    <x v="1662"/>
  </r>
  <r>
    <n v="1837"/>
    <x v="893"/>
    <x v="600"/>
    <d v="2017-02-21T00:00:00"/>
    <x v="0"/>
    <s v="NH-18610"/>
    <s v="Nicole Hansen"/>
    <x v="1"/>
    <x v="0"/>
    <x v="185"/>
    <x v="32"/>
    <n v="30076"/>
    <x v="0"/>
    <x v="159"/>
    <x v="1"/>
    <x v="9"/>
    <s v="Kensington 7 Outlet MasterPiece Power Center"/>
    <n v="1245.8599999999999"/>
    <n v="7"/>
    <x v="0"/>
    <x v="1663"/>
  </r>
  <r>
    <n v="1838"/>
    <x v="894"/>
    <x v="601"/>
    <d v="2014-08-05T00:00:00"/>
    <x v="1"/>
    <s v="BF-10975"/>
    <s v="Barbara Fisher"/>
    <x v="1"/>
    <x v="0"/>
    <x v="35"/>
    <x v="3"/>
    <n v="28205"/>
    <x v="0"/>
    <x v="2"/>
    <x v="1"/>
    <x v="2"/>
    <s v="Self-Adhesive Address Labels for Typewriters by Universal"/>
    <n v="17.544"/>
    <n v="3"/>
    <x v="2"/>
    <x v="1664"/>
  </r>
  <r>
    <n v="1839"/>
    <x v="894"/>
    <x v="601"/>
    <d v="2014-08-05T00:00:00"/>
    <x v="1"/>
    <s v="BF-10975"/>
    <s v="Barbara Fisher"/>
    <x v="1"/>
    <x v="0"/>
    <x v="35"/>
    <x v="3"/>
    <n v="28205"/>
    <x v="0"/>
    <x v="93"/>
    <x v="0"/>
    <x v="5"/>
    <s v="9-3/4 Diameter Round Wall Clock"/>
    <n v="44.128"/>
    <n v="4"/>
    <x v="2"/>
    <x v="1665"/>
  </r>
  <r>
    <n v="1840"/>
    <x v="894"/>
    <x v="601"/>
    <d v="2014-08-05T00:00:00"/>
    <x v="1"/>
    <s v="BF-10975"/>
    <s v="Barbara Fisher"/>
    <x v="1"/>
    <x v="0"/>
    <x v="35"/>
    <x v="3"/>
    <n v="28205"/>
    <x v="0"/>
    <x v="1152"/>
    <x v="1"/>
    <x v="9"/>
    <s v="Honeywell Quietcare HEPA Air Cleaner"/>
    <n v="62.92"/>
    <n v="1"/>
    <x v="2"/>
    <x v="1666"/>
  </r>
  <r>
    <n v="1841"/>
    <x v="894"/>
    <x v="601"/>
    <d v="2014-08-05T00:00:00"/>
    <x v="1"/>
    <s v="BF-10975"/>
    <s v="Barbara Fisher"/>
    <x v="1"/>
    <x v="0"/>
    <x v="35"/>
    <x v="3"/>
    <n v="28205"/>
    <x v="0"/>
    <x v="126"/>
    <x v="1"/>
    <x v="10"/>
    <s v="Xerox 1916"/>
    <n v="78.304000000000002"/>
    <n v="2"/>
    <x v="2"/>
    <x v="130"/>
  </r>
  <r>
    <n v="1842"/>
    <x v="895"/>
    <x v="427"/>
    <d v="2016-07-23T00:00:00"/>
    <x v="1"/>
    <s v="KH-16330"/>
    <s v="Katharine Harms"/>
    <x v="1"/>
    <x v="0"/>
    <x v="256"/>
    <x v="0"/>
    <n v="42104"/>
    <x v="0"/>
    <x v="1153"/>
    <x v="0"/>
    <x v="1"/>
    <s v="Hon Olson Stacker Stools"/>
    <n v="140.81"/>
    <n v="1"/>
    <x v="0"/>
    <x v="1667"/>
  </r>
  <r>
    <n v="1843"/>
    <x v="896"/>
    <x v="97"/>
    <d v="2015-02-11T00:00:00"/>
    <x v="0"/>
    <s v="FA-14230"/>
    <s v="Frank Atkinson"/>
    <x v="1"/>
    <x v="0"/>
    <x v="52"/>
    <x v="5"/>
    <n v="78207"/>
    <x v="2"/>
    <x v="300"/>
    <x v="1"/>
    <x v="2"/>
    <s v="Round Specialty Laser Printer Labels"/>
    <n v="40.095999999999997"/>
    <n v="4"/>
    <x v="2"/>
    <x v="1668"/>
  </r>
  <r>
    <n v="1844"/>
    <x v="896"/>
    <x v="97"/>
    <d v="2015-02-11T00:00:00"/>
    <x v="0"/>
    <s v="FA-14230"/>
    <s v="Frank Atkinson"/>
    <x v="1"/>
    <x v="0"/>
    <x v="52"/>
    <x v="5"/>
    <n v="78207"/>
    <x v="2"/>
    <x v="1154"/>
    <x v="0"/>
    <x v="5"/>
    <s v="Dana Fluorescent Magnifying Lamp, White, 36"/>
    <n v="40.783999999999999"/>
    <n v="2"/>
    <x v="7"/>
    <x v="1669"/>
  </r>
  <r>
    <n v="1845"/>
    <x v="897"/>
    <x v="570"/>
    <d v="2017-08-02T00:00:00"/>
    <x v="1"/>
    <s v="GW-14605"/>
    <s v="Giulietta Weimer"/>
    <x v="0"/>
    <x v="0"/>
    <x v="4"/>
    <x v="4"/>
    <n v="98115"/>
    <x v="1"/>
    <x v="25"/>
    <x v="2"/>
    <x v="11"/>
    <s v="Imation 8GB Mini TravelDrive USB 2.0 Flash Drive"/>
    <n v="90.57"/>
    <n v="3"/>
    <x v="0"/>
    <x v="26"/>
  </r>
  <r>
    <n v="1846"/>
    <x v="898"/>
    <x v="602"/>
    <d v="2017-01-17T00:00:00"/>
    <x v="0"/>
    <s v="DA-13450"/>
    <s v="Dianna Arnett"/>
    <x v="2"/>
    <x v="0"/>
    <x v="176"/>
    <x v="40"/>
    <n v="20016"/>
    <x v="3"/>
    <x v="128"/>
    <x v="1"/>
    <x v="10"/>
    <s v="Xerox 195"/>
    <n v="40.08"/>
    <n v="6"/>
    <x v="0"/>
    <x v="1670"/>
  </r>
  <r>
    <n v="1847"/>
    <x v="898"/>
    <x v="602"/>
    <d v="2017-01-17T00:00:00"/>
    <x v="0"/>
    <s v="DA-13450"/>
    <s v="Dianna Arnett"/>
    <x v="2"/>
    <x v="0"/>
    <x v="176"/>
    <x v="40"/>
    <n v="20016"/>
    <x v="3"/>
    <x v="1155"/>
    <x v="0"/>
    <x v="5"/>
    <s v="Flat Face Poster Frame"/>
    <n v="37.68"/>
    <n v="2"/>
    <x v="0"/>
    <x v="1671"/>
  </r>
  <r>
    <n v="1848"/>
    <x v="899"/>
    <x v="18"/>
    <d v="2017-09-10T00:00:00"/>
    <x v="3"/>
    <s v="FH-14275"/>
    <s v="Frank Hawley"/>
    <x v="1"/>
    <x v="0"/>
    <x v="1"/>
    <x v="1"/>
    <n v="90004"/>
    <x v="1"/>
    <x v="291"/>
    <x v="0"/>
    <x v="1"/>
    <s v="DMI Arturo Collection Mission-style Design Wood Chair"/>
    <n v="362.35199999999998"/>
    <n v="3"/>
    <x v="2"/>
    <x v="1672"/>
  </r>
  <r>
    <n v="1849"/>
    <x v="899"/>
    <x v="18"/>
    <d v="2017-09-10T00:00:00"/>
    <x v="3"/>
    <s v="FH-14275"/>
    <s v="Frank Hawley"/>
    <x v="1"/>
    <x v="0"/>
    <x v="1"/>
    <x v="1"/>
    <n v="90004"/>
    <x v="1"/>
    <x v="307"/>
    <x v="1"/>
    <x v="8"/>
    <s v="Avery Non-Stick Binders"/>
    <n v="7.1840000000000002"/>
    <n v="2"/>
    <x v="2"/>
    <x v="1673"/>
  </r>
  <r>
    <n v="1850"/>
    <x v="900"/>
    <x v="603"/>
    <d v="2015-07-25T00:00:00"/>
    <x v="0"/>
    <s v="RK-19300"/>
    <s v="Ralph Kennedy"/>
    <x v="0"/>
    <x v="0"/>
    <x v="257"/>
    <x v="14"/>
    <n v="46614"/>
    <x v="2"/>
    <x v="1156"/>
    <x v="1"/>
    <x v="4"/>
    <s v="Multi-Use Personal File Cart and Caster Set, Three Stacking Bins"/>
    <n v="34.76"/>
    <n v="1"/>
    <x v="0"/>
    <x v="1674"/>
  </r>
  <r>
    <n v="1851"/>
    <x v="900"/>
    <x v="603"/>
    <d v="2015-07-25T00:00:00"/>
    <x v="0"/>
    <s v="RK-19300"/>
    <s v="Ralph Kennedy"/>
    <x v="0"/>
    <x v="0"/>
    <x v="257"/>
    <x v="14"/>
    <n v="46614"/>
    <x v="2"/>
    <x v="577"/>
    <x v="2"/>
    <x v="11"/>
    <s v="Imation Bio 8GB USB Flash Drive Imation Corp"/>
    <n v="831.2"/>
    <n v="5"/>
    <x v="0"/>
    <x v="1675"/>
  </r>
  <r>
    <n v="1852"/>
    <x v="900"/>
    <x v="603"/>
    <d v="2015-07-25T00:00:00"/>
    <x v="0"/>
    <s v="RK-19300"/>
    <s v="Ralph Kennedy"/>
    <x v="0"/>
    <x v="0"/>
    <x v="257"/>
    <x v="14"/>
    <n v="46614"/>
    <x v="2"/>
    <x v="1157"/>
    <x v="1"/>
    <x v="10"/>
    <s v="Xerox 1981"/>
    <n v="26.4"/>
    <n v="5"/>
    <x v="0"/>
    <x v="1676"/>
  </r>
  <r>
    <n v="1853"/>
    <x v="900"/>
    <x v="603"/>
    <d v="2015-07-25T00:00:00"/>
    <x v="0"/>
    <s v="RK-19300"/>
    <s v="Ralph Kennedy"/>
    <x v="0"/>
    <x v="0"/>
    <x v="257"/>
    <x v="14"/>
    <n v="46614"/>
    <x v="2"/>
    <x v="373"/>
    <x v="1"/>
    <x v="12"/>
    <s v="White Envelopes, White Envelopes with Clear Poly Window"/>
    <n v="106.75"/>
    <n v="7"/>
    <x v="0"/>
    <x v="1677"/>
  </r>
  <r>
    <n v="1854"/>
    <x v="900"/>
    <x v="603"/>
    <d v="2015-07-25T00:00:00"/>
    <x v="0"/>
    <s v="RK-19300"/>
    <s v="Ralph Kennedy"/>
    <x v="0"/>
    <x v="0"/>
    <x v="257"/>
    <x v="14"/>
    <n v="46614"/>
    <x v="2"/>
    <x v="1158"/>
    <x v="1"/>
    <x v="10"/>
    <s v="Tops White Computer Printout Paper"/>
    <n v="97.82"/>
    <n v="2"/>
    <x v="0"/>
    <x v="628"/>
  </r>
  <r>
    <n v="1855"/>
    <x v="900"/>
    <x v="603"/>
    <d v="2015-07-25T00:00:00"/>
    <x v="0"/>
    <s v="RK-19300"/>
    <s v="Ralph Kennedy"/>
    <x v="0"/>
    <x v="0"/>
    <x v="257"/>
    <x v="14"/>
    <n v="46614"/>
    <x v="2"/>
    <x v="86"/>
    <x v="1"/>
    <x v="4"/>
    <s v="Eldon Portable Mobile Manager"/>
    <n v="141.4"/>
    <n v="5"/>
    <x v="0"/>
    <x v="1678"/>
  </r>
  <r>
    <n v="1856"/>
    <x v="901"/>
    <x v="604"/>
    <d v="2014-06-17T00:00:00"/>
    <x v="1"/>
    <s v="FM-14215"/>
    <s v="Filia McAdams"/>
    <x v="1"/>
    <x v="0"/>
    <x v="1"/>
    <x v="1"/>
    <n v="90032"/>
    <x v="1"/>
    <x v="1159"/>
    <x v="1"/>
    <x v="6"/>
    <s v="Staples in misc. colors"/>
    <n v="14.52"/>
    <n v="3"/>
    <x v="0"/>
    <x v="1679"/>
  </r>
  <r>
    <n v="1857"/>
    <x v="902"/>
    <x v="605"/>
    <d v="2017-05-15T00:00:00"/>
    <x v="0"/>
    <s v="AC-10420"/>
    <s v="Alyssa Crouse"/>
    <x v="1"/>
    <x v="0"/>
    <x v="12"/>
    <x v="5"/>
    <n v="77041"/>
    <x v="2"/>
    <x v="911"/>
    <x v="1"/>
    <x v="4"/>
    <s v="Fellowes Bankers Box Stor/Drawer Steel Plus"/>
    <n v="127.92"/>
    <n v="5"/>
    <x v="2"/>
    <x v="1680"/>
  </r>
  <r>
    <n v="1858"/>
    <x v="902"/>
    <x v="605"/>
    <d v="2017-05-15T00:00:00"/>
    <x v="0"/>
    <s v="AC-10420"/>
    <s v="Alyssa Crouse"/>
    <x v="1"/>
    <x v="0"/>
    <x v="12"/>
    <x v="5"/>
    <n v="77041"/>
    <x v="2"/>
    <x v="1160"/>
    <x v="1"/>
    <x v="8"/>
    <s v="Wilson Jones Elliptical Ring 3 1/2 Capacity Binders, 800 sheets"/>
    <n v="34.24"/>
    <n v="4"/>
    <x v="3"/>
    <x v="1681"/>
  </r>
  <r>
    <n v="1859"/>
    <x v="903"/>
    <x v="37"/>
    <d v="2015-09-05T00:00:00"/>
    <x v="2"/>
    <s v="JB-15400"/>
    <s v="Jennifer Braxton"/>
    <x v="1"/>
    <x v="0"/>
    <x v="39"/>
    <x v="29"/>
    <n v="6010"/>
    <x v="3"/>
    <x v="14"/>
    <x v="1"/>
    <x v="9"/>
    <s v="Holmes Replacement Filter for HEPA Air Cleaner, Very Large Room, HEPA Filter"/>
    <n v="137.62"/>
    <n v="2"/>
    <x v="0"/>
    <x v="1682"/>
  </r>
  <r>
    <n v="1860"/>
    <x v="903"/>
    <x v="37"/>
    <d v="2015-09-05T00:00:00"/>
    <x v="2"/>
    <s v="JB-15400"/>
    <s v="Jennifer Braxton"/>
    <x v="1"/>
    <x v="0"/>
    <x v="39"/>
    <x v="29"/>
    <n v="6010"/>
    <x v="3"/>
    <x v="1161"/>
    <x v="2"/>
    <x v="7"/>
    <s v="Classic Ivory Antique Telephone ZL1810"/>
    <n v="100.49"/>
    <n v="1"/>
    <x v="0"/>
    <x v="1683"/>
  </r>
  <r>
    <n v="1861"/>
    <x v="904"/>
    <x v="606"/>
    <d v="2017-03-27T00:00:00"/>
    <x v="2"/>
    <s v="GM-14440"/>
    <s v="Gary McGarr"/>
    <x v="0"/>
    <x v="0"/>
    <x v="20"/>
    <x v="15"/>
    <n v="10009"/>
    <x v="3"/>
    <x v="1162"/>
    <x v="0"/>
    <x v="0"/>
    <s v="Sauder Forest Hills Library with Doors, Woodland Oak Finish"/>
    <n v="257.56799999999998"/>
    <n v="2"/>
    <x v="2"/>
    <x v="1684"/>
  </r>
  <r>
    <n v="1862"/>
    <x v="904"/>
    <x v="606"/>
    <d v="2017-03-27T00:00:00"/>
    <x v="2"/>
    <s v="GM-14440"/>
    <s v="Gary McGarr"/>
    <x v="0"/>
    <x v="0"/>
    <x v="20"/>
    <x v="15"/>
    <n v="10009"/>
    <x v="3"/>
    <x v="173"/>
    <x v="2"/>
    <x v="7"/>
    <s v="Nokia Lumia 521 (T-Mobile)"/>
    <n v="119.96"/>
    <n v="4"/>
    <x v="0"/>
    <x v="1005"/>
  </r>
  <r>
    <n v="1863"/>
    <x v="905"/>
    <x v="607"/>
    <d v="2014-11-12T00:00:00"/>
    <x v="3"/>
    <s v="RF-19840"/>
    <s v="Roy Französisch"/>
    <x v="0"/>
    <x v="0"/>
    <x v="52"/>
    <x v="5"/>
    <n v="78207"/>
    <x v="2"/>
    <x v="177"/>
    <x v="1"/>
    <x v="4"/>
    <s v="Personal Filing Tote with Lid, Black/Gray"/>
    <n v="49.631999999999998"/>
    <n v="4"/>
    <x v="2"/>
    <x v="1685"/>
  </r>
  <r>
    <n v="1864"/>
    <x v="906"/>
    <x v="63"/>
    <d v="2016-10-17T00:00:00"/>
    <x v="1"/>
    <s v="NC-18625"/>
    <s v="Noah Childs"/>
    <x v="1"/>
    <x v="0"/>
    <x v="34"/>
    <x v="22"/>
    <n v="80013"/>
    <x v="1"/>
    <x v="309"/>
    <x v="0"/>
    <x v="3"/>
    <s v="Hon 5100 Series Wood Tables"/>
    <n v="727.45"/>
    <n v="5"/>
    <x v="5"/>
    <x v="1686"/>
  </r>
  <r>
    <n v="1865"/>
    <x v="906"/>
    <x v="63"/>
    <d v="2016-10-17T00:00:00"/>
    <x v="1"/>
    <s v="NC-18625"/>
    <s v="Noah Childs"/>
    <x v="1"/>
    <x v="0"/>
    <x v="34"/>
    <x v="22"/>
    <n v="80013"/>
    <x v="1"/>
    <x v="1163"/>
    <x v="0"/>
    <x v="5"/>
    <s v="Executive Impressions 8-1/2 Career Panel/Partition Cubicle Clock"/>
    <n v="24.96"/>
    <n v="3"/>
    <x v="2"/>
    <x v="1687"/>
  </r>
  <r>
    <n v="1866"/>
    <x v="907"/>
    <x v="105"/>
    <d v="2017-11-12T00:00:00"/>
    <x v="3"/>
    <s v="NG-18355"/>
    <s v="Nat Gilpin"/>
    <x v="1"/>
    <x v="0"/>
    <x v="46"/>
    <x v="24"/>
    <n v="43055"/>
    <x v="3"/>
    <x v="1164"/>
    <x v="2"/>
    <x v="7"/>
    <s v="Jabra SPEAK 410 Multidevice Speakerphone"/>
    <n v="370.78199999999998"/>
    <n v="3"/>
    <x v="10"/>
    <x v="1688"/>
  </r>
  <r>
    <n v="1867"/>
    <x v="908"/>
    <x v="4"/>
    <d v="2017-04-18T00:00:00"/>
    <x v="2"/>
    <s v="AH-10075"/>
    <s v="Adam Hart"/>
    <x v="1"/>
    <x v="0"/>
    <x v="0"/>
    <x v="33"/>
    <n v="89015"/>
    <x v="1"/>
    <x v="795"/>
    <x v="0"/>
    <x v="5"/>
    <s v="Howard Miller 12 Round Wall Clock"/>
    <n v="196.45"/>
    <n v="5"/>
    <x v="0"/>
    <x v="1689"/>
  </r>
  <r>
    <n v="1868"/>
    <x v="909"/>
    <x v="608"/>
    <d v="2015-07-01T00:00:00"/>
    <x v="1"/>
    <s v="CH-12070"/>
    <s v="Cathy Hwang"/>
    <x v="2"/>
    <x v="0"/>
    <x v="10"/>
    <x v="9"/>
    <n v="19143"/>
    <x v="3"/>
    <x v="1165"/>
    <x v="1"/>
    <x v="10"/>
    <s v="Xerox 211"/>
    <n v="31.103999999999999"/>
    <n v="6"/>
    <x v="2"/>
    <x v="282"/>
  </r>
  <r>
    <n v="1869"/>
    <x v="909"/>
    <x v="608"/>
    <d v="2015-07-01T00:00:00"/>
    <x v="1"/>
    <s v="CH-12070"/>
    <s v="Cathy Hwang"/>
    <x v="2"/>
    <x v="0"/>
    <x v="10"/>
    <x v="9"/>
    <n v="19143"/>
    <x v="3"/>
    <x v="1166"/>
    <x v="1"/>
    <x v="4"/>
    <s v="Tennsco Industrial Shelving"/>
    <n v="78.256"/>
    <n v="2"/>
    <x v="2"/>
    <x v="1690"/>
  </r>
  <r>
    <n v="1870"/>
    <x v="910"/>
    <x v="370"/>
    <d v="2016-08-29T00:00:00"/>
    <x v="0"/>
    <s v="CC-12145"/>
    <s v="Charles Crestani"/>
    <x v="0"/>
    <x v="0"/>
    <x v="4"/>
    <x v="4"/>
    <n v="98103"/>
    <x v="1"/>
    <x v="712"/>
    <x v="1"/>
    <x v="10"/>
    <s v="Xerox 1931"/>
    <n v="6.48"/>
    <n v="1"/>
    <x v="0"/>
    <x v="90"/>
  </r>
  <r>
    <n v="1871"/>
    <x v="911"/>
    <x v="609"/>
    <d v="2014-07-25T00:00:00"/>
    <x v="1"/>
    <s v="ME-18010"/>
    <s v="Michelle Ellison"/>
    <x v="1"/>
    <x v="0"/>
    <x v="8"/>
    <x v="1"/>
    <n v="94122"/>
    <x v="1"/>
    <x v="1167"/>
    <x v="1"/>
    <x v="6"/>
    <s v="Newell 334"/>
    <n v="99.2"/>
    <n v="5"/>
    <x v="0"/>
    <x v="1691"/>
  </r>
  <r>
    <n v="1872"/>
    <x v="911"/>
    <x v="609"/>
    <d v="2014-07-25T00:00:00"/>
    <x v="1"/>
    <s v="ME-18010"/>
    <s v="Michelle Ellison"/>
    <x v="1"/>
    <x v="0"/>
    <x v="8"/>
    <x v="1"/>
    <n v="94122"/>
    <x v="1"/>
    <x v="445"/>
    <x v="0"/>
    <x v="1"/>
    <s v="Global Troy Executive Leather Low-Back Tilter"/>
    <n v="801.56799999999998"/>
    <n v="2"/>
    <x v="2"/>
    <x v="489"/>
  </r>
  <r>
    <n v="1873"/>
    <x v="911"/>
    <x v="609"/>
    <d v="2014-07-25T00:00:00"/>
    <x v="1"/>
    <s v="ME-18010"/>
    <s v="Michelle Ellison"/>
    <x v="1"/>
    <x v="0"/>
    <x v="8"/>
    <x v="1"/>
    <n v="94122"/>
    <x v="1"/>
    <x v="1168"/>
    <x v="0"/>
    <x v="3"/>
    <s v="Hon 30 x 60 Table with Locking Drawer"/>
    <n v="272.84800000000001"/>
    <n v="1"/>
    <x v="2"/>
    <x v="1692"/>
  </r>
  <r>
    <n v="1874"/>
    <x v="912"/>
    <x v="610"/>
    <d v="2017-11-25T00:00:00"/>
    <x v="1"/>
    <s v="BP-11230"/>
    <s v="Benjamin Patterson"/>
    <x v="0"/>
    <x v="0"/>
    <x v="258"/>
    <x v="4"/>
    <n v="99207"/>
    <x v="1"/>
    <x v="1169"/>
    <x v="0"/>
    <x v="3"/>
    <s v="Safco Drafting Table"/>
    <n v="70.98"/>
    <n v="1"/>
    <x v="0"/>
    <x v="1693"/>
  </r>
  <r>
    <n v="1875"/>
    <x v="913"/>
    <x v="611"/>
    <d v="2014-06-09T00:00:00"/>
    <x v="1"/>
    <s v="MP-17470"/>
    <s v="Mark Packer"/>
    <x v="2"/>
    <x v="0"/>
    <x v="38"/>
    <x v="24"/>
    <n v="43229"/>
    <x v="3"/>
    <x v="885"/>
    <x v="1"/>
    <x v="10"/>
    <s v="Easy-staple paper"/>
    <n v="16.224"/>
    <n v="2"/>
    <x v="2"/>
    <x v="1694"/>
  </r>
  <r>
    <n v="1876"/>
    <x v="914"/>
    <x v="612"/>
    <d v="2016-03-16T00:00:00"/>
    <x v="1"/>
    <s v="CJ-12010"/>
    <s v="Caroline Jumper"/>
    <x v="0"/>
    <x v="0"/>
    <x v="85"/>
    <x v="15"/>
    <n v="11561"/>
    <x v="3"/>
    <x v="587"/>
    <x v="0"/>
    <x v="0"/>
    <s v="O'Sullivan Living Dimensions 5-Shelf Bookcases"/>
    <n v="176.78399999999999"/>
    <n v="1"/>
    <x v="2"/>
    <x v="1695"/>
  </r>
  <r>
    <n v="1877"/>
    <x v="915"/>
    <x v="613"/>
    <d v="2017-03-29T00:00:00"/>
    <x v="1"/>
    <s v="JC-15775"/>
    <s v="John Castell"/>
    <x v="0"/>
    <x v="0"/>
    <x v="52"/>
    <x v="5"/>
    <n v="78207"/>
    <x v="2"/>
    <x v="469"/>
    <x v="2"/>
    <x v="7"/>
    <s v="Panasonic KX-TG9471B"/>
    <n v="470.37599999999998"/>
    <n v="3"/>
    <x v="2"/>
    <x v="1696"/>
  </r>
  <r>
    <n v="1878"/>
    <x v="916"/>
    <x v="614"/>
    <d v="2018-01-02T00:00:00"/>
    <x v="1"/>
    <s v="JG-15160"/>
    <s v="James Galang"/>
    <x v="0"/>
    <x v="0"/>
    <x v="1"/>
    <x v="1"/>
    <n v="90049"/>
    <x v="1"/>
    <x v="812"/>
    <x v="0"/>
    <x v="1"/>
    <s v="Global High-Back Leather Tilter, Burgundy"/>
    <n v="393.56799999999998"/>
    <n v="4"/>
    <x v="2"/>
    <x v="1697"/>
  </r>
  <r>
    <n v="1879"/>
    <x v="916"/>
    <x v="614"/>
    <d v="2018-01-02T00:00:00"/>
    <x v="1"/>
    <s v="JG-15160"/>
    <s v="James Galang"/>
    <x v="0"/>
    <x v="0"/>
    <x v="1"/>
    <x v="1"/>
    <n v="90049"/>
    <x v="1"/>
    <x v="202"/>
    <x v="2"/>
    <x v="7"/>
    <s v="Adtran 1202752G1"/>
    <n v="302.37599999999998"/>
    <n v="3"/>
    <x v="2"/>
    <x v="216"/>
  </r>
  <r>
    <n v="1880"/>
    <x v="917"/>
    <x v="615"/>
    <d v="2017-04-02T00:00:00"/>
    <x v="1"/>
    <s v="CK-12760"/>
    <s v="Cyma Kinney"/>
    <x v="1"/>
    <x v="0"/>
    <x v="108"/>
    <x v="2"/>
    <n v="32216"/>
    <x v="0"/>
    <x v="986"/>
    <x v="1"/>
    <x v="8"/>
    <s v="Canvas Sectional Post Binders"/>
    <n v="68.742000000000004"/>
    <n v="9"/>
    <x v="6"/>
    <x v="1698"/>
  </r>
  <r>
    <n v="1881"/>
    <x v="918"/>
    <x v="616"/>
    <d v="2015-03-05T00:00:00"/>
    <x v="3"/>
    <s v="LF-17185"/>
    <s v="Luke Foster"/>
    <x v="0"/>
    <x v="0"/>
    <x v="20"/>
    <x v="15"/>
    <n v="10011"/>
    <x v="3"/>
    <x v="1170"/>
    <x v="1"/>
    <x v="12"/>
    <s v="Staple envelope"/>
    <n v="29.34"/>
    <n v="3"/>
    <x v="0"/>
    <x v="1699"/>
  </r>
  <r>
    <n v="1882"/>
    <x v="918"/>
    <x v="616"/>
    <d v="2015-03-05T00:00:00"/>
    <x v="3"/>
    <s v="LF-17185"/>
    <s v="Luke Foster"/>
    <x v="0"/>
    <x v="0"/>
    <x v="20"/>
    <x v="15"/>
    <n v="10011"/>
    <x v="3"/>
    <x v="64"/>
    <x v="0"/>
    <x v="1"/>
    <s v="Global Value Mid-Back Manager's Chair, Gray"/>
    <n v="383.60700000000003"/>
    <n v="7"/>
    <x v="9"/>
    <x v="1700"/>
  </r>
  <r>
    <n v="1883"/>
    <x v="918"/>
    <x v="616"/>
    <d v="2015-03-05T00:00:00"/>
    <x v="3"/>
    <s v="LF-17185"/>
    <s v="Luke Foster"/>
    <x v="0"/>
    <x v="0"/>
    <x v="20"/>
    <x v="15"/>
    <n v="10011"/>
    <x v="3"/>
    <x v="426"/>
    <x v="1"/>
    <x v="4"/>
    <s v="Fellowes Strictly Business Drawer File, Letter/Legal Size"/>
    <n v="563.4"/>
    <n v="4"/>
    <x v="0"/>
    <x v="1701"/>
  </r>
  <r>
    <n v="1884"/>
    <x v="919"/>
    <x v="373"/>
    <d v="2016-11-17T00:00:00"/>
    <x v="1"/>
    <s v="CC-12430"/>
    <s v="Chuck Clark"/>
    <x v="2"/>
    <x v="0"/>
    <x v="10"/>
    <x v="9"/>
    <n v="19143"/>
    <x v="3"/>
    <x v="968"/>
    <x v="1"/>
    <x v="10"/>
    <s v="White Computer Printout Paper by Universal"/>
    <n v="217.05600000000001"/>
    <n v="7"/>
    <x v="2"/>
    <x v="1702"/>
  </r>
  <r>
    <n v="1885"/>
    <x v="920"/>
    <x v="617"/>
    <d v="2017-01-23T00:00:00"/>
    <x v="0"/>
    <s v="DL-12865"/>
    <s v="Dan Lawera"/>
    <x v="0"/>
    <x v="0"/>
    <x v="259"/>
    <x v="5"/>
    <n v="76248"/>
    <x v="2"/>
    <x v="1171"/>
    <x v="1"/>
    <x v="2"/>
    <s v="Avery 510"/>
    <n v="6"/>
    <n v="2"/>
    <x v="2"/>
    <x v="1703"/>
  </r>
  <r>
    <n v="1886"/>
    <x v="921"/>
    <x v="183"/>
    <d v="2016-04-26T00:00:00"/>
    <x v="0"/>
    <s v="PG-18895"/>
    <s v="Paul Gonzalez"/>
    <x v="0"/>
    <x v="0"/>
    <x v="8"/>
    <x v="1"/>
    <n v="94122"/>
    <x v="1"/>
    <x v="1172"/>
    <x v="0"/>
    <x v="5"/>
    <s v="Ultra Door Pull Handle"/>
    <n v="31.56"/>
    <n v="3"/>
    <x v="0"/>
    <x v="1704"/>
  </r>
  <r>
    <n v="1887"/>
    <x v="922"/>
    <x v="8"/>
    <d v="2014-05-15T00:00:00"/>
    <x v="2"/>
    <s v="EH-14005"/>
    <s v="Erica Hernandez"/>
    <x v="2"/>
    <x v="0"/>
    <x v="146"/>
    <x v="2"/>
    <n v="33012"/>
    <x v="0"/>
    <x v="462"/>
    <x v="1"/>
    <x v="13"/>
    <s v="Staples"/>
    <n v="7.1040000000000001"/>
    <n v="2"/>
    <x v="2"/>
    <x v="1359"/>
  </r>
  <r>
    <n v="1888"/>
    <x v="922"/>
    <x v="8"/>
    <d v="2014-05-15T00:00:00"/>
    <x v="2"/>
    <s v="EH-14005"/>
    <s v="Erica Hernandez"/>
    <x v="2"/>
    <x v="0"/>
    <x v="146"/>
    <x v="2"/>
    <n v="33012"/>
    <x v="0"/>
    <x v="896"/>
    <x v="1"/>
    <x v="8"/>
    <s v="GBC DocuBind P100 Manual Binding Machine"/>
    <n v="398.35199999999998"/>
    <n v="8"/>
    <x v="6"/>
    <x v="1705"/>
  </r>
  <r>
    <n v="1889"/>
    <x v="923"/>
    <x v="618"/>
    <d v="2014-10-22T00:00:00"/>
    <x v="2"/>
    <s v="TB-21520"/>
    <s v="Tracy Blumstein"/>
    <x v="0"/>
    <x v="0"/>
    <x v="54"/>
    <x v="24"/>
    <n v="45014"/>
    <x v="3"/>
    <x v="513"/>
    <x v="1"/>
    <x v="9"/>
    <s v="Fellowes Superior 10 Outlet Split Surge Protector"/>
    <n v="121.792"/>
    <n v="4"/>
    <x v="2"/>
    <x v="1706"/>
  </r>
  <r>
    <n v="1890"/>
    <x v="923"/>
    <x v="618"/>
    <d v="2014-10-22T00:00:00"/>
    <x v="2"/>
    <s v="TB-21520"/>
    <s v="Tracy Blumstein"/>
    <x v="0"/>
    <x v="0"/>
    <x v="54"/>
    <x v="24"/>
    <n v="45014"/>
    <x v="3"/>
    <x v="342"/>
    <x v="0"/>
    <x v="3"/>
    <s v="Hon Practical Foundations 30 x 60 Training Table, Light Gray/Charcoal"/>
    <n v="409.59"/>
    <n v="3"/>
    <x v="10"/>
    <x v="1707"/>
  </r>
  <r>
    <n v="1891"/>
    <x v="924"/>
    <x v="619"/>
    <d v="2014-03-18T00:00:00"/>
    <x v="1"/>
    <s v="DK-13225"/>
    <s v="Dean Katz"/>
    <x v="1"/>
    <x v="0"/>
    <x v="101"/>
    <x v="1"/>
    <n v="92646"/>
    <x v="1"/>
    <x v="523"/>
    <x v="1"/>
    <x v="10"/>
    <s v="Xerox 1972"/>
    <n v="10.56"/>
    <n v="2"/>
    <x v="0"/>
    <x v="234"/>
  </r>
  <r>
    <n v="1892"/>
    <x v="924"/>
    <x v="619"/>
    <d v="2014-03-18T00:00:00"/>
    <x v="1"/>
    <s v="DK-13225"/>
    <s v="Dean Katz"/>
    <x v="1"/>
    <x v="0"/>
    <x v="101"/>
    <x v="1"/>
    <n v="92646"/>
    <x v="1"/>
    <x v="1173"/>
    <x v="1"/>
    <x v="6"/>
    <s v="Avery Hi-Liter Fluorescent Desk Style Markers"/>
    <n v="3.38"/>
    <n v="1"/>
    <x v="0"/>
    <x v="1708"/>
  </r>
  <r>
    <n v="1893"/>
    <x v="925"/>
    <x v="66"/>
    <d v="2017-12-24T00:00:00"/>
    <x v="0"/>
    <s v="JP-15520"/>
    <s v="Jeremy Pistek"/>
    <x v="0"/>
    <x v="0"/>
    <x v="260"/>
    <x v="2"/>
    <n v="32127"/>
    <x v="0"/>
    <x v="1170"/>
    <x v="1"/>
    <x v="12"/>
    <s v="Staple envelope"/>
    <n v="7.8239999999999998"/>
    <n v="1"/>
    <x v="2"/>
    <x v="1709"/>
  </r>
  <r>
    <n v="1894"/>
    <x v="926"/>
    <x v="390"/>
    <d v="2016-11-29T00:00:00"/>
    <x v="1"/>
    <s v="CD-11980"/>
    <s v="Carol Darley"/>
    <x v="0"/>
    <x v="0"/>
    <x v="261"/>
    <x v="21"/>
    <n v="97504"/>
    <x v="1"/>
    <x v="1174"/>
    <x v="1"/>
    <x v="10"/>
    <s v="IBM Multi-Purpose Copy Paper, 8 1/2 x 11, Case"/>
    <n v="24.783999999999999"/>
    <n v="1"/>
    <x v="2"/>
    <x v="1710"/>
  </r>
  <r>
    <n v="1895"/>
    <x v="927"/>
    <x v="574"/>
    <d v="2017-12-05T00:00:00"/>
    <x v="2"/>
    <s v="AS-10090"/>
    <s v="Adam Shillingsburg"/>
    <x v="0"/>
    <x v="0"/>
    <x v="262"/>
    <x v="17"/>
    <n v="22901"/>
    <x v="0"/>
    <x v="1175"/>
    <x v="1"/>
    <x v="6"/>
    <s v="Newell 309"/>
    <n v="34.65"/>
    <n v="3"/>
    <x v="0"/>
    <x v="1711"/>
  </r>
  <r>
    <n v="1896"/>
    <x v="928"/>
    <x v="620"/>
    <d v="2016-01-04T00:00:00"/>
    <x v="1"/>
    <s v="JO-15280"/>
    <s v="Jas O'Carroll"/>
    <x v="0"/>
    <x v="0"/>
    <x v="263"/>
    <x v="37"/>
    <n v="59801"/>
    <x v="1"/>
    <x v="569"/>
    <x v="1"/>
    <x v="8"/>
    <s v="Ibico Hi-Tech Manual Binding System"/>
    <n v="487.98399999999998"/>
    <n v="2"/>
    <x v="2"/>
    <x v="1712"/>
  </r>
  <r>
    <n v="1897"/>
    <x v="929"/>
    <x v="621"/>
    <d v="2017-10-06T00:00:00"/>
    <x v="2"/>
    <s v="AC-10450"/>
    <s v="Amy Cox"/>
    <x v="0"/>
    <x v="0"/>
    <x v="31"/>
    <x v="11"/>
    <n v="55407"/>
    <x v="2"/>
    <x v="1176"/>
    <x v="1"/>
    <x v="8"/>
    <s v="GBC DocuBind TL300 Electric Binding System"/>
    <n v="1793.98"/>
    <n v="2"/>
    <x v="0"/>
    <x v="1713"/>
  </r>
  <r>
    <n v="1898"/>
    <x v="930"/>
    <x v="550"/>
    <d v="2014-09-02T00:00:00"/>
    <x v="0"/>
    <s v="RA-19945"/>
    <s v="Ryan Akin"/>
    <x v="0"/>
    <x v="0"/>
    <x v="100"/>
    <x v="2"/>
    <n v="33178"/>
    <x v="0"/>
    <x v="1177"/>
    <x v="1"/>
    <x v="12"/>
    <s v="Jiffy Padded Mailers with Self-Seal Closure"/>
    <n v="29.808"/>
    <n v="2"/>
    <x v="2"/>
    <x v="1714"/>
  </r>
  <r>
    <n v="1899"/>
    <x v="930"/>
    <x v="550"/>
    <d v="2014-09-02T00:00:00"/>
    <x v="0"/>
    <s v="RA-19945"/>
    <s v="Ryan Akin"/>
    <x v="0"/>
    <x v="0"/>
    <x v="100"/>
    <x v="2"/>
    <n v="33178"/>
    <x v="0"/>
    <x v="1178"/>
    <x v="1"/>
    <x v="8"/>
    <s v="GBC DocuBind 200 Manual Binding Machine"/>
    <n v="505.17599999999999"/>
    <n v="4"/>
    <x v="6"/>
    <x v="1715"/>
  </r>
  <r>
    <n v="1900"/>
    <x v="930"/>
    <x v="550"/>
    <d v="2014-09-02T00:00:00"/>
    <x v="0"/>
    <s v="RA-19945"/>
    <s v="Ryan Akin"/>
    <x v="0"/>
    <x v="0"/>
    <x v="100"/>
    <x v="2"/>
    <n v="33178"/>
    <x v="0"/>
    <x v="438"/>
    <x v="0"/>
    <x v="3"/>
    <s v="Balt Solid Wood Rectangular Table"/>
    <n v="174.05850000000001"/>
    <n v="3"/>
    <x v="1"/>
    <x v="1716"/>
  </r>
  <r>
    <n v="1901"/>
    <x v="931"/>
    <x v="622"/>
    <d v="2016-07-03T00:00:00"/>
    <x v="0"/>
    <s v="Co-12640"/>
    <s v="Corey-Lock"/>
    <x v="0"/>
    <x v="0"/>
    <x v="159"/>
    <x v="20"/>
    <n v="29501"/>
    <x v="0"/>
    <x v="911"/>
    <x v="1"/>
    <x v="4"/>
    <s v="Fellowes Bankers Box Stor/Drawer Steel Plus"/>
    <n v="191.88"/>
    <n v="6"/>
    <x v="0"/>
    <x v="1717"/>
  </r>
  <r>
    <n v="1902"/>
    <x v="932"/>
    <x v="623"/>
    <d v="2016-08-23T00:00:00"/>
    <x v="2"/>
    <s v="DW-13480"/>
    <s v="Dianna Wilson"/>
    <x v="2"/>
    <x v="0"/>
    <x v="66"/>
    <x v="12"/>
    <n v="48205"/>
    <x v="2"/>
    <x v="1179"/>
    <x v="2"/>
    <x v="7"/>
    <s v="SKILCRAFT Telephone Shoulder Rest, 2 x 6.5 x 2.5, Black"/>
    <n v="14.78"/>
    <n v="2"/>
    <x v="0"/>
    <x v="1718"/>
  </r>
  <r>
    <n v="1903"/>
    <x v="933"/>
    <x v="208"/>
    <d v="2017-10-22T00:00:00"/>
    <x v="2"/>
    <s v="DK-12835"/>
    <s v="Damala Kotsonis"/>
    <x v="1"/>
    <x v="0"/>
    <x v="24"/>
    <x v="21"/>
    <n v="97477"/>
    <x v="1"/>
    <x v="644"/>
    <x v="1"/>
    <x v="10"/>
    <s v="Xerox 218"/>
    <n v="5.1840000000000002"/>
    <n v="1"/>
    <x v="2"/>
    <x v="1651"/>
  </r>
  <r>
    <n v="1904"/>
    <x v="933"/>
    <x v="208"/>
    <d v="2017-10-22T00:00:00"/>
    <x v="2"/>
    <s v="DK-12835"/>
    <s v="Damala Kotsonis"/>
    <x v="1"/>
    <x v="0"/>
    <x v="24"/>
    <x v="21"/>
    <n v="97477"/>
    <x v="1"/>
    <x v="1180"/>
    <x v="0"/>
    <x v="1"/>
    <s v="Global Comet Stacking Armless Chair"/>
    <n v="478.48"/>
    <n v="2"/>
    <x v="2"/>
    <x v="1719"/>
  </r>
  <r>
    <n v="1905"/>
    <x v="933"/>
    <x v="208"/>
    <d v="2017-10-22T00:00:00"/>
    <x v="2"/>
    <s v="DK-12835"/>
    <s v="Damala Kotsonis"/>
    <x v="1"/>
    <x v="0"/>
    <x v="24"/>
    <x v="21"/>
    <n v="97477"/>
    <x v="1"/>
    <x v="936"/>
    <x v="2"/>
    <x v="11"/>
    <s v="Memorex Froggy Flash Drive 8 GB"/>
    <n v="28.4"/>
    <n v="2"/>
    <x v="2"/>
    <x v="1720"/>
  </r>
  <r>
    <n v="1906"/>
    <x v="934"/>
    <x v="208"/>
    <d v="2017-10-24T00:00:00"/>
    <x v="2"/>
    <s v="MD-17860"/>
    <s v="Michael Dominguez"/>
    <x v="1"/>
    <x v="0"/>
    <x v="245"/>
    <x v="14"/>
    <n v="46203"/>
    <x v="2"/>
    <x v="418"/>
    <x v="1"/>
    <x v="4"/>
    <s v="SAFCO Boltless Steel Shelving"/>
    <n v="909.12"/>
    <n v="8"/>
    <x v="0"/>
    <x v="1721"/>
  </r>
  <r>
    <n v="1907"/>
    <x v="935"/>
    <x v="624"/>
    <d v="2016-05-21T00:00:00"/>
    <x v="1"/>
    <s v="RP-19855"/>
    <s v="Roy Phan"/>
    <x v="1"/>
    <x v="0"/>
    <x v="264"/>
    <x v="2"/>
    <n v="32712"/>
    <x v="0"/>
    <x v="1181"/>
    <x v="1"/>
    <x v="8"/>
    <s v="Pressboard Hanging Data Binders for Unburst Sheets"/>
    <n v="2.952"/>
    <n v="2"/>
    <x v="6"/>
    <x v="1722"/>
  </r>
  <r>
    <n v="1908"/>
    <x v="935"/>
    <x v="624"/>
    <d v="2016-05-21T00:00:00"/>
    <x v="1"/>
    <s v="RP-19855"/>
    <s v="Roy Phan"/>
    <x v="1"/>
    <x v="0"/>
    <x v="264"/>
    <x v="2"/>
    <n v="32712"/>
    <x v="0"/>
    <x v="491"/>
    <x v="1"/>
    <x v="8"/>
    <s v="GBC Prepunched Paper, 19-Hole, for Binding Systems, 24-lb"/>
    <n v="27.018000000000001"/>
    <n v="6"/>
    <x v="6"/>
    <x v="1723"/>
  </r>
  <r>
    <n v="1909"/>
    <x v="936"/>
    <x v="302"/>
    <d v="2015-02-04T00:00:00"/>
    <x v="2"/>
    <s v="RW-19540"/>
    <s v="Rick Wilson"/>
    <x v="1"/>
    <x v="0"/>
    <x v="1"/>
    <x v="1"/>
    <n v="90008"/>
    <x v="1"/>
    <x v="1182"/>
    <x v="0"/>
    <x v="5"/>
    <s v="Hand-Finished Solid Wood Document Frame"/>
    <n v="136.91999999999999"/>
    <n v="4"/>
    <x v="0"/>
    <x v="1724"/>
  </r>
  <r>
    <n v="1910"/>
    <x v="937"/>
    <x v="404"/>
    <d v="2017-12-23T00:00:00"/>
    <x v="1"/>
    <s v="DB-13660"/>
    <s v="Duane Benoit"/>
    <x v="0"/>
    <x v="0"/>
    <x v="147"/>
    <x v="15"/>
    <n v="11572"/>
    <x v="3"/>
    <x v="1183"/>
    <x v="0"/>
    <x v="5"/>
    <s v="DAX Charcoal/Nickel-Tone Document Frame, 5 x 7"/>
    <n v="18.96"/>
    <n v="2"/>
    <x v="0"/>
    <x v="1725"/>
  </r>
  <r>
    <n v="1911"/>
    <x v="938"/>
    <x v="625"/>
    <d v="2016-11-22T00:00:00"/>
    <x v="1"/>
    <s v="SC-20770"/>
    <s v="Stewart Carmichael"/>
    <x v="1"/>
    <x v="0"/>
    <x v="1"/>
    <x v="1"/>
    <n v="90008"/>
    <x v="1"/>
    <x v="217"/>
    <x v="2"/>
    <x v="11"/>
    <s v="Imation 16GB Mini TravelDrive USB 2.0 Flash Drive"/>
    <n v="99.39"/>
    <n v="3"/>
    <x v="0"/>
    <x v="651"/>
  </r>
  <r>
    <n v="1912"/>
    <x v="939"/>
    <x v="445"/>
    <d v="2017-07-06T00:00:00"/>
    <x v="0"/>
    <s v="FH-14275"/>
    <s v="Frank Hawley"/>
    <x v="1"/>
    <x v="0"/>
    <x v="12"/>
    <x v="5"/>
    <n v="77041"/>
    <x v="2"/>
    <x v="1184"/>
    <x v="1"/>
    <x v="10"/>
    <s v="Xerox 1891"/>
    <n v="273.89600000000002"/>
    <n v="7"/>
    <x v="2"/>
    <x v="1726"/>
  </r>
  <r>
    <n v="1913"/>
    <x v="939"/>
    <x v="445"/>
    <d v="2017-07-06T00:00:00"/>
    <x v="0"/>
    <s v="FH-14275"/>
    <s v="Frank Hawley"/>
    <x v="1"/>
    <x v="0"/>
    <x v="12"/>
    <x v="5"/>
    <n v="77041"/>
    <x v="2"/>
    <x v="1185"/>
    <x v="2"/>
    <x v="15"/>
    <s v="Hewlett-Packard Deskjet 5550 Printer"/>
    <n v="597.13199999999995"/>
    <n v="3"/>
    <x v="10"/>
    <x v="1727"/>
  </r>
  <r>
    <n v="1914"/>
    <x v="940"/>
    <x v="626"/>
    <d v="2014-01-17T00:00:00"/>
    <x v="2"/>
    <s v="EH-13990"/>
    <s v="Erica Hackney"/>
    <x v="0"/>
    <x v="0"/>
    <x v="185"/>
    <x v="32"/>
    <n v="30076"/>
    <x v="0"/>
    <x v="246"/>
    <x v="2"/>
    <x v="11"/>
    <s v="Logitech 910-002974 M325 Wireless Mouse for Web Scrolling"/>
    <n v="149.94999999999999"/>
    <n v="5"/>
    <x v="0"/>
    <x v="1728"/>
  </r>
  <r>
    <n v="1915"/>
    <x v="941"/>
    <x v="504"/>
    <d v="2017-05-05T00:00:00"/>
    <x v="1"/>
    <s v="AS-10630"/>
    <s v="Ann Steele"/>
    <x v="2"/>
    <x v="0"/>
    <x v="199"/>
    <x v="2"/>
    <n v="33437"/>
    <x v="0"/>
    <x v="1186"/>
    <x v="1"/>
    <x v="2"/>
    <s v="Avery 474"/>
    <n v="4.6079999999999997"/>
    <n v="2"/>
    <x v="2"/>
    <x v="906"/>
  </r>
  <r>
    <n v="1916"/>
    <x v="941"/>
    <x v="504"/>
    <d v="2017-05-05T00:00:00"/>
    <x v="1"/>
    <s v="AS-10630"/>
    <s v="Ann Steele"/>
    <x v="2"/>
    <x v="0"/>
    <x v="199"/>
    <x v="2"/>
    <n v="33437"/>
    <x v="0"/>
    <x v="900"/>
    <x v="1"/>
    <x v="6"/>
    <s v="Staples in misc. colors"/>
    <n v="15.528"/>
    <n v="3"/>
    <x v="2"/>
    <x v="1729"/>
  </r>
  <r>
    <n v="1917"/>
    <x v="941"/>
    <x v="504"/>
    <d v="2017-05-05T00:00:00"/>
    <x v="1"/>
    <s v="AS-10630"/>
    <s v="Ann Steele"/>
    <x v="2"/>
    <x v="0"/>
    <x v="199"/>
    <x v="2"/>
    <n v="33437"/>
    <x v="0"/>
    <x v="639"/>
    <x v="1"/>
    <x v="2"/>
    <s v="Avery 499"/>
    <n v="11.952"/>
    <n v="3"/>
    <x v="2"/>
    <x v="1730"/>
  </r>
  <r>
    <n v="1918"/>
    <x v="942"/>
    <x v="627"/>
    <d v="2015-11-14T00:00:00"/>
    <x v="1"/>
    <s v="HA-14905"/>
    <s v="Helen Abelman"/>
    <x v="0"/>
    <x v="0"/>
    <x v="47"/>
    <x v="31"/>
    <n v="2038"/>
    <x v="3"/>
    <x v="372"/>
    <x v="1"/>
    <x v="6"/>
    <s v="American Pencil"/>
    <n v="11.65"/>
    <n v="5"/>
    <x v="0"/>
    <x v="1731"/>
  </r>
  <r>
    <n v="1919"/>
    <x v="943"/>
    <x v="628"/>
    <d v="2015-11-01T00:00:00"/>
    <x v="0"/>
    <s v="CH-12070"/>
    <s v="Cathy Hwang"/>
    <x v="2"/>
    <x v="0"/>
    <x v="66"/>
    <x v="12"/>
    <n v="48227"/>
    <x v="2"/>
    <x v="1187"/>
    <x v="2"/>
    <x v="7"/>
    <s v="Panasonic KX T7736-B Digital phone"/>
    <n v="299.89999999999998"/>
    <n v="2"/>
    <x v="0"/>
    <x v="1732"/>
  </r>
  <r>
    <n v="1920"/>
    <x v="944"/>
    <x v="629"/>
    <d v="2017-08-19T00:00:00"/>
    <x v="2"/>
    <s v="EH-13765"/>
    <s v="Edward Hooks"/>
    <x v="1"/>
    <x v="0"/>
    <x v="232"/>
    <x v="15"/>
    <n v="13601"/>
    <x v="3"/>
    <x v="1188"/>
    <x v="1"/>
    <x v="8"/>
    <s v="GBC DocuBind TL200 Manual Binding Machine"/>
    <n v="895.92"/>
    <n v="5"/>
    <x v="2"/>
    <x v="1733"/>
  </r>
  <r>
    <n v="1921"/>
    <x v="944"/>
    <x v="629"/>
    <d v="2017-08-19T00:00:00"/>
    <x v="2"/>
    <s v="EH-13765"/>
    <s v="Edward Hooks"/>
    <x v="1"/>
    <x v="0"/>
    <x v="232"/>
    <x v="15"/>
    <n v="13601"/>
    <x v="3"/>
    <x v="1189"/>
    <x v="0"/>
    <x v="1"/>
    <s v="Global Commerce Series Low-Back Swivel/Tilt Chairs"/>
    <n v="462.56400000000002"/>
    <n v="2"/>
    <x v="9"/>
    <x v="1734"/>
  </r>
  <r>
    <n v="1922"/>
    <x v="945"/>
    <x v="292"/>
    <d v="2015-10-09T00:00:00"/>
    <x v="1"/>
    <s v="MZ-17515"/>
    <s v="Mary Zewe"/>
    <x v="1"/>
    <x v="0"/>
    <x v="265"/>
    <x v="9"/>
    <n v="19601"/>
    <x v="3"/>
    <x v="1190"/>
    <x v="1"/>
    <x v="4"/>
    <s v="Staple magnet"/>
    <n v="15.007999999999999"/>
    <n v="2"/>
    <x v="2"/>
    <x v="1735"/>
  </r>
  <r>
    <n v="1923"/>
    <x v="946"/>
    <x v="630"/>
    <d v="2016-07-10T00:00:00"/>
    <x v="0"/>
    <s v="SC-20230"/>
    <s v="Scot Coram"/>
    <x v="1"/>
    <x v="0"/>
    <x v="81"/>
    <x v="5"/>
    <n v="76017"/>
    <x v="2"/>
    <x v="1191"/>
    <x v="2"/>
    <x v="7"/>
    <s v="Cisco SPA 502G IP Phone"/>
    <n v="863.64"/>
    <n v="9"/>
    <x v="2"/>
    <x v="1736"/>
  </r>
  <r>
    <n v="1924"/>
    <x v="946"/>
    <x v="630"/>
    <d v="2016-07-10T00:00:00"/>
    <x v="0"/>
    <s v="SC-20230"/>
    <s v="Scot Coram"/>
    <x v="1"/>
    <x v="0"/>
    <x v="81"/>
    <x v="5"/>
    <n v="76017"/>
    <x v="2"/>
    <x v="397"/>
    <x v="1"/>
    <x v="6"/>
    <s v="Newell 345"/>
    <n v="47.616"/>
    <n v="3"/>
    <x v="2"/>
    <x v="1737"/>
  </r>
  <r>
    <n v="1925"/>
    <x v="947"/>
    <x v="256"/>
    <d v="2017-12-07T00:00:00"/>
    <x v="0"/>
    <s v="NP-18325"/>
    <s v="Naresj Patel"/>
    <x v="0"/>
    <x v="0"/>
    <x v="70"/>
    <x v="1"/>
    <n v="92024"/>
    <x v="1"/>
    <x v="334"/>
    <x v="1"/>
    <x v="10"/>
    <s v="Xerox 1960"/>
    <n v="92.94"/>
    <n v="3"/>
    <x v="0"/>
    <x v="1738"/>
  </r>
  <r>
    <n v="1926"/>
    <x v="948"/>
    <x v="631"/>
    <d v="2017-03-13T00:00:00"/>
    <x v="1"/>
    <s v="LW-16990"/>
    <s v="Lindsay Williams"/>
    <x v="1"/>
    <x v="0"/>
    <x v="8"/>
    <x v="1"/>
    <n v="94110"/>
    <x v="1"/>
    <x v="295"/>
    <x v="2"/>
    <x v="11"/>
    <s v="Logitech Wireless Headset h800"/>
    <n v="199.98"/>
    <n v="2"/>
    <x v="0"/>
    <x v="1739"/>
  </r>
  <r>
    <n v="1927"/>
    <x v="949"/>
    <x v="632"/>
    <d v="2016-06-15T00:00:00"/>
    <x v="1"/>
    <s v="GM-14680"/>
    <s v="Greg Matthias"/>
    <x v="0"/>
    <x v="0"/>
    <x v="1"/>
    <x v="1"/>
    <n v="90045"/>
    <x v="1"/>
    <x v="1192"/>
    <x v="2"/>
    <x v="7"/>
    <s v="Avaya 4621SW VoIP phone"/>
    <n v="177.48"/>
    <n v="3"/>
    <x v="2"/>
    <x v="1740"/>
  </r>
  <r>
    <n v="1928"/>
    <x v="950"/>
    <x v="354"/>
    <d v="2017-12-01T00:00:00"/>
    <x v="2"/>
    <s v="RH-19495"/>
    <s v="Rick Hansen"/>
    <x v="0"/>
    <x v="0"/>
    <x v="60"/>
    <x v="22"/>
    <n v="80219"/>
    <x v="1"/>
    <x v="417"/>
    <x v="1"/>
    <x v="10"/>
    <s v="Eaton Premium Continuous-Feed Paper, 25% Cotton, Letter Size, White, 1000 Shts/Box"/>
    <n v="88.768000000000001"/>
    <n v="2"/>
    <x v="2"/>
    <x v="1741"/>
  </r>
  <r>
    <n v="1929"/>
    <x v="951"/>
    <x v="633"/>
    <d v="2017-03-18T00:00:00"/>
    <x v="0"/>
    <s v="VM-21685"/>
    <s v="Valerie Mitchum"/>
    <x v="2"/>
    <x v="0"/>
    <x v="4"/>
    <x v="4"/>
    <n v="98105"/>
    <x v="1"/>
    <x v="1193"/>
    <x v="1"/>
    <x v="10"/>
    <s v="Xerox 214"/>
    <n v="6.48"/>
    <n v="1"/>
    <x v="0"/>
    <x v="90"/>
  </r>
  <r>
    <n v="1930"/>
    <x v="951"/>
    <x v="633"/>
    <d v="2017-03-18T00:00:00"/>
    <x v="0"/>
    <s v="VM-21685"/>
    <s v="Valerie Mitchum"/>
    <x v="2"/>
    <x v="0"/>
    <x v="4"/>
    <x v="4"/>
    <n v="98105"/>
    <x v="1"/>
    <x v="243"/>
    <x v="1"/>
    <x v="4"/>
    <s v="Safco Commercial Shelving"/>
    <n v="46.51"/>
    <n v="1"/>
    <x v="0"/>
    <x v="1742"/>
  </r>
  <r>
    <n v="1931"/>
    <x v="951"/>
    <x v="633"/>
    <d v="2017-03-18T00:00:00"/>
    <x v="0"/>
    <s v="VM-21685"/>
    <s v="Valerie Mitchum"/>
    <x v="2"/>
    <x v="0"/>
    <x v="4"/>
    <x v="4"/>
    <n v="98105"/>
    <x v="1"/>
    <x v="903"/>
    <x v="2"/>
    <x v="7"/>
    <s v="Mitel MiVoice 5330e IP Phone"/>
    <n v="659.976"/>
    <n v="3"/>
    <x v="2"/>
    <x v="1743"/>
  </r>
  <r>
    <n v="1932"/>
    <x v="952"/>
    <x v="581"/>
    <d v="2016-11-29T00:00:00"/>
    <x v="0"/>
    <s v="CC-12670"/>
    <s v="Craig Carreira"/>
    <x v="0"/>
    <x v="0"/>
    <x v="48"/>
    <x v="16"/>
    <n v="85254"/>
    <x v="1"/>
    <x v="1194"/>
    <x v="2"/>
    <x v="7"/>
    <s v="Motorola Moto X"/>
    <n v="271.99200000000002"/>
    <n v="1"/>
    <x v="2"/>
    <x v="1744"/>
  </r>
  <r>
    <n v="1933"/>
    <x v="953"/>
    <x v="634"/>
    <d v="2017-08-10T00:00:00"/>
    <x v="0"/>
    <s v="SV-20365"/>
    <s v="Seth Vernon"/>
    <x v="0"/>
    <x v="0"/>
    <x v="240"/>
    <x v="28"/>
    <n v="70506"/>
    <x v="0"/>
    <x v="1195"/>
    <x v="0"/>
    <x v="0"/>
    <s v="O'Sullivan 2-Shelf Heavy-Duty Bookcases"/>
    <n v="145.74"/>
    <n v="3"/>
    <x v="0"/>
    <x v="1745"/>
  </r>
  <r>
    <n v="1934"/>
    <x v="953"/>
    <x v="634"/>
    <d v="2017-08-10T00:00:00"/>
    <x v="0"/>
    <s v="SV-20365"/>
    <s v="Seth Vernon"/>
    <x v="0"/>
    <x v="0"/>
    <x v="240"/>
    <x v="28"/>
    <n v="70506"/>
    <x v="0"/>
    <x v="50"/>
    <x v="0"/>
    <x v="5"/>
    <s v="Longer-Life Soft White Bulbs"/>
    <n v="15.4"/>
    <n v="5"/>
    <x v="0"/>
    <x v="1746"/>
  </r>
  <r>
    <n v="1935"/>
    <x v="954"/>
    <x v="344"/>
    <d v="2017-12-03T00:00:00"/>
    <x v="1"/>
    <s v="LW-16990"/>
    <s v="Lindsay Williams"/>
    <x v="1"/>
    <x v="0"/>
    <x v="8"/>
    <x v="1"/>
    <n v="94109"/>
    <x v="1"/>
    <x v="1158"/>
    <x v="1"/>
    <x v="10"/>
    <s v="Tops White Computer Printout Paper"/>
    <n v="244.55"/>
    <n v="5"/>
    <x v="0"/>
    <x v="1747"/>
  </r>
  <r>
    <n v="1936"/>
    <x v="954"/>
    <x v="344"/>
    <d v="2017-12-03T00:00:00"/>
    <x v="1"/>
    <s v="LW-16990"/>
    <s v="Lindsay Williams"/>
    <x v="1"/>
    <x v="0"/>
    <x v="8"/>
    <x v="1"/>
    <n v="94109"/>
    <x v="1"/>
    <x v="1196"/>
    <x v="2"/>
    <x v="11"/>
    <s v="Enermax Briskie RF Wireless Keyboard and Mouse Combo"/>
    <n v="166.16"/>
    <n v="8"/>
    <x v="0"/>
    <x v="1748"/>
  </r>
  <r>
    <n v="1937"/>
    <x v="955"/>
    <x v="442"/>
    <d v="2015-05-27T00:00:00"/>
    <x v="0"/>
    <s v="NP-18685"/>
    <s v="Nora Pelletier"/>
    <x v="2"/>
    <x v="0"/>
    <x v="8"/>
    <x v="1"/>
    <n v="94109"/>
    <x v="1"/>
    <x v="875"/>
    <x v="0"/>
    <x v="5"/>
    <s v="Ultra Door Push Plate"/>
    <n v="14.73"/>
    <n v="3"/>
    <x v="0"/>
    <x v="1749"/>
  </r>
  <r>
    <n v="1938"/>
    <x v="956"/>
    <x v="630"/>
    <d v="2016-07-12T00:00:00"/>
    <x v="1"/>
    <s v="JE-15715"/>
    <s v="Joe Elijah"/>
    <x v="0"/>
    <x v="0"/>
    <x v="266"/>
    <x v="22"/>
    <n v="80020"/>
    <x v="1"/>
    <x v="1197"/>
    <x v="1"/>
    <x v="8"/>
    <s v="GBC Twin Loop Wire Binding Elements"/>
    <n v="19.968"/>
    <n v="2"/>
    <x v="6"/>
    <x v="1750"/>
  </r>
  <r>
    <n v="1939"/>
    <x v="956"/>
    <x v="630"/>
    <d v="2016-07-12T00:00:00"/>
    <x v="1"/>
    <s v="JE-15715"/>
    <s v="Joe Elijah"/>
    <x v="0"/>
    <x v="0"/>
    <x v="266"/>
    <x v="22"/>
    <n v="80020"/>
    <x v="1"/>
    <x v="1198"/>
    <x v="1"/>
    <x v="4"/>
    <s v="Perma STOR-ALL Hanging File Box, 13 1/8W x 12 1/4D x 10 1/2H"/>
    <n v="33.488"/>
    <n v="7"/>
    <x v="2"/>
    <x v="1751"/>
  </r>
  <r>
    <n v="1940"/>
    <x v="956"/>
    <x v="630"/>
    <d v="2016-07-12T00:00:00"/>
    <x v="1"/>
    <s v="JE-15715"/>
    <s v="Joe Elijah"/>
    <x v="0"/>
    <x v="0"/>
    <x v="266"/>
    <x v="22"/>
    <n v="80020"/>
    <x v="1"/>
    <x v="24"/>
    <x v="1"/>
    <x v="8"/>
    <s v="Wilson Jones Active Use Binders"/>
    <n v="8.7360000000000007"/>
    <n v="4"/>
    <x v="6"/>
    <x v="1752"/>
  </r>
  <r>
    <n v="1941"/>
    <x v="956"/>
    <x v="630"/>
    <d v="2016-07-12T00:00:00"/>
    <x v="1"/>
    <s v="JE-15715"/>
    <s v="Joe Elijah"/>
    <x v="0"/>
    <x v="0"/>
    <x v="266"/>
    <x v="22"/>
    <n v="80020"/>
    <x v="1"/>
    <x v="157"/>
    <x v="0"/>
    <x v="1"/>
    <s v="SAFCO Arco Folding Chair"/>
    <n v="662.88"/>
    <n v="3"/>
    <x v="2"/>
    <x v="1753"/>
  </r>
  <r>
    <n v="1942"/>
    <x v="957"/>
    <x v="635"/>
    <d v="2017-09-01T00:00:00"/>
    <x v="2"/>
    <s v="CP-12085"/>
    <s v="Cathy Prescott"/>
    <x v="1"/>
    <x v="0"/>
    <x v="94"/>
    <x v="10"/>
    <n v="62301"/>
    <x v="2"/>
    <x v="198"/>
    <x v="1"/>
    <x v="2"/>
    <s v="Avery 505"/>
    <n v="47.36"/>
    <n v="4"/>
    <x v="2"/>
    <x v="669"/>
  </r>
  <r>
    <n v="1943"/>
    <x v="957"/>
    <x v="635"/>
    <d v="2017-09-01T00:00:00"/>
    <x v="2"/>
    <s v="CP-12085"/>
    <s v="Cathy Prescott"/>
    <x v="1"/>
    <x v="0"/>
    <x v="94"/>
    <x v="10"/>
    <n v="62301"/>
    <x v="2"/>
    <x v="456"/>
    <x v="1"/>
    <x v="4"/>
    <s v="Advantus Rolling Storage Box"/>
    <n v="27.44"/>
    <n v="2"/>
    <x v="2"/>
    <x v="1227"/>
  </r>
  <r>
    <n v="1944"/>
    <x v="957"/>
    <x v="635"/>
    <d v="2017-09-01T00:00:00"/>
    <x v="2"/>
    <s v="CP-12085"/>
    <s v="Cathy Prescott"/>
    <x v="1"/>
    <x v="0"/>
    <x v="94"/>
    <x v="10"/>
    <n v="62301"/>
    <x v="2"/>
    <x v="751"/>
    <x v="1"/>
    <x v="8"/>
    <s v="Wilson Jones Easy Flow II Sheet Lifters"/>
    <n v="3.24"/>
    <n v="9"/>
    <x v="3"/>
    <x v="1754"/>
  </r>
  <r>
    <n v="1945"/>
    <x v="958"/>
    <x v="23"/>
    <d v="2016-06-26T00:00:00"/>
    <x v="1"/>
    <s v="EA-14035"/>
    <s v="Erin Ashbrook"/>
    <x v="1"/>
    <x v="0"/>
    <x v="238"/>
    <x v="5"/>
    <n v="75007"/>
    <x v="2"/>
    <x v="1016"/>
    <x v="2"/>
    <x v="11"/>
    <s v="Logitech Trackman Marble Mouse"/>
    <n v="95.968000000000004"/>
    <n v="4"/>
    <x v="2"/>
    <x v="1755"/>
  </r>
  <r>
    <n v="1946"/>
    <x v="958"/>
    <x v="23"/>
    <d v="2016-06-26T00:00:00"/>
    <x v="1"/>
    <s v="EA-14035"/>
    <s v="Erin Ashbrook"/>
    <x v="1"/>
    <x v="0"/>
    <x v="238"/>
    <x v="5"/>
    <n v="75007"/>
    <x v="2"/>
    <x v="1145"/>
    <x v="1"/>
    <x v="10"/>
    <s v="Xerox 206"/>
    <n v="10.368"/>
    <n v="2"/>
    <x v="2"/>
    <x v="571"/>
  </r>
  <r>
    <n v="1947"/>
    <x v="959"/>
    <x v="264"/>
    <d v="2017-09-06T00:00:00"/>
    <x v="1"/>
    <s v="AC-10615"/>
    <s v="Ann Chong"/>
    <x v="1"/>
    <x v="0"/>
    <x v="20"/>
    <x v="15"/>
    <n v="10009"/>
    <x v="3"/>
    <x v="332"/>
    <x v="1"/>
    <x v="6"/>
    <s v="Newell 324"/>
    <n v="23.1"/>
    <n v="2"/>
    <x v="0"/>
    <x v="1756"/>
  </r>
  <r>
    <n v="1948"/>
    <x v="959"/>
    <x v="264"/>
    <d v="2017-09-06T00:00:00"/>
    <x v="1"/>
    <s v="AC-10615"/>
    <s v="Ann Chong"/>
    <x v="1"/>
    <x v="0"/>
    <x v="20"/>
    <x v="15"/>
    <n v="10009"/>
    <x v="3"/>
    <x v="1137"/>
    <x v="0"/>
    <x v="5"/>
    <s v="DAX Cubicle Frames - 8x10"/>
    <n v="11.54"/>
    <n v="2"/>
    <x v="0"/>
    <x v="1757"/>
  </r>
  <r>
    <n v="1949"/>
    <x v="959"/>
    <x v="264"/>
    <d v="2017-09-06T00:00:00"/>
    <x v="1"/>
    <s v="AC-10615"/>
    <s v="Ann Chong"/>
    <x v="1"/>
    <x v="0"/>
    <x v="20"/>
    <x v="15"/>
    <n v="10009"/>
    <x v="3"/>
    <x v="411"/>
    <x v="0"/>
    <x v="3"/>
    <s v="Bush Advantage Collection Racetrack Conference Table"/>
    <n v="254.52600000000001"/>
    <n v="1"/>
    <x v="10"/>
    <x v="1758"/>
  </r>
  <r>
    <n v="1950"/>
    <x v="959"/>
    <x v="264"/>
    <d v="2017-09-06T00:00:00"/>
    <x v="1"/>
    <s v="AC-10615"/>
    <s v="Ann Chong"/>
    <x v="1"/>
    <x v="0"/>
    <x v="20"/>
    <x v="15"/>
    <n v="10009"/>
    <x v="3"/>
    <x v="95"/>
    <x v="1"/>
    <x v="9"/>
    <s v="Fellowes Basic Home/Office Series Surge Protectors"/>
    <n v="12.98"/>
    <n v="1"/>
    <x v="0"/>
    <x v="1759"/>
  </r>
  <r>
    <n v="1951"/>
    <x v="959"/>
    <x v="264"/>
    <d v="2017-09-06T00:00:00"/>
    <x v="1"/>
    <s v="AC-10615"/>
    <s v="Ann Chong"/>
    <x v="1"/>
    <x v="0"/>
    <x v="20"/>
    <x v="15"/>
    <n v="10009"/>
    <x v="3"/>
    <x v="925"/>
    <x v="1"/>
    <x v="8"/>
    <s v="ACCOHIDE 3-Ring Binder, Blue, 1"/>
    <n v="26.431999999999999"/>
    <n v="8"/>
    <x v="2"/>
    <x v="1760"/>
  </r>
  <r>
    <n v="1952"/>
    <x v="959"/>
    <x v="264"/>
    <d v="2017-09-06T00:00:00"/>
    <x v="1"/>
    <s v="AC-10615"/>
    <s v="Ann Chong"/>
    <x v="1"/>
    <x v="0"/>
    <x v="20"/>
    <x v="15"/>
    <n v="10009"/>
    <x v="3"/>
    <x v="781"/>
    <x v="2"/>
    <x v="7"/>
    <s v="Cisco SPA508G"/>
    <n v="197.97"/>
    <n v="3"/>
    <x v="0"/>
    <x v="963"/>
  </r>
  <r>
    <n v="1953"/>
    <x v="959"/>
    <x v="264"/>
    <d v="2017-09-06T00:00:00"/>
    <x v="1"/>
    <s v="AC-10615"/>
    <s v="Ann Chong"/>
    <x v="1"/>
    <x v="0"/>
    <x v="20"/>
    <x v="15"/>
    <n v="10009"/>
    <x v="3"/>
    <x v="1042"/>
    <x v="1"/>
    <x v="2"/>
    <s v="Avery 518"/>
    <n v="18.899999999999999"/>
    <n v="6"/>
    <x v="0"/>
    <x v="1428"/>
  </r>
  <r>
    <n v="1954"/>
    <x v="959"/>
    <x v="264"/>
    <d v="2017-09-06T00:00:00"/>
    <x v="1"/>
    <s v="AC-10615"/>
    <s v="Ann Chong"/>
    <x v="1"/>
    <x v="0"/>
    <x v="20"/>
    <x v="15"/>
    <n v="10009"/>
    <x v="3"/>
    <x v="463"/>
    <x v="0"/>
    <x v="1"/>
    <s v="Global Commerce Series High-Back Swivel/Tilt Chairs"/>
    <n v="1282.4100000000001"/>
    <n v="5"/>
    <x v="9"/>
    <x v="964"/>
  </r>
  <r>
    <n v="1955"/>
    <x v="959"/>
    <x v="264"/>
    <d v="2017-09-06T00:00:00"/>
    <x v="1"/>
    <s v="AC-10615"/>
    <s v="Ann Chong"/>
    <x v="1"/>
    <x v="0"/>
    <x v="20"/>
    <x v="15"/>
    <n v="10009"/>
    <x v="3"/>
    <x v="1199"/>
    <x v="1"/>
    <x v="6"/>
    <s v="BIC Brite Liner Grip Highlighters"/>
    <n v="4.92"/>
    <n v="3"/>
    <x v="0"/>
    <x v="1761"/>
  </r>
  <r>
    <n v="1956"/>
    <x v="959"/>
    <x v="264"/>
    <d v="2017-09-06T00:00:00"/>
    <x v="1"/>
    <s v="AC-10615"/>
    <s v="Ann Chong"/>
    <x v="1"/>
    <x v="0"/>
    <x v="20"/>
    <x v="15"/>
    <n v="10009"/>
    <x v="3"/>
    <x v="1200"/>
    <x v="2"/>
    <x v="11"/>
    <s v="WD My Passport Ultra 2TB Portable External Hard Drive"/>
    <n v="238"/>
    <n v="2"/>
    <x v="0"/>
    <x v="1762"/>
  </r>
  <r>
    <n v="1957"/>
    <x v="959"/>
    <x v="264"/>
    <d v="2017-09-06T00:00:00"/>
    <x v="1"/>
    <s v="AC-10615"/>
    <s v="Ann Chong"/>
    <x v="1"/>
    <x v="0"/>
    <x v="20"/>
    <x v="15"/>
    <n v="10009"/>
    <x v="3"/>
    <x v="201"/>
    <x v="2"/>
    <x v="11"/>
    <s v="Sony Micro Vault Click 16 GB USB 2.0 Flash Drive"/>
    <n v="167.97"/>
    <n v="3"/>
    <x v="0"/>
    <x v="786"/>
  </r>
  <r>
    <n v="1958"/>
    <x v="959"/>
    <x v="264"/>
    <d v="2017-09-06T00:00:00"/>
    <x v="1"/>
    <s v="AC-10615"/>
    <s v="Ann Chong"/>
    <x v="1"/>
    <x v="0"/>
    <x v="20"/>
    <x v="15"/>
    <n v="10009"/>
    <x v="3"/>
    <x v="1117"/>
    <x v="1"/>
    <x v="10"/>
    <s v="Xerox 1962"/>
    <n v="17.12"/>
    <n v="4"/>
    <x v="0"/>
    <x v="1763"/>
  </r>
  <r>
    <n v="1959"/>
    <x v="960"/>
    <x v="18"/>
    <d v="2017-09-15T00:00:00"/>
    <x v="0"/>
    <s v="RW-19690"/>
    <s v="Robert Waldorf"/>
    <x v="0"/>
    <x v="0"/>
    <x v="24"/>
    <x v="25"/>
    <n v="65807"/>
    <x v="2"/>
    <x v="806"/>
    <x v="1"/>
    <x v="8"/>
    <s v="3M Organizer Strips"/>
    <n v="16.2"/>
    <n v="3"/>
    <x v="0"/>
    <x v="1764"/>
  </r>
  <r>
    <n v="1960"/>
    <x v="960"/>
    <x v="18"/>
    <d v="2017-09-15T00:00:00"/>
    <x v="0"/>
    <s v="RW-19690"/>
    <s v="Robert Waldorf"/>
    <x v="0"/>
    <x v="0"/>
    <x v="24"/>
    <x v="25"/>
    <n v="65807"/>
    <x v="2"/>
    <x v="1201"/>
    <x v="1"/>
    <x v="9"/>
    <s v="Holmes Replacement Filter for HEPA Air Cleaner, Medium Room"/>
    <n v="33.99"/>
    <n v="3"/>
    <x v="0"/>
    <x v="1765"/>
  </r>
  <r>
    <n v="1961"/>
    <x v="960"/>
    <x v="18"/>
    <d v="2017-09-15T00:00:00"/>
    <x v="0"/>
    <s v="RW-19690"/>
    <s v="Robert Waldorf"/>
    <x v="0"/>
    <x v="0"/>
    <x v="24"/>
    <x v="25"/>
    <n v="65807"/>
    <x v="2"/>
    <x v="1089"/>
    <x v="2"/>
    <x v="11"/>
    <s v="Logitech G105 Gaming Keyboard"/>
    <n v="296.85000000000002"/>
    <n v="5"/>
    <x v="0"/>
    <x v="1766"/>
  </r>
  <r>
    <n v="1962"/>
    <x v="960"/>
    <x v="18"/>
    <d v="2017-09-15T00:00:00"/>
    <x v="0"/>
    <s v="RW-19690"/>
    <s v="Robert Waldorf"/>
    <x v="0"/>
    <x v="0"/>
    <x v="24"/>
    <x v="25"/>
    <n v="65807"/>
    <x v="2"/>
    <x v="1202"/>
    <x v="2"/>
    <x v="11"/>
    <s v="Imation Clip USB flash drive - 8 GB"/>
    <n v="112.8"/>
    <n v="6"/>
    <x v="0"/>
    <x v="1767"/>
  </r>
  <r>
    <n v="1963"/>
    <x v="960"/>
    <x v="18"/>
    <d v="2017-09-15T00:00:00"/>
    <x v="0"/>
    <s v="RW-19690"/>
    <s v="Robert Waldorf"/>
    <x v="0"/>
    <x v="0"/>
    <x v="24"/>
    <x v="25"/>
    <n v="65807"/>
    <x v="2"/>
    <x v="1203"/>
    <x v="1"/>
    <x v="8"/>
    <s v="Newell 3-Hole Punched Plastic Slotted Magazine Holders for Binders"/>
    <n v="13.71"/>
    <n v="3"/>
    <x v="0"/>
    <x v="1768"/>
  </r>
  <r>
    <n v="1964"/>
    <x v="960"/>
    <x v="18"/>
    <d v="2017-09-15T00:00:00"/>
    <x v="0"/>
    <s v="RW-19690"/>
    <s v="Robert Waldorf"/>
    <x v="0"/>
    <x v="0"/>
    <x v="24"/>
    <x v="25"/>
    <n v="65807"/>
    <x v="2"/>
    <x v="1025"/>
    <x v="1"/>
    <x v="10"/>
    <s v="Xerox 1970"/>
    <n v="24.9"/>
    <n v="5"/>
    <x v="0"/>
    <x v="1769"/>
  </r>
  <r>
    <n v="1965"/>
    <x v="960"/>
    <x v="18"/>
    <d v="2017-09-15T00:00:00"/>
    <x v="0"/>
    <s v="RW-19690"/>
    <s v="Robert Waldorf"/>
    <x v="0"/>
    <x v="0"/>
    <x v="24"/>
    <x v="25"/>
    <n v="65807"/>
    <x v="2"/>
    <x v="621"/>
    <x v="1"/>
    <x v="4"/>
    <s v="Fellowes Stor/Drawer Steel Plus Storage Drawers"/>
    <n v="286.29000000000002"/>
    <n v="3"/>
    <x v="0"/>
    <x v="1770"/>
  </r>
  <r>
    <n v="1966"/>
    <x v="960"/>
    <x v="18"/>
    <d v="2017-09-15T00:00:00"/>
    <x v="0"/>
    <s v="RW-19690"/>
    <s v="Robert Waldorf"/>
    <x v="0"/>
    <x v="0"/>
    <x v="24"/>
    <x v="25"/>
    <n v="65807"/>
    <x v="2"/>
    <x v="1204"/>
    <x v="1"/>
    <x v="9"/>
    <s v="Acco 6 Outlet Guardian Standard Surge Suppressor"/>
    <n v="24.18"/>
    <n v="2"/>
    <x v="0"/>
    <x v="1771"/>
  </r>
  <r>
    <n v="1967"/>
    <x v="961"/>
    <x v="202"/>
    <d v="2017-12-28T00:00:00"/>
    <x v="1"/>
    <s v="DB-13210"/>
    <s v="Dean Braden"/>
    <x v="0"/>
    <x v="0"/>
    <x v="267"/>
    <x v="30"/>
    <n v="7501"/>
    <x v="3"/>
    <x v="539"/>
    <x v="2"/>
    <x v="7"/>
    <s v="Jabra SPEAK 410"/>
    <n v="281.97000000000003"/>
    <n v="3"/>
    <x v="0"/>
    <x v="1772"/>
  </r>
  <r>
    <n v="1968"/>
    <x v="961"/>
    <x v="202"/>
    <d v="2017-12-28T00:00:00"/>
    <x v="1"/>
    <s v="DB-13210"/>
    <s v="Dean Braden"/>
    <x v="0"/>
    <x v="0"/>
    <x v="267"/>
    <x v="30"/>
    <n v="7501"/>
    <x v="3"/>
    <x v="1205"/>
    <x v="1"/>
    <x v="14"/>
    <s v="Acme Hot Forged Carbon Steel Scissors with Nickel-Plated Handles, 3 7/8 Cut, 8L"/>
    <n v="69.5"/>
    <n v="5"/>
    <x v="0"/>
    <x v="1773"/>
  </r>
  <r>
    <n v="1969"/>
    <x v="961"/>
    <x v="202"/>
    <d v="2017-12-28T00:00:00"/>
    <x v="1"/>
    <s v="DB-13210"/>
    <s v="Dean Braden"/>
    <x v="0"/>
    <x v="0"/>
    <x v="267"/>
    <x v="30"/>
    <n v="7501"/>
    <x v="3"/>
    <x v="162"/>
    <x v="1"/>
    <x v="10"/>
    <s v="Xerox 1913"/>
    <n v="166.44"/>
    <n v="3"/>
    <x v="0"/>
    <x v="1774"/>
  </r>
  <r>
    <n v="1970"/>
    <x v="962"/>
    <x v="397"/>
    <d v="2017-09-29T00:00:00"/>
    <x v="1"/>
    <s v="BD-11320"/>
    <s v="Bill Donatelli"/>
    <x v="0"/>
    <x v="0"/>
    <x v="251"/>
    <x v="26"/>
    <n v="74133"/>
    <x v="2"/>
    <x v="171"/>
    <x v="2"/>
    <x v="11"/>
    <s v="Imation Secure+ Hardware Encrypted USB 2.0 Flash Drive"/>
    <m/>
    <m/>
    <x v="11"/>
    <x v="179"/>
  </r>
  <r>
    <n v="1971"/>
    <x v="963"/>
    <x v="636"/>
    <d v="2017-05-11T00:00:00"/>
    <x v="1"/>
    <s v="ML-17755"/>
    <s v="Max Ludwig"/>
    <x v="2"/>
    <x v="0"/>
    <x v="22"/>
    <x v="10"/>
    <n v="60623"/>
    <x v="2"/>
    <x v="1126"/>
    <x v="1"/>
    <x v="6"/>
    <s v="Blackstonian Pencils"/>
    <n v="6.4080000000000004"/>
    <n v="3"/>
    <x v="2"/>
    <x v="1775"/>
  </r>
  <r>
    <n v="1972"/>
    <x v="963"/>
    <x v="636"/>
    <d v="2017-05-11T00:00:00"/>
    <x v="1"/>
    <s v="ML-17755"/>
    <s v="Max Ludwig"/>
    <x v="2"/>
    <x v="0"/>
    <x v="22"/>
    <x v="10"/>
    <n v="60623"/>
    <x v="2"/>
    <x v="171"/>
    <x v="2"/>
    <x v="11"/>
    <s v="Imation Secure+ Hardware Encrypted USB 2.0 Flash Drive"/>
    <m/>
    <m/>
    <x v="11"/>
    <x v="179"/>
  </r>
  <r>
    <n v="1973"/>
    <x v="964"/>
    <x v="637"/>
    <d v="2014-12-19T00:00:00"/>
    <x v="1"/>
    <s v="JD-16015"/>
    <s v="Joy Daniels"/>
    <x v="0"/>
    <x v="0"/>
    <x v="22"/>
    <x v="10"/>
    <n v="60610"/>
    <x v="2"/>
    <x v="1206"/>
    <x v="1"/>
    <x v="8"/>
    <s v="Avery Heavy-Duty EZD View Binder with Locking Rings"/>
    <n v="5.1040000000000001"/>
    <n v="4"/>
    <x v="3"/>
    <x v="1776"/>
  </r>
  <r>
    <n v="1974"/>
    <x v="964"/>
    <x v="637"/>
    <d v="2014-12-19T00:00:00"/>
    <x v="1"/>
    <s v="JD-16015"/>
    <s v="Joy Daniels"/>
    <x v="0"/>
    <x v="0"/>
    <x v="22"/>
    <x v="10"/>
    <n v="60610"/>
    <x v="2"/>
    <x v="804"/>
    <x v="1"/>
    <x v="13"/>
    <s v="Assorted Color Push Pins"/>
    <n v="2.8959999999999999"/>
    <n v="2"/>
    <x v="2"/>
    <x v="1777"/>
  </r>
  <r>
    <n v="1975"/>
    <x v="964"/>
    <x v="637"/>
    <d v="2014-12-19T00:00:00"/>
    <x v="1"/>
    <s v="JD-16015"/>
    <s v="Joy Daniels"/>
    <x v="0"/>
    <x v="0"/>
    <x v="22"/>
    <x v="10"/>
    <n v="60610"/>
    <x v="2"/>
    <x v="1207"/>
    <x v="2"/>
    <x v="11"/>
    <s v="Belkin Standard 104 key USB Keyboard"/>
    <n v="35.015999999999998"/>
    <n v="3"/>
    <x v="2"/>
    <x v="1778"/>
  </r>
  <r>
    <n v="1976"/>
    <x v="965"/>
    <x v="638"/>
    <d v="2014-10-20T00:00:00"/>
    <x v="0"/>
    <s v="AS-10225"/>
    <s v="Alan Schoenberger"/>
    <x v="1"/>
    <x v="0"/>
    <x v="122"/>
    <x v="19"/>
    <n v="36116"/>
    <x v="0"/>
    <x v="196"/>
    <x v="1"/>
    <x v="4"/>
    <s v="Gould Plastics 18-Pocket Panel Bin, 34w x 5-1/4d x 20-1/2h"/>
    <n v="275.97000000000003"/>
    <n v="3"/>
    <x v="0"/>
    <x v="1779"/>
  </r>
  <r>
    <n v="1977"/>
    <x v="965"/>
    <x v="638"/>
    <d v="2014-10-20T00:00:00"/>
    <x v="0"/>
    <s v="AS-10225"/>
    <s v="Alan Schoenberger"/>
    <x v="1"/>
    <x v="0"/>
    <x v="122"/>
    <x v="19"/>
    <n v="36116"/>
    <x v="0"/>
    <x v="1208"/>
    <x v="2"/>
    <x v="7"/>
    <s v="Avaya IP Phone 1140E VoIP phone"/>
    <n v="1394.95"/>
    <n v="5"/>
    <x v="0"/>
    <x v="1780"/>
  </r>
  <r>
    <n v="1978"/>
    <x v="965"/>
    <x v="638"/>
    <d v="2014-10-20T00:00:00"/>
    <x v="0"/>
    <s v="AS-10225"/>
    <s v="Alan Schoenberger"/>
    <x v="1"/>
    <x v="0"/>
    <x v="122"/>
    <x v="19"/>
    <n v="36116"/>
    <x v="0"/>
    <x v="1209"/>
    <x v="0"/>
    <x v="1"/>
    <s v="Global Wood Trimmed Manager's Task Chair, Khaki"/>
    <n v="545.88"/>
    <n v="6"/>
    <x v="0"/>
    <x v="1781"/>
  </r>
  <r>
    <n v="1979"/>
    <x v="966"/>
    <x v="412"/>
    <d v="2015-05-12T00:00:00"/>
    <x v="1"/>
    <s v="AA-10375"/>
    <s v="Allen Armold"/>
    <x v="0"/>
    <x v="0"/>
    <x v="127"/>
    <x v="21"/>
    <n v="97301"/>
    <x v="1"/>
    <x v="1210"/>
    <x v="1"/>
    <x v="6"/>
    <s v="Newell 321"/>
    <n v="5.2480000000000002"/>
    <n v="2"/>
    <x v="2"/>
    <x v="819"/>
  </r>
  <r>
    <n v="1980"/>
    <x v="967"/>
    <x v="167"/>
    <d v="2016-04-14T00:00:00"/>
    <x v="3"/>
    <s v="KT-16465"/>
    <s v="Kean Takahito"/>
    <x v="0"/>
    <x v="0"/>
    <x v="220"/>
    <x v="16"/>
    <n v="85301"/>
    <x v="1"/>
    <x v="284"/>
    <x v="0"/>
    <x v="1"/>
    <s v="Hon 4070 Series Pagoda Armless Upholstered Stacking Chairs"/>
    <n v="933.53599999999994"/>
    <n v="4"/>
    <x v="2"/>
    <x v="1782"/>
  </r>
  <r>
    <n v="1981"/>
    <x v="967"/>
    <x v="167"/>
    <d v="2016-04-14T00:00:00"/>
    <x v="3"/>
    <s v="KT-16465"/>
    <s v="Kean Takahito"/>
    <x v="0"/>
    <x v="0"/>
    <x v="220"/>
    <x v="16"/>
    <n v="85301"/>
    <x v="1"/>
    <x v="230"/>
    <x v="1"/>
    <x v="4"/>
    <s v="Fellowes Personal Hanging Folder Files, Navy"/>
    <n v="42.975999999999999"/>
    <n v="4"/>
    <x v="2"/>
    <x v="1783"/>
  </r>
  <r>
    <n v="1982"/>
    <x v="968"/>
    <x v="639"/>
    <d v="2015-12-16T00:00:00"/>
    <x v="0"/>
    <s v="MM-18280"/>
    <s v="Muhammed MacIntyre"/>
    <x v="1"/>
    <x v="0"/>
    <x v="38"/>
    <x v="32"/>
    <n v="31907"/>
    <x v="0"/>
    <x v="620"/>
    <x v="1"/>
    <x v="8"/>
    <s v="3-ring staple pack"/>
    <n v="3.76"/>
    <n v="2"/>
    <x v="0"/>
    <x v="1784"/>
  </r>
  <r>
    <n v="1983"/>
    <x v="969"/>
    <x v="640"/>
    <d v="2014-12-09T00:00:00"/>
    <x v="1"/>
    <s v="NG-18430"/>
    <s v="Nathan Gelder"/>
    <x v="0"/>
    <x v="0"/>
    <x v="268"/>
    <x v="26"/>
    <n v="73120"/>
    <x v="2"/>
    <x v="1211"/>
    <x v="2"/>
    <x v="7"/>
    <s v="Jabra Supreme Plus Driver Edition Headset"/>
    <n v="479.96"/>
    <n v="4"/>
    <x v="0"/>
    <x v="1785"/>
  </r>
  <r>
    <n v="1984"/>
    <x v="970"/>
    <x v="641"/>
    <d v="2014-11-27T00:00:00"/>
    <x v="0"/>
    <s v="LW-16825"/>
    <s v="Laurel Workman"/>
    <x v="1"/>
    <x v="0"/>
    <x v="71"/>
    <x v="1"/>
    <n v="94513"/>
    <x v="1"/>
    <x v="650"/>
    <x v="1"/>
    <x v="9"/>
    <s v="Belkin F9G930V10-GRY 9 Outlet Surge"/>
    <n v="320.88"/>
    <n v="6"/>
    <x v="0"/>
    <x v="1786"/>
  </r>
  <r>
    <n v="1985"/>
    <x v="970"/>
    <x v="641"/>
    <d v="2014-11-27T00:00:00"/>
    <x v="0"/>
    <s v="LW-16825"/>
    <s v="Laurel Workman"/>
    <x v="1"/>
    <x v="0"/>
    <x v="71"/>
    <x v="1"/>
    <n v="94513"/>
    <x v="1"/>
    <x v="740"/>
    <x v="0"/>
    <x v="5"/>
    <s v="Staple-based wall hangings"/>
    <n v="23.88"/>
    <n v="3"/>
    <x v="0"/>
    <x v="1787"/>
  </r>
  <r>
    <n v="1986"/>
    <x v="970"/>
    <x v="641"/>
    <d v="2014-11-27T00:00:00"/>
    <x v="0"/>
    <s v="LW-16825"/>
    <s v="Laurel Workman"/>
    <x v="1"/>
    <x v="0"/>
    <x v="71"/>
    <x v="1"/>
    <n v="94513"/>
    <x v="1"/>
    <x v="1070"/>
    <x v="1"/>
    <x v="10"/>
    <s v="Wirebound Message Books, Four 2 3/4 x 5 White Forms per Page"/>
    <n v="26.76"/>
    <n v="4"/>
    <x v="0"/>
    <x v="1788"/>
  </r>
  <r>
    <n v="1987"/>
    <x v="971"/>
    <x v="197"/>
    <d v="2016-07-27T00:00:00"/>
    <x v="2"/>
    <s v="CB-12415"/>
    <s v="Christy Brittain"/>
    <x v="0"/>
    <x v="0"/>
    <x v="38"/>
    <x v="24"/>
    <n v="43229"/>
    <x v="3"/>
    <x v="306"/>
    <x v="2"/>
    <x v="16"/>
    <s v="Hewlett Packard LaserJet 3310 Copier"/>
    <n v="1439.9760000000001"/>
    <n v="4"/>
    <x v="10"/>
    <x v="1789"/>
  </r>
  <r>
    <n v="1988"/>
    <x v="972"/>
    <x v="529"/>
    <d v="2015-11-13T00:00:00"/>
    <x v="1"/>
    <s v="AS-10090"/>
    <s v="Adam Shillingsburg"/>
    <x v="0"/>
    <x v="0"/>
    <x v="24"/>
    <x v="25"/>
    <n v="65807"/>
    <x v="2"/>
    <x v="1212"/>
    <x v="1"/>
    <x v="8"/>
    <s v="Binder Posts"/>
    <n v="17.22"/>
    <n v="3"/>
    <x v="0"/>
    <x v="1790"/>
  </r>
  <r>
    <n v="1989"/>
    <x v="972"/>
    <x v="529"/>
    <d v="2015-11-13T00:00:00"/>
    <x v="1"/>
    <s v="AS-10090"/>
    <s v="Adam Shillingsburg"/>
    <x v="0"/>
    <x v="0"/>
    <x v="24"/>
    <x v="25"/>
    <n v="65807"/>
    <x v="2"/>
    <x v="1213"/>
    <x v="0"/>
    <x v="3"/>
    <s v="Bevis Round Conference Table Top &amp; Single Column Base"/>
    <n v="1024.3800000000001"/>
    <n v="7"/>
    <x v="0"/>
    <x v="1791"/>
  </r>
  <r>
    <n v="1990"/>
    <x v="972"/>
    <x v="529"/>
    <d v="2015-11-13T00:00:00"/>
    <x v="1"/>
    <s v="AS-10090"/>
    <s v="Adam Shillingsburg"/>
    <x v="0"/>
    <x v="0"/>
    <x v="24"/>
    <x v="25"/>
    <n v="65807"/>
    <x v="2"/>
    <x v="1214"/>
    <x v="1"/>
    <x v="12"/>
    <s v="#10- 4 1/8 x 9 1/2 Recycled Envelopes"/>
    <n v="26.22"/>
    <n v="3"/>
    <x v="0"/>
    <x v="1792"/>
  </r>
  <r>
    <n v="1991"/>
    <x v="972"/>
    <x v="529"/>
    <d v="2015-11-13T00:00:00"/>
    <x v="1"/>
    <s v="AS-10090"/>
    <s v="Adam Shillingsburg"/>
    <x v="0"/>
    <x v="0"/>
    <x v="24"/>
    <x v="25"/>
    <n v="65807"/>
    <x v="2"/>
    <x v="1215"/>
    <x v="1"/>
    <x v="10"/>
    <s v="Xerox 1978"/>
    <n v="17.34"/>
    <n v="3"/>
    <x v="0"/>
    <x v="706"/>
  </r>
  <r>
    <n v="1992"/>
    <x v="973"/>
    <x v="642"/>
    <d v="2017-02-28T00:00:00"/>
    <x v="1"/>
    <s v="CB-12415"/>
    <s v="Christy Brittain"/>
    <x v="0"/>
    <x v="0"/>
    <x v="10"/>
    <x v="9"/>
    <n v="19134"/>
    <x v="3"/>
    <x v="925"/>
    <x v="1"/>
    <x v="8"/>
    <s v="ACCOHIDE 3-Ring Binder, Blue, 1"/>
    <n v="4.9560000000000004"/>
    <n v="4"/>
    <x v="6"/>
    <x v="1793"/>
  </r>
  <r>
    <n v="1993"/>
    <x v="974"/>
    <x v="643"/>
    <d v="2017-07-02T00:00:00"/>
    <x v="1"/>
    <s v="ML-17755"/>
    <s v="Max Ludwig"/>
    <x v="2"/>
    <x v="0"/>
    <x v="24"/>
    <x v="21"/>
    <n v="97477"/>
    <x v="1"/>
    <x v="429"/>
    <x v="1"/>
    <x v="2"/>
    <s v="Alphabetical Labels for Top Tab Filing"/>
    <n v="71.040000000000006"/>
    <n v="6"/>
    <x v="2"/>
    <x v="1794"/>
  </r>
  <r>
    <n v="1994"/>
    <x v="974"/>
    <x v="643"/>
    <d v="2017-07-02T00:00:00"/>
    <x v="1"/>
    <s v="ML-17755"/>
    <s v="Max Ludwig"/>
    <x v="2"/>
    <x v="0"/>
    <x v="24"/>
    <x v="21"/>
    <n v="97477"/>
    <x v="1"/>
    <x v="1216"/>
    <x v="1"/>
    <x v="6"/>
    <s v="Eldon Spacemaker Box, Quick-Snap Lid, Clear"/>
    <n v="5.3440000000000003"/>
    <n v="2"/>
    <x v="2"/>
    <x v="1795"/>
  </r>
  <r>
    <n v="1995"/>
    <x v="974"/>
    <x v="643"/>
    <d v="2017-07-02T00:00:00"/>
    <x v="1"/>
    <s v="ML-17755"/>
    <s v="Max Ludwig"/>
    <x v="2"/>
    <x v="0"/>
    <x v="24"/>
    <x v="21"/>
    <n v="97477"/>
    <x v="1"/>
    <x v="1217"/>
    <x v="1"/>
    <x v="13"/>
    <s v="Plymouth Boxed Rubber Bands by Plymouth"/>
    <n v="11.304"/>
    <n v="3"/>
    <x v="2"/>
    <x v="1796"/>
  </r>
  <r>
    <n v="1996"/>
    <x v="975"/>
    <x v="574"/>
    <d v="2017-12-04T00:00:00"/>
    <x v="0"/>
    <s v="JS-16030"/>
    <s v="Joy Smith"/>
    <x v="0"/>
    <x v="0"/>
    <x v="12"/>
    <x v="5"/>
    <n v="77036"/>
    <x v="2"/>
    <x v="1218"/>
    <x v="1"/>
    <x v="9"/>
    <s v="3.6 Cubic Foot Counter Height Office Refrigerator"/>
    <n v="294.62"/>
    <n v="5"/>
    <x v="3"/>
    <x v="1797"/>
  </r>
  <r>
    <n v="1997"/>
    <x v="975"/>
    <x v="574"/>
    <d v="2017-12-04T00:00:00"/>
    <x v="0"/>
    <s v="JS-16030"/>
    <s v="Joy Smith"/>
    <x v="0"/>
    <x v="0"/>
    <x v="12"/>
    <x v="5"/>
    <n v="77036"/>
    <x v="2"/>
    <x v="493"/>
    <x v="0"/>
    <x v="5"/>
    <s v="Advantus Panel Wall Acrylic Frame"/>
    <n v="8.7520000000000007"/>
    <n v="4"/>
    <x v="7"/>
    <x v="1798"/>
  </r>
  <r>
    <n v="1998"/>
    <x v="976"/>
    <x v="644"/>
    <d v="2014-02-09T00:00:00"/>
    <x v="2"/>
    <s v="ND-18460"/>
    <s v="Neil Ducich"/>
    <x v="1"/>
    <x v="0"/>
    <x v="269"/>
    <x v="17"/>
    <n v="23320"/>
    <x v="0"/>
    <x v="547"/>
    <x v="1"/>
    <x v="2"/>
    <s v="Avery 480"/>
    <n v="15"/>
    <n v="4"/>
    <x v="0"/>
    <x v="1799"/>
  </r>
  <r>
    <n v="1999"/>
    <x v="976"/>
    <x v="644"/>
    <d v="2014-02-09T00:00:00"/>
    <x v="2"/>
    <s v="ND-18460"/>
    <s v="Neil Ducich"/>
    <x v="1"/>
    <x v="0"/>
    <x v="269"/>
    <x v="17"/>
    <n v="23320"/>
    <x v="0"/>
    <x v="297"/>
    <x v="2"/>
    <x v="7"/>
    <s v="Aastra 57i VoIP phone"/>
    <n v="161.61000000000001"/>
    <n v="1"/>
    <x v="0"/>
    <x v="1800"/>
  </r>
  <r>
    <n v="2000"/>
    <x v="976"/>
    <x v="644"/>
    <d v="2014-02-09T00:00:00"/>
    <x v="2"/>
    <s v="ND-18460"/>
    <s v="Neil Ducich"/>
    <x v="1"/>
    <x v="0"/>
    <x v="269"/>
    <x v="17"/>
    <n v="23320"/>
    <x v="0"/>
    <x v="1129"/>
    <x v="2"/>
    <x v="7"/>
    <s v="AT&amp;T CL82213"/>
    <n v="144.94999999999999"/>
    <n v="5"/>
    <x v="0"/>
    <x v="1801"/>
  </r>
  <r>
    <n v="2001"/>
    <x v="977"/>
    <x v="645"/>
    <d v="2017-04-18T00:00:00"/>
    <x v="1"/>
    <s v="LW-17215"/>
    <s v="Luke Weiss"/>
    <x v="0"/>
    <x v="0"/>
    <x v="45"/>
    <x v="1"/>
    <n v="91104"/>
    <x v="1"/>
    <x v="97"/>
    <x v="2"/>
    <x v="11"/>
    <s v="SanDisk Ultra 64 GB MicroSDHC Class 10 Memory Card"/>
    <n v="199.95"/>
    <n v="5"/>
    <x v="0"/>
    <x v="1802"/>
  </r>
  <r>
    <n v="2002"/>
    <x v="977"/>
    <x v="645"/>
    <d v="2017-04-18T00:00:00"/>
    <x v="1"/>
    <s v="LW-17215"/>
    <s v="Luke Weiss"/>
    <x v="0"/>
    <x v="0"/>
    <x v="45"/>
    <x v="1"/>
    <n v="91104"/>
    <x v="1"/>
    <x v="1054"/>
    <x v="1"/>
    <x v="6"/>
    <s v="Dixon Ticonderoga Erasable Colored Pencil Set, 12-Color"/>
    <n v="41.86"/>
    <n v="7"/>
    <x v="0"/>
    <x v="1803"/>
  </r>
  <r>
    <n v="2003"/>
    <x v="978"/>
    <x v="53"/>
    <d v="2017-12-28T00:00:00"/>
    <x v="0"/>
    <s v="JW-15955"/>
    <s v="Joni Wasserman"/>
    <x v="0"/>
    <x v="0"/>
    <x v="103"/>
    <x v="0"/>
    <n v="40214"/>
    <x v="0"/>
    <x v="911"/>
    <x v="1"/>
    <x v="4"/>
    <s v="Fellowes Bankers Box Stor/Drawer Steel Plus"/>
    <n v="95.94"/>
    <n v="3"/>
    <x v="0"/>
    <x v="1506"/>
  </r>
  <r>
    <n v="2004"/>
    <x v="978"/>
    <x v="53"/>
    <d v="2017-12-28T00:00:00"/>
    <x v="0"/>
    <s v="JW-15955"/>
    <s v="Joni Wasserman"/>
    <x v="0"/>
    <x v="0"/>
    <x v="103"/>
    <x v="0"/>
    <n v="40214"/>
    <x v="0"/>
    <x v="64"/>
    <x v="0"/>
    <x v="1"/>
    <s v="Global Value Mid-Back Manager's Chair, Gray"/>
    <n v="304.45"/>
    <n v="5"/>
    <x v="0"/>
    <x v="1804"/>
  </r>
  <r>
    <n v="2005"/>
    <x v="979"/>
    <x v="645"/>
    <d v="2017-04-18T00:00:00"/>
    <x v="1"/>
    <s v="SC-20050"/>
    <s v="Sample Company A"/>
    <x v="2"/>
    <x v="0"/>
    <x v="270"/>
    <x v="5"/>
    <n v="79424"/>
    <x v="2"/>
    <x v="92"/>
    <x v="1"/>
    <x v="8"/>
    <s v="Flexible Leather- Look Classic Collection Ring Binder"/>
    <n v="11.364000000000001"/>
    <n v="3"/>
    <x v="3"/>
    <x v="535"/>
  </r>
  <r>
    <n v="2006"/>
    <x v="980"/>
    <x v="520"/>
    <d v="2015-01-04T00:00:00"/>
    <x v="1"/>
    <s v="RW-19630"/>
    <s v="Rob Williams"/>
    <x v="1"/>
    <x v="0"/>
    <x v="29"/>
    <x v="25"/>
    <n v="65203"/>
    <x v="2"/>
    <x v="753"/>
    <x v="1"/>
    <x v="6"/>
    <s v="BIC Brite Liner Grip Highlighters, Assorted, 5/Pack"/>
    <n v="29.68"/>
    <n v="7"/>
    <x v="0"/>
    <x v="1805"/>
  </r>
  <r>
    <n v="2007"/>
    <x v="980"/>
    <x v="520"/>
    <d v="2015-01-04T00:00:00"/>
    <x v="1"/>
    <s v="RW-19630"/>
    <s v="Rob Williams"/>
    <x v="1"/>
    <x v="0"/>
    <x v="29"/>
    <x v="25"/>
    <n v="65203"/>
    <x v="2"/>
    <x v="234"/>
    <x v="2"/>
    <x v="11"/>
    <s v="Sabrent 4-Port USB 2.0 Hub"/>
    <n v="47.53"/>
    <n v="7"/>
    <x v="0"/>
    <x v="1806"/>
  </r>
  <r>
    <n v="2008"/>
    <x v="981"/>
    <x v="646"/>
    <d v="2017-08-04T00:00:00"/>
    <x v="2"/>
    <s v="CM-12190"/>
    <s v="Charlotte Melton"/>
    <x v="0"/>
    <x v="0"/>
    <x v="22"/>
    <x v="10"/>
    <n v="60623"/>
    <x v="2"/>
    <x v="1219"/>
    <x v="0"/>
    <x v="0"/>
    <s v="O'Sullivan Elevations Bookcase, Cherry Finish"/>
    <n v="183.37200000000001"/>
    <n v="2"/>
    <x v="4"/>
    <x v="1807"/>
  </r>
  <r>
    <n v="2009"/>
    <x v="982"/>
    <x v="647"/>
    <d v="2014-11-21T00:00:00"/>
    <x v="1"/>
    <s v="JF-15190"/>
    <s v="Jamie Frazer"/>
    <x v="0"/>
    <x v="0"/>
    <x v="271"/>
    <x v="18"/>
    <n v="37604"/>
    <x v="0"/>
    <x v="1039"/>
    <x v="1"/>
    <x v="6"/>
    <s v="Newell 310"/>
    <n v="4.2240000000000002"/>
    <n v="3"/>
    <x v="2"/>
    <x v="1808"/>
  </r>
  <r>
    <n v="2010"/>
    <x v="982"/>
    <x v="647"/>
    <d v="2014-11-21T00:00:00"/>
    <x v="1"/>
    <s v="JF-15190"/>
    <s v="Jamie Frazer"/>
    <x v="0"/>
    <x v="0"/>
    <x v="271"/>
    <x v="18"/>
    <n v="37604"/>
    <x v="0"/>
    <x v="77"/>
    <x v="1"/>
    <x v="9"/>
    <s v="1.7 Cubic Foot Compact Cube Office Refrigerators"/>
    <n v="333.05599999999998"/>
    <n v="2"/>
    <x v="2"/>
    <x v="1809"/>
  </r>
  <r>
    <n v="2011"/>
    <x v="982"/>
    <x v="647"/>
    <d v="2014-11-21T00:00:00"/>
    <x v="1"/>
    <s v="JF-15190"/>
    <s v="Jamie Frazer"/>
    <x v="0"/>
    <x v="0"/>
    <x v="271"/>
    <x v="18"/>
    <n v="37604"/>
    <x v="0"/>
    <x v="565"/>
    <x v="1"/>
    <x v="10"/>
    <s v="Southworth 100% Résumé Paper, 24lb."/>
    <n v="24.896000000000001"/>
    <n v="4"/>
    <x v="2"/>
    <x v="1810"/>
  </r>
  <r>
    <n v="2012"/>
    <x v="983"/>
    <x v="555"/>
    <d v="2015-12-11T00:00:00"/>
    <x v="3"/>
    <s v="SC-20800"/>
    <s v="Stuart Calhoun"/>
    <x v="0"/>
    <x v="0"/>
    <x v="12"/>
    <x v="5"/>
    <n v="77041"/>
    <x v="2"/>
    <x v="590"/>
    <x v="2"/>
    <x v="11"/>
    <s v="Logitech Wireless Performance Mouse MX for PC and Mac"/>
    <n v="159.98400000000001"/>
    <n v="2"/>
    <x v="2"/>
    <x v="1811"/>
  </r>
  <r>
    <n v="2013"/>
    <x v="983"/>
    <x v="555"/>
    <d v="2015-12-11T00:00:00"/>
    <x v="3"/>
    <s v="SC-20800"/>
    <s v="Stuart Calhoun"/>
    <x v="0"/>
    <x v="0"/>
    <x v="12"/>
    <x v="5"/>
    <n v="77041"/>
    <x v="2"/>
    <x v="1220"/>
    <x v="1"/>
    <x v="4"/>
    <s v="Eldon ProFile File 'N Store Portable File Tub Letter/Legal Size Black"/>
    <n v="46.344000000000001"/>
    <n v="3"/>
    <x v="2"/>
    <x v="1812"/>
  </r>
  <r>
    <n v="2014"/>
    <x v="984"/>
    <x v="31"/>
    <d v="2016-09-23T00:00:00"/>
    <x v="1"/>
    <s v="AM-10705"/>
    <s v="Anne McFarland"/>
    <x v="0"/>
    <x v="0"/>
    <x v="109"/>
    <x v="19"/>
    <n v="36830"/>
    <x v="0"/>
    <x v="1131"/>
    <x v="0"/>
    <x v="1"/>
    <s v="Office Star - Professional Matrix Back Chair with 2-to-1 Synchro Tilt and Mesh Fabric Seat"/>
    <n v="350.98"/>
    <n v="1"/>
    <x v="0"/>
    <x v="1813"/>
  </r>
  <r>
    <n v="2015"/>
    <x v="984"/>
    <x v="31"/>
    <d v="2016-09-23T00:00:00"/>
    <x v="1"/>
    <s v="AM-10705"/>
    <s v="Anne McFarland"/>
    <x v="0"/>
    <x v="0"/>
    <x v="109"/>
    <x v="19"/>
    <n v="36830"/>
    <x v="0"/>
    <x v="1221"/>
    <x v="1"/>
    <x v="10"/>
    <s v="Southworth Parchment Paper &amp; Envelopes"/>
    <n v="13.08"/>
    <n v="2"/>
    <x v="0"/>
    <x v="1814"/>
  </r>
  <r>
    <n v="2016"/>
    <x v="984"/>
    <x v="31"/>
    <d v="2016-09-23T00:00:00"/>
    <x v="1"/>
    <s v="AM-10705"/>
    <s v="Anne McFarland"/>
    <x v="0"/>
    <x v="0"/>
    <x v="109"/>
    <x v="19"/>
    <n v="36830"/>
    <x v="0"/>
    <x v="906"/>
    <x v="1"/>
    <x v="4"/>
    <s v="Tennsco Double-Tier Lockers"/>
    <n v="900.08"/>
    <n v="4"/>
    <x v="0"/>
    <x v="1815"/>
  </r>
  <r>
    <n v="2017"/>
    <x v="985"/>
    <x v="531"/>
    <d v="2015-03-23T00:00:00"/>
    <x v="1"/>
    <s v="BK-11260"/>
    <s v="Berenike Kampe"/>
    <x v="0"/>
    <x v="0"/>
    <x v="272"/>
    <x v="1"/>
    <n v="92404"/>
    <x v="1"/>
    <x v="1045"/>
    <x v="1"/>
    <x v="8"/>
    <s v="GBC Imprintable Covers"/>
    <n v="17.568000000000001"/>
    <n v="2"/>
    <x v="2"/>
    <x v="694"/>
  </r>
  <r>
    <n v="2018"/>
    <x v="985"/>
    <x v="531"/>
    <d v="2015-03-23T00:00:00"/>
    <x v="1"/>
    <s v="BK-11260"/>
    <s v="Berenike Kampe"/>
    <x v="0"/>
    <x v="0"/>
    <x v="272"/>
    <x v="1"/>
    <n v="92404"/>
    <x v="1"/>
    <x v="2"/>
    <x v="1"/>
    <x v="2"/>
    <s v="Self-Adhesive Address Labels for Typewriters by Universal"/>
    <n v="14.62"/>
    <n v="2"/>
    <x v="0"/>
    <x v="2"/>
  </r>
  <r>
    <n v="2019"/>
    <x v="985"/>
    <x v="531"/>
    <d v="2015-03-23T00:00:00"/>
    <x v="1"/>
    <s v="BK-11260"/>
    <s v="Berenike Kampe"/>
    <x v="0"/>
    <x v="0"/>
    <x v="272"/>
    <x v="1"/>
    <n v="92404"/>
    <x v="1"/>
    <x v="1059"/>
    <x v="1"/>
    <x v="14"/>
    <s v="Acme Elite Stainless Steel Scissors"/>
    <n v="33.36"/>
    <n v="4"/>
    <x v="0"/>
    <x v="1816"/>
  </r>
  <r>
    <n v="2020"/>
    <x v="985"/>
    <x v="531"/>
    <d v="2015-03-23T00:00:00"/>
    <x v="1"/>
    <s v="BK-11260"/>
    <s v="Berenike Kampe"/>
    <x v="0"/>
    <x v="0"/>
    <x v="272"/>
    <x v="1"/>
    <n v="92404"/>
    <x v="1"/>
    <x v="186"/>
    <x v="1"/>
    <x v="10"/>
    <s v="Wirebound Message Books, 5-1/2 x 4 Forms, 2 or 4 Forms per Page"/>
    <n v="40.14"/>
    <n v="6"/>
    <x v="0"/>
    <x v="1817"/>
  </r>
  <r>
    <n v="2021"/>
    <x v="986"/>
    <x v="251"/>
    <d v="2016-09-21T00:00:00"/>
    <x v="2"/>
    <s v="RH-19510"/>
    <s v="Rick Huthwaite"/>
    <x v="2"/>
    <x v="0"/>
    <x v="205"/>
    <x v="34"/>
    <n v="2908"/>
    <x v="3"/>
    <x v="518"/>
    <x v="1"/>
    <x v="4"/>
    <s v="Hot File 7-Pocket, Floor Stand"/>
    <n v="1606.23"/>
    <n v="9"/>
    <x v="0"/>
    <x v="1818"/>
  </r>
  <r>
    <n v="2022"/>
    <x v="986"/>
    <x v="251"/>
    <d v="2016-09-21T00:00:00"/>
    <x v="2"/>
    <s v="RH-19510"/>
    <s v="Rick Huthwaite"/>
    <x v="2"/>
    <x v="0"/>
    <x v="205"/>
    <x v="34"/>
    <n v="2908"/>
    <x v="3"/>
    <x v="126"/>
    <x v="1"/>
    <x v="10"/>
    <s v="Adams Telephone Message Book W/Dividers/Space For Phone Numbers, 5 1/4X8 1/2, 200/Messages"/>
    <n v="17.04"/>
    <n v="3"/>
    <x v="0"/>
    <x v="1819"/>
  </r>
  <r>
    <n v="2023"/>
    <x v="986"/>
    <x v="251"/>
    <d v="2016-09-21T00:00:00"/>
    <x v="2"/>
    <s v="RH-19510"/>
    <s v="Rick Huthwaite"/>
    <x v="2"/>
    <x v="0"/>
    <x v="205"/>
    <x v="34"/>
    <n v="2908"/>
    <x v="3"/>
    <x v="729"/>
    <x v="1"/>
    <x v="8"/>
    <s v="JM Magazine Binder"/>
    <n v="49.53"/>
    <n v="3"/>
    <x v="0"/>
    <x v="1820"/>
  </r>
  <r>
    <n v="2024"/>
    <x v="986"/>
    <x v="251"/>
    <d v="2016-09-21T00:00:00"/>
    <x v="2"/>
    <s v="RH-19510"/>
    <s v="Rick Huthwaite"/>
    <x v="2"/>
    <x v="0"/>
    <x v="205"/>
    <x v="34"/>
    <n v="2908"/>
    <x v="3"/>
    <x v="635"/>
    <x v="0"/>
    <x v="1"/>
    <s v="Lifetime Advantage Folding Chairs, 4/Carton"/>
    <n v="872.32"/>
    <n v="4"/>
    <x v="0"/>
    <x v="1821"/>
  </r>
  <r>
    <n v="2025"/>
    <x v="987"/>
    <x v="648"/>
    <d v="2017-08-22T00:00:00"/>
    <x v="0"/>
    <s v="GM-14500"/>
    <s v="Gene McClure"/>
    <x v="0"/>
    <x v="0"/>
    <x v="201"/>
    <x v="1"/>
    <n v="93727"/>
    <x v="1"/>
    <x v="979"/>
    <x v="1"/>
    <x v="8"/>
    <s v="GBC Recycled Regency Composition Covers"/>
    <n v="239.12"/>
    <n v="5"/>
    <x v="2"/>
    <x v="1822"/>
  </r>
  <r>
    <n v="2026"/>
    <x v="988"/>
    <x v="649"/>
    <d v="2015-03-15T00:00:00"/>
    <x v="2"/>
    <s v="MC-17275"/>
    <s v="Marc Crier"/>
    <x v="0"/>
    <x v="0"/>
    <x v="4"/>
    <x v="4"/>
    <n v="98103"/>
    <x v="1"/>
    <x v="631"/>
    <x v="0"/>
    <x v="0"/>
    <s v="Safco Value Mate Series Steel Bookcases, Baked Enamel Finish on Steel, Gray"/>
    <n v="141.96"/>
    <n v="2"/>
    <x v="0"/>
    <x v="1823"/>
  </r>
  <r>
    <n v="2027"/>
    <x v="989"/>
    <x v="162"/>
    <d v="2016-09-10T00:00:00"/>
    <x v="0"/>
    <s v="VM-21685"/>
    <s v="Valerie Mitchum"/>
    <x v="2"/>
    <x v="0"/>
    <x v="152"/>
    <x v="1"/>
    <n v="93534"/>
    <x v="1"/>
    <x v="340"/>
    <x v="1"/>
    <x v="8"/>
    <s v="Square Ring Data Binders, Rigid 75 Pt. Covers, 11 x 14-7/8"/>
    <n v="33.024000000000001"/>
    <n v="2"/>
    <x v="2"/>
    <x v="1824"/>
  </r>
  <r>
    <n v="2028"/>
    <x v="989"/>
    <x v="162"/>
    <d v="2016-09-10T00:00:00"/>
    <x v="0"/>
    <s v="VM-21685"/>
    <s v="Valerie Mitchum"/>
    <x v="2"/>
    <x v="0"/>
    <x v="152"/>
    <x v="1"/>
    <n v="93534"/>
    <x v="1"/>
    <x v="542"/>
    <x v="1"/>
    <x v="8"/>
    <s v="Premium Transparent Presentation Covers by GBC"/>
    <n v="67.135999999999996"/>
    <n v="4"/>
    <x v="2"/>
    <x v="1825"/>
  </r>
  <r>
    <n v="2029"/>
    <x v="990"/>
    <x v="650"/>
    <d v="2015-11-30T00:00:00"/>
    <x v="1"/>
    <s v="GP-14740"/>
    <s v="Guy Phonely"/>
    <x v="1"/>
    <x v="0"/>
    <x v="273"/>
    <x v="31"/>
    <n v="1453"/>
    <x v="3"/>
    <x v="185"/>
    <x v="1"/>
    <x v="8"/>
    <s v="Pressboard Covers with Storage Hooks, 9 1/2 x 11, Light Blue"/>
    <n v="14.73"/>
    <n v="3"/>
    <x v="0"/>
    <x v="1826"/>
  </r>
  <r>
    <n v="2030"/>
    <x v="990"/>
    <x v="650"/>
    <d v="2015-11-30T00:00:00"/>
    <x v="1"/>
    <s v="GP-14740"/>
    <s v="Guy Phonely"/>
    <x v="1"/>
    <x v="0"/>
    <x v="273"/>
    <x v="31"/>
    <n v="1453"/>
    <x v="3"/>
    <x v="1222"/>
    <x v="1"/>
    <x v="4"/>
    <s v="Tennsco Lockers, Sand"/>
    <n v="104.9"/>
    <n v="5"/>
    <x v="0"/>
    <x v="1827"/>
  </r>
  <r>
    <n v="2031"/>
    <x v="990"/>
    <x v="650"/>
    <d v="2015-11-30T00:00:00"/>
    <x v="1"/>
    <s v="GP-14740"/>
    <s v="Guy Phonely"/>
    <x v="1"/>
    <x v="0"/>
    <x v="273"/>
    <x v="31"/>
    <n v="1453"/>
    <x v="3"/>
    <x v="785"/>
    <x v="1"/>
    <x v="8"/>
    <s v="Aluminum Screw Posts"/>
    <n v="61.04"/>
    <n v="4"/>
    <x v="0"/>
    <x v="1828"/>
  </r>
  <r>
    <n v="2032"/>
    <x v="990"/>
    <x v="650"/>
    <d v="2015-11-30T00:00:00"/>
    <x v="1"/>
    <s v="GP-14740"/>
    <s v="Guy Phonely"/>
    <x v="1"/>
    <x v="0"/>
    <x v="273"/>
    <x v="31"/>
    <n v="1453"/>
    <x v="3"/>
    <x v="1029"/>
    <x v="1"/>
    <x v="10"/>
    <s v="Loose Memo Sheets"/>
    <n v="10.95"/>
    <n v="3"/>
    <x v="0"/>
    <x v="1829"/>
  </r>
  <r>
    <n v="2033"/>
    <x v="991"/>
    <x v="10"/>
    <d v="2016-12-13T00:00:00"/>
    <x v="1"/>
    <s v="GB-14530"/>
    <s v="George Bell"/>
    <x v="1"/>
    <x v="0"/>
    <x v="5"/>
    <x v="5"/>
    <n v="76106"/>
    <x v="2"/>
    <x v="707"/>
    <x v="1"/>
    <x v="10"/>
    <s v="Things To Do Today Pad"/>
    <n v="9.3919999999999995"/>
    <n v="2"/>
    <x v="2"/>
    <x v="1830"/>
  </r>
  <r>
    <n v="2034"/>
    <x v="991"/>
    <x v="10"/>
    <d v="2016-12-13T00:00:00"/>
    <x v="1"/>
    <s v="GB-14530"/>
    <s v="George Bell"/>
    <x v="1"/>
    <x v="0"/>
    <x v="5"/>
    <x v="5"/>
    <n v="76106"/>
    <x v="2"/>
    <x v="1132"/>
    <x v="1"/>
    <x v="6"/>
    <s v="Hunt BOSTON Vista Battery-Operated Pencil Sharpener, Black"/>
    <n v="9.3279999999999994"/>
    <n v="1"/>
    <x v="2"/>
    <x v="1831"/>
  </r>
  <r>
    <n v="2035"/>
    <x v="992"/>
    <x v="145"/>
    <d v="2017-09-29T00:00:00"/>
    <x v="1"/>
    <s v="CT-11995"/>
    <s v="Carol Triggs"/>
    <x v="0"/>
    <x v="0"/>
    <x v="30"/>
    <x v="11"/>
    <n v="55901"/>
    <x v="2"/>
    <x v="863"/>
    <x v="1"/>
    <x v="8"/>
    <s v="ACCOHIDE Binder by Acco"/>
    <n v="8.26"/>
    <n v="2"/>
    <x v="0"/>
    <x v="1832"/>
  </r>
  <r>
    <n v="2036"/>
    <x v="992"/>
    <x v="145"/>
    <d v="2017-09-29T00:00:00"/>
    <x v="1"/>
    <s v="CT-11995"/>
    <s v="Carol Triggs"/>
    <x v="0"/>
    <x v="0"/>
    <x v="30"/>
    <x v="11"/>
    <n v="55901"/>
    <x v="2"/>
    <x v="51"/>
    <x v="0"/>
    <x v="1"/>
    <s v="Global Leather Task Chair, Black"/>
    <n v="269.97000000000003"/>
    <n v="3"/>
    <x v="0"/>
    <x v="1833"/>
  </r>
  <r>
    <n v="2037"/>
    <x v="993"/>
    <x v="651"/>
    <d v="2015-01-27T00:00:00"/>
    <x v="1"/>
    <s v="CW-11905"/>
    <s v="Carl Weiss"/>
    <x v="2"/>
    <x v="0"/>
    <x v="274"/>
    <x v="37"/>
    <n v="59715"/>
    <x v="1"/>
    <x v="364"/>
    <x v="1"/>
    <x v="10"/>
    <s v="Wirebound Service Call Books, 5 1/2 x 4"/>
    <n v="29.04"/>
    <n v="3"/>
    <x v="0"/>
    <x v="1834"/>
  </r>
  <r>
    <n v="2038"/>
    <x v="993"/>
    <x v="651"/>
    <d v="2015-01-27T00:00:00"/>
    <x v="1"/>
    <s v="CW-11905"/>
    <s v="Carl Weiss"/>
    <x v="2"/>
    <x v="0"/>
    <x v="274"/>
    <x v="37"/>
    <n v="59715"/>
    <x v="1"/>
    <x v="1100"/>
    <x v="1"/>
    <x v="2"/>
    <s v="Avery 500"/>
    <n v="14.62"/>
    <n v="2"/>
    <x v="0"/>
    <x v="2"/>
  </r>
  <r>
    <n v="2039"/>
    <x v="994"/>
    <x v="652"/>
    <d v="2015-06-23T00:00:00"/>
    <x v="1"/>
    <s v="SN-20560"/>
    <s v="Skye Norling"/>
    <x v="2"/>
    <x v="0"/>
    <x v="97"/>
    <x v="16"/>
    <n v="85345"/>
    <x v="1"/>
    <x v="1223"/>
    <x v="1"/>
    <x v="10"/>
    <s v="Xerox 1922"/>
    <n v="11.952"/>
    <n v="3"/>
    <x v="2"/>
    <x v="1835"/>
  </r>
  <r>
    <n v="2040"/>
    <x v="994"/>
    <x v="652"/>
    <d v="2015-06-23T00:00:00"/>
    <x v="1"/>
    <s v="SN-20560"/>
    <s v="Skye Norling"/>
    <x v="2"/>
    <x v="0"/>
    <x v="97"/>
    <x v="16"/>
    <n v="85345"/>
    <x v="1"/>
    <x v="870"/>
    <x v="1"/>
    <x v="8"/>
    <s v="Peel &amp; Stick Add-On Corner Pockets"/>
    <n v="4.5359999999999996"/>
    <n v="7"/>
    <x v="6"/>
    <x v="1836"/>
  </r>
  <r>
    <n v="2041"/>
    <x v="994"/>
    <x v="652"/>
    <d v="2015-06-23T00:00:00"/>
    <x v="1"/>
    <s v="SN-20560"/>
    <s v="Skye Norling"/>
    <x v="2"/>
    <x v="0"/>
    <x v="97"/>
    <x v="16"/>
    <n v="85345"/>
    <x v="1"/>
    <x v="785"/>
    <x v="1"/>
    <x v="8"/>
    <s v="Aluminum Screw Posts"/>
    <n v="9.1560000000000006"/>
    <n v="2"/>
    <x v="6"/>
    <x v="1837"/>
  </r>
  <r>
    <n v="2042"/>
    <x v="994"/>
    <x v="652"/>
    <d v="2015-06-23T00:00:00"/>
    <x v="1"/>
    <s v="SN-20560"/>
    <s v="Skye Norling"/>
    <x v="2"/>
    <x v="0"/>
    <x v="97"/>
    <x v="16"/>
    <n v="85345"/>
    <x v="1"/>
    <x v="1155"/>
    <x v="0"/>
    <x v="5"/>
    <s v="Flat Face Poster Frame"/>
    <n v="75.36"/>
    <n v="5"/>
    <x v="2"/>
    <x v="1838"/>
  </r>
  <r>
    <n v="2043"/>
    <x v="995"/>
    <x v="653"/>
    <d v="2015-10-08T00:00:00"/>
    <x v="1"/>
    <s v="EB-13705"/>
    <s v="Ed Braxton"/>
    <x v="1"/>
    <x v="0"/>
    <x v="70"/>
    <x v="1"/>
    <n v="92105"/>
    <x v="1"/>
    <x v="1224"/>
    <x v="1"/>
    <x v="8"/>
    <s v="GBC Personal VeloBind Strips"/>
    <n v="57.503999999999998"/>
    <n v="6"/>
    <x v="2"/>
    <x v="1839"/>
  </r>
  <r>
    <n v="2044"/>
    <x v="996"/>
    <x v="551"/>
    <d v="2017-11-23T00:00:00"/>
    <x v="1"/>
    <s v="JW-15220"/>
    <s v="Jane Waco"/>
    <x v="1"/>
    <x v="0"/>
    <x v="80"/>
    <x v="24"/>
    <n v="44107"/>
    <x v="3"/>
    <x v="924"/>
    <x v="1"/>
    <x v="6"/>
    <s v="BIC Liqua Brite Liner"/>
    <n v="38.863999999999997"/>
    <n v="7"/>
    <x v="2"/>
    <x v="1564"/>
  </r>
  <r>
    <n v="2045"/>
    <x v="997"/>
    <x v="654"/>
    <d v="2014-08-23T00:00:00"/>
    <x v="1"/>
    <s v="KB-16585"/>
    <s v="Ken Black"/>
    <x v="1"/>
    <x v="0"/>
    <x v="12"/>
    <x v="5"/>
    <n v="77095"/>
    <x v="2"/>
    <x v="988"/>
    <x v="1"/>
    <x v="10"/>
    <s v="Xerox 203"/>
    <n v="15.552"/>
    <n v="3"/>
    <x v="2"/>
    <x v="12"/>
  </r>
  <r>
    <n v="2046"/>
    <x v="998"/>
    <x v="19"/>
    <d v="2016-07-21T00:00:00"/>
    <x v="1"/>
    <s v="MC-17590"/>
    <s v="Matt Collister"/>
    <x v="1"/>
    <x v="0"/>
    <x v="275"/>
    <x v="30"/>
    <n v="8861"/>
    <x v="3"/>
    <x v="723"/>
    <x v="1"/>
    <x v="9"/>
    <s v="Kensington 4 Outlet MasterPiece Compact Power Control Center"/>
    <n v="162.63999999999999"/>
    <n v="2"/>
    <x v="0"/>
    <x v="1840"/>
  </r>
  <r>
    <n v="2047"/>
    <x v="998"/>
    <x v="19"/>
    <d v="2016-07-21T00:00:00"/>
    <x v="1"/>
    <s v="MC-17590"/>
    <s v="Matt Collister"/>
    <x v="1"/>
    <x v="0"/>
    <x v="275"/>
    <x v="30"/>
    <n v="8861"/>
    <x v="3"/>
    <x v="256"/>
    <x v="2"/>
    <x v="7"/>
    <s v="Bose SoundLink Bluetooth Speaker"/>
    <n v="597"/>
    <n v="3"/>
    <x v="0"/>
    <x v="1841"/>
  </r>
  <r>
    <n v="2048"/>
    <x v="998"/>
    <x v="19"/>
    <d v="2016-07-21T00:00:00"/>
    <x v="1"/>
    <s v="MC-17590"/>
    <s v="Matt Collister"/>
    <x v="1"/>
    <x v="0"/>
    <x v="275"/>
    <x v="30"/>
    <n v="8861"/>
    <x v="3"/>
    <x v="417"/>
    <x v="1"/>
    <x v="10"/>
    <s v="Eaton Premium Continuous-Feed Paper, 25% Cotton, Letter Size, White, 1000 Shts/Box"/>
    <n v="55.48"/>
    <n v="1"/>
    <x v="0"/>
    <x v="457"/>
  </r>
  <r>
    <n v="2049"/>
    <x v="999"/>
    <x v="655"/>
    <d v="2015-07-13T00:00:00"/>
    <x v="2"/>
    <s v="CK-12595"/>
    <s v="Clytie Kelty"/>
    <x v="0"/>
    <x v="0"/>
    <x v="10"/>
    <x v="9"/>
    <n v="19134"/>
    <x v="3"/>
    <x v="28"/>
    <x v="0"/>
    <x v="5"/>
    <s v="Howard Miller 13-3/4 Diameter Brushed Chrome Round Wall Clock"/>
    <n v="289.8"/>
    <n v="7"/>
    <x v="2"/>
    <x v="1842"/>
  </r>
  <r>
    <n v="2050"/>
    <x v="999"/>
    <x v="655"/>
    <d v="2015-07-13T00:00:00"/>
    <x v="2"/>
    <s v="CK-12595"/>
    <s v="Clytie Kelty"/>
    <x v="0"/>
    <x v="0"/>
    <x v="10"/>
    <x v="9"/>
    <n v="19134"/>
    <x v="3"/>
    <x v="757"/>
    <x v="1"/>
    <x v="8"/>
    <s v="Acco Suede Grain Vinyl Round Ring Binder"/>
    <n v="2.5019999999999998"/>
    <n v="3"/>
    <x v="6"/>
    <x v="1843"/>
  </r>
  <r>
    <n v="2051"/>
    <x v="999"/>
    <x v="655"/>
    <d v="2015-07-13T00:00:00"/>
    <x v="2"/>
    <s v="CK-12595"/>
    <s v="Clytie Kelty"/>
    <x v="0"/>
    <x v="0"/>
    <x v="10"/>
    <x v="9"/>
    <n v="19134"/>
    <x v="3"/>
    <x v="806"/>
    <x v="1"/>
    <x v="8"/>
    <s v="3M Organizer Strips"/>
    <n v="6.48"/>
    <n v="4"/>
    <x v="6"/>
    <x v="1844"/>
  </r>
  <r>
    <n v="2052"/>
    <x v="999"/>
    <x v="655"/>
    <d v="2015-07-13T00:00:00"/>
    <x v="2"/>
    <s v="CK-12595"/>
    <s v="Clytie Kelty"/>
    <x v="0"/>
    <x v="0"/>
    <x v="10"/>
    <x v="9"/>
    <n v="19134"/>
    <x v="3"/>
    <x v="1225"/>
    <x v="0"/>
    <x v="1"/>
    <s v="Novimex Fabric Task Chair"/>
    <n v="341.488"/>
    <n v="8"/>
    <x v="4"/>
    <x v="1845"/>
  </r>
  <r>
    <n v="2053"/>
    <x v="999"/>
    <x v="655"/>
    <d v="2015-07-13T00:00:00"/>
    <x v="2"/>
    <s v="CK-12595"/>
    <s v="Clytie Kelty"/>
    <x v="0"/>
    <x v="0"/>
    <x v="10"/>
    <x v="9"/>
    <n v="19134"/>
    <x v="3"/>
    <x v="324"/>
    <x v="1"/>
    <x v="6"/>
    <s v="Newell 333"/>
    <n v="11.12"/>
    <n v="5"/>
    <x v="2"/>
    <x v="1846"/>
  </r>
  <r>
    <n v="2054"/>
    <x v="999"/>
    <x v="655"/>
    <d v="2015-07-13T00:00:00"/>
    <x v="2"/>
    <s v="CK-12595"/>
    <s v="Clytie Kelty"/>
    <x v="0"/>
    <x v="0"/>
    <x v="10"/>
    <x v="9"/>
    <n v="19134"/>
    <x v="3"/>
    <x v="1226"/>
    <x v="0"/>
    <x v="5"/>
    <s v="Master Big Foot Doorstop, Beige"/>
    <n v="25.344000000000001"/>
    <n v="6"/>
    <x v="2"/>
    <x v="1847"/>
  </r>
  <r>
    <n v="2055"/>
    <x v="1000"/>
    <x v="49"/>
    <d v="2016-12-07T00:00:00"/>
    <x v="1"/>
    <s v="RD-19480"/>
    <s v="Rick Duston"/>
    <x v="0"/>
    <x v="0"/>
    <x v="102"/>
    <x v="14"/>
    <n v="47374"/>
    <x v="2"/>
    <x v="1137"/>
    <x v="0"/>
    <x v="5"/>
    <s v="DAX Cubicle Frames - 8x10"/>
    <n v="17.309999999999999"/>
    <n v="3"/>
    <x v="0"/>
    <x v="1848"/>
  </r>
  <r>
    <n v="2056"/>
    <x v="1001"/>
    <x v="66"/>
    <d v="2017-12-25T00:00:00"/>
    <x v="2"/>
    <s v="TP-21130"/>
    <s v="Theone Pippenger"/>
    <x v="0"/>
    <x v="0"/>
    <x v="66"/>
    <x v="12"/>
    <n v="48227"/>
    <x v="2"/>
    <x v="1227"/>
    <x v="2"/>
    <x v="11"/>
    <s v="Microsoft Wireless Mobile Mouse 4000"/>
    <n v="199.95"/>
    <n v="5"/>
    <x v="0"/>
    <x v="1849"/>
  </r>
  <r>
    <n v="2057"/>
    <x v="1001"/>
    <x v="66"/>
    <d v="2017-12-25T00:00:00"/>
    <x v="2"/>
    <s v="TP-21130"/>
    <s v="Theone Pippenger"/>
    <x v="0"/>
    <x v="0"/>
    <x v="66"/>
    <x v="12"/>
    <n v="48227"/>
    <x v="2"/>
    <x v="629"/>
    <x v="0"/>
    <x v="1"/>
    <s v="Hon GuestStacker Chair"/>
    <n v="1586.69"/>
    <n v="7"/>
    <x v="0"/>
    <x v="1850"/>
  </r>
  <r>
    <n v="2058"/>
    <x v="1001"/>
    <x v="66"/>
    <d v="2017-12-25T00:00:00"/>
    <x v="2"/>
    <s v="TP-21130"/>
    <s v="Theone Pippenger"/>
    <x v="0"/>
    <x v="0"/>
    <x v="66"/>
    <x v="12"/>
    <n v="48227"/>
    <x v="2"/>
    <x v="106"/>
    <x v="2"/>
    <x v="11"/>
    <s v="Logitech Gaming G510s - Keyboard"/>
    <n v="84.99"/>
    <n v="1"/>
    <x v="0"/>
    <x v="1851"/>
  </r>
  <r>
    <n v="2059"/>
    <x v="1001"/>
    <x v="66"/>
    <d v="2017-12-25T00:00:00"/>
    <x v="2"/>
    <s v="TP-21130"/>
    <s v="Theone Pippenger"/>
    <x v="0"/>
    <x v="0"/>
    <x v="66"/>
    <x v="12"/>
    <n v="48227"/>
    <x v="2"/>
    <x v="121"/>
    <x v="0"/>
    <x v="3"/>
    <s v="Bevis 44 x 96 Conference Tables"/>
    <n v="411.8"/>
    <n v="2"/>
    <x v="0"/>
    <x v="1852"/>
  </r>
  <r>
    <n v="2060"/>
    <x v="1002"/>
    <x v="656"/>
    <d v="2014-11-04T00:00:00"/>
    <x v="1"/>
    <s v="GG-14650"/>
    <s v="Greg Guthrie"/>
    <x v="1"/>
    <x v="0"/>
    <x v="1"/>
    <x v="1"/>
    <n v="90049"/>
    <x v="1"/>
    <x v="1228"/>
    <x v="1"/>
    <x v="13"/>
    <s v="Staples"/>
    <n v="11.34"/>
    <n v="3"/>
    <x v="0"/>
    <x v="1853"/>
  </r>
  <r>
    <n v="2061"/>
    <x v="1002"/>
    <x v="656"/>
    <d v="2014-11-04T00:00:00"/>
    <x v="1"/>
    <s v="GG-14650"/>
    <s v="Greg Guthrie"/>
    <x v="1"/>
    <x v="0"/>
    <x v="1"/>
    <x v="1"/>
    <n v="90049"/>
    <x v="1"/>
    <x v="1229"/>
    <x v="1"/>
    <x v="4"/>
    <s v="Letter/Legal File Tote with Clear Snap-On Lid, Black Granite"/>
    <n v="80.3"/>
    <n v="5"/>
    <x v="0"/>
    <x v="1854"/>
  </r>
  <r>
    <n v="2062"/>
    <x v="1002"/>
    <x v="656"/>
    <d v="2014-11-04T00:00:00"/>
    <x v="1"/>
    <s v="GG-14650"/>
    <s v="Greg Guthrie"/>
    <x v="1"/>
    <x v="0"/>
    <x v="1"/>
    <x v="1"/>
    <n v="90049"/>
    <x v="1"/>
    <x v="1230"/>
    <x v="1"/>
    <x v="8"/>
    <s v="Avery Framed View Binder, EZD Ring (Locking), Navy, 1 1/2"/>
    <n v="15.968"/>
    <n v="2"/>
    <x v="2"/>
    <x v="1855"/>
  </r>
  <r>
    <n v="2063"/>
    <x v="1002"/>
    <x v="656"/>
    <d v="2014-11-04T00:00:00"/>
    <x v="1"/>
    <s v="GG-14650"/>
    <s v="Greg Guthrie"/>
    <x v="1"/>
    <x v="0"/>
    <x v="1"/>
    <x v="1"/>
    <n v="90049"/>
    <x v="1"/>
    <x v="1231"/>
    <x v="1"/>
    <x v="10"/>
    <s v="Xerox 1952"/>
    <n v="64.739999999999995"/>
    <n v="13"/>
    <x v="0"/>
    <x v="1856"/>
  </r>
  <r>
    <n v="2064"/>
    <x v="1002"/>
    <x v="656"/>
    <d v="2014-11-04T00:00:00"/>
    <x v="1"/>
    <s v="GG-14650"/>
    <s v="Greg Guthrie"/>
    <x v="1"/>
    <x v="0"/>
    <x v="1"/>
    <x v="1"/>
    <n v="90049"/>
    <x v="1"/>
    <x v="1232"/>
    <x v="1"/>
    <x v="8"/>
    <s v="Fellowes Twister Kit, Gray/Clear, 3/pkg"/>
    <n v="19.295999999999999"/>
    <n v="3"/>
    <x v="2"/>
    <x v="1857"/>
  </r>
  <r>
    <n v="2065"/>
    <x v="1002"/>
    <x v="656"/>
    <d v="2014-11-04T00:00:00"/>
    <x v="1"/>
    <s v="GG-14650"/>
    <s v="Greg Guthrie"/>
    <x v="1"/>
    <x v="0"/>
    <x v="1"/>
    <x v="1"/>
    <n v="90049"/>
    <x v="1"/>
    <x v="537"/>
    <x v="1"/>
    <x v="4"/>
    <s v="Tennsco Regal Shelving Units"/>
    <n v="405.64"/>
    <n v="4"/>
    <x v="0"/>
    <x v="1858"/>
  </r>
  <r>
    <n v="2066"/>
    <x v="1002"/>
    <x v="656"/>
    <d v="2014-11-04T00:00:00"/>
    <x v="1"/>
    <s v="GG-14650"/>
    <s v="Greg Guthrie"/>
    <x v="1"/>
    <x v="0"/>
    <x v="1"/>
    <x v="1"/>
    <n v="90049"/>
    <x v="1"/>
    <x v="1225"/>
    <x v="0"/>
    <x v="1"/>
    <s v="Novimex Fabric Task Chair"/>
    <n v="146.352"/>
    <n v="3"/>
    <x v="2"/>
    <x v="1859"/>
  </r>
  <r>
    <n v="2067"/>
    <x v="1002"/>
    <x v="656"/>
    <d v="2014-11-04T00:00:00"/>
    <x v="1"/>
    <s v="GG-14650"/>
    <s v="Greg Guthrie"/>
    <x v="1"/>
    <x v="0"/>
    <x v="1"/>
    <x v="1"/>
    <n v="90049"/>
    <x v="1"/>
    <x v="1130"/>
    <x v="2"/>
    <x v="11"/>
    <s v="Maxell LTO Ultrium - 800 GB"/>
    <n v="251.91"/>
    <n v="9"/>
    <x v="0"/>
    <x v="1860"/>
  </r>
  <r>
    <n v="2068"/>
    <x v="1002"/>
    <x v="656"/>
    <d v="2014-11-04T00:00:00"/>
    <x v="1"/>
    <s v="GG-14650"/>
    <s v="Greg Guthrie"/>
    <x v="1"/>
    <x v="0"/>
    <x v="1"/>
    <x v="1"/>
    <n v="90049"/>
    <x v="1"/>
    <x v="1024"/>
    <x v="1"/>
    <x v="6"/>
    <s v="Newell 325"/>
    <n v="12.39"/>
    <n v="3"/>
    <x v="0"/>
    <x v="1861"/>
  </r>
  <r>
    <n v="2069"/>
    <x v="1003"/>
    <x v="657"/>
    <d v="2015-04-19T00:00:00"/>
    <x v="1"/>
    <s v="ZC-21910"/>
    <s v="Zuschuss Carroll"/>
    <x v="0"/>
    <x v="0"/>
    <x v="225"/>
    <x v="1"/>
    <n v="91767"/>
    <x v="1"/>
    <x v="1233"/>
    <x v="2"/>
    <x v="11"/>
    <s v="Plantronics Audio 478 Stereo USB Headset"/>
    <n v="199.96"/>
    <n v="4"/>
    <x v="0"/>
    <x v="1862"/>
  </r>
  <r>
    <n v="2070"/>
    <x v="1003"/>
    <x v="657"/>
    <d v="2015-04-19T00:00:00"/>
    <x v="1"/>
    <s v="ZC-21910"/>
    <s v="Zuschuss Carroll"/>
    <x v="0"/>
    <x v="0"/>
    <x v="225"/>
    <x v="1"/>
    <n v="91767"/>
    <x v="1"/>
    <x v="1234"/>
    <x v="0"/>
    <x v="3"/>
    <s v="Hon 94000 Series Round Tables"/>
    <n v="710.83199999999999"/>
    <n v="3"/>
    <x v="2"/>
    <x v="1863"/>
  </r>
  <r>
    <n v="2071"/>
    <x v="1004"/>
    <x v="658"/>
    <d v="2016-07-23T00:00:00"/>
    <x v="0"/>
    <s v="CC-12610"/>
    <s v="Corey Catlett"/>
    <x v="1"/>
    <x v="0"/>
    <x v="10"/>
    <x v="9"/>
    <n v="19134"/>
    <x v="3"/>
    <x v="625"/>
    <x v="1"/>
    <x v="8"/>
    <s v="GBC Instant Report Kit"/>
    <n v="1.9410000000000001"/>
    <n v="1"/>
    <x v="6"/>
    <x v="1864"/>
  </r>
  <r>
    <n v="2072"/>
    <x v="1005"/>
    <x v="225"/>
    <d v="2017-11-25T00:00:00"/>
    <x v="1"/>
    <s v="KA-16525"/>
    <s v="Kelly Andreada"/>
    <x v="0"/>
    <x v="0"/>
    <x v="276"/>
    <x v="1"/>
    <n v="91761"/>
    <x v="1"/>
    <x v="367"/>
    <x v="0"/>
    <x v="1"/>
    <s v="Novimex High-Tech Fabric Mesh Task Chair"/>
    <n v="283.92"/>
    <n v="5"/>
    <x v="2"/>
    <x v="1865"/>
  </r>
  <r>
    <n v="2073"/>
    <x v="1006"/>
    <x v="491"/>
    <d v="2016-12-02T00:00:00"/>
    <x v="1"/>
    <s v="TC-20980"/>
    <s v="Tamara Chand"/>
    <x v="1"/>
    <x v="0"/>
    <x v="4"/>
    <x v="4"/>
    <n v="98105"/>
    <x v="1"/>
    <x v="1203"/>
    <x v="1"/>
    <x v="8"/>
    <s v="Newell 3-Hole Punched Plastic Slotted Magazine Holders for Binders"/>
    <n v="7.3120000000000003"/>
    <n v="2"/>
    <x v="2"/>
    <x v="1866"/>
  </r>
  <r>
    <n v="2074"/>
    <x v="1007"/>
    <x v="659"/>
    <d v="2017-11-12T00:00:00"/>
    <x v="0"/>
    <s v="DB-13270"/>
    <s v="Deborah Brumfield"/>
    <x v="2"/>
    <x v="0"/>
    <x v="71"/>
    <x v="1"/>
    <n v="94513"/>
    <x v="1"/>
    <x v="1235"/>
    <x v="2"/>
    <x v="11"/>
    <s v="Anker Ultra-Slim Mini Bluetooth 3.0 Wireless Keyboard"/>
    <n v="59.97"/>
    <n v="3"/>
    <x v="0"/>
    <x v="1867"/>
  </r>
  <r>
    <n v="2075"/>
    <x v="1007"/>
    <x v="659"/>
    <d v="2017-11-12T00:00:00"/>
    <x v="0"/>
    <s v="DB-13270"/>
    <s v="Deborah Brumfield"/>
    <x v="2"/>
    <x v="0"/>
    <x v="71"/>
    <x v="1"/>
    <n v="94513"/>
    <x v="1"/>
    <x v="1236"/>
    <x v="2"/>
    <x v="7"/>
    <s v="Plantronics CS 50-USB - headset - Convertible, Monaural"/>
    <n v="761.54399999999998"/>
    <n v="7"/>
    <x v="2"/>
    <x v="1868"/>
  </r>
  <r>
    <n v="2076"/>
    <x v="1008"/>
    <x v="588"/>
    <d v="2014-12-05T00:00:00"/>
    <x v="1"/>
    <s v="TR-21325"/>
    <s v="Toby Ritter"/>
    <x v="0"/>
    <x v="0"/>
    <x v="8"/>
    <x v="1"/>
    <n v="94122"/>
    <x v="1"/>
    <x v="275"/>
    <x v="0"/>
    <x v="5"/>
    <s v="Floodlight Indoor Halogen Bulbs, 1 Bulb per Pack, 60 Watts"/>
    <n v="58.2"/>
    <n v="3"/>
    <x v="0"/>
    <x v="1869"/>
  </r>
  <r>
    <n v="2077"/>
    <x v="1009"/>
    <x v="510"/>
    <d v="2017-09-15T00:00:00"/>
    <x v="2"/>
    <s v="BF-11080"/>
    <s v="Bart Folk"/>
    <x v="0"/>
    <x v="0"/>
    <x v="248"/>
    <x v="39"/>
    <n v="21215"/>
    <x v="3"/>
    <x v="226"/>
    <x v="1"/>
    <x v="10"/>
    <s v="Adams Telephone Message Book w/Frequently-Called Numbers Space, 400 Messages per Book"/>
    <n v="39.9"/>
    <n v="5"/>
    <x v="0"/>
    <x v="1870"/>
  </r>
  <r>
    <n v="2078"/>
    <x v="1009"/>
    <x v="510"/>
    <d v="2017-09-15T00:00:00"/>
    <x v="2"/>
    <s v="BF-11080"/>
    <s v="Bart Folk"/>
    <x v="0"/>
    <x v="0"/>
    <x v="248"/>
    <x v="39"/>
    <n v="21215"/>
    <x v="3"/>
    <x v="95"/>
    <x v="1"/>
    <x v="9"/>
    <s v="Fellowes Basic Home/Office Series Surge Protectors"/>
    <n v="90.86"/>
    <n v="7"/>
    <x v="0"/>
    <x v="1871"/>
  </r>
  <r>
    <n v="2079"/>
    <x v="1009"/>
    <x v="510"/>
    <d v="2017-09-15T00:00:00"/>
    <x v="2"/>
    <s v="BF-11080"/>
    <s v="Bart Folk"/>
    <x v="0"/>
    <x v="0"/>
    <x v="248"/>
    <x v="39"/>
    <n v="21215"/>
    <x v="3"/>
    <x v="274"/>
    <x v="1"/>
    <x v="10"/>
    <s v="Xerox 1939"/>
    <n v="94.85"/>
    <n v="5"/>
    <x v="0"/>
    <x v="463"/>
  </r>
  <r>
    <n v="2080"/>
    <x v="1010"/>
    <x v="100"/>
    <d v="2015-12-29T00:00:00"/>
    <x v="1"/>
    <s v="MS-17365"/>
    <s v="Maribeth Schnelling"/>
    <x v="0"/>
    <x v="0"/>
    <x v="42"/>
    <x v="16"/>
    <n v="85023"/>
    <x v="1"/>
    <x v="1237"/>
    <x v="1"/>
    <x v="10"/>
    <s v="Computer Printout Paper with Letter-Trim Perforations"/>
    <n v="106.232"/>
    <n v="7"/>
    <x v="2"/>
    <x v="1872"/>
  </r>
  <r>
    <n v="2081"/>
    <x v="1010"/>
    <x v="100"/>
    <d v="2015-12-29T00:00:00"/>
    <x v="1"/>
    <s v="MS-17365"/>
    <s v="Maribeth Schnelling"/>
    <x v="0"/>
    <x v="0"/>
    <x v="42"/>
    <x v="16"/>
    <n v="85023"/>
    <x v="1"/>
    <x v="599"/>
    <x v="2"/>
    <x v="7"/>
    <s v="ClearSounds CSC500 Amplified Spirit Phone Corded phone"/>
    <n v="111.98399999999999"/>
    <n v="2"/>
    <x v="2"/>
    <x v="1873"/>
  </r>
  <r>
    <n v="2082"/>
    <x v="1010"/>
    <x v="100"/>
    <d v="2015-12-29T00:00:00"/>
    <x v="1"/>
    <s v="MS-17365"/>
    <s v="Maribeth Schnelling"/>
    <x v="0"/>
    <x v="0"/>
    <x v="42"/>
    <x v="16"/>
    <n v="85023"/>
    <x v="1"/>
    <x v="763"/>
    <x v="0"/>
    <x v="5"/>
    <s v="Magna Visual Magnetic Picture Hangers"/>
    <n v="7.7119999999999997"/>
    <n v="2"/>
    <x v="2"/>
    <x v="1874"/>
  </r>
  <r>
    <n v="2083"/>
    <x v="1011"/>
    <x v="660"/>
    <d v="2017-03-01T00:00:00"/>
    <x v="1"/>
    <s v="CK-12595"/>
    <s v="Clytie Kelty"/>
    <x v="0"/>
    <x v="0"/>
    <x v="1"/>
    <x v="1"/>
    <n v="90008"/>
    <x v="1"/>
    <x v="910"/>
    <x v="1"/>
    <x v="10"/>
    <s v="Ampad Phone Message Book, Recycled, 400 Message Capacity, 5 ¾” x 11”"/>
    <n v="37.44"/>
    <n v="6"/>
    <x v="0"/>
    <x v="1875"/>
  </r>
  <r>
    <n v="2084"/>
    <x v="1012"/>
    <x v="533"/>
    <d v="2014-11-29T00:00:00"/>
    <x v="1"/>
    <s v="ED-13885"/>
    <s v="Emily Ducich"/>
    <x v="2"/>
    <x v="0"/>
    <x v="12"/>
    <x v="5"/>
    <n v="77036"/>
    <x v="2"/>
    <x v="429"/>
    <x v="1"/>
    <x v="2"/>
    <s v="Alphabetical Labels for Top Tab Filing"/>
    <n v="23.68"/>
    <n v="2"/>
    <x v="2"/>
    <x v="210"/>
  </r>
  <r>
    <n v="2085"/>
    <x v="1013"/>
    <x v="661"/>
    <d v="2016-06-28T00:00:00"/>
    <x v="1"/>
    <s v="IM-15070"/>
    <s v="Irene Maddox"/>
    <x v="0"/>
    <x v="0"/>
    <x v="20"/>
    <x v="15"/>
    <n v="10009"/>
    <x v="3"/>
    <x v="580"/>
    <x v="1"/>
    <x v="2"/>
    <s v="Avery 4027 File Folder Labels for Dot Matrix Printers, 5000 Labels per Box, White"/>
    <n v="122.12"/>
    <n v="4"/>
    <x v="0"/>
    <x v="1210"/>
  </r>
  <r>
    <n v="2086"/>
    <x v="1013"/>
    <x v="661"/>
    <d v="2016-06-28T00:00:00"/>
    <x v="1"/>
    <s v="IM-15070"/>
    <s v="Irene Maddox"/>
    <x v="0"/>
    <x v="0"/>
    <x v="20"/>
    <x v="15"/>
    <n v="10009"/>
    <x v="3"/>
    <x v="1238"/>
    <x v="1"/>
    <x v="2"/>
    <s v="Avery 52"/>
    <n v="18.45"/>
    <n v="5"/>
    <x v="0"/>
    <x v="1876"/>
  </r>
  <r>
    <n v="2087"/>
    <x v="1013"/>
    <x v="661"/>
    <d v="2016-06-28T00:00:00"/>
    <x v="1"/>
    <s v="IM-15070"/>
    <s v="Irene Maddox"/>
    <x v="0"/>
    <x v="0"/>
    <x v="20"/>
    <x v="15"/>
    <n v="10009"/>
    <x v="3"/>
    <x v="391"/>
    <x v="1"/>
    <x v="4"/>
    <s v="Fellowes Bankers Box Staxonsteel Drawer File/Stacking System"/>
    <n v="324.89999999999998"/>
    <n v="5"/>
    <x v="0"/>
    <x v="1877"/>
  </r>
  <r>
    <n v="2088"/>
    <x v="1013"/>
    <x v="661"/>
    <d v="2016-06-28T00:00:00"/>
    <x v="1"/>
    <s v="IM-15070"/>
    <s v="Irene Maddox"/>
    <x v="0"/>
    <x v="0"/>
    <x v="20"/>
    <x v="15"/>
    <n v="10009"/>
    <x v="3"/>
    <x v="1158"/>
    <x v="1"/>
    <x v="10"/>
    <s v="Tops White Computer Printout Paper"/>
    <n v="146.72999999999999"/>
    <n v="3"/>
    <x v="0"/>
    <x v="64"/>
  </r>
  <r>
    <n v="2089"/>
    <x v="1013"/>
    <x v="661"/>
    <d v="2016-06-28T00:00:00"/>
    <x v="1"/>
    <s v="IM-15070"/>
    <s v="Irene Maddox"/>
    <x v="0"/>
    <x v="0"/>
    <x v="20"/>
    <x v="15"/>
    <n v="10009"/>
    <x v="3"/>
    <x v="1239"/>
    <x v="1"/>
    <x v="13"/>
    <s v="Translucent Push Pins by OIC"/>
    <n v="3.96"/>
    <n v="2"/>
    <x v="0"/>
    <x v="1878"/>
  </r>
  <r>
    <n v="2090"/>
    <x v="1014"/>
    <x v="662"/>
    <d v="2015-10-30T00:00:00"/>
    <x v="1"/>
    <s v="MY-17380"/>
    <s v="Maribeth Yedwab"/>
    <x v="1"/>
    <x v="0"/>
    <x v="277"/>
    <x v="1"/>
    <n v="91730"/>
    <x v="1"/>
    <x v="1240"/>
    <x v="1"/>
    <x v="2"/>
    <s v="Avery 507"/>
    <n v="5.76"/>
    <n v="2"/>
    <x v="0"/>
    <x v="1879"/>
  </r>
  <r>
    <n v="2091"/>
    <x v="1015"/>
    <x v="663"/>
    <d v="2017-07-19T00:00:00"/>
    <x v="1"/>
    <s v="MM-17260"/>
    <s v="Magdelene Morse"/>
    <x v="0"/>
    <x v="0"/>
    <x v="40"/>
    <x v="13"/>
    <n v="19805"/>
    <x v="3"/>
    <x v="608"/>
    <x v="1"/>
    <x v="8"/>
    <s v="GBC Standard Plastic Binding Systems Combs"/>
    <n v="26.55"/>
    <n v="3"/>
    <x v="0"/>
    <x v="1880"/>
  </r>
  <r>
    <n v="2092"/>
    <x v="1015"/>
    <x v="663"/>
    <d v="2017-07-19T00:00:00"/>
    <x v="1"/>
    <s v="MM-17260"/>
    <s v="Magdelene Morse"/>
    <x v="0"/>
    <x v="0"/>
    <x v="40"/>
    <x v="13"/>
    <n v="19805"/>
    <x v="3"/>
    <x v="1116"/>
    <x v="0"/>
    <x v="3"/>
    <s v="Hon 2111 Invitation Series Straight Table"/>
    <n v="310.44299999999998"/>
    <n v="3"/>
    <x v="4"/>
    <x v="1881"/>
  </r>
  <r>
    <n v="2093"/>
    <x v="1016"/>
    <x v="664"/>
    <d v="2014-11-21T00:00:00"/>
    <x v="1"/>
    <s v="MP-17470"/>
    <s v="Mark Packer"/>
    <x v="2"/>
    <x v="0"/>
    <x v="278"/>
    <x v="11"/>
    <n v="56560"/>
    <x v="2"/>
    <x v="992"/>
    <x v="0"/>
    <x v="1"/>
    <s v="Global Super Steno Chair"/>
    <n v="479.9"/>
    <n v="5"/>
    <x v="0"/>
    <x v="1882"/>
  </r>
  <r>
    <n v="2094"/>
    <x v="1017"/>
    <x v="657"/>
    <d v="2015-04-15T00:00:00"/>
    <x v="0"/>
    <s v="AW-10840"/>
    <s v="Anthony Witt"/>
    <x v="0"/>
    <x v="0"/>
    <x v="168"/>
    <x v="27"/>
    <n v="87401"/>
    <x v="1"/>
    <x v="505"/>
    <x v="1"/>
    <x v="14"/>
    <s v="Martin-Yale Premier Letter Opener"/>
    <n v="12.88"/>
    <n v="1"/>
    <x v="0"/>
    <x v="1883"/>
  </r>
  <r>
    <n v="2095"/>
    <x v="1018"/>
    <x v="665"/>
    <d v="2015-11-29T00:00:00"/>
    <x v="1"/>
    <s v="SF-20065"/>
    <s v="Sandra Flanagan"/>
    <x v="0"/>
    <x v="0"/>
    <x v="40"/>
    <x v="3"/>
    <n v="28403"/>
    <x v="0"/>
    <x v="1241"/>
    <x v="1"/>
    <x v="6"/>
    <s v="Newell 349"/>
    <n v="13.12"/>
    <n v="5"/>
    <x v="2"/>
    <x v="1884"/>
  </r>
  <r>
    <n v="2096"/>
    <x v="1019"/>
    <x v="666"/>
    <d v="2016-05-20T00:00:00"/>
    <x v="1"/>
    <s v="SN-20710"/>
    <s v="Steve Nguyen"/>
    <x v="2"/>
    <x v="0"/>
    <x v="25"/>
    <x v="35"/>
    <n v="39212"/>
    <x v="0"/>
    <x v="1242"/>
    <x v="1"/>
    <x v="8"/>
    <s v="GBC DocuBind P50 Personal Binding Machine"/>
    <n v="511.84"/>
    <n v="8"/>
    <x v="0"/>
    <x v="1885"/>
  </r>
  <r>
    <n v="2097"/>
    <x v="1019"/>
    <x v="666"/>
    <d v="2016-05-20T00:00:00"/>
    <x v="1"/>
    <s v="SN-20710"/>
    <s v="Steve Nguyen"/>
    <x v="2"/>
    <x v="0"/>
    <x v="25"/>
    <x v="35"/>
    <n v="39212"/>
    <x v="0"/>
    <x v="1243"/>
    <x v="1"/>
    <x v="6"/>
    <s v="Boston KS Multi-Size Manual Pencil Sharpener"/>
    <n v="91.96"/>
    <n v="4"/>
    <x v="0"/>
    <x v="1886"/>
  </r>
  <r>
    <n v="2098"/>
    <x v="1019"/>
    <x v="666"/>
    <d v="2016-05-20T00:00:00"/>
    <x v="1"/>
    <s v="SN-20710"/>
    <s v="Steve Nguyen"/>
    <x v="2"/>
    <x v="0"/>
    <x v="25"/>
    <x v="35"/>
    <n v="39212"/>
    <x v="0"/>
    <x v="449"/>
    <x v="1"/>
    <x v="6"/>
    <s v="Newell 344"/>
    <n v="8.34"/>
    <n v="3"/>
    <x v="0"/>
    <x v="494"/>
  </r>
  <r>
    <n v="2099"/>
    <x v="1020"/>
    <x v="210"/>
    <d v="2017-09-12T00:00:00"/>
    <x v="1"/>
    <s v="RD-19900"/>
    <s v="Ruben Dartt"/>
    <x v="0"/>
    <x v="0"/>
    <x v="32"/>
    <x v="21"/>
    <n v="97206"/>
    <x v="1"/>
    <x v="953"/>
    <x v="1"/>
    <x v="4"/>
    <s v="Hanging Personal Folder File"/>
    <n v="37.68"/>
    <n v="3"/>
    <x v="2"/>
    <x v="1887"/>
  </r>
  <r>
    <n v="2100"/>
    <x v="1020"/>
    <x v="210"/>
    <d v="2017-09-12T00:00:00"/>
    <x v="1"/>
    <s v="RD-19900"/>
    <s v="Ruben Dartt"/>
    <x v="0"/>
    <x v="0"/>
    <x v="32"/>
    <x v="21"/>
    <n v="97206"/>
    <x v="1"/>
    <x v="1135"/>
    <x v="2"/>
    <x v="11"/>
    <s v="Logitech Wireless Marathon Mouse M705"/>
    <n v="279.94400000000002"/>
    <n v="7"/>
    <x v="2"/>
    <x v="1888"/>
  </r>
  <r>
    <n v="2101"/>
    <x v="1021"/>
    <x v="418"/>
    <d v="2014-03-17T00:00:00"/>
    <x v="1"/>
    <s v="KT-16480"/>
    <s v="Kean Thornton"/>
    <x v="0"/>
    <x v="0"/>
    <x v="60"/>
    <x v="22"/>
    <n v="80219"/>
    <x v="1"/>
    <x v="1244"/>
    <x v="1"/>
    <x v="4"/>
    <s v="Tennsco 6- and 18-Compartment Lockers"/>
    <n v="636.40800000000002"/>
    <n v="3"/>
    <x v="2"/>
    <x v="1889"/>
  </r>
  <r>
    <n v="2102"/>
    <x v="1021"/>
    <x v="418"/>
    <d v="2014-03-17T00:00:00"/>
    <x v="1"/>
    <s v="KT-16480"/>
    <s v="Kean Thornton"/>
    <x v="0"/>
    <x v="0"/>
    <x v="60"/>
    <x v="22"/>
    <n v="80219"/>
    <x v="1"/>
    <x v="1062"/>
    <x v="1"/>
    <x v="6"/>
    <s v="BOSTON Ranger #55 Pencil Sharpener, Black"/>
    <n v="83.168000000000006"/>
    <n v="4"/>
    <x v="2"/>
    <x v="1890"/>
  </r>
  <r>
    <n v="2103"/>
    <x v="1022"/>
    <x v="667"/>
    <d v="2014-07-18T00:00:00"/>
    <x v="3"/>
    <s v="AH-10120"/>
    <s v="Adrian Hane"/>
    <x v="2"/>
    <x v="0"/>
    <x v="93"/>
    <x v="16"/>
    <n v="85705"/>
    <x v="1"/>
    <x v="394"/>
    <x v="0"/>
    <x v="1"/>
    <s v="Office Star - Ergonomically Designed Knee Chair"/>
    <n v="259.13600000000002"/>
    <n v="4"/>
    <x v="2"/>
    <x v="506"/>
  </r>
  <r>
    <n v="2104"/>
    <x v="1023"/>
    <x v="668"/>
    <d v="2017-03-28T00:00:00"/>
    <x v="0"/>
    <s v="BM-11650"/>
    <s v="Brian Moss"/>
    <x v="1"/>
    <x v="0"/>
    <x v="20"/>
    <x v="15"/>
    <n v="10009"/>
    <x v="3"/>
    <x v="447"/>
    <x v="1"/>
    <x v="10"/>
    <s v="Xerox 1888"/>
    <n v="221.92"/>
    <n v="4"/>
    <x v="0"/>
    <x v="1891"/>
  </r>
  <r>
    <n v="2105"/>
    <x v="1023"/>
    <x v="668"/>
    <d v="2017-03-28T00:00:00"/>
    <x v="0"/>
    <s v="BM-11650"/>
    <s v="Brian Moss"/>
    <x v="1"/>
    <x v="0"/>
    <x v="20"/>
    <x v="15"/>
    <n v="10009"/>
    <x v="3"/>
    <x v="197"/>
    <x v="2"/>
    <x v="11"/>
    <s v="Memorex Micro Travel Drive 8 GB"/>
    <n v="26"/>
    <n v="2"/>
    <x v="0"/>
    <x v="803"/>
  </r>
  <r>
    <n v="2106"/>
    <x v="1024"/>
    <x v="587"/>
    <d v="2014-10-05T00:00:00"/>
    <x v="1"/>
    <s v="BW-11200"/>
    <s v="Ben Wallace"/>
    <x v="0"/>
    <x v="0"/>
    <x v="199"/>
    <x v="2"/>
    <n v="33437"/>
    <x v="0"/>
    <x v="974"/>
    <x v="1"/>
    <x v="10"/>
    <s v="Xerox 217"/>
    <n v="15.552"/>
    <n v="3"/>
    <x v="2"/>
    <x v="12"/>
  </r>
  <r>
    <n v="2107"/>
    <x v="1025"/>
    <x v="467"/>
    <d v="2014-09-26T00:00:00"/>
    <x v="3"/>
    <s v="HG-14965"/>
    <s v="Henry Goldwyn"/>
    <x v="1"/>
    <x v="0"/>
    <x v="279"/>
    <x v="5"/>
    <n v="75150"/>
    <x v="2"/>
    <x v="236"/>
    <x v="1"/>
    <x v="8"/>
    <s v="Acco 3-Hole Punch"/>
    <n v="0.876"/>
    <n v="1"/>
    <x v="3"/>
    <x v="1892"/>
  </r>
  <r>
    <n v="2108"/>
    <x v="1026"/>
    <x v="89"/>
    <d v="2015-10-31T00:00:00"/>
    <x v="3"/>
    <s v="SG-20080"/>
    <s v="Sandra Glassco"/>
    <x v="0"/>
    <x v="0"/>
    <x v="56"/>
    <x v="1"/>
    <n v="92374"/>
    <x v="1"/>
    <x v="368"/>
    <x v="1"/>
    <x v="10"/>
    <s v="Xerox 191"/>
    <n v="19.98"/>
    <n v="1"/>
    <x v="0"/>
    <x v="1893"/>
  </r>
  <r>
    <n v="2109"/>
    <x v="1026"/>
    <x v="89"/>
    <d v="2015-10-31T00:00:00"/>
    <x v="3"/>
    <s v="SG-20080"/>
    <s v="Sandra Glassco"/>
    <x v="0"/>
    <x v="0"/>
    <x v="56"/>
    <x v="1"/>
    <n v="92374"/>
    <x v="1"/>
    <x v="896"/>
    <x v="1"/>
    <x v="8"/>
    <s v="GBC DocuBind P100 Manual Binding Machine"/>
    <n v="398.35199999999998"/>
    <n v="3"/>
    <x v="2"/>
    <x v="1147"/>
  </r>
  <r>
    <n v="2110"/>
    <x v="1026"/>
    <x v="89"/>
    <d v="2015-10-31T00:00:00"/>
    <x v="3"/>
    <s v="SG-20080"/>
    <s v="Sandra Glassco"/>
    <x v="0"/>
    <x v="0"/>
    <x v="56"/>
    <x v="1"/>
    <n v="92374"/>
    <x v="1"/>
    <x v="1245"/>
    <x v="1"/>
    <x v="6"/>
    <s v="Newell 308"/>
    <n v="5.04"/>
    <n v="3"/>
    <x v="0"/>
    <x v="1894"/>
  </r>
  <r>
    <n v="2111"/>
    <x v="1026"/>
    <x v="89"/>
    <d v="2015-10-31T00:00:00"/>
    <x v="3"/>
    <s v="SG-20080"/>
    <s v="Sandra Glassco"/>
    <x v="0"/>
    <x v="0"/>
    <x v="56"/>
    <x v="1"/>
    <n v="92374"/>
    <x v="1"/>
    <x v="203"/>
    <x v="1"/>
    <x v="13"/>
    <s v="OIC Bulk Pack Metal Binder Clips"/>
    <n v="17.45"/>
    <n v="5"/>
    <x v="0"/>
    <x v="1895"/>
  </r>
  <r>
    <n v="2112"/>
    <x v="1026"/>
    <x v="89"/>
    <d v="2015-10-31T00:00:00"/>
    <x v="3"/>
    <s v="SG-20080"/>
    <s v="Sandra Glassco"/>
    <x v="0"/>
    <x v="0"/>
    <x v="56"/>
    <x v="1"/>
    <n v="92374"/>
    <x v="1"/>
    <x v="38"/>
    <x v="0"/>
    <x v="1"/>
    <s v="Global Fabric Manager's Chair, Dark Gray"/>
    <n v="323.13600000000002"/>
    <n v="4"/>
    <x v="2"/>
    <x v="1896"/>
  </r>
  <r>
    <n v="2113"/>
    <x v="1026"/>
    <x v="89"/>
    <d v="2015-10-31T00:00:00"/>
    <x v="3"/>
    <s v="SG-20080"/>
    <s v="Sandra Glassco"/>
    <x v="0"/>
    <x v="0"/>
    <x v="56"/>
    <x v="1"/>
    <n v="92374"/>
    <x v="1"/>
    <x v="558"/>
    <x v="1"/>
    <x v="14"/>
    <s v="Acme Tagit Stainless Steel Antibacterial Scissors"/>
    <n v="29.7"/>
    <n v="3"/>
    <x v="0"/>
    <x v="1897"/>
  </r>
  <r>
    <n v="2114"/>
    <x v="1026"/>
    <x v="89"/>
    <d v="2015-10-31T00:00:00"/>
    <x v="3"/>
    <s v="SG-20080"/>
    <s v="Sandra Glassco"/>
    <x v="0"/>
    <x v="0"/>
    <x v="56"/>
    <x v="1"/>
    <n v="92374"/>
    <x v="1"/>
    <x v="1246"/>
    <x v="2"/>
    <x v="7"/>
    <s v="Polycom SoundStation2 EX Conference phone"/>
    <n v="1295.8399999999999"/>
    <n v="4"/>
    <x v="2"/>
    <x v="1898"/>
  </r>
  <r>
    <n v="2115"/>
    <x v="1026"/>
    <x v="89"/>
    <d v="2015-10-31T00:00:00"/>
    <x v="3"/>
    <s v="SG-20080"/>
    <s v="Sandra Glassco"/>
    <x v="0"/>
    <x v="0"/>
    <x v="56"/>
    <x v="1"/>
    <n v="92374"/>
    <x v="1"/>
    <x v="1247"/>
    <x v="1"/>
    <x v="4"/>
    <s v="Mobile Personal File Cube"/>
    <n v="46.84"/>
    <n v="2"/>
    <x v="0"/>
    <x v="1899"/>
  </r>
  <r>
    <n v="2116"/>
    <x v="1026"/>
    <x v="89"/>
    <d v="2015-10-31T00:00:00"/>
    <x v="3"/>
    <s v="SG-20080"/>
    <s v="Sandra Glassco"/>
    <x v="0"/>
    <x v="0"/>
    <x v="56"/>
    <x v="1"/>
    <n v="92374"/>
    <x v="1"/>
    <x v="1248"/>
    <x v="0"/>
    <x v="0"/>
    <s v="DMI Eclipse Executive Suite Bookcases"/>
    <n v="425.83300000000003"/>
    <n v="1"/>
    <x v="12"/>
    <x v="1900"/>
  </r>
  <r>
    <n v="2117"/>
    <x v="1027"/>
    <x v="88"/>
    <d v="2015-10-17T00:00:00"/>
    <x v="0"/>
    <s v="RK-19300"/>
    <s v="Ralph Kennedy"/>
    <x v="0"/>
    <x v="0"/>
    <x v="30"/>
    <x v="15"/>
    <n v="14609"/>
    <x v="3"/>
    <x v="1110"/>
    <x v="0"/>
    <x v="3"/>
    <s v="SAFCO PlanMaster Heigh-Adjustable Drafting Table Base, 43w x 30d x 30-37h, Black"/>
    <n v="209.67"/>
    <n v="1"/>
    <x v="10"/>
    <x v="1901"/>
  </r>
  <r>
    <n v="2118"/>
    <x v="1028"/>
    <x v="251"/>
    <d v="2016-09-23T00:00:00"/>
    <x v="1"/>
    <s v="SW-20245"/>
    <s v="Scot Wooten"/>
    <x v="0"/>
    <x v="0"/>
    <x v="280"/>
    <x v="1"/>
    <n v="95207"/>
    <x v="1"/>
    <x v="393"/>
    <x v="1"/>
    <x v="10"/>
    <s v="Xerox Color Copier Paper, 11 x 17, Ream"/>
    <n v="159.88"/>
    <n v="7"/>
    <x v="0"/>
    <x v="1902"/>
  </r>
  <r>
    <n v="2119"/>
    <x v="1029"/>
    <x v="669"/>
    <d v="2017-04-15T00:00:00"/>
    <x v="2"/>
    <s v="RW-19630"/>
    <s v="Rob Williams"/>
    <x v="1"/>
    <x v="0"/>
    <x v="4"/>
    <x v="4"/>
    <n v="98105"/>
    <x v="1"/>
    <x v="218"/>
    <x v="1"/>
    <x v="10"/>
    <s v="Xerox 4200 Series MultiUse Premium Copy Paper (20Lb. and 84 Bright)"/>
    <n v="5.28"/>
    <n v="1"/>
    <x v="0"/>
    <x v="1903"/>
  </r>
  <r>
    <n v="2120"/>
    <x v="1029"/>
    <x v="669"/>
    <d v="2017-04-15T00:00:00"/>
    <x v="2"/>
    <s v="RW-19630"/>
    <s v="Rob Williams"/>
    <x v="1"/>
    <x v="0"/>
    <x v="4"/>
    <x v="4"/>
    <n v="98105"/>
    <x v="1"/>
    <x v="1188"/>
    <x v="1"/>
    <x v="8"/>
    <s v="GBC DocuBind TL200 Manual Binding Machine"/>
    <n v="895.92"/>
    <n v="5"/>
    <x v="2"/>
    <x v="1733"/>
  </r>
  <r>
    <n v="2121"/>
    <x v="1030"/>
    <x v="363"/>
    <d v="2017-01-13T00:00:00"/>
    <x v="1"/>
    <s v="TS-21085"/>
    <s v="Thais Sissman"/>
    <x v="0"/>
    <x v="0"/>
    <x v="281"/>
    <x v="2"/>
    <n v="32174"/>
    <x v="0"/>
    <x v="744"/>
    <x v="1"/>
    <x v="8"/>
    <s v="Zipper Ring Binder Pockets"/>
    <n v="2.8079999999999998"/>
    <n v="3"/>
    <x v="6"/>
    <x v="1904"/>
  </r>
  <r>
    <n v="2122"/>
    <x v="1031"/>
    <x v="45"/>
    <d v="2017-11-11T00:00:00"/>
    <x v="2"/>
    <s v="JB-15400"/>
    <s v="Jennifer Braxton"/>
    <x v="1"/>
    <x v="0"/>
    <x v="282"/>
    <x v="1"/>
    <n v="94086"/>
    <x v="1"/>
    <x v="51"/>
    <x v="0"/>
    <x v="1"/>
    <s v="Global Leather Task Chair, Black"/>
    <n v="215.976"/>
    <n v="3"/>
    <x v="2"/>
    <x v="1905"/>
  </r>
  <r>
    <n v="2123"/>
    <x v="1032"/>
    <x v="585"/>
    <d v="2017-09-24T00:00:00"/>
    <x v="0"/>
    <s v="EH-14005"/>
    <s v="Erica Hernandez"/>
    <x v="2"/>
    <x v="0"/>
    <x v="190"/>
    <x v="12"/>
    <n v="48911"/>
    <x v="2"/>
    <x v="366"/>
    <x v="0"/>
    <x v="0"/>
    <s v="O'Sullivan 4-Shelf Bookcase in Odessa Pine"/>
    <n v="241.96"/>
    <n v="2"/>
    <x v="0"/>
    <x v="1906"/>
  </r>
  <r>
    <n v="2124"/>
    <x v="1032"/>
    <x v="585"/>
    <d v="2017-09-24T00:00:00"/>
    <x v="0"/>
    <s v="EH-14005"/>
    <s v="Erica Hernandez"/>
    <x v="2"/>
    <x v="0"/>
    <x v="190"/>
    <x v="12"/>
    <n v="48911"/>
    <x v="2"/>
    <x v="85"/>
    <x v="1"/>
    <x v="2"/>
    <s v="Avery 511"/>
    <n v="27.72"/>
    <n v="9"/>
    <x v="0"/>
    <x v="1907"/>
  </r>
  <r>
    <n v="2125"/>
    <x v="1033"/>
    <x v="96"/>
    <d v="2017-12-05T00:00:00"/>
    <x v="1"/>
    <s v="EH-14005"/>
    <s v="Erica Hernandez"/>
    <x v="2"/>
    <x v="0"/>
    <x v="10"/>
    <x v="9"/>
    <n v="19143"/>
    <x v="3"/>
    <x v="1249"/>
    <x v="1"/>
    <x v="12"/>
    <s v="Quality Park Security Envelopes"/>
    <n v="104.68"/>
    <n v="5"/>
    <x v="2"/>
    <x v="1908"/>
  </r>
  <r>
    <n v="2126"/>
    <x v="1033"/>
    <x v="96"/>
    <d v="2017-12-05T00:00:00"/>
    <x v="1"/>
    <s v="EH-14005"/>
    <s v="Erica Hernandez"/>
    <x v="2"/>
    <x v="0"/>
    <x v="10"/>
    <x v="9"/>
    <n v="19143"/>
    <x v="3"/>
    <x v="1250"/>
    <x v="2"/>
    <x v="7"/>
    <s v="Belkin SportFit Armband For iPhone 5s/5c, Fuchsia"/>
    <n v="62.957999999999998"/>
    <n v="7"/>
    <x v="10"/>
    <x v="1909"/>
  </r>
  <r>
    <n v="2127"/>
    <x v="1034"/>
    <x v="670"/>
    <d v="2014-06-28T00:00:00"/>
    <x v="1"/>
    <s v="BS-11665"/>
    <s v="Brian Stugart"/>
    <x v="0"/>
    <x v="0"/>
    <x v="10"/>
    <x v="9"/>
    <n v="19143"/>
    <x v="3"/>
    <x v="357"/>
    <x v="2"/>
    <x v="11"/>
    <s v="Sony 64GB Class 10 Micro SDHC R40 Memory Card"/>
    <n v="86.376000000000005"/>
    <n v="3"/>
    <x v="2"/>
    <x v="1910"/>
  </r>
  <r>
    <n v="2128"/>
    <x v="1035"/>
    <x v="242"/>
    <d v="2015-10-09T00:00:00"/>
    <x v="1"/>
    <s v="JK-16120"/>
    <s v="Julie Kriz"/>
    <x v="2"/>
    <x v="0"/>
    <x v="10"/>
    <x v="9"/>
    <n v="19134"/>
    <x v="3"/>
    <x v="1251"/>
    <x v="0"/>
    <x v="5"/>
    <s v="DataProducts Ampli Magnifier Task Lamp, Black,"/>
    <n v="64.944000000000003"/>
    <n v="3"/>
    <x v="2"/>
    <x v="1911"/>
  </r>
  <r>
    <n v="2129"/>
    <x v="1035"/>
    <x v="242"/>
    <d v="2015-10-09T00:00:00"/>
    <x v="1"/>
    <s v="JK-16120"/>
    <s v="Julie Kriz"/>
    <x v="2"/>
    <x v="0"/>
    <x v="10"/>
    <x v="9"/>
    <n v="19134"/>
    <x v="3"/>
    <x v="1004"/>
    <x v="1"/>
    <x v="10"/>
    <s v="Xerox 1946"/>
    <n v="20.736000000000001"/>
    <n v="4"/>
    <x v="2"/>
    <x v="569"/>
  </r>
  <r>
    <n v="2130"/>
    <x v="1036"/>
    <x v="671"/>
    <d v="2014-05-22T00:00:00"/>
    <x v="0"/>
    <s v="RF-19345"/>
    <s v="Randy Ferguson"/>
    <x v="1"/>
    <x v="0"/>
    <x v="18"/>
    <x v="38"/>
    <n v="3820"/>
    <x v="3"/>
    <x v="1252"/>
    <x v="1"/>
    <x v="9"/>
    <s v="Acco 6 Outlet Guardian Basic Surge Suppressor"/>
    <n v="33.28"/>
    <n v="4"/>
    <x v="0"/>
    <x v="1912"/>
  </r>
  <r>
    <n v="2131"/>
    <x v="1036"/>
    <x v="671"/>
    <d v="2014-05-22T00:00:00"/>
    <x v="0"/>
    <s v="RF-19345"/>
    <s v="Randy Ferguson"/>
    <x v="1"/>
    <x v="0"/>
    <x v="18"/>
    <x v="38"/>
    <n v="3820"/>
    <x v="3"/>
    <x v="1253"/>
    <x v="1"/>
    <x v="6"/>
    <s v="Sanford Colorific Scented Colored Pencils, 12/Pack"/>
    <n v="38.520000000000003"/>
    <n v="9"/>
    <x v="0"/>
    <x v="1913"/>
  </r>
  <r>
    <n v="2132"/>
    <x v="1036"/>
    <x v="671"/>
    <d v="2014-05-22T00:00:00"/>
    <x v="0"/>
    <s v="RF-19345"/>
    <s v="Randy Ferguson"/>
    <x v="1"/>
    <x v="0"/>
    <x v="18"/>
    <x v="38"/>
    <n v="3820"/>
    <x v="3"/>
    <x v="891"/>
    <x v="0"/>
    <x v="5"/>
    <s v="24-Hour Round Wall Clock"/>
    <n v="139.86000000000001"/>
    <n v="7"/>
    <x v="0"/>
    <x v="1914"/>
  </r>
  <r>
    <n v="2133"/>
    <x v="1037"/>
    <x v="312"/>
    <d v="2015-11-26T00:00:00"/>
    <x v="1"/>
    <s v="DL-12865"/>
    <s v="Dan Lawera"/>
    <x v="0"/>
    <x v="0"/>
    <x v="20"/>
    <x v="15"/>
    <n v="10011"/>
    <x v="3"/>
    <x v="1254"/>
    <x v="1"/>
    <x v="10"/>
    <s v="Message Book, Phone, Wirebound Standard Line Memo, 2 3/4 X 5"/>
    <n v="19.649999999999999"/>
    <n v="3"/>
    <x v="0"/>
    <x v="1915"/>
  </r>
  <r>
    <n v="2134"/>
    <x v="1038"/>
    <x v="672"/>
    <d v="2015-12-04T00:00:00"/>
    <x v="1"/>
    <s v="WB-21850"/>
    <s v="William Brown"/>
    <x v="0"/>
    <x v="0"/>
    <x v="10"/>
    <x v="9"/>
    <n v="19134"/>
    <x v="3"/>
    <x v="13"/>
    <x v="1"/>
    <x v="8"/>
    <s v="Fellowes PB200 Plastic Comb Binding Machine"/>
    <n v="152.99100000000001"/>
    <n v="3"/>
    <x v="6"/>
    <x v="1916"/>
  </r>
  <r>
    <n v="2135"/>
    <x v="1038"/>
    <x v="672"/>
    <d v="2015-12-04T00:00:00"/>
    <x v="1"/>
    <s v="WB-21850"/>
    <s v="William Brown"/>
    <x v="0"/>
    <x v="0"/>
    <x v="10"/>
    <x v="9"/>
    <n v="19134"/>
    <x v="3"/>
    <x v="969"/>
    <x v="1"/>
    <x v="13"/>
    <s v="Revere Boxed Rubber Bands by Revere"/>
    <n v="10.584"/>
    <n v="7"/>
    <x v="2"/>
    <x v="1917"/>
  </r>
  <r>
    <n v="2136"/>
    <x v="1038"/>
    <x v="672"/>
    <d v="2015-12-04T00:00:00"/>
    <x v="1"/>
    <s v="WB-21850"/>
    <s v="William Brown"/>
    <x v="0"/>
    <x v="0"/>
    <x v="10"/>
    <x v="9"/>
    <n v="19134"/>
    <x v="3"/>
    <x v="1255"/>
    <x v="2"/>
    <x v="7"/>
    <s v="Motorla HX550 Universal Bluetooth Headset"/>
    <n v="94.92"/>
    <n v="4"/>
    <x v="10"/>
    <x v="1918"/>
  </r>
  <r>
    <n v="2137"/>
    <x v="1039"/>
    <x v="620"/>
    <d v="2016-01-05T00:00:00"/>
    <x v="1"/>
    <s v="TB-21625"/>
    <s v="Trudy Brown"/>
    <x v="0"/>
    <x v="0"/>
    <x v="55"/>
    <x v="5"/>
    <n v="75051"/>
    <x v="2"/>
    <x v="1256"/>
    <x v="0"/>
    <x v="5"/>
    <s v="Eldon Expressions Wood Desk Accessories, Oak"/>
    <n v="14.76"/>
    <n v="5"/>
    <x v="7"/>
    <x v="1919"/>
  </r>
  <r>
    <n v="2138"/>
    <x v="1039"/>
    <x v="620"/>
    <d v="2016-01-05T00:00:00"/>
    <x v="1"/>
    <s v="TB-21625"/>
    <s v="Trudy Brown"/>
    <x v="0"/>
    <x v="0"/>
    <x v="55"/>
    <x v="5"/>
    <n v="75051"/>
    <x v="2"/>
    <x v="1203"/>
    <x v="1"/>
    <x v="8"/>
    <s v="Newell 3-Hole Punched Plastic Slotted Magazine Holders for Binders"/>
    <n v="3.6560000000000001"/>
    <n v="4"/>
    <x v="3"/>
    <x v="1920"/>
  </r>
  <r>
    <n v="2139"/>
    <x v="1040"/>
    <x v="673"/>
    <d v="2017-11-16T00:00:00"/>
    <x v="3"/>
    <s v="CB-12415"/>
    <s v="Christy Brittain"/>
    <x v="0"/>
    <x v="0"/>
    <x v="20"/>
    <x v="15"/>
    <n v="10009"/>
    <x v="3"/>
    <x v="593"/>
    <x v="1"/>
    <x v="10"/>
    <s v="Tops Green Bar Computer Printout Paper"/>
    <n v="146.82"/>
    <n v="3"/>
    <x v="0"/>
    <x v="689"/>
  </r>
  <r>
    <n v="2140"/>
    <x v="1041"/>
    <x v="571"/>
    <d v="2014-06-11T00:00:00"/>
    <x v="1"/>
    <s v="GT-14635"/>
    <s v="Grant Thornton"/>
    <x v="1"/>
    <x v="0"/>
    <x v="85"/>
    <x v="15"/>
    <n v="11561"/>
    <x v="3"/>
    <x v="350"/>
    <x v="1"/>
    <x v="8"/>
    <s v="Wilson Jones Century Plastic Molded Ring Binders"/>
    <n v="149.54400000000001"/>
    <n v="9"/>
    <x v="2"/>
    <x v="1921"/>
  </r>
  <r>
    <n v="2141"/>
    <x v="1041"/>
    <x v="571"/>
    <d v="2014-06-11T00:00:00"/>
    <x v="1"/>
    <s v="GT-14635"/>
    <s v="Grant Thornton"/>
    <x v="1"/>
    <x v="0"/>
    <x v="85"/>
    <x v="15"/>
    <n v="11561"/>
    <x v="3"/>
    <x v="1257"/>
    <x v="1"/>
    <x v="14"/>
    <s v="Acme Office Executive Series Stainless Steel Trimmers"/>
    <n v="17.14"/>
    <n v="2"/>
    <x v="0"/>
    <x v="1922"/>
  </r>
  <r>
    <n v="2142"/>
    <x v="1041"/>
    <x v="571"/>
    <d v="2014-06-11T00:00:00"/>
    <x v="1"/>
    <s v="GT-14635"/>
    <s v="Grant Thornton"/>
    <x v="1"/>
    <x v="0"/>
    <x v="85"/>
    <x v="15"/>
    <n v="11561"/>
    <x v="3"/>
    <x v="1258"/>
    <x v="0"/>
    <x v="3"/>
    <s v="Chromcraft Bull-Nose Wood 48 x 96 Rectangular Conference Tables"/>
    <n v="991.76400000000001"/>
    <n v="3"/>
    <x v="10"/>
    <x v="1923"/>
  </r>
  <r>
    <n v="2143"/>
    <x v="1042"/>
    <x v="142"/>
    <d v="2016-09-05T00:00:00"/>
    <x v="1"/>
    <s v="DK-13225"/>
    <s v="Dean Katz"/>
    <x v="1"/>
    <x v="0"/>
    <x v="10"/>
    <x v="9"/>
    <n v="19140"/>
    <x v="3"/>
    <x v="69"/>
    <x v="1"/>
    <x v="10"/>
    <s v="Telephone Message Books with Fax/Mobile Section, 5 1/2 x 3 3/16"/>
    <n v="30.48"/>
    <n v="6"/>
    <x v="2"/>
    <x v="1924"/>
  </r>
  <r>
    <n v="2144"/>
    <x v="1042"/>
    <x v="142"/>
    <d v="2016-09-05T00:00:00"/>
    <x v="1"/>
    <s v="DK-13225"/>
    <s v="Dean Katz"/>
    <x v="1"/>
    <x v="0"/>
    <x v="10"/>
    <x v="9"/>
    <n v="19140"/>
    <x v="3"/>
    <x v="125"/>
    <x v="2"/>
    <x v="7"/>
    <s v="Anker 36W 4-Port USB Wall Charger Travel Power Adapter for iPhone 5s 5c 5"/>
    <n v="23.988"/>
    <n v="2"/>
    <x v="10"/>
    <x v="1925"/>
  </r>
  <r>
    <n v="2145"/>
    <x v="1042"/>
    <x v="142"/>
    <d v="2016-09-05T00:00:00"/>
    <x v="1"/>
    <s v="DK-13225"/>
    <s v="Dean Katz"/>
    <x v="1"/>
    <x v="0"/>
    <x v="10"/>
    <x v="9"/>
    <n v="19140"/>
    <x v="3"/>
    <x v="127"/>
    <x v="1"/>
    <x v="13"/>
    <s v="Staples"/>
    <n v="16.687999999999999"/>
    <n v="7"/>
    <x v="2"/>
    <x v="1926"/>
  </r>
  <r>
    <n v="2146"/>
    <x v="1043"/>
    <x v="674"/>
    <d v="2016-06-29T00:00:00"/>
    <x v="1"/>
    <s v="TS-21160"/>
    <s v="Theresa Swint"/>
    <x v="1"/>
    <x v="0"/>
    <x v="283"/>
    <x v="9"/>
    <n v="17403"/>
    <x v="3"/>
    <x v="228"/>
    <x v="0"/>
    <x v="1"/>
    <s v="Global Leather Highback Executive Chair with Pneumatic Height Adjustment, Black"/>
    <n v="422.05799999999999"/>
    <n v="3"/>
    <x v="4"/>
    <x v="1927"/>
  </r>
  <r>
    <n v="2147"/>
    <x v="1043"/>
    <x v="674"/>
    <d v="2016-06-29T00:00:00"/>
    <x v="1"/>
    <s v="TS-21160"/>
    <s v="Theresa Swint"/>
    <x v="1"/>
    <x v="0"/>
    <x v="283"/>
    <x v="9"/>
    <n v="17403"/>
    <x v="3"/>
    <x v="132"/>
    <x v="1"/>
    <x v="8"/>
    <s v="GBC Wire Binding Strips"/>
    <n v="38.088000000000001"/>
    <n v="4"/>
    <x v="6"/>
    <x v="1928"/>
  </r>
  <r>
    <n v="2148"/>
    <x v="1043"/>
    <x v="674"/>
    <d v="2016-06-29T00:00:00"/>
    <x v="1"/>
    <s v="TS-21160"/>
    <s v="Theresa Swint"/>
    <x v="1"/>
    <x v="0"/>
    <x v="283"/>
    <x v="9"/>
    <n v="17403"/>
    <x v="3"/>
    <x v="45"/>
    <x v="1"/>
    <x v="4"/>
    <s v="Gould Plastics 9-Pocket Panel Bin, 18-3/8w x 5-1/4d x 20-1/2h, Black"/>
    <n v="254.352"/>
    <n v="6"/>
    <x v="2"/>
    <x v="1929"/>
  </r>
  <r>
    <n v="2149"/>
    <x v="1044"/>
    <x v="432"/>
    <d v="2014-12-17T00:00:00"/>
    <x v="1"/>
    <s v="WB-21850"/>
    <s v="William Brown"/>
    <x v="0"/>
    <x v="0"/>
    <x v="3"/>
    <x v="1"/>
    <n v="94521"/>
    <x v="1"/>
    <x v="784"/>
    <x v="0"/>
    <x v="5"/>
    <s v="Eldon Advantage Chair Mats for Low to Medium Pile Carpets"/>
    <n v="43.31"/>
    <n v="1"/>
    <x v="0"/>
    <x v="1930"/>
  </r>
  <r>
    <n v="2150"/>
    <x v="1045"/>
    <x v="185"/>
    <d v="2017-04-05T00:00:00"/>
    <x v="1"/>
    <s v="DO-13435"/>
    <s v="Denny Ordway"/>
    <x v="0"/>
    <x v="0"/>
    <x v="20"/>
    <x v="15"/>
    <n v="10035"/>
    <x v="3"/>
    <x v="1259"/>
    <x v="2"/>
    <x v="7"/>
    <s v="Spigen Samsung Galaxy S5 Case Wallet"/>
    <n v="84.95"/>
    <n v="5"/>
    <x v="0"/>
    <x v="1931"/>
  </r>
  <r>
    <n v="2151"/>
    <x v="1046"/>
    <x v="123"/>
    <d v="2017-11-26T00:00:00"/>
    <x v="1"/>
    <s v="AF-10870"/>
    <s v="Art Ferguson"/>
    <x v="0"/>
    <x v="0"/>
    <x v="284"/>
    <x v="5"/>
    <n v="77840"/>
    <x v="2"/>
    <x v="913"/>
    <x v="0"/>
    <x v="1"/>
    <s v="Office Star Flex Back Scooter Chair with White Frame"/>
    <n v="233.05799999999999"/>
    <n v="3"/>
    <x v="4"/>
    <x v="1932"/>
  </r>
  <r>
    <n v="2152"/>
    <x v="1047"/>
    <x v="156"/>
    <d v="2014-11-29T00:00:00"/>
    <x v="0"/>
    <s v="RB-19435"/>
    <s v="Richard Bierner"/>
    <x v="0"/>
    <x v="0"/>
    <x v="285"/>
    <x v="25"/>
    <n v="63116"/>
    <x v="2"/>
    <x v="404"/>
    <x v="2"/>
    <x v="11"/>
    <s v="Memorex Mini Travel Drive 16 GB USB 2.0 Flash Drive"/>
    <n v="111.79"/>
    <n v="7"/>
    <x v="0"/>
    <x v="1933"/>
  </r>
  <r>
    <n v="2153"/>
    <x v="1048"/>
    <x v="6"/>
    <d v="2015-11-26T00:00:00"/>
    <x v="1"/>
    <s v="AR-10540"/>
    <s v="Andy Reiter"/>
    <x v="0"/>
    <x v="0"/>
    <x v="94"/>
    <x v="31"/>
    <n v="2169"/>
    <x v="3"/>
    <x v="1025"/>
    <x v="1"/>
    <x v="10"/>
    <s v="Xerox 1970"/>
    <n v="14.94"/>
    <n v="3"/>
    <x v="0"/>
    <x v="1934"/>
  </r>
  <r>
    <n v="2154"/>
    <x v="1049"/>
    <x v="216"/>
    <d v="2016-07-18T00:00:00"/>
    <x v="1"/>
    <s v="DR-12880"/>
    <s v="Dan Reichenbach"/>
    <x v="1"/>
    <x v="0"/>
    <x v="20"/>
    <x v="15"/>
    <n v="10009"/>
    <x v="3"/>
    <x v="608"/>
    <x v="1"/>
    <x v="8"/>
    <s v="GBC Standard Plastic Binding Systems Combs"/>
    <n v="14.16"/>
    <n v="2"/>
    <x v="2"/>
    <x v="1935"/>
  </r>
  <r>
    <n v="2155"/>
    <x v="1050"/>
    <x v="567"/>
    <d v="2016-05-05T00:00:00"/>
    <x v="1"/>
    <s v="BF-11170"/>
    <s v="Ben Ferrer"/>
    <x v="2"/>
    <x v="0"/>
    <x v="61"/>
    <x v="5"/>
    <n v="75081"/>
    <x v="2"/>
    <x v="1155"/>
    <x v="0"/>
    <x v="5"/>
    <s v="Flat Face Poster Frame"/>
    <n v="22.608000000000001"/>
    <n v="3"/>
    <x v="7"/>
    <x v="1936"/>
  </r>
  <r>
    <n v="2156"/>
    <x v="1051"/>
    <x v="197"/>
    <d v="2016-07-27T00:00:00"/>
    <x v="0"/>
    <s v="LB-16735"/>
    <s v="Larry Blacks"/>
    <x v="0"/>
    <x v="0"/>
    <x v="1"/>
    <x v="1"/>
    <n v="90032"/>
    <x v="1"/>
    <x v="294"/>
    <x v="1"/>
    <x v="13"/>
    <s v="OIC Binder Clips"/>
    <n v="21.48"/>
    <n v="6"/>
    <x v="0"/>
    <x v="1937"/>
  </r>
  <r>
    <n v="2157"/>
    <x v="1052"/>
    <x v="169"/>
    <d v="2014-06-24T00:00:00"/>
    <x v="2"/>
    <s v="DV-13465"/>
    <s v="Dianna Vittorini"/>
    <x v="0"/>
    <x v="0"/>
    <x v="31"/>
    <x v="11"/>
    <n v="55407"/>
    <x v="2"/>
    <x v="749"/>
    <x v="1"/>
    <x v="4"/>
    <s v="Office Impressions Heavy Duty Welded Shelving &amp; Multimedia Storage Drawers"/>
    <n v="501.81"/>
    <n v="3"/>
    <x v="0"/>
    <x v="232"/>
  </r>
  <r>
    <n v="2158"/>
    <x v="1052"/>
    <x v="169"/>
    <d v="2014-06-24T00:00:00"/>
    <x v="2"/>
    <s v="DV-13465"/>
    <s v="Dianna Vittorini"/>
    <x v="0"/>
    <x v="0"/>
    <x v="31"/>
    <x v="11"/>
    <n v="55407"/>
    <x v="2"/>
    <x v="398"/>
    <x v="1"/>
    <x v="4"/>
    <s v="Fellowes Bankers Box Recycled Super Stor/Drawer"/>
    <n v="161.94"/>
    <n v="3"/>
    <x v="0"/>
    <x v="436"/>
  </r>
  <r>
    <n v="2159"/>
    <x v="1053"/>
    <x v="208"/>
    <d v="2017-10-26T00:00:00"/>
    <x v="1"/>
    <s v="NK-18490"/>
    <s v="Neil Knudson"/>
    <x v="2"/>
    <x v="0"/>
    <x v="207"/>
    <x v="2"/>
    <n v="32725"/>
    <x v="0"/>
    <x v="1260"/>
    <x v="1"/>
    <x v="6"/>
    <s v="Newell 33"/>
    <n v="17.856000000000002"/>
    <n v="4"/>
    <x v="2"/>
    <x v="1938"/>
  </r>
  <r>
    <n v="2160"/>
    <x v="1054"/>
    <x v="323"/>
    <d v="2016-09-09T00:00:00"/>
    <x v="1"/>
    <s v="CS-11950"/>
    <s v="Carlos Soltero"/>
    <x v="0"/>
    <x v="0"/>
    <x v="22"/>
    <x v="10"/>
    <n v="60610"/>
    <x v="2"/>
    <x v="908"/>
    <x v="1"/>
    <x v="8"/>
    <s v="XtraLife ClearVue Slant-D Ring Binder, White, 3"/>
    <n v="8.8079999999999998"/>
    <n v="3"/>
    <x v="3"/>
    <x v="1939"/>
  </r>
  <r>
    <n v="2161"/>
    <x v="1055"/>
    <x v="675"/>
    <d v="2016-05-14T00:00:00"/>
    <x v="3"/>
    <s v="LH-17155"/>
    <s v="Logan Haushalter"/>
    <x v="0"/>
    <x v="0"/>
    <x v="74"/>
    <x v="24"/>
    <n v="45231"/>
    <x v="3"/>
    <x v="1071"/>
    <x v="0"/>
    <x v="5"/>
    <s v="GE 48 Fluorescent Tube, Cool White Energy Saver, 34 Watts, 30/Box"/>
    <n v="79.384"/>
    <n v="1"/>
    <x v="2"/>
    <x v="1940"/>
  </r>
  <r>
    <n v="2162"/>
    <x v="1056"/>
    <x v="676"/>
    <d v="2016-01-12T00:00:00"/>
    <x v="1"/>
    <s v="DW-13480"/>
    <s v="Dianna Wilson"/>
    <x v="2"/>
    <x v="0"/>
    <x v="182"/>
    <x v="1"/>
    <n v="94601"/>
    <x v="1"/>
    <x v="1261"/>
    <x v="1"/>
    <x v="6"/>
    <s v="Panasonic KP-350BK Electric Pencil Sharpener with Auto Stop"/>
    <n v="34.58"/>
    <n v="1"/>
    <x v="0"/>
    <x v="1941"/>
  </r>
  <r>
    <n v="2163"/>
    <x v="1057"/>
    <x v="677"/>
    <d v="2017-03-19T00:00:00"/>
    <x v="1"/>
    <s v="KF-16285"/>
    <s v="Karen Ferguson"/>
    <x v="2"/>
    <x v="0"/>
    <x v="286"/>
    <x v="1"/>
    <n v="95336"/>
    <x v="1"/>
    <x v="1078"/>
    <x v="1"/>
    <x v="10"/>
    <s v="Multicolor Computer Printout Paper"/>
    <n v="314.55"/>
    <n v="3"/>
    <x v="0"/>
    <x v="1942"/>
  </r>
  <r>
    <n v="2164"/>
    <x v="1058"/>
    <x v="63"/>
    <d v="2016-10-19T00:00:00"/>
    <x v="1"/>
    <s v="HA-14920"/>
    <s v="Helen Andreada"/>
    <x v="0"/>
    <x v="0"/>
    <x v="128"/>
    <x v="5"/>
    <n v="78041"/>
    <x v="2"/>
    <x v="657"/>
    <x v="2"/>
    <x v="11"/>
    <s v="Razer Kraken PRO Over Ear PC and Music Headset"/>
    <n v="191.976"/>
    <n v="3"/>
    <x v="2"/>
    <x v="1943"/>
  </r>
  <r>
    <n v="2165"/>
    <x v="1058"/>
    <x v="63"/>
    <d v="2016-10-19T00:00:00"/>
    <x v="1"/>
    <s v="HA-14920"/>
    <s v="Helen Andreada"/>
    <x v="0"/>
    <x v="0"/>
    <x v="128"/>
    <x v="5"/>
    <n v="78041"/>
    <x v="2"/>
    <x v="1262"/>
    <x v="1"/>
    <x v="10"/>
    <s v="Array Memo Cubes"/>
    <n v="8.2880000000000003"/>
    <n v="2"/>
    <x v="2"/>
    <x v="1944"/>
  </r>
  <r>
    <n v="2166"/>
    <x v="1058"/>
    <x v="63"/>
    <d v="2016-10-19T00:00:00"/>
    <x v="1"/>
    <s v="HA-14920"/>
    <s v="Helen Andreada"/>
    <x v="0"/>
    <x v="0"/>
    <x v="128"/>
    <x v="5"/>
    <n v="78041"/>
    <x v="2"/>
    <x v="583"/>
    <x v="0"/>
    <x v="5"/>
    <s v="Tenex The Solids Textured Chair Mats"/>
    <n v="139.91999999999999"/>
    <n v="5"/>
    <x v="7"/>
    <x v="1945"/>
  </r>
  <r>
    <n v="2167"/>
    <x v="1058"/>
    <x v="63"/>
    <d v="2016-10-19T00:00:00"/>
    <x v="1"/>
    <s v="HA-14920"/>
    <s v="Helen Andreada"/>
    <x v="0"/>
    <x v="0"/>
    <x v="128"/>
    <x v="5"/>
    <n v="78041"/>
    <x v="2"/>
    <x v="1167"/>
    <x v="1"/>
    <x v="6"/>
    <s v="Newell 334"/>
    <n v="15.872"/>
    <n v="1"/>
    <x v="2"/>
    <x v="1946"/>
  </r>
  <r>
    <n v="2168"/>
    <x v="1058"/>
    <x v="63"/>
    <d v="2016-10-19T00:00:00"/>
    <x v="1"/>
    <s v="HA-14920"/>
    <s v="Helen Andreada"/>
    <x v="0"/>
    <x v="0"/>
    <x v="128"/>
    <x v="5"/>
    <n v="78041"/>
    <x v="2"/>
    <x v="307"/>
    <x v="1"/>
    <x v="8"/>
    <s v="Avery Non-Stick Binders"/>
    <n v="6.2859999999999996"/>
    <n v="7"/>
    <x v="3"/>
    <x v="1947"/>
  </r>
  <r>
    <n v="2169"/>
    <x v="1059"/>
    <x v="678"/>
    <d v="2017-01-30T00:00:00"/>
    <x v="0"/>
    <s v="JH-15820"/>
    <s v="John Huston"/>
    <x v="0"/>
    <x v="0"/>
    <x v="239"/>
    <x v="24"/>
    <n v="44240"/>
    <x v="3"/>
    <x v="512"/>
    <x v="1"/>
    <x v="6"/>
    <s v="Newell 312"/>
    <n v="14.016"/>
    <n v="3"/>
    <x v="2"/>
    <x v="1948"/>
  </r>
  <r>
    <n v="2170"/>
    <x v="1059"/>
    <x v="678"/>
    <d v="2017-01-30T00:00:00"/>
    <x v="0"/>
    <s v="JH-15820"/>
    <s v="John Huston"/>
    <x v="0"/>
    <x v="0"/>
    <x v="239"/>
    <x v="24"/>
    <n v="44240"/>
    <x v="3"/>
    <x v="701"/>
    <x v="2"/>
    <x v="11"/>
    <s v="Anker Ultrathin Bluetooth Wireless Keyboard Aluminum Cover with Stand"/>
    <n v="71.975999999999999"/>
    <n v="3"/>
    <x v="2"/>
    <x v="1949"/>
  </r>
  <r>
    <n v="2171"/>
    <x v="1059"/>
    <x v="678"/>
    <d v="2017-01-30T00:00:00"/>
    <x v="0"/>
    <s v="JH-15820"/>
    <s v="John Huston"/>
    <x v="0"/>
    <x v="0"/>
    <x v="239"/>
    <x v="24"/>
    <n v="44240"/>
    <x v="3"/>
    <x v="160"/>
    <x v="2"/>
    <x v="7"/>
    <s v="JBL Micro Wireless Portable Bluetooth Speaker"/>
    <n v="107.982"/>
    <n v="3"/>
    <x v="10"/>
    <x v="730"/>
  </r>
  <r>
    <n v="2172"/>
    <x v="1060"/>
    <x v="123"/>
    <d v="2017-11-25T00:00:00"/>
    <x v="1"/>
    <s v="LC-16930"/>
    <s v="Linda Cazamias"/>
    <x v="1"/>
    <x v="0"/>
    <x v="287"/>
    <x v="5"/>
    <n v="76903"/>
    <x v="2"/>
    <x v="635"/>
    <x v="0"/>
    <x v="1"/>
    <s v="Lifetime Advantage Folding Chairs, 4/Carton"/>
    <n v="305.31200000000001"/>
    <n v="2"/>
    <x v="4"/>
    <x v="1950"/>
  </r>
  <r>
    <n v="2173"/>
    <x v="1061"/>
    <x v="601"/>
    <d v="2014-08-03T00:00:00"/>
    <x v="2"/>
    <s v="IL-15100"/>
    <s v="Ivan Liston"/>
    <x v="0"/>
    <x v="0"/>
    <x v="8"/>
    <x v="1"/>
    <n v="94122"/>
    <x v="1"/>
    <x v="1263"/>
    <x v="1"/>
    <x v="8"/>
    <s v="Wilson Jones data.warehouse D-Ring Binders with DublLock"/>
    <n v="19.751999999999999"/>
    <n v="3"/>
    <x v="2"/>
    <x v="1951"/>
  </r>
  <r>
    <n v="2174"/>
    <x v="1062"/>
    <x v="679"/>
    <d v="2016-08-04T00:00:00"/>
    <x v="1"/>
    <s v="LS-16975"/>
    <s v="Lindsay Shagiari"/>
    <x v="2"/>
    <x v="0"/>
    <x v="12"/>
    <x v="5"/>
    <n v="77070"/>
    <x v="2"/>
    <x v="1087"/>
    <x v="1"/>
    <x v="8"/>
    <s v="GBC VeloBind Cover Sets"/>
    <n v="9.2639999999999993"/>
    <n v="3"/>
    <x v="3"/>
    <x v="1952"/>
  </r>
  <r>
    <n v="2175"/>
    <x v="1063"/>
    <x v="117"/>
    <d v="2015-08-03T00:00:00"/>
    <x v="0"/>
    <s v="CC-12610"/>
    <s v="Corey Catlett"/>
    <x v="1"/>
    <x v="0"/>
    <x v="12"/>
    <x v="5"/>
    <n v="77041"/>
    <x v="2"/>
    <x v="1220"/>
    <x v="1"/>
    <x v="4"/>
    <s v="Eldon ProFile File 'N Store Portable File Tub Letter/Legal Size Black"/>
    <n v="61.792000000000002"/>
    <n v="4"/>
    <x v="2"/>
    <x v="1953"/>
  </r>
  <r>
    <n v="2176"/>
    <x v="1064"/>
    <x v="680"/>
    <d v="2016-10-21T00:00:00"/>
    <x v="1"/>
    <s v="PB-18805"/>
    <s v="Patrick Bzostek"/>
    <x v="2"/>
    <x v="0"/>
    <x v="288"/>
    <x v="7"/>
    <n v="84106"/>
    <x v="1"/>
    <x v="1264"/>
    <x v="1"/>
    <x v="10"/>
    <s v="Xerox 1982"/>
    <n v="45.68"/>
    <n v="2"/>
    <x v="0"/>
    <x v="1954"/>
  </r>
  <r>
    <n v="2177"/>
    <x v="1064"/>
    <x v="680"/>
    <d v="2016-10-21T00:00:00"/>
    <x v="1"/>
    <s v="PB-18805"/>
    <s v="Patrick Bzostek"/>
    <x v="2"/>
    <x v="0"/>
    <x v="288"/>
    <x v="7"/>
    <n v="84106"/>
    <x v="1"/>
    <x v="1083"/>
    <x v="1"/>
    <x v="10"/>
    <s v="Xerox 1986"/>
    <n v="60.12"/>
    <n v="9"/>
    <x v="0"/>
    <x v="1955"/>
  </r>
  <r>
    <n v="2178"/>
    <x v="1064"/>
    <x v="680"/>
    <d v="2016-10-21T00:00:00"/>
    <x v="1"/>
    <s v="PB-18805"/>
    <s v="Patrick Bzostek"/>
    <x v="2"/>
    <x v="0"/>
    <x v="288"/>
    <x v="7"/>
    <n v="84106"/>
    <x v="1"/>
    <x v="1124"/>
    <x v="1"/>
    <x v="8"/>
    <s v="Acco Data Flex Cable Posts For Top &amp; Bottom Load Binders, 6 Capacity"/>
    <n v="41.72"/>
    <n v="5"/>
    <x v="2"/>
    <x v="1956"/>
  </r>
  <r>
    <n v="2179"/>
    <x v="1064"/>
    <x v="680"/>
    <d v="2016-10-21T00:00:00"/>
    <x v="1"/>
    <s v="PB-18805"/>
    <s v="Patrick Bzostek"/>
    <x v="2"/>
    <x v="0"/>
    <x v="288"/>
    <x v="7"/>
    <n v="84106"/>
    <x v="1"/>
    <x v="422"/>
    <x v="1"/>
    <x v="10"/>
    <s v="Recycled Desk Saver Line While You Were Out Book, 5 1/2 X 4"/>
    <n v="71.599999999999994"/>
    <n v="8"/>
    <x v="0"/>
    <x v="1957"/>
  </r>
  <r>
    <n v="2180"/>
    <x v="1065"/>
    <x v="681"/>
    <d v="2016-05-11T00:00:00"/>
    <x v="1"/>
    <s v="CJ-12010"/>
    <s v="Caroline Jumper"/>
    <x v="0"/>
    <x v="0"/>
    <x v="20"/>
    <x v="15"/>
    <n v="10009"/>
    <x v="3"/>
    <x v="338"/>
    <x v="1"/>
    <x v="8"/>
    <s v="GBC Twin Loop Wire Binding Elements, 9/16 Spine, Black"/>
    <n v="85.231999999999999"/>
    <n v="7"/>
    <x v="2"/>
    <x v="1958"/>
  </r>
  <r>
    <n v="2181"/>
    <x v="1065"/>
    <x v="681"/>
    <d v="2016-05-11T00:00:00"/>
    <x v="1"/>
    <s v="CJ-12010"/>
    <s v="Caroline Jumper"/>
    <x v="0"/>
    <x v="0"/>
    <x v="20"/>
    <x v="15"/>
    <n v="10009"/>
    <x v="3"/>
    <x v="429"/>
    <x v="1"/>
    <x v="2"/>
    <s v="Alphabetical Labels for Top Tab Filing"/>
    <n v="44.4"/>
    <n v="3"/>
    <x v="0"/>
    <x v="1959"/>
  </r>
  <r>
    <n v="2182"/>
    <x v="1065"/>
    <x v="681"/>
    <d v="2016-05-11T00:00:00"/>
    <x v="1"/>
    <s v="CJ-12010"/>
    <s v="Caroline Jumper"/>
    <x v="0"/>
    <x v="0"/>
    <x v="20"/>
    <x v="15"/>
    <n v="10009"/>
    <x v="3"/>
    <x v="1265"/>
    <x v="0"/>
    <x v="1"/>
    <s v="Hon Mobius Operator's Chair"/>
    <n v="442.76400000000001"/>
    <n v="4"/>
    <x v="9"/>
    <x v="1960"/>
  </r>
  <r>
    <n v="2183"/>
    <x v="1065"/>
    <x v="681"/>
    <d v="2016-05-11T00:00:00"/>
    <x v="1"/>
    <s v="CJ-12010"/>
    <s v="Caroline Jumper"/>
    <x v="0"/>
    <x v="0"/>
    <x v="20"/>
    <x v="15"/>
    <n v="10009"/>
    <x v="3"/>
    <x v="1150"/>
    <x v="2"/>
    <x v="15"/>
    <s v="Bady BDG101FRU Card Printer"/>
    <n v="3999.95"/>
    <n v="5"/>
    <x v="0"/>
    <x v="1961"/>
  </r>
  <r>
    <n v="2184"/>
    <x v="1065"/>
    <x v="681"/>
    <d v="2016-05-11T00:00:00"/>
    <x v="1"/>
    <s v="CJ-12010"/>
    <s v="Caroline Jumper"/>
    <x v="0"/>
    <x v="0"/>
    <x v="20"/>
    <x v="15"/>
    <n v="10009"/>
    <x v="3"/>
    <x v="97"/>
    <x v="2"/>
    <x v="11"/>
    <s v="SanDisk Ultra 64 GB MicroSDHC Class 10 Memory Card"/>
    <n v="199.95"/>
    <n v="5"/>
    <x v="0"/>
    <x v="1802"/>
  </r>
  <r>
    <n v="2185"/>
    <x v="1065"/>
    <x v="681"/>
    <d v="2016-05-11T00:00:00"/>
    <x v="1"/>
    <s v="CJ-12010"/>
    <s v="Caroline Jumper"/>
    <x v="0"/>
    <x v="0"/>
    <x v="20"/>
    <x v="15"/>
    <n v="10009"/>
    <x v="3"/>
    <x v="740"/>
    <x v="0"/>
    <x v="5"/>
    <s v="Staple-based wall hangings"/>
    <n v="63.68"/>
    <n v="8"/>
    <x v="0"/>
    <x v="1962"/>
  </r>
  <r>
    <n v="2186"/>
    <x v="1066"/>
    <x v="378"/>
    <d v="2017-08-04T00:00:00"/>
    <x v="0"/>
    <s v="HK-14890"/>
    <s v="Heather Kirkland"/>
    <x v="1"/>
    <x v="0"/>
    <x v="162"/>
    <x v="1"/>
    <n v="93905"/>
    <x v="1"/>
    <x v="141"/>
    <x v="1"/>
    <x v="8"/>
    <s v="GBC Prestige Therm-A-Bind Covers"/>
    <n v="54.896000000000001"/>
    <n v="2"/>
    <x v="2"/>
    <x v="1963"/>
  </r>
  <r>
    <n v="2187"/>
    <x v="1067"/>
    <x v="216"/>
    <d v="2016-07-14T00:00:00"/>
    <x v="3"/>
    <s v="RH-19600"/>
    <s v="Rob Haberlin"/>
    <x v="0"/>
    <x v="0"/>
    <x v="114"/>
    <x v="19"/>
    <n v="35810"/>
    <x v="0"/>
    <x v="174"/>
    <x v="2"/>
    <x v="11"/>
    <s v="HP Standard 104 key PS/2 Keyboard"/>
    <n v="29"/>
    <n v="2"/>
    <x v="0"/>
    <x v="182"/>
  </r>
  <r>
    <n v="2188"/>
    <x v="1068"/>
    <x v="682"/>
    <d v="2017-08-15T00:00:00"/>
    <x v="1"/>
    <s v="IL-15100"/>
    <s v="Ivan Liston"/>
    <x v="0"/>
    <x v="0"/>
    <x v="38"/>
    <x v="14"/>
    <n v="47201"/>
    <x v="2"/>
    <x v="1040"/>
    <x v="1"/>
    <x v="12"/>
    <s v="Staple envelope"/>
    <n v="70.08"/>
    <n v="6"/>
    <x v="0"/>
    <x v="1964"/>
  </r>
  <r>
    <n v="2189"/>
    <x v="1068"/>
    <x v="682"/>
    <d v="2017-08-15T00:00:00"/>
    <x v="1"/>
    <s v="IL-15100"/>
    <s v="Ivan Liston"/>
    <x v="0"/>
    <x v="0"/>
    <x v="38"/>
    <x v="14"/>
    <n v="47201"/>
    <x v="2"/>
    <x v="71"/>
    <x v="0"/>
    <x v="5"/>
    <s v="Tenex Traditional Chairmats for Medium Pile Carpet, Standard Lip, 36 x 48"/>
    <n v="121.3"/>
    <n v="2"/>
    <x v="0"/>
    <x v="1965"/>
  </r>
  <r>
    <n v="2190"/>
    <x v="1068"/>
    <x v="682"/>
    <d v="2017-08-15T00:00:00"/>
    <x v="1"/>
    <s v="IL-15100"/>
    <s v="Ivan Liston"/>
    <x v="0"/>
    <x v="0"/>
    <x v="38"/>
    <x v="14"/>
    <n v="47201"/>
    <x v="2"/>
    <x v="297"/>
    <x v="2"/>
    <x v="7"/>
    <s v="Aastra 57i VoIP phone"/>
    <n v="1454.49"/>
    <n v="9"/>
    <x v="0"/>
    <x v="1966"/>
  </r>
  <r>
    <n v="2191"/>
    <x v="1069"/>
    <x v="674"/>
    <d v="2016-06-29T00:00:00"/>
    <x v="1"/>
    <s v="AS-10240"/>
    <s v="Alan Shonely"/>
    <x v="0"/>
    <x v="0"/>
    <x v="1"/>
    <x v="1"/>
    <n v="90049"/>
    <x v="1"/>
    <x v="1266"/>
    <x v="1"/>
    <x v="9"/>
    <s v="Fellowes Mighty 8 Compact Surge Protector"/>
    <n v="60.81"/>
    <n v="3"/>
    <x v="0"/>
    <x v="1967"/>
  </r>
  <r>
    <n v="2192"/>
    <x v="1070"/>
    <x v="107"/>
    <d v="2016-12-17T00:00:00"/>
    <x v="1"/>
    <s v="AP-10915"/>
    <s v="Arthur Prichep"/>
    <x v="0"/>
    <x v="0"/>
    <x v="4"/>
    <x v="4"/>
    <n v="98105"/>
    <x v="1"/>
    <x v="1242"/>
    <x v="1"/>
    <x v="8"/>
    <s v="GBC DocuBind P50 Personal Binding Machine"/>
    <n v="153.55199999999999"/>
    <n v="3"/>
    <x v="2"/>
    <x v="1968"/>
  </r>
  <r>
    <n v="2193"/>
    <x v="1070"/>
    <x v="107"/>
    <d v="2016-12-17T00:00:00"/>
    <x v="1"/>
    <s v="AP-10915"/>
    <s v="Arthur Prichep"/>
    <x v="0"/>
    <x v="0"/>
    <x v="4"/>
    <x v="4"/>
    <n v="98105"/>
    <x v="1"/>
    <x v="1112"/>
    <x v="1"/>
    <x v="9"/>
    <s v="Holmes HEPA Air Purifier"/>
    <n v="65.34"/>
    <n v="3"/>
    <x v="0"/>
    <x v="486"/>
  </r>
  <r>
    <n v="2194"/>
    <x v="1070"/>
    <x v="107"/>
    <d v="2016-12-17T00:00:00"/>
    <x v="1"/>
    <s v="AP-10915"/>
    <s v="Arthur Prichep"/>
    <x v="0"/>
    <x v="0"/>
    <x v="4"/>
    <x v="4"/>
    <n v="98105"/>
    <x v="1"/>
    <x v="1030"/>
    <x v="1"/>
    <x v="10"/>
    <s v="Xerox 1988"/>
    <n v="123.92"/>
    <n v="4"/>
    <x v="0"/>
    <x v="1969"/>
  </r>
  <r>
    <n v="2195"/>
    <x v="1070"/>
    <x v="107"/>
    <d v="2016-12-17T00:00:00"/>
    <x v="1"/>
    <s v="AP-10915"/>
    <s v="Arthur Prichep"/>
    <x v="0"/>
    <x v="0"/>
    <x v="4"/>
    <x v="4"/>
    <n v="98105"/>
    <x v="1"/>
    <x v="1267"/>
    <x v="1"/>
    <x v="9"/>
    <s v="Harmony HEPA Quiet Air Purifiers"/>
    <n v="35.1"/>
    <n v="3"/>
    <x v="0"/>
    <x v="1970"/>
  </r>
  <r>
    <n v="2196"/>
    <x v="1070"/>
    <x v="107"/>
    <d v="2016-12-17T00:00:00"/>
    <x v="1"/>
    <s v="AP-10915"/>
    <s v="Arthur Prichep"/>
    <x v="0"/>
    <x v="0"/>
    <x v="4"/>
    <x v="4"/>
    <n v="98105"/>
    <x v="1"/>
    <x v="1044"/>
    <x v="2"/>
    <x v="11"/>
    <s v="Kingston Digital DataTraveler 16GB USB 2.0"/>
    <n v="44.75"/>
    <n v="5"/>
    <x v="0"/>
    <x v="1971"/>
  </r>
  <r>
    <n v="2197"/>
    <x v="1071"/>
    <x v="49"/>
    <d v="2016-12-06T00:00:00"/>
    <x v="1"/>
    <s v="AG-10390"/>
    <s v="Allen Goldenen"/>
    <x v="0"/>
    <x v="0"/>
    <x v="289"/>
    <x v="18"/>
    <n v="37918"/>
    <x v="0"/>
    <x v="134"/>
    <x v="1"/>
    <x v="6"/>
    <s v="Newell 343"/>
    <n v="4.7039999999999997"/>
    <n v="2"/>
    <x v="2"/>
    <x v="1972"/>
  </r>
  <r>
    <n v="2198"/>
    <x v="1072"/>
    <x v="683"/>
    <d v="2014-12-04T00:00:00"/>
    <x v="1"/>
    <s v="BF-11080"/>
    <s v="Bart Folk"/>
    <x v="0"/>
    <x v="0"/>
    <x v="122"/>
    <x v="19"/>
    <n v="36116"/>
    <x v="0"/>
    <x v="563"/>
    <x v="1"/>
    <x v="6"/>
    <s v="Newell 331"/>
    <n v="14.67"/>
    <n v="3"/>
    <x v="0"/>
    <x v="1973"/>
  </r>
  <r>
    <n v="2199"/>
    <x v="1073"/>
    <x v="262"/>
    <d v="2015-04-02T00:00:00"/>
    <x v="1"/>
    <s v="CK-12205"/>
    <s v="Chloris Kastensmidt"/>
    <x v="0"/>
    <x v="0"/>
    <x v="10"/>
    <x v="9"/>
    <n v="19120"/>
    <x v="3"/>
    <x v="89"/>
    <x v="1"/>
    <x v="10"/>
    <s v="Xerox 1999"/>
    <n v="15.552"/>
    <n v="3"/>
    <x v="2"/>
    <x v="12"/>
  </r>
  <r>
    <n v="2200"/>
    <x v="1073"/>
    <x v="262"/>
    <d v="2015-04-02T00:00:00"/>
    <x v="1"/>
    <s v="CK-12205"/>
    <s v="Chloris Kastensmidt"/>
    <x v="0"/>
    <x v="0"/>
    <x v="10"/>
    <x v="9"/>
    <n v="19120"/>
    <x v="3"/>
    <x v="1221"/>
    <x v="1"/>
    <x v="10"/>
    <s v="Southworth Parchment Paper &amp; Envelopes"/>
    <n v="5.2320000000000002"/>
    <n v="1"/>
    <x v="2"/>
    <x v="1412"/>
  </r>
  <r>
    <n v="2201"/>
    <x v="1074"/>
    <x v="106"/>
    <d v="2014-06-06T00:00:00"/>
    <x v="1"/>
    <s v="LT-17110"/>
    <s v="Liz Thompson"/>
    <x v="0"/>
    <x v="0"/>
    <x v="290"/>
    <x v="36"/>
    <n v="72209"/>
    <x v="0"/>
    <x v="345"/>
    <x v="0"/>
    <x v="5"/>
    <s v="3M Hangers With Command Adhesive"/>
    <n v="22.2"/>
    <n v="6"/>
    <x v="0"/>
    <x v="864"/>
  </r>
  <r>
    <n v="2202"/>
    <x v="1074"/>
    <x v="106"/>
    <d v="2014-06-06T00:00:00"/>
    <x v="1"/>
    <s v="LT-17110"/>
    <s v="Liz Thompson"/>
    <x v="0"/>
    <x v="0"/>
    <x v="290"/>
    <x v="36"/>
    <n v="72209"/>
    <x v="0"/>
    <x v="202"/>
    <x v="2"/>
    <x v="7"/>
    <s v="Adtran 1202752G1"/>
    <n v="881.93"/>
    <n v="7"/>
    <x v="0"/>
    <x v="1974"/>
  </r>
  <r>
    <n v="2203"/>
    <x v="1075"/>
    <x v="684"/>
    <d v="2015-09-12T00:00:00"/>
    <x v="1"/>
    <s v="BT-11305"/>
    <s v="Beth Thompson"/>
    <x v="2"/>
    <x v="0"/>
    <x v="4"/>
    <x v="4"/>
    <n v="98103"/>
    <x v="1"/>
    <x v="315"/>
    <x v="1"/>
    <x v="8"/>
    <s v="Acco Hanging Data Binders"/>
    <n v="6.0960000000000001"/>
    <n v="2"/>
    <x v="2"/>
    <x v="1975"/>
  </r>
  <r>
    <n v="2204"/>
    <x v="1075"/>
    <x v="684"/>
    <d v="2015-09-12T00:00:00"/>
    <x v="1"/>
    <s v="BT-11305"/>
    <s v="Beth Thompson"/>
    <x v="2"/>
    <x v="0"/>
    <x v="4"/>
    <x v="4"/>
    <n v="98103"/>
    <x v="1"/>
    <x v="1268"/>
    <x v="0"/>
    <x v="5"/>
    <s v="Howard Miller 16 Diameter Gallery Wall Clock"/>
    <n v="191.82"/>
    <n v="3"/>
    <x v="0"/>
    <x v="1976"/>
  </r>
  <r>
    <n v="2205"/>
    <x v="1076"/>
    <x v="685"/>
    <d v="2015-07-05T00:00:00"/>
    <x v="1"/>
    <s v="SC-20725"/>
    <s v="Steven Cartwright"/>
    <x v="0"/>
    <x v="0"/>
    <x v="152"/>
    <x v="9"/>
    <n v="17602"/>
    <x v="3"/>
    <x v="1001"/>
    <x v="0"/>
    <x v="5"/>
    <s v="Eldon Executive Woodline II Desk Accessories, Mahogany"/>
    <n v="20.103999999999999"/>
    <n v="1"/>
    <x v="2"/>
    <x v="1977"/>
  </r>
  <r>
    <n v="2206"/>
    <x v="1077"/>
    <x v="545"/>
    <d v="2016-09-12T00:00:00"/>
    <x v="0"/>
    <s v="CG-12040"/>
    <s v="Catherine Glotzbach"/>
    <x v="2"/>
    <x v="0"/>
    <x v="39"/>
    <x v="18"/>
    <n v="37620"/>
    <x v="0"/>
    <x v="1269"/>
    <x v="1"/>
    <x v="6"/>
    <s v="Boston Model 1800 Electric Pencil Sharpener, Gray"/>
    <n v="67.56"/>
    <n v="3"/>
    <x v="2"/>
    <x v="1978"/>
  </r>
  <r>
    <n v="2207"/>
    <x v="1078"/>
    <x v="686"/>
    <d v="2014-07-20T00:00:00"/>
    <x v="1"/>
    <s v="AW-10930"/>
    <s v="Arthur Wiediger"/>
    <x v="2"/>
    <x v="0"/>
    <x v="34"/>
    <x v="10"/>
    <n v="60505"/>
    <x v="2"/>
    <x v="410"/>
    <x v="1"/>
    <x v="8"/>
    <s v="Acco D-Ring Binder w/DublLock"/>
    <n v="29.931999999999999"/>
    <n v="7"/>
    <x v="3"/>
    <x v="1979"/>
  </r>
  <r>
    <n v="2208"/>
    <x v="1078"/>
    <x v="686"/>
    <d v="2014-07-20T00:00:00"/>
    <x v="1"/>
    <s v="AW-10930"/>
    <s v="Arthur Wiediger"/>
    <x v="2"/>
    <x v="0"/>
    <x v="34"/>
    <x v="10"/>
    <n v="60505"/>
    <x v="2"/>
    <x v="179"/>
    <x v="2"/>
    <x v="7"/>
    <s v="I Need's 3d Hello Kitty Hybrid Silicone Case Cover for HTC One X 4g with 3d Hello Kitty Stylus Pen Green/pink"/>
    <n v="38.271999999999998"/>
    <n v="4"/>
    <x v="2"/>
    <x v="1980"/>
  </r>
  <r>
    <n v="2209"/>
    <x v="1079"/>
    <x v="421"/>
    <d v="2015-08-26T00:00:00"/>
    <x v="1"/>
    <s v="RB-19705"/>
    <s v="Roger Barcio"/>
    <x v="2"/>
    <x v="0"/>
    <x v="20"/>
    <x v="15"/>
    <n v="10009"/>
    <x v="3"/>
    <x v="105"/>
    <x v="1"/>
    <x v="6"/>
    <s v="Newell Chalk Holder"/>
    <n v="16.52"/>
    <n v="4"/>
    <x v="0"/>
    <x v="1981"/>
  </r>
  <r>
    <n v="2210"/>
    <x v="1080"/>
    <x v="687"/>
    <d v="2014-11-16T00:00:00"/>
    <x v="0"/>
    <s v="ML-17410"/>
    <s v="Maris LaWare"/>
    <x v="0"/>
    <x v="0"/>
    <x v="54"/>
    <x v="29"/>
    <n v="6824"/>
    <x v="3"/>
    <x v="1270"/>
    <x v="2"/>
    <x v="7"/>
    <s v="Polycom SoundPoint Pro SE-225 Corded phone"/>
    <n v="832.93"/>
    <n v="7"/>
    <x v="0"/>
    <x v="1982"/>
  </r>
  <r>
    <n v="2211"/>
    <x v="1080"/>
    <x v="687"/>
    <d v="2014-11-16T00:00:00"/>
    <x v="0"/>
    <s v="ML-17410"/>
    <s v="Maris LaWare"/>
    <x v="0"/>
    <x v="0"/>
    <x v="54"/>
    <x v="29"/>
    <n v="6824"/>
    <x v="3"/>
    <x v="236"/>
    <x v="1"/>
    <x v="8"/>
    <s v="Acco 3-Hole Punch"/>
    <n v="43.8"/>
    <n v="10"/>
    <x v="0"/>
    <x v="1983"/>
  </r>
  <r>
    <n v="2212"/>
    <x v="1081"/>
    <x v="581"/>
    <d v="2016-11-30T00:00:00"/>
    <x v="2"/>
    <s v="VB-21745"/>
    <s v="Victoria Brennan"/>
    <x v="1"/>
    <x v="0"/>
    <x v="291"/>
    <x v="12"/>
    <n v="48146"/>
    <x v="2"/>
    <x v="1271"/>
    <x v="1"/>
    <x v="9"/>
    <s v="Euro-Pro Shark Turbo Vacuum"/>
    <n v="167.292"/>
    <n v="6"/>
    <x v="9"/>
    <x v="1984"/>
  </r>
  <r>
    <n v="2213"/>
    <x v="1082"/>
    <x v="610"/>
    <d v="2017-11-25T00:00:00"/>
    <x v="1"/>
    <s v="SW-20275"/>
    <s v="Scott Williamson"/>
    <x v="0"/>
    <x v="0"/>
    <x v="20"/>
    <x v="15"/>
    <n v="10035"/>
    <x v="3"/>
    <x v="905"/>
    <x v="0"/>
    <x v="5"/>
    <s v="Howard Miller Distant Time Traveler Alarm Clock"/>
    <n v="27.42"/>
    <n v="1"/>
    <x v="0"/>
    <x v="1985"/>
  </r>
  <r>
    <n v="2214"/>
    <x v="1083"/>
    <x v="172"/>
    <d v="2017-10-02T00:00:00"/>
    <x v="2"/>
    <s v="NS-18505"/>
    <s v="Neola Schneider"/>
    <x v="0"/>
    <x v="0"/>
    <x v="49"/>
    <x v="1"/>
    <n v="95123"/>
    <x v="1"/>
    <x v="751"/>
    <x v="1"/>
    <x v="8"/>
    <s v="Wilson Jones Easy Flow II Sheet Lifters"/>
    <n v="1.44"/>
    <n v="1"/>
    <x v="2"/>
    <x v="1986"/>
  </r>
  <r>
    <n v="2215"/>
    <x v="1083"/>
    <x v="172"/>
    <d v="2017-10-02T00:00:00"/>
    <x v="2"/>
    <s v="NS-18505"/>
    <s v="Neola Schneider"/>
    <x v="0"/>
    <x v="0"/>
    <x v="49"/>
    <x v="1"/>
    <n v="95123"/>
    <x v="1"/>
    <x v="305"/>
    <x v="1"/>
    <x v="8"/>
    <s v="Storex Dura Pro Binders"/>
    <n v="61.776000000000003"/>
    <n v="13"/>
    <x v="2"/>
    <x v="1987"/>
  </r>
  <r>
    <n v="2216"/>
    <x v="1083"/>
    <x v="172"/>
    <d v="2017-10-02T00:00:00"/>
    <x v="2"/>
    <s v="NS-18505"/>
    <s v="Neola Schneider"/>
    <x v="0"/>
    <x v="0"/>
    <x v="49"/>
    <x v="1"/>
    <n v="95123"/>
    <x v="1"/>
    <x v="643"/>
    <x v="1"/>
    <x v="9"/>
    <s v="Belkin 325VA UPS Surge Protector, 6'"/>
    <n v="241.96"/>
    <n v="2"/>
    <x v="0"/>
    <x v="1988"/>
  </r>
  <r>
    <n v="2217"/>
    <x v="1083"/>
    <x v="172"/>
    <d v="2017-10-02T00:00:00"/>
    <x v="2"/>
    <s v="NS-18505"/>
    <s v="Neola Schneider"/>
    <x v="0"/>
    <x v="0"/>
    <x v="49"/>
    <x v="1"/>
    <n v="95123"/>
    <x v="1"/>
    <x v="1272"/>
    <x v="0"/>
    <x v="1"/>
    <s v="Metal Folding Chairs, Beige, 4/Carton"/>
    <n v="108.608"/>
    <n v="4"/>
    <x v="2"/>
    <x v="1989"/>
  </r>
  <r>
    <n v="2218"/>
    <x v="1084"/>
    <x v="59"/>
    <d v="2014-09-25T00:00:00"/>
    <x v="1"/>
    <s v="DB-13555"/>
    <s v="Dorothy Badders"/>
    <x v="1"/>
    <x v="0"/>
    <x v="108"/>
    <x v="2"/>
    <n v="32216"/>
    <x v="0"/>
    <x v="1273"/>
    <x v="1"/>
    <x v="6"/>
    <s v="Nontoxic Chalk"/>
    <n v="2.8159999999999998"/>
    <n v="2"/>
    <x v="2"/>
    <x v="1576"/>
  </r>
  <r>
    <n v="2219"/>
    <x v="1085"/>
    <x v="688"/>
    <d v="2017-08-01T00:00:00"/>
    <x v="1"/>
    <s v="MH-17620"/>
    <s v="Matt Hagelstein"/>
    <x v="1"/>
    <x v="0"/>
    <x v="8"/>
    <x v="1"/>
    <n v="94110"/>
    <x v="1"/>
    <x v="744"/>
    <x v="1"/>
    <x v="8"/>
    <s v="Zipper Ring Binder Pockets"/>
    <n v="9.984"/>
    <n v="4"/>
    <x v="2"/>
    <x v="1990"/>
  </r>
  <r>
    <n v="2220"/>
    <x v="1085"/>
    <x v="688"/>
    <d v="2017-08-01T00:00:00"/>
    <x v="1"/>
    <s v="MH-17620"/>
    <s v="Matt Hagelstein"/>
    <x v="1"/>
    <x v="0"/>
    <x v="8"/>
    <x v="1"/>
    <n v="94110"/>
    <x v="1"/>
    <x v="355"/>
    <x v="1"/>
    <x v="4"/>
    <s v="Super Decoflex Portable Personal File"/>
    <n v="14.98"/>
    <n v="1"/>
    <x v="0"/>
    <x v="1991"/>
  </r>
  <r>
    <n v="2221"/>
    <x v="1085"/>
    <x v="688"/>
    <d v="2017-08-01T00:00:00"/>
    <x v="1"/>
    <s v="MH-17620"/>
    <s v="Matt Hagelstein"/>
    <x v="1"/>
    <x v="0"/>
    <x v="8"/>
    <x v="1"/>
    <n v="94110"/>
    <x v="1"/>
    <x v="1118"/>
    <x v="2"/>
    <x v="7"/>
    <s v="Wilson Electronics DB Pro Signal Booster"/>
    <n v="1145.5999999999999"/>
    <n v="4"/>
    <x v="2"/>
    <x v="1992"/>
  </r>
  <r>
    <n v="2222"/>
    <x v="1086"/>
    <x v="401"/>
    <d v="2015-12-06T00:00:00"/>
    <x v="3"/>
    <s v="DK-13375"/>
    <s v="Dennis Kane"/>
    <x v="0"/>
    <x v="0"/>
    <x v="292"/>
    <x v="24"/>
    <n v="43302"/>
    <x v="3"/>
    <x v="1246"/>
    <x v="2"/>
    <x v="7"/>
    <s v="Polycom SoundStation2 EX Conference phone"/>
    <n v="485.94"/>
    <n v="2"/>
    <x v="10"/>
    <x v="1993"/>
  </r>
  <r>
    <n v="2223"/>
    <x v="1086"/>
    <x v="401"/>
    <d v="2015-12-06T00:00:00"/>
    <x v="3"/>
    <s v="DK-13375"/>
    <s v="Dennis Kane"/>
    <x v="0"/>
    <x v="0"/>
    <x v="292"/>
    <x v="24"/>
    <n v="43302"/>
    <x v="3"/>
    <x v="512"/>
    <x v="1"/>
    <x v="6"/>
    <s v="Newell 312"/>
    <n v="37.375999999999998"/>
    <n v="8"/>
    <x v="2"/>
    <x v="1994"/>
  </r>
  <r>
    <n v="2224"/>
    <x v="1086"/>
    <x v="401"/>
    <d v="2015-12-06T00:00:00"/>
    <x v="3"/>
    <s v="DK-13375"/>
    <s v="Dennis Kane"/>
    <x v="0"/>
    <x v="0"/>
    <x v="292"/>
    <x v="24"/>
    <n v="43302"/>
    <x v="3"/>
    <x v="211"/>
    <x v="0"/>
    <x v="1"/>
    <s v="Global Low Back Tilter Chair"/>
    <n v="70.686000000000007"/>
    <n v="1"/>
    <x v="4"/>
    <x v="1995"/>
  </r>
  <r>
    <n v="2225"/>
    <x v="1087"/>
    <x v="689"/>
    <d v="2017-08-05T00:00:00"/>
    <x v="1"/>
    <s v="EA-14035"/>
    <s v="Erin Ashbrook"/>
    <x v="1"/>
    <x v="0"/>
    <x v="10"/>
    <x v="9"/>
    <n v="19134"/>
    <x v="3"/>
    <x v="1274"/>
    <x v="1"/>
    <x v="10"/>
    <s v="Xerox 1991"/>
    <n v="54.816000000000003"/>
    <n v="3"/>
    <x v="2"/>
    <x v="1639"/>
  </r>
  <r>
    <n v="2226"/>
    <x v="1088"/>
    <x v="690"/>
    <d v="2016-03-21T00:00:00"/>
    <x v="0"/>
    <s v="BT-11440"/>
    <s v="Bobby Trafton"/>
    <x v="0"/>
    <x v="0"/>
    <x v="293"/>
    <x v="22"/>
    <n v="80122"/>
    <x v="1"/>
    <x v="1275"/>
    <x v="0"/>
    <x v="0"/>
    <s v="Atlantic Metals Mobile 2-Shelf Bookcases, Custom Colors"/>
    <n v="72.293999999999997"/>
    <n v="1"/>
    <x v="6"/>
    <x v="1996"/>
  </r>
  <r>
    <n v="2227"/>
    <x v="1089"/>
    <x v="570"/>
    <d v="2017-08-03T00:00:00"/>
    <x v="1"/>
    <s v="LA-16780"/>
    <s v="Laura Armstrong"/>
    <x v="1"/>
    <x v="0"/>
    <x v="89"/>
    <x v="5"/>
    <n v="78745"/>
    <x v="2"/>
    <x v="804"/>
    <x v="1"/>
    <x v="13"/>
    <s v="Assorted Color Push Pins"/>
    <n v="2.8959999999999999"/>
    <n v="2"/>
    <x v="2"/>
    <x v="1777"/>
  </r>
  <r>
    <n v="2228"/>
    <x v="1089"/>
    <x v="570"/>
    <d v="2017-08-03T00:00:00"/>
    <x v="1"/>
    <s v="LA-16780"/>
    <s v="Laura Armstrong"/>
    <x v="1"/>
    <x v="0"/>
    <x v="89"/>
    <x v="5"/>
    <n v="78745"/>
    <x v="2"/>
    <x v="495"/>
    <x v="2"/>
    <x v="7"/>
    <s v="Cisco SPA301"/>
    <n v="124.792"/>
    <n v="1"/>
    <x v="2"/>
    <x v="1997"/>
  </r>
  <r>
    <n v="2229"/>
    <x v="1090"/>
    <x v="393"/>
    <d v="2016-10-05T00:00:00"/>
    <x v="1"/>
    <s v="GM-14680"/>
    <s v="Greg Matthias"/>
    <x v="0"/>
    <x v="0"/>
    <x v="20"/>
    <x v="15"/>
    <n v="10024"/>
    <x v="3"/>
    <x v="1258"/>
    <x v="0"/>
    <x v="3"/>
    <s v="Chromcraft Bull-Nose Wood 48 x 96 Rectangular Conference Tables"/>
    <n v="330.58800000000002"/>
    <n v="1"/>
    <x v="10"/>
    <x v="1998"/>
  </r>
  <r>
    <n v="2230"/>
    <x v="1091"/>
    <x v="691"/>
    <d v="2014-04-05T00:00:00"/>
    <x v="1"/>
    <s v="AA-10315"/>
    <s v="Alex Avila"/>
    <x v="0"/>
    <x v="0"/>
    <x v="8"/>
    <x v="1"/>
    <n v="94122"/>
    <x v="1"/>
    <x v="1178"/>
    <x v="1"/>
    <x v="8"/>
    <s v="GBC DocuBind 200 Manual Binding Machine"/>
    <n v="673.56799999999998"/>
    <n v="2"/>
    <x v="2"/>
    <x v="1999"/>
  </r>
  <r>
    <n v="2231"/>
    <x v="1091"/>
    <x v="691"/>
    <d v="2014-04-05T00:00:00"/>
    <x v="1"/>
    <s v="AA-10315"/>
    <s v="Alex Avila"/>
    <x v="0"/>
    <x v="0"/>
    <x v="8"/>
    <x v="1"/>
    <n v="94122"/>
    <x v="1"/>
    <x v="1276"/>
    <x v="1"/>
    <x v="9"/>
    <s v="Fellowes Advanced Computer Series Surge Protectors"/>
    <n v="52.98"/>
    <n v="2"/>
    <x v="0"/>
    <x v="2000"/>
  </r>
  <r>
    <n v="2232"/>
    <x v="1092"/>
    <x v="335"/>
    <d v="2017-07-01T00:00:00"/>
    <x v="1"/>
    <s v="DB-13405"/>
    <s v="Denny Blanton"/>
    <x v="0"/>
    <x v="0"/>
    <x v="189"/>
    <x v="14"/>
    <n v="46350"/>
    <x v="2"/>
    <x v="793"/>
    <x v="0"/>
    <x v="5"/>
    <s v="Eldon Antistatic Chair Mats for Low to Medium Pile Carpets"/>
    <n v="526.45000000000005"/>
    <n v="5"/>
    <x v="0"/>
    <x v="2001"/>
  </r>
  <r>
    <n v="2233"/>
    <x v="1093"/>
    <x v="362"/>
    <d v="2017-07-14T00:00:00"/>
    <x v="1"/>
    <s v="JH-15820"/>
    <s v="John Huston"/>
    <x v="0"/>
    <x v="0"/>
    <x v="22"/>
    <x v="10"/>
    <n v="60610"/>
    <x v="2"/>
    <x v="1277"/>
    <x v="1"/>
    <x v="4"/>
    <s v="Recycled Steel Personal File for Hanging File Folders"/>
    <n v="228.92"/>
    <n v="5"/>
    <x v="2"/>
    <x v="2002"/>
  </r>
  <r>
    <n v="2234"/>
    <x v="1094"/>
    <x v="639"/>
    <d v="2015-12-16T00:00:00"/>
    <x v="0"/>
    <s v="DJ-13630"/>
    <s v="Doug Jacobs"/>
    <x v="0"/>
    <x v="0"/>
    <x v="32"/>
    <x v="21"/>
    <n v="97206"/>
    <x v="1"/>
    <x v="1278"/>
    <x v="2"/>
    <x v="7"/>
    <s v="HTC One"/>
    <n v="319.96800000000002"/>
    <n v="4"/>
    <x v="2"/>
    <x v="1811"/>
  </r>
  <r>
    <n v="2235"/>
    <x v="1095"/>
    <x v="256"/>
    <d v="2017-12-10T00:00:00"/>
    <x v="1"/>
    <s v="QJ-19255"/>
    <s v="Quincy Jones"/>
    <x v="1"/>
    <x v="0"/>
    <x v="140"/>
    <x v="42"/>
    <n v="5408"/>
    <x v="3"/>
    <x v="825"/>
    <x v="2"/>
    <x v="11"/>
    <s v="Logitech ClearChat Comfort/USB Headset H390"/>
    <n v="205.03"/>
    <n v="7"/>
    <x v="0"/>
    <x v="2003"/>
  </r>
  <r>
    <n v="2236"/>
    <x v="1096"/>
    <x v="426"/>
    <d v="2015-09-17T00:00:00"/>
    <x v="0"/>
    <s v="CT-11995"/>
    <s v="Carol Triggs"/>
    <x v="0"/>
    <x v="0"/>
    <x v="245"/>
    <x v="14"/>
    <n v="46203"/>
    <x v="2"/>
    <x v="621"/>
    <x v="1"/>
    <x v="4"/>
    <s v="Fellowes Stor/Drawer Steel Plus Storage Drawers"/>
    <n v="190.86"/>
    <n v="2"/>
    <x v="0"/>
    <x v="2004"/>
  </r>
  <r>
    <n v="2237"/>
    <x v="1096"/>
    <x v="426"/>
    <d v="2015-09-17T00:00:00"/>
    <x v="0"/>
    <s v="CT-11995"/>
    <s v="Carol Triggs"/>
    <x v="0"/>
    <x v="0"/>
    <x v="245"/>
    <x v="14"/>
    <n v="46203"/>
    <x v="2"/>
    <x v="1279"/>
    <x v="1"/>
    <x v="6"/>
    <s v="Manco Dry-Lighter Erasable Highlighter"/>
    <n v="24.32"/>
    <n v="8"/>
    <x v="0"/>
    <x v="2005"/>
  </r>
  <r>
    <n v="2238"/>
    <x v="1097"/>
    <x v="692"/>
    <d v="2016-07-21T00:00:00"/>
    <x v="1"/>
    <s v="RH-19510"/>
    <s v="Rick Huthwaite"/>
    <x v="2"/>
    <x v="0"/>
    <x v="212"/>
    <x v="7"/>
    <n v="84604"/>
    <x v="1"/>
    <x v="1280"/>
    <x v="1"/>
    <x v="14"/>
    <s v="Fiskars Home &amp; Office Scissors"/>
    <n v="44.4"/>
    <n v="5"/>
    <x v="0"/>
    <x v="2006"/>
  </r>
  <r>
    <n v="2239"/>
    <x v="1098"/>
    <x v="693"/>
    <d v="2017-04-26T00:00:00"/>
    <x v="1"/>
    <s v="SJ-20125"/>
    <s v="Sanjit Jacobs"/>
    <x v="2"/>
    <x v="0"/>
    <x v="22"/>
    <x v="10"/>
    <n v="60610"/>
    <x v="2"/>
    <x v="1281"/>
    <x v="0"/>
    <x v="5"/>
    <s v="Eldon Cleatmat Chair Mats for Medium Pile Carpets"/>
    <n v="44.4"/>
    <n v="2"/>
    <x v="7"/>
    <x v="2007"/>
  </r>
  <r>
    <n v="2240"/>
    <x v="1099"/>
    <x v="625"/>
    <d v="2016-11-17T00:00:00"/>
    <x v="0"/>
    <s v="TG-21310"/>
    <s v="Toby Gnade"/>
    <x v="0"/>
    <x v="0"/>
    <x v="1"/>
    <x v="1"/>
    <n v="90049"/>
    <x v="1"/>
    <x v="450"/>
    <x v="1"/>
    <x v="8"/>
    <s v="Fellowes PB500 Electric Punch Plastic Comb Binding Machine with Manual Bind"/>
    <n v="1016.792"/>
    <n v="1"/>
    <x v="2"/>
    <x v="2008"/>
  </r>
  <r>
    <n v="2241"/>
    <x v="1099"/>
    <x v="625"/>
    <d v="2016-11-17T00:00:00"/>
    <x v="0"/>
    <s v="TG-21310"/>
    <s v="Toby Gnade"/>
    <x v="0"/>
    <x v="0"/>
    <x v="1"/>
    <x v="1"/>
    <n v="90049"/>
    <x v="1"/>
    <x v="1282"/>
    <x v="1"/>
    <x v="8"/>
    <s v="Avery Self-Adhesive Photo Pockets for Polaroid Photos"/>
    <n v="38.136000000000003"/>
    <n v="7"/>
    <x v="2"/>
    <x v="111"/>
  </r>
  <r>
    <n v="2242"/>
    <x v="1100"/>
    <x v="491"/>
    <d v="2016-12-01T00:00:00"/>
    <x v="1"/>
    <s v="CT-11995"/>
    <s v="Carol Triggs"/>
    <x v="0"/>
    <x v="0"/>
    <x v="10"/>
    <x v="9"/>
    <n v="19134"/>
    <x v="3"/>
    <x v="903"/>
    <x v="2"/>
    <x v="7"/>
    <s v="Mitel MiVoice 5330e IP Phone"/>
    <n v="494.98200000000003"/>
    <n v="3"/>
    <x v="10"/>
    <x v="2009"/>
  </r>
  <r>
    <n v="2243"/>
    <x v="1101"/>
    <x v="610"/>
    <d v="2017-11-25T00:00:00"/>
    <x v="1"/>
    <s v="BF-11005"/>
    <s v="Barry Franz"/>
    <x v="2"/>
    <x v="0"/>
    <x v="45"/>
    <x v="1"/>
    <n v="91104"/>
    <x v="1"/>
    <x v="86"/>
    <x v="1"/>
    <x v="4"/>
    <s v="Eldon Portable Mobile Manager"/>
    <n v="56.56"/>
    <n v="2"/>
    <x v="0"/>
    <x v="2010"/>
  </r>
  <r>
    <n v="2244"/>
    <x v="1101"/>
    <x v="610"/>
    <d v="2017-11-25T00:00:00"/>
    <x v="1"/>
    <s v="BF-11005"/>
    <s v="Barry Franz"/>
    <x v="2"/>
    <x v="0"/>
    <x v="45"/>
    <x v="1"/>
    <n v="91104"/>
    <x v="1"/>
    <x v="449"/>
    <x v="1"/>
    <x v="6"/>
    <s v="Newell 344"/>
    <n v="5.56"/>
    <n v="2"/>
    <x v="0"/>
    <x v="356"/>
  </r>
  <r>
    <n v="2245"/>
    <x v="1101"/>
    <x v="610"/>
    <d v="2017-11-25T00:00:00"/>
    <x v="1"/>
    <s v="BF-11005"/>
    <s v="Barry Franz"/>
    <x v="2"/>
    <x v="0"/>
    <x v="45"/>
    <x v="1"/>
    <n v="91104"/>
    <x v="1"/>
    <x v="485"/>
    <x v="1"/>
    <x v="13"/>
    <s v="Advantus T-Pin Paper Clips"/>
    <n v="9.02"/>
    <n v="2"/>
    <x v="0"/>
    <x v="2011"/>
  </r>
  <r>
    <n v="2246"/>
    <x v="1101"/>
    <x v="610"/>
    <d v="2017-11-25T00:00:00"/>
    <x v="1"/>
    <s v="BF-11005"/>
    <s v="Barry Franz"/>
    <x v="2"/>
    <x v="0"/>
    <x v="45"/>
    <x v="1"/>
    <n v="91104"/>
    <x v="1"/>
    <x v="22"/>
    <x v="1"/>
    <x v="9"/>
    <s v="Acco Six-Outlet Power Strip, 4' Cord Length"/>
    <n v="8.6199999999999992"/>
    <n v="1"/>
    <x v="0"/>
    <x v="2012"/>
  </r>
  <r>
    <n v="2247"/>
    <x v="1101"/>
    <x v="610"/>
    <d v="2017-11-25T00:00:00"/>
    <x v="1"/>
    <s v="BF-11005"/>
    <s v="Barry Franz"/>
    <x v="2"/>
    <x v="0"/>
    <x v="45"/>
    <x v="1"/>
    <n v="91104"/>
    <x v="1"/>
    <x v="903"/>
    <x v="2"/>
    <x v="7"/>
    <s v="Mitel MiVoice 5330e IP Phone"/>
    <n v="659.976"/>
    <n v="3"/>
    <x v="2"/>
    <x v="1743"/>
  </r>
  <r>
    <n v="2248"/>
    <x v="1102"/>
    <x v="586"/>
    <d v="2015-02-18T00:00:00"/>
    <x v="0"/>
    <s v="JM-16195"/>
    <s v="Justin MacKendrick"/>
    <x v="0"/>
    <x v="0"/>
    <x v="1"/>
    <x v="1"/>
    <n v="90004"/>
    <x v="1"/>
    <x v="1283"/>
    <x v="1"/>
    <x v="10"/>
    <s v="Xerox 1959"/>
    <n v="13.36"/>
    <n v="2"/>
    <x v="0"/>
    <x v="533"/>
  </r>
  <r>
    <n v="2249"/>
    <x v="1102"/>
    <x v="586"/>
    <d v="2015-02-18T00:00:00"/>
    <x v="0"/>
    <s v="JM-16195"/>
    <s v="Justin MacKendrick"/>
    <x v="0"/>
    <x v="0"/>
    <x v="1"/>
    <x v="1"/>
    <n v="90004"/>
    <x v="1"/>
    <x v="1124"/>
    <x v="1"/>
    <x v="8"/>
    <s v="Acco Data Flex Cable Posts For Top &amp; Bottom Load Binders, 6 Capacity"/>
    <n v="41.72"/>
    <n v="5"/>
    <x v="2"/>
    <x v="1956"/>
  </r>
  <r>
    <n v="2250"/>
    <x v="1102"/>
    <x v="586"/>
    <d v="2015-02-18T00:00:00"/>
    <x v="0"/>
    <s v="JM-16195"/>
    <s v="Justin MacKendrick"/>
    <x v="0"/>
    <x v="0"/>
    <x v="1"/>
    <x v="1"/>
    <n v="90004"/>
    <x v="1"/>
    <x v="614"/>
    <x v="1"/>
    <x v="8"/>
    <s v="Avery Durable Binders"/>
    <n v="11.52"/>
    <n v="5"/>
    <x v="2"/>
    <x v="2013"/>
  </r>
  <r>
    <n v="2251"/>
    <x v="1102"/>
    <x v="586"/>
    <d v="2015-02-18T00:00:00"/>
    <x v="0"/>
    <s v="JM-16195"/>
    <s v="Justin MacKendrick"/>
    <x v="0"/>
    <x v="0"/>
    <x v="1"/>
    <x v="1"/>
    <n v="90004"/>
    <x v="1"/>
    <x v="1284"/>
    <x v="1"/>
    <x v="9"/>
    <s v="Kensington 6 Outlet MasterPiece HOMEOFFICE Power Control Center"/>
    <n v="541.44000000000005"/>
    <n v="6"/>
    <x v="0"/>
    <x v="2014"/>
  </r>
  <r>
    <n v="2252"/>
    <x v="1102"/>
    <x v="586"/>
    <d v="2015-02-18T00:00:00"/>
    <x v="0"/>
    <s v="JM-16195"/>
    <s v="Justin MacKendrick"/>
    <x v="0"/>
    <x v="0"/>
    <x v="1"/>
    <x v="1"/>
    <n v="90004"/>
    <x v="1"/>
    <x v="1231"/>
    <x v="1"/>
    <x v="10"/>
    <s v="Xerox 22"/>
    <n v="19.440000000000001"/>
    <n v="3"/>
    <x v="0"/>
    <x v="550"/>
  </r>
  <r>
    <n v="2253"/>
    <x v="1103"/>
    <x v="173"/>
    <d v="2016-04-17T00:00:00"/>
    <x v="0"/>
    <s v="JK-16120"/>
    <s v="Julie Kriz"/>
    <x v="2"/>
    <x v="0"/>
    <x v="70"/>
    <x v="1"/>
    <n v="92105"/>
    <x v="1"/>
    <x v="136"/>
    <x v="1"/>
    <x v="10"/>
    <s v="Xerox 1911"/>
    <n v="143.69999999999999"/>
    <n v="3"/>
    <x v="0"/>
    <x v="142"/>
  </r>
  <r>
    <n v="2254"/>
    <x v="1104"/>
    <x v="694"/>
    <d v="2015-10-01T00:00:00"/>
    <x v="2"/>
    <s v="HG-14965"/>
    <s v="Henry Goldwyn"/>
    <x v="1"/>
    <x v="0"/>
    <x v="8"/>
    <x v="1"/>
    <n v="94110"/>
    <x v="1"/>
    <x v="336"/>
    <x v="1"/>
    <x v="9"/>
    <s v="Holmes Odor Grabber"/>
    <n v="43.26"/>
    <n v="3"/>
    <x v="0"/>
    <x v="2015"/>
  </r>
  <r>
    <n v="2255"/>
    <x v="1104"/>
    <x v="694"/>
    <d v="2015-10-01T00:00:00"/>
    <x v="2"/>
    <s v="HG-14965"/>
    <s v="Henry Goldwyn"/>
    <x v="1"/>
    <x v="0"/>
    <x v="8"/>
    <x v="1"/>
    <n v="94110"/>
    <x v="1"/>
    <x v="1112"/>
    <x v="1"/>
    <x v="9"/>
    <s v="Holmes HEPA Air Purifier"/>
    <n v="43.56"/>
    <n v="2"/>
    <x v="0"/>
    <x v="2016"/>
  </r>
  <r>
    <n v="2256"/>
    <x v="1105"/>
    <x v="42"/>
    <d v="2016-09-22T00:00:00"/>
    <x v="1"/>
    <s v="LA-16780"/>
    <s v="Laura Armstrong"/>
    <x v="1"/>
    <x v="0"/>
    <x v="294"/>
    <x v="43"/>
    <n v="4401"/>
    <x v="3"/>
    <x v="1285"/>
    <x v="2"/>
    <x v="7"/>
    <s v="Wi-Ex zBoost YX540 Cellular Phone Signal Booster"/>
    <n v="437.85"/>
    <n v="3"/>
    <x v="0"/>
    <x v="2017"/>
  </r>
  <r>
    <n v="2257"/>
    <x v="1105"/>
    <x v="42"/>
    <d v="2016-09-22T00:00:00"/>
    <x v="1"/>
    <s v="LA-16780"/>
    <s v="Laura Armstrong"/>
    <x v="1"/>
    <x v="0"/>
    <x v="294"/>
    <x v="43"/>
    <n v="4401"/>
    <x v="3"/>
    <x v="859"/>
    <x v="0"/>
    <x v="5"/>
    <s v="C-Line Cubicle Keepers Polyproplyene Holder w/Velcro Back, 8-1/2x11, 25/Bx"/>
    <n v="109.48"/>
    <n v="2"/>
    <x v="0"/>
    <x v="1085"/>
  </r>
  <r>
    <n v="2258"/>
    <x v="1106"/>
    <x v="114"/>
    <d v="2017-06-19T00:00:00"/>
    <x v="2"/>
    <s v="TS-21610"/>
    <s v="Troy Staebel"/>
    <x v="0"/>
    <x v="0"/>
    <x v="8"/>
    <x v="1"/>
    <n v="94122"/>
    <x v="1"/>
    <x v="377"/>
    <x v="0"/>
    <x v="1"/>
    <s v="Hon Multipurpose Stacking Arm Chairs"/>
    <n v="1212.96"/>
    <n v="7"/>
    <x v="2"/>
    <x v="2018"/>
  </r>
  <r>
    <n v="2259"/>
    <x v="1106"/>
    <x v="114"/>
    <d v="2017-06-19T00:00:00"/>
    <x v="2"/>
    <s v="TS-21610"/>
    <s v="Troy Staebel"/>
    <x v="0"/>
    <x v="0"/>
    <x v="8"/>
    <x v="1"/>
    <n v="94122"/>
    <x v="1"/>
    <x v="1286"/>
    <x v="1"/>
    <x v="10"/>
    <s v="Wirebound Message Books, Four 2 3/4 x 5 Forms per Page, 600 Sets per Book"/>
    <n v="18.54"/>
    <n v="2"/>
    <x v="0"/>
    <x v="2019"/>
  </r>
  <r>
    <n v="2260"/>
    <x v="1107"/>
    <x v="627"/>
    <d v="2015-11-10T00:00:00"/>
    <x v="0"/>
    <s v="MZ-17335"/>
    <s v="Maria Zettner"/>
    <x v="2"/>
    <x v="0"/>
    <x v="70"/>
    <x v="1"/>
    <n v="92024"/>
    <x v="1"/>
    <x v="659"/>
    <x v="1"/>
    <x v="13"/>
    <s v="Advantus Plastic Paper Clips"/>
    <n v="5"/>
    <n v="1"/>
    <x v="0"/>
    <x v="2020"/>
  </r>
  <r>
    <n v="2261"/>
    <x v="1107"/>
    <x v="627"/>
    <d v="2015-11-10T00:00:00"/>
    <x v="0"/>
    <s v="MZ-17335"/>
    <s v="Maria Zettner"/>
    <x v="2"/>
    <x v="0"/>
    <x v="70"/>
    <x v="1"/>
    <n v="92024"/>
    <x v="1"/>
    <x v="695"/>
    <x v="2"/>
    <x v="11"/>
    <s v="Logitech G19 Programmable Gaming Keyboard"/>
    <n v="371.97"/>
    <n v="3"/>
    <x v="0"/>
    <x v="833"/>
  </r>
  <r>
    <n v="2262"/>
    <x v="1108"/>
    <x v="217"/>
    <d v="2015-12-18T00:00:00"/>
    <x v="3"/>
    <s v="MW-18220"/>
    <s v="Mitch Webber"/>
    <x v="0"/>
    <x v="0"/>
    <x v="20"/>
    <x v="15"/>
    <n v="10035"/>
    <x v="3"/>
    <x v="577"/>
    <x v="2"/>
    <x v="11"/>
    <s v="Imation Bio 8GB USB Flash Drive Imation Corp"/>
    <n v="166.24"/>
    <n v="1"/>
    <x v="0"/>
    <x v="666"/>
  </r>
  <r>
    <n v="2263"/>
    <x v="1109"/>
    <x v="695"/>
    <d v="2017-02-09T00:00:00"/>
    <x v="2"/>
    <s v="MV-17485"/>
    <s v="Mark Van Huff"/>
    <x v="0"/>
    <x v="0"/>
    <x v="81"/>
    <x v="17"/>
    <n v="22204"/>
    <x v="0"/>
    <x v="574"/>
    <x v="0"/>
    <x v="0"/>
    <s v="Bush Andora Bookcase, Maple/Graphite Gray Finish"/>
    <n v="359.97"/>
    <n v="3"/>
    <x v="0"/>
    <x v="2021"/>
  </r>
  <r>
    <n v="2264"/>
    <x v="1110"/>
    <x v="696"/>
    <d v="2016-11-16T00:00:00"/>
    <x v="0"/>
    <s v="AA-10375"/>
    <s v="Allen Armold"/>
    <x v="0"/>
    <x v="0"/>
    <x v="118"/>
    <x v="32"/>
    <n v="30318"/>
    <x v="0"/>
    <x v="1287"/>
    <x v="2"/>
    <x v="11"/>
    <s v="Logitech diNovo Edge Keyboard"/>
    <n v="499.98"/>
    <n v="2"/>
    <x v="0"/>
    <x v="2022"/>
  </r>
  <r>
    <n v="2265"/>
    <x v="1110"/>
    <x v="696"/>
    <d v="2016-11-16T00:00:00"/>
    <x v="0"/>
    <s v="AA-10375"/>
    <s v="Allen Armold"/>
    <x v="0"/>
    <x v="0"/>
    <x v="118"/>
    <x v="32"/>
    <n v="30318"/>
    <x v="0"/>
    <x v="218"/>
    <x v="1"/>
    <x v="10"/>
    <s v="Xerox 4200 Series MultiUse Premium Copy Paper (20Lb. and 84 Bright)"/>
    <n v="5.28"/>
    <n v="1"/>
    <x v="0"/>
    <x v="1903"/>
  </r>
  <r>
    <n v="2266"/>
    <x v="1110"/>
    <x v="696"/>
    <d v="2016-11-16T00:00:00"/>
    <x v="0"/>
    <s v="AA-10375"/>
    <s v="Allen Armold"/>
    <x v="0"/>
    <x v="0"/>
    <x v="118"/>
    <x v="32"/>
    <n v="30318"/>
    <x v="0"/>
    <x v="925"/>
    <x v="1"/>
    <x v="8"/>
    <s v="ACCOHIDE 3-Ring Binder, Blue, 1"/>
    <n v="8.26"/>
    <n v="2"/>
    <x v="0"/>
    <x v="1832"/>
  </r>
  <r>
    <n v="2267"/>
    <x v="1111"/>
    <x v="386"/>
    <d v="2017-10-12T00:00:00"/>
    <x v="3"/>
    <s v="SM-20320"/>
    <s v="Sean Miller"/>
    <x v="2"/>
    <x v="0"/>
    <x v="53"/>
    <x v="3"/>
    <n v="28110"/>
    <x v="0"/>
    <x v="1288"/>
    <x v="1"/>
    <x v="10"/>
    <s v="Xerox 1989"/>
    <n v="7.968"/>
    <n v="2"/>
    <x v="2"/>
    <x v="2023"/>
  </r>
  <r>
    <n v="2268"/>
    <x v="1112"/>
    <x v="697"/>
    <d v="2017-09-17T00:00:00"/>
    <x v="3"/>
    <s v="TP-21415"/>
    <s v="Tom Prescott"/>
    <x v="0"/>
    <x v="0"/>
    <x v="4"/>
    <x v="4"/>
    <n v="98115"/>
    <x v="1"/>
    <x v="1289"/>
    <x v="1"/>
    <x v="10"/>
    <s v="Xerox 1984"/>
    <n v="12.96"/>
    <n v="2"/>
    <x v="0"/>
    <x v="2024"/>
  </r>
  <r>
    <n v="2269"/>
    <x v="1113"/>
    <x v="698"/>
    <d v="2017-12-26T00:00:00"/>
    <x v="1"/>
    <s v="DK-13225"/>
    <s v="Dean Katz"/>
    <x v="1"/>
    <x v="0"/>
    <x v="30"/>
    <x v="15"/>
    <n v="14609"/>
    <x v="3"/>
    <x v="1290"/>
    <x v="1"/>
    <x v="10"/>
    <s v="Xerox 227"/>
    <n v="6.48"/>
    <n v="1"/>
    <x v="0"/>
    <x v="90"/>
  </r>
  <r>
    <n v="2270"/>
    <x v="1113"/>
    <x v="698"/>
    <d v="2017-12-26T00:00:00"/>
    <x v="1"/>
    <s v="DK-13225"/>
    <s v="Dean Katz"/>
    <x v="1"/>
    <x v="0"/>
    <x v="30"/>
    <x v="15"/>
    <n v="14609"/>
    <x v="3"/>
    <x v="44"/>
    <x v="1"/>
    <x v="8"/>
    <s v="Wilson Jones Leather-Like Binders with DublLock Round Rings"/>
    <n v="6.984"/>
    <n v="1"/>
    <x v="2"/>
    <x v="2025"/>
  </r>
  <r>
    <n v="2271"/>
    <x v="1114"/>
    <x v="574"/>
    <d v="2017-12-07T00:00:00"/>
    <x v="1"/>
    <s v="MK-17905"/>
    <s v="Michael Kennedy"/>
    <x v="1"/>
    <x v="0"/>
    <x v="100"/>
    <x v="2"/>
    <n v="33180"/>
    <x v="0"/>
    <x v="369"/>
    <x v="1"/>
    <x v="6"/>
    <s v="Bulldog Vacuum Base Pencil Sharpener"/>
    <n v="47.96"/>
    <n v="5"/>
    <x v="2"/>
    <x v="2026"/>
  </r>
  <r>
    <n v="2272"/>
    <x v="1115"/>
    <x v="481"/>
    <d v="2015-09-27T00:00:00"/>
    <x v="1"/>
    <s v="CS-12130"/>
    <s v="Chad Sievert"/>
    <x v="0"/>
    <x v="0"/>
    <x v="4"/>
    <x v="4"/>
    <n v="98105"/>
    <x v="1"/>
    <x v="1291"/>
    <x v="1"/>
    <x v="4"/>
    <s v="Fellowes Bases and Tops For Staxonsteel/High-Stak Systems"/>
    <n v="199.74"/>
    <n v="6"/>
    <x v="0"/>
    <x v="2027"/>
  </r>
  <r>
    <n v="2273"/>
    <x v="1116"/>
    <x v="699"/>
    <d v="2015-03-11T00:00:00"/>
    <x v="1"/>
    <s v="JL-15850"/>
    <s v="John Lucas"/>
    <x v="0"/>
    <x v="0"/>
    <x v="8"/>
    <x v="1"/>
    <n v="94122"/>
    <x v="1"/>
    <x v="1292"/>
    <x v="0"/>
    <x v="5"/>
    <s v="Deflect-o Glass Clear Studded Chair Mats"/>
    <n v="435.26"/>
    <n v="7"/>
    <x v="0"/>
    <x v="2028"/>
  </r>
  <r>
    <n v="2274"/>
    <x v="1116"/>
    <x v="699"/>
    <d v="2015-03-11T00:00:00"/>
    <x v="1"/>
    <s v="JL-15850"/>
    <s v="John Lucas"/>
    <x v="0"/>
    <x v="0"/>
    <x v="8"/>
    <x v="1"/>
    <n v="94122"/>
    <x v="1"/>
    <x v="1293"/>
    <x v="2"/>
    <x v="16"/>
    <s v="Canon PC1060 Personal Laser Copier"/>
    <n v="1119.9839999999999"/>
    <n v="2"/>
    <x v="2"/>
    <x v="2029"/>
  </r>
  <r>
    <n v="2275"/>
    <x v="1117"/>
    <x v="462"/>
    <d v="2014-10-08T00:00:00"/>
    <x v="0"/>
    <s v="AR-10405"/>
    <s v="Allen Rosenblatt"/>
    <x v="1"/>
    <x v="0"/>
    <x v="1"/>
    <x v="1"/>
    <n v="90036"/>
    <x v="1"/>
    <x v="1294"/>
    <x v="0"/>
    <x v="3"/>
    <s v="Bevis Round Conference Room Tables and Bases"/>
    <n v="143.43199999999999"/>
    <n v="1"/>
    <x v="2"/>
    <x v="2030"/>
  </r>
  <r>
    <n v="2276"/>
    <x v="1117"/>
    <x v="462"/>
    <d v="2014-10-08T00:00:00"/>
    <x v="0"/>
    <s v="AR-10405"/>
    <s v="Allen Rosenblatt"/>
    <x v="1"/>
    <x v="0"/>
    <x v="1"/>
    <x v="1"/>
    <n v="90036"/>
    <x v="1"/>
    <x v="23"/>
    <x v="0"/>
    <x v="1"/>
    <s v="Global Deluxe Stacking Chair, Gray"/>
    <n v="122.352"/>
    <n v="3"/>
    <x v="2"/>
    <x v="2031"/>
  </r>
  <r>
    <n v="2277"/>
    <x v="1118"/>
    <x v="700"/>
    <d v="2014-07-01T00:00:00"/>
    <x v="1"/>
    <s v="LM-17065"/>
    <s v="Liz MacKendrick"/>
    <x v="0"/>
    <x v="0"/>
    <x v="295"/>
    <x v="35"/>
    <n v="38671"/>
    <x v="0"/>
    <x v="854"/>
    <x v="1"/>
    <x v="4"/>
    <s v="SAFCO Commercial Wire Shelving, 72h"/>
    <n v="306.2"/>
    <n v="5"/>
    <x v="0"/>
    <x v="232"/>
  </r>
  <r>
    <n v="2278"/>
    <x v="1118"/>
    <x v="700"/>
    <d v="2014-07-01T00:00:00"/>
    <x v="1"/>
    <s v="LM-17065"/>
    <s v="Liz MacKendrick"/>
    <x v="0"/>
    <x v="0"/>
    <x v="295"/>
    <x v="35"/>
    <n v="38671"/>
    <x v="0"/>
    <x v="977"/>
    <x v="0"/>
    <x v="3"/>
    <s v="KI Adjustable-Height Table"/>
    <n v="85.98"/>
    <n v="1"/>
    <x v="0"/>
    <x v="2032"/>
  </r>
  <r>
    <n v="2279"/>
    <x v="1118"/>
    <x v="700"/>
    <d v="2014-07-01T00:00:00"/>
    <x v="1"/>
    <s v="LM-17065"/>
    <s v="Liz MacKendrick"/>
    <x v="0"/>
    <x v="0"/>
    <x v="295"/>
    <x v="35"/>
    <n v="38671"/>
    <x v="0"/>
    <x v="201"/>
    <x v="2"/>
    <x v="11"/>
    <s v="Sony Micro Vault Click 16 GB USB 2.0 Flash Drive"/>
    <n v="223.96"/>
    <n v="4"/>
    <x v="0"/>
    <x v="2033"/>
  </r>
  <r>
    <n v="2280"/>
    <x v="1119"/>
    <x v="505"/>
    <d v="2017-11-02T00:00:00"/>
    <x v="2"/>
    <s v="JK-15625"/>
    <s v="Jim Karlsson"/>
    <x v="0"/>
    <x v="0"/>
    <x v="4"/>
    <x v="4"/>
    <n v="98115"/>
    <x v="1"/>
    <x v="1225"/>
    <x v="0"/>
    <x v="1"/>
    <s v="Novimex Fabric Task Chair"/>
    <n v="97.567999999999998"/>
    <n v="2"/>
    <x v="2"/>
    <x v="2034"/>
  </r>
  <r>
    <n v="2281"/>
    <x v="1119"/>
    <x v="505"/>
    <d v="2017-11-02T00:00:00"/>
    <x v="2"/>
    <s v="JK-15625"/>
    <s v="Jim Karlsson"/>
    <x v="0"/>
    <x v="0"/>
    <x v="4"/>
    <x v="4"/>
    <n v="98115"/>
    <x v="1"/>
    <x v="992"/>
    <x v="0"/>
    <x v="1"/>
    <s v="Global Super Steno Chair"/>
    <n v="614.27200000000005"/>
    <n v="8"/>
    <x v="2"/>
    <x v="2035"/>
  </r>
  <r>
    <n v="2282"/>
    <x v="1119"/>
    <x v="505"/>
    <d v="2017-11-02T00:00:00"/>
    <x v="2"/>
    <s v="JK-15625"/>
    <s v="Jim Karlsson"/>
    <x v="0"/>
    <x v="0"/>
    <x v="4"/>
    <x v="4"/>
    <n v="98115"/>
    <x v="1"/>
    <x v="899"/>
    <x v="0"/>
    <x v="0"/>
    <s v="Bestar Classic Bookcase"/>
    <n v="199.98"/>
    <n v="2"/>
    <x v="0"/>
    <x v="981"/>
  </r>
  <r>
    <n v="2283"/>
    <x v="1120"/>
    <x v="323"/>
    <d v="2016-09-05T00:00:00"/>
    <x v="2"/>
    <s v="FM-14215"/>
    <s v="Filia McAdams"/>
    <x v="1"/>
    <x v="0"/>
    <x v="209"/>
    <x v="29"/>
    <n v="6457"/>
    <x v="3"/>
    <x v="320"/>
    <x v="1"/>
    <x v="10"/>
    <s v="Adams Phone Message Book, 200 Message Capacity, 8 1/16” x 11”"/>
    <n v="48.16"/>
    <n v="7"/>
    <x v="0"/>
    <x v="2036"/>
  </r>
  <r>
    <n v="2284"/>
    <x v="1121"/>
    <x v="616"/>
    <d v="2015-03-09T00:00:00"/>
    <x v="1"/>
    <s v="SF-20200"/>
    <s v="Sarah Foster"/>
    <x v="0"/>
    <x v="0"/>
    <x v="296"/>
    <x v="14"/>
    <n v="47362"/>
    <x v="2"/>
    <x v="179"/>
    <x v="2"/>
    <x v="7"/>
    <s v="I Need's 3d Hello Kitty Hybrid Silicone Case Cover for HTC One X 4g with 3d Hello Kitty Stylus Pen Green/pink"/>
    <n v="23.92"/>
    <n v="2"/>
    <x v="0"/>
    <x v="2037"/>
  </r>
  <r>
    <n v="2285"/>
    <x v="1121"/>
    <x v="616"/>
    <d v="2015-03-09T00:00:00"/>
    <x v="1"/>
    <s v="SF-20200"/>
    <s v="Sarah Foster"/>
    <x v="0"/>
    <x v="0"/>
    <x v="296"/>
    <x v="14"/>
    <n v="47362"/>
    <x v="2"/>
    <x v="1295"/>
    <x v="1"/>
    <x v="9"/>
    <s v="Staple holder"/>
    <n v="60.69"/>
    <n v="7"/>
    <x v="0"/>
    <x v="2038"/>
  </r>
  <r>
    <n v="2286"/>
    <x v="1122"/>
    <x v="465"/>
    <d v="2016-05-08T00:00:00"/>
    <x v="2"/>
    <s v="PJ-18835"/>
    <s v="Patrick Jones"/>
    <x v="1"/>
    <x v="0"/>
    <x v="87"/>
    <x v="18"/>
    <n v="37130"/>
    <x v="0"/>
    <x v="1296"/>
    <x v="1"/>
    <x v="10"/>
    <s v="Xerox 1965"/>
    <n v="14.352"/>
    <n v="3"/>
    <x v="2"/>
    <x v="1176"/>
  </r>
  <r>
    <n v="2287"/>
    <x v="1123"/>
    <x v="701"/>
    <d v="2017-11-23T00:00:00"/>
    <x v="1"/>
    <s v="CS-12355"/>
    <s v="Christine Sundaresam"/>
    <x v="0"/>
    <x v="0"/>
    <x v="127"/>
    <x v="17"/>
    <n v="24153"/>
    <x v="0"/>
    <x v="1297"/>
    <x v="1"/>
    <x v="9"/>
    <s v="Bionaire 99.97% HEPA Air Cleaner"/>
    <n v="35.04"/>
    <n v="2"/>
    <x v="0"/>
    <x v="2039"/>
  </r>
  <r>
    <n v="2288"/>
    <x v="1124"/>
    <x v="702"/>
    <d v="2017-06-05T00:00:00"/>
    <x v="0"/>
    <s v="BB-10990"/>
    <s v="Barry Blumstein"/>
    <x v="1"/>
    <x v="0"/>
    <x v="167"/>
    <x v="24"/>
    <n v="43615"/>
    <x v="3"/>
    <x v="1298"/>
    <x v="1"/>
    <x v="9"/>
    <s v="Eureka Sanitaire  Multi-Pro Heavy-Duty Upright, Disposable Bags"/>
    <n v="17.48"/>
    <n v="5"/>
    <x v="2"/>
    <x v="2040"/>
  </r>
  <r>
    <n v="2289"/>
    <x v="1125"/>
    <x v="193"/>
    <d v="2017-06-13T00:00:00"/>
    <x v="2"/>
    <s v="BW-11200"/>
    <s v="Ben Wallace"/>
    <x v="0"/>
    <x v="0"/>
    <x v="1"/>
    <x v="1"/>
    <n v="90032"/>
    <x v="1"/>
    <x v="836"/>
    <x v="1"/>
    <x v="6"/>
    <s v="Newell 351"/>
    <n v="16.399999999999999"/>
    <n v="5"/>
    <x v="0"/>
    <x v="2041"/>
  </r>
  <r>
    <n v="2290"/>
    <x v="1126"/>
    <x v="703"/>
    <d v="2017-01-11T00:00:00"/>
    <x v="2"/>
    <s v="RS-19420"/>
    <s v="Ricardo Sperren"/>
    <x v="1"/>
    <x v="0"/>
    <x v="4"/>
    <x v="4"/>
    <n v="98115"/>
    <x v="1"/>
    <x v="1299"/>
    <x v="0"/>
    <x v="3"/>
    <s v="Balt Solid Wood Round Tables"/>
    <n v="892.98"/>
    <n v="2"/>
    <x v="0"/>
    <x v="2042"/>
  </r>
  <r>
    <n v="2291"/>
    <x v="1127"/>
    <x v="704"/>
    <d v="2015-04-25T00:00:00"/>
    <x v="1"/>
    <s v="TS-21160"/>
    <s v="Theresa Swint"/>
    <x v="1"/>
    <x v="0"/>
    <x v="38"/>
    <x v="32"/>
    <n v="31907"/>
    <x v="0"/>
    <x v="664"/>
    <x v="2"/>
    <x v="7"/>
    <s v="Pyle PMP37LED"/>
    <n v="287.97000000000003"/>
    <n v="3"/>
    <x v="0"/>
    <x v="1203"/>
  </r>
  <r>
    <n v="2292"/>
    <x v="1127"/>
    <x v="704"/>
    <d v="2015-04-25T00:00:00"/>
    <x v="1"/>
    <s v="TS-21160"/>
    <s v="Theresa Swint"/>
    <x v="1"/>
    <x v="0"/>
    <x v="38"/>
    <x v="32"/>
    <n v="31907"/>
    <x v="0"/>
    <x v="1071"/>
    <x v="0"/>
    <x v="5"/>
    <s v="GE 48 Fluorescent Tube, Cool White Energy Saver, 34 Watts, 30/Box"/>
    <n v="595.38"/>
    <n v="6"/>
    <x v="0"/>
    <x v="2043"/>
  </r>
  <r>
    <n v="2293"/>
    <x v="1127"/>
    <x v="704"/>
    <d v="2015-04-25T00:00:00"/>
    <x v="1"/>
    <s v="TS-21160"/>
    <s v="Theresa Swint"/>
    <x v="1"/>
    <x v="0"/>
    <x v="38"/>
    <x v="32"/>
    <n v="31907"/>
    <x v="0"/>
    <x v="778"/>
    <x v="1"/>
    <x v="10"/>
    <s v="Xerox 2"/>
    <n v="12.96"/>
    <n v="2"/>
    <x v="0"/>
    <x v="91"/>
  </r>
  <r>
    <n v="2294"/>
    <x v="1128"/>
    <x v="549"/>
    <d v="2015-11-06T00:00:00"/>
    <x v="1"/>
    <s v="QJ-19255"/>
    <s v="Quincy Jones"/>
    <x v="1"/>
    <x v="0"/>
    <x v="20"/>
    <x v="15"/>
    <n v="10009"/>
    <x v="3"/>
    <x v="500"/>
    <x v="2"/>
    <x v="7"/>
    <s v="Cush Cases Heavy Duty Rugged Cover Case for Samsung Galaxy S5 - Purple"/>
    <n v="4.95"/>
    <n v="1"/>
    <x v="0"/>
    <x v="2044"/>
  </r>
  <r>
    <n v="2295"/>
    <x v="1129"/>
    <x v="331"/>
    <d v="2017-12-27T00:00:00"/>
    <x v="1"/>
    <s v="FM-14215"/>
    <s v="Filia McAdams"/>
    <x v="1"/>
    <x v="0"/>
    <x v="209"/>
    <x v="29"/>
    <n v="6457"/>
    <x v="3"/>
    <x v="71"/>
    <x v="0"/>
    <x v="5"/>
    <s v="Tenex Traditional Chairmats for Medium Pile Carpet, Standard Lip, 36 x 48"/>
    <n v="181.95"/>
    <n v="3"/>
    <x v="0"/>
    <x v="2045"/>
  </r>
  <r>
    <n v="2296"/>
    <x v="1130"/>
    <x v="549"/>
    <d v="2015-11-05T00:00:00"/>
    <x v="1"/>
    <s v="VD-21670"/>
    <s v="Valerie Dominguez"/>
    <x v="0"/>
    <x v="0"/>
    <x v="20"/>
    <x v="15"/>
    <n v="10011"/>
    <x v="3"/>
    <x v="938"/>
    <x v="1"/>
    <x v="10"/>
    <s v="Avoid Verbal Orders Carbonless Minifold Book"/>
    <n v="13.52"/>
    <n v="4"/>
    <x v="0"/>
    <x v="2046"/>
  </r>
  <r>
    <n v="2297"/>
    <x v="1130"/>
    <x v="549"/>
    <d v="2015-11-05T00:00:00"/>
    <x v="1"/>
    <s v="VD-21670"/>
    <s v="Valerie Dominguez"/>
    <x v="0"/>
    <x v="0"/>
    <x v="20"/>
    <x v="15"/>
    <n v="10011"/>
    <x v="3"/>
    <x v="689"/>
    <x v="0"/>
    <x v="5"/>
    <s v="Howard Miller 11-1/2 Diameter Ridgewood Wall Clock"/>
    <n v="259.7"/>
    <n v="5"/>
    <x v="0"/>
    <x v="2047"/>
  </r>
  <r>
    <n v="2298"/>
    <x v="1130"/>
    <x v="549"/>
    <d v="2015-11-05T00:00:00"/>
    <x v="1"/>
    <s v="VD-21670"/>
    <s v="Valerie Dominguez"/>
    <x v="0"/>
    <x v="0"/>
    <x v="20"/>
    <x v="15"/>
    <n v="10011"/>
    <x v="3"/>
    <x v="1300"/>
    <x v="2"/>
    <x v="7"/>
    <s v="Plantronics MX500i Earset"/>
    <n v="42.95"/>
    <n v="1"/>
    <x v="0"/>
    <x v="2048"/>
  </r>
  <r>
    <n v="2299"/>
    <x v="1130"/>
    <x v="549"/>
    <d v="2015-11-05T00:00:00"/>
    <x v="1"/>
    <s v="VD-21670"/>
    <s v="Valerie Dominguez"/>
    <x v="0"/>
    <x v="0"/>
    <x v="20"/>
    <x v="15"/>
    <n v="10011"/>
    <x v="3"/>
    <x v="651"/>
    <x v="2"/>
    <x v="11"/>
    <s v="Razer Tiamat Over Ear 7.1 Surround Sound PC Gaming Headset"/>
    <n v="1399.93"/>
    <n v="7"/>
    <x v="0"/>
    <x v="777"/>
  </r>
  <r>
    <n v="2300"/>
    <x v="1130"/>
    <x v="549"/>
    <d v="2015-11-05T00:00:00"/>
    <x v="1"/>
    <s v="VD-21670"/>
    <s v="Valerie Dominguez"/>
    <x v="0"/>
    <x v="0"/>
    <x v="20"/>
    <x v="15"/>
    <n v="10011"/>
    <x v="3"/>
    <x v="478"/>
    <x v="2"/>
    <x v="7"/>
    <s v="Xblue XB-1670-86 X16 Small Office Telephone - Titanium"/>
    <n v="503.96"/>
    <n v="4"/>
    <x v="0"/>
    <x v="2049"/>
  </r>
  <r>
    <n v="2301"/>
    <x v="1131"/>
    <x v="687"/>
    <d v="2014-11-18T00:00:00"/>
    <x v="1"/>
    <s v="JL-15505"/>
    <s v="Jeremy Lonsdale"/>
    <x v="0"/>
    <x v="0"/>
    <x v="297"/>
    <x v="12"/>
    <n v="48640"/>
    <x v="2"/>
    <x v="15"/>
    <x v="1"/>
    <x v="8"/>
    <s v="Storex DuraTech Recycled Plastic Frosted Binders"/>
    <n v="12.72"/>
    <n v="3"/>
    <x v="0"/>
    <x v="2050"/>
  </r>
  <r>
    <n v="2302"/>
    <x v="1131"/>
    <x v="687"/>
    <d v="2014-11-18T00:00:00"/>
    <x v="1"/>
    <s v="JL-15505"/>
    <s v="Jeremy Lonsdale"/>
    <x v="0"/>
    <x v="0"/>
    <x v="297"/>
    <x v="12"/>
    <n v="48640"/>
    <x v="2"/>
    <x v="614"/>
    <x v="1"/>
    <x v="8"/>
    <s v="Avery Durable Binders"/>
    <n v="11.52"/>
    <n v="4"/>
    <x v="0"/>
    <x v="2051"/>
  </r>
  <r>
    <n v="2303"/>
    <x v="1132"/>
    <x v="327"/>
    <d v="2016-01-21T00:00:00"/>
    <x v="1"/>
    <s v="DL-13495"/>
    <s v="Dionis Lloyd"/>
    <x v="1"/>
    <x v="0"/>
    <x v="38"/>
    <x v="32"/>
    <n v="31907"/>
    <x v="0"/>
    <x v="552"/>
    <x v="2"/>
    <x v="11"/>
    <s v="First Data FD10 PIN Pad"/>
    <n v="316"/>
    <n v="4"/>
    <x v="0"/>
    <x v="626"/>
  </r>
  <r>
    <n v="2304"/>
    <x v="1133"/>
    <x v="697"/>
    <d v="2017-09-22T00:00:00"/>
    <x v="0"/>
    <s v="MO-17800"/>
    <s v="Meg O'Connel"/>
    <x v="2"/>
    <x v="0"/>
    <x v="185"/>
    <x v="32"/>
    <n v="30076"/>
    <x v="0"/>
    <x v="323"/>
    <x v="0"/>
    <x v="1"/>
    <s v="Global Ergonomic Managers Chair"/>
    <n v="723.92"/>
    <n v="4"/>
    <x v="0"/>
    <x v="2052"/>
  </r>
  <r>
    <n v="2305"/>
    <x v="1133"/>
    <x v="697"/>
    <d v="2017-09-22T00:00:00"/>
    <x v="0"/>
    <s v="MO-17800"/>
    <s v="Meg O'Connel"/>
    <x v="2"/>
    <x v="0"/>
    <x v="185"/>
    <x v="32"/>
    <n v="30076"/>
    <x v="0"/>
    <x v="258"/>
    <x v="1"/>
    <x v="10"/>
    <s v="Easy-staple paper"/>
    <n v="106.32"/>
    <n v="3"/>
    <x v="0"/>
    <x v="2053"/>
  </r>
  <r>
    <n v="2306"/>
    <x v="1134"/>
    <x v="443"/>
    <d v="2016-12-24T00:00:00"/>
    <x v="2"/>
    <s v="BP-11185"/>
    <s v="Ben Peterman"/>
    <x v="1"/>
    <x v="0"/>
    <x v="22"/>
    <x v="10"/>
    <n v="60623"/>
    <x v="2"/>
    <x v="713"/>
    <x v="0"/>
    <x v="0"/>
    <s v="Bush Westfield Collection Bookcases, Fully Assembled"/>
    <n v="141.37200000000001"/>
    <n v="2"/>
    <x v="4"/>
    <x v="2054"/>
  </r>
  <r>
    <n v="2307"/>
    <x v="1135"/>
    <x v="705"/>
    <d v="2015-08-08T00:00:00"/>
    <x v="2"/>
    <s v="MS-17980"/>
    <s v="Michael Stewart"/>
    <x v="1"/>
    <x v="0"/>
    <x v="12"/>
    <x v="5"/>
    <n v="77041"/>
    <x v="2"/>
    <x v="752"/>
    <x v="1"/>
    <x v="10"/>
    <s v="Xerox 188"/>
    <n v="27.216000000000001"/>
    <n v="3"/>
    <x v="2"/>
    <x v="2055"/>
  </r>
  <r>
    <n v="2308"/>
    <x v="1136"/>
    <x v="60"/>
    <d v="2017-11-09T00:00:00"/>
    <x v="1"/>
    <s v="SV-20935"/>
    <s v="Susan Vittorini"/>
    <x v="0"/>
    <x v="0"/>
    <x v="20"/>
    <x v="15"/>
    <n v="10009"/>
    <x v="3"/>
    <x v="475"/>
    <x v="2"/>
    <x v="11"/>
    <s v="Enermax Aurora Lite Keyboard"/>
    <n v="390.75"/>
    <n v="5"/>
    <x v="0"/>
    <x v="2056"/>
  </r>
  <r>
    <n v="2309"/>
    <x v="1137"/>
    <x v="532"/>
    <d v="2017-06-12T00:00:00"/>
    <x v="2"/>
    <s v="BC-11125"/>
    <s v="Becky Castell"/>
    <x v="2"/>
    <x v="0"/>
    <x v="97"/>
    <x v="16"/>
    <n v="85345"/>
    <x v="1"/>
    <x v="654"/>
    <x v="0"/>
    <x v="1"/>
    <s v="Global Leather Executive Chair"/>
    <n v="280.79199999999997"/>
    <n v="1"/>
    <x v="2"/>
    <x v="2057"/>
  </r>
  <r>
    <n v="2310"/>
    <x v="1137"/>
    <x v="532"/>
    <d v="2017-06-12T00:00:00"/>
    <x v="2"/>
    <s v="BC-11125"/>
    <s v="Becky Castell"/>
    <x v="2"/>
    <x v="0"/>
    <x v="97"/>
    <x v="16"/>
    <n v="85345"/>
    <x v="1"/>
    <x v="80"/>
    <x v="1"/>
    <x v="4"/>
    <s v="Sortfiler Multipurpose Personal File Organizer, Black"/>
    <n v="68.447999999999993"/>
    <n v="4"/>
    <x v="2"/>
    <x v="2058"/>
  </r>
  <r>
    <n v="2311"/>
    <x v="1137"/>
    <x v="532"/>
    <d v="2017-06-12T00:00:00"/>
    <x v="2"/>
    <s v="BC-11125"/>
    <s v="Becky Castell"/>
    <x v="2"/>
    <x v="0"/>
    <x v="97"/>
    <x v="16"/>
    <n v="85345"/>
    <x v="1"/>
    <x v="666"/>
    <x v="1"/>
    <x v="6"/>
    <s v="Boston 16801 Nautilus Battery Pencil Sharpener"/>
    <n v="88.04"/>
    <n v="5"/>
    <x v="2"/>
    <x v="2059"/>
  </r>
  <r>
    <n v="2312"/>
    <x v="1137"/>
    <x v="532"/>
    <d v="2017-06-12T00:00:00"/>
    <x v="2"/>
    <s v="BC-11125"/>
    <s v="Becky Castell"/>
    <x v="2"/>
    <x v="0"/>
    <x v="97"/>
    <x v="16"/>
    <n v="85345"/>
    <x v="1"/>
    <x v="1041"/>
    <x v="1"/>
    <x v="6"/>
    <s v="Newell 319"/>
    <n v="15.872"/>
    <n v="1"/>
    <x v="2"/>
    <x v="2060"/>
  </r>
  <r>
    <n v="2313"/>
    <x v="1137"/>
    <x v="532"/>
    <d v="2017-06-12T00:00:00"/>
    <x v="2"/>
    <s v="BC-11125"/>
    <s v="Becky Castell"/>
    <x v="2"/>
    <x v="0"/>
    <x v="97"/>
    <x v="16"/>
    <n v="85345"/>
    <x v="1"/>
    <x v="435"/>
    <x v="1"/>
    <x v="4"/>
    <s v="Fellowes Officeware Wire Shelving"/>
    <n v="215.59200000000001"/>
    <n v="3"/>
    <x v="2"/>
    <x v="2061"/>
  </r>
  <r>
    <n v="2314"/>
    <x v="1138"/>
    <x v="228"/>
    <d v="2017-07-25T00:00:00"/>
    <x v="1"/>
    <s v="EM-13825"/>
    <s v="Elizabeth Moffitt"/>
    <x v="1"/>
    <x v="0"/>
    <x v="298"/>
    <x v="44"/>
    <n v="57103"/>
    <x v="2"/>
    <x v="676"/>
    <x v="1"/>
    <x v="2"/>
    <s v="Avery 486"/>
    <n v="14.62"/>
    <n v="2"/>
    <x v="0"/>
    <x v="2"/>
  </r>
  <r>
    <n v="2315"/>
    <x v="1138"/>
    <x v="228"/>
    <d v="2017-07-25T00:00:00"/>
    <x v="1"/>
    <s v="EM-13825"/>
    <s v="Elizabeth Moffitt"/>
    <x v="1"/>
    <x v="0"/>
    <x v="298"/>
    <x v="44"/>
    <n v="57103"/>
    <x v="2"/>
    <x v="77"/>
    <x v="1"/>
    <x v="9"/>
    <s v="1.7 Cubic Foot Compact Cube Office Refrigerators"/>
    <n v="416.32"/>
    <n v="2"/>
    <x v="0"/>
    <x v="2062"/>
  </r>
  <r>
    <n v="2316"/>
    <x v="1138"/>
    <x v="228"/>
    <d v="2017-07-25T00:00:00"/>
    <x v="1"/>
    <s v="EM-13825"/>
    <s v="Elizabeth Moffitt"/>
    <x v="1"/>
    <x v="0"/>
    <x v="298"/>
    <x v="44"/>
    <n v="57103"/>
    <x v="2"/>
    <x v="480"/>
    <x v="1"/>
    <x v="8"/>
    <s v="Avery Printable Repositionable Plastic Tabs"/>
    <n v="43"/>
    <n v="5"/>
    <x v="0"/>
    <x v="2063"/>
  </r>
  <r>
    <n v="2317"/>
    <x v="1138"/>
    <x v="228"/>
    <d v="2017-07-25T00:00:00"/>
    <x v="1"/>
    <s v="EM-13825"/>
    <s v="Elizabeth Moffitt"/>
    <x v="1"/>
    <x v="0"/>
    <x v="298"/>
    <x v="44"/>
    <n v="57103"/>
    <x v="2"/>
    <x v="1225"/>
    <x v="0"/>
    <x v="1"/>
    <s v="Novimex Fabric Task Chair"/>
    <n v="182.94"/>
    <n v="3"/>
    <x v="0"/>
    <x v="2064"/>
  </r>
  <r>
    <n v="2318"/>
    <x v="1138"/>
    <x v="228"/>
    <d v="2017-07-25T00:00:00"/>
    <x v="1"/>
    <s v="EM-13825"/>
    <s v="Elizabeth Moffitt"/>
    <x v="1"/>
    <x v="0"/>
    <x v="298"/>
    <x v="44"/>
    <n v="57103"/>
    <x v="2"/>
    <x v="844"/>
    <x v="1"/>
    <x v="8"/>
    <s v="Cardinal Slant-D Ring Binders"/>
    <n v="60.83"/>
    <n v="7"/>
    <x v="0"/>
    <x v="2065"/>
  </r>
  <r>
    <n v="2319"/>
    <x v="1138"/>
    <x v="228"/>
    <d v="2017-07-25T00:00:00"/>
    <x v="1"/>
    <s v="EM-13825"/>
    <s v="Elizabeth Moffitt"/>
    <x v="1"/>
    <x v="0"/>
    <x v="298"/>
    <x v="44"/>
    <n v="57103"/>
    <x v="2"/>
    <x v="1301"/>
    <x v="2"/>
    <x v="11"/>
    <s v="Logitech G35 7.1-Channel Surround Sound Headset"/>
    <n v="389.97"/>
    <n v="3"/>
    <x v="0"/>
    <x v="2066"/>
  </r>
  <r>
    <n v="2320"/>
    <x v="1139"/>
    <x v="706"/>
    <d v="2015-12-26T00:00:00"/>
    <x v="2"/>
    <s v="BD-11500"/>
    <s v="Bradley Drucker"/>
    <x v="0"/>
    <x v="0"/>
    <x v="102"/>
    <x v="17"/>
    <n v="23223"/>
    <x v="0"/>
    <x v="535"/>
    <x v="1"/>
    <x v="9"/>
    <s v="Belkin Premiere Surge Master II 8-outlet surge protector"/>
    <n v="194.32"/>
    <n v="4"/>
    <x v="0"/>
    <x v="2067"/>
  </r>
  <r>
    <n v="2321"/>
    <x v="1140"/>
    <x v="177"/>
    <d v="2017-03-24T00:00:00"/>
    <x v="1"/>
    <s v="HW-14935"/>
    <s v="Helen Wasserman"/>
    <x v="1"/>
    <x v="0"/>
    <x v="4"/>
    <x v="4"/>
    <n v="98115"/>
    <x v="1"/>
    <x v="1302"/>
    <x v="2"/>
    <x v="11"/>
    <s v="Imation Secure Drive + Hardware Encrypted USB flash drive - 16 GB"/>
    <n v="265.93"/>
    <n v="7"/>
    <x v="0"/>
    <x v="2068"/>
  </r>
  <r>
    <n v="2322"/>
    <x v="1141"/>
    <x v="620"/>
    <d v="2016-01-03T00:00:00"/>
    <x v="0"/>
    <s v="KC-16255"/>
    <s v="Karen Carlisle"/>
    <x v="1"/>
    <x v="0"/>
    <x v="0"/>
    <x v="0"/>
    <n v="42420"/>
    <x v="0"/>
    <x v="351"/>
    <x v="1"/>
    <x v="8"/>
    <s v="Tuf-Vin Binders"/>
    <n v="94.74"/>
    <n v="3"/>
    <x v="0"/>
    <x v="2069"/>
  </r>
  <r>
    <n v="2323"/>
    <x v="1141"/>
    <x v="620"/>
    <d v="2016-01-03T00:00:00"/>
    <x v="0"/>
    <s v="KC-16255"/>
    <s v="Karen Carlisle"/>
    <x v="1"/>
    <x v="0"/>
    <x v="0"/>
    <x v="0"/>
    <n v="42420"/>
    <x v="0"/>
    <x v="280"/>
    <x v="1"/>
    <x v="8"/>
    <s v="GBC Clear Cover, 8-1/2 x 11, unpunched, 25 covers per pack"/>
    <n v="60.64"/>
    <n v="4"/>
    <x v="0"/>
    <x v="2070"/>
  </r>
  <r>
    <n v="2324"/>
    <x v="1141"/>
    <x v="620"/>
    <d v="2016-01-03T00:00:00"/>
    <x v="0"/>
    <s v="KC-16255"/>
    <s v="Karen Carlisle"/>
    <x v="1"/>
    <x v="0"/>
    <x v="0"/>
    <x v="0"/>
    <n v="42420"/>
    <x v="0"/>
    <x v="785"/>
    <x v="1"/>
    <x v="8"/>
    <s v="Aluminum Screw Posts"/>
    <n v="76.3"/>
    <n v="5"/>
    <x v="0"/>
    <x v="2071"/>
  </r>
  <r>
    <n v="2325"/>
    <x v="1141"/>
    <x v="620"/>
    <d v="2016-01-03T00:00:00"/>
    <x v="0"/>
    <s v="KC-16255"/>
    <s v="Karen Carlisle"/>
    <x v="1"/>
    <x v="0"/>
    <x v="0"/>
    <x v="0"/>
    <n v="42420"/>
    <x v="0"/>
    <x v="999"/>
    <x v="1"/>
    <x v="8"/>
    <s v="Ibico Plastic Spiral Binding Combs"/>
    <n v="364.8"/>
    <n v="12"/>
    <x v="0"/>
    <x v="2072"/>
  </r>
  <r>
    <n v="2326"/>
    <x v="1142"/>
    <x v="426"/>
    <d v="2015-09-19T00:00:00"/>
    <x v="0"/>
    <s v="BM-11575"/>
    <s v="Brendan Murry"/>
    <x v="1"/>
    <x v="0"/>
    <x v="20"/>
    <x v="15"/>
    <n v="10035"/>
    <x v="3"/>
    <x v="1197"/>
    <x v="1"/>
    <x v="8"/>
    <s v="GBC Twin Loop Wire Binding Elements"/>
    <n v="79.872"/>
    <n v="3"/>
    <x v="2"/>
    <x v="2073"/>
  </r>
  <r>
    <n v="2327"/>
    <x v="1142"/>
    <x v="426"/>
    <d v="2015-09-19T00:00:00"/>
    <x v="0"/>
    <s v="BM-11575"/>
    <s v="Brendan Murry"/>
    <x v="1"/>
    <x v="0"/>
    <x v="20"/>
    <x v="15"/>
    <n v="10035"/>
    <x v="3"/>
    <x v="266"/>
    <x v="0"/>
    <x v="0"/>
    <s v="Bush Westfield Collection Bookcases, Medium Cherry Finish"/>
    <n v="46.384"/>
    <n v="1"/>
    <x v="2"/>
    <x v="2074"/>
  </r>
  <r>
    <n v="2328"/>
    <x v="1142"/>
    <x v="426"/>
    <d v="2015-09-19T00:00:00"/>
    <x v="0"/>
    <s v="BM-11575"/>
    <s v="Brendan Murry"/>
    <x v="1"/>
    <x v="0"/>
    <x v="20"/>
    <x v="15"/>
    <n v="10035"/>
    <x v="3"/>
    <x v="12"/>
    <x v="1"/>
    <x v="10"/>
    <s v="Xerox 1967"/>
    <n v="12.96"/>
    <n v="2"/>
    <x v="0"/>
    <x v="91"/>
  </r>
  <r>
    <n v="2329"/>
    <x v="1143"/>
    <x v="397"/>
    <d v="2017-09-26T00:00:00"/>
    <x v="2"/>
    <s v="KN-16705"/>
    <s v="Kristina Nunn"/>
    <x v="2"/>
    <x v="0"/>
    <x v="299"/>
    <x v="22"/>
    <n v="80525"/>
    <x v="1"/>
    <x v="1303"/>
    <x v="1"/>
    <x v="12"/>
    <s v="Wausau Papers Astrobrights Colored Envelopes"/>
    <n v="14.352"/>
    <n v="3"/>
    <x v="2"/>
    <x v="1176"/>
  </r>
  <r>
    <n v="2330"/>
    <x v="1144"/>
    <x v="707"/>
    <d v="2015-12-29T00:00:00"/>
    <x v="1"/>
    <s v="JD-16150"/>
    <s v="Justin Deggeller"/>
    <x v="1"/>
    <x v="0"/>
    <x v="10"/>
    <x v="9"/>
    <n v="19140"/>
    <x v="3"/>
    <x v="1304"/>
    <x v="0"/>
    <x v="5"/>
    <s v="Tenex Antistatic Computer Chair Mats"/>
    <n v="547.13599999999997"/>
    <n v="4"/>
    <x v="2"/>
    <x v="2075"/>
  </r>
  <r>
    <n v="2331"/>
    <x v="1145"/>
    <x v="446"/>
    <d v="2016-09-26T00:00:00"/>
    <x v="0"/>
    <s v="LA-16780"/>
    <s v="Laura Armstrong"/>
    <x v="1"/>
    <x v="0"/>
    <x v="1"/>
    <x v="1"/>
    <n v="90004"/>
    <x v="1"/>
    <x v="193"/>
    <x v="1"/>
    <x v="4"/>
    <s v="Tennsco Lockers, Gray"/>
    <n v="41.96"/>
    <n v="2"/>
    <x v="0"/>
    <x v="1445"/>
  </r>
  <r>
    <n v="2332"/>
    <x v="1145"/>
    <x v="446"/>
    <d v="2016-09-26T00:00:00"/>
    <x v="0"/>
    <s v="LA-16780"/>
    <s v="Laura Armstrong"/>
    <x v="1"/>
    <x v="0"/>
    <x v="1"/>
    <x v="1"/>
    <n v="90004"/>
    <x v="1"/>
    <x v="1305"/>
    <x v="1"/>
    <x v="10"/>
    <s v="REDIFORM Incoming/Outgoing Call Register, 11 X 8 1/2, 100 Messages"/>
    <n v="41.7"/>
    <n v="5"/>
    <x v="0"/>
    <x v="2076"/>
  </r>
  <r>
    <n v="2333"/>
    <x v="1146"/>
    <x v="708"/>
    <d v="2017-03-25T00:00:00"/>
    <x v="1"/>
    <s v="RW-19690"/>
    <s v="Robert Waldorf"/>
    <x v="0"/>
    <x v="0"/>
    <x v="240"/>
    <x v="14"/>
    <n v="47905"/>
    <x v="2"/>
    <x v="417"/>
    <x v="1"/>
    <x v="10"/>
    <s v="Eaton Premium Continuous-Feed Paper, 25% Cotton, Letter Size, White, 1000 Shts/Box"/>
    <n v="277.39999999999998"/>
    <n v="5"/>
    <x v="0"/>
    <x v="2077"/>
  </r>
  <r>
    <n v="2334"/>
    <x v="1146"/>
    <x v="708"/>
    <d v="2017-03-25T00:00:00"/>
    <x v="1"/>
    <s v="RW-19690"/>
    <s v="Robert Waldorf"/>
    <x v="0"/>
    <x v="0"/>
    <x v="240"/>
    <x v="14"/>
    <n v="47905"/>
    <x v="2"/>
    <x v="609"/>
    <x v="1"/>
    <x v="10"/>
    <s v="Xerox 196"/>
    <n v="5.78"/>
    <n v="1"/>
    <x v="0"/>
    <x v="408"/>
  </r>
  <r>
    <n v="2335"/>
    <x v="1147"/>
    <x v="587"/>
    <d v="2014-10-04T00:00:00"/>
    <x v="1"/>
    <s v="KW-16570"/>
    <s v="Kelly Williams"/>
    <x v="0"/>
    <x v="0"/>
    <x v="300"/>
    <x v="18"/>
    <n v="37042"/>
    <x v="0"/>
    <x v="336"/>
    <x v="1"/>
    <x v="9"/>
    <s v="Holmes Odor Grabber"/>
    <n v="69.215999999999994"/>
    <n v="6"/>
    <x v="2"/>
    <x v="2078"/>
  </r>
  <r>
    <n v="2336"/>
    <x v="1148"/>
    <x v="389"/>
    <d v="2017-12-10T00:00:00"/>
    <x v="3"/>
    <s v="CC-12220"/>
    <s v="Chris Cortes"/>
    <x v="0"/>
    <x v="0"/>
    <x v="54"/>
    <x v="29"/>
    <n v="6824"/>
    <x v="3"/>
    <x v="135"/>
    <x v="1"/>
    <x v="12"/>
    <s v="Convenience Packs of Business Envelopes"/>
    <n v="10.86"/>
    <n v="3"/>
    <x v="0"/>
    <x v="141"/>
  </r>
  <r>
    <n v="2337"/>
    <x v="1148"/>
    <x v="389"/>
    <d v="2017-12-10T00:00:00"/>
    <x v="3"/>
    <s v="CC-12220"/>
    <s v="Chris Cortes"/>
    <x v="0"/>
    <x v="0"/>
    <x v="54"/>
    <x v="29"/>
    <n v="6824"/>
    <x v="3"/>
    <x v="1306"/>
    <x v="1"/>
    <x v="9"/>
    <s v="Tripp Lite Isotel 6 Outlet Surge Protector with Fax/Modem Protection"/>
    <n v="426.79"/>
    <n v="7"/>
    <x v="0"/>
    <x v="2079"/>
  </r>
  <r>
    <n v="2338"/>
    <x v="1149"/>
    <x v="709"/>
    <d v="2014-08-23T00:00:00"/>
    <x v="3"/>
    <s v="RH-19495"/>
    <s v="Rick Hansen"/>
    <x v="0"/>
    <x v="0"/>
    <x v="20"/>
    <x v="15"/>
    <n v="10009"/>
    <x v="3"/>
    <x v="1307"/>
    <x v="1"/>
    <x v="10"/>
    <s v="Xerox 1994"/>
    <n v="25.92"/>
    <n v="4"/>
    <x v="0"/>
    <x v="245"/>
  </r>
  <r>
    <n v="2339"/>
    <x v="1149"/>
    <x v="709"/>
    <d v="2014-08-23T00:00:00"/>
    <x v="3"/>
    <s v="RH-19495"/>
    <s v="Rick Hansen"/>
    <x v="0"/>
    <x v="0"/>
    <x v="20"/>
    <x v="15"/>
    <n v="10009"/>
    <x v="3"/>
    <x v="496"/>
    <x v="1"/>
    <x v="10"/>
    <s v="Personal Creations Ink Jet Cards and Labels"/>
    <n v="45.92"/>
    <n v="4"/>
    <x v="0"/>
    <x v="2080"/>
  </r>
  <r>
    <n v="2340"/>
    <x v="1150"/>
    <x v="710"/>
    <d v="2014-08-24T00:00:00"/>
    <x v="1"/>
    <s v="JK-15625"/>
    <s v="Jim Karlsson"/>
    <x v="0"/>
    <x v="0"/>
    <x v="38"/>
    <x v="24"/>
    <n v="43229"/>
    <x v="3"/>
    <x v="87"/>
    <x v="1"/>
    <x v="6"/>
    <s v="Turquoise Lead Holder with Pocket Clip"/>
    <n v="10.72"/>
    <n v="2"/>
    <x v="2"/>
    <x v="2081"/>
  </r>
  <r>
    <n v="2341"/>
    <x v="1151"/>
    <x v="338"/>
    <d v="2016-11-15T00:00:00"/>
    <x v="1"/>
    <s v="DC-13285"/>
    <s v="Debra Catini"/>
    <x v="0"/>
    <x v="0"/>
    <x v="131"/>
    <x v="32"/>
    <n v="31088"/>
    <x v="0"/>
    <x v="879"/>
    <x v="1"/>
    <x v="6"/>
    <s v="Newell 315"/>
    <n v="41.86"/>
    <n v="7"/>
    <x v="0"/>
    <x v="1118"/>
  </r>
  <r>
    <n v="2342"/>
    <x v="1152"/>
    <x v="520"/>
    <d v="2015-01-03T00:00:00"/>
    <x v="2"/>
    <s v="GM-14455"/>
    <s v="Gary Mitchum"/>
    <x v="2"/>
    <x v="0"/>
    <x v="47"/>
    <x v="31"/>
    <n v="2038"/>
    <x v="3"/>
    <x v="1308"/>
    <x v="0"/>
    <x v="5"/>
    <s v="Nu-Dell Executive Frame"/>
    <n v="63.2"/>
    <n v="5"/>
    <x v="0"/>
    <x v="2082"/>
  </r>
  <r>
    <n v="2343"/>
    <x v="1152"/>
    <x v="520"/>
    <d v="2015-01-03T00:00:00"/>
    <x v="2"/>
    <s v="GM-14455"/>
    <s v="Gary Mitchum"/>
    <x v="2"/>
    <x v="0"/>
    <x v="47"/>
    <x v="31"/>
    <n v="2038"/>
    <x v="3"/>
    <x v="1302"/>
    <x v="2"/>
    <x v="11"/>
    <s v="Imation Secure Drive + Hardware Encrypted USB flash drive - 16 GB"/>
    <n v="113.97"/>
    <n v="3"/>
    <x v="0"/>
    <x v="2083"/>
  </r>
  <r>
    <n v="2344"/>
    <x v="1153"/>
    <x v="711"/>
    <d v="2014-07-30T00:00:00"/>
    <x v="0"/>
    <s v="CL-11890"/>
    <s v="Carl Ludwig"/>
    <x v="0"/>
    <x v="0"/>
    <x v="22"/>
    <x v="10"/>
    <n v="60623"/>
    <x v="2"/>
    <x v="232"/>
    <x v="1"/>
    <x v="4"/>
    <s v="Belkin 19 Vented Equipment Shelf, Black"/>
    <n v="123.55200000000001"/>
    <n v="3"/>
    <x v="2"/>
    <x v="2084"/>
  </r>
  <r>
    <n v="2345"/>
    <x v="1154"/>
    <x v="712"/>
    <d v="2016-02-28T00:00:00"/>
    <x v="1"/>
    <s v="PV-18985"/>
    <s v="Paul Van Hugh"/>
    <x v="2"/>
    <x v="0"/>
    <x v="158"/>
    <x v="6"/>
    <n v="53209"/>
    <x v="2"/>
    <x v="1309"/>
    <x v="1"/>
    <x v="9"/>
    <s v="Belkin 5 Outlet SurgeMaster Power Centers"/>
    <n v="490.32"/>
    <n v="9"/>
    <x v="0"/>
    <x v="2085"/>
  </r>
  <r>
    <n v="2346"/>
    <x v="1155"/>
    <x v="69"/>
    <d v="2016-03-18T00:00:00"/>
    <x v="1"/>
    <s v="LT-17110"/>
    <s v="Liz Thompson"/>
    <x v="0"/>
    <x v="0"/>
    <x v="52"/>
    <x v="5"/>
    <n v="78207"/>
    <x v="2"/>
    <x v="161"/>
    <x v="1"/>
    <x v="10"/>
    <s v="TOPS Carbonless Receipt Book, Four 2-3/4 x 7-1/4 Money Receipts per Page"/>
    <n v="70.08"/>
    <n v="5"/>
    <x v="2"/>
    <x v="2086"/>
  </r>
  <r>
    <n v="2347"/>
    <x v="1155"/>
    <x v="69"/>
    <d v="2016-03-18T00:00:00"/>
    <x v="1"/>
    <s v="LT-17110"/>
    <s v="Liz Thompson"/>
    <x v="0"/>
    <x v="0"/>
    <x v="52"/>
    <x v="5"/>
    <n v="78207"/>
    <x v="2"/>
    <x v="1310"/>
    <x v="1"/>
    <x v="8"/>
    <s v="Insertable Tab Indexes For Data Binders"/>
    <n v="1.272"/>
    <n v="2"/>
    <x v="3"/>
    <x v="2087"/>
  </r>
  <r>
    <n v="2348"/>
    <x v="1155"/>
    <x v="69"/>
    <d v="2016-03-18T00:00:00"/>
    <x v="1"/>
    <s v="LT-17110"/>
    <s v="Liz Thompson"/>
    <x v="0"/>
    <x v="0"/>
    <x v="52"/>
    <x v="5"/>
    <n v="78207"/>
    <x v="2"/>
    <x v="898"/>
    <x v="0"/>
    <x v="3"/>
    <s v="Hon Non-Folding Utility Tables"/>
    <n v="557.58500000000004"/>
    <n v="5"/>
    <x v="4"/>
    <x v="232"/>
  </r>
  <r>
    <n v="2349"/>
    <x v="1156"/>
    <x v="574"/>
    <d v="2017-12-03T00:00:00"/>
    <x v="3"/>
    <s v="AM-10360"/>
    <s v="Alice McCarthy"/>
    <x v="1"/>
    <x v="0"/>
    <x v="1"/>
    <x v="1"/>
    <n v="90032"/>
    <x v="1"/>
    <x v="620"/>
    <x v="1"/>
    <x v="8"/>
    <s v="3-ring staple pack"/>
    <n v="9.0239999999999991"/>
    <n v="6"/>
    <x v="2"/>
    <x v="2088"/>
  </r>
  <r>
    <n v="2350"/>
    <x v="1156"/>
    <x v="574"/>
    <d v="2017-12-03T00:00:00"/>
    <x v="3"/>
    <s v="AM-10360"/>
    <s v="Alice McCarthy"/>
    <x v="1"/>
    <x v="0"/>
    <x v="1"/>
    <x v="1"/>
    <n v="90032"/>
    <x v="1"/>
    <x v="1311"/>
    <x v="1"/>
    <x v="8"/>
    <s v="Satellite Sectional Post Binders"/>
    <n v="69.456000000000003"/>
    <n v="2"/>
    <x v="2"/>
    <x v="2089"/>
  </r>
  <r>
    <n v="2351"/>
    <x v="1156"/>
    <x v="574"/>
    <d v="2017-12-03T00:00:00"/>
    <x v="3"/>
    <s v="AM-10360"/>
    <s v="Alice McCarthy"/>
    <x v="1"/>
    <x v="0"/>
    <x v="1"/>
    <x v="1"/>
    <n v="90032"/>
    <x v="1"/>
    <x v="362"/>
    <x v="1"/>
    <x v="10"/>
    <s v="Wirebound Message Book, 4 per Page"/>
    <n v="10.86"/>
    <n v="2"/>
    <x v="0"/>
    <x v="2090"/>
  </r>
  <r>
    <n v="2352"/>
    <x v="1156"/>
    <x v="574"/>
    <d v="2017-12-03T00:00:00"/>
    <x v="3"/>
    <s v="AM-10360"/>
    <s v="Alice McCarthy"/>
    <x v="1"/>
    <x v="0"/>
    <x v="1"/>
    <x v="1"/>
    <n v="90032"/>
    <x v="1"/>
    <x v="1276"/>
    <x v="1"/>
    <x v="9"/>
    <s v="Fellowes Advanced Computer Series Surge Protectors"/>
    <n v="79.47"/>
    <n v="3"/>
    <x v="0"/>
    <x v="2091"/>
  </r>
  <r>
    <n v="2353"/>
    <x v="1156"/>
    <x v="574"/>
    <d v="2017-12-03T00:00:00"/>
    <x v="3"/>
    <s v="AM-10360"/>
    <s v="Alice McCarthy"/>
    <x v="1"/>
    <x v="0"/>
    <x v="1"/>
    <x v="1"/>
    <n v="90032"/>
    <x v="1"/>
    <x v="59"/>
    <x v="1"/>
    <x v="6"/>
    <s v="Prang Dustless Chalk Sticks"/>
    <n v="10.08"/>
    <n v="6"/>
    <x v="0"/>
    <x v="2092"/>
  </r>
  <r>
    <n v="2354"/>
    <x v="1157"/>
    <x v="284"/>
    <d v="2015-09-02T00:00:00"/>
    <x v="2"/>
    <s v="SC-20260"/>
    <s v="Scott Cohen"/>
    <x v="1"/>
    <x v="0"/>
    <x v="8"/>
    <x v="1"/>
    <n v="94122"/>
    <x v="1"/>
    <x v="37"/>
    <x v="0"/>
    <x v="0"/>
    <s v="Atlantic Metals Mobile 3-Shelf Bookcases, Custom Colors"/>
    <n v="1552.8309999999999"/>
    <n v="7"/>
    <x v="12"/>
    <x v="2093"/>
  </r>
  <r>
    <n v="2355"/>
    <x v="1157"/>
    <x v="284"/>
    <d v="2015-09-02T00:00:00"/>
    <x v="2"/>
    <s v="SC-20260"/>
    <s v="Scott Cohen"/>
    <x v="1"/>
    <x v="0"/>
    <x v="8"/>
    <x v="1"/>
    <n v="94122"/>
    <x v="1"/>
    <x v="141"/>
    <x v="1"/>
    <x v="8"/>
    <s v="GBC Prestige Therm-A-Bind Covers"/>
    <n v="137.24"/>
    <n v="5"/>
    <x v="2"/>
    <x v="2094"/>
  </r>
  <r>
    <n v="2356"/>
    <x v="1157"/>
    <x v="284"/>
    <d v="2015-09-02T00:00:00"/>
    <x v="2"/>
    <s v="SC-20260"/>
    <s v="Scott Cohen"/>
    <x v="1"/>
    <x v="0"/>
    <x v="8"/>
    <x v="1"/>
    <n v="94122"/>
    <x v="1"/>
    <x v="1312"/>
    <x v="2"/>
    <x v="11"/>
    <s v="Memorex Micro Travel Drive 32 GB"/>
    <n v="36.51"/>
    <n v="1"/>
    <x v="0"/>
    <x v="2095"/>
  </r>
  <r>
    <n v="2357"/>
    <x v="1157"/>
    <x v="284"/>
    <d v="2015-09-02T00:00:00"/>
    <x v="2"/>
    <s v="SC-20260"/>
    <s v="Scott Cohen"/>
    <x v="1"/>
    <x v="0"/>
    <x v="8"/>
    <x v="1"/>
    <n v="94122"/>
    <x v="1"/>
    <x v="1313"/>
    <x v="2"/>
    <x v="15"/>
    <s v="Lexmark S315 Color Inkjet Printer"/>
    <n v="239.976"/>
    <n v="3"/>
    <x v="2"/>
    <x v="2096"/>
  </r>
  <r>
    <n v="2358"/>
    <x v="1158"/>
    <x v="461"/>
    <d v="2014-03-21T00:00:00"/>
    <x v="1"/>
    <s v="CP-12340"/>
    <s v="Christine Phan"/>
    <x v="1"/>
    <x v="0"/>
    <x v="20"/>
    <x v="15"/>
    <n v="10024"/>
    <x v="3"/>
    <x v="215"/>
    <x v="0"/>
    <x v="3"/>
    <s v="Bretford Rectangular Conference Table Tops"/>
    <n v="1579.7460000000001"/>
    <n v="7"/>
    <x v="10"/>
    <x v="2097"/>
  </r>
  <r>
    <n v="2359"/>
    <x v="1158"/>
    <x v="461"/>
    <d v="2014-03-21T00:00:00"/>
    <x v="1"/>
    <s v="CP-12340"/>
    <s v="Christine Phan"/>
    <x v="1"/>
    <x v="0"/>
    <x v="20"/>
    <x v="15"/>
    <n v="10024"/>
    <x v="3"/>
    <x v="1299"/>
    <x v="0"/>
    <x v="3"/>
    <s v="Balt Solid Wood Round Tables"/>
    <n v="1071.576"/>
    <n v="4"/>
    <x v="10"/>
    <x v="2098"/>
  </r>
  <r>
    <n v="2360"/>
    <x v="1158"/>
    <x v="461"/>
    <d v="2014-03-21T00:00:00"/>
    <x v="1"/>
    <s v="CP-12340"/>
    <s v="Christine Phan"/>
    <x v="1"/>
    <x v="0"/>
    <x v="20"/>
    <x v="15"/>
    <n v="10024"/>
    <x v="3"/>
    <x v="1168"/>
    <x v="0"/>
    <x v="3"/>
    <s v="Hon 30 x 60 Table with Locking Drawer"/>
    <n v="613.90800000000002"/>
    <n v="3"/>
    <x v="10"/>
    <x v="2099"/>
  </r>
  <r>
    <n v="2361"/>
    <x v="1158"/>
    <x v="461"/>
    <d v="2014-03-21T00:00:00"/>
    <x v="1"/>
    <s v="CP-12340"/>
    <s v="Christine Phan"/>
    <x v="1"/>
    <x v="0"/>
    <x v="20"/>
    <x v="15"/>
    <n v="10024"/>
    <x v="3"/>
    <x v="1314"/>
    <x v="1"/>
    <x v="10"/>
    <s v="Xerox 1926"/>
    <n v="34.86"/>
    <n v="7"/>
    <x v="0"/>
    <x v="2100"/>
  </r>
  <r>
    <n v="2362"/>
    <x v="1158"/>
    <x v="461"/>
    <d v="2014-03-21T00:00:00"/>
    <x v="1"/>
    <s v="CP-12340"/>
    <s v="Christine Phan"/>
    <x v="1"/>
    <x v="0"/>
    <x v="20"/>
    <x v="15"/>
    <n v="10024"/>
    <x v="3"/>
    <x v="1315"/>
    <x v="1"/>
    <x v="10"/>
    <s v="Xerox 1918"/>
    <n v="155.04"/>
    <n v="4"/>
    <x v="0"/>
    <x v="2101"/>
  </r>
  <r>
    <n v="2363"/>
    <x v="1159"/>
    <x v="513"/>
    <d v="2017-04-20T00:00:00"/>
    <x v="1"/>
    <s v="RF-19840"/>
    <s v="Roy Französisch"/>
    <x v="0"/>
    <x v="0"/>
    <x v="38"/>
    <x v="24"/>
    <n v="43229"/>
    <x v="3"/>
    <x v="1316"/>
    <x v="1"/>
    <x v="8"/>
    <s v="SpineVue Locking Slant-D Ring Binders by Cardinal"/>
    <n v="13.71"/>
    <n v="5"/>
    <x v="6"/>
    <x v="2102"/>
  </r>
  <r>
    <n v="2364"/>
    <x v="1160"/>
    <x v="69"/>
    <d v="2016-03-18T00:00:00"/>
    <x v="1"/>
    <s v="AB-10060"/>
    <s v="Adam Bellavance"/>
    <x v="2"/>
    <x v="0"/>
    <x v="141"/>
    <x v="17"/>
    <n v="22980"/>
    <x v="0"/>
    <x v="441"/>
    <x v="0"/>
    <x v="5"/>
    <s v="Howard Miller 14-1/2 Diameter Chrome Round Wall Clock"/>
    <n v="127.88"/>
    <n v="2"/>
    <x v="0"/>
    <x v="2103"/>
  </r>
  <r>
    <n v="2365"/>
    <x v="1160"/>
    <x v="69"/>
    <d v="2016-03-18T00:00:00"/>
    <x v="1"/>
    <s v="AB-10060"/>
    <s v="Adam Bellavance"/>
    <x v="2"/>
    <x v="0"/>
    <x v="141"/>
    <x v="17"/>
    <n v="22980"/>
    <x v="0"/>
    <x v="1317"/>
    <x v="1"/>
    <x v="9"/>
    <s v="Eureka The Boss Lite 10-Amp Upright Vacuum, Blue"/>
    <n v="160.32"/>
    <n v="2"/>
    <x v="0"/>
    <x v="2104"/>
  </r>
  <r>
    <n v="2366"/>
    <x v="1160"/>
    <x v="69"/>
    <d v="2016-03-18T00:00:00"/>
    <x v="1"/>
    <s v="AB-10060"/>
    <s v="Adam Bellavance"/>
    <x v="2"/>
    <x v="0"/>
    <x v="141"/>
    <x v="17"/>
    <n v="22980"/>
    <x v="0"/>
    <x v="1023"/>
    <x v="1"/>
    <x v="8"/>
    <s v="Ibico Covers for Plastic or Wire Binding Elements"/>
    <n v="46"/>
    <n v="4"/>
    <x v="0"/>
    <x v="2105"/>
  </r>
  <r>
    <n v="2367"/>
    <x v="1161"/>
    <x v="156"/>
    <d v="2014-11-26T00:00:00"/>
    <x v="0"/>
    <s v="EH-13990"/>
    <s v="Erica Hackney"/>
    <x v="0"/>
    <x v="0"/>
    <x v="301"/>
    <x v="1"/>
    <n v="95823"/>
    <x v="1"/>
    <x v="1318"/>
    <x v="0"/>
    <x v="1"/>
    <s v="Global Leather &amp; Oak Executive Chair, Burgundy"/>
    <n v="120.712"/>
    <n v="1"/>
    <x v="2"/>
    <x v="2106"/>
  </r>
  <r>
    <n v="2368"/>
    <x v="1162"/>
    <x v="516"/>
    <d v="2017-02-13T00:00:00"/>
    <x v="2"/>
    <s v="MN-17935"/>
    <s v="Michael Nguyen"/>
    <x v="0"/>
    <x v="0"/>
    <x v="183"/>
    <x v="39"/>
    <n v="20735"/>
    <x v="3"/>
    <x v="1010"/>
    <x v="1"/>
    <x v="10"/>
    <s v="HP Office Recycled Paper (20Lb. and 87 Bright)"/>
    <n v="23.12"/>
    <n v="4"/>
    <x v="0"/>
    <x v="1104"/>
  </r>
  <r>
    <n v="2369"/>
    <x v="1163"/>
    <x v="713"/>
    <d v="2016-09-27T00:00:00"/>
    <x v="1"/>
    <s v="KL-16555"/>
    <s v="Kelly Lampkin"/>
    <x v="1"/>
    <x v="0"/>
    <x v="54"/>
    <x v="24"/>
    <n v="45014"/>
    <x v="3"/>
    <x v="1319"/>
    <x v="0"/>
    <x v="5"/>
    <s v="Rubbermaid ClusterMat Chairmats, Mat Size- 66 x 60, Lip 20 x 11 -90 Degree Angle"/>
    <n v="532.70399999999995"/>
    <n v="6"/>
    <x v="2"/>
    <x v="2107"/>
  </r>
  <r>
    <n v="2370"/>
    <x v="1163"/>
    <x v="713"/>
    <d v="2016-09-27T00:00:00"/>
    <x v="1"/>
    <s v="KL-16555"/>
    <s v="Kelly Lampkin"/>
    <x v="1"/>
    <x v="0"/>
    <x v="54"/>
    <x v="24"/>
    <n v="45014"/>
    <x v="3"/>
    <x v="1320"/>
    <x v="1"/>
    <x v="6"/>
    <s v="Dixon Ticonderoga Maple Cedar Pencil, #2"/>
    <n v="4.9119999999999999"/>
    <n v="2"/>
    <x v="2"/>
    <x v="2108"/>
  </r>
  <r>
    <n v="2371"/>
    <x v="1164"/>
    <x v="437"/>
    <d v="2017-07-09T00:00:00"/>
    <x v="0"/>
    <s v="MP-17965"/>
    <s v="Michael Paige"/>
    <x v="1"/>
    <x v="0"/>
    <x v="99"/>
    <x v="34"/>
    <n v="2886"/>
    <x v="3"/>
    <x v="725"/>
    <x v="2"/>
    <x v="11"/>
    <s v="Hypercom P1300 Pinpad"/>
    <n v="252"/>
    <n v="4"/>
    <x v="0"/>
    <x v="2109"/>
  </r>
  <r>
    <n v="2372"/>
    <x v="1165"/>
    <x v="274"/>
    <d v="2016-07-11T00:00:00"/>
    <x v="0"/>
    <s v="BF-11020"/>
    <s v="Barry Französisch"/>
    <x v="1"/>
    <x v="0"/>
    <x v="34"/>
    <x v="10"/>
    <n v="60505"/>
    <x v="2"/>
    <x v="1155"/>
    <x v="0"/>
    <x v="5"/>
    <s v="Flat Face Poster Frame"/>
    <n v="60.287999999999997"/>
    <n v="8"/>
    <x v="7"/>
    <x v="2110"/>
  </r>
  <r>
    <n v="2373"/>
    <x v="1165"/>
    <x v="274"/>
    <d v="2016-07-11T00:00:00"/>
    <x v="0"/>
    <s v="BF-11020"/>
    <s v="Barry Französisch"/>
    <x v="1"/>
    <x v="0"/>
    <x v="34"/>
    <x v="10"/>
    <n v="60505"/>
    <x v="2"/>
    <x v="1321"/>
    <x v="1"/>
    <x v="13"/>
    <s v="Acco Hot Clips Clips to Go"/>
    <n v="2.6320000000000001"/>
    <n v="1"/>
    <x v="2"/>
    <x v="2111"/>
  </r>
  <r>
    <n v="2374"/>
    <x v="1165"/>
    <x v="274"/>
    <d v="2016-07-11T00:00:00"/>
    <x v="0"/>
    <s v="BF-11020"/>
    <s v="Barry Französisch"/>
    <x v="1"/>
    <x v="0"/>
    <x v="34"/>
    <x v="10"/>
    <n v="60505"/>
    <x v="2"/>
    <x v="1128"/>
    <x v="1"/>
    <x v="10"/>
    <s v="Tops Wirebound Message Log Books"/>
    <n v="23.687999999999999"/>
    <n v="9"/>
    <x v="2"/>
    <x v="2112"/>
  </r>
  <r>
    <n v="2375"/>
    <x v="1165"/>
    <x v="274"/>
    <d v="2016-07-11T00:00:00"/>
    <x v="0"/>
    <s v="BF-11020"/>
    <s v="Barry Französisch"/>
    <x v="1"/>
    <x v="0"/>
    <x v="34"/>
    <x v="10"/>
    <n v="60505"/>
    <x v="2"/>
    <x v="323"/>
    <x v="0"/>
    <x v="1"/>
    <s v="Global Ergonomic Managers Chair"/>
    <n v="253.37200000000001"/>
    <n v="2"/>
    <x v="4"/>
    <x v="1555"/>
  </r>
  <r>
    <n v="2376"/>
    <x v="1166"/>
    <x v="714"/>
    <d v="2017-01-30T00:00:00"/>
    <x v="1"/>
    <s v="TP-21130"/>
    <s v="Theone Pippenger"/>
    <x v="0"/>
    <x v="0"/>
    <x v="214"/>
    <x v="32"/>
    <n v="30080"/>
    <x v="0"/>
    <x v="969"/>
    <x v="1"/>
    <x v="13"/>
    <s v="Revere Boxed Rubber Bands by Revere"/>
    <n v="5.67"/>
    <n v="3"/>
    <x v="0"/>
    <x v="2113"/>
  </r>
  <r>
    <n v="2377"/>
    <x v="1167"/>
    <x v="710"/>
    <d v="2014-08-21T00:00:00"/>
    <x v="0"/>
    <s v="MS-17770"/>
    <s v="Maxwell Schwartz"/>
    <x v="0"/>
    <x v="0"/>
    <x v="38"/>
    <x v="24"/>
    <n v="43229"/>
    <x v="3"/>
    <x v="1242"/>
    <x v="1"/>
    <x v="8"/>
    <s v="GBC DocuBind P50 Personal Binding Machine"/>
    <n v="76.775999999999996"/>
    <n v="4"/>
    <x v="6"/>
    <x v="2114"/>
  </r>
  <r>
    <n v="2378"/>
    <x v="1167"/>
    <x v="710"/>
    <d v="2014-08-21T00:00:00"/>
    <x v="0"/>
    <s v="MS-17770"/>
    <s v="Maxwell Schwartz"/>
    <x v="0"/>
    <x v="0"/>
    <x v="38"/>
    <x v="24"/>
    <n v="43229"/>
    <x v="3"/>
    <x v="1322"/>
    <x v="1"/>
    <x v="14"/>
    <s v="Acme Kleencut Forged Steel Scissors"/>
    <n v="9.1839999999999993"/>
    <n v="2"/>
    <x v="2"/>
    <x v="2115"/>
  </r>
  <r>
    <n v="2379"/>
    <x v="1168"/>
    <x v="401"/>
    <d v="2015-12-11T00:00:00"/>
    <x v="1"/>
    <s v="KM-16375"/>
    <s v="Katherine Murray"/>
    <x v="2"/>
    <x v="0"/>
    <x v="302"/>
    <x v="1"/>
    <n v="91360"/>
    <x v="1"/>
    <x v="1254"/>
    <x v="1"/>
    <x v="10"/>
    <s v="Message Book, Phone, Wirebound Standard Line Memo, 2 3/4 X 5"/>
    <n v="32.75"/>
    <n v="5"/>
    <x v="0"/>
    <x v="2116"/>
  </r>
  <r>
    <n v="2380"/>
    <x v="1169"/>
    <x v="715"/>
    <d v="2016-05-10T00:00:00"/>
    <x v="1"/>
    <s v="BE-11455"/>
    <s v="Brad Eason"/>
    <x v="2"/>
    <x v="0"/>
    <x v="160"/>
    <x v="24"/>
    <n v="44052"/>
    <x v="3"/>
    <x v="485"/>
    <x v="1"/>
    <x v="13"/>
    <s v="Advantus T-Pin Paper Clips"/>
    <n v="7.2160000000000002"/>
    <n v="2"/>
    <x v="2"/>
    <x v="2117"/>
  </r>
  <r>
    <n v="2381"/>
    <x v="1169"/>
    <x v="715"/>
    <d v="2016-05-10T00:00:00"/>
    <x v="1"/>
    <s v="BE-11455"/>
    <s v="Brad Eason"/>
    <x v="2"/>
    <x v="0"/>
    <x v="160"/>
    <x v="24"/>
    <n v="44052"/>
    <x v="3"/>
    <x v="1323"/>
    <x v="1"/>
    <x v="10"/>
    <s v="Xerox 1951"/>
    <n v="49.567999999999998"/>
    <n v="2"/>
    <x v="2"/>
    <x v="2118"/>
  </r>
  <r>
    <n v="2382"/>
    <x v="1169"/>
    <x v="715"/>
    <d v="2016-05-10T00:00:00"/>
    <x v="1"/>
    <s v="BE-11455"/>
    <s v="Brad Eason"/>
    <x v="2"/>
    <x v="0"/>
    <x v="160"/>
    <x v="24"/>
    <n v="44052"/>
    <x v="3"/>
    <x v="28"/>
    <x v="0"/>
    <x v="5"/>
    <s v="DAX Solid Wood Frames"/>
    <n v="54.712000000000003"/>
    <n v="7"/>
    <x v="2"/>
    <x v="2119"/>
  </r>
  <r>
    <n v="2383"/>
    <x v="1170"/>
    <x v="613"/>
    <d v="2017-03-26T00:00:00"/>
    <x v="2"/>
    <s v="CV-12295"/>
    <s v="Christina VanderZanden"/>
    <x v="0"/>
    <x v="0"/>
    <x v="201"/>
    <x v="1"/>
    <n v="93727"/>
    <x v="1"/>
    <x v="1324"/>
    <x v="1"/>
    <x v="9"/>
    <s v="Acco Smartsocket Color-Coded Six-Outlet AC Adapter Model Surge Protectors"/>
    <n v="176.04"/>
    <n v="4"/>
    <x v="0"/>
    <x v="2120"/>
  </r>
  <r>
    <n v="2384"/>
    <x v="1170"/>
    <x v="613"/>
    <d v="2017-03-26T00:00:00"/>
    <x v="2"/>
    <s v="CV-12295"/>
    <s v="Christina VanderZanden"/>
    <x v="0"/>
    <x v="0"/>
    <x v="201"/>
    <x v="1"/>
    <n v="93727"/>
    <x v="1"/>
    <x v="1325"/>
    <x v="1"/>
    <x v="6"/>
    <s v="Staples in misc. colors"/>
    <n v="16.02"/>
    <n v="9"/>
    <x v="0"/>
    <x v="2121"/>
  </r>
  <r>
    <n v="2385"/>
    <x v="1170"/>
    <x v="613"/>
    <d v="2017-03-26T00:00:00"/>
    <x v="2"/>
    <s v="CV-12295"/>
    <s v="Christina VanderZanden"/>
    <x v="0"/>
    <x v="0"/>
    <x v="201"/>
    <x v="1"/>
    <n v="93727"/>
    <x v="1"/>
    <x v="920"/>
    <x v="1"/>
    <x v="8"/>
    <s v="Avery Arch Ring Binders"/>
    <n v="185.92"/>
    <n v="4"/>
    <x v="2"/>
    <x v="2122"/>
  </r>
  <r>
    <n v="2386"/>
    <x v="1170"/>
    <x v="613"/>
    <d v="2017-03-26T00:00:00"/>
    <x v="2"/>
    <s v="CV-12295"/>
    <s v="Christina VanderZanden"/>
    <x v="0"/>
    <x v="0"/>
    <x v="201"/>
    <x v="1"/>
    <n v="93727"/>
    <x v="1"/>
    <x v="1326"/>
    <x v="2"/>
    <x v="7"/>
    <s v="Clearsounds A400"/>
    <n v="211.16800000000001"/>
    <n v="4"/>
    <x v="2"/>
    <x v="2123"/>
  </r>
  <r>
    <n v="2387"/>
    <x v="1170"/>
    <x v="613"/>
    <d v="2017-03-26T00:00:00"/>
    <x v="2"/>
    <s v="CV-12295"/>
    <s v="Christina VanderZanden"/>
    <x v="0"/>
    <x v="0"/>
    <x v="201"/>
    <x v="1"/>
    <n v="93727"/>
    <x v="1"/>
    <x v="1327"/>
    <x v="2"/>
    <x v="16"/>
    <s v="Hewlett Packard 310 Color Digital Copier"/>
    <n v="479.98399999999998"/>
    <n v="2"/>
    <x v="2"/>
    <x v="2124"/>
  </r>
  <r>
    <n v="2388"/>
    <x v="1171"/>
    <x v="295"/>
    <d v="2015-12-15T00:00:00"/>
    <x v="2"/>
    <s v="DK-13375"/>
    <s v="Dennis Kane"/>
    <x v="0"/>
    <x v="0"/>
    <x v="70"/>
    <x v="1"/>
    <n v="92105"/>
    <x v="1"/>
    <x v="1328"/>
    <x v="1"/>
    <x v="13"/>
    <s v="Staples"/>
    <n v="7.86"/>
    <n v="2"/>
    <x v="0"/>
    <x v="2125"/>
  </r>
  <r>
    <n v="2389"/>
    <x v="1171"/>
    <x v="295"/>
    <d v="2015-12-15T00:00:00"/>
    <x v="2"/>
    <s v="DK-13375"/>
    <s v="Dennis Kane"/>
    <x v="0"/>
    <x v="0"/>
    <x v="70"/>
    <x v="1"/>
    <n v="92105"/>
    <x v="1"/>
    <x v="1329"/>
    <x v="1"/>
    <x v="8"/>
    <s v="Recycled Premium Regency Composition Covers"/>
    <n v="24.448"/>
    <n v="2"/>
    <x v="2"/>
    <x v="681"/>
  </r>
  <r>
    <n v="2390"/>
    <x v="1172"/>
    <x v="401"/>
    <d v="2015-12-10T00:00:00"/>
    <x v="1"/>
    <s v="SG-20605"/>
    <s v="Speros Goranitis"/>
    <x v="0"/>
    <x v="0"/>
    <x v="20"/>
    <x v="15"/>
    <n v="10009"/>
    <x v="3"/>
    <x v="1330"/>
    <x v="1"/>
    <x v="10"/>
    <s v="Xerox 219"/>
    <n v="6.48"/>
    <n v="1"/>
    <x v="0"/>
    <x v="90"/>
  </r>
  <r>
    <n v="2391"/>
    <x v="1172"/>
    <x v="401"/>
    <d v="2015-12-10T00:00:00"/>
    <x v="1"/>
    <s v="SG-20605"/>
    <s v="Speros Goranitis"/>
    <x v="0"/>
    <x v="0"/>
    <x v="20"/>
    <x v="15"/>
    <n v="10009"/>
    <x v="3"/>
    <x v="1331"/>
    <x v="1"/>
    <x v="10"/>
    <s v="Xerox 1903"/>
    <n v="41.86"/>
    <n v="7"/>
    <x v="0"/>
    <x v="2126"/>
  </r>
  <r>
    <n v="2392"/>
    <x v="1172"/>
    <x v="401"/>
    <d v="2015-12-10T00:00:00"/>
    <x v="1"/>
    <s v="SG-20605"/>
    <s v="Speros Goranitis"/>
    <x v="0"/>
    <x v="0"/>
    <x v="20"/>
    <x v="15"/>
    <n v="10009"/>
    <x v="3"/>
    <x v="1332"/>
    <x v="2"/>
    <x v="11"/>
    <s v="Logitech VX Revolution Cordless Laser Mouse for Notebooks (Black)"/>
    <n v="1619.91"/>
    <n v="9"/>
    <x v="0"/>
    <x v="2127"/>
  </r>
  <r>
    <n v="2393"/>
    <x v="1172"/>
    <x v="401"/>
    <d v="2015-12-10T00:00:00"/>
    <x v="1"/>
    <s v="SG-20605"/>
    <s v="Speros Goranitis"/>
    <x v="0"/>
    <x v="0"/>
    <x v="20"/>
    <x v="15"/>
    <n v="10009"/>
    <x v="3"/>
    <x v="1146"/>
    <x v="0"/>
    <x v="5"/>
    <s v="Seth Thomas 14 Day/Date Wall Clock"/>
    <n v="113.92"/>
    <n v="4"/>
    <x v="0"/>
    <x v="2128"/>
  </r>
  <r>
    <n v="2394"/>
    <x v="1173"/>
    <x v="716"/>
    <d v="2016-03-23T00:00:00"/>
    <x v="1"/>
    <s v="CS-12355"/>
    <s v="Christine Sundaresam"/>
    <x v="0"/>
    <x v="0"/>
    <x v="303"/>
    <x v="31"/>
    <n v="2148"/>
    <x v="3"/>
    <x v="397"/>
    <x v="1"/>
    <x v="6"/>
    <s v="Newell 345"/>
    <n v="39.68"/>
    <n v="2"/>
    <x v="0"/>
    <x v="2129"/>
  </r>
  <r>
    <n v="2395"/>
    <x v="1174"/>
    <x v="717"/>
    <d v="2015-11-19T00:00:00"/>
    <x v="1"/>
    <s v="PJ-18835"/>
    <s v="Patrick Jones"/>
    <x v="1"/>
    <x v="0"/>
    <x v="20"/>
    <x v="15"/>
    <n v="10035"/>
    <x v="3"/>
    <x v="1202"/>
    <x v="2"/>
    <x v="11"/>
    <s v="Imation Clip USB flash drive - 8 GB"/>
    <n v="37.6"/>
    <n v="2"/>
    <x v="0"/>
    <x v="2130"/>
  </r>
  <r>
    <n v="2396"/>
    <x v="1174"/>
    <x v="717"/>
    <d v="2015-11-19T00:00:00"/>
    <x v="1"/>
    <s v="PJ-18835"/>
    <s v="Patrick Jones"/>
    <x v="1"/>
    <x v="0"/>
    <x v="20"/>
    <x v="15"/>
    <n v="10035"/>
    <x v="3"/>
    <x v="538"/>
    <x v="2"/>
    <x v="11"/>
    <s v="Imation 32GB Pocket Pro USB 3.0 Flash Drive - 32 GB - Black - 1 P ..."/>
    <n v="59.9"/>
    <n v="2"/>
    <x v="0"/>
    <x v="2131"/>
  </r>
  <r>
    <n v="2397"/>
    <x v="1174"/>
    <x v="717"/>
    <d v="2015-11-19T00:00:00"/>
    <x v="1"/>
    <s v="PJ-18835"/>
    <s v="Patrick Jones"/>
    <x v="1"/>
    <x v="0"/>
    <x v="20"/>
    <x v="15"/>
    <n v="10035"/>
    <x v="3"/>
    <x v="956"/>
    <x v="1"/>
    <x v="10"/>
    <s v="It's Hot Message Books with Stickers, 2 3/4 x 5"/>
    <n v="37"/>
    <n v="5"/>
    <x v="0"/>
    <x v="2132"/>
  </r>
  <r>
    <n v="2398"/>
    <x v="1175"/>
    <x v="718"/>
    <d v="2017-08-16T00:00:00"/>
    <x v="0"/>
    <s v="NP-18700"/>
    <s v="Nora Preis"/>
    <x v="0"/>
    <x v="0"/>
    <x v="8"/>
    <x v="1"/>
    <n v="94109"/>
    <x v="1"/>
    <x v="745"/>
    <x v="1"/>
    <x v="2"/>
    <s v="Avery File Folder Labels"/>
    <n v="5.76"/>
    <n v="2"/>
    <x v="0"/>
    <x v="2133"/>
  </r>
  <r>
    <n v="2399"/>
    <x v="1175"/>
    <x v="718"/>
    <d v="2017-08-16T00:00:00"/>
    <x v="0"/>
    <s v="NP-18700"/>
    <s v="Nora Preis"/>
    <x v="0"/>
    <x v="0"/>
    <x v="8"/>
    <x v="1"/>
    <n v="94109"/>
    <x v="1"/>
    <x v="21"/>
    <x v="1"/>
    <x v="6"/>
    <s v="Newell 318"/>
    <n v="16.68"/>
    <n v="6"/>
    <x v="0"/>
    <x v="2134"/>
  </r>
  <r>
    <n v="2400"/>
    <x v="1176"/>
    <x v="428"/>
    <d v="2017-09-15T00:00:00"/>
    <x v="1"/>
    <s v="SB-20290"/>
    <s v="Sean Braxton"/>
    <x v="1"/>
    <x v="0"/>
    <x v="159"/>
    <x v="20"/>
    <n v="29501"/>
    <x v="0"/>
    <x v="435"/>
    <x v="1"/>
    <x v="4"/>
    <s v="Fellowes Officeware Wire Shelving"/>
    <n v="628.80999999999995"/>
    <n v="7"/>
    <x v="0"/>
    <x v="2135"/>
  </r>
  <r>
    <n v="2401"/>
    <x v="1176"/>
    <x v="428"/>
    <d v="2017-09-15T00:00:00"/>
    <x v="1"/>
    <s v="SB-20290"/>
    <s v="Sean Braxton"/>
    <x v="1"/>
    <x v="0"/>
    <x v="159"/>
    <x v="20"/>
    <n v="29501"/>
    <x v="0"/>
    <x v="1011"/>
    <x v="1"/>
    <x v="4"/>
    <s v="X-Rack File for Hanging Folders"/>
    <n v="56.45"/>
    <n v="5"/>
    <x v="0"/>
    <x v="2136"/>
  </r>
  <r>
    <n v="2402"/>
    <x v="1177"/>
    <x v="719"/>
    <d v="2017-04-04T00:00:00"/>
    <x v="0"/>
    <s v="AS-10090"/>
    <s v="Adam Shillingsburg"/>
    <x v="0"/>
    <x v="0"/>
    <x v="24"/>
    <x v="25"/>
    <n v="65807"/>
    <x v="2"/>
    <x v="953"/>
    <x v="1"/>
    <x v="4"/>
    <s v="Hanging Personal Folder File"/>
    <n v="94.2"/>
    <n v="6"/>
    <x v="0"/>
    <x v="2137"/>
  </r>
  <r>
    <n v="2403"/>
    <x v="1177"/>
    <x v="719"/>
    <d v="2017-04-04T00:00:00"/>
    <x v="0"/>
    <s v="AS-10090"/>
    <s v="Adam Shillingsburg"/>
    <x v="0"/>
    <x v="0"/>
    <x v="24"/>
    <x v="25"/>
    <n v="65807"/>
    <x v="2"/>
    <x v="152"/>
    <x v="1"/>
    <x v="12"/>
    <s v="Staple envelope"/>
    <n v="28.4"/>
    <n v="5"/>
    <x v="0"/>
    <x v="160"/>
  </r>
  <r>
    <n v="2404"/>
    <x v="1178"/>
    <x v="720"/>
    <d v="2016-10-03T00:00:00"/>
    <x v="1"/>
    <s v="HM-14860"/>
    <s v="Harry Marie"/>
    <x v="1"/>
    <x v="0"/>
    <x v="114"/>
    <x v="5"/>
    <n v="77340"/>
    <x v="2"/>
    <x v="1333"/>
    <x v="0"/>
    <x v="0"/>
    <s v="O'Sullivan Plantations 2-Door Library in Landvery Oak"/>
    <n v="956.66480000000001"/>
    <n v="7"/>
    <x v="8"/>
    <x v="2138"/>
  </r>
  <r>
    <n v="2405"/>
    <x v="1179"/>
    <x v="566"/>
    <d v="2017-10-11T00:00:00"/>
    <x v="1"/>
    <s v="MG-18145"/>
    <s v="Mike Gockenbach"/>
    <x v="0"/>
    <x v="0"/>
    <x v="1"/>
    <x v="1"/>
    <n v="90045"/>
    <x v="1"/>
    <x v="695"/>
    <x v="2"/>
    <x v="11"/>
    <s v="Logitech G19 Programmable Gaming Keyboard"/>
    <n v="1115.9100000000001"/>
    <n v="9"/>
    <x v="0"/>
    <x v="2139"/>
  </r>
  <r>
    <n v="2406"/>
    <x v="1179"/>
    <x v="566"/>
    <d v="2017-10-11T00:00:00"/>
    <x v="1"/>
    <s v="MG-18145"/>
    <s v="Mike Gockenbach"/>
    <x v="0"/>
    <x v="0"/>
    <x v="1"/>
    <x v="1"/>
    <n v="90045"/>
    <x v="1"/>
    <x v="461"/>
    <x v="2"/>
    <x v="7"/>
    <s v="Motorola HK250 Universal Bluetooth Headset"/>
    <n v="128.744"/>
    <n v="7"/>
    <x v="2"/>
    <x v="2140"/>
  </r>
  <r>
    <n v="2407"/>
    <x v="1179"/>
    <x v="566"/>
    <d v="2017-10-11T00:00:00"/>
    <x v="1"/>
    <s v="MG-18145"/>
    <s v="Mike Gockenbach"/>
    <x v="0"/>
    <x v="0"/>
    <x v="1"/>
    <x v="1"/>
    <n v="90045"/>
    <x v="1"/>
    <x v="312"/>
    <x v="2"/>
    <x v="7"/>
    <s v="Square Credit Card Reader, 4 1/2 x 4 1/2 x 1, White"/>
    <n v="79.92"/>
    <n v="10"/>
    <x v="2"/>
    <x v="2141"/>
  </r>
  <r>
    <n v="2408"/>
    <x v="1180"/>
    <x v="176"/>
    <d v="2017-01-25T00:00:00"/>
    <x v="1"/>
    <s v="TM-21010"/>
    <s v="Tamara Manning"/>
    <x v="0"/>
    <x v="0"/>
    <x v="8"/>
    <x v="1"/>
    <n v="94122"/>
    <x v="1"/>
    <x v="1159"/>
    <x v="1"/>
    <x v="6"/>
    <s v="Staples in misc. colors"/>
    <n v="24.2"/>
    <n v="5"/>
    <x v="0"/>
    <x v="2142"/>
  </r>
  <r>
    <n v="2409"/>
    <x v="1180"/>
    <x v="176"/>
    <d v="2017-01-25T00:00:00"/>
    <x v="1"/>
    <s v="TM-21010"/>
    <s v="Tamara Manning"/>
    <x v="0"/>
    <x v="0"/>
    <x v="8"/>
    <x v="1"/>
    <n v="94122"/>
    <x v="1"/>
    <x v="1334"/>
    <x v="2"/>
    <x v="7"/>
    <s v="Panasonic KX-TG9541B DECT 6.0 Digital 2-Line Expandable Cordless Phone With Digital Answering System"/>
    <n v="359.976"/>
    <n v="3"/>
    <x v="2"/>
    <x v="2143"/>
  </r>
  <r>
    <n v="2410"/>
    <x v="1181"/>
    <x v="721"/>
    <d v="2017-03-25T00:00:00"/>
    <x v="2"/>
    <s v="BE-11335"/>
    <s v="Bill Eplett"/>
    <x v="2"/>
    <x v="0"/>
    <x v="8"/>
    <x v="1"/>
    <n v="94122"/>
    <x v="1"/>
    <x v="1092"/>
    <x v="0"/>
    <x v="5"/>
    <s v="DAX Natural Wood-Tone Poster Frame"/>
    <n v="211.84"/>
    <n v="8"/>
    <x v="0"/>
    <x v="2144"/>
  </r>
  <r>
    <n v="2411"/>
    <x v="1182"/>
    <x v="601"/>
    <d v="2014-08-06T00:00:00"/>
    <x v="1"/>
    <s v="AS-10630"/>
    <s v="Ann Steele"/>
    <x v="2"/>
    <x v="0"/>
    <x v="10"/>
    <x v="9"/>
    <n v="19120"/>
    <x v="3"/>
    <x v="1053"/>
    <x v="1"/>
    <x v="13"/>
    <s v="Acco Clips to Go Binder Clips, 24 Clips in Two Sizes"/>
    <n v="5.68"/>
    <n v="2"/>
    <x v="2"/>
    <x v="2145"/>
  </r>
  <r>
    <n v="2412"/>
    <x v="1183"/>
    <x v="722"/>
    <d v="2015-06-09T00:00:00"/>
    <x v="0"/>
    <s v="EM-13810"/>
    <s v="Eleni McCrary"/>
    <x v="1"/>
    <x v="0"/>
    <x v="1"/>
    <x v="1"/>
    <n v="90036"/>
    <x v="1"/>
    <x v="620"/>
    <x v="1"/>
    <x v="8"/>
    <s v="3-ring staple pack"/>
    <n v="7.52"/>
    <n v="5"/>
    <x v="2"/>
    <x v="2146"/>
  </r>
  <r>
    <n v="2413"/>
    <x v="1184"/>
    <x v="607"/>
    <d v="2014-11-16T00:00:00"/>
    <x v="1"/>
    <s v="JA-15970"/>
    <s v="Joseph Airdo"/>
    <x v="0"/>
    <x v="0"/>
    <x v="1"/>
    <x v="1"/>
    <n v="90045"/>
    <x v="1"/>
    <x v="358"/>
    <x v="1"/>
    <x v="10"/>
    <s v="Xerox 1974"/>
    <n v="11.96"/>
    <n v="2"/>
    <x v="0"/>
    <x v="1450"/>
  </r>
  <r>
    <n v="2414"/>
    <x v="1184"/>
    <x v="607"/>
    <d v="2014-11-16T00:00:00"/>
    <x v="1"/>
    <s v="JA-15970"/>
    <s v="Joseph Airdo"/>
    <x v="0"/>
    <x v="0"/>
    <x v="1"/>
    <x v="1"/>
    <n v="90045"/>
    <x v="1"/>
    <x v="736"/>
    <x v="0"/>
    <x v="3"/>
    <s v="Bevis Boat-Shaped Conference Table"/>
    <n v="629.06399999999996"/>
    <n v="3"/>
    <x v="2"/>
    <x v="2147"/>
  </r>
  <r>
    <n v="2415"/>
    <x v="1185"/>
    <x v="723"/>
    <d v="2017-01-02T00:00:00"/>
    <x v="1"/>
    <s v="TB-21595"/>
    <s v="Troy Blackwell"/>
    <x v="0"/>
    <x v="0"/>
    <x v="158"/>
    <x v="6"/>
    <n v="53209"/>
    <x v="2"/>
    <x v="1318"/>
    <x v="0"/>
    <x v="1"/>
    <s v="Global Leather &amp; Oak Executive Chair, Burgundy"/>
    <n v="754.45"/>
    <n v="5"/>
    <x v="0"/>
    <x v="2148"/>
  </r>
  <r>
    <n v="2416"/>
    <x v="1186"/>
    <x v="380"/>
    <d v="2015-07-11T00:00:00"/>
    <x v="1"/>
    <s v="PP-18955"/>
    <s v="Paul Prost"/>
    <x v="2"/>
    <x v="0"/>
    <x v="304"/>
    <x v="31"/>
    <n v="1040"/>
    <x v="3"/>
    <x v="415"/>
    <x v="0"/>
    <x v="0"/>
    <s v="Bush Mission Pointe Library"/>
    <n v="301.95999999999998"/>
    <n v="2"/>
    <x v="0"/>
    <x v="2149"/>
  </r>
  <r>
    <n v="2417"/>
    <x v="1187"/>
    <x v="386"/>
    <d v="2017-10-18T00:00:00"/>
    <x v="1"/>
    <s v="ML-18040"/>
    <s v="Michelle Lonsdale"/>
    <x v="1"/>
    <x v="0"/>
    <x v="305"/>
    <x v="27"/>
    <n v="87105"/>
    <x v="1"/>
    <x v="1200"/>
    <x v="2"/>
    <x v="11"/>
    <s v="WD My Passport Ultra 2TB Portable External Hard Drive"/>
    <n v="595"/>
    <n v="5"/>
    <x v="0"/>
    <x v="2150"/>
  </r>
  <r>
    <n v="2418"/>
    <x v="1187"/>
    <x v="386"/>
    <d v="2017-10-18T00:00:00"/>
    <x v="1"/>
    <s v="ML-18040"/>
    <s v="Michelle Lonsdale"/>
    <x v="1"/>
    <x v="0"/>
    <x v="305"/>
    <x v="27"/>
    <n v="87105"/>
    <x v="1"/>
    <x v="1197"/>
    <x v="1"/>
    <x v="8"/>
    <s v="GBC Twin Loop Wire Binding Elements"/>
    <n v="79.872"/>
    <n v="3"/>
    <x v="2"/>
    <x v="2073"/>
  </r>
  <r>
    <n v="2419"/>
    <x v="1188"/>
    <x v="206"/>
    <d v="2016-05-28T00:00:00"/>
    <x v="1"/>
    <s v="LC-16930"/>
    <s v="Linda Cazamias"/>
    <x v="1"/>
    <x v="0"/>
    <x v="306"/>
    <x v="33"/>
    <n v="89431"/>
    <x v="1"/>
    <x v="1335"/>
    <x v="2"/>
    <x v="15"/>
    <s v="Panasonic KX MB2061 Multifunction Printer"/>
    <n v="2396.4"/>
    <n v="10"/>
    <x v="2"/>
    <x v="2151"/>
  </r>
  <r>
    <n v="2420"/>
    <x v="1189"/>
    <x v="45"/>
    <d v="2017-11-14T00:00:00"/>
    <x v="1"/>
    <s v="MC-17590"/>
    <s v="Matt Collister"/>
    <x v="1"/>
    <x v="0"/>
    <x v="307"/>
    <x v="1"/>
    <n v="92236"/>
    <x v="1"/>
    <x v="967"/>
    <x v="1"/>
    <x v="4"/>
    <s v="Safco Wire Cube Shelving System, For Use as 4 or 5 14 Cubes, Black"/>
    <n v="63.56"/>
    <n v="2"/>
    <x v="0"/>
    <x v="2152"/>
  </r>
  <r>
    <n v="2421"/>
    <x v="1189"/>
    <x v="45"/>
    <d v="2017-11-14T00:00:00"/>
    <x v="1"/>
    <s v="MC-17590"/>
    <s v="Matt Collister"/>
    <x v="1"/>
    <x v="0"/>
    <x v="307"/>
    <x v="1"/>
    <n v="92236"/>
    <x v="1"/>
    <x v="1336"/>
    <x v="2"/>
    <x v="11"/>
    <s v="Razer Kraken 7.1 Surround Sound Over Ear USB Gaming Headset"/>
    <n v="99.99"/>
    <n v="1"/>
    <x v="0"/>
    <x v="1346"/>
  </r>
  <r>
    <n v="2422"/>
    <x v="1190"/>
    <x v="724"/>
    <d v="2016-04-23T00:00:00"/>
    <x v="1"/>
    <s v="CR-12580"/>
    <s v="Clay Rozendal"/>
    <x v="2"/>
    <x v="0"/>
    <x v="308"/>
    <x v="10"/>
    <n v="60126"/>
    <x v="2"/>
    <x v="82"/>
    <x v="1"/>
    <x v="4"/>
    <s v="Safco Industrial Wire Shelving"/>
    <n v="230.376"/>
    <n v="3"/>
    <x v="2"/>
    <x v="84"/>
  </r>
  <r>
    <n v="2423"/>
    <x v="1190"/>
    <x v="724"/>
    <d v="2016-04-23T00:00:00"/>
    <x v="1"/>
    <s v="CR-12580"/>
    <s v="Clay Rozendal"/>
    <x v="2"/>
    <x v="0"/>
    <x v="308"/>
    <x v="10"/>
    <n v="60126"/>
    <x v="2"/>
    <x v="670"/>
    <x v="1"/>
    <x v="10"/>
    <s v="Adams Telephone Message Books, 5 1/4” x 11”"/>
    <n v="9.6639999999999997"/>
    <n v="2"/>
    <x v="2"/>
    <x v="798"/>
  </r>
  <r>
    <n v="2424"/>
    <x v="1191"/>
    <x v="53"/>
    <d v="2017-12-30T00:00:00"/>
    <x v="1"/>
    <s v="SV-20935"/>
    <s v="Susan Vittorini"/>
    <x v="0"/>
    <x v="0"/>
    <x v="54"/>
    <x v="24"/>
    <n v="45014"/>
    <x v="3"/>
    <x v="721"/>
    <x v="2"/>
    <x v="11"/>
    <s v="Maxell 4.7GB DVD-R"/>
    <n v="158.928"/>
    <n v="7"/>
    <x v="2"/>
    <x v="2153"/>
  </r>
  <r>
    <n v="2425"/>
    <x v="1191"/>
    <x v="53"/>
    <d v="2017-12-30T00:00:00"/>
    <x v="1"/>
    <s v="SV-20935"/>
    <s v="Susan Vittorini"/>
    <x v="0"/>
    <x v="0"/>
    <x v="54"/>
    <x v="24"/>
    <n v="45014"/>
    <x v="3"/>
    <x v="1311"/>
    <x v="1"/>
    <x v="8"/>
    <s v="Satellite Sectional Post Binders"/>
    <n v="13.023"/>
    <n v="1"/>
    <x v="6"/>
    <x v="2154"/>
  </r>
  <r>
    <n v="2426"/>
    <x v="1191"/>
    <x v="53"/>
    <d v="2017-12-30T00:00:00"/>
    <x v="1"/>
    <s v="SV-20935"/>
    <s v="Susan Vittorini"/>
    <x v="0"/>
    <x v="0"/>
    <x v="54"/>
    <x v="24"/>
    <n v="45014"/>
    <x v="3"/>
    <x v="1337"/>
    <x v="0"/>
    <x v="3"/>
    <s v="Hon Rectangular Conference Tables"/>
    <n v="273.06"/>
    <n v="2"/>
    <x v="10"/>
    <x v="2155"/>
  </r>
  <r>
    <n v="2427"/>
    <x v="1191"/>
    <x v="53"/>
    <d v="2017-12-30T00:00:00"/>
    <x v="1"/>
    <s v="SV-20935"/>
    <s v="Susan Vittorini"/>
    <x v="0"/>
    <x v="0"/>
    <x v="54"/>
    <x v="24"/>
    <n v="45014"/>
    <x v="3"/>
    <x v="1228"/>
    <x v="1"/>
    <x v="13"/>
    <s v="Staples"/>
    <n v="39.311999999999998"/>
    <n v="13"/>
    <x v="2"/>
    <x v="2156"/>
  </r>
  <r>
    <n v="2428"/>
    <x v="1192"/>
    <x v="725"/>
    <d v="2016-06-17T00:00:00"/>
    <x v="1"/>
    <s v="MZ-17515"/>
    <s v="Mary Zewe"/>
    <x v="1"/>
    <x v="0"/>
    <x v="81"/>
    <x v="5"/>
    <n v="76017"/>
    <x v="2"/>
    <x v="1338"/>
    <x v="1"/>
    <x v="8"/>
    <s v="Computer Printout Index Tabs"/>
    <n v="1.3440000000000001"/>
    <n v="4"/>
    <x v="3"/>
    <x v="2157"/>
  </r>
  <r>
    <n v="2429"/>
    <x v="1192"/>
    <x v="725"/>
    <d v="2016-06-17T00:00:00"/>
    <x v="1"/>
    <s v="MZ-17515"/>
    <s v="Mary Zewe"/>
    <x v="1"/>
    <x v="0"/>
    <x v="81"/>
    <x v="5"/>
    <n v="76017"/>
    <x v="2"/>
    <x v="1339"/>
    <x v="1"/>
    <x v="8"/>
    <s v="GBC Wire Binding Combs"/>
    <n v="8.2720000000000002"/>
    <n v="4"/>
    <x v="3"/>
    <x v="2158"/>
  </r>
  <r>
    <n v="2430"/>
    <x v="1192"/>
    <x v="725"/>
    <d v="2016-06-17T00:00:00"/>
    <x v="1"/>
    <s v="MZ-17515"/>
    <s v="Mary Zewe"/>
    <x v="1"/>
    <x v="0"/>
    <x v="81"/>
    <x v="5"/>
    <n v="76017"/>
    <x v="2"/>
    <x v="1073"/>
    <x v="0"/>
    <x v="5"/>
    <s v="Stacking Tray, Side-Loading, Legal, Smoke"/>
    <n v="12.544"/>
    <n v="7"/>
    <x v="7"/>
    <x v="2159"/>
  </r>
  <r>
    <n v="2431"/>
    <x v="1193"/>
    <x v="726"/>
    <d v="2017-05-20T00:00:00"/>
    <x v="1"/>
    <s v="RB-19795"/>
    <s v="Ross Baird"/>
    <x v="2"/>
    <x v="0"/>
    <x v="8"/>
    <x v="1"/>
    <n v="94110"/>
    <x v="1"/>
    <x v="2"/>
    <x v="1"/>
    <x v="2"/>
    <s v="Self-Adhesive Address Labels for Typewriters by Universal"/>
    <n v="58.48"/>
    <n v="8"/>
    <x v="0"/>
    <x v="2160"/>
  </r>
  <r>
    <n v="2432"/>
    <x v="1194"/>
    <x v="116"/>
    <d v="2018-01-02T00:00:00"/>
    <x v="1"/>
    <s v="HM-14860"/>
    <s v="Harry Marie"/>
    <x v="1"/>
    <x v="0"/>
    <x v="4"/>
    <x v="4"/>
    <n v="98103"/>
    <x v="1"/>
    <x v="345"/>
    <x v="0"/>
    <x v="5"/>
    <s v="3M Hangers With Command Adhesive"/>
    <n v="7.4"/>
    <n v="2"/>
    <x v="0"/>
    <x v="2161"/>
  </r>
  <r>
    <n v="2433"/>
    <x v="1195"/>
    <x v="727"/>
    <d v="2014-04-01T00:00:00"/>
    <x v="1"/>
    <s v="AZ-10750"/>
    <s v="Annie Zypern"/>
    <x v="0"/>
    <x v="0"/>
    <x v="20"/>
    <x v="15"/>
    <n v="10009"/>
    <x v="3"/>
    <x v="1340"/>
    <x v="0"/>
    <x v="1"/>
    <s v="Iceberg Nesting Folding Chair, 19w x 6d x 43h"/>
    <n v="366.786"/>
    <n v="7"/>
    <x v="9"/>
    <x v="2162"/>
  </r>
  <r>
    <n v="2434"/>
    <x v="1196"/>
    <x v="39"/>
    <d v="2017-06-01T00:00:00"/>
    <x v="1"/>
    <s v="JH-15910"/>
    <s v="Jonathan Howell"/>
    <x v="0"/>
    <x v="0"/>
    <x v="12"/>
    <x v="5"/>
    <n v="77070"/>
    <x v="2"/>
    <x v="1259"/>
    <x v="2"/>
    <x v="7"/>
    <s v="Spigen Samsung Galaxy S5 Case Wallet"/>
    <n v="54.368000000000002"/>
    <n v="4"/>
    <x v="2"/>
    <x v="2163"/>
  </r>
  <r>
    <n v="2435"/>
    <x v="1197"/>
    <x v="717"/>
    <d v="2015-11-17T00:00:00"/>
    <x v="2"/>
    <s v="PJ-18835"/>
    <s v="Patrick Jones"/>
    <x v="1"/>
    <x v="0"/>
    <x v="24"/>
    <x v="17"/>
    <n v="22153"/>
    <x v="0"/>
    <x v="618"/>
    <x v="1"/>
    <x v="12"/>
    <s v="Brown Kraft Recycled Envelopes"/>
    <n v="33.96"/>
    <n v="2"/>
    <x v="0"/>
    <x v="2164"/>
  </r>
  <r>
    <n v="2436"/>
    <x v="1197"/>
    <x v="717"/>
    <d v="2015-11-17T00:00:00"/>
    <x v="2"/>
    <s v="PJ-18835"/>
    <s v="Patrick Jones"/>
    <x v="1"/>
    <x v="0"/>
    <x v="24"/>
    <x v="17"/>
    <n v="22153"/>
    <x v="0"/>
    <x v="1341"/>
    <x v="1"/>
    <x v="9"/>
    <s v="Honeywell Enviracaire Portable HEPA Air Cleaner for 16' x 20' Room"/>
    <n v="826.11"/>
    <n v="3"/>
    <x v="0"/>
    <x v="2165"/>
  </r>
  <r>
    <n v="2437"/>
    <x v="1198"/>
    <x v="445"/>
    <d v="2017-07-10T00:00:00"/>
    <x v="1"/>
    <s v="CA-12265"/>
    <s v="Christina Anderson"/>
    <x v="0"/>
    <x v="0"/>
    <x v="168"/>
    <x v="27"/>
    <n v="87401"/>
    <x v="1"/>
    <x v="71"/>
    <x v="0"/>
    <x v="5"/>
    <s v="Tenex Traditional Chairmats for Medium Pile Carpet, Standard Lip, 36 x 48"/>
    <n v="545.85"/>
    <n v="9"/>
    <x v="0"/>
    <x v="2166"/>
  </r>
  <r>
    <n v="2438"/>
    <x v="1199"/>
    <x v="728"/>
    <d v="2014-11-20T00:00:00"/>
    <x v="0"/>
    <s v="PW-19240"/>
    <s v="Pierre Wener"/>
    <x v="0"/>
    <x v="0"/>
    <x v="103"/>
    <x v="22"/>
    <n v="80027"/>
    <x v="1"/>
    <x v="1342"/>
    <x v="0"/>
    <x v="3"/>
    <s v="Bevis Rectangular Conference Tables"/>
    <n v="145.97999999999999"/>
    <n v="2"/>
    <x v="5"/>
    <x v="2167"/>
  </r>
  <r>
    <n v="2439"/>
    <x v="1199"/>
    <x v="728"/>
    <d v="2014-11-20T00:00:00"/>
    <x v="0"/>
    <s v="PW-19240"/>
    <s v="Pierre Wener"/>
    <x v="0"/>
    <x v="0"/>
    <x v="103"/>
    <x v="22"/>
    <n v="80027"/>
    <x v="1"/>
    <x v="862"/>
    <x v="1"/>
    <x v="10"/>
    <s v="Geographics Note Cards, Blank, White, 8 1/2 x 11"/>
    <n v="35.808"/>
    <n v="4"/>
    <x v="2"/>
    <x v="2168"/>
  </r>
  <r>
    <n v="2440"/>
    <x v="1200"/>
    <x v="729"/>
    <d v="2017-07-22T00:00:00"/>
    <x v="1"/>
    <s v="SW-20455"/>
    <s v="Shaun Weien"/>
    <x v="0"/>
    <x v="0"/>
    <x v="67"/>
    <x v="2"/>
    <n v="33614"/>
    <x v="0"/>
    <x v="627"/>
    <x v="0"/>
    <x v="5"/>
    <s v="C-Line Magnetic Cubicle Keepers, Clear Polypropylene"/>
    <n v="7.9039999999999999"/>
    <n v="2"/>
    <x v="2"/>
    <x v="2169"/>
  </r>
  <r>
    <n v="2441"/>
    <x v="1201"/>
    <x v="730"/>
    <d v="2016-05-27T00:00:00"/>
    <x v="1"/>
    <s v="AF-10870"/>
    <s v="Art Ferguson"/>
    <x v="0"/>
    <x v="0"/>
    <x v="309"/>
    <x v="30"/>
    <n v="7055"/>
    <x v="3"/>
    <x v="302"/>
    <x v="2"/>
    <x v="7"/>
    <s v="AT&amp;T 841000 Phone"/>
    <n v="345"/>
    <n v="5"/>
    <x v="0"/>
    <x v="2170"/>
  </r>
  <r>
    <n v="2442"/>
    <x v="1201"/>
    <x v="730"/>
    <d v="2016-05-27T00:00:00"/>
    <x v="1"/>
    <s v="AF-10870"/>
    <s v="Art Ferguson"/>
    <x v="0"/>
    <x v="0"/>
    <x v="309"/>
    <x v="30"/>
    <n v="7055"/>
    <x v="3"/>
    <x v="209"/>
    <x v="0"/>
    <x v="3"/>
    <s v="Bevis 36 x 72 Conference Tables"/>
    <n v="174.286"/>
    <n v="2"/>
    <x v="4"/>
    <x v="2171"/>
  </r>
  <r>
    <n v="2443"/>
    <x v="1201"/>
    <x v="730"/>
    <d v="2016-05-27T00:00:00"/>
    <x v="1"/>
    <s v="AF-10870"/>
    <s v="Art Ferguson"/>
    <x v="0"/>
    <x v="0"/>
    <x v="309"/>
    <x v="30"/>
    <n v="7055"/>
    <x v="3"/>
    <x v="190"/>
    <x v="1"/>
    <x v="9"/>
    <s v="Eureka Sanitaire  Commercial Upright"/>
    <n v="662.84"/>
    <n v="4"/>
    <x v="0"/>
    <x v="2172"/>
  </r>
  <r>
    <n v="2444"/>
    <x v="1201"/>
    <x v="730"/>
    <d v="2016-05-27T00:00:00"/>
    <x v="1"/>
    <s v="AF-10870"/>
    <s v="Art Ferguson"/>
    <x v="0"/>
    <x v="0"/>
    <x v="309"/>
    <x v="30"/>
    <n v="7055"/>
    <x v="3"/>
    <x v="452"/>
    <x v="2"/>
    <x v="11"/>
    <s v="SanDisk Cruzer 32 GB USB Flash Drive"/>
    <n v="95.1"/>
    <n v="5"/>
    <x v="0"/>
    <x v="2173"/>
  </r>
  <r>
    <n v="2445"/>
    <x v="1201"/>
    <x v="730"/>
    <d v="2016-05-27T00:00:00"/>
    <x v="1"/>
    <s v="AF-10870"/>
    <s v="Art Ferguson"/>
    <x v="0"/>
    <x v="0"/>
    <x v="309"/>
    <x v="30"/>
    <n v="7055"/>
    <x v="3"/>
    <x v="1343"/>
    <x v="1"/>
    <x v="12"/>
    <s v="Ampad #10 Peel &amp; Seel Holiday Envelopes"/>
    <n v="26.88"/>
    <n v="6"/>
    <x v="0"/>
    <x v="2174"/>
  </r>
  <r>
    <n v="2446"/>
    <x v="1201"/>
    <x v="730"/>
    <d v="2016-05-27T00:00:00"/>
    <x v="1"/>
    <s v="AF-10870"/>
    <s v="Art Ferguson"/>
    <x v="0"/>
    <x v="0"/>
    <x v="309"/>
    <x v="30"/>
    <n v="7055"/>
    <x v="3"/>
    <x v="957"/>
    <x v="2"/>
    <x v="7"/>
    <s v="Digium D40 VoIP phone"/>
    <n v="257.98"/>
    <n v="2"/>
    <x v="0"/>
    <x v="2175"/>
  </r>
  <r>
    <n v="2447"/>
    <x v="1202"/>
    <x v="12"/>
    <d v="2015-10-01T00:00:00"/>
    <x v="1"/>
    <s v="AM-10705"/>
    <s v="Anne McFarland"/>
    <x v="0"/>
    <x v="0"/>
    <x v="1"/>
    <x v="1"/>
    <n v="90004"/>
    <x v="1"/>
    <x v="755"/>
    <x v="1"/>
    <x v="12"/>
    <s v="#10- 4 1/8 x 9 1/2 Recycled Envelopes"/>
    <n v="17.48"/>
    <n v="2"/>
    <x v="0"/>
    <x v="2176"/>
  </r>
  <r>
    <n v="2448"/>
    <x v="1203"/>
    <x v="731"/>
    <d v="2016-11-06T00:00:00"/>
    <x v="1"/>
    <s v="BD-11320"/>
    <s v="Bill Donatelli"/>
    <x v="0"/>
    <x v="0"/>
    <x v="10"/>
    <x v="9"/>
    <n v="19143"/>
    <x v="3"/>
    <x v="1153"/>
    <x v="0"/>
    <x v="1"/>
    <s v="Hon Olson Stacker Stools"/>
    <n v="492.83499999999998"/>
    <n v="5"/>
    <x v="4"/>
    <x v="2177"/>
  </r>
  <r>
    <n v="2449"/>
    <x v="1204"/>
    <x v="471"/>
    <d v="2015-09-17T00:00:00"/>
    <x v="0"/>
    <s v="CM-12385"/>
    <s v="Christopher Martinez"/>
    <x v="0"/>
    <x v="0"/>
    <x v="310"/>
    <x v="20"/>
    <n v="29406"/>
    <x v="0"/>
    <x v="435"/>
    <x v="1"/>
    <x v="4"/>
    <s v="Fellowes Officeware Wire Shelving"/>
    <n v="269.49"/>
    <n v="3"/>
    <x v="0"/>
    <x v="2178"/>
  </r>
  <r>
    <n v="2450"/>
    <x v="1205"/>
    <x v="732"/>
    <d v="2016-11-10T00:00:00"/>
    <x v="1"/>
    <s v="CS-12400"/>
    <s v="Christopher Schild"/>
    <x v="2"/>
    <x v="0"/>
    <x v="49"/>
    <x v="1"/>
    <n v="95123"/>
    <x v="1"/>
    <x v="1344"/>
    <x v="1"/>
    <x v="8"/>
    <s v="Cardinal Holdit Data Disk Pockets"/>
    <n v="29.12"/>
    <n v="5"/>
    <x v="2"/>
    <x v="2179"/>
  </r>
  <r>
    <n v="2451"/>
    <x v="1206"/>
    <x v="294"/>
    <d v="2017-03-22T00:00:00"/>
    <x v="0"/>
    <s v="DB-13405"/>
    <s v="Denny Blanton"/>
    <x v="0"/>
    <x v="0"/>
    <x v="20"/>
    <x v="15"/>
    <n v="10011"/>
    <x v="3"/>
    <x v="1345"/>
    <x v="1"/>
    <x v="2"/>
    <s v="Avery 496"/>
    <n v="18.75"/>
    <n v="5"/>
    <x v="0"/>
    <x v="2180"/>
  </r>
  <r>
    <n v="2452"/>
    <x v="1206"/>
    <x v="294"/>
    <d v="2017-03-22T00:00:00"/>
    <x v="0"/>
    <s v="DB-13405"/>
    <s v="Denny Blanton"/>
    <x v="0"/>
    <x v="0"/>
    <x v="20"/>
    <x v="15"/>
    <n v="10011"/>
    <x v="3"/>
    <x v="424"/>
    <x v="2"/>
    <x v="7"/>
    <s v="Cisco SPA525G2 IP Phone - Wireless"/>
    <n v="119.7"/>
    <n v="6"/>
    <x v="0"/>
    <x v="2181"/>
  </r>
  <r>
    <n v="2453"/>
    <x v="1206"/>
    <x v="294"/>
    <d v="2017-03-22T00:00:00"/>
    <x v="0"/>
    <s v="DB-13405"/>
    <s v="Denny Blanton"/>
    <x v="0"/>
    <x v="0"/>
    <x v="20"/>
    <x v="15"/>
    <n v="10011"/>
    <x v="3"/>
    <x v="536"/>
    <x v="1"/>
    <x v="8"/>
    <s v="Acco Pressboard Covers with Storage Hooks, 9 1/2 x 11, Executive Red"/>
    <n v="9.1440000000000001"/>
    <n v="3"/>
    <x v="2"/>
    <x v="2182"/>
  </r>
  <r>
    <n v="2454"/>
    <x v="1206"/>
    <x v="294"/>
    <d v="2017-03-22T00:00:00"/>
    <x v="0"/>
    <s v="DB-13405"/>
    <s v="Denny Blanton"/>
    <x v="0"/>
    <x v="0"/>
    <x v="20"/>
    <x v="15"/>
    <n v="10011"/>
    <x v="3"/>
    <x v="452"/>
    <x v="2"/>
    <x v="11"/>
    <s v="SanDisk Cruzer 32 GB USB Flash Drive"/>
    <n v="57.06"/>
    <n v="3"/>
    <x v="0"/>
    <x v="2183"/>
  </r>
  <r>
    <n v="2455"/>
    <x v="1206"/>
    <x v="294"/>
    <d v="2017-03-22T00:00:00"/>
    <x v="0"/>
    <s v="DB-13405"/>
    <s v="Denny Blanton"/>
    <x v="0"/>
    <x v="0"/>
    <x v="20"/>
    <x v="15"/>
    <n v="10011"/>
    <x v="3"/>
    <x v="1044"/>
    <x v="2"/>
    <x v="11"/>
    <s v="Kingston Digital DataTraveler 16GB USB 2.0"/>
    <n v="71.599999999999994"/>
    <n v="8"/>
    <x v="0"/>
    <x v="2184"/>
  </r>
  <r>
    <n v="2456"/>
    <x v="1206"/>
    <x v="294"/>
    <d v="2017-03-22T00:00:00"/>
    <x v="0"/>
    <s v="DB-13405"/>
    <s v="Denny Blanton"/>
    <x v="0"/>
    <x v="0"/>
    <x v="20"/>
    <x v="15"/>
    <n v="10011"/>
    <x v="3"/>
    <x v="1031"/>
    <x v="1"/>
    <x v="4"/>
    <s v="Neat Ideas Personal Hanging Folder Files, Black"/>
    <n v="107.44"/>
    <n v="8"/>
    <x v="0"/>
    <x v="2185"/>
  </r>
  <r>
    <n v="2457"/>
    <x v="1206"/>
    <x v="294"/>
    <d v="2017-03-22T00:00:00"/>
    <x v="0"/>
    <s v="DB-13405"/>
    <s v="Denny Blanton"/>
    <x v="0"/>
    <x v="0"/>
    <x v="20"/>
    <x v="15"/>
    <n v="10011"/>
    <x v="3"/>
    <x v="676"/>
    <x v="1"/>
    <x v="2"/>
    <s v="Avery 486"/>
    <n v="7.31"/>
    <n v="1"/>
    <x v="0"/>
    <x v="2186"/>
  </r>
  <r>
    <n v="2458"/>
    <x v="1206"/>
    <x v="294"/>
    <d v="2017-03-22T00:00:00"/>
    <x v="0"/>
    <s v="DB-13405"/>
    <s v="Denny Blanton"/>
    <x v="0"/>
    <x v="0"/>
    <x v="20"/>
    <x v="15"/>
    <n v="10011"/>
    <x v="3"/>
    <x v="32"/>
    <x v="1"/>
    <x v="6"/>
    <s v="Lumber Crayons"/>
    <n v="59.1"/>
    <n v="6"/>
    <x v="0"/>
    <x v="2187"/>
  </r>
  <r>
    <n v="2459"/>
    <x v="1206"/>
    <x v="294"/>
    <d v="2017-03-22T00:00:00"/>
    <x v="0"/>
    <s v="DB-13405"/>
    <s v="Denny Blanton"/>
    <x v="0"/>
    <x v="0"/>
    <x v="20"/>
    <x v="15"/>
    <n v="10011"/>
    <x v="3"/>
    <x v="170"/>
    <x v="1"/>
    <x v="4"/>
    <s v="Tenex File Box, Personal Filing Tote with Lid, Black"/>
    <n v="46.53"/>
    <n v="3"/>
    <x v="0"/>
    <x v="2188"/>
  </r>
  <r>
    <n v="2460"/>
    <x v="1207"/>
    <x v="733"/>
    <d v="2017-08-21T00:00:00"/>
    <x v="1"/>
    <s v="JG-15160"/>
    <s v="James Galang"/>
    <x v="0"/>
    <x v="0"/>
    <x v="135"/>
    <x v="30"/>
    <n v="7060"/>
    <x v="3"/>
    <x v="414"/>
    <x v="1"/>
    <x v="9"/>
    <s v="Fellowes Premier Superior Surge Suppressor, 10-Outlet, With Phone and Remote"/>
    <n v="97.84"/>
    <n v="2"/>
    <x v="0"/>
    <x v="2189"/>
  </r>
  <r>
    <n v="2461"/>
    <x v="1208"/>
    <x v="655"/>
    <d v="2015-07-13T00:00:00"/>
    <x v="0"/>
    <s v="SC-20380"/>
    <s v="Shahid Collister"/>
    <x v="0"/>
    <x v="0"/>
    <x v="4"/>
    <x v="4"/>
    <n v="98115"/>
    <x v="1"/>
    <x v="843"/>
    <x v="1"/>
    <x v="10"/>
    <s v="Xerox 1896"/>
    <n v="29.97"/>
    <n v="3"/>
    <x v="0"/>
    <x v="2190"/>
  </r>
  <r>
    <n v="2462"/>
    <x v="1208"/>
    <x v="655"/>
    <d v="2015-07-13T00:00:00"/>
    <x v="0"/>
    <s v="SC-20380"/>
    <s v="Shahid Collister"/>
    <x v="0"/>
    <x v="0"/>
    <x v="4"/>
    <x v="4"/>
    <n v="98115"/>
    <x v="1"/>
    <x v="800"/>
    <x v="1"/>
    <x v="8"/>
    <s v="Wilson Jones Ledger-Size, Piano-Hinge Binder, 2, Blue"/>
    <n v="98.352000000000004"/>
    <n v="3"/>
    <x v="2"/>
    <x v="2191"/>
  </r>
  <r>
    <n v="2463"/>
    <x v="1209"/>
    <x v="734"/>
    <d v="2017-12-09T00:00:00"/>
    <x v="1"/>
    <s v="CS-12460"/>
    <s v="Chuck Sachs"/>
    <x v="0"/>
    <x v="0"/>
    <x v="20"/>
    <x v="15"/>
    <n v="10009"/>
    <x v="3"/>
    <x v="301"/>
    <x v="1"/>
    <x v="8"/>
    <s v="GBC Premium Transparent Covers with Diagonal Lined Pattern"/>
    <n v="83.92"/>
    <n v="5"/>
    <x v="2"/>
    <x v="2192"/>
  </r>
  <r>
    <n v="2464"/>
    <x v="1209"/>
    <x v="734"/>
    <d v="2017-12-09T00:00:00"/>
    <x v="1"/>
    <s v="CS-12460"/>
    <s v="Chuck Sachs"/>
    <x v="0"/>
    <x v="0"/>
    <x v="20"/>
    <x v="15"/>
    <n v="10009"/>
    <x v="3"/>
    <x v="1316"/>
    <x v="1"/>
    <x v="8"/>
    <s v="SpineVue Locking Slant-D Ring Binders by Cardinal"/>
    <n v="14.624000000000001"/>
    <n v="2"/>
    <x v="2"/>
    <x v="2193"/>
  </r>
  <r>
    <n v="2465"/>
    <x v="1209"/>
    <x v="734"/>
    <d v="2017-12-09T00:00:00"/>
    <x v="1"/>
    <s v="CS-12460"/>
    <s v="Chuck Sachs"/>
    <x v="0"/>
    <x v="0"/>
    <x v="20"/>
    <x v="15"/>
    <n v="10009"/>
    <x v="3"/>
    <x v="819"/>
    <x v="2"/>
    <x v="7"/>
    <s v="AT&amp;T 1080 Corded phone"/>
    <n v="136.99"/>
    <n v="1"/>
    <x v="0"/>
    <x v="2194"/>
  </r>
  <r>
    <n v="2466"/>
    <x v="1209"/>
    <x v="734"/>
    <d v="2017-12-09T00:00:00"/>
    <x v="1"/>
    <s v="CS-12460"/>
    <s v="Chuck Sachs"/>
    <x v="0"/>
    <x v="0"/>
    <x v="20"/>
    <x v="15"/>
    <n v="10009"/>
    <x v="3"/>
    <x v="395"/>
    <x v="1"/>
    <x v="2"/>
    <s v="Avery 520"/>
    <n v="3.15"/>
    <n v="1"/>
    <x v="0"/>
    <x v="1015"/>
  </r>
  <r>
    <n v="2467"/>
    <x v="1210"/>
    <x v="464"/>
    <d v="2017-05-08T00:00:00"/>
    <x v="1"/>
    <s v="MK-18160"/>
    <s v="Mike Kennedy"/>
    <x v="0"/>
    <x v="0"/>
    <x v="311"/>
    <x v="17"/>
    <n v="23602"/>
    <x v="0"/>
    <x v="1346"/>
    <x v="1"/>
    <x v="10"/>
    <s v="Black Print Carbonless Snap-Off Rapid Letter, 8 1/2 x 7"/>
    <n v="9.11"/>
    <n v="1"/>
    <x v="0"/>
    <x v="2195"/>
  </r>
  <r>
    <n v="2468"/>
    <x v="1210"/>
    <x v="464"/>
    <d v="2017-05-08T00:00:00"/>
    <x v="1"/>
    <s v="MK-18160"/>
    <s v="Mike Kennedy"/>
    <x v="0"/>
    <x v="0"/>
    <x v="311"/>
    <x v="17"/>
    <n v="23602"/>
    <x v="0"/>
    <x v="384"/>
    <x v="1"/>
    <x v="4"/>
    <s v="Letter Size Cart"/>
    <n v="571.44000000000005"/>
    <n v="4"/>
    <x v="0"/>
    <x v="2196"/>
  </r>
  <r>
    <n v="2469"/>
    <x v="1210"/>
    <x v="464"/>
    <d v="2017-05-08T00:00:00"/>
    <x v="1"/>
    <s v="MK-18160"/>
    <s v="Mike Kennedy"/>
    <x v="0"/>
    <x v="0"/>
    <x v="311"/>
    <x v="17"/>
    <n v="23602"/>
    <x v="0"/>
    <x v="1347"/>
    <x v="1"/>
    <x v="10"/>
    <s v="Xerox 23"/>
    <n v="32.4"/>
    <n v="5"/>
    <x v="0"/>
    <x v="56"/>
  </r>
  <r>
    <n v="2470"/>
    <x v="1210"/>
    <x v="464"/>
    <d v="2017-05-08T00:00:00"/>
    <x v="1"/>
    <s v="MK-18160"/>
    <s v="Mike Kennedy"/>
    <x v="0"/>
    <x v="0"/>
    <x v="311"/>
    <x v="17"/>
    <n v="23602"/>
    <x v="0"/>
    <x v="1036"/>
    <x v="1"/>
    <x v="4"/>
    <s v="Tenex Personal Self-Stacking Standard File Box, Black/Gray"/>
    <n v="16.91"/>
    <n v="1"/>
    <x v="0"/>
    <x v="2197"/>
  </r>
  <r>
    <n v="2471"/>
    <x v="1211"/>
    <x v="115"/>
    <d v="2016-01-28T00:00:00"/>
    <x v="1"/>
    <s v="CM-11935"/>
    <s v="Carlos Meador"/>
    <x v="0"/>
    <x v="0"/>
    <x v="115"/>
    <x v="3"/>
    <n v="28314"/>
    <x v="0"/>
    <x v="1348"/>
    <x v="0"/>
    <x v="5"/>
    <s v="Eldon Pizzaz Desk Accessories"/>
    <n v="14.272"/>
    <n v="8"/>
    <x v="2"/>
    <x v="2198"/>
  </r>
  <r>
    <n v="2472"/>
    <x v="1211"/>
    <x v="115"/>
    <d v="2016-01-28T00:00:00"/>
    <x v="1"/>
    <s v="CM-11935"/>
    <s v="Carlos Meador"/>
    <x v="0"/>
    <x v="0"/>
    <x v="115"/>
    <x v="3"/>
    <n v="28314"/>
    <x v="0"/>
    <x v="1248"/>
    <x v="0"/>
    <x v="0"/>
    <s v="Sauder Forest Hills Library, Woodland Oak Finish"/>
    <n v="451.13600000000002"/>
    <n v="4"/>
    <x v="2"/>
    <x v="2199"/>
  </r>
  <r>
    <n v="2473"/>
    <x v="1211"/>
    <x v="115"/>
    <d v="2016-01-28T00:00:00"/>
    <x v="1"/>
    <s v="CM-11935"/>
    <s v="Carlos Meador"/>
    <x v="0"/>
    <x v="0"/>
    <x v="115"/>
    <x v="3"/>
    <n v="28314"/>
    <x v="0"/>
    <x v="1266"/>
    <x v="1"/>
    <x v="9"/>
    <s v="Fellowes Mighty 8 Compact Surge Protector"/>
    <n v="64.864000000000004"/>
    <n v="4"/>
    <x v="2"/>
    <x v="2200"/>
  </r>
  <r>
    <n v="2474"/>
    <x v="1212"/>
    <x v="54"/>
    <d v="2016-11-06T00:00:00"/>
    <x v="2"/>
    <s v="PF-19225"/>
    <s v="Phillip Flathmann"/>
    <x v="0"/>
    <x v="0"/>
    <x v="1"/>
    <x v="1"/>
    <n v="90032"/>
    <x v="1"/>
    <x v="1349"/>
    <x v="0"/>
    <x v="1"/>
    <s v="Global Deluxe High-Back Office Chair in Storm"/>
    <n v="217.584"/>
    <n v="2"/>
    <x v="2"/>
    <x v="2201"/>
  </r>
  <r>
    <n v="2475"/>
    <x v="1212"/>
    <x v="54"/>
    <d v="2016-11-06T00:00:00"/>
    <x v="2"/>
    <s v="PF-19225"/>
    <s v="Phillip Flathmann"/>
    <x v="0"/>
    <x v="0"/>
    <x v="1"/>
    <x v="1"/>
    <n v="90032"/>
    <x v="1"/>
    <x v="1350"/>
    <x v="2"/>
    <x v="11"/>
    <s v="Kensington K72356US Mouse-in-a-Box USB Desktop Mouse"/>
    <n v="82.95"/>
    <n v="5"/>
    <x v="0"/>
    <x v="2202"/>
  </r>
  <r>
    <n v="2476"/>
    <x v="1212"/>
    <x v="54"/>
    <d v="2016-11-06T00:00:00"/>
    <x v="2"/>
    <s v="PF-19225"/>
    <s v="Phillip Flathmann"/>
    <x v="0"/>
    <x v="0"/>
    <x v="1"/>
    <x v="1"/>
    <n v="90032"/>
    <x v="1"/>
    <x v="1351"/>
    <x v="1"/>
    <x v="2"/>
    <s v="Avery 50"/>
    <n v="87.71"/>
    <n v="7"/>
    <x v="0"/>
    <x v="2203"/>
  </r>
  <r>
    <n v="2477"/>
    <x v="1212"/>
    <x v="54"/>
    <d v="2016-11-06T00:00:00"/>
    <x v="2"/>
    <s v="PF-19225"/>
    <s v="Phillip Flathmann"/>
    <x v="0"/>
    <x v="0"/>
    <x v="1"/>
    <x v="1"/>
    <n v="90032"/>
    <x v="1"/>
    <x v="1341"/>
    <x v="1"/>
    <x v="9"/>
    <s v="Honeywell Enviracaire Portable HEPA Air Cleaner for 16' x 20' Room"/>
    <n v="1101.48"/>
    <n v="4"/>
    <x v="0"/>
    <x v="2204"/>
  </r>
  <r>
    <n v="2478"/>
    <x v="1213"/>
    <x v="507"/>
    <d v="2017-09-08T00:00:00"/>
    <x v="0"/>
    <s v="GM-14695"/>
    <s v="Greg Maxwell"/>
    <x v="1"/>
    <x v="0"/>
    <x v="1"/>
    <x v="1"/>
    <n v="90036"/>
    <x v="1"/>
    <x v="594"/>
    <x v="0"/>
    <x v="3"/>
    <s v="Chromcraft Bull-Nose Wood Oval Conference Tables &amp; Bases"/>
    <n v="1322.3520000000001"/>
    <n v="3"/>
    <x v="2"/>
    <x v="2205"/>
  </r>
  <r>
    <n v="2479"/>
    <x v="1214"/>
    <x v="103"/>
    <d v="2014-09-19T00:00:00"/>
    <x v="1"/>
    <s v="DC-12850"/>
    <s v="Dan Campbell"/>
    <x v="0"/>
    <x v="0"/>
    <x v="20"/>
    <x v="15"/>
    <n v="10011"/>
    <x v="3"/>
    <x v="6"/>
    <x v="1"/>
    <x v="6"/>
    <s v="Newell 322"/>
    <n v="5.46"/>
    <n v="3"/>
    <x v="0"/>
    <x v="2206"/>
  </r>
  <r>
    <n v="2480"/>
    <x v="1215"/>
    <x v="249"/>
    <d v="2017-06-25T00:00:00"/>
    <x v="1"/>
    <s v="FO-14305"/>
    <s v="Frank Olsen"/>
    <x v="0"/>
    <x v="0"/>
    <x v="61"/>
    <x v="5"/>
    <n v="75220"/>
    <x v="2"/>
    <x v="1352"/>
    <x v="1"/>
    <x v="14"/>
    <s v="Fiskars Spring-Action Scissors"/>
    <n v="11.183999999999999"/>
    <n v="1"/>
    <x v="2"/>
    <x v="2207"/>
  </r>
  <r>
    <n v="2481"/>
    <x v="1215"/>
    <x v="249"/>
    <d v="2017-06-25T00:00:00"/>
    <x v="1"/>
    <s v="FO-14305"/>
    <s v="Frank Olsen"/>
    <x v="0"/>
    <x v="0"/>
    <x v="61"/>
    <x v="5"/>
    <n v="75220"/>
    <x v="2"/>
    <x v="82"/>
    <x v="1"/>
    <x v="4"/>
    <s v="Safco Industrial Wire Shelving"/>
    <n v="153.584"/>
    <n v="2"/>
    <x v="2"/>
    <x v="2208"/>
  </r>
  <r>
    <n v="2482"/>
    <x v="1216"/>
    <x v="165"/>
    <d v="2017-12-31T00:00:00"/>
    <x v="1"/>
    <s v="AH-10210"/>
    <s v="Alan Hwang"/>
    <x v="0"/>
    <x v="0"/>
    <x v="4"/>
    <x v="4"/>
    <n v="98105"/>
    <x v="1"/>
    <x v="749"/>
    <x v="1"/>
    <x v="4"/>
    <s v="Office Impressions Heavy Duty Welded Shelving &amp; Multimedia Storage Drawers"/>
    <n v="1003.62"/>
    <n v="6"/>
    <x v="0"/>
    <x v="232"/>
  </r>
  <r>
    <n v="2483"/>
    <x v="1217"/>
    <x v="735"/>
    <d v="2017-09-03T00:00:00"/>
    <x v="1"/>
    <s v="KN-16705"/>
    <s v="Kristina Nunn"/>
    <x v="2"/>
    <x v="0"/>
    <x v="4"/>
    <x v="4"/>
    <n v="98105"/>
    <x v="1"/>
    <x v="1353"/>
    <x v="2"/>
    <x v="7"/>
    <s v="Anker 24W Portable Micro USB Car Charger"/>
    <n v="35.167999999999999"/>
    <n v="4"/>
    <x v="2"/>
    <x v="2209"/>
  </r>
  <r>
    <n v="2484"/>
    <x v="1217"/>
    <x v="735"/>
    <d v="2017-09-03T00:00:00"/>
    <x v="1"/>
    <s v="KN-16705"/>
    <s v="Kristina Nunn"/>
    <x v="2"/>
    <x v="0"/>
    <x v="4"/>
    <x v="4"/>
    <n v="98105"/>
    <x v="1"/>
    <x v="342"/>
    <x v="0"/>
    <x v="3"/>
    <s v="Hon Practical Foundations 30 x 60 Training Table, Light Gray/Charcoal"/>
    <n v="1137.75"/>
    <n v="5"/>
    <x v="0"/>
    <x v="2210"/>
  </r>
  <r>
    <n v="2485"/>
    <x v="1217"/>
    <x v="735"/>
    <d v="2017-09-03T00:00:00"/>
    <x v="1"/>
    <s v="KN-16705"/>
    <s v="Kristina Nunn"/>
    <x v="2"/>
    <x v="0"/>
    <x v="4"/>
    <x v="4"/>
    <n v="98105"/>
    <x v="1"/>
    <x v="444"/>
    <x v="1"/>
    <x v="8"/>
    <s v="GBC Standard Therm-A-Bind Covers"/>
    <n v="99.68"/>
    <n v="5"/>
    <x v="2"/>
    <x v="2211"/>
  </r>
  <r>
    <n v="2486"/>
    <x v="1217"/>
    <x v="735"/>
    <d v="2017-09-03T00:00:00"/>
    <x v="1"/>
    <s v="KN-16705"/>
    <s v="Kristina Nunn"/>
    <x v="2"/>
    <x v="0"/>
    <x v="4"/>
    <x v="4"/>
    <n v="98105"/>
    <x v="1"/>
    <x v="449"/>
    <x v="1"/>
    <x v="6"/>
    <s v="Newell 344"/>
    <n v="5.56"/>
    <n v="2"/>
    <x v="0"/>
    <x v="356"/>
  </r>
  <r>
    <n v="2487"/>
    <x v="1218"/>
    <x v="98"/>
    <d v="2015-01-04T00:00:00"/>
    <x v="0"/>
    <s v="CB-12535"/>
    <s v="Claudia Bergmann"/>
    <x v="1"/>
    <x v="0"/>
    <x v="46"/>
    <x v="13"/>
    <n v="19711"/>
    <x v="3"/>
    <x v="1354"/>
    <x v="1"/>
    <x v="4"/>
    <s v="SAFCO Mobile Desk Side File, Wire Frame"/>
    <n v="85.52"/>
    <n v="2"/>
    <x v="0"/>
    <x v="2212"/>
  </r>
  <r>
    <n v="2488"/>
    <x v="1218"/>
    <x v="98"/>
    <d v="2015-01-04T00:00:00"/>
    <x v="0"/>
    <s v="CB-12535"/>
    <s v="Claudia Bergmann"/>
    <x v="1"/>
    <x v="0"/>
    <x v="46"/>
    <x v="13"/>
    <n v="19711"/>
    <x v="3"/>
    <x v="1355"/>
    <x v="1"/>
    <x v="6"/>
    <s v="Newell 313"/>
    <n v="9.84"/>
    <n v="3"/>
    <x v="0"/>
    <x v="2213"/>
  </r>
  <r>
    <n v="2489"/>
    <x v="1218"/>
    <x v="98"/>
    <d v="2015-01-04T00:00:00"/>
    <x v="0"/>
    <s v="CB-12535"/>
    <s v="Claudia Bergmann"/>
    <x v="1"/>
    <x v="0"/>
    <x v="46"/>
    <x v="13"/>
    <n v="19711"/>
    <x v="3"/>
    <x v="1283"/>
    <x v="1"/>
    <x v="10"/>
    <s v="Xerox 1959"/>
    <n v="20.04"/>
    <n v="3"/>
    <x v="0"/>
    <x v="132"/>
  </r>
  <r>
    <n v="2490"/>
    <x v="1219"/>
    <x v="330"/>
    <d v="2015-10-13T00:00:00"/>
    <x v="0"/>
    <s v="TB-21250"/>
    <s v="Tim Brockman"/>
    <x v="0"/>
    <x v="0"/>
    <x v="20"/>
    <x v="15"/>
    <n v="10024"/>
    <x v="3"/>
    <x v="1356"/>
    <x v="2"/>
    <x v="7"/>
    <s v="Jawbone JAMBOX Wireless Bluetooth Speaker"/>
    <n v="631.96"/>
    <n v="4"/>
    <x v="0"/>
    <x v="2214"/>
  </r>
  <r>
    <n v="2491"/>
    <x v="1219"/>
    <x v="330"/>
    <d v="2015-10-13T00:00:00"/>
    <x v="0"/>
    <s v="TB-21250"/>
    <s v="Tim Brockman"/>
    <x v="0"/>
    <x v="0"/>
    <x v="20"/>
    <x v="15"/>
    <n v="10024"/>
    <x v="3"/>
    <x v="1357"/>
    <x v="1"/>
    <x v="10"/>
    <s v="Xerox 1895"/>
    <n v="23.92"/>
    <n v="4"/>
    <x v="0"/>
    <x v="2215"/>
  </r>
  <r>
    <n v="2492"/>
    <x v="1220"/>
    <x v="736"/>
    <d v="2014-12-15T00:00:00"/>
    <x v="0"/>
    <s v="KD-16345"/>
    <s v="Katherine Ducich"/>
    <x v="0"/>
    <x v="0"/>
    <x v="1"/>
    <x v="1"/>
    <n v="90049"/>
    <x v="1"/>
    <x v="1111"/>
    <x v="1"/>
    <x v="10"/>
    <s v="White GlueTop Scratch Pads"/>
    <n v="90.24"/>
    <n v="6"/>
    <x v="0"/>
    <x v="2216"/>
  </r>
  <r>
    <n v="2493"/>
    <x v="1221"/>
    <x v="84"/>
    <d v="2014-11-23T00:00:00"/>
    <x v="1"/>
    <s v="JM-15865"/>
    <s v="John Murray"/>
    <x v="0"/>
    <x v="0"/>
    <x v="312"/>
    <x v="15"/>
    <n v="14701"/>
    <x v="3"/>
    <x v="1148"/>
    <x v="2"/>
    <x v="7"/>
    <s v="Apple iPhone 5"/>
    <n v="4548.8100000000004"/>
    <n v="7"/>
    <x v="0"/>
    <x v="2217"/>
  </r>
  <r>
    <n v="2494"/>
    <x v="1222"/>
    <x v="545"/>
    <d v="2016-09-14T00:00:00"/>
    <x v="0"/>
    <s v="KT-16480"/>
    <s v="Kean Thornton"/>
    <x v="0"/>
    <x v="0"/>
    <x v="12"/>
    <x v="5"/>
    <n v="77095"/>
    <x v="2"/>
    <x v="838"/>
    <x v="0"/>
    <x v="3"/>
    <s v="KI Adjustable-Height Table"/>
    <n v="300.93"/>
    <n v="5"/>
    <x v="4"/>
    <x v="2218"/>
  </r>
  <r>
    <n v="2495"/>
    <x v="1222"/>
    <x v="545"/>
    <d v="2016-09-14T00:00:00"/>
    <x v="0"/>
    <s v="KT-16480"/>
    <s v="Kean Thornton"/>
    <x v="0"/>
    <x v="0"/>
    <x v="12"/>
    <x v="5"/>
    <n v="77095"/>
    <x v="2"/>
    <x v="1149"/>
    <x v="2"/>
    <x v="7"/>
    <s v="Polycom VVX 310 VoIP phone"/>
    <n v="719.96"/>
    <n v="5"/>
    <x v="2"/>
    <x v="2219"/>
  </r>
  <r>
    <n v="2496"/>
    <x v="1223"/>
    <x v="737"/>
    <d v="2014-06-22T00:00:00"/>
    <x v="1"/>
    <s v="SC-20575"/>
    <s v="Sonia Cooley"/>
    <x v="0"/>
    <x v="0"/>
    <x v="313"/>
    <x v="14"/>
    <n v="46544"/>
    <x v="2"/>
    <x v="405"/>
    <x v="0"/>
    <x v="1"/>
    <s v="Global Geo Office Task Chair, Gray"/>
    <n v="647.84"/>
    <n v="8"/>
    <x v="0"/>
    <x v="2220"/>
  </r>
  <r>
    <n v="2497"/>
    <x v="1224"/>
    <x v="120"/>
    <d v="2015-10-01T00:00:00"/>
    <x v="1"/>
    <s v="BS-11800"/>
    <s v="Bryan Spruell"/>
    <x v="2"/>
    <x v="0"/>
    <x v="70"/>
    <x v="1"/>
    <n v="92037"/>
    <x v="1"/>
    <x v="80"/>
    <x v="1"/>
    <x v="4"/>
    <s v="Sortfiler Multipurpose Personal File Organizer, Black"/>
    <n v="64.17"/>
    <n v="3"/>
    <x v="0"/>
    <x v="2221"/>
  </r>
  <r>
    <n v="2498"/>
    <x v="1224"/>
    <x v="120"/>
    <d v="2015-10-01T00:00:00"/>
    <x v="1"/>
    <s v="BS-11800"/>
    <s v="Bryan Spruell"/>
    <x v="2"/>
    <x v="0"/>
    <x v="70"/>
    <x v="1"/>
    <n v="92037"/>
    <x v="1"/>
    <x v="633"/>
    <x v="1"/>
    <x v="12"/>
    <s v="Cameo Buff Policy Envelopes"/>
    <n v="124.46"/>
    <n v="2"/>
    <x v="0"/>
    <x v="2222"/>
  </r>
  <r>
    <n v="2499"/>
    <x v="1225"/>
    <x v="288"/>
    <d v="2016-05-24T00:00:00"/>
    <x v="1"/>
    <s v="BT-11395"/>
    <s v="Bill Tyler"/>
    <x v="1"/>
    <x v="0"/>
    <x v="8"/>
    <x v="1"/>
    <n v="94109"/>
    <x v="1"/>
    <x v="1224"/>
    <x v="1"/>
    <x v="8"/>
    <s v="GBC Personal VeloBind Strips"/>
    <n v="9.5839999999999996"/>
    <n v="1"/>
    <x v="2"/>
    <x v="2223"/>
  </r>
  <r>
    <n v="2500"/>
    <x v="1226"/>
    <x v="738"/>
    <d v="2017-06-23T00:00:00"/>
    <x v="2"/>
    <s v="DC-12850"/>
    <s v="Dan Campbell"/>
    <x v="0"/>
    <x v="0"/>
    <x v="100"/>
    <x v="2"/>
    <n v="33178"/>
    <x v="0"/>
    <x v="1358"/>
    <x v="1"/>
    <x v="12"/>
    <s v="#10 White Business Envelopes,4 1/8 x 9 1/2"/>
    <n v="37.607999999999997"/>
    <n v="3"/>
    <x v="2"/>
    <x v="2224"/>
  </r>
  <r>
    <n v="2501"/>
    <x v="1227"/>
    <x v="46"/>
    <d v="2017-06-20T00:00:00"/>
    <x v="2"/>
    <s v="LS-17200"/>
    <s v="Luke Schmidt"/>
    <x v="1"/>
    <x v="0"/>
    <x v="242"/>
    <x v="10"/>
    <n v="60076"/>
    <x v="2"/>
    <x v="827"/>
    <x v="1"/>
    <x v="10"/>
    <s v="Rediform Wirebound Phone Memo Message Book, 11 x 5-3/4"/>
    <n v="12.224"/>
    <n v="2"/>
    <x v="2"/>
    <x v="2225"/>
  </r>
  <r>
    <n v="2502"/>
    <x v="1227"/>
    <x v="46"/>
    <d v="2017-06-20T00:00:00"/>
    <x v="2"/>
    <s v="LS-17200"/>
    <s v="Luke Schmidt"/>
    <x v="1"/>
    <x v="0"/>
    <x v="242"/>
    <x v="10"/>
    <n v="60076"/>
    <x v="2"/>
    <x v="614"/>
    <x v="1"/>
    <x v="8"/>
    <s v="Avery Durable Binders"/>
    <n v="2.3039999999999998"/>
    <n v="4"/>
    <x v="3"/>
    <x v="2226"/>
  </r>
  <r>
    <n v="2503"/>
    <x v="1227"/>
    <x v="46"/>
    <d v="2017-06-20T00:00:00"/>
    <x v="2"/>
    <s v="LS-17200"/>
    <s v="Luke Schmidt"/>
    <x v="1"/>
    <x v="0"/>
    <x v="242"/>
    <x v="10"/>
    <n v="60076"/>
    <x v="2"/>
    <x v="673"/>
    <x v="1"/>
    <x v="8"/>
    <s v="Fellowes Binding Cases"/>
    <n v="9.36"/>
    <n v="4"/>
    <x v="3"/>
    <x v="2227"/>
  </r>
  <r>
    <n v="2504"/>
    <x v="1228"/>
    <x v="696"/>
    <d v="2016-11-19T00:00:00"/>
    <x v="1"/>
    <s v="RR-19315"/>
    <s v="Ralph Ritter"/>
    <x v="0"/>
    <x v="0"/>
    <x v="8"/>
    <x v="1"/>
    <n v="94110"/>
    <x v="1"/>
    <x v="1238"/>
    <x v="1"/>
    <x v="2"/>
    <s v="Avery 52"/>
    <n v="7.38"/>
    <n v="2"/>
    <x v="0"/>
    <x v="1644"/>
  </r>
  <r>
    <n v="2505"/>
    <x v="1229"/>
    <x v="739"/>
    <d v="2014-07-27T00:00:00"/>
    <x v="0"/>
    <s v="KL-16645"/>
    <s v="Ken Lonsdale"/>
    <x v="0"/>
    <x v="0"/>
    <x v="8"/>
    <x v="1"/>
    <n v="94122"/>
    <x v="1"/>
    <x v="230"/>
    <x v="1"/>
    <x v="4"/>
    <s v="Fellowes Personal Hanging Folder Files, Navy"/>
    <n v="53.72"/>
    <n v="4"/>
    <x v="0"/>
    <x v="2228"/>
  </r>
  <r>
    <n v="2506"/>
    <x v="1229"/>
    <x v="739"/>
    <d v="2014-07-27T00:00:00"/>
    <x v="0"/>
    <s v="KL-16645"/>
    <s v="Ken Lonsdale"/>
    <x v="0"/>
    <x v="0"/>
    <x v="8"/>
    <x v="1"/>
    <n v="94122"/>
    <x v="1"/>
    <x v="1359"/>
    <x v="1"/>
    <x v="14"/>
    <s v="High Speed Automatic Electric Letter Opener"/>
    <n v="8187.65"/>
    <n v="5"/>
    <x v="0"/>
    <x v="2229"/>
  </r>
  <r>
    <n v="2507"/>
    <x v="1229"/>
    <x v="739"/>
    <d v="2014-07-27T00:00:00"/>
    <x v="0"/>
    <s v="KL-16645"/>
    <s v="Ken Lonsdale"/>
    <x v="0"/>
    <x v="0"/>
    <x v="8"/>
    <x v="1"/>
    <n v="94122"/>
    <x v="1"/>
    <x v="221"/>
    <x v="0"/>
    <x v="5"/>
    <s v="Staple-based wall hangings"/>
    <n v="77.92"/>
    <n v="8"/>
    <x v="0"/>
    <x v="2230"/>
  </r>
  <r>
    <n v="2508"/>
    <x v="1230"/>
    <x v="740"/>
    <d v="2015-07-02T00:00:00"/>
    <x v="3"/>
    <s v="RB-19435"/>
    <s v="Richard Bierner"/>
    <x v="0"/>
    <x v="0"/>
    <x v="12"/>
    <x v="5"/>
    <n v="77070"/>
    <x v="2"/>
    <x v="1360"/>
    <x v="1"/>
    <x v="9"/>
    <s v="Belkin 8 Outlet Surge Protector"/>
    <n v="32.783999999999999"/>
    <n v="4"/>
    <x v="3"/>
    <x v="2231"/>
  </r>
  <r>
    <n v="2509"/>
    <x v="1231"/>
    <x v="580"/>
    <d v="2017-03-08T00:00:00"/>
    <x v="1"/>
    <s v="MY-17380"/>
    <s v="Maribeth Yedwab"/>
    <x v="1"/>
    <x v="0"/>
    <x v="1"/>
    <x v="1"/>
    <n v="90045"/>
    <x v="1"/>
    <x v="1361"/>
    <x v="2"/>
    <x v="7"/>
    <s v="Panasonic KX TS3282B Corded phone"/>
    <n v="196.77600000000001"/>
    <n v="3"/>
    <x v="2"/>
    <x v="2232"/>
  </r>
  <r>
    <n v="2510"/>
    <x v="1231"/>
    <x v="580"/>
    <d v="2017-03-08T00:00:00"/>
    <x v="1"/>
    <s v="MY-17380"/>
    <s v="Maribeth Yedwab"/>
    <x v="1"/>
    <x v="0"/>
    <x v="1"/>
    <x v="1"/>
    <n v="90045"/>
    <x v="1"/>
    <x v="914"/>
    <x v="2"/>
    <x v="11"/>
    <s v="Logitech G13 Programmable Gameboard with LCD Display"/>
    <n v="479.94"/>
    <n v="6"/>
    <x v="0"/>
    <x v="2233"/>
  </r>
  <r>
    <n v="2511"/>
    <x v="1232"/>
    <x v="741"/>
    <d v="2016-11-23T00:00:00"/>
    <x v="1"/>
    <s v="AW-10930"/>
    <s v="Arthur Wiediger"/>
    <x v="2"/>
    <x v="0"/>
    <x v="268"/>
    <x v="26"/>
    <n v="73120"/>
    <x v="2"/>
    <x v="1362"/>
    <x v="1"/>
    <x v="4"/>
    <s v="Tennsco Snap-Together Open Shelving Units, Starter Sets and Add-On Units"/>
    <n v="1117.92"/>
    <n v="4"/>
    <x v="0"/>
    <x v="2234"/>
  </r>
  <r>
    <n v="2512"/>
    <x v="1233"/>
    <x v="24"/>
    <d v="2015-04-19T00:00:00"/>
    <x v="2"/>
    <s v="KW-16570"/>
    <s v="Kelly Williams"/>
    <x v="0"/>
    <x v="0"/>
    <x v="53"/>
    <x v="28"/>
    <n v="71203"/>
    <x v="0"/>
    <x v="936"/>
    <x v="2"/>
    <x v="11"/>
    <s v="Memorex Froggy Flash Drive 8 GB"/>
    <n v="106.5"/>
    <n v="6"/>
    <x v="0"/>
    <x v="2235"/>
  </r>
  <r>
    <n v="2513"/>
    <x v="1234"/>
    <x v="574"/>
    <d v="2017-12-06T00:00:00"/>
    <x v="1"/>
    <s v="DB-12910"/>
    <s v="Daniel Byrd"/>
    <x v="2"/>
    <x v="0"/>
    <x v="67"/>
    <x v="2"/>
    <n v="33614"/>
    <x v="0"/>
    <x v="471"/>
    <x v="1"/>
    <x v="8"/>
    <s v="Premier Elliptical Ring Binder, Black"/>
    <n v="45.66"/>
    <n v="5"/>
    <x v="6"/>
    <x v="2236"/>
  </r>
  <r>
    <n v="2514"/>
    <x v="1235"/>
    <x v="583"/>
    <d v="2016-11-17T00:00:00"/>
    <x v="1"/>
    <s v="BB-11545"/>
    <s v="Brenda Bowman"/>
    <x v="1"/>
    <x v="0"/>
    <x v="22"/>
    <x v="10"/>
    <n v="60623"/>
    <x v="2"/>
    <x v="1048"/>
    <x v="2"/>
    <x v="11"/>
    <s v="Belkin F8E887 USB Wired Ergonomic Keyboard"/>
    <n v="95.968000000000004"/>
    <n v="4"/>
    <x v="2"/>
    <x v="2237"/>
  </r>
  <r>
    <n v="2515"/>
    <x v="1235"/>
    <x v="583"/>
    <d v="2016-11-17T00:00:00"/>
    <x v="1"/>
    <s v="BB-11545"/>
    <s v="Brenda Bowman"/>
    <x v="1"/>
    <x v="0"/>
    <x v="22"/>
    <x v="10"/>
    <n v="60623"/>
    <x v="2"/>
    <x v="877"/>
    <x v="0"/>
    <x v="1"/>
    <s v="Global Chrome Stack Chair"/>
    <n v="47.991999999999997"/>
    <n v="2"/>
    <x v="4"/>
    <x v="1455"/>
  </r>
  <r>
    <n v="2516"/>
    <x v="1236"/>
    <x v="742"/>
    <d v="2014-09-10T00:00:00"/>
    <x v="1"/>
    <s v="NP-18700"/>
    <s v="Nora Preis"/>
    <x v="0"/>
    <x v="0"/>
    <x v="256"/>
    <x v="24"/>
    <n v="43402"/>
    <x v="3"/>
    <x v="546"/>
    <x v="1"/>
    <x v="4"/>
    <s v="Economy Rollaway Files"/>
    <n v="264.32"/>
    <n v="2"/>
    <x v="2"/>
    <x v="2238"/>
  </r>
  <r>
    <n v="2517"/>
    <x v="1237"/>
    <x v="647"/>
    <d v="2014-11-22T00:00:00"/>
    <x v="1"/>
    <s v="PB-19105"/>
    <s v="Peter Bühler"/>
    <x v="0"/>
    <x v="0"/>
    <x v="12"/>
    <x v="5"/>
    <n v="77095"/>
    <x v="2"/>
    <x v="970"/>
    <x v="1"/>
    <x v="12"/>
    <s v="Ames Color-File Green Diamond Border X-ray Mailers"/>
    <n v="604.65599999999995"/>
    <n v="9"/>
    <x v="2"/>
    <x v="2239"/>
  </r>
  <r>
    <n v="2518"/>
    <x v="1238"/>
    <x v="743"/>
    <d v="2017-05-07T00:00:00"/>
    <x v="1"/>
    <s v="DW-13585"/>
    <s v="Dorothy Wardle"/>
    <x v="1"/>
    <x v="0"/>
    <x v="58"/>
    <x v="30"/>
    <n v="7090"/>
    <x v="3"/>
    <x v="784"/>
    <x v="0"/>
    <x v="5"/>
    <s v="Eldon Advantage Chair Mats for Low to Medium Pile Carpets"/>
    <n v="129.93"/>
    <n v="3"/>
    <x v="0"/>
    <x v="2240"/>
  </r>
  <r>
    <n v="2519"/>
    <x v="1239"/>
    <x v="680"/>
    <d v="2016-10-21T00:00:00"/>
    <x v="1"/>
    <s v="CD-12790"/>
    <s v="Cynthia Delaney"/>
    <x v="2"/>
    <x v="0"/>
    <x v="268"/>
    <x v="26"/>
    <n v="73120"/>
    <x v="2"/>
    <x v="1363"/>
    <x v="1"/>
    <x v="2"/>
    <s v="Avery 49"/>
    <n v="20.16"/>
    <n v="7"/>
    <x v="0"/>
    <x v="762"/>
  </r>
  <r>
    <n v="2520"/>
    <x v="1239"/>
    <x v="680"/>
    <d v="2016-10-21T00:00:00"/>
    <x v="1"/>
    <s v="CD-12790"/>
    <s v="Cynthia Delaney"/>
    <x v="2"/>
    <x v="0"/>
    <x v="268"/>
    <x v="26"/>
    <n v="73120"/>
    <x v="2"/>
    <x v="607"/>
    <x v="1"/>
    <x v="2"/>
    <s v="Avery 508"/>
    <n v="29.46"/>
    <n v="6"/>
    <x v="0"/>
    <x v="2241"/>
  </r>
  <r>
    <n v="2521"/>
    <x v="1239"/>
    <x v="680"/>
    <d v="2016-10-21T00:00:00"/>
    <x v="1"/>
    <s v="CD-12790"/>
    <s v="Cynthia Delaney"/>
    <x v="2"/>
    <x v="0"/>
    <x v="268"/>
    <x v="26"/>
    <n v="73120"/>
    <x v="2"/>
    <x v="1364"/>
    <x v="1"/>
    <x v="9"/>
    <s v="Hoover Upright Vacuum With Dirt Cup"/>
    <n v="868.59"/>
    <n v="3"/>
    <x v="0"/>
    <x v="2242"/>
  </r>
  <r>
    <n v="2522"/>
    <x v="1239"/>
    <x v="680"/>
    <d v="2016-10-21T00:00:00"/>
    <x v="1"/>
    <s v="CD-12790"/>
    <s v="Cynthia Delaney"/>
    <x v="2"/>
    <x v="0"/>
    <x v="268"/>
    <x v="26"/>
    <n v="73120"/>
    <x v="2"/>
    <x v="89"/>
    <x v="1"/>
    <x v="10"/>
    <s v="Xerox 1999"/>
    <n v="12.96"/>
    <n v="2"/>
    <x v="0"/>
    <x v="91"/>
  </r>
  <r>
    <n v="2523"/>
    <x v="1239"/>
    <x v="680"/>
    <d v="2016-10-21T00:00:00"/>
    <x v="1"/>
    <s v="CD-12790"/>
    <s v="Cynthia Delaney"/>
    <x v="2"/>
    <x v="0"/>
    <x v="268"/>
    <x v="26"/>
    <n v="73120"/>
    <x v="2"/>
    <x v="895"/>
    <x v="2"/>
    <x v="7"/>
    <s v="Samsung Replacement EH64AVFWE Premium Headset"/>
    <n v="5.5"/>
    <n v="1"/>
    <x v="0"/>
    <x v="1571"/>
  </r>
  <r>
    <n v="2524"/>
    <x v="1239"/>
    <x v="680"/>
    <d v="2016-10-21T00:00:00"/>
    <x v="1"/>
    <s v="CD-12790"/>
    <s v="Cynthia Delaney"/>
    <x v="2"/>
    <x v="0"/>
    <x v="268"/>
    <x v="26"/>
    <n v="73120"/>
    <x v="2"/>
    <x v="999"/>
    <x v="1"/>
    <x v="8"/>
    <s v="Ibico Plastic Spiral Binding Combs"/>
    <n v="121.6"/>
    <n v="4"/>
    <x v="0"/>
    <x v="2243"/>
  </r>
  <r>
    <n v="2525"/>
    <x v="1240"/>
    <x v="744"/>
    <d v="2015-04-10T00:00:00"/>
    <x v="1"/>
    <s v="TT-21220"/>
    <s v="Thomas Thornton"/>
    <x v="0"/>
    <x v="0"/>
    <x v="12"/>
    <x v="5"/>
    <n v="77041"/>
    <x v="2"/>
    <x v="512"/>
    <x v="1"/>
    <x v="6"/>
    <s v="Newell 312"/>
    <n v="42.048000000000002"/>
    <n v="9"/>
    <x v="2"/>
    <x v="2244"/>
  </r>
  <r>
    <n v="2526"/>
    <x v="1240"/>
    <x v="744"/>
    <d v="2015-04-10T00:00:00"/>
    <x v="1"/>
    <s v="TT-21220"/>
    <s v="Thomas Thornton"/>
    <x v="0"/>
    <x v="0"/>
    <x v="12"/>
    <x v="5"/>
    <n v="77041"/>
    <x v="2"/>
    <x v="1365"/>
    <x v="2"/>
    <x v="11"/>
    <s v="Maxell 4.7GB DVD-RW 3/Pack"/>
    <n v="25.488"/>
    <n v="2"/>
    <x v="2"/>
    <x v="1190"/>
  </r>
  <r>
    <n v="2527"/>
    <x v="1240"/>
    <x v="744"/>
    <d v="2015-04-10T00:00:00"/>
    <x v="1"/>
    <s v="TT-21220"/>
    <s v="Thomas Thornton"/>
    <x v="0"/>
    <x v="0"/>
    <x v="12"/>
    <x v="5"/>
    <n v="77041"/>
    <x v="2"/>
    <x v="1023"/>
    <x v="1"/>
    <x v="8"/>
    <s v="Ibico Covers for Plastic or Wire Binding Elements"/>
    <n v="6.9"/>
    <n v="3"/>
    <x v="3"/>
    <x v="2245"/>
  </r>
  <r>
    <n v="2528"/>
    <x v="1240"/>
    <x v="744"/>
    <d v="2015-04-10T00:00:00"/>
    <x v="1"/>
    <s v="TT-21220"/>
    <s v="Thomas Thornton"/>
    <x v="0"/>
    <x v="0"/>
    <x v="12"/>
    <x v="5"/>
    <n v="77041"/>
    <x v="2"/>
    <x v="1232"/>
    <x v="1"/>
    <x v="8"/>
    <s v="Fellowes Twister Kit, Gray/Clear, 3/pkg"/>
    <n v="9.6479999999999997"/>
    <n v="6"/>
    <x v="3"/>
    <x v="2246"/>
  </r>
  <r>
    <n v="2529"/>
    <x v="1240"/>
    <x v="744"/>
    <d v="2015-04-10T00:00:00"/>
    <x v="1"/>
    <s v="TT-21220"/>
    <s v="Thomas Thornton"/>
    <x v="0"/>
    <x v="0"/>
    <x v="12"/>
    <x v="5"/>
    <n v="77041"/>
    <x v="2"/>
    <x v="1050"/>
    <x v="1"/>
    <x v="10"/>
    <s v="Xerox 1949"/>
    <n v="7.968"/>
    <n v="2"/>
    <x v="2"/>
    <x v="2247"/>
  </r>
  <r>
    <n v="2530"/>
    <x v="1241"/>
    <x v="745"/>
    <d v="2014-10-29T00:00:00"/>
    <x v="1"/>
    <s v="DB-12910"/>
    <s v="Daniel Byrd"/>
    <x v="2"/>
    <x v="0"/>
    <x v="2"/>
    <x v="2"/>
    <n v="33311"/>
    <x v="0"/>
    <x v="739"/>
    <x v="1"/>
    <x v="10"/>
    <s v="Xerox 210"/>
    <n v="10.368"/>
    <n v="2"/>
    <x v="2"/>
    <x v="571"/>
  </r>
  <r>
    <n v="2531"/>
    <x v="1242"/>
    <x v="654"/>
    <d v="2014-08-21T00:00:00"/>
    <x v="1"/>
    <s v="DJ-13510"/>
    <s v="Don Jones"/>
    <x v="1"/>
    <x v="0"/>
    <x v="290"/>
    <x v="36"/>
    <n v="72209"/>
    <x v="0"/>
    <x v="1138"/>
    <x v="1"/>
    <x v="10"/>
    <s v="Xerox 1929"/>
    <n v="114.2"/>
    <n v="5"/>
    <x v="0"/>
    <x v="1192"/>
  </r>
  <r>
    <n v="2532"/>
    <x v="1242"/>
    <x v="654"/>
    <d v="2014-08-21T00:00:00"/>
    <x v="1"/>
    <s v="DJ-13510"/>
    <s v="Don Jones"/>
    <x v="1"/>
    <x v="0"/>
    <x v="290"/>
    <x v="36"/>
    <n v="72209"/>
    <x v="0"/>
    <x v="1366"/>
    <x v="1"/>
    <x v="8"/>
    <s v="Avery Non-Stick Binders"/>
    <n v="17.96"/>
    <n v="4"/>
    <x v="0"/>
    <x v="2248"/>
  </r>
  <r>
    <n v="2533"/>
    <x v="1242"/>
    <x v="654"/>
    <d v="2014-08-21T00:00:00"/>
    <x v="1"/>
    <s v="DJ-13510"/>
    <s v="Don Jones"/>
    <x v="1"/>
    <x v="0"/>
    <x v="290"/>
    <x v="36"/>
    <n v="72209"/>
    <x v="0"/>
    <x v="1088"/>
    <x v="1"/>
    <x v="13"/>
    <s v="Colored Push Pins"/>
    <n v="12.67"/>
    <n v="7"/>
    <x v="0"/>
    <x v="2249"/>
  </r>
  <r>
    <n v="2534"/>
    <x v="1242"/>
    <x v="654"/>
    <d v="2014-08-21T00:00:00"/>
    <x v="1"/>
    <s v="DJ-13510"/>
    <s v="Don Jones"/>
    <x v="1"/>
    <x v="0"/>
    <x v="290"/>
    <x v="36"/>
    <n v="72209"/>
    <x v="0"/>
    <x v="106"/>
    <x v="2"/>
    <x v="11"/>
    <s v="Logitech Gaming G510s - Keyboard"/>
    <n v="339.96"/>
    <n v="4"/>
    <x v="0"/>
    <x v="2250"/>
  </r>
  <r>
    <n v="2535"/>
    <x v="1243"/>
    <x v="733"/>
    <d v="2017-08-18T00:00:00"/>
    <x v="0"/>
    <s v="DL-13495"/>
    <s v="Dionis Lloyd"/>
    <x v="1"/>
    <x v="0"/>
    <x v="10"/>
    <x v="9"/>
    <n v="19120"/>
    <x v="3"/>
    <x v="458"/>
    <x v="1"/>
    <x v="4"/>
    <s v="Tennsco Single-Tier Lockers"/>
    <n v="1801.6320000000001"/>
    <n v="6"/>
    <x v="2"/>
    <x v="2251"/>
  </r>
  <r>
    <n v="2536"/>
    <x v="1244"/>
    <x v="684"/>
    <d v="2015-09-08T00:00:00"/>
    <x v="2"/>
    <s v="LO-17170"/>
    <s v="Lori Olson"/>
    <x v="1"/>
    <x v="0"/>
    <x v="314"/>
    <x v="1"/>
    <n v="92253"/>
    <x v="1"/>
    <x v="103"/>
    <x v="2"/>
    <x v="11"/>
    <s v="Memorex Mini Travel Drive 8 GB USB 2.0 Flash Drive"/>
    <n v="46.32"/>
    <n v="4"/>
    <x v="0"/>
    <x v="2252"/>
  </r>
  <r>
    <n v="2537"/>
    <x v="1245"/>
    <x v="746"/>
    <d v="2015-01-29T00:00:00"/>
    <x v="0"/>
    <s v="SV-20365"/>
    <s v="Seth Vernon"/>
    <x v="0"/>
    <x v="0"/>
    <x v="138"/>
    <x v="24"/>
    <n v="44105"/>
    <x v="3"/>
    <x v="70"/>
    <x v="0"/>
    <x v="1"/>
    <s v="High-Back Leather Manager's Chair"/>
    <n v="181.98599999999999"/>
    <n v="2"/>
    <x v="4"/>
    <x v="2253"/>
  </r>
  <r>
    <n v="2538"/>
    <x v="1245"/>
    <x v="746"/>
    <d v="2015-01-29T00:00:00"/>
    <x v="0"/>
    <s v="SV-20365"/>
    <s v="Seth Vernon"/>
    <x v="0"/>
    <x v="0"/>
    <x v="138"/>
    <x v="24"/>
    <n v="44105"/>
    <x v="3"/>
    <x v="1149"/>
    <x v="2"/>
    <x v="7"/>
    <s v="Polycom VVX 310 VoIP phone"/>
    <n v="431.976"/>
    <n v="4"/>
    <x v="10"/>
    <x v="2254"/>
  </r>
  <r>
    <n v="2539"/>
    <x v="1245"/>
    <x v="746"/>
    <d v="2015-01-29T00:00:00"/>
    <x v="0"/>
    <s v="SV-20365"/>
    <s v="Seth Vernon"/>
    <x v="0"/>
    <x v="0"/>
    <x v="138"/>
    <x v="24"/>
    <n v="44105"/>
    <x v="3"/>
    <x v="1367"/>
    <x v="2"/>
    <x v="7"/>
    <s v="Nortel Meridian M5316 Digital phone"/>
    <n v="155.37"/>
    <n v="1"/>
    <x v="10"/>
    <x v="2255"/>
  </r>
  <r>
    <n v="2540"/>
    <x v="1246"/>
    <x v="747"/>
    <d v="2015-07-16T00:00:00"/>
    <x v="3"/>
    <s v="EM-13810"/>
    <s v="Eleni McCrary"/>
    <x v="1"/>
    <x v="0"/>
    <x v="8"/>
    <x v="1"/>
    <n v="94122"/>
    <x v="1"/>
    <x v="299"/>
    <x v="0"/>
    <x v="1"/>
    <s v="Hon 2090 “Pillow Soft” Series Mid Back Swivel/Tilt Chairs"/>
    <n v="1348.704"/>
    <n v="6"/>
    <x v="2"/>
    <x v="2256"/>
  </r>
  <r>
    <n v="2541"/>
    <x v="1246"/>
    <x v="747"/>
    <d v="2015-07-16T00:00:00"/>
    <x v="3"/>
    <s v="EM-13810"/>
    <s v="Eleni McCrary"/>
    <x v="1"/>
    <x v="0"/>
    <x v="8"/>
    <x v="1"/>
    <n v="94122"/>
    <x v="1"/>
    <x v="284"/>
    <x v="0"/>
    <x v="1"/>
    <s v="Hon 4070 Series Pagoda Armless Upholstered Stacking Chairs"/>
    <n v="700.15200000000004"/>
    <n v="3"/>
    <x v="2"/>
    <x v="2257"/>
  </r>
  <r>
    <n v="2542"/>
    <x v="1247"/>
    <x v="567"/>
    <d v="2016-05-04T00:00:00"/>
    <x v="1"/>
    <s v="KD-16615"/>
    <s v="Ken Dana"/>
    <x v="1"/>
    <x v="0"/>
    <x v="48"/>
    <x v="16"/>
    <n v="85254"/>
    <x v="1"/>
    <x v="561"/>
    <x v="0"/>
    <x v="5"/>
    <s v="12-1/2 Diameter Round Wall Clock"/>
    <n v="111.88800000000001"/>
    <n v="7"/>
    <x v="2"/>
    <x v="2258"/>
  </r>
  <r>
    <n v="2543"/>
    <x v="1248"/>
    <x v="467"/>
    <d v="2014-10-01T00:00:00"/>
    <x v="0"/>
    <s v="NB-18580"/>
    <s v="Nicole Brennan"/>
    <x v="1"/>
    <x v="0"/>
    <x v="10"/>
    <x v="9"/>
    <n v="19134"/>
    <x v="3"/>
    <x v="810"/>
    <x v="1"/>
    <x v="9"/>
    <s v="Belkin 8 Outlet SurgeMaster II Gold Surge Protector"/>
    <n v="143.952"/>
    <n v="3"/>
    <x v="2"/>
    <x v="2259"/>
  </r>
  <r>
    <n v="2544"/>
    <x v="1249"/>
    <x v="162"/>
    <d v="2016-09-14T00:00:00"/>
    <x v="1"/>
    <s v="AP-10720"/>
    <s v="Anne Pryor"/>
    <x v="2"/>
    <x v="0"/>
    <x v="303"/>
    <x v="31"/>
    <n v="2148"/>
    <x v="3"/>
    <x v="1368"/>
    <x v="0"/>
    <x v="0"/>
    <s v="Bush Westfield Collection Bookcases, Dark Cherry Finish"/>
    <n v="173.94"/>
    <n v="3"/>
    <x v="0"/>
    <x v="2260"/>
  </r>
  <r>
    <n v="2545"/>
    <x v="1249"/>
    <x v="162"/>
    <d v="2016-09-14T00:00:00"/>
    <x v="1"/>
    <s v="AP-10720"/>
    <s v="Anne Pryor"/>
    <x v="2"/>
    <x v="0"/>
    <x v="303"/>
    <x v="31"/>
    <n v="2148"/>
    <x v="3"/>
    <x v="1238"/>
    <x v="1"/>
    <x v="2"/>
    <s v="Avery 52"/>
    <n v="14.76"/>
    <n v="4"/>
    <x v="0"/>
    <x v="2261"/>
  </r>
  <r>
    <n v="2546"/>
    <x v="1250"/>
    <x v="513"/>
    <d v="2017-04-20T00:00:00"/>
    <x v="1"/>
    <s v="JE-15745"/>
    <s v="Joel Eaton"/>
    <x v="0"/>
    <x v="0"/>
    <x v="49"/>
    <x v="1"/>
    <n v="95123"/>
    <x v="1"/>
    <x v="232"/>
    <x v="1"/>
    <x v="4"/>
    <s v="Belkin 19 Vented Equipment Shelf, Black"/>
    <n v="205.92"/>
    <n v="4"/>
    <x v="0"/>
    <x v="2262"/>
  </r>
  <r>
    <n v="2547"/>
    <x v="1250"/>
    <x v="513"/>
    <d v="2017-04-20T00:00:00"/>
    <x v="1"/>
    <s v="JE-15745"/>
    <s v="Joel Eaton"/>
    <x v="0"/>
    <x v="0"/>
    <x v="49"/>
    <x v="1"/>
    <n v="95123"/>
    <x v="1"/>
    <x v="430"/>
    <x v="0"/>
    <x v="0"/>
    <s v="O'Sullivan Living Dimensions 2-Shelf Bookcases"/>
    <n v="102.833"/>
    <n v="1"/>
    <x v="12"/>
    <x v="2263"/>
  </r>
  <r>
    <n v="2548"/>
    <x v="1251"/>
    <x v="748"/>
    <d v="2015-08-22T00:00:00"/>
    <x v="1"/>
    <s v="JM-15865"/>
    <s v="John Murray"/>
    <x v="0"/>
    <x v="0"/>
    <x v="42"/>
    <x v="16"/>
    <n v="85023"/>
    <x v="1"/>
    <x v="826"/>
    <x v="1"/>
    <x v="6"/>
    <s v="Newell 346"/>
    <n v="2.3039999999999998"/>
    <n v="1"/>
    <x v="2"/>
    <x v="2264"/>
  </r>
  <r>
    <n v="2549"/>
    <x v="1251"/>
    <x v="748"/>
    <d v="2015-08-22T00:00:00"/>
    <x v="1"/>
    <s v="JM-15865"/>
    <s v="John Murray"/>
    <x v="0"/>
    <x v="0"/>
    <x v="42"/>
    <x v="16"/>
    <n v="85023"/>
    <x v="1"/>
    <x v="1147"/>
    <x v="2"/>
    <x v="7"/>
    <s v="Samsung Galaxy S4 Mini"/>
    <n v="1879.96"/>
    <n v="5"/>
    <x v="2"/>
    <x v="2265"/>
  </r>
  <r>
    <n v="2550"/>
    <x v="1251"/>
    <x v="748"/>
    <d v="2015-08-22T00:00:00"/>
    <x v="1"/>
    <s v="JM-15865"/>
    <s v="John Murray"/>
    <x v="0"/>
    <x v="0"/>
    <x v="42"/>
    <x v="16"/>
    <n v="85023"/>
    <x v="1"/>
    <x v="1184"/>
    <x v="1"/>
    <x v="10"/>
    <s v="Xerox 1891"/>
    <n v="313.024"/>
    <n v="8"/>
    <x v="2"/>
    <x v="2266"/>
  </r>
  <r>
    <n v="2551"/>
    <x v="1251"/>
    <x v="748"/>
    <d v="2015-08-22T00:00:00"/>
    <x v="1"/>
    <s v="JM-15865"/>
    <s v="John Murray"/>
    <x v="0"/>
    <x v="0"/>
    <x v="42"/>
    <x v="16"/>
    <n v="85023"/>
    <x v="1"/>
    <x v="816"/>
    <x v="1"/>
    <x v="2"/>
    <s v="Avery 488"/>
    <n v="5.04"/>
    <n v="2"/>
    <x v="2"/>
    <x v="1367"/>
  </r>
  <r>
    <n v="2552"/>
    <x v="1252"/>
    <x v="123"/>
    <d v="2017-11-23T00:00:00"/>
    <x v="1"/>
    <s v="AB-10105"/>
    <s v="Adrian Barton"/>
    <x v="0"/>
    <x v="0"/>
    <x v="0"/>
    <x v="0"/>
    <n v="42420"/>
    <x v="0"/>
    <x v="1369"/>
    <x v="0"/>
    <x v="5"/>
    <s v="3M Polarizing Task Lamp with Clamp Arm, Light Gray"/>
    <n v="821.88"/>
    <n v="6"/>
    <x v="0"/>
    <x v="2267"/>
  </r>
  <r>
    <n v="2553"/>
    <x v="1252"/>
    <x v="123"/>
    <d v="2017-11-23T00:00:00"/>
    <x v="1"/>
    <s v="AB-10105"/>
    <s v="Adrian Barton"/>
    <x v="0"/>
    <x v="0"/>
    <x v="0"/>
    <x v="0"/>
    <n v="42420"/>
    <x v="0"/>
    <x v="1045"/>
    <x v="1"/>
    <x v="8"/>
    <s v="GBC Imprintable Covers"/>
    <n v="21.96"/>
    <n v="2"/>
    <x v="0"/>
    <x v="2268"/>
  </r>
  <r>
    <n v="2554"/>
    <x v="1253"/>
    <x v="749"/>
    <d v="2016-09-18T00:00:00"/>
    <x v="1"/>
    <s v="PN-18775"/>
    <s v="Parhena Norris"/>
    <x v="2"/>
    <x v="0"/>
    <x v="29"/>
    <x v="20"/>
    <n v="29203"/>
    <x v="0"/>
    <x v="815"/>
    <x v="1"/>
    <x v="10"/>
    <s v="Xerox 224"/>
    <n v="25.92"/>
    <n v="4"/>
    <x v="0"/>
    <x v="245"/>
  </r>
  <r>
    <n v="2555"/>
    <x v="1254"/>
    <x v="243"/>
    <d v="2016-08-20T00:00:00"/>
    <x v="1"/>
    <s v="JC-15775"/>
    <s v="John Castell"/>
    <x v="0"/>
    <x v="0"/>
    <x v="315"/>
    <x v="2"/>
    <n v="32303"/>
    <x v="0"/>
    <x v="1370"/>
    <x v="2"/>
    <x v="7"/>
    <s v="HTC One Mini"/>
    <n v="705.54399999999998"/>
    <n v="7"/>
    <x v="2"/>
    <x v="2269"/>
  </r>
  <r>
    <n v="2556"/>
    <x v="1255"/>
    <x v="120"/>
    <d v="2015-09-30T00:00:00"/>
    <x v="1"/>
    <s v="PF-19165"/>
    <s v="Philip Fox"/>
    <x v="0"/>
    <x v="0"/>
    <x v="20"/>
    <x v="15"/>
    <n v="10035"/>
    <x v="3"/>
    <x v="1371"/>
    <x v="2"/>
    <x v="11"/>
    <s v="Dell Slim USB Multimedia Keyboard"/>
    <n v="50"/>
    <n v="2"/>
    <x v="0"/>
    <x v="2270"/>
  </r>
  <r>
    <n v="2557"/>
    <x v="1256"/>
    <x v="750"/>
    <d v="2016-10-14T00:00:00"/>
    <x v="1"/>
    <s v="BW-11110"/>
    <s v="Bart Watters"/>
    <x v="1"/>
    <x v="0"/>
    <x v="12"/>
    <x v="5"/>
    <n v="77070"/>
    <x v="2"/>
    <x v="1372"/>
    <x v="0"/>
    <x v="5"/>
    <s v="Contemporary Wood/Metal Frame"/>
    <n v="51.712000000000003"/>
    <n v="8"/>
    <x v="7"/>
    <x v="2271"/>
  </r>
  <r>
    <n v="2558"/>
    <x v="1257"/>
    <x v="539"/>
    <d v="2015-03-30T00:00:00"/>
    <x v="1"/>
    <s v="BP-11185"/>
    <s v="Ben Peterman"/>
    <x v="1"/>
    <x v="0"/>
    <x v="197"/>
    <x v="2"/>
    <n v="33065"/>
    <x v="0"/>
    <x v="1298"/>
    <x v="1"/>
    <x v="9"/>
    <s v="Eureka Sanitaire  Multi-Pro Heavy-Duty Upright, Disposable Bags"/>
    <n v="6.992"/>
    <n v="2"/>
    <x v="2"/>
    <x v="2272"/>
  </r>
  <r>
    <n v="2559"/>
    <x v="1258"/>
    <x v="70"/>
    <d v="2015-06-04T00:00:00"/>
    <x v="1"/>
    <s v="TM-21010"/>
    <s v="Tamara Manning"/>
    <x v="0"/>
    <x v="0"/>
    <x v="11"/>
    <x v="7"/>
    <n v="84057"/>
    <x v="1"/>
    <x v="1373"/>
    <x v="0"/>
    <x v="0"/>
    <s v="O'Sullivan Living Dimensions 3-Shelf Bookcases"/>
    <n v="1406.86"/>
    <n v="7"/>
    <x v="0"/>
    <x v="2273"/>
  </r>
  <r>
    <n v="2560"/>
    <x v="1258"/>
    <x v="70"/>
    <d v="2015-06-04T00:00:00"/>
    <x v="1"/>
    <s v="TM-21010"/>
    <s v="Tamara Manning"/>
    <x v="0"/>
    <x v="0"/>
    <x v="11"/>
    <x v="7"/>
    <n v="84057"/>
    <x v="1"/>
    <x v="365"/>
    <x v="1"/>
    <x v="2"/>
    <s v="Self-Adhesive Removable Labels"/>
    <n v="15.75"/>
    <n v="5"/>
    <x v="0"/>
    <x v="2274"/>
  </r>
  <r>
    <n v="2561"/>
    <x v="1258"/>
    <x v="70"/>
    <d v="2015-06-04T00:00:00"/>
    <x v="1"/>
    <s v="TM-21010"/>
    <s v="Tamara Manning"/>
    <x v="0"/>
    <x v="0"/>
    <x v="11"/>
    <x v="7"/>
    <n v="84057"/>
    <x v="1"/>
    <x v="765"/>
    <x v="1"/>
    <x v="4"/>
    <s v="Fellowes Super Stor/Drawer Files"/>
    <n v="323.10000000000002"/>
    <n v="2"/>
    <x v="0"/>
    <x v="2275"/>
  </r>
  <r>
    <n v="2562"/>
    <x v="1259"/>
    <x v="707"/>
    <d v="2015-12-31T00:00:00"/>
    <x v="1"/>
    <s v="MB-17305"/>
    <s v="Maria Bertelson"/>
    <x v="0"/>
    <x v="0"/>
    <x v="316"/>
    <x v="18"/>
    <n v="37211"/>
    <x v="0"/>
    <x v="1186"/>
    <x v="1"/>
    <x v="2"/>
    <s v="Avery 474"/>
    <n v="9.2159999999999993"/>
    <n v="4"/>
    <x v="2"/>
    <x v="801"/>
  </r>
  <r>
    <n v="2563"/>
    <x v="1259"/>
    <x v="707"/>
    <d v="2015-12-31T00:00:00"/>
    <x v="1"/>
    <s v="MB-17305"/>
    <s v="Maria Bertelson"/>
    <x v="0"/>
    <x v="0"/>
    <x v="316"/>
    <x v="18"/>
    <n v="37211"/>
    <x v="0"/>
    <x v="1290"/>
    <x v="1"/>
    <x v="10"/>
    <s v="Xerox 227"/>
    <n v="10.368"/>
    <n v="2"/>
    <x v="2"/>
    <x v="571"/>
  </r>
  <r>
    <n v="2564"/>
    <x v="1260"/>
    <x v="751"/>
    <d v="2015-03-22T00:00:00"/>
    <x v="0"/>
    <s v="HR-14830"/>
    <s v="Harold Ryan"/>
    <x v="1"/>
    <x v="0"/>
    <x v="20"/>
    <x v="15"/>
    <n v="10009"/>
    <x v="3"/>
    <x v="1374"/>
    <x v="2"/>
    <x v="11"/>
    <s v="KeyTronic KT800P2 - Keyboard - Black"/>
    <n v="15.02"/>
    <n v="1"/>
    <x v="0"/>
    <x v="2276"/>
  </r>
  <r>
    <n v="2565"/>
    <x v="1260"/>
    <x v="751"/>
    <d v="2015-03-22T00:00:00"/>
    <x v="0"/>
    <s v="HR-14830"/>
    <s v="Harold Ryan"/>
    <x v="1"/>
    <x v="0"/>
    <x v="20"/>
    <x v="15"/>
    <n v="10009"/>
    <x v="3"/>
    <x v="1036"/>
    <x v="1"/>
    <x v="4"/>
    <s v="Tenex Personal Self-Stacking Standard File Box, Black/Gray"/>
    <n v="33.82"/>
    <n v="2"/>
    <x v="0"/>
    <x v="2277"/>
  </r>
  <r>
    <n v="2566"/>
    <x v="1261"/>
    <x v="202"/>
    <d v="2017-12-24T00:00:00"/>
    <x v="2"/>
    <s v="BD-11635"/>
    <s v="Brian Derr"/>
    <x v="0"/>
    <x v="0"/>
    <x v="256"/>
    <x v="0"/>
    <n v="42104"/>
    <x v="0"/>
    <x v="936"/>
    <x v="2"/>
    <x v="11"/>
    <s v="Memorex Froggy Flash Drive 8 GB"/>
    <n v="71"/>
    <n v="4"/>
    <x v="0"/>
    <x v="2278"/>
  </r>
  <r>
    <n v="2567"/>
    <x v="1262"/>
    <x v="752"/>
    <d v="2017-11-03T00:00:00"/>
    <x v="0"/>
    <s v="SF-20200"/>
    <s v="Sarah Foster"/>
    <x v="0"/>
    <x v="0"/>
    <x v="317"/>
    <x v="4"/>
    <n v="98226"/>
    <x v="1"/>
    <x v="1375"/>
    <x v="1"/>
    <x v="8"/>
    <s v="GBC Standard Plastic Binding Systems' Combs"/>
    <n v="25.12"/>
    <n v="5"/>
    <x v="2"/>
    <x v="1246"/>
  </r>
  <r>
    <n v="2568"/>
    <x v="1262"/>
    <x v="752"/>
    <d v="2017-11-03T00:00:00"/>
    <x v="0"/>
    <s v="SF-20200"/>
    <s v="Sarah Foster"/>
    <x v="0"/>
    <x v="0"/>
    <x v="317"/>
    <x v="4"/>
    <n v="98226"/>
    <x v="1"/>
    <x v="1234"/>
    <x v="0"/>
    <x v="3"/>
    <s v="Hon 94000 Series Round Tables"/>
    <n v="2665.62"/>
    <n v="9"/>
    <x v="0"/>
    <x v="2279"/>
  </r>
  <r>
    <n v="2569"/>
    <x v="1263"/>
    <x v="210"/>
    <d v="2017-09-11T00:00:00"/>
    <x v="1"/>
    <s v="SP-20620"/>
    <s v="Stefania Perrino"/>
    <x v="1"/>
    <x v="0"/>
    <x v="20"/>
    <x v="15"/>
    <n v="10011"/>
    <x v="3"/>
    <x v="42"/>
    <x v="1"/>
    <x v="4"/>
    <s v="Advantus 10-Drawer Portable Organizer, Chrome Metal Frame, Smoke Drawers"/>
    <n v="478.08"/>
    <n v="8"/>
    <x v="0"/>
    <x v="2280"/>
  </r>
  <r>
    <n v="2570"/>
    <x v="1264"/>
    <x v="753"/>
    <d v="2017-12-27T00:00:00"/>
    <x v="3"/>
    <s v="DR-12880"/>
    <s v="Dan Reichenbach"/>
    <x v="1"/>
    <x v="0"/>
    <x v="46"/>
    <x v="24"/>
    <n v="43055"/>
    <x v="3"/>
    <x v="819"/>
    <x v="2"/>
    <x v="7"/>
    <s v="AT&amp;T 1080 Corded phone"/>
    <n v="164.38800000000001"/>
    <n v="2"/>
    <x v="10"/>
    <x v="2281"/>
  </r>
  <r>
    <n v="2571"/>
    <x v="1264"/>
    <x v="753"/>
    <d v="2017-12-27T00:00:00"/>
    <x v="3"/>
    <s v="DR-12880"/>
    <s v="Dan Reichenbach"/>
    <x v="1"/>
    <x v="0"/>
    <x v="46"/>
    <x v="24"/>
    <n v="43055"/>
    <x v="3"/>
    <x v="154"/>
    <x v="1"/>
    <x v="6"/>
    <s v="BIC Brite Liner Highlighters"/>
    <n v="13.247999999999999"/>
    <n v="4"/>
    <x v="2"/>
    <x v="2282"/>
  </r>
  <r>
    <n v="2572"/>
    <x v="1265"/>
    <x v="11"/>
    <d v="2017-07-21T00:00:00"/>
    <x v="1"/>
    <s v="VM-21685"/>
    <s v="Valerie Mitchum"/>
    <x v="2"/>
    <x v="0"/>
    <x v="318"/>
    <x v="10"/>
    <n v="60098"/>
    <x v="2"/>
    <x v="853"/>
    <x v="1"/>
    <x v="6"/>
    <s v="Crayola Anti Dust Chalk, 12/Pack"/>
    <n v="2.9119999999999999"/>
    <n v="2"/>
    <x v="2"/>
    <x v="2283"/>
  </r>
  <r>
    <n v="2573"/>
    <x v="1266"/>
    <x v="399"/>
    <d v="2016-08-15T00:00:00"/>
    <x v="0"/>
    <s v="CM-12235"/>
    <s v="Chris McAfee"/>
    <x v="0"/>
    <x v="0"/>
    <x v="238"/>
    <x v="5"/>
    <n v="75007"/>
    <x v="2"/>
    <x v="1287"/>
    <x v="2"/>
    <x v="11"/>
    <s v="Logitech diNovo Edge Keyboard"/>
    <n v="1399.944"/>
    <n v="7"/>
    <x v="2"/>
    <x v="2284"/>
  </r>
  <r>
    <n v="2574"/>
    <x v="1267"/>
    <x v="362"/>
    <d v="2017-07-14T00:00:00"/>
    <x v="1"/>
    <s v="SM-20320"/>
    <s v="Sean Miller"/>
    <x v="2"/>
    <x v="0"/>
    <x v="240"/>
    <x v="14"/>
    <n v="47905"/>
    <x v="2"/>
    <x v="793"/>
    <x v="0"/>
    <x v="5"/>
    <s v="Eldon Antistatic Chair Mats for Low to Medium Pile Carpets"/>
    <n v="526.45000000000005"/>
    <n v="5"/>
    <x v="0"/>
    <x v="2001"/>
  </r>
  <r>
    <n v="2575"/>
    <x v="1268"/>
    <x v="754"/>
    <d v="2014-11-27T00:00:00"/>
    <x v="1"/>
    <s v="RA-19885"/>
    <s v="Ruben Ausman"/>
    <x v="1"/>
    <x v="0"/>
    <x v="38"/>
    <x v="32"/>
    <n v="31907"/>
    <x v="0"/>
    <x v="897"/>
    <x v="1"/>
    <x v="12"/>
    <s v="Fashion Color Clasp Envelopes"/>
    <n v="16.23"/>
    <n v="3"/>
    <x v="0"/>
    <x v="2285"/>
  </r>
  <r>
    <n v="2576"/>
    <x v="1268"/>
    <x v="754"/>
    <d v="2014-11-27T00:00:00"/>
    <x v="1"/>
    <s v="RA-19885"/>
    <s v="Ruben Ausman"/>
    <x v="1"/>
    <x v="0"/>
    <x v="38"/>
    <x v="32"/>
    <n v="31907"/>
    <x v="0"/>
    <x v="669"/>
    <x v="1"/>
    <x v="8"/>
    <s v="GBC ProClick Punch Binding System"/>
    <n v="319.89999999999998"/>
    <n v="5"/>
    <x v="0"/>
    <x v="2286"/>
  </r>
  <r>
    <n v="2577"/>
    <x v="1268"/>
    <x v="754"/>
    <d v="2014-11-27T00:00:00"/>
    <x v="1"/>
    <s v="RA-19885"/>
    <s v="Ruben Ausman"/>
    <x v="1"/>
    <x v="0"/>
    <x v="38"/>
    <x v="32"/>
    <n v="31907"/>
    <x v="0"/>
    <x v="152"/>
    <x v="1"/>
    <x v="12"/>
    <s v="Staple envelope"/>
    <n v="11.36"/>
    <n v="2"/>
    <x v="0"/>
    <x v="731"/>
  </r>
  <r>
    <n v="2578"/>
    <x v="1268"/>
    <x v="754"/>
    <d v="2014-11-27T00:00:00"/>
    <x v="1"/>
    <s v="RA-19885"/>
    <s v="Ruben Ausman"/>
    <x v="1"/>
    <x v="0"/>
    <x v="38"/>
    <x v="32"/>
    <n v="31907"/>
    <x v="0"/>
    <x v="1376"/>
    <x v="1"/>
    <x v="9"/>
    <s v="Holmes Harmony HEPA Air Purifier for 17 x 20 Room"/>
    <n v="675.12"/>
    <n v="3"/>
    <x v="0"/>
    <x v="2287"/>
  </r>
  <r>
    <n v="2579"/>
    <x v="1269"/>
    <x v="755"/>
    <d v="2014-01-31T00:00:00"/>
    <x v="1"/>
    <s v="SD-20485"/>
    <s v="Shirley Daniels"/>
    <x v="2"/>
    <x v="0"/>
    <x v="166"/>
    <x v="17"/>
    <n v="22304"/>
    <x v="0"/>
    <x v="1377"/>
    <x v="0"/>
    <x v="5"/>
    <s v="GE General Use Halogen Bulbs, 100 Watts, 1 Bulb per Pack"/>
    <n v="62.82"/>
    <n v="3"/>
    <x v="0"/>
    <x v="2288"/>
  </r>
  <r>
    <n v="2580"/>
    <x v="1269"/>
    <x v="755"/>
    <d v="2014-01-31T00:00:00"/>
    <x v="1"/>
    <s v="SD-20485"/>
    <s v="Shirley Daniels"/>
    <x v="2"/>
    <x v="0"/>
    <x v="166"/>
    <x v="17"/>
    <n v="22304"/>
    <x v="0"/>
    <x v="854"/>
    <x v="1"/>
    <x v="4"/>
    <s v="SAFCO Commercial Wire Shelving, 72h"/>
    <n v="489.92"/>
    <n v="8"/>
    <x v="0"/>
    <x v="232"/>
  </r>
  <r>
    <n v="2581"/>
    <x v="1269"/>
    <x v="755"/>
    <d v="2014-01-31T00:00:00"/>
    <x v="1"/>
    <s v="SD-20485"/>
    <s v="Shirley Daniels"/>
    <x v="2"/>
    <x v="0"/>
    <x v="166"/>
    <x v="17"/>
    <n v="22304"/>
    <x v="0"/>
    <x v="934"/>
    <x v="1"/>
    <x v="10"/>
    <s v="Eureka Recycled Copy Paper 8 1/2 x 11, Ream"/>
    <n v="19.440000000000001"/>
    <n v="3"/>
    <x v="0"/>
    <x v="550"/>
  </r>
  <r>
    <n v="2582"/>
    <x v="1269"/>
    <x v="755"/>
    <d v="2014-01-31T00:00:00"/>
    <x v="1"/>
    <s v="SD-20485"/>
    <s v="Shirley Daniels"/>
    <x v="2"/>
    <x v="0"/>
    <x v="166"/>
    <x v="17"/>
    <n v="22304"/>
    <x v="0"/>
    <x v="1305"/>
    <x v="1"/>
    <x v="10"/>
    <s v="REDIFORM Incoming/Outgoing Call Register, 11 X 8 1/2, 100 Messages"/>
    <n v="16.68"/>
    <n v="2"/>
    <x v="0"/>
    <x v="2289"/>
  </r>
  <r>
    <n v="2583"/>
    <x v="1269"/>
    <x v="755"/>
    <d v="2014-01-31T00:00:00"/>
    <x v="1"/>
    <s v="SD-20485"/>
    <s v="Shirley Daniels"/>
    <x v="2"/>
    <x v="0"/>
    <x v="166"/>
    <x v="17"/>
    <n v="22304"/>
    <x v="0"/>
    <x v="1378"/>
    <x v="2"/>
    <x v="7"/>
    <s v="Macally Suction Cup Mount"/>
    <n v="155.35"/>
    <n v="13"/>
    <x v="0"/>
    <x v="232"/>
  </r>
  <r>
    <n v="2584"/>
    <x v="1269"/>
    <x v="755"/>
    <d v="2014-01-31T00:00:00"/>
    <x v="1"/>
    <s v="SD-20485"/>
    <s v="Shirley Daniels"/>
    <x v="2"/>
    <x v="0"/>
    <x v="166"/>
    <x v="17"/>
    <n v="22304"/>
    <x v="0"/>
    <x v="1379"/>
    <x v="0"/>
    <x v="5"/>
    <s v="Eldon Image Series Black Desk Accessories"/>
    <n v="12.42"/>
    <n v="3"/>
    <x v="0"/>
    <x v="2290"/>
  </r>
  <r>
    <n v="2585"/>
    <x v="1269"/>
    <x v="755"/>
    <d v="2014-01-31T00:00:00"/>
    <x v="1"/>
    <s v="SD-20485"/>
    <s v="Shirley Daniels"/>
    <x v="2"/>
    <x v="0"/>
    <x v="166"/>
    <x v="17"/>
    <n v="22304"/>
    <x v="0"/>
    <x v="539"/>
    <x v="2"/>
    <x v="7"/>
    <s v="Jabra SPEAK 410"/>
    <n v="187.98"/>
    <n v="2"/>
    <x v="0"/>
    <x v="2291"/>
  </r>
  <r>
    <n v="2586"/>
    <x v="1270"/>
    <x v="502"/>
    <d v="2015-11-10T00:00:00"/>
    <x v="1"/>
    <s v="CS-12250"/>
    <s v="Chris Selesnick"/>
    <x v="1"/>
    <x v="0"/>
    <x v="319"/>
    <x v="5"/>
    <n v="76117"/>
    <x v="2"/>
    <x v="318"/>
    <x v="1"/>
    <x v="12"/>
    <s v="#10 Gummed Flap White Envelopes, 100/Box"/>
    <n v="6.6079999999999997"/>
    <n v="2"/>
    <x v="2"/>
    <x v="2292"/>
  </r>
  <r>
    <n v="2587"/>
    <x v="1271"/>
    <x v="160"/>
    <d v="2017-07-06T00:00:00"/>
    <x v="1"/>
    <s v="RA-19285"/>
    <s v="Ralph Arnett"/>
    <x v="0"/>
    <x v="0"/>
    <x v="20"/>
    <x v="15"/>
    <n v="10024"/>
    <x v="3"/>
    <x v="841"/>
    <x v="1"/>
    <x v="4"/>
    <s v="Steel Personal Filing/Posting Tote"/>
    <n v="248.57"/>
    <n v="7"/>
    <x v="0"/>
    <x v="2293"/>
  </r>
  <r>
    <n v="2588"/>
    <x v="1271"/>
    <x v="160"/>
    <d v="2017-07-06T00:00:00"/>
    <x v="1"/>
    <s v="RA-19285"/>
    <s v="Ralph Arnett"/>
    <x v="0"/>
    <x v="0"/>
    <x v="20"/>
    <x v="15"/>
    <n v="10024"/>
    <x v="3"/>
    <x v="1380"/>
    <x v="0"/>
    <x v="5"/>
    <s v="Executive Impressions 14"/>
    <n v="22.23"/>
    <n v="1"/>
    <x v="0"/>
    <x v="2294"/>
  </r>
  <r>
    <n v="2589"/>
    <x v="1272"/>
    <x v="465"/>
    <d v="2016-05-09T00:00:00"/>
    <x v="1"/>
    <s v="BF-11005"/>
    <s v="Barry Franz"/>
    <x v="2"/>
    <x v="0"/>
    <x v="1"/>
    <x v="1"/>
    <n v="90004"/>
    <x v="1"/>
    <x v="1198"/>
    <x v="1"/>
    <x v="4"/>
    <s v="Perma STOR-ALL Hanging File Box, 13 1/8W x 12 1/4D x 10 1/2H"/>
    <n v="5.98"/>
    <n v="1"/>
    <x v="0"/>
    <x v="2295"/>
  </r>
  <r>
    <n v="2590"/>
    <x v="1272"/>
    <x v="465"/>
    <d v="2016-05-09T00:00:00"/>
    <x v="1"/>
    <s v="BF-11005"/>
    <s v="Barry Franz"/>
    <x v="2"/>
    <x v="0"/>
    <x v="1"/>
    <x v="1"/>
    <n v="90004"/>
    <x v="1"/>
    <x v="239"/>
    <x v="2"/>
    <x v="7"/>
    <s v="Cisco Small Business SPA 502G VoIP phone"/>
    <n v="246.16800000000001"/>
    <n v="3"/>
    <x v="2"/>
    <x v="2296"/>
  </r>
  <r>
    <n v="2591"/>
    <x v="1273"/>
    <x v="162"/>
    <d v="2016-09-14T00:00:00"/>
    <x v="1"/>
    <s v="SE-20110"/>
    <s v="Sanjit Engle"/>
    <x v="0"/>
    <x v="0"/>
    <x v="320"/>
    <x v="10"/>
    <n v="60090"/>
    <x v="2"/>
    <x v="1381"/>
    <x v="0"/>
    <x v="5"/>
    <s v="Executive Impressions 12 Wall Clock"/>
    <n v="14.135999999999999"/>
    <n v="2"/>
    <x v="7"/>
    <x v="2297"/>
  </r>
  <r>
    <n v="2592"/>
    <x v="1273"/>
    <x v="162"/>
    <d v="2016-09-14T00:00:00"/>
    <x v="1"/>
    <s v="SE-20110"/>
    <s v="Sanjit Engle"/>
    <x v="0"/>
    <x v="0"/>
    <x v="320"/>
    <x v="10"/>
    <n v="60090"/>
    <x v="2"/>
    <x v="1382"/>
    <x v="0"/>
    <x v="3"/>
    <s v="Bretford CR8500 Series Meeting Room Furniture"/>
    <n v="601.47"/>
    <n v="3"/>
    <x v="5"/>
    <x v="2298"/>
  </r>
  <r>
    <n v="2593"/>
    <x v="1274"/>
    <x v="221"/>
    <d v="2017-11-26T00:00:00"/>
    <x v="0"/>
    <s v="RS-19765"/>
    <s v="Roland Schwarz"/>
    <x v="1"/>
    <x v="0"/>
    <x v="321"/>
    <x v="20"/>
    <n v="29483"/>
    <x v="0"/>
    <x v="1255"/>
    <x v="2"/>
    <x v="7"/>
    <s v="Motorla HX550 Universal Bluetooth Headset"/>
    <n v="79.099999999999994"/>
    <n v="2"/>
    <x v="0"/>
    <x v="2299"/>
  </r>
  <r>
    <n v="2594"/>
    <x v="1274"/>
    <x v="221"/>
    <d v="2017-11-26T00:00:00"/>
    <x v="0"/>
    <s v="RS-19765"/>
    <s v="Roland Schwarz"/>
    <x v="1"/>
    <x v="0"/>
    <x v="321"/>
    <x v="20"/>
    <n v="29483"/>
    <x v="0"/>
    <x v="800"/>
    <x v="1"/>
    <x v="8"/>
    <s v="Wilson Jones Ledger-Size, Piano-Hinge Binder, 2, Blue"/>
    <n v="327.84"/>
    <n v="8"/>
    <x v="0"/>
    <x v="2300"/>
  </r>
  <r>
    <n v="2595"/>
    <x v="1275"/>
    <x v="726"/>
    <d v="2017-05-17T00:00:00"/>
    <x v="1"/>
    <s v="BM-11650"/>
    <s v="Brian Moss"/>
    <x v="1"/>
    <x v="0"/>
    <x v="38"/>
    <x v="14"/>
    <n v="47201"/>
    <x v="2"/>
    <x v="231"/>
    <x v="1"/>
    <x v="12"/>
    <s v="Tyvek Side-Opening Peel &amp; Seel Expanding Envelopes"/>
    <n v="180.96"/>
    <n v="2"/>
    <x v="0"/>
    <x v="2301"/>
  </r>
  <r>
    <n v="2596"/>
    <x v="1275"/>
    <x v="726"/>
    <d v="2017-05-17T00:00:00"/>
    <x v="1"/>
    <s v="BM-11650"/>
    <s v="Brian Moss"/>
    <x v="1"/>
    <x v="0"/>
    <x v="38"/>
    <x v="14"/>
    <n v="47201"/>
    <x v="2"/>
    <x v="569"/>
    <x v="1"/>
    <x v="8"/>
    <s v="Ibico Hi-Tech Manual Binding System"/>
    <n v="914.97"/>
    <n v="3"/>
    <x v="0"/>
    <x v="2302"/>
  </r>
  <r>
    <n v="2597"/>
    <x v="1275"/>
    <x v="726"/>
    <d v="2017-05-17T00:00:00"/>
    <x v="1"/>
    <s v="BM-11650"/>
    <s v="Brian Moss"/>
    <x v="1"/>
    <x v="0"/>
    <x v="38"/>
    <x v="14"/>
    <n v="47201"/>
    <x v="2"/>
    <x v="966"/>
    <x v="2"/>
    <x v="7"/>
    <s v="Plantronics Calisto P620-M USB Wireless Speakerphone System"/>
    <n v="587.97"/>
    <n v="3"/>
    <x v="0"/>
    <x v="2303"/>
  </r>
  <r>
    <n v="2598"/>
    <x v="1275"/>
    <x v="726"/>
    <d v="2017-05-17T00:00:00"/>
    <x v="1"/>
    <s v="BM-11650"/>
    <s v="Brian Moss"/>
    <x v="1"/>
    <x v="0"/>
    <x v="38"/>
    <x v="14"/>
    <n v="47201"/>
    <x v="2"/>
    <x v="1244"/>
    <x v="1"/>
    <x v="4"/>
    <s v="Tennsco 6- and 18-Compartment Lockers"/>
    <n v="530.34"/>
    <n v="2"/>
    <x v="0"/>
    <x v="2304"/>
  </r>
  <r>
    <n v="2599"/>
    <x v="1275"/>
    <x v="726"/>
    <d v="2017-05-17T00:00:00"/>
    <x v="1"/>
    <s v="BM-11650"/>
    <s v="Brian Moss"/>
    <x v="1"/>
    <x v="0"/>
    <x v="38"/>
    <x v="14"/>
    <n v="47201"/>
    <x v="2"/>
    <x v="1383"/>
    <x v="1"/>
    <x v="10"/>
    <s v="Hammermill CopyPlus Copy Paper (20Lb. and 84 Bright)"/>
    <n v="14.94"/>
    <n v="3"/>
    <x v="0"/>
    <x v="2305"/>
  </r>
  <r>
    <n v="2600"/>
    <x v="1276"/>
    <x v="756"/>
    <d v="2017-04-29T00:00:00"/>
    <x v="1"/>
    <s v="SK-19990"/>
    <s v="Sally Knutson"/>
    <x v="0"/>
    <x v="0"/>
    <x v="20"/>
    <x v="15"/>
    <n v="10024"/>
    <x v="3"/>
    <x v="1306"/>
    <x v="1"/>
    <x v="9"/>
    <s v="Tripp Lite Isotel 6 Outlet Surge Protector with Fax/Modem Protection"/>
    <n v="121.94"/>
    <n v="2"/>
    <x v="0"/>
    <x v="2306"/>
  </r>
  <r>
    <n v="2601"/>
    <x v="1276"/>
    <x v="756"/>
    <d v="2017-04-29T00:00:00"/>
    <x v="1"/>
    <s v="SK-19990"/>
    <s v="Sally Knutson"/>
    <x v="0"/>
    <x v="0"/>
    <x v="20"/>
    <x v="15"/>
    <n v="10024"/>
    <x v="3"/>
    <x v="354"/>
    <x v="1"/>
    <x v="14"/>
    <s v="Acme 10 Easy Grip Assistive Scissors"/>
    <n v="122.71"/>
    <n v="7"/>
    <x v="0"/>
    <x v="2307"/>
  </r>
  <r>
    <n v="2602"/>
    <x v="1277"/>
    <x v="30"/>
    <d v="2016-06-04T00:00:00"/>
    <x v="3"/>
    <s v="EN-13780"/>
    <s v="Edward Nazzal"/>
    <x v="0"/>
    <x v="0"/>
    <x v="20"/>
    <x v="15"/>
    <n v="10035"/>
    <x v="3"/>
    <x v="811"/>
    <x v="1"/>
    <x v="10"/>
    <s v="Easy-staple paper"/>
    <n v="14.94"/>
    <n v="3"/>
    <x v="0"/>
    <x v="1934"/>
  </r>
  <r>
    <n v="2603"/>
    <x v="1277"/>
    <x v="30"/>
    <d v="2016-06-04T00:00:00"/>
    <x v="3"/>
    <s v="EN-13780"/>
    <s v="Edward Nazzal"/>
    <x v="0"/>
    <x v="0"/>
    <x v="20"/>
    <x v="15"/>
    <n v="10035"/>
    <x v="3"/>
    <x v="1384"/>
    <x v="2"/>
    <x v="15"/>
    <s v="Panasonic KX MC6040 Color Laser Multifunction Printer"/>
    <n v="1349.85"/>
    <n v="3"/>
    <x v="0"/>
    <x v="2308"/>
  </r>
  <r>
    <n v="2604"/>
    <x v="1277"/>
    <x v="30"/>
    <d v="2016-06-04T00:00:00"/>
    <x v="3"/>
    <s v="EN-13780"/>
    <s v="Edward Nazzal"/>
    <x v="0"/>
    <x v="0"/>
    <x v="20"/>
    <x v="15"/>
    <n v="10035"/>
    <x v="3"/>
    <x v="1057"/>
    <x v="0"/>
    <x v="0"/>
    <s v="Sauder Inglewood Library Bookcases"/>
    <n v="136.78399999999999"/>
    <n v="1"/>
    <x v="2"/>
    <x v="2309"/>
  </r>
  <r>
    <n v="2605"/>
    <x v="1277"/>
    <x v="30"/>
    <d v="2016-06-04T00:00:00"/>
    <x v="3"/>
    <s v="EN-13780"/>
    <s v="Edward Nazzal"/>
    <x v="0"/>
    <x v="0"/>
    <x v="20"/>
    <x v="15"/>
    <n v="10035"/>
    <x v="3"/>
    <x v="677"/>
    <x v="0"/>
    <x v="5"/>
    <s v="Linden 10 Round Wall Clock, Black"/>
    <n v="61.12"/>
    <n v="4"/>
    <x v="0"/>
    <x v="2310"/>
  </r>
  <r>
    <n v="2606"/>
    <x v="1278"/>
    <x v="757"/>
    <d v="2014-12-21T00:00:00"/>
    <x v="1"/>
    <s v="KN-16450"/>
    <s v="Kean Nguyen"/>
    <x v="1"/>
    <x v="0"/>
    <x v="108"/>
    <x v="2"/>
    <n v="32216"/>
    <x v="0"/>
    <x v="1065"/>
    <x v="1"/>
    <x v="8"/>
    <s v="Avery Binder Labels"/>
    <n v="1.167"/>
    <n v="1"/>
    <x v="6"/>
    <x v="2311"/>
  </r>
  <r>
    <n v="2607"/>
    <x v="1279"/>
    <x v="758"/>
    <d v="2016-03-10T00:00:00"/>
    <x v="1"/>
    <s v="MG-17890"/>
    <s v="Michael Granlund"/>
    <x v="2"/>
    <x v="0"/>
    <x v="70"/>
    <x v="1"/>
    <n v="92024"/>
    <x v="1"/>
    <x v="1385"/>
    <x v="1"/>
    <x v="6"/>
    <s v="Berol Giant Pencil Sharpener"/>
    <n v="16.989999999999998"/>
    <n v="1"/>
    <x v="0"/>
    <x v="2312"/>
  </r>
  <r>
    <n v="2608"/>
    <x v="1280"/>
    <x v="641"/>
    <d v="2014-11-30T00:00:00"/>
    <x v="1"/>
    <s v="MC-17590"/>
    <s v="Matt Collister"/>
    <x v="1"/>
    <x v="0"/>
    <x v="81"/>
    <x v="5"/>
    <n v="76017"/>
    <x v="2"/>
    <x v="1386"/>
    <x v="2"/>
    <x v="11"/>
    <s v="KeyTronic KT400U2 - Keyboard - Black"/>
    <n v="24.672000000000001"/>
    <n v="3"/>
    <x v="2"/>
    <x v="232"/>
  </r>
  <r>
    <n v="2609"/>
    <x v="1280"/>
    <x v="641"/>
    <d v="2014-11-30T00:00:00"/>
    <x v="1"/>
    <s v="MC-17590"/>
    <s v="Matt Collister"/>
    <x v="1"/>
    <x v="0"/>
    <x v="81"/>
    <x v="5"/>
    <n v="76017"/>
    <x v="2"/>
    <x v="395"/>
    <x v="1"/>
    <x v="2"/>
    <s v="Avery 520"/>
    <n v="2.52"/>
    <n v="1"/>
    <x v="2"/>
    <x v="2313"/>
  </r>
  <r>
    <n v="2610"/>
    <x v="1280"/>
    <x v="641"/>
    <d v="2014-11-30T00:00:00"/>
    <x v="1"/>
    <s v="MC-17590"/>
    <s v="Matt Collister"/>
    <x v="1"/>
    <x v="0"/>
    <x v="81"/>
    <x v="5"/>
    <n v="76017"/>
    <x v="2"/>
    <x v="3"/>
    <x v="0"/>
    <x v="3"/>
    <s v="Bretford CR4500 Series Slim Rectangular Table"/>
    <n v="1218.7349999999999"/>
    <n v="5"/>
    <x v="4"/>
    <x v="2314"/>
  </r>
  <r>
    <n v="2611"/>
    <x v="1280"/>
    <x v="641"/>
    <d v="2014-11-30T00:00:00"/>
    <x v="1"/>
    <s v="MC-17590"/>
    <s v="Matt Collister"/>
    <x v="1"/>
    <x v="0"/>
    <x v="81"/>
    <x v="5"/>
    <n v="76017"/>
    <x v="2"/>
    <x v="1238"/>
    <x v="1"/>
    <x v="2"/>
    <s v="Avery 52"/>
    <n v="5.9039999999999999"/>
    <n v="2"/>
    <x v="2"/>
    <x v="2315"/>
  </r>
  <r>
    <n v="2612"/>
    <x v="1280"/>
    <x v="641"/>
    <d v="2014-11-30T00:00:00"/>
    <x v="1"/>
    <s v="MC-17590"/>
    <s v="Matt Collister"/>
    <x v="1"/>
    <x v="0"/>
    <x v="81"/>
    <x v="5"/>
    <n v="76017"/>
    <x v="2"/>
    <x v="783"/>
    <x v="1"/>
    <x v="10"/>
    <s v="Southworth 25% Cotton Granite Paper &amp; Envelopes"/>
    <n v="15.696"/>
    <n v="3"/>
    <x v="2"/>
    <x v="967"/>
  </r>
  <r>
    <n v="2613"/>
    <x v="1280"/>
    <x v="641"/>
    <d v="2014-11-30T00:00:00"/>
    <x v="1"/>
    <s v="MC-17590"/>
    <s v="Matt Collister"/>
    <x v="1"/>
    <x v="0"/>
    <x v="81"/>
    <x v="5"/>
    <n v="76017"/>
    <x v="2"/>
    <x v="534"/>
    <x v="0"/>
    <x v="5"/>
    <s v="Master Caster Door Stop, Brown"/>
    <n v="6.0960000000000001"/>
    <n v="3"/>
    <x v="7"/>
    <x v="2316"/>
  </r>
  <r>
    <n v="2614"/>
    <x v="1281"/>
    <x v="236"/>
    <d v="2016-05-05T00:00:00"/>
    <x v="1"/>
    <s v="BO-11350"/>
    <s v="Bill Overfelt"/>
    <x v="1"/>
    <x v="0"/>
    <x v="1"/>
    <x v="1"/>
    <n v="90045"/>
    <x v="1"/>
    <x v="792"/>
    <x v="0"/>
    <x v="1"/>
    <s v="Global Stack Chair without Arms, Black"/>
    <n v="41.567999999999998"/>
    <n v="2"/>
    <x v="2"/>
    <x v="2317"/>
  </r>
  <r>
    <n v="2615"/>
    <x v="1282"/>
    <x v="759"/>
    <d v="2014-05-03T00:00:00"/>
    <x v="1"/>
    <s v="AG-10300"/>
    <s v="Aleksandra Gannaway"/>
    <x v="1"/>
    <x v="0"/>
    <x v="1"/>
    <x v="1"/>
    <n v="90049"/>
    <x v="1"/>
    <x v="370"/>
    <x v="0"/>
    <x v="1"/>
    <s v="Bevis Steel Folding Chairs"/>
    <n v="230.28"/>
    <n v="3"/>
    <x v="2"/>
    <x v="2318"/>
  </r>
  <r>
    <n v="2616"/>
    <x v="1282"/>
    <x v="759"/>
    <d v="2014-05-03T00:00:00"/>
    <x v="1"/>
    <s v="AG-10300"/>
    <s v="Aleksandra Gannaway"/>
    <x v="1"/>
    <x v="0"/>
    <x v="1"/>
    <x v="1"/>
    <n v="90049"/>
    <x v="1"/>
    <x v="31"/>
    <x v="1"/>
    <x v="8"/>
    <s v="Acco Pressboard Covers with Storage Hooks, 14 7/8 x 11, Executive Red"/>
    <n v="18.288"/>
    <n v="6"/>
    <x v="2"/>
    <x v="2319"/>
  </r>
  <r>
    <n v="2617"/>
    <x v="1283"/>
    <x v="719"/>
    <d v="2017-04-05T00:00:00"/>
    <x v="1"/>
    <s v="MS-17365"/>
    <s v="Maribeth Schnelling"/>
    <x v="0"/>
    <x v="0"/>
    <x v="8"/>
    <x v="1"/>
    <n v="94110"/>
    <x v="1"/>
    <x v="1387"/>
    <x v="1"/>
    <x v="2"/>
    <s v="Avery 498"/>
    <n v="5.78"/>
    <n v="2"/>
    <x v="0"/>
    <x v="2320"/>
  </r>
  <r>
    <n v="2618"/>
    <x v="1283"/>
    <x v="719"/>
    <d v="2017-04-05T00:00:00"/>
    <x v="1"/>
    <s v="MS-17365"/>
    <s v="Maribeth Schnelling"/>
    <x v="0"/>
    <x v="0"/>
    <x v="8"/>
    <x v="1"/>
    <n v="94110"/>
    <x v="1"/>
    <x v="673"/>
    <x v="1"/>
    <x v="8"/>
    <s v="Fellowes Binding Cases"/>
    <n v="121.68"/>
    <n v="13"/>
    <x v="2"/>
    <x v="2321"/>
  </r>
  <r>
    <n v="2619"/>
    <x v="1284"/>
    <x v="66"/>
    <d v="2017-12-26T00:00:00"/>
    <x v="1"/>
    <s v="JM-15655"/>
    <s v="Jim Mitchum"/>
    <x v="1"/>
    <x v="0"/>
    <x v="51"/>
    <x v="27"/>
    <n v="88220"/>
    <x v="1"/>
    <x v="381"/>
    <x v="1"/>
    <x v="6"/>
    <s v="Design Ebony Sketching Pencil"/>
    <n v="4.17"/>
    <n v="3"/>
    <x v="0"/>
    <x v="2322"/>
  </r>
  <r>
    <n v="2620"/>
    <x v="1284"/>
    <x v="66"/>
    <d v="2017-12-26T00:00:00"/>
    <x v="1"/>
    <s v="JM-15655"/>
    <s v="Jim Mitchum"/>
    <x v="1"/>
    <x v="0"/>
    <x v="51"/>
    <x v="27"/>
    <n v="88220"/>
    <x v="1"/>
    <x v="1020"/>
    <x v="2"/>
    <x v="7"/>
    <s v="iKross Bluetooth Portable Keyboard + Cell Phone Stand Holder + Brush for Apple iPhone 5S 5C 5, 4S 4"/>
    <n v="67.040000000000006"/>
    <n v="4"/>
    <x v="2"/>
    <x v="2323"/>
  </r>
  <r>
    <n v="2621"/>
    <x v="1284"/>
    <x v="66"/>
    <d v="2017-12-26T00:00:00"/>
    <x v="1"/>
    <s v="JM-15655"/>
    <s v="Jim Mitchum"/>
    <x v="1"/>
    <x v="0"/>
    <x v="51"/>
    <x v="27"/>
    <n v="88220"/>
    <x v="1"/>
    <x v="253"/>
    <x v="1"/>
    <x v="4"/>
    <s v="Eldon Simplefile Box Office"/>
    <n v="37.32"/>
    <n v="3"/>
    <x v="0"/>
    <x v="2324"/>
  </r>
  <r>
    <n v="2622"/>
    <x v="1284"/>
    <x v="66"/>
    <d v="2017-12-26T00:00:00"/>
    <x v="1"/>
    <s v="JM-15655"/>
    <s v="Jim Mitchum"/>
    <x v="1"/>
    <x v="0"/>
    <x v="51"/>
    <x v="27"/>
    <n v="88220"/>
    <x v="1"/>
    <x v="932"/>
    <x v="1"/>
    <x v="2"/>
    <s v="Avery 517"/>
    <n v="18.45"/>
    <n v="5"/>
    <x v="0"/>
    <x v="1876"/>
  </r>
  <r>
    <n v="2623"/>
    <x v="1285"/>
    <x v="640"/>
    <d v="2014-12-06T00:00:00"/>
    <x v="0"/>
    <s v="MC-17635"/>
    <s v="Matthew Clasen"/>
    <x v="1"/>
    <x v="0"/>
    <x v="285"/>
    <x v="25"/>
    <n v="63116"/>
    <x v="2"/>
    <x v="1193"/>
    <x v="1"/>
    <x v="10"/>
    <s v="Xerox 214"/>
    <n v="25.92"/>
    <n v="4"/>
    <x v="0"/>
    <x v="245"/>
  </r>
  <r>
    <n v="2624"/>
    <x v="1286"/>
    <x v="760"/>
    <d v="2017-10-24T00:00:00"/>
    <x v="2"/>
    <s v="TA-21385"/>
    <s v="Tom Ashbrook"/>
    <x v="2"/>
    <x v="0"/>
    <x v="20"/>
    <x v="15"/>
    <n v="10024"/>
    <x v="3"/>
    <x v="1388"/>
    <x v="2"/>
    <x v="16"/>
    <s v="Canon imageCLASS 2200 Advanced Copier"/>
    <n v="11199.968000000001"/>
    <n v="4"/>
    <x v="2"/>
    <x v="2325"/>
  </r>
  <r>
    <n v="2625"/>
    <x v="1286"/>
    <x v="760"/>
    <d v="2017-10-24T00:00:00"/>
    <x v="2"/>
    <s v="TA-21385"/>
    <s v="Tom Ashbrook"/>
    <x v="2"/>
    <x v="0"/>
    <x v="20"/>
    <x v="15"/>
    <n v="10024"/>
    <x v="3"/>
    <x v="716"/>
    <x v="2"/>
    <x v="7"/>
    <s v="Polycom CX600 IP Phone VoIP phone"/>
    <n v="2399.6"/>
    <n v="8"/>
    <x v="0"/>
    <x v="2326"/>
  </r>
  <r>
    <n v="2626"/>
    <x v="1286"/>
    <x v="760"/>
    <d v="2017-10-24T00:00:00"/>
    <x v="2"/>
    <s v="TA-21385"/>
    <s v="Tom Ashbrook"/>
    <x v="2"/>
    <x v="0"/>
    <x v="20"/>
    <x v="15"/>
    <n v="10024"/>
    <x v="3"/>
    <x v="118"/>
    <x v="1"/>
    <x v="12"/>
    <s v="Globe Weis Peel &amp; Seel First Class Envelopes"/>
    <n v="63.9"/>
    <n v="5"/>
    <x v="0"/>
    <x v="1053"/>
  </r>
  <r>
    <n v="2627"/>
    <x v="1286"/>
    <x v="760"/>
    <d v="2017-10-24T00:00:00"/>
    <x v="2"/>
    <s v="TA-21385"/>
    <s v="Tom Ashbrook"/>
    <x v="2"/>
    <x v="0"/>
    <x v="20"/>
    <x v="15"/>
    <n v="10024"/>
    <x v="3"/>
    <x v="509"/>
    <x v="2"/>
    <x v="7"/>
    <s v="i.Sound Portable Power - 8000 mAh"/>
    <n v="52.99"/>
    <n v="1"/>
    <x v="0"/>
    <x v="2327"/>
  </r>
  <r>
    <n v="2628"/>
    <x v="1287"/>
    <x v="38"/>
    <d v="2017-11-15T00:00:00"/>
    <x v="2"/>
    <s v="SB-20290"/>
    <s v="Sean Braxton"/>
    <x v="1"/>
    <x v="0"/>
    <x v="24"/>
    <x v="24"/>
    <n v="45503"/>
    <x v="3"/>
    <x v="452"/>
    <x v="2"/>
    <x v="11"/>
    <s v="SanDisk Cruzer 32 GB USB Flash Drive"/>
    <n v="60.863999999999997"/>
    <n v="4"/>
    <x v="2"/>
    <x v="2328"/>
  </r>
  <r>
    <n v="2629"/>
    <x v="1287"/>
    <x v="38"/>
    <d v="2017-11-15T00:00:00"/>
    <x v="2"/>
    <s v="SB-20290"/>
    <s v="Sean Braxton"/>
    <x v="1"/>
    <x v="0"/>
    <x v="24"/>
    <x v="24"/>
    <n v="45503"/>
    <x v="3"/>
    <x v="1389"/>
    <x v="2"/>
    <x v="15"/>
    <s v="Epson TM-T88V Direct Thermal Printer - Monochrome - Desktop"/>
    <n v="652.995"/>
    <n v="7"/>
    <x v="6"/>
    <x v="2329"/>
  </r>
  <r>
    <n v="2630"/>
    <x v="1287"/>
    <x v="38"/>
    <d v="2017-11-15T00:00:00"/>
    <x v="2"/>
    <s v="SB-20290"/>
    <s v="Sean Braxton"/>
    <x v="1"/>
    <x v="0"/>
    <x v="24"/>
    <x v="24"/>
    <n v="45503"/>
    <x v="3"/>
    <x v="1390"/>
    <x v="1"/>
    <x v="8"/>
    <s v="Accohide Poly Flexible Ring Binders"/>
    <n v="11.22"/>
    <n v="10"/>
    <x v="6"/>
    <x v="2330"/>
  </r>
  <r>
    <n v="2631"/>
    <x v="1288"/>
    <x v="229"/>
    <d v="2015-09-15T00:00:00"/>
    <x v="1"/>
    <s v="AB-10150"/>
    <s v="Aimee Bixby"/>
    <x v="0"/>
    <x v="0"/>
    <x v="251"/>
    <x v="26"/>
    <n v="74133"/>
    <x v="2"/>
    <x v="1231"/>
    <x v="1"/>
    <x v="10"/>
    <s v="Xerox 1952"/>
    <n v="14.94"/>
    <n v="3"/>
    <x v="0"/>
    <x v="1934"/>
  </r>
  <r>
    <n v="2632"/>
    <x v="1289"/>
    <x v="356"/>
    <d v="2017-05-20T00:00:00"/>
    <x v="1"/>
    <s v="JF-15295"/>
    <s v="Jason Fortune-"/>
    <x v="0"/>
    <x v="0"/>
    <x v="4"/>
    <x v="4"/>
    <n v="98103"/>
    <x v="1"/>
    <x v="891"/>
    <x v="0"/>
    <x v="5"/>
    <s v="24-Hour Round Wall Clock"/>
    <n v="39.96"/>
    <n v="2"/>
    <x v="0"/>
    <x v="2331"/>
  </r>
  <r>
    <n v="2633"/>
    <x v="1289"/>
    <x v="356"/>
    <d v="2017-05-20T00:00:00"/>
    <x v="1"/>
    <s v="JF-15295"/>
    <s v="Jason Fortune-"/>
    <x v="0"/>
    <x v="0"/>
    <x v="4"/>
    <x v="4"/>
    <n v="98103"/>
    <x v="1"/>
    <x v="1391"/>
    <x v="0"/>
    <x v="1"/>
    <s v="SAFCO Optional Arm Kit for Workspace Cribbage Stacking Chair"/>
    <n v="42.624000000000002"/>
    <n v="2"/>
    <x v="2"/>
    <x v="2332"/>
  </r>
  <r>
    <n v="2634"/>
    <x v="1289"/>
    <x v="356"/>
    <d v="2017-05-20T00:00:00"/>
    <x v="1"/>
    <s v="JF-15295"/>
    <s v="Jason Fortune-"/>
    <x v="0"/>
    <x v="0"/>
    <x v="4"/>
    <x v="4"/>
    <n v="98103"/>
    <x v="1"/>
    <x v="157"/>
    <x v="0"/>
    <x v="1"/>
    <s v="SAFCO Arco Folding Chair"/>
    <n v="220.96"/>
    <n v="1"/>
    <x v="2"/>
    <x v="2333"/>
  </r>
  <r>
    <n v="2635"/>
    <x v="1290"/>
    <x v="761"/>
    <d v="2015-07-10T00:00:00"/>
    <x v="0"/>
    <s v="BF-10975"/>
    <s v="Barbara Fisher"/>
    <x v="1"/>
    <x v="0"/>
    <x v="115"/>
    <x v="3"/>
    <n v="28314"/>
    <x v="0"/>
    <x v="1392"/>
    <x v="0"/>
    <x v="5"/>
    <s v="Stackable Trays"/>
    <n v="4.9279999999999999"/>
    <n v="2"/>
    <x v="2"/>
    <x v="2334"/>
  </r>
  <r>
    <n v="2636"/>
    <x v="1290"/>
    <x v="761"/>
    <d v="2015-07-10T00:00:00"/>
    <x v="0"/>
    <s v="BF-10975"/>
    <s v="Barbara Fisher"/>
    <x v="1"/>
    <x v="0"/>
    <x v="115"/>
    <x v="3"/>
    <n v="28314"/>
    <x v="0"/>
    <x v="544"/>
    <x v="1"/>
    <x v="8"/>
    <s v="Wilson Jones Turn Tabs Binder Tool for Ring Binders"/>
    <n v="7.23"/>
    <n v="5"/>
    <x v="6"/>
    <x v="2335"/>
  </r>
  <r>
    <n v="2637"/>
    <x v="1291"/>
    <x v="762"/>
    <d v="2015-08-19T00:00:00"/>
    <x v="1"/>
    <s v="TT-21265"/>
    <s v="Tim Taslimi"/>
    <x v="1"/>
    <x v="0"/>
    <x v="1"/>
    <x v="1"/>
    <n v="90045"/>
    <x v="1"/>
    <x v="765"/>
    <x v="1"/>
    <x v="4"/>
    <s v="Fellowes Super Stor/Drawer Files"/>
    <n v="323.10000000000002"/>
    <n v="2"/>
    <x v="0"/>
    <x v="2275"/>
  </r>
  <r>
    <n v="2638"/>
    <x v="1292"/>
    <x v="492"/>
    <d v="2017-06-18T00:00:00"/>
    <x v="1"/>
    <s v="SB-20170"/>
    <s v="Sarah Bern"/>
    <x v="0"/>
    <x v="0"/>
    <x v="20"/>
    <x v="15"/>
    <n v="10035"/>
    <x v="3"/>
    <x v="1393"/>
    <x v="1"/>
    <x v="10"/>
    <s v="TOPS Voice Message Log Book, Flash Format"/>
    <n v="19.04"/>
    <n v="4"/>
    <x v="0"/>
    <x v="2336"/>
  </r>
  <r>
    <n v="2639"/>
    <x v="1292"/>
    <x v="492"/>
    <d v="2017-06-18T00:00:00"/>
    <x v="1"/>
    <s v="SB-20170"/>
    <s v="Sarah Bern"/>
    <x v="0"/>
    <x v="0"/>
    <x v="20"/>
    <x v="15"/>
    <n v="10035"/>
    <x v="3"/>
    <x v="520"/>
    <x v="1"/>
    <x v="8"/>
    <s v="Angle-D Ring Binders"/>
    <n v="13.128"/>
    <n v="3"/>
    <x v="2"/>
    <x v="726"/>
  </r>
  <r>
    <n v="2640"/>
    <x v="1292"/>
    <x v="492"/>
    <d v="2017-06-18T00:00:00"/>
    <x v="1"/>
    <s v="SB-20170"/>
    <s v="Sarah Bern"/>
    <x v="0"/>
    <x v="0"/>
    <x v="20"/>
    <x v="15"/>
    <n v="10035"/>
    <x v="3"/>
    <x v="1394"/>
    <x v="1"/>
    <x v="6"/>
    <s v="Boston 1730 StandUp Electric Pencil Sharpener"/>
    <n v="64.14"/>
    <n v="3"/>
    <x v="0"/>
    <x v="2337"/>
  </r>
  <r>
    <n v="2641"/>
    <x v="1292"/>
    <x v="492"/>
    <d v="2017-06-18T00:00:00"/>
    <x v="1"/>
    <s v="SB-20170"/>
    <s v="Sarah Bern"/>
    <x v="0"/>
    <x v="0"/>
    <x v="20"/>
    <x v="15"/>
    <n v="10035"/>
    <x v="3"/>
    <x v="467"/>
    <x v="0"/>
    <x v="1"/>
    <s v="Safco Contoured Stacking Chairs"/>
    <n v="858.24"/>
    <n v="4"/>
    <x v="9"/>
    <x v="2338"/>
  </r>
  <r>
    <n v="2642"/>
    <x v="1293"/>
    <x v="763"/>
    <d v="2015-02-25T00:00:00"/>
    <x v="1"/>
    <s v="LM-17065"/>
    <s v="Liz MacKendrick"/>
    <x v="0"/>
    <x v="0"/>
    <x v="322"/>
    <x v="36"/>
    <n v="71901"/>
    <x v="0"/>
    <x v="701"/>
    <x v="2"/>
    <x v="11"/>
    <s v="Anker Ultrathin Bluetooth Wireless Keyboard Aluminum Cover with Stand"/>
    <n v="29.99"/>
    <n v="1"/>
    <x v="0"/>
    <x v="2339"/>
  </r>
  <r>
    <n v="2643"/>
    <x v="1294"/>
    <x v="723"/>
    <d v="2016-12-30T00:00:00"/>
    <x v="2"/>
    <s v="KA-16525"/>
    <s v="Kelly Andreada"/>
    <x v="0"/>
    <x v="0"/>
    <x v="34"/>
    <x v="10"/>
    <n v="60505"/>
    <x v="2"/>
    <x v="968"/>
    <x v="1"/>
    <x v="10"/>
    <s v="White Computer Printout Paper by Universal"/>
    <n v="186.048"/>
    <n v="6"/>
    <x v="2"/>
    <x v="2340"/>
  </r>
  <r>
    <n v="2644"/>
    <x v="1295"/>
    <x v="764"/>
    <d v="2016-04-21T00:00:00"/>
    <x v="0"/>
    <s v="BF-11170"/>
    <s v="Ben Ferrer"/>
    <x v="2"/>
    <x v="0"/>
    <x v="253"/>
    <x v="3"/>
    <n v="27604"/>
    <x v="0"/>
    <x v="521"/>
    <x v="2"/>
    <x v="7"/>
    <s v="Motorola L804"/>
    <n v="36.792000000000002"/>
    <n v="1"/>
    <x v="2"/>
    <x v="2341"/>
  </r>
  <r>
    <n v="2645"/>
    <x v="1295"/>
    <x v="764"/>
    <d v="2016-04-21T00:00:00"/>
    <x v="0"/>
    <s v="BF-11170"/>
    <s v="Ben Ferrer"/>
    <x v="2"/>
    <x v="0"/>
    <x v="253"/>
    <x v="3"/>
    <n v="27604"/>
    <x v="0"/>
    <x v="396"/>
    <x v="0"/>
    <x v="5"/>
    <s v="GE General Purpose, Extra Long Life, Showcase &amp; Floodlight Incandescent Bulbs"/>
    <n v="18.623999999999999"/>
    <n v="8"/>
    <x v="2"/>
    <x v="2342"/>
  </r>
  <r>
    <n v="2646"/>
    <x v="1296"/>
    <x v="557"/>
    <d v="2014-09-12T00:00:00"/>
    <x v="0"/>
    <s v="TB-21400"/>
    <s v="Tom Boeckenhauer"/>
    <x v="0"/>
    <x v="0"/>
    <x v="251"/>
    <x v="26"/>
    <n v="74133"/>
    <x v="2"/>
    <x v="1006"/>
    <x v="0"/>
    <x v="5"/>
    <s v="Executive Impressions 13 Clairmont Wall Clock"/>
    <n v="57.69"/>
    <n v="3"/>
    <x v="0"/>
    <x v="2343"/>
  </r>
  <r>
    <n v="2647"/>
    <x v="1296"/>
    <x v="557"/>
    <d v="2014-09-12T00:00:00"/>
    <x v="0"/>
    <s v="TB-21400"/>
    <s v="Tom Boeckenhauer"/>
    <x v="0"/>
    <x v="0"/>
    <x v="251"/>
    <x v="26"/>
    <n v="74133"/>
    <x v="2"/>
    <x v="1395"/>
    <x v="1"/>
    <x v="8"/>
    <s v="GBC Laser Imprintable Binding System Covers, Desert Sand"/>
    <n v="42.81"/>
    <n v="3"/>
    <x v="0"/>
    <x v="2344"/>
  </r>
  <r>
    <n v="2648"/>
    <x v="1296"/>
    <x v="557"/>
    <d v="2014-09-12T00:00:00"/>
    <x v="0"/>
    <s v="TB-21400"/>
    <s v="Tom Boeckenhauer"/>
    <x v="0"/>
    <x v="0"/>
    <x v="251"/>
    <x v="26"/>
    <n v="74133"/>
    <x v="2"/>
    <x v="1396"/>
    <x v="1"/>
    <x v="10"/>
    <s v="Xerox 2000"/>
    <n v="12.96"/>
    <n v="2"/>
    <x v="0"/>
    <x v="91"/>
  </r>
  <r>
    <n v="2649"/>
    <x v="1296"/>
    <x v="557"/>
    <d v="2014-09-12T00:00:00"/>
    <x v="0"/>
    <s v="TB-21400"/>
    <s v="Tom Boeckenhauer"/>
    <x v="0"/>
    <x v="0"/>
    <x v="251"/>
    <x v="26"/>
    <n v="74133"/>
    <x v="2"/>
    <x v="1369"/>
    <x v="0"/>
    <x v="5"/>
    <s v="3M Polarizing Task Lamp with Clamp Arm, Light Gray"/>
    <n v="821.88"/>
    <n v="6"/>
    <x v="0"/>
    <x v="2267"/>
  </r>
  <r>
    <n v="2650"/>
    <x v="1296"/>
    <x v="557"/>
    <d v="2014-09-12T00:00:00"/>
    <x v="0"/>
    <s v="TB-21400"/>
    <s v="Tom Boeckenhauer"/>
    <x v="0"/>
    <x v="0"/>
    <x v="251"/>
    <x v="26"/>
    <n v="74133"/>
    <x v="2"/>
    <x v="139"/>
    <x v="2"/>
    <x v="7"/>
    <s v="Plantronics Cordless Phone Headset with In-line Volume - M214C"/>
    <n v="104.85"/>
    <n v="3"/>
    <x v="0"/>
    <x v="1280"/>
  </r>
  <r>
    <n v="2651"/>
    <x v="1297"/>
    <x v="182"/>
    <d v="2016-10-01T00:00:00"/>
    <x v="1"/>
    <s v="SH-19975"/>
    <s v="Sally Hughsby"/>
    <x v="1"/>
    <x v="0"/>
    <x v="86"/>
    <x v="1"/>
    <n v="92345"/>
    <x v="1"/>
    <x v="899"/>
    <x v="0"/>
    <x v="0"/>
    <s v="Bestar Classic Bookcase"/>
    <n v="424.95749999999998"/>
    <n v="5"/>
    <x v="12"/>
    <x v="2345"/>
  </r>
  <r>
    <n v="2652"/>
    <x v="1298"/>
    <x v="697"/>
    <d v="2017-09-21T00:00:00"/>
    <x v="0"/>
    <s v="AS-10225"/>
    <s v="Alan Schoenberger"/>
    <x v="1"/>
    <x v="0"/>
    <x v="212"/>
    <x v="7"/>
    <n v="84604"/>
    <x v="1"/>
    <x v="1366"/>
    <x v="1"/>
    <x v="8"/>
    <s v="Avery Non-Stick Binders"/>
    <n v="10.776"/>
    <n v="3"/>
    <x v="2"/>
    <x v="2346"/>
  </r>
  <r>
    <n v="2653"/>
    <x v="1298"/>
    <x v="697"/>
    <d v="2017-09-21T00:00:00"/>
    <x v="0"/>
    <s v="AS-10225"/>
    <s v="Alan Schoenberger"/>
    <x v="1"/>
    <x v="0"/>
    <x v="212"/>
    <x v="7"/>
    <n v="84604"/>
    <x v="1"/>
    <x v="696"/>
    <x v="1"/>
    <x v="8"/>
    <s v="Acco Pressboard Covers with Storage Hooks, 14 7/8 x 11, Light Blue"/>
    <n v="11.784000000000001"/>
    <n v="3"/>
    <x v="2"/>
    <x v="707"/>
  </r>
  <r>
    <n v="2654"/>
    <x v="1298"/>
    <x v="697"/>
    <d v="2017-09-21T00:00:00"/>
    <x v="0"/>
    <s v="AS-10225"/>
    <s v="Alan Schoenberger"/>
    <x v="1"/>
    <x v="0"/>
    <x v="212"/>
    <x v="7"/>
    <n v="84604"/>
    <x v="1"/>
    <x v="1397"/>
    <x v="1"/>
    <x v="10"/>
    <s v="Green Bar Computer Printout Paper"/>
    <n v="164.88"/>
    <n v="3"/>
    <x v="0"/>
    <x v="2347"/>
  </r>
  <r>
    <n v="2655"/>
    <x v="1298"/>
    <x v="697"/>
    <d v="2017-09-21T00:00:00"/>
    <x v="0"/>
    <s v="AS-10225"/>
    <s v="Alan Schoenberger"/>
    <x v="1"/>
    <x v="0"/>
    <x v="212"/>
    <x v="7"/>
    <n v="84604"/>
    <x v="1"/>
    <x v="1398"/>
    <x v="0"/>
    <x v="0"/>
    <s v="Global Adaptabilites Bookcase, Cherry/Storm Gray Finish"/>
    <n v="1292.94"/>
    <n v="3"/>
    <x v="0"/>
    <x v="2348"/>
  </r>
  <r>
    <n v="2656"/>
    <x v="1298"/>
    <x v="697"/>
    <d v="2017-09-21T00:00:00"/>
    <x v="0"/>
    <s v="AS-10225"/>
    <s v="Alan Schoenberger"/>
    <x v="1"/>
    <x v="0"/>
    <x v="212"/>
    <x v="7"/>
    <n v="84604"/>
    <x v="1"/>
    <x v="1399"/>
    <x v="1"/>
    <x v="8"/>
    <s v="GBC Pre-Punched Binding Paper, Plastic, White, 8-1/2 x 11"/>
    <n v="25.584"/>
    <n v="2"/>
    <x v="2"/>
    <x v="2349"/>
  </r>
  <r>
    <n v="2657"/>
    <x v="1298"/>
    <x v="697"/>
    <d v="2017-09-21T00:00:00"/>
    <x v="0"/>
    <s v="AS-10225"/>
    <s v="Alan Schoenberger"/>
    <x v="1"/>
    <x v="0"/>
    <x v="212"/>
    <x v="7"/>
    <n v="84604"/>
    <x v="1"/>
    <x v="533"/>
    <x v="1"/>
    <x v="4"/>
    <s v="Mini 13-1/2 Capacity Data Binder Rack, Pearl"/>
    <n v="261.74"/>
    <n v="2"/>
    <x v="0"/>
    <x v="2350"/>
  </r>
  <r>
    <n v="2658"/>
    <x v="1298"/>
    <x v="697"/>
    <d v="2017-09-21T00:00:00"/>
    <x v="0"/>
    <s v="AS-10225"/>
    <s v="Alan Schoenberger"/>
    <x v="1"/>
    <x v="0"/>
    <x v="212"/>
    <x v="7"/>
    <n v="84604"/>
    <x v="1"/>
    <x v="782"/>
    <x v="1"/>
    <x v="2"/>
    <s v="Avery 514"/>
    <n v="14.4"/>
    <n v="5"/>
    <x v="0"/>
    <x v="966"/>
  </r>
  <r>
    <n v="2659"/>
    <x v="1299"/>
    <x v="765"/>
    <d v="2016-08-20T00:00:00"/>
    <x v="1"/>
    <s v="PK-19075"/>
    <s v="Pete Kriz"/>
    <x v="0"/>
    <x v="0"/>
    <x v="8"/>
    <x v="1"/>
    <n v="94110"/>
    <x v="1"/>
    <x v="135"/>
    <x v="1"/>
    <x v="12"/>
    <s v="Convenience Packs of Business Envelopes"/>
    <n v="10.86"/>
    <n v="3"/>
    <x v="0"/>
    <x v="141"/>
  </r>
  <r>
    <n v="2660"/>
    <x v="1300"/>
    <x v="100"/>
    <d v="2015-12-28T00:00:00"/>
    <x v="1"/>
    <s v="HR-14830"/>
    <s v="Harold Ryan"/>
    <x v="1"/>
    <x v="0"/>
    <x v="23"/>
    <x v="16"/>
    <n v="85234"/>
    <x v="1"/>
    <x v="157"/>
    <x v="0"/>
    <x v="1"/>
    <s v="SAFCO Arco Folding Chair"/>
    <n v="883.84"/>
    <n v="4"/>
    <x v="2"/>
    <x v="2351"/>
  </r>
  <r>
    <n v="2661"/>
    <x v="1301"/>
    <x v="354"/>
    <d v="2017-12-02T00:00:00"/>
    <x v="1"/>
    <s v="DG-13300"/>
    <s v="Deirdre Greer"/>
    <x v="1"/>
    <x v="0"/>
    <x v="20"/>
    <x v="15"/>
    <n v="10035"/>
    <x v="3"/>
    <x v="1400"/>
    <x v="2"/>
    <x v="7"/>
    <s v="Google Nexus 5"/>
    <n v="1979.89"/>
    <n v="11"/>
    <x v="0"/>
    <x v="2352"/>
  </r>
  <r>
    <n v="2662"/>
    <x v="1301"/>
    <x v="354"/>
    <d v="2017-12-02T00:00:00"/>
    <x v="1"/>
    <s v="DG-13300"/>
    <s v="Deirdre Greer"/>
    <x v="1"/>
    <x v="0"/>
    <x v="20"/>
    <x v="15"/>
    <n v="10035"/>
    <x v="3"/>
    <x v="889"/>
    <x v="1"/>
    <x v="12"/>
    <s v="Blue String-Tie &amp; Button Interoffice Envelopes, 10 x 13"/>
    <n v="79.959999999999994"/>
    <n v="2"/>
    <x v="0"/>
    <x v="1139"/>
  </r>
  <r>
    <n v="2663"/>
    <x v="1302"/>
    <x v="349"/>
    <d v="2017-04-15T00:00:00"/>
    <x v="2"/>
    <s v="CL-12700"/>
    <s v="Craig Leslie"/>
    <x v="2"/>
    <x v="0"/>
    <x v="24"/>
    <x v="25"/>
    <n v="65807"/>
    <x v="2"/>
    <x v="236"/>
    <x v="1"/>
    <x v="8"/>
    <s v="Acco 3-Hole Punch"/>
    <n v="8.76"/>
    <n v="2"/>
    <x v="0"/>
    <x v="2353"/>
  </r>
  <r>
    <n v="2664"/>
    <x v="1303"/>
    <x v="766"/>
    <d v="2016-05-04T00:00:00"/>
    <x v="2"/>
    <s v="HF-14995"/>
    <s v="Herbert Flentye"/>
    <x v="0"/>
    <x v="0"/>
    <x v="26"/>
    <x v="18"/>
    <n v="38109"/>
    <x v="0"/>
    <x v="639"/>
    <x v="1"/>
    <x v="2"/>
    <s v="Avery 499"/>
    <n v="3.984"/>
    <n v="1"/>
    <x v="2"/>
    <x v="2354"/>
  </r>
  <r>
    <n v="2665"/>
    <x v="1303"/>
    <x v="766"/>
    <d v="2016-05-04T00:00:00"/>
    <x v="2"/>
    <s v="HF-14995"/>
    <s v="Herbert Flentye"/>
    <x v="0"/>
    <x v="0"/>
    <x v="26"/>
    <x v="18"/>
    <n v="38109"/>
    <x v="0"/>
    <x v="121"/>
    <x v="0"/>
    <x v="3"/>
    <s v="Bevis 44 x 96 Conference Tables"/>
    <n v="370.62"/>
    <n v="3"/>
    <x v="10"/>
    <x v="2355"/>
  </r>
  <r>
    <n v="2666"/>
    <x v="1303"/>
    <x v="766"/>
    <d v="2016-05-04T00:00:00"/>
    <x v="2"/>
    <s v="HF-14995"/>
    <s v="Herbert Flentye"/>
    <x v="0"/>
    <x v="0"/>
    <x v="26"/>
    <x v="18"/>
    <n v="38109"/>
    <x v="0"/>
    <x v="1203"/>
    <x v="1"/>
    <x v="8"/>
    <s v="Newell 3-Hole Punched Plastic Slotted Magazine Holders for Binders"/>
    <n v="2.742"/>
    <n v="2"/>
    <x v="6"/>
    <x v="2356"/>
  </r>
  <r>
    <n v="2667"/>
    <x v="1304"/>
    <x v="393"/>
    <d v="2016-10-01T00:00:00"/>
    <x v="3"/>
    <s v="HG-15025"/>
    <s v="Hunter Glantz"/>
    <x v="0"/>
    <x v="0"/>
    <x v="112"/>
    <x v="5"/>
    <n v="79109"/>
    <x v="2"/>
    <x v="217"/>
    <x v="2"/>
    <x v="11"/>
    <s v="Imation 16GB Mini TravelDrive USB 2.0 Flash Drive"/>
    <n v="79.512"/>
    <n v="3"/>
    <x v="2"/>
    <x v="2357"/>
  </r>
  <r>
    <n v="2668"/>
    <x v="1304"/>
    <x v="393"/>
    <d v="2016-10-01T00:00:00"/>
    <x v="3"/>
    <s v="HG-15025"/>
    <s v="Hunter Glantz"/>
    <x v="0"/>
    <x v="0"/>
    <x v="112"/>
    <x v="5"/>
    <n v="79109"/>
    <x v="2"/>
    <x v="258"/>
    <x v="1"/>
    <x v="10"/>
    <s v="Easy-staple paper"/>
    <n v="28.352"/>
    <n v="1"/>
    <x v="2"/>
    <x v="2358"/>
  </r>
  <r>
    <n v="2669"/>
    <x v="1305"/>
    <x v="767"/>
    <d v="2015-08-30T00:00:00"/>
    <x v="1"/>
    <s v="NL-18310"/>
    <s v="Nancy Lomonaco"/>
    <x v="2"/>
    <x v="0"/>
    <x v="1"/>
    <x v="1"/>
    <n v="90045"/>
    <x v="1"/>
    <x v="23"/>
    <x v="0"/>
    <x v="1"/>
    <s v="Global Deluxe Stacking Chair, Gray"/>
    <n v="40.783999999999999"/>
    <n v="1"/>
    <x v="2"/>
    <x v="2359"/>
  </r>
  <r>
    <n v="2670"/>
    <x v="1305"/>
    <x v="767"/>
    <d v="2015-08-30T00:00:00"/>
    <x v="1"/>
    <s v="NL-18310"/>
    <s v="Nancy Lomonaco"/>
    <x v="2"/>
    <x v="0"/>
    <x v="1"/>
    <x v="1"/>
    <n v="90045"/>
    <x v="1"/>
    <x v="1276"/>
    <x v="1"/>
    <x v="9"/>
    <s v="Fellowes Advanced Computer Series Surge Protectors"/>
    <n v="105.96"/>
    <n v="4"/>
    <x v="0"/>
    <x v="2360"/>
  </r>
  <r>
    <n v="2671"/>
    <x v="1306"/>
    <x v="340"/>
    <d v="2014-09-12T00:00:00"/>
    <x v="0"/>
    <s v="RR-19525"/>
    <s v="Rick Reed"/>
    <x v="1"/>
    <x v="0"/>
    <x v="90"/>
    <x v="31"/>
    <n v="1852"/>
    <x v="3"/>
    <x v="162"/>
    <x v="1"/>
    <x v="10"/>
    <s v="Xerox 1913"/>
    <n v="166.44"/>
    <n v="3"/>
    <x v="0"/>
    <x v="1774"/>
  </r>
  <r>
    <n v="2672"/>
    <x v="1306"/>
    <x v="340"/>
    <d v="2014-09-12T00:00:00"/>
    <x v="0"/>
    <s v="RR-19525"/>
    <s v="Rick Reed"/>
    <x v="1"/>
    <x v="0"/>
    <x v="90"/>
    <x v="31"/>
    <n v="1852"/>
    <x v="3"/>
    <x v="1401"/>
    <x v="0"/>
    <x v="1"/>
    <s v="Global Italian Leather Office Chair"/>
    <n v="785.88"/>
    <n v="6"/>
    <x v="0"/>
    <x v="2361"/>
  </r>
  <r>
    <n v="2673"/>
    <x v="1306"/>
    <x v="340"/>
    <d v="2014-09-12T00:00:00"/>
    <x v="0"/>
    <s v="RR-19525"/>
    <s v="Rick Reed"/>
    <x v="1"/>
    <x v="0"/>
    <x v="90"/>
    <x v="31"/>
    <n v="1852"/>
    <x v="3"/>
    <x v="1402"/>
    <x v="1"/>
    <x v="10"/>
    <s v="Advantus Motivational Note Cards"/>
    <n v="26.2"/>
    <n v="2"/>
    <x v="0"/>
    <x v="2362"/>
  </r>
  <r>
    <n v="2674"/>
    <x v="1306"/>
    <x v="340"/>
    <d v="2014-09-12T00:00:00"/>
    <x v="0"/>
    <s v="RR-19525"/>
    <s v="Rick Reed"/>
    <x v="1"/>
    <x v="0"/>
    <x v="90"/>
    <x v="31"/>
    <n v="1852"/>
    <x v="3"/>
    <x v="1244"/>
    <x v="1"/>
    <x v="4"/>
    <s v="Tennsco 6- and 18-Compartment Lockers"/>
    <n v="1325.85"/>
    <n v="5"/>
    <x v="0"/>
    <x v="2363"/>
  </r>
  <r>
    <n v="2675"/>
    <x v="1307"/>
    <x v="734"/>
    <d v="2017-12-03T00:00:00"/>
    <x v="3"/>
    <s v="TC-21295"/>
    <s v="Toby Carlisle"/>
    <x v="0"/>
    <x v="0"/>
    <x v="70"/>
    <x v="1"/>
    <n v="92024"/>
    <x v="1"/>
    <x v="447"/>
    <x v="1"/>
    <x v="10"/>
    <s v="Xerox 1888"/>
    <n v="166.44"/>
    <n v="3"/>
    <x v="0"/>
    <x v="1774"/>
  </r>
  <r>
    <n v="2676"/>
    <x v="1308"/>
    <x v="344"/>
    <d v="2017-12-02T00:00:00"/>
    <x v="1"/>
    <s v="DB-13615"/>
    <s v="Doug Bickford"/>
    <x v="0"/>
    <x v="0"/>
    <x v="153"/>
    <x v="3"/>
    <n v="28806"/>
    <x v="0"/>
    <x v="909"/>
    <x v="1"/>
    <x v="6"/>
    <s v="Pencil and Crayon Sharpener"/>
    <n v="8.76"/>
    <n v="5"/>
    <x v="2"/>
    <x v="2364"/>
  </r>
  <r>
    <n v="2677"/>
    <x v="1308"/>
    <x v="344"/>
    <d v="2017-12-02T00:00:00"/>
    <x v="1"/>
    <s v="DB-13615"/>
    <s v="Doug Bickford"/>
    <x v="0"/>
    <x v="0"/>
    <x v="153"/>
    <x v="3"/>
    <n v="28806"/>
    <x v="0"/>
    <x v="1309"/>
    <x v="1"/>
    <x v="9"/>
    <s v="Belkin 5 Outlet SurgeMaster Power Centers"/>
    <n v="43.584000000000003"/>
    <n v="1"/>
    <x v="2"/>
    <x v="2365"/>
  </r>
  <r>
    <n v="2678"/>
    <x v="1309"/>
    <x v="261"/>
    <d v="2014-06-21T00:00:00"/>
    <x v="3"/>
    <s v="SV-20785"/>
    <s v="Stewart Visinsky"/>
    <x v="0"/>
    <x v="0"/>
    <x v="206"/>
    <x v="22"/>
    <n v="81001"/>
    <x v="1"/>
    <x v="1085"/>
    <x v="1"/>
    <x v="8"/>
    <s v="Wilson Jones 1 Hanging DublLock Ring Binders"/>
    <n v="11.087999999999999"/>
    <n v="7"/>
    <x v="6"/>
    <x v="2366"/>
  </r>
  <r>
    <n v="2679"/>
    <x v="1309"/>
    <x v="261"/>
    <d v="2014-06-21T00:00:00"/>
    <x v="3"/>
    <s v="SV-20785"/>
    <s v="Stewart Visinsky"/>
    <x v="0"/>
    <x v="0"/>
    <x v="206"/>
    <x v="22"/>
    <n v="81001"/>
    <x v="1"/>
    <x v="735"/>
    <x v="1"/>
    <x v="8"/>
    <s v="Avery Trapezoid Extra Heavy Duty 4 Binders"/>
    <n v="25.164000000000001"/>
    <n v="2"/>
    <x v="6"/>
    <x v="2367"/>
  </r>
  <r>
    <n v="2680"/>
    <x v="1310"/>
    <x v="276"/>
    <d v="2017-01-27T00:00:00"/>
    <x v="1"/>
    <s v="MH-18115"/>
    <s v="Mick Hernandez"/>
    <x v="2"/>
    <x v="0"/>
    <x v="25"/>
    <x v="12"/>
    <n v="49201"/>
    <x v="2"/>
    <x v="614"/>
    <x v="1"/>
    <x v="8"/>
    <s v="Avery Durable Binders"/>
    <n v="14.4"/>
    <n v="5"/>
    <x v="0"/>
    <x v="966"/>
  </r>
  <r>
    <n v="2681"/>
    <x v="1310"/>
    <x v="276"/>
    <d v="2017-01-27T00:00:00"/>
    <x v="1"/>
    <s v="MH-18115"/>
    <s v="Mick Hernandez"/>
    <x v="2"/>
    <x v="0"/>
    <x v="25"/>
    <x v="12"/>
    <n v="49201"/>
    <x v="2"/>
    <x v="695"/>
    <x v="2"/>
    <x v="11"/>
    <s v="Logitech G19 Programmable Gaming Keyboard"/>
    <n v="619.95000000000005"/>
    <n v="5"/>
    <x v="0"/>
    <x v="1042"/>
  </r>
  <r>
    <n v="2682"/>
    <x v="1310"/>
    <x v="276"/>
    <d v="2017-01-27T00:00:00"/>
    <x v="1"/>
    <s v="MH-18115"/>
    <s v="Mick Hernandez"/>
    <x v="2"/>
    <x v="0"/>
    <x v="25"/>
    <x v="12"/>
    <n v="49201"/>
    <x v="2"/>
    <x v="1403"/>
    <x v="1"/>
    <x v="8"/>
    <s v="Avery Flip-Chart Easel Binder, Black"/>
    <n v="89.52"/>
    <n v="4"/>
    <x v="0"/>
    <x v="2368"/>
  </r>
  <r>
    <n v="2683"/>
    <x v="1310"/>
    <x v="276"/>
    <d v="2017-01-27T00:00:00"/>
    <x v="1"/>
    <s v="MH-18115"/>
    <s v="Mick Hernandez"/>
    <x v="2"/>
    <x v="0"/>
    <x v="25"/>
    <x v="12"/>
    <n v="49201"/>
    <x v="2"/>
    <x v="1404"/>
    <x v="2"/>
    <x v="15"/>
    <s v="I.R.I.S IRISCard Anywhere 5 Card Scanner"/>
    <n v="350.97300000000001"/>
    <n v="3"/>
    <x v="9"/>
    <x v="2369"/>
  </r>
  <r>
    <n v="2684"/>
    <x v="1310"/>
    <x v="276"/>
    <d v="2017-01-27T00:00:00"/>
    <x v="1"/>
    <s v="MH-18115"/>
    <s v="Mick Hernandez"/>
    <x v="2"/>
    <x v="0"/>
    <x v="25"/>
    <x v="12"/>
    <n v="49201"/>
    <x v="2"/>
    <x v="1405"/>
    <x v="2"/>
    <x v="7"/>
    <s v="Ativa D5772 2-Line 5.8GHz Digital Expandable Corded/Cordless Phone System with Answering &amp; Caller ID/Call Waiting, Black/Silver"/>
    <n v="164.99"/>
    <n v="1"/>
    <x v="0"/>
    <x v="2370"/>
  </r>
  <r>
    <n v="2685"/>
    <x v="1311"/>
    <x v="222"/>
    <d v="2017-07-06T00:00:00"/>
    <x v="1"/>
    <s v="CT-11995"/>
    <s v="Carol Triggs"/>
    <x v="0"/>
    <x v="0"/>
    <x v="1"/>
    <x v="1"/>
    <n v="90004"/>
    <x v="1"/>
    <x v="1311"/>
    <x v="1"/>
    <x v="8"/>
    <s v="Satellite Sectional Post Binders"/>
    <n v="312.55200000000002"/>
    <n v="9"/>
    <x v="2"/>
    <x v="2371"/>
  </r>
  <r>
    <n v="2686"/>
    <x v="1312"/>
    <x v="47"/>
    <d v="2016-09-11T00:00:00"/>
    <x v="1"/>
    <s v="KB-16315"/>
    <s v="Karl Braun"/>
    <x v="0"/>
    <x v="0"/>
    <x v="222"/>
    <x v="3"/>
    <n v="27360"/>
    <x v="0"/>
    <x v="889"/>
    <x v="1"/>
    <x v="12"/>
    <s v="Blue String-Tie &amp; Button Interoffice Envelopes, 10 x 13"/>
    <n v="95.951999999999998"/>
    <n v="3"/>
    <x v="2"/>
    <x v="2372"/>
  </r>
  <r>
    <n v="2687"/>
    <x v="1312"/>
    <x v="47"/>
    <d v="2016-09-11T00:00:00"/>
    <x v="1"/>
    <s v="KB-16315"/>
    <s v="Karl Braun"/>
    <x v="0"/>
    <x v="0"/>
    <x v="222"/>
    <x v="3"/>
    <n v="27360"/>
    <x v="0"/>
    <x v="880"/>
    <x v="1"/>
    <x v="8"/>
    <s v="Pressboard Data Binders by Wilson Jones"/>
    <n v="3.2040000000000002"/>
    <n v="2"/>
    <x v="6"/>
    <x v="2373"/>
  </r>
  <r>
    <n v="2688"/>
    <x v="1313"/>
    <x v="578"/>
    <d v="2016-08-05T00:00:00"/>
    <x v="2"/>
    <s v="RA-19285"/>
    <s v="Ralph Arnett"/>
    <x v="0"/>
    <x v="0"/>
    <x v="97"/>
    <x v="10"/>
    <n v="61604"/>
    <x v="2"/>
    <x v="1406"/>
    <x v="1"/>
    <x v="8"/>
    <s v="Ibico Presentation Index for Binding Systems"/>
    <n v="3.98"/>
    <n v="5"/>
    <x v="3"/>
    <x v="2374"/>
  </r>
  <r>
    <n v="2689"/>
    <x v="1314"/>
    <x v="768"/>
    <d v="2015-11-14T00:00:00"/>
    <x v="2"/>
    <s v="YC-21895"/>
    <s v="Yoseph Carroll"/>
    <x v="1"/>
    <x v="0"/>
    <x v="1"/>
    <x v="1"/>
    <n v="90032"/>
    <x v="1"/>
    <x v="1407"/>
    <x v="1"/>
    <x v="10"/>
    <s v="Adams While You Were Out Message Pads"/>
    <n v="15.7"/>
    <n v="5"/>
    <x v="0"/>
    <x v="2375"/>
  </r>
  <r>
    <n v="2690"/>
    <x v="1315"/>
    <x v="479"/>
    <d v="2014-07-02T00:00:00"/>
    <x v="2"/>
    <s v="RA-19915"/>
    <s v="Russell Applegate"/>
    <x v="0"/>
    <x v="0"/>
    <x v="22"/>
    <x v="10"/>
    <n v="60653"/>
    <x v="2"/>
    <x v="1199"/>
    <x v="1"/>
    <x v="6"/>
    <s v="BIC Brite Liner Grip Highlighters"/>
    <n v="5.2480000000000002"/>
    <n v="4"/>
    <x v="2"/>
    <x v="2376"/>
  </r>
  <r>
    <n v="2691"/>
    <x v="1316"/>
    <x v="769"/>
    <d v="2017-12-08T00:00:00"/>
    <x v="1"/>
    <s v="CM-12160"/>
    <s v="Charles McCrossin"/>
    <x v="0"/>
    <x v="0"/>
    <x v="10"/>
    <x v="9"/>
    <n v="19134"/>
    <x v="3"/>
    <x v="990"/>
    <x v="1"/>
    <x v="8"/>
    <s v="Storex Dura Pro Binders"/>
    <n v="5.3460000000000001"/>
    <n v="3"/>
    <x v="6"/>
    <x v="2377"/>
  </r>
  <r>
    <n v="2692"/>
    <x v="1317"/>
    <x v="770"/>
    <d v="2016-09-02T00:00:00"/>
    <x v="1"/>
    <s v="CS-12130"/>
    <s v="Chad Sievert"/>
    <x v="0"/>
    <x v="0"/>
    <x v="323"/>
    <x v="22"/>
    <n v="80112"/>
    <x v="1"/>
    <x v="1408"/>
    <x v="1"/>
    <x v="10"/>
    <s v="Wirebound Four 2-3/4 x 5 Forms per Page, 400 Sets per Book"/>
    <n v="15.48"/>
    <n v="3"/>
    <x v="2"/>
    <x v="2378"/>
  </r>
  <r>
    <n v="2693"/>
    <x v="1317"/>
    <x v="770"/>
    <d v="2016-09-02T00:00:00"/>
    <x v="1"/>
    <s v="CS-12130"/>
    <s v="Chad Sievert"/>
    <x v="0"/>
    <x v="0"/>
    <x v="323"/>
    <x v="22"/>
    <n v="80112"/>
    <x v="1"/>
    <x v="1409"/>
    <x v="2"/>
    <x v="7"/>
    <s v="AT&amp;T 17929 Lendline Telephone"/>
    <n v="108.57599999999999"/>
    <n v="3"/>
    <x v="2"/>
    <x v="2379"/>
  </r>
  <r>
    <n v="2694"/>
    <x v="1318"/>
    <x v="115"/>
    <d v="2016-01-28T00:00:00"/>
    <x v="1"/>
    <s v="AJ-10795"/>
    <s v="Anthony Johnson"/>
    <x v="1"/>
    <x v="0"/>
    <x v="4"/>
    <x v="4"/>
    <n v="98115"/>
    <x v="1"/>
    <x v="504"/>
    <x v="0"/>
    <x v="5"/>
    <s v="Contract Clock, 14, Brown"/>
    <n v="109.9"/>
    <n v="5"/>
    <x v="0"/>
    <x v="2380"/>
  </r>
  <r>
    <n v="2695"/>
    <x v="1319"/>
    <x v="771"/>
    <d v="2014-10-20T00:00:00"/>
    <x v="1"/>
    <s v="DL-12865"/>
    <s v="Dan Lawera"/>
    <x v="0"/>
    <x v="0"/>
    <x v="146"/>
    <x v="2"/>
    <n v="33012"/>
    <x v="0"/>
    <x v="1006"/>
    <x v="0"/>
    <x v="5"/>
    <s v="Executive Impressions 13 Clairmont Wall Clock"/>
    <n v="15.384"/>
    <n v="1"/>
    <x v="2"/>
    <x v="2381"/>
  </r>
  <r>
    <n v="2696"/>
    <x v="1320"/>
    <x v="569"/>
    <d v="2016-02-09T00:00:00"/>
    <x v="2"/>
    <s v="BE-11410"/>
    <s v="Bobby Elias"/>
    <x v="0"/>
    <x v="0"/>
    <x v="152"/>
    <x v="24"/>
    <n v="43130"/>
    <x v="3"/>
    <x v="423"/>
    <x v="1"/>
    <x v="10"/>
    <s v="Xerox 1912"/>
    <n v="30.352"/>
    <n v="2"/>
    <x v="2"/>
    <x v="2382"/>
  </r>
  <r>
    <n v="2697"/>
    <x v="1321"/>
    <x v="772"/>
    <d v="2014-03-23T00:00:00"/>
    <x v="1"/>
    <s v="SM-20320"/>
    <s v="Sean Miller"/>
    <x v="2"/>
    <x v="0"/>
    <x v="108"/>
    <x v="2"/>
    <n v="32216"/>
    <x v="0"/>
    <x v="1410"/>
    <x v="2"/>
    <x v="15"/>
    <s v="Hewlett-Packard Deskjet 6540 Color Inkjet Printer"/>
    <n v="821.3"/>
    <n v="4"/>
    <x v="5"/>
    <x v="2383"/>
  </r>
  <r>
    <n v="2698"/>
    <x v="1321"/>
    <x v="772"/>
    <d v="2014-03-23T00:00:00"/>
    <x v="1"/>
    <s v="SM-20320"/>
    <s v="Sean Miller"/>
    <x v="2"/>
    <x v="0"/>
    <x v="108"/>
    <x v="2"/>
    <n v="32216"/>
    <x v="0"/>
    <x v="1411"/>
    <x v="2"/>
    <x v="15"/>
    <s v="Cisco TelePresence System EX90 Videoconferencing Unit"/>
    <n v="22638.48"/>
    <n v="6"/>
    <x v="5"/>
    <x v="2384"/>
  </r>
  <r>
    <n v="2699"/>
    <x v="1321"/>
    <x v="772"/>
    <d v="2014-03-23T00:00:00"/>
    <x v="1"/>
    <s v="SM-20320"/>
    <s v="Sean Miller"/>
    <x v="2"/>
    <x v="0"/>
    <x v="108"/>
    <x v="2"/>
    <n v="32216"/>
    <x v="0"/>
    <x v="128"/>
    <x v="1"/>
    <x v="10"/>
    <s v="Xerox 195"/>
    <n v="21.376000000000001"/>
    <n v="4"/>
    <x v="2"/>
    <x v="2385"/>
  </r>
  <r>
    <n v="2700"/>
    <x v="1321"/>
    <x v="772"/>
    <d v="2014-03-23T00:00:00"/>
    <x v="1"/>
    <s v="SM-20320"/>
    <s v="Sean Miller"/>
    <x v="2"/>
    <x v="0"/>
    <x v="108"/>
    <x v="2"/>
    <n v="32216"/>
    <x v="0"/>
    <x v="1412"/>
    <x v="1"/>
    <x v="6"/>
    <s v="Avery Fluorescent Highlighter Four-Color Set"/>
    <n v="8.016"/>
    <n v="3"/>
    <x v="2"/>
    <x v="2386"/>
  </r>
  <r>
    <n v="2701"/>
    <x v="1321"/>
    <x v="772"/>
    <d v="2014-03-23T00:00:00"/>
    <x v="1"/>
    <s v="SM-20320"/>
    <s v="Sean Miller"/>
    <x v="2"/>
    <x v="0"/>
    <x v="108"/>
    <x v="2"/>
    <n v="32216"/>
    <x v="0"/>
    <x v="1006"/>
    <x v="0"/>
    <x v="5"/>
    <s v="Executive Impressions 13 Clairmont Wall Clock"/>
    <n v="30.768000000000001"/>
    <n v="2"/>
    <x v="2"/>
    <x v="2387"/>
  </r>
  <r>
    <n v="2702"/>
    <x v="1321"/>
    <x v="772"/>
    <d v="2014-03-23T00:00:00"/>
    <x v="1"/>
    <s v="SM-20320"/>
    <s v="Sean Miller"/>
    <x v="2"/>
    <x v="0"/>
    <x v="108"/>
    <x v="2"/>
    <n v="32216"/>
    <x v="0"/>
    <x v="550"/>
    <x v="1"/>
    <x v="13"/>
    <s v="Staples"/>
    <n v="18.936"/>
    <n v="3"/>
    <x v="2"/>
    <x v="2388"/>
  </r>
  <r>
    <n v="2703"/>
    <x v="1321"/>
    <x v="772"/>
    <d v="2014-03-23T00:00:00"/>
    <x v="1"/>
    <s v="SM-20320"/>
    <s v="Sean Miller"/>
    <x v="2"/>
    <x v="0"/>
    <x v="108"/>
    <x v="2"/>
    <n v="32216"/>
    <x v="0"/>
    <x v="1154"/>
    <x v="0"/>
    <x v="5"/>
    <s v="Dana Fluorescent Magnifying Lamp, White, 36"/>
    <n v="122.352"/>
    <n v="3"/>
    <x v="2"/>
    <x v="2389"/>
  </r>
  <r>
    <n v="2704"/>
    <x v="1322"/>
    <x v="773"/>
    <d v="2014-05-30T00:00:00"/>
    <x v="1"/>
    <s v="RP-19390"/>
    <s v="Resi Pölking"/>
    <x v="0"/>
    <x v="0"/>
    <x v="248"/>
    <x v="39"/>
    <n v="21215"/>
    <x v="3"/>
    <x v="1413"/>
    <x v="1"/>
    <x v="10"/>
    <s v="Xerox 1944"/>
    <n v="116.28"/>
    <n v="3"/>
    <x v="0"/>
    <x v="2390"/>
  </r>
  <r>
    <n v="2705"/>
    <x v="1323"/>
    <x v="497"/>
    <d v="2017-07-13T00:00:00"/>
    <x v="0"/>
    <s v="JD-16015"/>
    <s v="Joy Daniels"/>
    <x v="0"/>
    <x v="0"/>
    <x v="20"/>
    <x v="15"/>
    <n v="10009"/>
    <x v="3"/>
    <x v="176"/>
    <x v="2"/>
    <x v="11"/>
    <s v="SanDisk Ultra 32 GB MicroSDHC Class 10 Memory Card"/>
    <n v="132.6"/>
    <n v="6"/>
    <x v="0"/>
    <x v="2391"/>
  </r>
  <r>
    <n v="2706"/>
    <x v="1324"/>
    <x v="114"/>
    <d v="2017-06-21T00:00:00"/>
    <x v="1"/>
    <s v="AB-10255"/>
    <s v="Alejandro Ballentine"/>
    <x v="2"/>
    <x v="0"/>
    <x v="51"/>
    <x v="27"/>
    <n v="88220"/>
    <x v="1"/>
    <x v="1059"/>
    <x v="1"/>
    <x v="14"/>
    <s v="Acme Elite Stainless Steel Scissors"/>
    <n v="16.68"/>
    <n v="2"/>
    <x v="0"/>
    <x v="2134"/>
  </r>
  <r>
    <n v="2707"/>
    <x v="1324"/>
    <x v="114"/>
    <d v="2017-06-21T00:00:00"/>
    <x v="1"/>
    <s v="AB-10255"/>
    <s v="Alejandro Ballentine"/>
    <x v="2"/>
    <x v="0"/>
    <x v="51"/>
    <x v="27"/>
    <n v="88220"/>
    <x v="1"/>
    <x v="1414"/>
    <x v="1"/>
    <x v="10"/>
    <s v="Xerox 215"/>
    <n v="19.440000000000001"/>
    <n v="3"/>
    <x v="0"/>
    <x v="550"/>
  </r>
  <r>
    <n v="2708"/>
    <x v="1324"/>
    <x v="114"/>
    <d v="2017-06-21T00:00:00"/>
    <x v="1"/>
    <s v="AB-10255"/>
    <s v="Alejandro Ballentine"/>
    <x v="2"/>
    <x v="0"/>
    <x v="51"/>
    <x v="27"/>
    <n v="88220"/>
    <x v="1"/>
    <x v="1415"/>
    <x v="1"/>
    <x v="10"/>
    <s v="Xerox 1885"/>
    <n v="192.16"/>
    <n v="4"/>
    <x v="0"/>
    <x v="2392"/>
  </r>
  <r>
    <n v="2709"/>
    <x v="1325"/>
    <x v="564"/>
    <d v="2015-02-06T00:00:00"/>
    <x v="1"/>
    <s v="CC-12145"/>
    <s v="Charles Crestani"/>
    <x v="0"/>
    <x v="0"/>
    <x v="1"/>
    <x v="1"/>
    <n v="90049"/>
    <x v="1"/>
    <x v="1416"/>
    <x v="0"/>
    <x v="5"/>
    <s v="Computer Room Manger, 14"/>
    <n v="227.36"/>
    <n v="7"/>
    <x v="0"/>
    <x v="2393"/>
  </r>
  <r>
    <n v="2710"/>
    <x v="1325"/>
    <x v="564"/>
    <d v="2015-02-06T00:00:00"/>
    <x v="1"/>
    <s v="CC-12145"/>
    <s v="Charles Crestani"/>
    <x v="0"/>
    <x v="0"/>
    <x v="1"/>
    <x v="1"/>
    <n v="90049"/>
    <x v="1"/>
    <x v="1150"/>
    <x v="2"/>
    <x v="15"/>
    <s v="Bady BDG101FRU Card Printer"/>
    <n v="1919.9760000000001"/>
    <n v="3"/>
    <x v="2"/>
    <x v="2394"/>
  </r>
  <r>
    <n v="2711"/>
    <x v="1326"/>
    <x v="555"/>
    <d v="2015-12-15T00:00:00"/>
    <x v="1"/>
    <s v="GH-14425"/>
    <s v="Gary Hwang"/>
    <x v="0"/>
    <x v="0"/>
    <x v="108"/>
    <x v="2"/>
    <n v="32216"/>
    <x v="0"/>
    <x v="410"/>
    <x v="1"/>
    <x v="8"/>
    <s v="Acco D-Ring Binder w/DublLock"/>
    <n v="12.827999999999999"/>
    <n v="2"/>
    <x v="6"/>
    <x v="2395"/>
  </r>
  <r>
    <n v="2712"/>
    <x v="1327"/>
    <x v="449"/>
    <d v="2017-10-11T00:00:00"/>
    <x v="2"/>
    <s v="CP-12085"/>
    <s v="Cathy Prescott"/>
    <x v="1"/>
    <x v="0"/>
    <x v="80"/>
    <x v="24"/>
    <n v="44107"/>
    <x v="3"/>
    <x v="613"/>
    <x v="0"/>
    <x v="5"/>
    <s v="Nu-Dell Leatherette Frames"/>
    <n v="45.887999999999998"/>
    <n v="4"/>
    <x v="2"/>
    <x v="2396"/>
  </r>
  <r>
    <n v="2713"/>
    <x v="1328"/>
    <x v="570"/>
    <d v="2017-08-01T00:00:00"/>
    <x v="0"/>
    <s v="GM-14440"/>
    <s v="Gary McGarr"/>
    <x v="0"/>
    <x v="0"/>
    <x v="21"/>
    <x v="15"/>
    <n v="12180"/>
    <x v="3"/>
    <x v="158"/>
    <x v="1"/>
    <x v="6"/>
    <s v="Sanford Liquid Accent Highlighters"/>
    <n v="60.12"/>
    <n v="9"/>
    <x v="0"/>
    <x v="2397"/>
  </r>
  <r>
    <n v="2714"/>
    <x v="1329"/>
    <x v="573"/>
    <d v="2014-04-29T00:00:00"/>
    <x v="1"/>
    <s v="LC-16885"/>
    <s v="Lena Creighton"/>
    <x v="0"/>
    <x v="0"/>
    <x v="40"/>
    <x v="3"/>
    <n v="28403"/>
    <x v="0"/>
    <x v="722"/>
    <x v="2"/>
    <x v="7"/>
    <s v="AT&amp;T CL2909"/>
    <n v="302.37599999999998"/>
    <n v="3"/>
    <x v="2"/>
    <x v="2398"/>
  </r>
  <r>
    <n v="2715"/>
    <x v="1330"/>
    <x v="494"/>
    <d v="2015-12-06T00:00:00"/>
    <x v="1"/>
    <s v="BT-11305"/>
    <s v="Beth Thompson"/>
    <x v="2"/>
    <x v="0"/>
    <x v="4"/>
    <x v="4"/>
    <n v="98105"/>
    <x v="1"/>
    <x v="1061"/>
    <x v="1"/>
    <x v="6"/>
    <s v="Prang Drawing Pencil Set"/>
    <n v="13.9"/>
    <n v="5"/>
    <x v="0"/>
    <x v="2399"/>
  </r>
  <r>
    <n v="2716"/>
    <x v="1331"/>
    <x v="774"/>
    <d v="2014-12-08T00:00:00"/>
    <x v="1"/>
    <s v="CP-12085"/>
    <s v="Cathy Prescott"/>
    <x v="1"/>
    <x v="0"/>
    <x v="20"/>
    <x v="15"/>
    <n v="10024"/>
    <x v="3"/>
    <x v="1417"/>
    <x v="2"/>
    <x v="7"/>
    <s v="Plantronics Voyager Pro HD - Bluetooth Headset"/>
    <n v="129.97999999999999"/>
    <n v="2"/>
    <x v="0"/>
    <x v="2400"/>
  </r>
  <r>
    <n v="2717"/>
    <x v="1332"/>
    <x v="775"/>
    <d v="2017-09-01T00:00:00"/>
    <x v="1"/>
    <s v="SC-20680"/>
    <s v="Steve Carroll"/>
    <x v="2"/>
    <x v="0"/>
    <x v="38"/>
    <x v="32"/>
    <n v="31907"/>
    <x v="0"/>
    <x v="357"/>
    <x v="2"/>
    <x v="11"/>
    <s v="Sony 64GB Class 10 Micro SDHC R40 Memory Card"/>
    <n v="71.98"/>
    <n v="2"/>
    <x v="0"/>
    <x v="2401"/>
  </r>
  <r>
    <n v="2718"/>
    <x v="1333"/>
    <x v="557"/>
    <d v="2014-09-13T00:00:00"/>
    <x v="1"/>
    <s v="DK-13375"/>
    <s v="Dennis Kane"/>
    <x v="0"/>
    <x v="0"/>
    <x v="20"/>
    <x v="15"/>
    <n v="10024"/>
    <x v="3"/>
    <x v="1418"/>
    <x v="2"/>
    <x v="7"/>
    <s v="AT&amp;T EL51110 DECT"/>
    <n v="377.97"/>
    <n v="3"/>
    <x v="0"/>
    <x v="2402"/>
  </r>
  <r>
    <n v="2719"/>
    <x v="1334"/>
    <x v="202"/>
    <d v="2017-12-27T00:00:00"/>
    <x v="1"/>
    <s v="SE-20110"/>
    <s v="Sanjit Engle"/>
    <x v="0"/>
    <x v="0"/>
    <x v="116"/>
    <x v="1"/>
    <n v="92627"/>
    <x v="1"/>
    <x v="821"/>
    <x v="1"/>
    <x v="4"/>
    <s v="Fellowes Mobile File Cart, Black"/>
    <n v="124.36"/>
    <n v="2"/>
    <x v="0"/>
    <x v="885"/>
  </r>
  <r>
    <n v="2720"/>
    <x v="1335"/>
    <x v="776"/>
    <d v="2014-12-08T00:00:00"/>
    <x v="0"/>
    <s v="LF-17185"/>
    <s v="Luke Foster"/>
    <x v="0"/>
    <x v="0"/>
    <x v="12"/>
    <x v="5"/>
    <n v="77095"/>
    <x v="2"/>
    <x v="561"/>
    <x v="0"/>
    <x v="5"/>
    <s v="12-1/2 Diameter Round Wall Clock"/>
    <n v="23.975999999999999"/>
    <n v="3"/>
    <x v="7"/>
    <x v="645"/>
  </r>
  <r>
    <n v="2721"/>
    <x v="1336"/>
    <x v="130"/>
    <d v="2014-11-08T00:00:00"/>
    <x v="0"/>
    <s v="ON-18715"/>
    <s v="Odella Nelson"/>
    <x v="1"/>
    <x v="0"/>
    <x v="143"/>
    <x v="3"/>
    <n v="27511"/>
    <x v="0"/>
    <x v="203"/>
    <x v="1"/>
    <x v="13"/>
    <s v="OIC Bulk Pack Metal Binder Clips"/>
    <n v="8.3759999999999994"/>
    <n v="3"/>
    <x v="2"/>
    <x v="1403"/>
  </r>
  <r>
    <n v="2722"/>
    <x v="1336"/>
    <x v="130"/>
    <d v="2014-11-08T00:00:00"/>
    <x v="0"/>
    <s v="ON-18715"/>
    <s v="Odella Nelson"/>
    <x v="1"/>
    <x v="0"/>
    <x v="143"/>
    <x v="3"/>
    <n v="27511"/>
    <x v="0"/>
    <x v="937"/>
    <x v="1"/>
    <x v="9"/>
    <s v="Acco 6 Outlet Guardian Premium Surge Suppressor"/>
    <n v="58.24"/>
    <n v="5"/>
    <x v="2"/>
    <x v="1535"/>
  </r>
  <r>
    <n v="2723"/>
    <x v="1337"/>
    <x v="167"/>
    <d v="2016-04-19T00:00:00"/>
    <x v="0"/>
    <s v="TB-21400"/>
    <s v="Tom Boeckenhauer"/>
    <x v="0"/>
    <x v="0"/>
    <x v="166"/>
    <x v="17"/>
    <n v="22304"/>
    <x v="0"/>
    <x v="720"/>
    <x v="1"/>
    <x v="4"/>
    <s v="Acco Perma 4000 Stacking Storage Drawers"/>
    <n v="81.2"/>
    <n v="5"/>
    <x v="0"/>
    <x v="2403"/>
  </r>
  <r>
    <n v="2724"/>
    <x v="1338"/>
    <x v="777"/>
    <d v="2014-10-08T00:00:00"/>
    <x v="1"/>
    <s v="DF-13135"/>
    <s v="David Flashing"/>
    <x v="0"/>
    <x v="0"/>
    <x v="132"/>
    <x v="1"/>
    <n v="94591"/>
    <x v="1"/>
    <x v="264"/>
    <x v="1"/>
    <x v="2"/>
    <s v="Avery 512"/>
    <n v="14.45"/>
    <n v="5"/>
    <x v="0"/>
    <x v="2404"/>
  </r>
  <r>
    <n v="2725"/>
    <x v="1338"/>
    <x v="777"/>
    <d v="2014-10-08T00:00:00"/>
    <x v="1"/>
    <s v="DF-13135"/>
    <s v="David Flashing"/>
    <x v="0"/>
    <x v="0"/>
    <x v="132"/>
    <x v="1"/>
    <n v="94591"/>
    <x v="1"/>
    <x v="979"/>
    <x v="1"/>
    <x v="8"/>
    <s v="GBC Recycled Regency Composition Covers"/>
    <n v="95.647999999999996"/>
    <n v="2"/>
    <x v="2"/>
    <x v="2405"/>
  </r>
  <r>
    <n v="2726"/>
    <x v="1339"/>
    <x v="659"/>
    <d v="2017-11-13T00:00:00"/>
    <x v="1"/>
    <s v="EP-13915"/>
    <s v="Emily Phan"/>
    <x v="0"/>
    <x v="0"/>
    <x v="10"/>
    <x v="9"/>
    <n v="19120"/>
    <x v="3"/>
    <x v="1211"/>
    <x v="2"/>
    <x v="7"/>
    <s v="Jabra Supreme Plus Driver Edition Headset"/>
    <n v="359.97"/>
    <n v="5"/>
    <x v="10"/>
    <x v="2406"/>
  </r>
  <r>
    <n v="2727"/>
    <x v="1339"/>
    <x v="659"/>
    <d v="2017-11-13T00:00:00"/>
    <x v="1"/>
    <s v="EP-13915"/>
    <s v="Emily Phan"/>
    <x v="0"/>
    <x v="0"/>
    <x v="10"/>
    <x v="9"/>
    <n v="19120"/>
    <x v="3"/>
    <x v="1342"/>
    <x v="0"/>
    <x v="3"/>
    <s v="Bevis Rectangular Conference Tables"/>
    <n v="350.35199999999998"/>
    <n v="4"/>
    <x v="10"/>
    <x v="2407"/>
  </r>
  <r>
    <n v="2728"/>
    <x v="1340"/>
    <x v="66"/>
    <d v="2017-12-24T00:00:00"/>
    <x v="2"/>
    <s v="SK-19990"/>
    <s v="Sally Knutson"/>
    <x v="0"/>
    <x v="0"/>
    <x v="167"/>
    <x v="24"/>
    <n v="43615"/>
    <x v="3"/>
    <x v="520"/>
    <x v="1"/>
    <x v="8"/>
    <s v="Angle-D Ring Binders"/>
    <n v="1.641"/>
    <n v="1"/>
    <x v="6"/>
    <x v="2408"/>
  </r>
  <r>
    <n v="2729"/>
    <x v="1340"/>
    <x v="66"/>
    <d v="2017-12-24T00:00:00"/>
    <x v="2"/>
    <s v="SK-19990"/>
    <s v="Sally Knutson"/>
    <x v="0"/>
    <x v="0"/>
    <x v="167"/>
    <x v="24"/>
    <n v="43615"/>
    <x v="3"/>
    <x v="1334"/>
    <x v="2"/>
    <x v="7"/>
    <s v="Panasonic KX-TG9541B DECT 6.0 Digital 2-Line Expandable Cordless Phone With Digital Answering System"/>
    <n v="629.95799999999997"/>
    <n v="7"/>
    <x v="10"/>
    <x v="2409"/>
  </r>
  <r>
    <n v="2730"/>
    <x v="1341"/>
    <x v="778"/>
    <d v="2017-02-19T00:00:00"/>
    <x v="1"/>
    <s v="FH-14350"/>
    <s v="Fred Harton"/>
    <x v="0"/>
    <x v="0"/>
    <x v="4"/>
    <x v="4"/>
    <n v="98105"/>
    <x v="1"/>
    <x v="147"/>
    <x v="1"/>
    <x v="6"/>
    <s v="Newell 311"/>
    <n v="6.63"/>
    <n v="3"/>
    <x v="0"/>
    <x v="155"/>
  </r>
  <r>
    <n v="2731"/>
    <x v="1341"/>
    <x v="778"/>
    <d v="2017-02-19T00:00:00"/>
    <x v="1"/>
    <s v="FH-14350"/>
    <s v="Fred Harton"/>
    <x v="0"/>
    <x v="0"/>
    <x v="4"/>
    <x v="4"/>
    <n v="98105"/>
    <x v="1"/>
    <x v="651"/>
    <x v="2"/>
    <x v="11"/>
    <s v="Razer Tiamat Over Ear 7.1 Surround Sound PC Gaming Headset"/>
    <n v="799.96"/>
    <n v="4"/>
    <x v="0"/>
    <x v="2410"/>
  </r>
  <r>
    <n v="2732"/>
    <x v="1341"/>
    <x v="778"/>
    <d v="2017-02-19T00:00:00"/>
    <x v="1"/>
    <s v="FH-14350"/>
    <s v="Fred Harton"/>
    <x v="0"/>
    <x v="0"/>
    <x v="4"/>
    <x v="4"/>
    <n v="98105"/>
    <x v="1"/>
    <x v="216"/>
    <x v="0"/>
    <x v="5"/>
    <s v="Tenex Contemporary Contur Chairmats for Low and Medium Pile Carpet, Computer, 39 x 49"/>
    <n v="107.53"/>
    <n v="1"/>
    <x v="0"/>
    <x v="2411"/>
  </r>
  <r>
    <n v="2733"/>
    <x v="1342"/>
    <x v="779"/>
    <d v="2014-07-06T00:00:00"/>
    <x v="1"/>
    <s v="EH-13945"/>
    <s v="Eric Hoffmann"/>
    <x v="0"/>
    <x v="0"/>
    <x v="135"/>
    <x v="30"/>
    <n v="7060"/>
    <x v="3"/>
    <x v="687"/>
    <x v="2"/>
    <x v="7"/>
    <s v="Logitech B530 USB Headset - headset - Full size, Binaural"/>
    <n v="73.98"/>
    <n v="2"/>
    <x v="0"/>
    <x v="2412"/>
  </r>
  <r>
    <n v="2734"/>
    <x v="1342"/>
    <x v="779"/>
    <d v="2014-07-06T00:00:00"/>
    <x v="1"/>
    <s v="EH-13945"/>
    <s v="Eric Hoffmann"/>
    <x v="0"/>
    <x v="0"/>
    <x v="135"/>
    <x v="30"/>
    <n v="7060"/>
    <x v="3"/>
    <x v="796"/>
    <x v="1"/>
    <x v="6"/>
    <s v="DIXON Ticonderoga Erasable Checking Pencils"/>
    <n v="5.58"/>
    <n v="1"/>
    <x v="0"/>
    <x v="2413"/>
  </r>
  <r>
    <n v="2735"/>
    <x v="1343"/>
    <x v="780"/>
    <d v="2015-02-23T00:00:00"/>
    <x v="0"/>
    <s v="JE-15715"/>
    <s v="Joe Elijah"/>
    <x v="0"/>
    <x v="0"/>
    <x v="324"/>
    <x v="27"/>
    <n v="88001"/>
    <x v="1"/>
    <x v="33"/>
    <x v="1"/>
    <x v="10"/>
    <s v="Easy-staple paper"/>
    <n v="49.12"/>
    <n v="4"/>
    <x v="0"/>
    <x v="346"/>
  </r>
  <r>
    <n v="2736"/>
    <x v="1344"/>
    <x v="50"/>
    <d v="2015-11-19T00:00:00"/>
    <x v="1"/>
    <s v="KL-16645"/>
    <s v="Ken Lonsdale"/>
    <x v="0"/>
    <x v="0"/>
    <x v="46"/>
    <x v="13"/>
    <n v="19711"/>
    <x v="3"/>
    <x v="1419"/>
    <x v="2"/>
    <x v="7"/>
    <s v="BlackBerry Q10"/>
    <n v="377.97"/>
    <n v="3"/>
    <x v="0"/>
    <x v="2414"/>
  </r>
  <r>
    <n v="2737"/>
    <x v="1344"/>
    <x v="50"/>
    <d v="2015-11-19T00:00:00"/>
    <x v="1"/>
    <s v="KL-16645"/>
    <s v="Ken Lonsdale"/>
    <x v="0"/>
    <x v="0"/>
    <x v="46"/>
    <x v="13"/>
    <n v="19711"/>
    <x v="3"/>
    <x v="670"/>
    <x v="1"/>
    <x v="10"/>
    <s v="Adams Telephone Message Books, 5 1/4” x 11”"/>
    <n v="42.28"/>
    <n v="7"/>
    <x v="0"/>
    <x v="2415"/>
  </r>
  <r>
    <n v="2738"/>
    <x v="1344"/>
    <x v="50"/>
    <d v="2015-11-19T00:00:00"/>
    <x v="1"/>
    <s v="KL-16645"/>
    <s v="Ken Lonsdale"/>
    <x v="0"/>
    <x v="0"/>
    <x v="46"/>
    <x v="13"/>
    <n v="19711"/>
    <x v="3"/>
    <x v="899"/>
    <x v="0"/>
    <x v="0"/>
    <s v="Bestar Classic Bookcase"/>
    <n v="299.97000000000003"/>
    <n v="3"/>
    <x v="0"/>
    <x v="2416"/>
  </r>
  <r>
    <n v="2739"/>
    <x v="1344"/>
    <x v="50"/>
    <d v="2015-11-19T00:00:00"/>
    <x v="1"/>
    <s v="KL-16645"/>
    <s v="Ken Lonsdale"/>
    <x v="0"/>
    <x v="0"/>
    <x v="46"/>
    <x v="13"/>
    <n v="19711"/>
    <x v="3"/>
    <x v="817"/>
    <x v="2"/>
    <x v="7"/>
    <s v="Innergie mMini Combo Duo USB Travel Charging Kit"/>
    <n v="89.98"/>
    <n v="2"/>
    <x v="0"/>
    <x v="2417"/>
  </r>
  <r>
    <n v="2740"/>
    <x v="1345"/>
    <x v="513"/>
    <d v="2017-04-18T00:00:00"/>
    <x v="2"/>
    <s v="EB-13750"/>
    <s v="Edward Becker"/>
    <x v="1"/>
    <x v="0"/>
    <x v="325"/>
    <x v="19"/>
    <n v="35244"/>
    <x v="0"/>
    <x v="1420"/>
    <x v="1"/>
    <x v="14"/>
    <s v="Compact Automatic Electric Letter Opener"/>
    <n v="477.24"/>
    <n v="4"/>
    <x v="0"/>
    <x v="2418"/>
  </r>
  <r>
    <n v="2741"/>
    <x v="1345"/>
    <x v="513"/>
    <d v="2017-04-18T00:00:00"/>
    <x v="2"/>
    <s v="EB-13750"/>
    <s v="Edward Becker"/>
    <x v="1"/>
    <x v="0"/>
    <x v="325"/>
    <x v="19"/>
    <n v="35244"/>
    <x v="0"/>
    <x v="1421"/>
    <x v="2"/>
    <x v="11"/>
    <s v="SanDisk Ultra 16 GB MicroSDHC Class 10 Memory Card"/>
    <n v="25.98"/>
    <n v="2"/>
    <x v="0"/>
    <x v="2419"/>
  </r>
  <r>
    <n v="2742"/>
    <x v="1346"/>
    <x v="781"/>
    <d v="2016-02-27T00:00:00"/>
    <x v="0"/>
    <s v="BD-11725"/>
    <s v="Bruce Degenhardt"/>
    <x v="0"/>
    <x v="0"/>
    <x v="46"/>
    <x v="24"/>
    <n v="43055"/>
    <x v="3"/>
    <x v="1040"/>
    <x v="1"/>
    <x v="12"/>
    <s v="Staple envelope"/>
    <n v="46.72"/>
    <n v="5"/>
    <x v="2"/>
    <x v="2420"/>
  </r>
  <r>
    <n v="2743"/>
    <x v="1347"/>
    <x v="130"/>
    <d v="2014-11-08T00:00:00"/>
    <x v="1"/>
    <s v="MS-17530"/>
    <s v="MaryBeth Skach"/>
    <x v="0"/>
    <x v="0"/>
    <x v="70"/>
    <x v="1"/>
    <n v="92037"/>
    <x v="1"/>
    <x v="1381"/>
    <x v="0"/>
    <x v="5"/>
    <s v="Executive Impressions 12 Wall Clock"/>
    <n v="35.340000000000003"/>
    <n v="2"/>
    <x v="0"/>
    <x v="2421"/>
  </r>
  <r>
    <n v="2744"/>
    <x v="1348"/>
    <x v="782"/>
    <d v="2015-06-25T00:00:00"/>
    <x v="0"/>
    <s v="SC-20770"/>
    <s v="Stewart Carmichael"/>
    <x v="1"/>
    <x v="0"/>
    <x v="8"/>
    <x v="1"/>
    <n v="94122"/>
    <x v="1"/>
    <x v="592"/>
    <x v="0"/>
    <x v="5"/>
    <s v="Howard Miller 13 Diameter Pewter Finish Round Wall Clock"/>
    <n v="257.64"/>
    <n v="6"/>
    <x v="0"/>
    <x v="2422"/>
  </r>
  <r>
    <n v="2745"/>
    <x v="1348"/>
    <x v="782"/>
    <d v="2015-06-25T00:00:00"/>
    <x v="0"/>
    <s v="SC-20770"/>
    <s v="Stewart Carmichael"/>
    <x v="1"/>
    <x v="0"/>
    <x v="8"/>
    <x v="1"/>
    <n v="94122"/>
    <x v="1"/>
    <x v="66"/>
    <x v="2"/>
    <x v="7"/>
    <s v="netTALK DUO VoIP Telephone Service"/>
    <n v="125.976"/>
    <n v="3"/>
    <x v="2"/>
    <x v="2423"/>
  </r>
  <r>
    <n v="2746"/>
    <x v="1349"/>
    <x v="783"/>
    <d v="2017-08-11T00:00:00"/>
    <x v="0"/>
    <s v="FM-14380"/>
    <s v="Fred McMath"/>
    <x v="0"/>
    <x v="0"/>
    <x v="108"/>
    <x v="3"/>
    <n v="28540"/>
    <x v="0"/>
    <x v="409"/>
    <x v="2"/>
    <x v="11"/>
    <s v="Logitech G700s Rechargeable Gaming Mouse"/>
    <n v="79.992000000000004"/>
    <n v="1"/>
    <x v="2"/>
    <x v="2424"/>
  </r>
  <r>
    <n v="2747"/>
    <x v="1350"/>
    <x v="552"/>
    <d v="2014-05-17T00:00:00"/>
    <x v="1"/>
    <s v="KT-16480"/>
    <s v="Kean Thornton"/>
    <x v="0"/>
    <x v="0"/>
    <x v="47"/>
    <x v="31"/>
    <n v="2038"/>
    <x v="3"/>
    <x v="601"/>
    <x v="0"/>
    <x v="3"/>
    <s v="Bevis Traditional Conference Table Top, Plinth Base"/>
    <n v="700.05600000000004"/>
    <n v="3"/>
    <x v="4"/>
    <x v="2425"/>
  </r>
  <r>
    <n v="2748"/>
    <x v="1351"/>
    <x v="6"/>
    <d v="2015-11-26T00:00:00"/>
    <x v="1"/>
    <s v="AP-10720"/>
    <s v="Anne Pryor"/>
    <x v="2"/>
    <x v="0"/>
    <x v="326"/>
    <x v="5"/>
    <n v="75034"/>
    <x v="2"/>
    <x v="1422"/>
    <x v="2"/>
    <x v="11"/>
    <s v="SanDisk Cruzer 8 GB USB Flash Drive"/>
    <n v="27.167999999999999"/>
    <n v="4"/>
    <x v="2"/>
    <x v="2426"/>
  </r>
  <r>
    <n v="2749"/>
    <x v="1352"/>
    <x v="784"/>
    <d v="2015-12-08T00:00:00"/>
    <x v="1"/>
    <s v="RH-19555"/>
    <s v="Ritsa Hightower"/>
    <x v="0"/>
    <x v="0"/>
    <x v="315"/>
    <x v="2"/>
    <n v="32303"/>
    <x v="0"/>
    <x v="1316"/>
    <x v="1"/>
    <x v="8"/>
    <s v="SpineVue Locking Slant-D Ring Binders by Cardinal"/>
    <n v="8.2260000000000009"/>
    <n v="3"/>
    <x v="6"/>
    <x v="2427"/>
  </r>
  <r>
    <n v="2750"/>
    <x v="1353"/>
    <x v="785"/>
    <d v="2014-06-14T00:00:00"/>
    <x v="1"/>
    <s v="CS-11950"/>
    <s v="Carlos Soltero"/>
    <x v="0"/>
    <x v="0"/>
    <x v="4"/>
    <x v="4"/>
    <n v="98115"/>
    <x v="1"/>
    <x v="1423"/>
    <x v="0"/>
    <x v="1"/>
    <s v="Hon Deluxe Fabric Upholstered Stacking Chairs, Squared Back"/>
    <n v="585.55200000000002"/>
    <n v="3"/>
    <x v="2"/>
    <x v="2428"/>
  </r>
  <r>
    <n v="2751"/>
    <x v="1354"/>
    <x v="233"/>
    <d v="2014-08-11T00:00:00"/>
    <x v="0"/>
    <s v="TM-21010"/>
    <s v="Tamara Manning"/>
    <x v="0"/>
    <x v="0"/>
    <x v="327"/>
    <x v="1"/>
    <n v="95687"/>
    <x v="1"/>
    <x v="1424"/>
    <x v="1"/>
    <x v="4"/>
    <s v="Advantus Rolling Drawer Organizers"/>
    <n v="423.28"/>
    <n v="11"/>
    <x v="0"/>
    <x v="2429"/>
  </r>
  <r>
    <n v="2752"/>
    <x v="1355"/>
    <x v="542"/>
    <d v="2014-05-30T00:00:00"/>
    <x v="1"/>
    <s v="HF-14995"/>
    <s v="Herbert Flentye"/>
    <x v="0"/>
    <x v="0"/>
    <x v="1"/>
    <x v="1"/>
    <n v="90008"/>
    <x v="1"/>
    <x v="1153"/>
    <x v="0"/>
    <x v="1"/>
    <s v="Hon Olson Stacker Stools"/>
    <n v="225.29599999999999"/>
    <n v="2"/>
    <x v="2"/>
    <x v="2430"/>
  </r>
  <r>
    <n v="2753"/>
    <x v="1356"/>
    <x v="786"/>
    <d v="2015-04-21T00:00:00"/>
    <x v="1"/>
    <s v="GA-14515"/>
    <s v="George Ashbrook"/>
    <x v="0"/>
    <x v="0"/>
    <x v="8"/>
    <x v="1"/>
    <n v="94122"/>
    <x v="1"/>
    <x v="1061"/>
    <x v="1"/>
    <x v="6"/>
    <s v="Prang Drawing Pencil Set"/>
    <n v="5.56"/>
    <n v="2"/>
    <x v="0"/>
    <x v="2431"/>
  </r>
  <r>
    <n v="2754"/>
    <x v="1356"/>
    <x v="786"/>
    <d v="2015-04-21T00:00:00"/>
    <x v="1"/>
    <s v="GA-14515"/>
    <s v="George Ashbrook"/>
    <x v="0"/>
    <x v="0"/>
    <x v="8"/>
    <x v="1"/>
    <n v="94122"/>
    <x v="1"/>
    <x v="619"/>
    <x v="2"/>
    <x v="11"/>
    <s v="Plantronics S12 Corded Telephone Headset System"/>
    <n v="323.37"/>
    <n v="3"/>
    <x v="0"/>
    <x v="2432"/>
  </r>
  <r>
    <n v="2755"/>
    <x v="1356"/>
    <x v="786"/>
    <d v="2015-04-21T00:00:00"/>
    <x v="1"/>
    <s v="GA-14515"/>
    <s v="George Ashbrook"/>
    <x v="0"/>
    <x v="0"/>
    <x v="8"/>
    <x v="1"/>
    <n v="94122"/>
    <x v="1"/>
    <x v="966"/>
    <x v="2"/>
    <x v="7"/>
    <s v="Plantronics Calisto P620-M USB Wireless Speakerphone System"/>
    <n v="783.96"/>
    <n v="5"/>
    <x v="2"/>
    <x v="2433"/>
  </r>
  <r>
    <n v="2756"/>
    <x v="1356"/>
    <x v="786"/>
    <d v="2015-04-21T00:00:00"/>
    <x v="1"/>
    <s v="GA-14515"/>
    <s v="George Ashbrook"/>
    <x v="0"/>
    <x v="0"/>
    <x v="8"/>
    <x v="1"/>
    <n v="94122"/>
    <x v="1"/>
    <x v="1364"/>
    <x v="1"/>
    <x v="9"/>
    <s v="Hoover Upright Vacuum With Dirt Cup"/>
    <n v="1447.65"/>
    <n v="5"/>
    <x v="0"/>
    <x v="2434"/>
  </r>
  <r>
    <n v="2757"/>
    <x v="1356"/>
    <x v="786"/>
    <d v="2015-04-21T00:00:00"/>
    <x v="1"/>
    <s v="GA-14515"/>
    <s v="George Ashbrook"/>
    <x v="0"/>
    <x v="0"/>
    <x v="8"/>
    <x v="1"/>
    <n v="94122"/>
    <x v="1"/>
    <x v="1331"/>
    <x v="1"/>
    <x v="10"/>
    <s v="Xerox 1903"/>
    <n v="11.96"/>
    <n v="2"/>
    <x v="0"/>
    <x v="1450"/>
  </r>
  <r>
    <n v="2758"/>
    <x v="1357"/>
    <x v="725"/>
    <d v="2016-06-13T00:00:00"/>
    <x v="0"/>
    <s v="ES-14020"/>
    <s v="Erica Smith"/>
    <x v="0"/>
    <x v="0"/>
    <x v="20"/>
    <x v="15"/>
    <n v="10035"/>
    <x v="3"/>
    <x v="657"/>
    <x v="2"/>
    <x v="11"/>
    <s v="Razer Kraken PRO Over Ear PC and Music Headset"/>
    <n v="239.97"/>
    <n v="3"/>
    <x v="0"/>
    <x v="783"/>
  </r>
  <r>
    <n v="2759"/>
    <x v="1358"/>
    <x v="21"/>
    <d v="2016-03-15T00:00:00"/>
    <x v="1"/>
    <s v="JP-16135"/>
    <s v="Julie Prescott"/>
    <x v="2"/>
    <x v="0"/>
    <x v="38"/>
    <x v="32"/>
    <n v="31907"/>
    <x v="0"/>
    <x v="1006"/>
    <x v="0"/>
    <x v="5"/>
    <s v="Executive Impressions 13 Clairmont Wall Clock"/>
    <n v="76.92"/>
    <n v="4"/>
    <x v="0"/>
    <x v="2435"/>
  </r>
  <r>
    <n v="2760"/>
    <x v="1358"/>
    <x v="21"/>
    <d v="2016-03-15T00:00:00"/>
    <x v="1"/>
    <s v="JP-16135"/>
    <s v="Julie Prescott"/>
    <x v="2"/>
    <x v="0"/>
    <x v="38"/>
    <x v="32"/>
    <n v="31907"/>
    <x v="0"/>
    <x v="772"/>
    <x v="1"/>
    <x v="4"/>
    <s v="Iceberg Mobile Mega Data/Printer Cart"/>
    <n v="481.32"/>
    <n v="4"/>
    <x v="0"/>
    <x v="2436"/>
  </r>
  <r>
    <n v="2761"/>
    <x v="1359"/>
    <x v="542"/>
    <d v="2014-05-29T00:00:00"/>
    <x v="2"/>
    <s v="Dp-13240"/>
    <s v="Dean percer"/>
    <x v="2"/>
    <x v="0"/>
    <x v="208"/>
    <x v="7"/>
    <n v="84107"/>
    <x v="1"/>
    <x v="364"/>
    <x v="1"/>
    <x v="10"/>
    <s v="Wirebound Service Call Books, 5 1/2 x 4"/>
    <n v="48.4"/>
    <n v="5"/>
    <x v="0"/>
    <x v="2437"/>
  </r>
  <r>
    <n v="2762"/>
    <x v="1360"/>
    <x v="386"/>
    <d v="2017-10-14T00:00:00"/>
    <x v="2"/>
    <s v="NK-18490"/>
    <s v="Neil Knudson"/>
    <x v="2"/>
    <x v="0"/>
    <x v="8"/>
    <x v="1"/>
    <n v="94110"/>
    <x v="1"/>
    <x v="1425"/>
    <x v="2"/>
    <x v="11"/>
    <s v="Maxell 4.7GB DVD-R 5/Pack"/>
    <n v="0.99"/>
    <n v="1"/>
    <x v="0"/>
    <x v="2438"/>
  </r>
  <r>
    <n v="2763"/>
    <x v="1360"/>
    <x v="386"/>
    <d v="2017-10-14T00:00:00"/>
    <x v="2"/>
    <s v="NK-18490"/>
    <s v="Neil Knudson"/>
    <x v="2"/>
    <x v="0"/>
    <x v="8"/>
    <x v="1"/>
    <n v="94110"/>
    <x v="1"/>
    <x v="986"/>
    <x v="1"/>
    <x v="8"/>
    <s v="Canvas Sectional Post Binders"/>
    <n v="101.84"/>
    <n v="5"/>
    <x v="2"/>
    <x v="2439"/>
  </r>
  <r>
    <n v="2764"/>
    <x v="1361"/>
    <x v="738"/>
    <d v="2017-06-28T00:00:00"/>
    <x v="1"/>
    <s v="PL-18925"/>
    <s v="Paul Lucas"/>
    <x v="2"/>
    <x v="0"/>
    <x v="10"/>
    <x v="9"/>
    <n v="19140"/>
    <x v="3"/>
    <x v="1426"/>
    <x v="1"/>
    <x v="8"/>
    <s v="GBC Plasticlear Binding Covers"/>
    <n v="10.332000000000001"/>
    <n v="3"/>
    <x v="6"/>
    <x v="2440"/>
  </r>
  <r>
    <n v="2765"/>
    <x v="1361"/>
    <x v="738"/>
    <d v="2017-06-28T00:00:00"/>
    <x v="1"/>
    <s v="PL-18925"/>
    <s v="Paul Lucas"/>
    <x v="2"/>
    <x v="0"/>
    <x v="10"/>
    <x v="9"/>
    <n v="19140"/>
    <x v="3"/>
    <x v="350"/>
    <x v="1"/>
    <x v="8"/>
    <s v="Wilson Jones Century Plastic Molded Ring Binders"/>
    <n v="31.155000000000001"/>
    <n v="5"/>
    <x v="6"/>
    <x v="2441"/>
  </r>
  <r>
    <n v="2766"/>
    <x v="1361"/>
    <x v="738"/>
    <d v="2017-06-28T00:00:00"/>
    <x v="1"/>
    <s v="PL-18925"/>
    <s v="Paul Lucas"/>
    <x v="2"/>
    <x v="0"/>
    <x v="10"/>
    <x v="9"/>
    <n v="19140"/>
    <x v="3"/>
    <x v="1427"/>
    <x v="1"/>
    <x v="4"/>
    <s v="Plastic Stacking Crates &amp; Casters"/>
    <n v="8.9280000000000008"/>
    <n v="2"/>
    <x v="2"/>
    <x v="2442"/>
  </r>
  <r>
    <n v="2767"/>
    <x v="1362"/>
    <x v="787"/>
    <d v="2017-01-18T00:00:00"/>
    <x v="2"/>
    <s v="RW-19690"/>
    <s v="Robert Waldorf"/>
    <x v="0"/>
    <x v="0"/>
    <x v="10"/>
    <x v="9"/>
    <n v="19134"/>
    <x v="3"/>
    <x v="1428"/>
    <x v="1"/>
    <x v="9"/>
    <s v="Belkin F9M820V08 8 Outlet Surge"/>
    <n v="34.384"/>
    <n v="1"/>
    <x v="2"/>
    <x v="2443"/>
  </r>
  <r>
    <n v="2768"/>
    <x v="1362"/>
    <x v="787"/>
    <d v="2017-01-18T00:00:00"/>
    <x v="2"/>
    <s v="RW-19690"/>
    <s v="Robert Waldorf"/>
    <x v="0"/>
    <x v="0"/>
    <x v="10"/>
    <x v="9"/>
    <n v="19134"/>
    <x v="3"/>
    <x v="227"/>
    <x v="1"/>
    <x v="9"/>
    <s v="Honeywell Enviracaire Portable HEPA Air Cleaner for 17' x 22' Room"/>
    <n v="1924.16"/>
    <n v="8"/>
    <x v="2"/>
    <x v="2444"/>
  </r>
  <r>
    <n v="2769"/>
    <x v="1363"/>
    <x v="788"/>
    <d v="2015-04-07T00:00:00"/>
    <x v="1"/>
    <s v="MO-17950"/>
    <s v="Michael Oakman"/>
    <x v="0"/>
    <x v="0"/>
    <x v="61"/>
    <x v="5"/>
    <n v="75220"/>
    <x v="2"/>
    <x v="1429"/>
    <x v="1"/>
    <x v="9"/>
    <s v="APC 7 Outlet Network SurgeArrest Surge Protector"/>
    <n v="32.192"/>
    <n v="2"/>
    <x v="3"/>
    <x v="2445"/>
  </r>
  <r>
    <n v="2770"/>
    <x v="1363"/>
    <x v="788"/>
    <d v="2015-04-07T00:00:00"/>
    <x v="1"/>
    <s v="MO-17950"/>
    <s v="Michael Oakman"/>
    <x v="0"/>
    <x v="0"/>
    <x v="61"/>
    <x v="5"/>
    <n v="75220"/>
    <x v="2"/>
    <x v="1044"/>
    <x v="2"/>
    <x v="11"/>
    <s v="Kingston Digital DataTraveler 16GB USB 2.0"/>
    <n v="50.12"/>
    <n v="7"/>
    <x v="2"/>
    <x v="2446"/>
  </r>
  <r>
    <n v="2771"/>
    <x v="1363"/>
    <x v="788"/>
    <d v="2015-04-07T00:00:00"/>
    <x v="1"/>
    <s v="MO-17950"/>
    <s v="Michael Oakman"/>
    <x v="0"/>
    <x v="0"/>
    <x v="61"/>
    <x v="5"/>
    <n v="75220"/>
    <x v="2"/>
    <x v="1235"/>
    <x v="2"/>
    <x v="11"/>
    <s v="Anker Ultra-Slim Mini Bluetooth 3.0 Wireless Keyboard"/>
    <n v="47.975999999999999"/>
    <n v="3"/>
    <x v="2"/>
    <x v="2447"/>
  </r>
  <r>
    <n v="2772"/>
    <x v="1364"/>
    <x v="323"/>
    <d v="2016-09-10T00:00:00"/>
    <x v="1"/>
    <s v="JJ-15445"/>
    <s v="Jennifer Jackson"/>
    <x v="0"/>
    <x v="0"/>
    <x v="328"/>
    <x v="6"/>
    <n v="53186"/>
    <x v="2"/>
    <x v="376"/>
    <x v="1"/>
    <x v="4"/>
    <s v="Crate-A-Files"/>
    <n v="54.5"/>
    <n v="5"/>
    <x v="0"/>
    <x v="2448"/>
  </r>
  <r>
    <n v="2773"/>
    <x v="1365"/>
    <x v="389"/>
    <d v="2017-12-12T00:00:00"/>
    <x v="2"/>
    <s v="BT-11680"/>
    <s v="Brian Thompson"/>
    <x v="0"/>
    <x v="0"/>
    <x v="2"/>
    <x v="2"/>
    <n v="33311"/>
    <x v="0"/>
    <x v="740"/>
    <x v="0"/>
    <x v="5"/>
    <s v="Staple-based wall hangings"/>
    <n v="19.103999999999999"/>
    <n v="3"/>
    <x v="2"/>
    <x v="2449"/>
  </r>
  <r>
    <n v="2774"/>
    <x v="1366"/>
    <x v="441"/>
    <d v="2016-11-26T00:00:00"/>
    <x v="1"/>
    <s v="RD-19585"/>
    <s v="Rob Dowd"/>
    <x v="0"/>
    <x v="0"/>
    <x v="66"/>
    <x v="12"/>
    <n v="48205"/>
    <x v="2"/>
    <x v="91"/>
    <x v="1"/>
    <x v="8"/>
    <s v="Ibico Standard Transparent Covers"/>
    <n v="49.44"/>
    <n v="3"/>
    <x v="0"/>
    <x v="2450"/>
  </r>
  <r>
    <n v="2775"/>
    <x v="1367"/>
    <x v="343"/>
    <d v="2017-11-18T00:00:00"/>
    <x v="1"/>
    <s v="ML-17755"/>
    <s v="Max Ludwig"/>
    <x v="2"/>
    <x v="0"/>
    <x v="24"/>
    <x v="24"/>
    <n v="45503"/>
    <x v="3"/>
    <x v="498"/>
    <x v="1"/>
    <x v="10"/>
    <s v="Xerox 222"/>
    <n v="10.368"/>
    <n v="2"/>
    <x v="2"/>
    <x v="571"/>
  </r>
  <r>
    <n v="2776"/>
    <x v="1368"/>
    <x v="147"/>
    <d v="2016-10-25T00:00:00"/>
    <x v="1"/>
    <s v="JE-15745"/>
    <s v="Joel Eaton"/>
    <x v="0"/>
    <x v="0"/>
    <x v="70"/>
    <x v="1"/>
    <n v="92037"/>
    <x v="1"/>
    <x v="232"/>
    <x v="1"/>
    <x v="4"/>
    <s v="Belkin 19 Vented Equipment Shelf, Black"/>
    <n v="154.44"/>
    <n v="3"/>
    <x v="0"/>
    <x v="1283"/>
  </r>
  <r>
    <n v="2777"/>
    <x v="1369"/>
    <x v="379"/>
    <d v="2015-12-25T00:00:00"/>
    <x v="1"/>
    <s v="ER-13855"/>
    <s v="Elpida Rittenbach"/>
    <x v="1"/>
    <x v="0"/>
    <x v="77"/>
    <x v="22"/>
    <n v="80906"/>
    <x v="1"/>
    <x v="930"/>
    <x v="1"/>
    <x v="9"/>
    <s v="Belkin 6 Outlet Metallic Surge Strip"/>
    <n v="60.984000000000002"/>
    <n v="7"/>
    <x v="2"/>
    <x v="2451"/>
  </r>
  <r>
    <n v="2778"/>
    <x v="1370"/>
    <x v="789"/>
    <d v="2015-07-19T00:00:00"/>
    <x v="0"/>
    <s v="JM-15535"/>
    <s v="Jessica Myrick"/>
    <x v="0"/>
    <x v="0"/>
    <x v="329"/>
    <x v="1"/>
    <n v="93309"/>
    <x v="1"/>
    <x v="1121"/>
    <x v="0"/>
    <x v="0"/>
    <s v="Sauder Camden County Collection Libraries, Planked Cherry Finish"/>
    <n v="195.46600000000001"/>
    <n v="2"/>
    <x v="12"/>
    <x v="2452"/>
  </r>
  <r>
    <n v="2779"/>
    <x v="1371"/>
    <x v="504"/>
    <d v="2017-05-05T00:00:00"/>
    <x v="1"/>
    <s v="SS-20140"/>
    <s v="Saphhira Shifley"/>
    <x v="1"/>
    <x v="0"/>
    <x v="330"/>
    <x v="2"/>
    <n v="33068"/>
    <x v="0"/>
    <x v="345"/>
    <x v="0"/>
    <x v="5"/>
    <s v="3M Hangers With Command Adhesive"/>
    <n v="23.68"/>
    <n v="8"/>
    <x v="2"/>
    <x v="2453"/>
  </r>
  <r>
    <n v="2780"/>
    <x v="1371"/>
    <x v="504"/>
    <d v="2017-05-05T00:00:00"/>
    <x v="1"/>
    <s v="SS-20140"/>
    <s v="Saphhira Shifley"/>
    <x v="1"/>
    <x v="0"/>
    <x v="330"/>
    <x v="2"/>
    <n v="33068"/>
    <x v="0"/>
    <x v="1430"/>
    <x v="2"/>
    <x v="11"/>
    <s v="Maxell 4.7GB DVD+R 5/Pack"/>
    <n v="2.3759999999999999"/>
    <n v="3"/>
    <x v="2"/>
    <x v="2454"/>
  </r>
  <r>
    <n v="2781"/>
    <x v="1372"/>
    <x v="636"/>
    <d v="2017-05-08T00:00:00"/>
    <x v="2"/>
    <s v="TC-21295"/>
    <s v="Toby Carlisle"/>
    <x v="0"/>
    <x v="0"/>
    <x v="20"/>
    <x v="15"/>
    <n v="10035"/>
    <x v="3"/>
    <x v="198"/>
    <x v="1"/>
    <x v="2"/>
    <s v="Avery 505"/>
    <n v="59.2"/>
    <n v="4"/>
    <x v="0"/>
    <x v="2455"/>
  </r>
  <r>
    <n v="2782"/>
    <x v="1373"/>
    <x v="225"/>
    <d v="2017-11-27T00:00:00"/>
    <x v="1"/>
    <s v="HG-15025"/>
    <s v="Hunter Glantz"/>
    <x v="0"/>
    <x v="0"/>
    <x v="69"/>
    <x v="11"/>
    <n v="55044"/>
    <x v="2"/>
    <x v="208"/>
    <x v="1"/>
    <x v="6"/>
    <s v="Sanford Uni-Blazer View Highlighters, Chisel Tip, Yellow"/>
    <n v="22"/>
    <n v="10"/>
    <x v="0"/>
    <x v="2456"/>
  </r>
  <r>
    <n v="2783"/>
    <x v="1374"/>
    <x v="583"/>
    <d v="2016-11-16T00:00:00"/>
    <x v="1"/>
    <s v="LD-17005"/>
    <s v="Lisa DeCherney"/>
    <x v="0"/>
    <x v="0"/>
    <x v="66"/>
    <x v="12"/>
    <n v="48234"/>
    <x v="2"/>
    <x v="957"/>
    <x v="2"/>
    <x v="7"/>
    <s v="Digium D40 VoIP phone"/>
    <n v="257.98"/>
    <n v="2"/>
    <x v="0"/>
    <x v="2175"/>
  </r>
  <r>
    <n v="2784"/>
    <x v="1375"/>
    <x v="732"/>
    <d v="2016-11-10T00:00:00"/>
    <x v="1"/>
    <s v="AS-10285"/>
    <s v="Alejandro Savely"/>
    <x v="1"/>
    <x v="0"/>
    <x v="10"/>
    <x v="9"/>
    <n v="19134"/>
    <x v="3"/>
    <x v="1431"/>
    <x v="2"/>
    <x v="7"/>
    <s v="Anker Astro Mini 3000mAh Ultra-Compact Portable Charger"/>
    <n v="23.988"/>
    <n v="2"/>
    <x v="10"/>
    <x v="2457"/>
  </r>
  <r>
    <n v="2785"/>
    <x v="1376"/>
    <x v="790"/>
    <d v="2016-10-15T00:00:00"/>
    <x v="1"/>
    <s v="MP-17965"/>
    <s v="Michael Paige"/>
    <x v="1"/>
    <x v="0"/>
    <x v="21"/>
    <x v="24"/>
    <n v="45373"/>
    <x v="3"/>
    <x v="1136"/>
    <x v="2"/>
    <x v="7"/>
    <s v="Mediabridge Sport Armband iPhone 5s"/>
    <n v="23.975999999999999"/>
    <n v="4"/>
    <x v="10"/>
    <x v="2458"/>
  </r>
  <r>
    <n v="2786"/>
    <x v="1377"/>
    <x v="481"/>
    <d v="2015-09-23T00:00:00"/>
    <x v="2"/>
    <s v="CD-12790"/>
    <s v="Cynthia Delaney"/>
    <x v="2"/>
    <x v="0"/>
    <x v="1"/>
    <x v="1"/>
    <n v="90036"/>
    <x v="1"/>
    <x v="499"/>
    <x v="0"/>
    <x v="1"/>
    <s v="Hon Every-Day Series Multi-Task Chairs"/>
    <n v="601.53599999999994"/>
    <n v="4"/>
    <x v="2"/>
    <x v="232"/>
  </r>
  <r>
    <n v="2787"/>
    <x v="1377"/>
    <x v="481"/>
    <d v="2015-09-23T00:00:00"/>
    <x v="2"/>
    <s v="CD-12790"/>
    <s v="Cynthia Delaney"/>
    <x v="2"/>
    <x v="0"/>
    <x v="1"/>
    <x v="1"/>
    <n v="90036"/>
    <x v="1"/>
    <x v="1432"/>
    <x v="1"/>
    <x v="13"/>
    <s v="Advantus Map Pennant Flags and Round Head Tacks"/>
    <n v="7.9"/>
    <n v="2"/>
    <x v="0"/>
    <x v="2459"/>
  </r>
  <r>
    <n v="2788"/>
    <x v="1378"/>
    <x v="266"/>
    <d v="2014-12-06T00:00:00"/>
    <x v="1"/>
    <s v="MD-17860"/>
    <s v="Michael Dominguez"/>
    <x v="1"/>
    <x v="0"/>
    <x v="331"/>
    <x v="5"/>
    <n v="78415"/>
    <x v="2"/>
    <x v="287"/>
    <x v="0"/>
    <x v="5"/>
    <s v="Deflect-o SuperTray Unbreakable Stackable Tray, Letter, Black"/>
    <n v="58.36"/>
    <n v="5"/>
    <x v="7"/>
    <x v="2460"/>
  </r>
  <r>
    <n v="2789"/>
    <x v="1378"/>
    <x v="266"/>
    <d v="2014-12-06T00:00:00"/>
    <x v="1"/>
    <s v="MD-17860"/>
    <s v="Michael Dominguez"/>
    <x v="1"/>
    <x v="0"/>
    <x v="331"/>
    <x v="5"/>
    <n v="78415"/>
    <x v="2"/>
    <x v="134"/>
    <x v="1"/>
    <x v="6"/>
    <s v="Newell 343"/>
    <n v="16.463999999999999"/>
    <n v="7"/>
    <x v="2"/>
    <x v="2461"/>
  </r>
  <r>
    <n v="2790"/>
    <x v="1378"/>
    <x v="266"/>
    <d v="2014-12-06T00:00:00"/>
    <x v="1"/>
    <s v="MD-17860"/>
    <s v="Michael Dominguez"/>
    <x v="1"/>
    <x v="0"/>
    <x v="331"/>
    <x v="5"/>
    <n v="78415"/>
    <x v="2"/>
    <x v="561"/>
    <x v="0"/>
    <x v="5"/>
    <s v="12-1/2 Diameter Round Wall Clock"/>
    <n v="39.96"/>
    <n v="5"/>
    <x v="7"/>
    <x v="2462"/>
  </r>
  <r>
    <n v="2791"/>
    <x v="1379"/>
    <x v="158"/>
    <d v="2014-09-22T00:00:00"/>
    <x v="2"/>
    <s v="BM-11650"/>
    <s v="Brian Moss"/>
    <x v="1"/>
    <x v="0"/>
    <x v="155"/>
    <x v="8"/>
    <n v="68104"/>
    <x v="2"/>
    <x v="95"/>
    <x v="1"/>
    <x v="9"/>
    <s v="Fellowes Basic Home/Office Series Surge Protectors"/>
    <n v="25.96"/>
    <n v="2"/>
    <x v="0"/>
    <x v="2463"/>
  </r>
  <r>
    <n v="2792"/>
    <x v="1379"/>
    <x v="158"/>
    <d v="2014-09-22T00:00:00"/>
    <x v="2"/>
    <s v="BM-11650"/>
    <s v="Brian Moss"/>
    <x v="1"/>
    <x v="0"/>
    <x v="155"/>
    <x v="8"/>
    <n v="68104"/>
    <x v="2"/>
    <x v="1204"/>
    <x v="1"/>
    <x v="9"/>
    <s v="Acco 6 Outlet Guardian Standard Surge Suppressor"/>
    <n v="36.270000000000003"/>
    <n v="3"/>
    <x v="0"/>
    <x v="742"/>
  </r>
  <r>
    <n v="2793"/>
    <x v="1379"/>
    <x v="158"/>
    <d v="2014-09-22T00:00:00"/>
    <x v="2"/>
    <s v="BM-11650"/>
    <s v="Brian Moss"/>
    <x v="1"/>
    <x v="0"/>
    <x v="155"/>
    <x v="8"/>
    <n v="68104"/>
    <x v="2"/>
    <x v="815"/>
    <x v="1"/>
    <x v="10"/>
    <s v="Xerox 224"/>
    <n v="6.48"/>
    <n v="1"/>
    <x v="0"/>
    <x v="90"/>
  </r>
  <r>
    <n v="2794"/>
    <x v="1380"/>
    <x v="791"/>
    <d v="2014-04-17T00:00:00"/>
    <x v="1"/>
    <s v="KN-16450"/>
    <s v="Kean Nguyen"/>
    <x v="1"/>
    <x v="0"/>
    <x v="332"/>
    <x v="1"/>
    <n v="90278"/>
    <x v="1"/>
    <x v="664"/>
    <x v="2"/>
    <x v="7"/>
    <s v="Pyle PMP37LED"/>
    <n v="1075.088"/>
    <n v="14"/>
    <x v="2"/>
    <x v="2464"/>
  </r>
  <r>
    <n v="2795"/>
    <x v="1380"/>
    <x v="791"/>
    <d v="2014-04-17T00:00:00"/>
    <x v="1"/>
    <s v="KN-16450"/>
    <s v="Kean Nguyen"/>
    <x v="1"/>
    <x v="0"/>
    <x v="332"/>
    <x v="1"/>
    <n v="90278"/>
    <x v="1"/>
    <x v="819"/>
    <x v="2"/>
    <x v="7"/>
    <s v="AT&amp;T 1080 Corded phone"/>
    <n v="438.36799999999999"/>
    <n v="4"/>
    <x v="2"/>
    <x v="2465"/>
  </r>
  <r>
    <n v="2796"/>
    <x v="1380"/>
    <x v="791"/>
    <d v="2014-04-17T00:00:00"/>
    <x v="1"/>
    <s v="KN-16450"/>
    <s v="Kean Nguyen"/>
    <x v="1"/>
    <x v="0"/>
    <x v="332"/>
    <x v="1"/>
    <n v="90278"/>
    <x v="1"/>
    <x v="507"/>
    <x v="1"/>
    <x v="8"/>
    <s v="Recycled Pressboard Report Cover with Reinforced Top Hinge"/>
    <n v="18.088000000000001"/>
    <n v="7"/>
    <x v="2"/>
    <x v="2466"/>
  </r>
  <r>
    <n v="2797"/>
    <x v="1380"/>
    <x v="791"/>
    <d v="2014-04-17T00:00:00"/>
    <x v="1"/>
    <s v="KN-16450"/>
    <s v="Kean Nguyen"/>
    <x v="1"/>
    <x v="0"/>
    <x v="332"/>
    <x v="1"/>
    <n v="90278"/>
    <x v="1"/>
    <x v="430"/>
    <x v="0"/>
    <x v="0"/>
    <s v="O'Sullivan Living Dimensions 2-Shelf Bookcases"/>
    <n v="308.49900000000002"/>
    <n v="3"/>
    <x v="12"/>
    <x v="2467"/>
  </r>
  <r>
    <n v="2798"/>
    <x v="1381"/>
    <x v="179"/>
    <d v="2017-10-27T00:00:00"/>
    <x v="1"/>
    <s v="IG-15085"/>
    <s v="Ivan Gibson"/>
    <x v="0"/>
    <x v="0"/>
    <x v="290"/>
    <x v="36"/>
    <n v="72209"/>
    <x v="0"/>
    <x v="1216"/>
    <x v="1"/>
    <x v="6"/>
    <s v="Eldon Spacemaker Box, Quick-Snap Lid, Clear"/>
    <n v="13.36"/>
    <n v="4"/>
    <x v="0"/>
    <x v="2468"/>
  </r>
  <r>
    <n v="2799"/>
    <x v="1381"/>
    <x v="179"/>
    <d v="2017-10-27T00:00:00"/>
    <x v="1"/>
    <s v="IG-15085"/>
    <s v="Ivan Gibson"/>
    <x v="0"/>
    <x v="0"/>
    <x v="290"/>
    <x v="36"/>
    <n v="72209"/>
    <x v="0"/>
    <x v="681"/>
    <x v="1"/>
    <x v="10"/>
    <s v="Xerox 1884"/>
    <n v="39.96"/>
    <n v="2"/>
    <x v="0"/>
    <x v="814"/>
  </r>
  <r>
    <n v="2800"/>
    <x v="1381"/>
    <x v="179"/>
    <d v="2017-10-27T00:00:00"/>
    <x v="1"/>
    <s v="IG-15085"/>
    <s v="Ivan Gibson"/>
    <x v="0"/>
    <x v="0"/>
    <x v="290"/>
    <x v="36"/>
    <n v="72209"/>
    <x v="0"/>
    <x v="705"/>
    <x v="1"/>
    <x v="8"/>
    <s v="Binding Machine Supplies"/>
    <n v="145.85"/>
    <n v="5"/>
    <x v="0"/>
    <x v="2469"/>
  </r>
  <r>
    <n v="2801"/>
    <x v="1382"/>
    <x v="792"/>
    <d v="2016-10-28T00:00:00"/>
    <x v="2"/>
    <s v="JS-15595"/>
    <s v="Jill Stevenson"/>
    <x v="1"/>
    <x v="0"/>
    <x v="100"/>
    <x v="2"/>
    <n v="33180"/>
    <x v="0"/>
    <x v="469"/>
    <x v="2"/>
    <x v="7"/>
    <s v="Panasonic KX-TG9471B"/>
    <n v="783.96"/>
    <n v="5"/>
    <x v="2"/>
    <x v="2470"/>
  </r>
  <r>
    <n v="2802"/>
    <x v="1383"/>
    <x v="549"/>
    <d v="2015-11-04T00:00:00"/>
    <x v="2"/>
    <s v="GA-14725"/>
    <s v="Guy Armstrong"/>
    <x v="0"/>
    <x v="0"/>
    <x v="127"/>
    <x v="21"/>
    <n v="97301"/>
    <x v="1"/>
    <x v="32"/>
    <x v="1"/>
    <x v="6"/>
    <s v="Lumber Crayons"/>
    <n v="7.88"/>
    <n v="1"/>
    <x v="2"/>
    <x v="2471"/>
  </r>
  <r>
    <n v="2803"/>
    <x v="1384"/>
    <x v="132"/>
    <d v="2017-11-08T00:00:00"/>
    <x v="1"/>
    <s v="DL-13330"/>
    <s v="Denise Leinenbach"/>
    <x v="0"/>
    <x v="0"/>
    <x v="324"/>
    <x v="27"/>
    <n v="88001"/>
    <x v="1"/>
    <x v="93"/>
    <x v="0"/>
    <x v="5"/>
    <s v="9-3/4 Diameter Round Wall Clock"/>
    <n v="41.37"/>
    <n v="3"/>
    <x v="0"/>
    <x v="1494"/>
  </r>
  <r>
    <n v="2804"/>
    <x v="1385"/>
    <x v="793"/>
    <d v="2015-05-16T00:00:00"/>
    <x v="1"/>
    <s v="CS-12505"/>
    <s v="Cindy Stewart"/>
    <x v="0"/>
    <x v="0"/>
    <x v="8"/>
    <x v="1"/>
    <n v="94122"/>
    <x v="1"/>
    <x v="1117"/>
    <x v="1"/>
    <x v="10"/>
    <s v="Xerox 1962"/>
    <n v="12.84"/>
    <n v="3"/>
    <x v="0"/>
    <x v="2472"/>
  </r>
  <r>
    <n v="2805"/>
    <x v="1385"/>
    <x v="793"/>
    <d v="2015-05-16T00:00:00"/>
    <x v="1"/>
    <s v="CS-12505"/>
    <s v="Cindy Stewart"/>
    <x v="0"/>
    <x v="0"/>
    <x v="8"/>
    <x v="1"/>
    <n v="94122"/>
    <x v="1"/>
    <x v="1433"/>
    <x v="1"/>
    <x v="10"/>
    <s v="Xerox 1953"/>
    <n v="25.68"/>
    <n v="6"/>
    <x v="0"/>
    <x v="2473"/>
  </r>
  <r>
    <n v="2806"/>
    <x v="1386"/>
    <x v="67"/>
    <d v="2015-09-11T00:00:00"/>
    <x v="1"/>
    <s v="CC-12145"/>
    <s v="Charles Crestani"/>
    <x v="0"/>
    <x v="0"/>
    <x v="236"/>
    <x v="5"/>
    <n v="79907"/>
    <x v="2"/>
    <x v="1272"/>
    <x v="0"/>
    <x v="1"/>
    <s v="Metal Folding Chairs, Beige, 4/Carton"/>
    <n v="47.515999999999998"/>
    <n v="2"/>
    <x v="4"/>
    <x v="2474"/>
  </r>
  <r>
    <n v="2807"/>
    <x v="1387"/>
    <x v="395"/>
    <d v="2015-07-27T00:00:00"/>
    <x v="0"/>
    <s v="MH-18025"/>
    <s v="Michelle Huthwaite"/>
    <x v="0"/>
    <x v="0"/>
    <x v="4"/>
    <x v="4"/>
    <n v="98115"/>
    <x v="1"/>
    <x v="1217"/>
    <x v="1"/>
    <x v="13"/>
    <s v="Plymouth Boxed Rubber Bands by Plymouth"/>
    <n v="9.42"/>
    <n v="2"/>
    <x v="0"/>
    <x v="2475"/>
  </r>
  <r>
    <n v="2808"/>
    <x v="1387"/>
    <x v="395"/>
    <d v="2015-07-27T00:00:00"/>
    <x v="0"/>
    <s v="MH-18025"/>
    <s v="Michelle Huthwaite"/>
    <x v="0"/>
    <x v="0"/>
    <x v="4"/>
    <x v="4"/>
    <n v="98115"/>
    <x v="1"/>
    <x v="1434"/>
    <x v="1"/>
    <x v="10"/>
    <s v="Xerox 228"/>
    <n v="12.96"/>
    <n v="2"/>
    <x v="0"/>
    <x v="91"/>
  </r>
  <r>
    <n v="2809"/>
    <x v="1387"/>
    <x v="395"/>
    <d v="2015-07-27T00:00:00"/>
    <x v="0"/>
    <s v="MH-18025"/>
    <s v="Michelle Huthwaite"/>
    <x v="0"/>
    <x v="0"/>
    <x v="4"/>
    <x v="4"/>
    <n v="98115"/>
    <x v="1"/>
    <x v="1248"/>
    <x v="0"/>
    <x v="0"/>
    <s v="Sauder Forest Hills Library, Woodland Oak Finish"/>
    <n v="704.9"/>
    <n v="5"/>
    <x v="0"/>
    <x v="2476"/>
  </r>
  <r>
    <n v="2810"/>
    <x v="1387"/>
    <x v="395"/>
    <d v="2015-07-27T00:00:00"/>
    <x v="0"/>
    <s v="MH-18025"/>
    <s v="Michelle Huthwaite"/>
    <x v="0"/>
    <x v="0"/>
    <x v="4"/>
    <x v="4"/>
    <n v="98115"/>
    <x v="1"/>
    <x v="1131"/>
    <x v="0"/>
    <x v="1"/>
    <s v="Office Star - Professional Matrix Back Chair with 2-to-1 Synchro Tilt and Mesh Fabric Seat"/>
    <n v="561.56799999999998"/>
    <n v="2"/>
    <x v="2"/>
    <x v="2477"/>
  </r>
  <r>
    <n v="2811"/>
    <x v="1388"/>
    <x v="547"/>
    <d v="2015-11-18T00:00:00"/>
    <x v="0"/>
    <s v="MP-18175"/>
    <s v="Mike Pelletier"/>
    <x v="2"/>
    <x v="0"/>
    <x v="158"/>
    <x v="6"/>
    <n v="53209"/>
    <x v="2"/>
    <x v="368"/>
    <x v="1"/>
    <x v="10"/>
    <s v="Xerox 191"/>
    <n v="179.82"/>
    <n v="9"/>
    <x v="0"/>
    <x v="2478"/>
  </r>
  <r>
    <n v="2812"/>
    <x v="1388"/>
    <x v="547"/>
    <d v="2015-11-18T00:00:00"/>
    <x v="0"/>
    <s v="MP-18175"/>
    <s v="Mike Pelletier"/>
    <x v="2"/>
    <x v="0"/>
    <x v="158"/>
    <x v="6"/>
    <n v="53209"/>
    <x v="2"/>
    <x v="1435"/>
    <x v="0"/>
    <x v="5"/>
    <s v="Advantus Employee of the Month Certificate Frame, 11 x 13-1/2"/>
    <n v="185.58"/>
    <n v="6"/>
    <x v="0"/>
    <x v="2479"/>
  </r>
  <r>
    <n v="2813"/>
    <x v="1388"/>
    <x v="547"/>
    <d v="2015-11-18T00:00:00"/>
    <x v="0"/>
    <s v="MP-18175"/>
    <s v="Mike Pelletier"/>
    <x v="2"/>
    <x v="0"/>
    <x v="158"/>
    <x v="6"/>
    <n v="53209"/>
    <x v="2"/>
    <x v="719"/>
    <x v="0"/>
    <x v="3"/>
    <s v="Lesro Sheffield Collection Coffee Table, End Table, Center Table, Corner Table"/>
    <n v="214.11"/>
    <n v="3"/>
    <x v="0"/>
    <x v="2480"/>
  </r>
  <r>
    <n v="2814"/>
    <x v="1388"/>
    <x v="547"/>
    <d v="2015-11-18T00:00:00"/>
    <x v="0"/>
    <s v="MP-18175"/>
    <s v="Mike Pelletier"/>
    <x v="2"/>
    <x v="0"/>
    <x v="158"/>
    <x v="6"/>
    <n v="53209"/>
    <x v="2"/>
    <x v="1287"/>
    <x v="2"/>
    <x v="11"/>
    <s v="Logitech diNovo Edge Keyboard"/>
    <n v="999.96"/>
    <n v="4"/>
    <x v="0"/>
    <x v="2481"/>
  </r>
  <r>
    <n v="2815"/>
    <x v="1388"/>
    <x v="547"/>
    <d v="2015-11-18T00:00:00"/>
    <x v="0"/>
    <s v="MP-18175"/>
    <s v="Mike Pelletier"/>
    <x v="2"/>
    <x v="0"/>
    <x v="158"/>
    <x v="6"/>
    <n v="53209"/>
    <x v="2"/>
    <x v="562"/>
    <x v="0"/>
    <x v="3"/>
    <s v="Chromcraft Bull-Nose Wood Round Conference Table Top, Wood Base"/>
    <n v="653.54999999999995"/>
    <n v="3"/>
    <x v="0"/>
    <x v="2482"/>
  </r>
  <r>
    <n v="2816"/>
    <x v="1389"/>
    <x v="135"/>
    <d v="2015-09-08T00:00:00"/>
    <x v="1"/>
    <s v="DR-12940"/>
    <s v="Daniel Raglin"/>
    <x v="2"/>
    <x v="0"/>
    <x v="47"/>
    <x v="31"/>
    <n v="2038"/>
    <x v="3"/>
    <x v="710"/>
    <x v="1"/>
    <x v="8"/>
    <s v="Deluxe Heavy-Duty Vinyl Round Ring Binder"/>
    <n v="114.6"/>
    <n v="5"/>
    <x v="0"/>
    <x v="2483"/>
  </r>
  <r>
    <n v="2817"/>
    <x v="1389"/>
    <x v="135"/>
    <d v="2015-09-08T00:00:00"/>
    <x v="1"/>
    <s v="DR-12940"/>
    <s v="Daniel Raglin"/>
    <x v="2"/>
    <x v="0"/>
    <x v="47"/>
    <x v="31"/>
    <n v="2038"/>
    <x v="3"/>
    <x v="163"/>
    <x v="0"/>
    <x v="1"/>
    <s v="Global Value Steno Chair, Gray"/>
    <n v="60.74"/>
    <n v="1"/>
    <x v="0"/>
    <x v="2484"/>
  </r>
  <r>
    <n v="2818"/>
    <x v="1389"/>
    <x v="135"/>
    <d v="2015-09-08T00:00:00"/>
    <x v="1"/>
    <s v="DR-12940"/>
    <s v="Daniel Raglin"/>
    <x v="2"/>
    <x v="0"/>
    <x v="47"/>
    <x v="31"/>
    <n v="2038"/>
    <x v="3"/>
    <x v="1292"/>
    <x v="0"/>
    <x v="5"/>
    <s v="Deflect-o Glass Clear Studded Chair Mats"/>
    <n v="124.36"/>
    <n v="2"/>
    <x v="0"/>
    <x v="2485"/>
  </r>
  <r>
    <n v="2819"/>
    <x v="1389"/>
    <x v="135"/>
    <d v="2015-09-08T00:00:00"/>
    <x v="1"/>
    <s v="DR-12940"/>
    <s v="Daniel Raglin"/>
    <x v="2"/>
    <x v="0"/>
    <x v="47"/>
    <x v="31"/>
    <n v="2038"/>
    <x v="3"/>
    <x v="245"/>
    <x v="1"/>
    <x v="4"/>
    <s v="Adjustable Depth Letter/Legal Cart"/>
    <n v="1088.76"/>
    <n v="6"/>
    <x v="0"/>
    <x v="2486"/>
  </r>
  <r>
    <n v="2820"/>
    <x v="1390"/>
    <x v="465"/>
    <d v="2016-05-08T00:00:00"/>
    <x v="2"/>
    <s v="DM-13015"/>
    <s v="Darrin Martin"/>
    <x v="0"/>
    <x v="0"/>
    <x v="184"/>
    <x v="1"/>
    <n v="92024"/>
    <x v="1"/>
    <x v="1338"/>
    <x v="1"/>
    <x v="8"/>
    <s v="Computer Printout Index Tabs"/>
    <n v="6.72"/>
    <n v="5"/>
    <x v="2"/>
    <x v="2487"/>
  </r>
  <r>
    <n v="2821"/>
    <x v="1390"/>
    <x v="465"/>
    <d v="2016-05-08T00:00:00"/>
    <x v="2"/>
    <s v="DM-13015"/>
    <s v="Darrin Martin"/>
    <x v="0"/>
    <x v="0"/>
    <x v="184"/>
    <x v="1"/>
    <n v="92024"/>
    <x v="1"/>
    <x v="209"/>
    <x v="0"/>
    <x v="3"/>
    <s v="Bevis 36 x 72 Conference Tables"/>
    <n v="298.77600000000001"/>
    <n v="3"/>
    <x v="2"/>
    <x v="2488"/>
  </r>
  <r>
    <n v="2822"/>
    <x v="1391"/>
    <x v="413"/>
    <d v="2017-01-05T00:00:00"/>
    <x v="1"/>
    <s v="BD-11620"/>
    <s v="Brian DeCherney"/>
    <x v="0"/>
    <x v="0"/>
    <x v="125"/>
    <x v="1"/>
    <n v="92804"/>
    <x v="1"/>
    <x v="202"/>
    <x v="2"/>
    <x v="7"/>
    <s v="Adtran 1202752G1"/>
    <n v="302.37599999999998"/>
    <n v="3"/>
    <x v="2"/>
    <x v="216"/>
  </r>
  <r>
    <n v="2823"/>
    <x v="1392"/>
    <x v="65"/>
    <d v="2017-09-20T00:00:00"/>
    <x v="2"/>
    <s v="DC-12850"/>
    <s v="Dan Campbell"/>
    <x v="0"/>
    <x v="0"/>
    <x v="81"/>
    <x v="5"/>
    <n v="76017"/>
    <x v="2"/>
    <x v="311"/>
    <x v="1"/>
    <x v="6"/>
    <s v="Newell 314"/>
    <n v="8.9280000000000008"/>
    <n v="2"/>
    <x v="2"/>
    <x v="2489"/>
  </r>
  <r>
    <n v="2824"/>
    <x v="1392"/>
    <x v="65"/>
    <d v="2017-09-20T00:00:00"/>
    <x v="2"/>
    <s v="DC-12850"/>
    <s v="Dan Campbell"/>
    <x v="0"/>
    <x v="0"/>
    <x v="81"/>
    <x v="5"/>
    <n v="76017"/>
    <x v="2"/>
    <x v="1069"/>
    <x v="1"/>
    <x v="4"/>
    <s v="Acco Perma 2700 Stacking Storage Drawers"/>
    <n v="47.584000000000003"/>
    <n v="2"/>
    <x v="2"/>
    <x v="2490"/>
  </r>
  <r>
    <n v="2825"/>
    <x v="1393"/>
    <x v="794"/>
    <d v="2014-09-30T00:00:00"/>
    <x v="1"/>
    <s v="MT-18070"/>
    <s v="Michelle Tran"/>
    <x v="2"/>
    <x v="0"/>
    <x v="12"/>
    <x v="5"/>
    <n v="77041"/>
    <x v="2"/>
    <x v="1436"/>
    <x v="1"/>
    <x v="10"/>
    <s v="Xerox 1954"/>
    <n v="33.792000000000002"/>
    <n v="8"/>
    <x v="2"/>
    <x v="2491"/>
  </r>
  <r>
    <n v="2826"/>
    <x v="1393"/>
    <x v="794"/>
    <d v="2014-09-30T00:00:00"/>
    <x v="1"/>
    <s v="MT-18070"/>
    <s v="Michelle Tran"/>
    <x v="2"/>
    <x v="0"/>
    <x v="12"/>
    <x v="5"/>
    <n v="77041"/>
    <x v="2"/>
    <x v="587"/>
    <x v="0"/>
    <x v="0"/>
    <s v="O'Sullivan Living Dimensions 5-Shelf Bookcases"/>
    <n v="300.53280000000001"/>
    <n v="2"/>
    <x v="8"/>
    <x v="2492"/>
  </r>
  <r>
    <n v="2827"/>
    <x v="1393"/>
    <x v="794"/>
    <d v="2014-09-30T00:00:00"/>
    <x v="1"/>
    <s v="MT-18070"/>
    <s v="Michelle Tran"/>
    <x v="2"/>
    <x v="0"/>
    <x v="12"/>
    <x v="5"/>
    <n v="77041"/>
    <x v="2"/>
    <x v="1282"/>
    <x v="1"/>
    <x v="8"/>
    <s v="Avery Self-Adhesive Photo Pockets for Polaroid Photos"/>
    <n v="2.7240000000000002"/>
    <n v="2"/>
    <x v="3"/>
    <x v="2493"/>
  </r>
  <r>
    <n v="2828"/>
    <x v="1393"/>
    <x v="794"/>
    <d v="2014-09-30T00:00:00"/>
    <x v="1"/>
    <s v="MT-18070"/>
    <s v="Michelle Tran"/>
    <x v="2"/>
    <x v="0"/>
    <x v="12"/>
    <x v="5"/>
    <n v="77041"/>
    <x v="2"/>
    <x v="29"/>
    <x v="1"/>
    <x v="12"/>
    <s v="Poly String Tie Envelopes"/>
    <n v="3.2639999999999998"/>
    <n v="2"/>
    <x v="2"/>
    <x v="30"/>
  </r>
  <r>
    <n v="2829"/>
    <x v="1394"/>
    <x v="131"/>
    <d v="2016-04-26T00:00:00"/>
    <x v="2"/>
    <s v="MJ-17740"/>
    <s v="Max Jones"/>
    <x v="0"/>
    <x v="0"/>
    <x v="152"/>
    <x v="24"/>
    <n v="43130"/>
    <x v="3"/>
    <x v="1437"/>
    <x v="1"/>
    <x v="10"/>
    <s v="Embossed Ink Jet Note Cards"/>
    <n v="108.336"/>
    <n v="6"/>
    <x v="2"/>
    <x v="2494"/>
  </r>
  <r>
    <n v="2830"/>
    <x v="1394"/>
    <x v="131"/>
    <d v="2016-04-26T00:00:00"/>
    <x v="2"/>
    <s v="MJ-17740"/>
    <s v="Max Jones"/>
    <x v="0"/>
    <x v="0"/>
    <x v="152"/>
    <x v="24"/>
    <n v="43130"/>
    <x v="3"/>
    <x v="4"/>
    <x v="1"/>
    <x v="4"/>
    <s v="Eldon Fold 'N Roll Cart System"/>
    <n v="55.92"/>
    <n v="5"/>
    <x v="2"/>
    <x v="2495"/>
  </r>
  <r>
    <n v="2831"/>
    <x v="1394"/>
    <x v="131"/>
    <d v="2016-04-26T00:00:00"/>
    <x v="2"/>
    <s v="MJ-17740"/>
    <s v="Max Jones"/>
    <x v="0"/>
    <x v="0"/>
    <x v="152"/>
    <x v="24"/>
    <n v="43130"/>
    <x v="3"/>
    <x v="1438"/>
    <x v="1"/>
    <x v="10"/>
    <s v="Xerox 1942"/>
    <n v="78.304000000000002"/>
    <n v="2"/>
    <x v="2"/>
    <x v="130"/>
  </r>
  <r>
    <n v="2832"/>
    <x v="1395"/>
    <x v="301"/>
    <d v="2014-11-05T00:00:00"/>
    <x v="1"/>
    <s v="ND-18370"/>
    <s v="Natalie DeCherney"/>
    <x v="0"/>
    <x v="0"/>
    <x v="32"/>
    <x v="21"/>
    <n v="97206"/>
    <x v="1"/>
    <x v="1439"/>
    <x v="1"/>
    <x v="4"/>
    <s v="Carina Mini System Audio Rack, Model AR050B"/>
    <n v="443.92"/>
    <n v="5"/>
    <x v="2"/>
    <x v="2496"/>
  </r>
  <r>
    <n v="2833"/>
    <x v="1395"/>
    <x v="301"/>
    <d v="2014-11-05T00:00:00"/>
    <x v="1"/>
    <s v="ND-18370"/>
    <s v="Natalie DeCherney"/>
    <x v="0"/>
    <x v="0"/>
    <x v="32"/>
    <x v="21"/>
    <n v="97206"/>
    <x v="1"/>
    <x v="1417"/>
    <x v="2"/>
    <x v="7"/>
    <s v="Plantronics Voyager Pro HD - Bluetooth Headset"/>
    <n v="155.976"/>
    <n v="3"/>
    <x v="2"/>
    <x v="2497"/>
  </r>
  <r>
    <n v="2834"/>
    <x v="1396"/>
    <x v="795"/>
    <d v="2017-01-31T00:00:00"/>
    <x v="0"/>
    <s v="CA-11965"/>
    <s v="Carol Adams"/>
    <x v="1"/>
    <x v="0"/>
    <x v="325"/>
    <x v="19"/>
    <n v="35244"/>
    <x v="0"/>
    <x v="147"/>
    <x v="1"/>
    <x v="6"/>
    <s v="Newell 311"/>
    <n v="15.47"/>
    <n v="7"/>
    <x v="0"/>
    <x v="2498"/>
  </r>
  <r>
    <n v="2835"/>
    <x v="1396"/>
    <x v="795"/>
    <d v="2017-01-31T00:00:00"/>
    <x v="0"/>
    <s v="CA-11965"/>
    <s v="Carol Adams"/>
    <x v="1"/>
    <x v="0"/>
    <x v="325"/>
    <x v="19"/>
    <n v="35244"/>
    <x v="0"/>
    <x v="175"/>
    <x v="1"/>
    <x v="8"/>
    <s v="Avery Poly Binder Pockets"/>
    <n v="7.16"/>
    <n v="2"/>
    <x v="0"/>
    <x v="183"/>
  </r>
  <r>
    <n v="2836"/>
    <x v="1397"/>
    <x v="343"/>
    <d v="2017-11-16T00:00:00"/>
    <x v="1"/>
    <s v="GA-14725"/>
    <s v="Guy Armstrong"/>
    <x v="0"/>
    <x v="0"/>
    <x v="1"/>
    <x v="1"/>
    <n v="90036"/>
    <x v="1"/>
    <x v="930"/>
    <x v="1"/>
    <x v="9"/>
    <s v="Belkin 6 Outlet Metallic Surge Strip"/>
    <n v="10.89"/>
    <n v="1"/>
    <x v="0"/>
    <x v="2499"/>
  </r>
  <r>
    <n v="2837"/>
    <x v="1397"/>
    <x v="343"/>
    <d v="2017-11-16T00:00:00"/>
    <x v="1"/>
    <s v="GA-14725"/>
    <s v="Guy Armstrong"/>
    <x v="0"/>
    <x v="0"/>
    <x v="1"/>
    <x v="1"/>
    <n v="90036"/>
    <x v="1"/>
    <x v="1440"/>
    <x v="1"/>
    <x v="10"/>
    <s v="Xerox 201"/>
    <n v="19.440000000000001"/>
    <n v="3"/>
    <x v="0"/>
    <x v="550"/>
  </r>
  <r>
    <n v="2838"/>
    <x v="1397"/>
    <x v="343"/>
    <d v="2017-11-16T00:00:00"/>
    <x v="1"/>
    <s v="GA-14725"/>
    <s v="Guy Armstrong"/>
    <x v="0"/>
    <x v="0"/>
    <x v="1"/>
    <x v="1"/>
    <n v="90036"/>
    <x v="1"/>
    <x v="999"/>
    <x v="1"/>
    <x v="8"/>
    <s v="Ibico Plastic Spiral Binding Combs"/>
    <n v="121.6"/>
    <n v="5"/>
    <x v="2"/>
    <x v="2500"/>
  </r>
  <r>
    <n v="2839"/>
    <x v="1398"/>
    <x v="632"/>
    <d v="2016-06-12T00:00:00"/>
    <x v="2"/>
    <s v="TC-21295"/>
    <s v="Toby Carlisle"/>
    <x v="0"/>
    <x v="0"/>
    <x v="315"/>
    <x v="2"/>
    <n v="32303"/>
    <x v="0"/>
    <x v="946"/>
    <x v="2"/>
    <x v="15"/>
    <s v="Cisco CP-7937G Unified IP Conference Station Phone"/>
    <n v="695.7"/>
    <n v="2"/>
    <x v="5"/>
    <x v="1235"/>
  </r>
  <r>
    <n v="2840"/>
    <x v="1399"/>
    <x v="37"/>
    <d v="2015-09-08T00:00:00"/>
    <x v="0"/>
    <s v="JB-15400"/>
    <s v="Jennifer Braxton"/>
    <x v="1"/>
    <x v="0"/>
    <x v="20"/>
    <x v="15"/>
    <n v="10009"/>
    <x v="3"/>
    <x v="772"/>
    <x v="1"/>
    <x v="4"/>
    <s v="Iceberg Mobile Mega Data/Printer Cart"/>
    <n v="120.33"/>
    <n v="1"/>
    <x v="0"/>
    <x v="2501"/>
  </r>
  <r>
    <n v="2841"/>
    <x v="1400"/>
    <x v="619"/>
    <d v="2014-03-19T00:00:00"/>
    <x v="1"/>
    <s v="CK-12325"/>
    <s v="Christine Kargatis"/>
    <x v="2"/>
    <x v="0"/>
    <x v="269"/>
    <x v="17"/>
    <n v="23320"/>
    <x v="0"/>
    <x v="463"/>
    <x v="0"/>
    <x v="1"/>
    <s v="Global Commerce Series High-Back Swivel/Tilt Chairs"/>
    <n v="1139.92"/>
    <n v="4"/>
    <x v="0"/>
    <x v="2502"/>
  </r>
  <r>
    <n v="2842"/>
    <x v="1401"/>
    <x v="515"/>
    <d v="2017-09-04T00:00:00"/>
    <x v="0"/>
    <s v="RL-19615"/>
    <s v="Rob Lucas"/>
    <x v="0"/>
    <x v="0"/>
    <x v="115"/>
    <x v="3"/>
    <n v="28314"/>
    <x v="0"/>
    <x v="839"/>
    <x v="1"/>
    <x v="10"/>
    <s v="Xerox 1945"/>
    <n v="229.54400000000001"/>
    <n v="7"/>
    <x v="2"/>
    <x v="2503"/>
  </r>
  <r>
    <n v="2843"/>
    <x v="1402"/>
    <x v="721"/>
    <d v="2017-03-27T00:00:00"/>
    <x v="1"/>
    <s v="AC-10660"/>
    <s v="Anna Chung"/>
    <x v="0"/>
    <x v="0"/>
    <x v="114"/>
    <x v="5"/>
    <n v="77340"/>
    <x v="2"/>
    <x v="435"/>
    <x v="1"/>
    <x v="4"/>
    <s v="Fellowes Officeware Wire Shelving"/>
    <n v="143.72800000000001"/>
    <n v="2"/>
    <x v="2"/>
    <x v="2504"/>
  </r>
  <r>
    <n v="2844"/>
    <x v="1403"/>
    <x v="796"/>
    <d v="2017-05-22T00:00:00"/>
    <x v="1"/>
    <s v="BH-11710"/>
    <s v="Brosina Hoffman"/>
    <x v="0"/>
    <x v="0"/>
    <x v="10"/>
    <x v="9"/>
    <n v="19140"/>
    <x v="3"/>
    <x v="1374"/>
    <x v="2"/>
    <x v="11"/>
    <s v="KeyTronic KT800P2 - Keyboard - Black"/>
    <n v="36.048000000000002"/>
    <n v="3"/>
    <x v="2"/>
    <x v="2505"/>
  </r>
  <r>
    <n v="2845"/>
    <x v="1404"/>
    <x v="797"/>
    <d v="2016-12-31T00:00:00"/>
    <x v="1"/>
    <s v="BG-11695"/>
    <s v="Brooke Gillingham"/>
    <x v="1"/>
    <x v="0"/>
    <x v="318"/>
    <x v="10"/>
    <n v="60098"/>
    <x v="2"/>
    <x v="531"/>
    <x v="0"/>
    <x v="1"/>
    <s v="Global Manager's Adjustable Task Chair, Storm"/>
    <n v="845.48800000000006"/>
    <n v="8"/>
    <x v="4"/>
    <x v="2506"/>
  </r>
  <r>
    <n v="2846"/>
    <x v="1405"/>
    <x v="701"/>
    <d v="2017-11-20T00:00:00"/>
    <x v="2"/>
    <s v="XP-21865"/>
    <s v="Xylona Preis"/>
    <x v="0"/>
    <x v="0"/>
    <x v="231"/>
    <x v="31"/>
    <n v="2149"/>
    <x v="3"/>
    <x v="207"/>
    <x v="1"/>
    <x v="6"/>
    <s v="Stanley Bostitch Contemporary Electric Pencil Sharpeners"/>
    <n v="50.94"/>
    <n v="3"/>
    <x v="0"/>
    <x v="2507"/>
  </r>
  <r>
    <n v="2847"/>
    <x v="1406"/>
    <x v="18"/>
    <d v="2017-09-15T00:00:00"/>
    <x v="1"/>
    <s v="SN-20560"/>
    <s v="Skye Norling"/>
    <x v="2"/>
    <x v="0"/>
    <x v="22"/>
    <x v="10"/>
    <n v="60653"/>
    <x v="2"/>
    <x v="450"/>
    <x v="1"/>
    <x v="8"/>
    <s v="Fellowes PB500 Electric Punch Plastic Comb Binding Machine with Manual Bind"/>
    <n v="762.59400000000005"/>
    <n v="3"/>
    <x v="3"/>
    <x v="2508"/>
  </r>
  <r>
    <n v="2848"/>
    <x v="1407"/>
    <x v="798"/>
    <d v="2017-04-15T00:00:00"/>
    <x v="1"/>
    <s v="DM-13345"/>
    <s v="Denise Monton"/>
    <x v="1"/>
    <x v="0"/>
    <x v="185"/>
    <x v="32"/>
    <n v="30076"/>
    <x v="0"/>
    <x v="1441"/>
    <x v="0"/>
    <x v="5"/>
    <s v="Eldon Expressions Punched Metal &amp; Wood Desk Accessories, Black &amp; Cherry"/>
    <n v="56.28"/>
    <n v="6"/>
    <x v="0"/>
    <x v="2509"/>
  </r>
  <r>
    <n v="2849"/>
    <x v="1407"/>
    <x v="798"/>
    <d v="2017-04-15T00:00:00"/>
    <x v="1"/>
    <s v="DM-13345"/>
    <s v="Denise Monton"/>
    <x v="1"/>
    <x v="0"/>
    <x v="185"/>
    <x v="32"/>
    <n v="30076"/>
    <x v="0"/>
    <x v="1176"/>
    <x v="1"/>
    <x v="8"/>
    <s v="GBC DocuBind TL300 Electric Binding System"/>
    <n v="2690.97"/>
    <n v="3"/>
    <x v="0"/>
    <x v="2510"/>
  </r>
  <r>
    <n v="2850"/>
    <x v="1408"/>
    <x v="85"/>
    <d v="2016-12-03T00:00:00"/>
    <x v="1"/>
    <s v="AJ-10780"/>
    <s v="Anthony Jacobs"/>
    <x v="1"/>
    <x v="0"/>
    <x v="144"/>
    <x v="2"/>
    <n v="32137"/>
    <x v="0"/>
    <x v="863"/>
    <x v="1"/>
    <x v="8"/>
    <s v="ACCOHIDE Binder by Acco"/>
    <n v="7.4340000000000002"/>
    <n v="6"/>
    <x v="6"/>
    <x v="2511"/>
  </r>
  <r>
    <n v="2851"/>
    <x v="1409"/>
    <x v="799"/>
    <d v="2016-06-05T00:00:00"/>
    <x v="2"/>
    <s v="KC-16255"/>
    <s v="Karen Carlisle"/>
    <x v="1"/>
    <x v="0"/>
    <x v="10"/>
    <x v="9"/>
    <n v="19120"/>
    <x v="3"/>
    <x v="459"/>
    <x v="1"/>
    <x v="4"/>
    <s v="Carina Double Wide Media Storage Towers in Natural &amp; Black"/>
    <n v="64.784000000000006"/>
    <n v="1"/>
    <x v="2"/>
    <x v="2512"/>
  </r>
  <r>
    <n v="2852"/>
    <x v="1410"/>
    <x v="94"/>
    <d v="2017-12-22T00:00:00"/>
    <x v="1"/>
    <s v="VF-21715"/>
    <s v="Vicky Freymann"/>
    <x v="2"/>
    <x v="0"/>
    <x v="38"/>
    <x v="14"/>
    <n v="47201"/>
    <x v="2"/>
    <x v="728"/>
    <x v="1"/>
    <x v="10"/>
    <s v="Wirebound Message Books, 2 7/8 x 5, 3 Forms per Page"/>
    <n v="28.16"/>
    <n v="4"/>
    <x v="0"/>
    <x v="2513"/>
  </r>
  <r>
    <n v="2853"/>
    <x v="1411"/>
    <x v="690"/>
    <d v="2016-03-21T00:00:00"/>
    <x v="0"/>
    <s v="SV-20935"/>
    <s v="Susan Vittorini"/>
    <x v="0"/>
    <x v="0"/>
    <x v="147"/>
    <x v="15"/>
    <n v="11572"/>
    <x v="3"/>
    <x v="1442"/>
    <x v="0"/>
    <x v="5"/>
    <s v="GE 4 Foot Flourescent Tube, 40 Watt"/>
    <n v="14.98"/>
    <n v="1"/>
    <x v="0"/>
    <x v="2514"/>
  </r>
  <r>
    <n v="2854"/>
    <x v="1411"/>
    <x v="690"/>
    <d v="2016-03-21T00:00:00"/>
    <x v="0"/>
    <s v="SV-20935"/>
    <s v="Susan Vittorini"/>
    <x v="0"/>
    <x v="0"/>
    <x v="147"/>
    <x v="15"/>
    <n v="11572"/>
    <x v="3"/>
    <x v="534"/>
    <x v="0"/>
    <x v="5"/>
    <s v="Master Caster Door Stop, Brown"/>
    <n v="20.32"/>
    <n v="4"/>
    <x v="0"/>
    <x v="2515"/>
  </r>
  <r>
    <n v="2855"/>
    <x v="1412"/>
    <x v="648"/>
    <d v="2017-08-20T00:00:00"/>
    <x v="3"/>
    <s v="EM-13810"/>
    <s v="Eleni McCrary"/>
    <x v="1"/>
    <x v="0"/>
    <x v="47"/>
    <x v="31"/>
    <n v="2038"/>
    <x v="3"/>
    <x v="1031"/>
    <x v="1"/>
    <x v="4"/>
    <s v="Neat Ideas Personal Hanging Folder Files, Black"/>
    <n v="40.29"/>
    <n v="3"/>
    <x v="0"/>
    <x v="2516"/>
  </r>
  <r>
    <n v="2856"/>
    <x v="1413"/>
    <x v="800"/>
    <d v="2017-07-31T00:00:00"/>
    <x v="1"/>
    <s v="RB-19360"/>
    <s v="Raymond Buch"/>
    <x v="0"/>
    <x v="0"/>
    <x v="298"/>
    <x v="44"/>
    <n v="57103"/>
    <x v="2"/>
    <x v="1387"/>
    <x v="1"/>
    <x v="2"/>
    <s v="Avery 498"/>
    <n v="20.23"/>
    <n v="7"/>
    <x v="0"/>
    <x v="2517"/>
  </r>
  <r>
    <n v="2857"/>
    <x v="1414"/>
    <x v="370"/>
    <d v="2016-08-29T00:00:00"/>
    <x v="2"/>
    <s v="DJ-13510"/>
    <s v="Don Jones"/>
    <x v="1"/>
    <x v="0"/>
    <x v="70"/>
    <x v="1"/>
    <n v="92037"/>
    <x v="1"/>
    <x v="445"/>
    <x v="0"/>
    <x v="1"/>
    <s v="Global Troy Executive Leather Low-Back Tilter"/>
    <n v="1603.136"/>
    <n v="4"/>
    <x v="2"/>
    <x v="2518"/>
  </r>
  <r>
    <n v="2858"/>
    <x v="1415"/>
    <x v="243"/>
    <d v="2016-08-17T00:00:00"/>
    <x v="0"/>
    <s v="CC-12370"/>
    <s v="Christopher Conant"/>
    <x v="0"/>
    <x v="0"/>
    <x v="115"/>
    <x v="3"/>
    <n v="28314"/>
    <x v="0"/>
    <x v="1153"/>
    <x v="0"/>
    <x v="1"/>
    <s v="Hon Olson Stacker Stools"/>
    <n v="225.29599999999999"/>
    <n v="2"/>
    <x v="2"/>
    <x v="2430"/>
  </r>
  <r>
    <n v="2859"/>
    <x v="1416"/>
    <x v="240"/>
    <d v="2017-05-23T00:00:00"/>
    <x v="1"/>
    <s v="SC-20380"/>
    <s v="Shahid Collister"/>
    <x v="0"/>
    <x v="0"/>
    <x v="118"/>
    <x v="32"/>
    <n v="30318"/>
    <x v="0"/>
    <x v="658"/>
    <x v="2"/>
    <x v="11"/>
    <s v="Kingston Digital DataTraveler 32GB USB 2.0"/>
    <n v="67.8"/>
    <n v="4"/>
    <x v="0"/>
    <x v="785"/>
  </r>
  <r>
    <n v="2860"/>
    <x v="1416"/>
    <x v="240"/>
    <d v="2017-05-23T00:00:00"/>
    <x v="1"/>
    <s v="SC-20380"/>
    <s v="Shahid Collister"/>
    <x v="0"/>
    <x v="0"/>
    <x v="118"/>
    <x v="32"/>
    <n v="30318"/>
    <x v="0"/>
    <x v="1443"/>
    <x v="2"/>
    <x v="7"/>
    <s v="Nokia Lumia 925"/>
    <n v="377.97"/>
    <n v="3"/>
    <x v="0"/>
    <x v="2519"/>
  </r>
  <r>
    <n v="2861"/>
    <x v="1416"/>
    <x v="240"/>
    <d v="2017-05-23T00:00:00"/>
    <x v="1"/>
    <s v="SC-20380"/>
    <s v="Shahid Collister"/>
    <x v="0"/>
    <x v="0"/>
    <x v="118"/>
    <x v="32"/>
    <n v="30318"/>
    <x v="0"/>
    <x v="199"/>
    <x v="0"/>
    <x v="0"/>
    <s v="O'Sullivan 2-Door Barrister Bookcase in Odessa Pine"/>
    <n v="1628.82"/>
    <n v="9"/>
    <x v="0"/>
    <x v="2520"/>
  </r>
  <r>
    <n v="2862"/>
    <x v="1416"/>
    <x v="240"/>
    <d v="2017-05-23T00:00:00"/>
    <x v="1"/>
    <s v="SC-20380"/>
    <s v="Shahid Collister"/>
    <x v="0"/>
    <x v="0"/>
    <x v="118"/>
    <x v="32"/>
    <n v="30318"/>
    <x v="0"/>
    <x v="839"/>
    <x v="1"/>
    <x v="10"/>
    <s v="Xerox 1945"/>
    <n v="286.93"/>
    <n v="7"/>
    <x v="0"/>
    <x v="2521"/>
  </r>
  <r>
    <n v="2863"/>
    <x v="1417"/>
    <x v="801"/>
    <d v="2017-08-17T00:00:00"/>
    <x v="1"/>
    <s v="RH-19495"/>
    <s v="Rick Hansen"/>
    <x v="0"/>
    <x v="0"/>
    <x v="333"/>
    <x v="2"/>
    <n v="32839"/>
    <x v="0"/>
    <x v="1396"/>
    <x v="1"/>
    <x v="10"/>
    <s v="Xerox 2000"/>
    <n v="20.736000000000001"/>
    <n v="4"/>
    <x v="2"/>
    <x v="569"/>
  </r>
  <r>
    <n v="2864"/>
    <x v="1418"/>
    <x v="802"/>
    <d v="2017-08-13T00:00:00"/>
    <x v="3"/>
    <s v="JK-15370"/>
    <s v="Jay Kimmel"/>
    <x v="0"/>
    <x v="0"/>
    <x v="8"/>
    <x v="1"/>
    <n v="94122"/>
    <x v="1"/>
    <x v="470"/>
    <x v="1"/>
    <x v="4"/>
    <s v="Sterilite Officeware Hinged File Box"/>
    <n v="31.44"/>
    <n v="3"/>
    <x v="0"/>
    <x v="1006"/>
  </r>
  <r>
    <n v="2865"/>
    <x v="1418"/>
    <x v="802"/>
    <d v="2017-08-13T00:00:00"/>
    <x v="3"/>
    <s v="JK-15370"/>
    <s v="Jay Kimmel"/>
    <x v="0"/>
    <x v="0"/>
    <x v="8"/>
    <x v="1"/>
    <n v="94122"/>
    <x v="1"/>
    <x v="360"/>
    <x v="1"/>
    <x v="9"/>
    <s v="Staple holder"/>
    <n v="83.79"/>
    <n v="7"/>
    <x v="0"/>
    <x v="2522"/>
  </r>
  <r>
    <n v="2866"/>
    <x v="1418"/>
    <x v="802"/>
    <d v="2017-08-13T00:00:00"/>
    <x v="3"/>
    <s v="JK-15370"/>
    <s v="Jay Kimmel"/>
    <x v="0"/>
    <x v="0"/>
    <x v="8"/>
    <x v="1"/>
    <n v="94122"/>
    <x v="1"/>
    <x v="397"/>
    <x v="1"/>
    <x v="6"/>
    <s v="Newell 345"/>
    <n v="59.52"/>
    <n v="3"/>
    <x v="0"/>
    <x v="435"/>
  </r>
  <r>
    <n v="2867"/>
    <x v="1418"/>
    <x v="802"/>
    <d v="2017-08-13T00:00:00"/>
    <x v="3"/>
    <s v="JK-15370"/>
    <s v="Jay Kimmel"/>
    <x v="0"/>
    <x v="0"/>
    <x v="8"/>
    <x v="1"/>
    <n v="94122"/>
    <x v="1"/>
    <x v="1444"/>
    <x v="1"/>
    <x v="14"/>
    <s v="Staple remover"/>
    <n v="31.92"/>
    <n v="4"/>
    <x v="0"/>
    <x v="2523"/>
  </r>
  <r>
    <n v="2868"/>
    <x v="1419"/>
    <x v="338"/>
    <d v="2016-11-12T00:00:00"/>
    <x v="0"/>
    <s v="AF-10885"/>
    <s v="Art Foster"/>
    <x v="0"/>
    <x v="0"/>
    <x v="167"/>
    <x v="24"/>
    <n v="43615"/>
    <x v="3"/>
    <x v="327"/>
    <x v="1"/>
    <x v="14"/>
    <s v="Staple remover"/>
    <n v="14.72"/>
    <n v="5"/>
    <x v="2"/>
    <x v="2524"/>
  </r>
  <r>
    <n v="2869"/>
    <x v="1419"/>
    <x v="338"/>
    <d v="2016-11-12T00:00:00"/>
    <x v="0"/>
    <s v="AF-10885"/>
    <s v="Art Foster"/>
    <x v="0"/>
    <x v="0"/>
    <x v="167"/>
    <x v="24"/>
    <n v="43615"/>
    <x v="3"/>
    <x v="720"/>
    <x v="1"/>
    <x v="4"/>
    <s v="Acco Perma 4000 Stacking Storage Drawers"/>
    <n v="38.975999999999999"/>
    <n v="3"/>
    <x v="2"/>
    <x v="2525"/>
  </r>
  <r>
    <n v="2870"/>
    <x v="1420"/>
    <x v="492"/>
    <d v="2017-06-19T00:00:00"/>
    <x v="1"/>
    <s v="LC-16885"/>
    <s v="Lena Creighton"/>
    <x v="0"/>
    <x v="0"/>
    <x v="84"/>
    <x v="2"/>
    <n v="33710"/>
    <x v="0"/>
    <x v="1445"/>
    <x v="0"/>
    <x v="5"/>
    <s v="Dana Swing-Arm Lamps"/>
    <n v="17.088000000000001"/>
    <n v="2"/>
    <x v="2"/>
    <x v="2526"/>
  </r>
  <r>
    <n v="2871"/>
    <x v="1421"/>
    <x v="579"/>
    <d v="2014-03-26T00:00:00"/>
    <x v="1"/>
    <s v="BF-11275"/>
    <s v="Beth Fritzler"/>
    <x v="1"/>
    <x v="0"/>
    <x v="93"/>
    <x v="16"/>
    <n v="85705"/>
    <x v="1"/>
    <x v="1323"/>
    <x v="1"/>
    <x v="10"/>
    <s v="Xerox 1951"/>
    <n v="74.352000000000004"/>
    <n v="3"/>
    <x v="2"/>
    <x v="1401"/>
  </r>
  <r>
    <n v="2872"/>
    <x v="1421"/>
    <x v="579"/>
    <d v="2014-03-26T00:00:00"/>
    <x v="1"/>
    <s v="BF-11275"/>
    <s v="Beth Fritzler"/>
    <x v="1"/>
    <x v="0"/>
    <x v="93"/>
    <x v="16"/>
    <n v="85705"/>
    <x v="1"/>
    <x v="541"/>
    <x v="0"/>
    <x v="1"/>
    <s v="Office Star - Mesh Screen back chair with Vinyl seat"/>
    <n v="314.35199999999998"/>
    <n v="3"/>
    <x v="2"/>
    <x v="2527"/>
  </r>
  <r>
    <n v="2873"/>
    <x v="1422"/>
    <x v="140"/>
    <d v="2017-06-20T00:00:00"/>
    <x v="1"/>
    <s v="SC-20800"/>
    <s v="Stuart Calhoun"/>
    <x v="0"/>
    <x v="0"/>
    <x v="1"/>
    <x v="1"/>
    <n v="90036"/>
    <x v="1"/>
    <x v="319"/>
    <x v="1"/>
    <x v="6"/>
    <s v="Dixon Prang Watercolor Pencils, 10-Color Set with Brush"/>
    <n v="4.26"/>
    <n v="1"/>
    <x v="0"/>
    <x v="2528"/>
  </r>
  <r>
    <n v="2874"/>
    <x v="1423"/>
    <x v="673"/>
    <d v="2017-11-22T00:00:00"/>
    <x v="1"/>
    <s v="SW-20275"/>
    <s v="Scott Williamson"/>
    <x v="0"/>
    <x v="0"/>
    <x v="70"/>
    <x v="1"/>
    <n v="92105"/>
    <x v="1"/>
    <x v="537"/>
    <x v="1"/>
    <x v="4"/>
    <s v="Tennsco Regal Shelving Units"/>
    <n v="811.28"/>
    <n v="8"/>
    <x v="0"/>
    <x v="2529"/>
  </r>
  <r>
    <n v="2875"/>
    <x v="1424"/>
    <x v="614"/>
    <d v="2017-12-31T00:00:00"/>
    <x v="2"/>
    <s v="MC-17845"/>
    <s v="Michael Chen"/>
    <x v="0"/>
    <x v="0"/>
    <x v="20"/>
    <x v="15"/>
    <n v="10035"/>
    <x v="3"/>
    <x v="131"/>
    <x v="1"/>
    <x v="13"/>
    <s v="Ideal Clamps"/>
    <n v="6.03"/>
    <n v="3"/>
    <x v="0"/>
    <x v="2530"/>
  </r>
  <r>
    <n v="2876"/>
    <x v="1425"/>
    <x v="803"/>
    <d v="2016-01-23T00:00:00"/>
    <x v="0"/>
    <s v="TD-20995"/>
    <s v="Tamara Dahlen"/>
    <x v="0"/>
    <x v="0"/>
    <x v="70"/>
    <x v="1"/>
    <n v="92037"/>
    <x v="1"/>
    <x v="992"/>
    <x v="0"/>
    <x v="1"/>
    <s v="Global Super Steno Chair"/>
    <n v="153.56800000000001"/>
    <n v="2"/>
    <x v="2"/>
    <x v="2531"/>
  </r>
  <r>
    <n v="2877"/>
    <x v="1425"/>
    <x v="803"/>
    <d v="2016-01-23T00:00:00"/>
    <x v="0"/>
    <s v="TD-20995"/>
    <s v="Tamara Dahlen"/>
    <x v="0"/>
    <x v="0"/>
    <x v="70"/>
    <x v="1"/>
    <n v="92037"/>
    <x v="1"/>
    <x v="323"/>
    <x v="0"/>
    <x v="1"/>
    <s v="Global Ergonomic Managers Chair"/>
    <n v="1013.4880000000001"/>
    <n v="7"/>
    <x v="2"/>
    <x v="2532"/>
  </r>
  <r>
    <n v="2878"/>
    <x v="1426"/>
    <x v="804"/>
    <d v="2016-01-19T00:00:00"/>
    <x v="1"/>
    <s v="Dp-13240"/>
    <s v="Dean percer"/>
    <x v="2"/>
    <x v="0"/>
    <x v="58"/>
    <x v="30"/>
    <n v="7090"/>
    <x v="3"/>
    <x v="1249"/>
    <x v="1"/>
    <x v="12"/>
    <s v="Quality Park Security Envelopes"/>
    <n v="52.34"/>
    <n v="2"/>
    <x v="0"/>
    <x v="2533"/>
  </r>
  <r>
    <n v="2879"/>
    <x v="1426"/>
    <x v="804"/>
    <d v="2016-01-19T00:00:00"/>
    <x v="1"/>
    <s v="Dp-13240"/>
    <s v="Dean percer"/>
    <x v="2"/>
    <x v="0"/>
    <x v="58"/>
    <x v="30"/>
    <n v="7090"/>
    <x v="3"/>
    <x v="372"/>
    <x v="1"/>
    <x v="6"/>
    <s v="American Pencil"/>
    <n v="4.66"/>
    <n v="2"/>
    <x v="0"/>
    <x v="2534"/>
  </r>
  <r>
    <n v="2880"/>
    <x v="1426"/>
    <x v="804"/>
    <d v="2016-01-19T00:00:00"/>
    <x v="1"/>
    <s v="Dp-13240"/>
    <s v="Dean percer"/>
    <x v="2"/>
    <x v="0"/>
    <x v="58"/>
    <x v="30"/>
    <n v="7090"/>
    <x v="3"/>
    <x v="106"/>
    <x v="2"/>
    <x v="11"/>
    <s v="Logitech Gaming G510s - Keyboard"/>
    <n v="254.97"/>
    <n v="3"/>
    <x v="0"/>
    <x v="2535"/>
  </r>
  <r>
    <n v="2881"/>
    <x v="1427"/>
    <x v="251"/>
    <d v="2016-09-23T00:00:00"/>
    <x v="0"/>
    <s v="SD-20485"/>
    <s v="Shirley Daniels"/>
    <x v="2"/>
    <x v="0"/>
    <x v="334"/>
    <x v="30"/>
    <n v="7050"/>
    <x v="3"/>
    <x v="15"/>
    <x v="1"/>
    <x v="8"/>
    <s v="Storex DuraTech Recycled Plastic Frosted Binders"/>
    <n v="25.44"/>
    <n v="6"/>
    <x v="0"/>
    <x v="2536"/>
  </r>
  <r>
    <n v="2882"/>
    <x v="1427"/>
    <x v="251"/>
    <d v="2016-09-23T00:00:00"/>
    <x v="0"/>
    <s v="SD-20485"/>
    <s v="Shirley Daniels"/>
    <x v="2"/>
    <x v="0"/>
    <x v="334"/>
    <x v="30"/>
    <n v="7050"/>
    <x v="3"/>
    <x v="660"/>
    <x v="1"/>
    <x v="14"/>
    <s v="Acme Forged Steel Scissors with Black Enamel Handles"/>
    <n v="27.93"/>
    <n v="3"/>
    <x v="0"/>
    <x v="1091"/>
  </r>
  <r>
    <n v="2883"/>
    <x v="1428"/>
    <x v="805"/>
    <d v="2014-02-25T00:00:00"/>
    <x v="1"/>
    <s v="TM-21010"/>
    <s v="Tamara Manning"/>
    <x v="0"/>
    <x v="0"/>
    <x v="318"/>
    <x v="10"/>
    <n v="60098"/>
    <x v="2"/>
    <x v="608"/>
    <x v="1"/>
    <x v="8"/>
    <s v="GBC Standard Plastic Binding Systems Combs"/>
    <n v="8.85"/>
    <n v="5"/>
    <x v="3"/>
    <x v="2537"/>
  </r>
  <r>
    <n v="2884"/>
    <x v="1429"/>
    <x v="583"/>
    <d v="2016-11-16T00:00:00"/>
    <x v="0"/>
    <s v="BK-11260"/>
    <s v="Berenike Kampe"/>
    <x v="0"/>
    <x v="0"/>
    <x v="8"/>
    <x v="1"/>
    <n v="94110"/>
    <x v="1"/>
    <x v="852"/>
    <x v="0"/>
    <x v="5"/>
    <s v="Eldon Regeneration Recycled Desk Accessories, Smoke"/>
    <n v="6.96"/>
    <n v="4"/>
    <x v="0"/>
    <x v="2538"/>
  </r>
  <r>
    <n v="2885"/>
    <x v="1430"/>
    <x v="806"/>
    <d v="2016-02-03T00:00:00"/>
    <x v="1"/>
    <s v="JF-15490"/>
    <s v="Jeremy Farry"/>
    <x v="0"/>
    <x v="0"/>
    <x v="8"/>
    <x v="1"/>
    <n v="94122"/>
    <x v="1"/>
    <x v="634"/>
    <x v="1"/>
    <x v="8"/>
    <s v="Heavy-Duty E-Z-D Binders"/>
    <n v="17.456"/>
    <n v="2"/>
    <x v="2"/>
    <x v="753"/>
  </r>
  <r>
    <n v="2886"/>
    <x v="1431"/>
    <x v="807"/>
    <d v="2016-10-22T00:00:00"/>
    <x v="1"/>
    <s v="EP-13915"/>
    <s v="Emily Phan"/>
    <x v="0"/>
    <x v="0"/>
    <x v="228"/>
    <x v="16"/>
    <n v="85281"/>
    <x v="1"/>
    <x v="389"/>
    <x v="0"/>
    <x v="1"/>
    <s v="Global Deluxe Steno Chair"/>
    <n v="307.92"/>
    <n v="5"/>
    <x v="2"/>
    <x v="2539"/>
  </r>
  <r>
    <n v="2887"/>
    <x v="1432"/>
    <x v="404"/>
    <d v="2017-12-19T00:00:00"/>
    <x v="2"/>
    <s v="EP-13915"/>
    <s v="Emily Phan"/>
    <x v="0"/>
    <x v="0"/>
    <x v="1"/>
    <x v="1"/>
    <n v="90008"/>
    <x v="1"/>
    <x v="453"/>
    <x v="1"/>
    <x v="6"/>
    <s v="Newell 327"/>
    <n v="6.63"/>
    <n v="3"/>
    <x v="0"/>
    <x v="155"/>
  </r>
  <r>
    <n v="2888"/>
    <x v="1432"/>
    <x v="404"/>
    <d v="2017-12-19T00:00:00"/>
    <x v="2"/>
    <s v="EP-13915"/>
    <s v="Emily Phan"/>
    <x v="0"/>
    <x v="0"/>
    <x v="1"/>
    <x v="1"/>
    <n v="90008"/>
    <x v="1"/>
    <x v="860"/>
    <x v="1"/>
    <x v="10"/>
    <s v="Xerox 1996"/>
    <n v="12.96"/>
    <n v="2"/>
    <x v="0"/>
    <x v="91"/>
  </r>
  <r>
    <n v="2889"/>
    <x v="1432"/>
    <x v="404"/>
    <d v="2017-12-19T00:00:00"/>
    <x v="2"/>
    <s v="EP-13915"/>
    <s v="Emily Phan"/>
    <x v="0"/>
    <x v="0"/>
    <x v="1"/>
    <x v="1"/>
    <n v="90008"/>
    <x v="1"/>
    <x v="730"/>
    <x v="1"/>
    <x v="10"/>
    <s v="Xerox 213"/>
    <n v="32.4"/>
    <n v="5"/>
    <x v="0"/>
    <x v="56"/>
  </r>
  <r>
    <n v="2890"/>
    <x v="1433"/>
    <x v="808"/>
    <d v="2017-11-06T00:00:00"/>
    <x v="1"/>
    <s v="KH-16630"/>
    <s v="Ken Heidel"/>
    <x v="1"/>
    <x v="0"/>
    <x v="4"/>
    <x v="4"/>
    <n v="98105"/>
    <x v="1"/>
    <x v="1446"/>
    <x v="1"/>
    <x v="10"/>
    <s v="Wirebound Message Books, Four 2 3/4 x 5 Forms per Page, 200 Sets per Book"/>
    <n v="23.85"/>
    <n v="5"/>
    <x v="0"/>
    <x v="2540"/>
  </r>
  <r>
    <n v="2891"/>
    <x v="1434"/>
    <x v="333"/>
    <d v="2014-05-01T00:00:00"/>
    <x v="0"/>
    <s v="HG-14845"/>
    <s v="Harry Greene"/>
    <x v="0"/>
    <x v="0"/>
    <x v="335"/>
    <x v="28"/>
    <n v="70601"/>
    <x v="0"/>
    <x v="792"/>
    <x v="0"/>
    <x v="1"/>
    <s v="Global Stack Chair without Arms, Black"/>
    <n v="51.96"/>
    <n v="2"/>
    <x v="0"/>
    <x v="2541"/>
  </r>
  <r>
    <n v="2892"/>
    <x v="1434"/>
    <x v="333"/>
    <d v="2014-05-01T00:00:00"/>
    <x v="0"/>
    <s v="HG-14845"/>
    <s v="Harry Greene"/>
    <x v="0"/>
    <x v="0"/>
    <x v="335"/>
    <x v="28"/>
    <n v="70601"/>
    <x v="0"/>
    <x v="952"/>
    <x v="1"/>
    <x v="8"/>
    <s v="Avery Non-Stick Heavy Duty View Round Locking Ring Binders"/>
    <n v="17.940000000000001"/>
    <n v="3"/>
    <x v="0"/>
    <x v="2542"/>
  </r>
  <r>
    <n v="2893"/>
    <x v="1435"/>
    <x v="436"/>
    <d v="2017-10-29T00:00:00"/>
    <x v="1"/>
    <s v="JC-16105"/>
    <s v="Julie Creighton"/>
    <x v="1"/>
    <x v="0"/>
    <x v="30"/>
    <x v="15"/>
    <n v="14609"/>
    <x v="3"/>
    <x v="1447"/>
    <x v="1"/>
    <x v="10"/>
    <s v="Xerox 1969"/>
    <n v="11.56"/>
    <n v="2"/>
    <x v="0"/>
    <x v="1289"/>
  </r>
  <r>
    <n v="2894"/>
    <x v="1435"/>
    <x v="436"/>
    <d v="2017-10-29T00:00:00"/>
    <x v="1"/>
    <s v="JC-16105"/>
    <s v="Julie Creighton"/>
    <x v="1"/>
    <x v="0"/>
    <x v="30"/>
    <x v="15"/>
    <n v="14609"/>
    <x v="3"/>
    <x v="218"/>
    <x v="1"/>
    <x v="10"/>
    <s v="Xerox 4200 Series MultiUse Premium Copy Paper (20Lb. and 84 Bright)"/>
    <n v="26.4"/>
    <n v="5"/>
    <x v="0"/>
    <x v="1676"/>
  </r>
  <r>
    <n v="2895"/>
    <x v="1435"/>
    <x v="436"/>
    <d v="2017-10-29T00:00:00"/>
    <x v="1"/>
    <s v="JC-16105"/>
    <s v="Julie Creighton"/>
    <x v="1"/>
    <x v="0"/>
    <x v="30"/>
    <x v="15"/>
    <n v="14609"/>
    <x v="3"/>
    <x v="1448"/>
    <x v="0"/>
    <x v="5"/>
    <s v="Eldon 200 Class Desk Accessories, Smoke"/>
    <n v="69.08"/>
    <n v="11"/>
    <x v="0"/>
    <x v="1413"/>
  </r>
  <r>
    <n v="2896"/>
    <x v="1435"/>
    <x v="436"/>
    <d v="2017-10-29T00:00:00"/>
    <x v="1"/>
    <s v="JC-16105"/>
    <s v="Julie Creighton"/>
    <x v="1"/>
    <x v="0"/>
    <x v="30"/>
    <x v="15"/>
    <n v="14609"/>
    <x v="3"/>
    <x v="179"/>
    <x v="2"/>
    <x v="7"/>
    <s v="I Need's 3d Hello Kitty Hybrid Silicone Case Cover for HTC One X 4g with 3d Hello Kitty Stylus Pen Green/pink"/>
    <n v="35.880000000000003"/>
    <n v="3"/>
    <x v="0"/>
    <x v="2543"/>
  </r>
  <r>
    <n v="2897"/>
    <x v="1436"/>
    <x v="809"/>
    <d v="2014-04-03T00:00:00"/>
    <x v="1"/>
    <s v="KM-16720"/>
    <s v="Kunst Miller"/>
    <x v="0"/>
    <x v="0"/>
    <x v="85"/>
    <x v="15"/>
    <n v="11561"/>
    <x v="3"/>
    <x v="1068"/>
    <x v="1"/>
    <x v="6"/>
    <s v="Peel-Off China Markers"/>
    <n v="49.65"/>
    <n v="5"/>
    <x v="0"/>
    <x v="2544"/>
  </r>
  <r>
    <n v="2898"/>
    <x v="1437"/>
    <x v="810"/>
    <d v="2016-01-09T00:00:00"/>
    <x v="1"/>
    <s v="EB-13975"/>
    <s v="Erica Bern"/>
    <x v="1"/>
    <x v="0"/>
    <x v="35"/>
    <x v="3"/>
    <n v="28205"/>
    <x v="0"/>
    <x v="1327"/>
    <x v="2"/>
    <x v="16"/>
    <s v="Hewlett Packard 310 Color Digital Copier"/>
    <n v="959.96799999999996"/>
    <n v="4"/>
    <x v="2"/>
    <x v="2545"/>
  </r>
  <r>
    <n v="2899"/>
    <x v="1438"/>
    <x v="33"/>
    <d v="2015-04-30T00:00:00"/>
    <x v="1"/>
    <s v="PW-19240"/>
    <s v="Pierre Wener"/>
    <x v="0"/>
    <x v="0"/>
    <x v="12"/>
    <x v="5"/>
    <n v="77036"/>
    <x v="2"/>
    <x v="284"/>
    <x v="0"/>
    <x v="1"/>
    <s v="Hon 4070 Series Pagoda Armless Upholstered Stacking Chairs"/>
    <n v="408.42200000000003"/>
    <n v="2"/>
    <x v="4"/>
    <x v="2546"/>
  </r>
  <r>
    <n v="2900"/>
    <x v="1439"/>
    <x v="811"/>
    <d v="2015-09-17T00:00:00"/>
    <x v="1"/>
    <s v="PG-18895"/>
    <s v="Paul Gonzalez"/>
    <x v="0"/>
    <x v="0"/>
    <x v="20"/>
    <x v="15"/>
    <n v="10035"/>
    <x v="3"/>
    <x v="1327"/>
    <x v="2"/>
    <x v="16"/>
    <s v="Hewlett Packard 310 Color Digital Copier"/>
    <n v="479.98399999999998"/>
    <n v="2"/>
    <x v="2"/>
    <x v="2124"/>
  </r>
  <r>
    <n v="2901"/>
    <x v="1439"/>
    <x v="811"/>
    <d v="2015-09-17T00:00:00"/>
    <x v="1"/>
    <s v="PG-18895"/>
    <s v="Paul Gonzalez"/>
    <x v="0"/>
    <x v="0"/>
    <x v="20"/>
    <x v="15"/>
    <n v="10035"/>
    <x v="3"/>
    <x v="395"/>
    <x v="1"/>
    <x v="2"/>
    <s v="Avery 520"/>
    <n v="12.6"/>
    <n v="4"/>
    <x v="0"/>
    <x v="2547"/>
  </r>
  <r>
    <n v="2902"/>
    <x v="1440"/>
    <x v="220"/>
    <d v="2017-09-15T00:00:00"/>
    <x v="1"/>
    <s v="DB-12910"/>
    <s v="Daniel Byrd"/>
    <x v="2"/>
    <x v="0"/>
    <x v="38"/>
    <x v="32"/>
    <n v="31907"/>
    <x v="0"/>
    <x v="779"/>
    <x v="1"/>
    <x v="10"/>
    <s v="Xerox 1935"/>
    <n v="184.66"/>
    <n v="7"/>
    <x v="0"/>
    <x v="2548"/>
  </r>
  <r>
    <n v="2903"/>
    <x v="1441"/>
    <x v="1"/>
    <d v="2016-06-17T00:00:00"/>
    <x v="1"/>
    <s v="CR-12730"/>
    <s v="Craig Reiter"/>
    <x v="0"/>
    <x v="0"/>
    <x v="22"/>
    <x v="10"/>
    <n v="60610"/>
    <x v="2"/>
    <x v="1215"/>
    <x v="1"/>
    <x v="10"/>
    <s v="Xerox 1978"/>
    <n v="23.12"/>
    <n v="5"/>
    <x v="2"/>
    <x v="2549"/>
  </r>
  <r>
    <n v="2904"/>
    <x v="1442"/>
    <x v="812"/>
    <d v="2016-07-01T00:00:00"/>
    <x v="1"/>
    <s v="KH-16330"/>
    <s v="Katharine Harms"/>
    <x v="1"/>
    <x v="0"/>
    <x v="336"/>
    <x v="10"/>
    <n v="60035"/>
    <x v="2"/>
    <x v="1070"/>
    <x v="1"/>
    <x v="10"/>
    <s v="Wirebound Message Books, Four 2 3/4 x 5 White Forms per Page"/>
    <n v="37.463999999999999"/>
    <n v="7"/>
    <x v="2"/>
    <x v="2550"/>
  </r>
  <r>
    <n v="2905"/>
    <x v="1442"/>
    <x v="812"/>
    <d v="2016-07-01T00:00:00"/>
    <x v="1"/>
    <s v="KH-16330"/>
    <s v="Katharine Harms"/>
    <x v="1"/>
    <x v="0"/>
    <x v="336"/>
    <x v="10"/>
    <n v="60035"/>
    <x v="2"/>
    <x v="1189"/>
    <x v="0"/>
    <x v="1"/>
    <s v="Global Commerce Series Low-Back Swivel/Tilt Chairs"/>
    <n v="539.65800000000002"/>
    <n v="3"/>
    <x v="4"/>
    <x v="2551"/>
  </r>
  <r>
    <n v="2906"/>
    <x v="1443"/>
    <x v="467"/>
    <d v="2014-09-30T00:00:00"/>
    <x v="1"/>
    <s v="CS-12400"/>
    <s v="Christopher Schild"/>
    <x v="2"/>
    <x v="0"/>
    <x v="4"/>
    <x v="4"/>
    <n v="98115"/>
    <x v="1"/>
    <x v="1449"/>
    <x v="1"/>
    <x v="4"/>
    <s v="Dual Level, Single-Width Filing Carts"/>
    <n v="310.12"/>
    <n v="2"/>
    <x v="0"/>
    <x v="2552"/>
  </r>
  <r>
    <n v="2907"/>
    <x v="1444"/>
    <x v="132"/>
    <d v="2017-11-09T00:00:00"/>
    <x v="1"/>
    <s v="DL-12925"/>
    <s v="Daniel Lacy"/>
    <x v="0"/>
    <x v="0"/>
    <x v="16"/>
    <x v="11"/>
    <n v="55122"/>
    <x v="2"/>
    <x v="1450"/>
    <x v="1"/>
    <x v="10"/>
    <s v="Xerox 1971"/>
    <n v="8.56"/>
    <n v="2"/>
    <x v="0"/>
    <x v="1586"/>
  </r>
  <r>
    <n v="2908"/>
    <x v="1444"/>
    <x v="132"/>
    <d v="2017-11-09T00:00:00"/>
    <x v="1"/>
    <s v="DL-12925"/>
    <s v="Daniel Lacy"/>
    <x v="0"/>
    <x v="0"/>
    <x v="16"/>
    <x v="11"/>
    <n v="55122"/>
    <x v="2"/>
    <x v="470"/>
    <x v="1"/>
    <x v="4"/>
    <s v="Sterilite Officeware Hinged File Box"/>
    <n v="52.4"/>
    <n v="5"/>
    <x v="0"/>
    <x v="2553"/>
  </r>
  <r>
    <n v="2909"/>
    <x v="1444"/>
    <x v="132"/>
    <d v="2017-11-09T00:00:00"/>
    <x v="1"/>
    <s v="DL-12925"/>
    <s v="Daniel Lacy"/>
    <x v="0"/>
    <x v="0"/>
    <x v="16"/>
    <x v="11"/>
    <n v="55122"/>
    <x v="2"/>
    <x v="1140"/>
    <x v="1"/>
    <x v="2"/>
    <s v="Avery 513"/>
    <n v="14.94"/>
    <n v="3"/>
    <x v="0"/>
    <x v="2554"/>
  </r>
  <r>
    <n v="2910"/>
    <x v="1445"/>
    <x v="600"/>
    <d v="2017-02-23T00:00:00"/>
    <x v="1"/>
    <s v="ME-17725"/>
    <s v="Max Engle"/>
    <x v="0"/>
    <x v="0"/>
    <x v="4"/>
    <x v="4"/>
    <n v="98103"/>
    <x v="1"/>
    <x v="1028"/>
    <x v="1"/>
    <x v="13"/>
    <s v="Rubber Band Ball"/>
    <n v="11.22"/>
    <n v="3"/>
    <x v="0"/>
    <x v="2555"/>
  </r>
  <r>
    <n v="2911"/>
    <x v="1446"/>
    <x v="599"/>
    <d v="2015-11-09T00:00:00"/>
    <x v="1"/>
    <s v="VD-21670"/>
    <s v="Valerie Dominguez"/>
    <x v="0"/>
    <x v="0"/>
    <x v="197"/>
    <x v="2"/>
    <n v="33065"/>
    <x v="0"/>
    <x v="643"/>
    <x v="1"/>
    <x v="9"/>
    <s v="Belkin 325VA UPS Surge Protector, 6'"/>
    <n v="387.13600000000002"/>
    <n v="4"/>
    <x v="2"/>
    <x v="2556"/>
  </r>
  <r>
    <n v="2912"/>
    <x v="1447"/>
    <x v="737"/>
    <d v="2014-06-21T00:00:00"/>
    <x v="1"/>
    <s v="CK-12205"/>
    <s v="Chloris Kastensmidt"/>
    <x v="0"/>
    <x v="0"/>
    <x v="337"/>
    <x v="15"/>
    <n v="11550"/>
    <x v="3"/>
    <x v="1451"/>
    <x v="1"/>
    <x v="12"/>
    <s v="Staple envelope"/>
    <n v="41.4"/>
    <n v="5"/>
    <x v="0"/>
    <x v="2557"/>
  </r>
  <r>
    <n v="2913"/>
    <x v="1447"/>
    <x v="737"/>
    <d v="2014-06-21T00:00:00"/>
    <x v="1"/>
    <s v="CK-12205"/>
    <s v="Chloris Kastensmidt"/>
    <x v="0"/>
    <x v="0"/>
    <x v="337"/>
    <x v="15"/>
    <n v="11550"/>
    <x v="3"/>
    <x v="1452"/>
    <x v="1"/>
    <x v="6"/>
    <s v="Boston 16750 Black Compact Battery Pencil Sharpener"/>
    <n v="35"/>
    <n v="4"/>
    <x v="0"/>
    <x v="1480"/>
  </r>
  <r>
    <n v="2914"/>
    <x v="1447"/>
    <x v="737"/>
    <d v="2014-06-21T00:00:00"/>
    <x v="1"/>
    <s v="CK-12205"/>
    <s v="Chloris Kastensmidt"/>
    <x v="0"/>
    <x v="0"/>
    <x v="337"/>
    <x v="15"/>
    <n v="11550"/>
    <x v="3"/>
    <x v="91"/>
    <x v="1"/>
    <x v="8"/>
    <s v="Ibico Standard Transparent Covers"/>
    <n v="39.552"/>
    <n v="3"/>
    <x v="2"/>
    <x v="2558"/>
  </r>
  <r>
    <n v="2915"/>
    <x v="1448"/>
    <x v="88"/>
    <d v="2015-10-17T00:00:00"/>
    <x v="0"/>
    <s v="DL-12925"/>
    <s v="Daniel Lacy"/>
    <x v="0"/>
    <x v="0"/>
    <x v="338"/>
    <x v="14"/>
    <n v="46060"/>
    <x v="2"/>
    <x v="1409"/>
    <x v="2"/>
    <x v="7"/>
    <s v="AT&amp;T 17929 Lendline Telephone"/>
    <n v="135.72"/>
    <n v="3"/>
    <x v="0"/>
    <x v="2559"/>
  </r>
  <r>
    <n v="2916"/>
    <x v="1448"/>
    <x v="88"/>
    <d v="2015-10-17T00:00:00"/>
    <x v="0"/>
    <s v="DL-12925"/>
    <s v="Daniel Lacy"/>
    <x v="0"/>
    <x v="0"/>
    <x v="338"/>
    <x v="14"/>
    <n v="46060"/>
    <x v="2"/>
    <x v="1375"/>
    <x v="1"/>
    <x v="8"/>
    <s v="GBC Standard Plastic Binding Systems' Combs"/>
    <n v="12.56"/>
    <n v="2"/>
    <x v="0"/>
    <x v="2560"/>
  </r>
  <r>
    <n v="2917"/>
    <x v="1448"/>
    <x v="88"/>
    <d v="2015-10-17T00:00:00"/>
    <x v="0"/>
    <s v="DL-12925"/>
    <s v="Daniel Lacy"/>
    <x v="0"/>
    <x v="0"/>
    <x v="338"/>
    <x v="14"/>
    <n v="46060"/>
    <x v="2"/>
    <x v="984"/>
    <x v="2"/>
    <x v="7"/>
    <s v="Samsung Rugby III"/>
    <n v="263.95999999999998"/>
    <n v="4"/>
    <x v="0"/>
    <x v="2561"/>
  </r>
  <r>
    <n v="2918"/>
    <x v="1449"/>
    <x v="151"/>
    <d v="2017-08-30T00:00:00"/>
    <x v="2"/>
    <s v="SE-20110"/>
    <s v="Sanjit Engle"/>
    <x v="0"/>
    <x v="0"/>
    <x v="61"/>
    <x v="5"/>
    <n v="75220"/>
    <x v="2"/>
    <x v="1453"/>
    <x v="1"/>
    <x v="6"/>
    <s v="Eberhard Faber 3 1/2 Golf Pencils"/>
    <n v="5.952"/>
    <n v="1"/>
    <x v="2"/>
    <x v="2562"/>
  </r>
  <r>
    <n v="2919"/>
    <x v="1450"/>
    <x v="813"/>
    <d v="2016-11-23T00:00:00"/>
    <x v="3"/>
    <s v="LS-17200"/>
    <s v="Luke Schmidt"/>
    <x v="1"/>
    <x v="0"/>
    <x v="10"/>
    <x v="9"/>
    <n v="19140"/>
    <x v="3"/>
    <x v="1432"/>
    <x v="1"/>
    <x v="13"/>
    <s v="Advantus Map Pennant Flags and Round Head Tacks"/>
    <n v="15.8"/>
    <n v="5"/>
    <x v="2"/>
    <x v="2563"/>
  </r>
  <r>
    <n v="2920"/>
    <x v="1450"/>
    <x v="813"/>
    <d v="2016-11-23T00:00:00"/>
    <x v="3"/>
    <s v="LS-17200"/>
    <s v="Luke Schmidt"/>
    <x v="1"/>
    <x v="0"/>
    <x v="10"/>
    <x v="9"/>
    <n v="19140"/>
    <x v="3"/>
    <x v="1104"/>
    <x v="0"/>
    <x v="5"/>
    <s v="Nu-Dell Float Frame 11 x 14 1/2"/>
    <n v="14.368"/>
    <n v="2"/>
    <x v="2"/>
    <x v="2564"/>
  </r>
  <r>
    <n v="2921"/>
    <x v="1450"/>
    <x v="813"/>
    <d v="2016-11-23T00:00:00"/>
    <x v="3"/>
    <s v="LS-17200"/>
    <s v="Luke Schmidt"/>
    <x v="1"/>
    <x v="0"/>
    <x v="10"/>
    <x v="9"/>
    <n v="19140"/>
    <x v="3"/>
    <x v="980"/>
    <x v="0"/>
    <x v="5"/>
    <s v="DAX Executive Solid Wood Document Frame, Desktop or Hang, Mahogany, 5 x 7"/>
    <n v="70.447999999999993"/>
    <n v="7"/>
    <x v="2"/>
    <x v="2565"/>
  </r>
  <r>
    <n v="2922"/>
    <x v="1451"/>
    <x v="289"/>
    <d v="2017-01-30T00:00:00"/>
    <x v="3"/>
    <s v="MM-17920"/>
    <s v="Michael Moore"/>
    <x v="0"/>
    <x v="0"/>
    <x v="8"/>
    <x v="1"/>
    <n v="94109"/>
    <x v="1"/>
    <x v="557"/>
    <x v="1"/>
    <x v="4"/>
    <s v="Space Solutions Commercial Steel Shelving"/>
    <n v="129.30000000000001"/>
    <n v="2"/>
    <x v="0"/>
    <x v="2566"/>
  </r>
  <r>
    <n v="2923"/>
    <x v="1452"/>
    <x v="672"/>
    <d v="2015-12-03T00:00:00"/>
    <x v="0"/>
    <s v="DB-13270"/>
    <s v="Deborah Brumfield"/>
    <x v="2"/>
    <x v="0"/>
    <x v="89"/>
    <x v="5"/>
    <n v="78745"/>
    <x v="2"/>
    <x v="625"/>
    <x v="1"/>
    <x v="8"/>
    <s v="GBC Instant Report Kit"/>
    <n v="3.8820000000000001"/>
    <n v="3"/>
    <x v="3"/>
    <x v="2567"/>
  </r>
  <r>
    <n v="2924"/>
    <x v="1453"/>
    <x v="307"/>
    <d v="2014-07-04T00:00:00"/>
    <x v="1"/>
    <s v="RW-19630"/>
    <s v="Rob Williams"/>
    <x v="1"/>
    <x v="0"/>
    <x v="66"/>
    <x v="12"/>
    <n v="48234"/>
    <x v="2"/>
    <x v="829"/>
    <x v="1"/>
    <x v="13"/>
    <s v="Staples"/>
    <n v="6.08"/>
    <n v="1"/>
    <x v="0"/>
    <x v="2568"/>
  </r>
  <r>
    <n v="2925"/>
    <x v="1454"/>
    <x v="814"/>
    <d v="2014-09-05T00:00:00"/>
    <x v="2"/>
    <s v="JM-16195"/>
    <s v="Justin MacKendrick"/>
    <x v="0"/>
    <x v="0"/>
    <x v="232"/>
    <x v="15"/>
    <n v="13601"/>
    <x v="3"/>
    <x v="941"/>
    <x v="1"/>
    <x v="9"/>
    <s v="Holmes Cool Mist Humidifier for the Whole House with 8-Gallon Output per Day, Extended Life Filter"/>
    <n v="19.899999999999999"/>
    <n v="1"/>
    <x v="0"/>
    <x v="2569"/>
  </r>
  <r>
    <n v="2926"/>
    <x v="1454"/>
    <x v="814"/>
    <d v="2014-09-05T00:00:00"/>
    <x v="2"/>
    <s v="JM-16195"/>
    <s v="Justin MacKendrick"/>
    <x v="0"/>
    <x v="0"/>
    <x v="232"/>
    <x v="15"/>
    <n v="13601"/>
    <x v="3"/>
    <x v="1454"/>
    <x v="0"/>
    <x v="5"/>
    <s v="Tenex Carpeted, Granite-Look or Clear Contemporary Contour Shape Chair Mats"/>
    <n v="70.709999999999994"/>
    <n v="1"/>
    <x v="0"/>
    <x v="2570"/>
  </r>
  <r>
    <n v="2927"/>
    <x v="1455"/>
    <x v="815"/>
    <d v="2017-07-14T00:00:00"/>
    <x v="0"/>
    <s v="BP-11155"/>
    <s v="Becky Pak"/>
    <x v="0"/>
    <x v="0"/>
    <x v="38"/>
    <x v="32"/>
    <n v="31907"/>
    <x v="0"/>
    <x v="1448"/>
    <x v="0"/>
    <x v="5"/>
    <s v="Eldon 200 Class Desk Accessories, Smoke"/>
    <n v="18.84"/>
    <n v="3"/>
    <x v="0"/>
    <x v="2571"/>
  </r>
  <r>
    <n v="2928"/>
    <x v="1456"/>
    <x v="400"/>
    <d v="2017-06-10T00:00:00"/>
    <x v="1"/>
    <s v="CT-11995"/>
    <s v="Carol Triggs"/>
    <x v="0"/>
    <x v="0"/>
    <x v="339"/>
    <x v="11"/>
    <n v="55124"/>
    <x v="2"/>
    <x v="826"/>
    <x v="1"/>
    <x v="6"/>
    <s v="Newell 346"/>
    <n v="8.64"/>
    <n v="3"/>
    <x v="0"/>
    <x v="1027"/>
  </r>
  <r>
    <n v="2929"/>
    <x v="1457"/>
    <x v="15"/>
    <d v="2017-10-26T00:00:00"/>
    <x v="1"/>
    <s v="TH-21550"/>
    <s v="Tracy Hopkins"/>
    <x v="2"/>
    <x v="0"/>
    <x v="140"/>
    <x v="3"/>
    <n v="27217"/>
    <x v="0"/>
    <x v="316"/>
    <x v="1"/>
    <x v="8"/>
    <s v="GBC DocuBind P400 Electric Binding System"/>
    <n v="1633.1880000000001"/>
    <n v="4"/>
    <x v="6"/>
    <x v="2572"/>
  </r>
  <r>
    <n v="2930"/>
    <x v="1458"/>
    <x v="551"/>
    <d v="2017-11-24T00:00:00"/>
    <x v="1"/>
    <s v="ME-17320"/>
    <s v="Maria Etezadi"/>
    <x v="2"/>
    <x v="0"/>
    <x v="63"/>
    <x v="12"/>
    <n v="48601"/>
    <x v="2"/>
    <x v="627"/>
    <x v="0"/>
    <x v="5"/>
    <s v="C-Line Magnetic Cubicle Keepers, Clear Polypropylene"/>
    <n v="19.760000000000002"/>
    <n v="4"/>
    <x v="0"/>
    <x v="1086"/>
  </r>
  <r>
    <n v="2931"/>
    <x v="1459"/>
    <x v="816"/>
    <d v="2015-08-08T00:00:00"/>
    <x v="3"/>
    <s v="TT-21220"/>
    <s v="Thomas Thornton"/>
    <x v="0"/>
    <x v="0"/>
    <x v="8"/>
    <x v="1"/>
    <n v="94109"/>
    <x v="1"/>
    <x v="925"/>
    <x v="1"/>
    <x v="8"/>
    <s v="ACCOHIDE 3-Ring Binder, Blue, 1"/>
    <n v="6.6079999999999997"/>
    <n v="2"/>
    <x v="2"/>
    <x v="2573"/>
  </r>
  <r>
    <n v="2932"/>
    <x v="1459"/>
    <x v="816"/>
    <d v="2015-08-08T00:00:00"/>
    <x v="3"/>
    <s v="TT-21220"/>
    <s v="Thomas Thornton"/>
    <x v="0"/>
    <x v="0"/>
    <x v="8"/>
    <x v="1"/>
    <n v="94109"/>
    <x v="1"/>
    <x v="248"/>
    <x v="1"/>
    <x v="8"/>
    <s v="Presstex Flexible Ring Binders"/>
    <n v="7.28"/>
    <n v="2"/>
    <x v="2"/>
    <x v="2574"/>
  </r>
  <r>
    <n v="2933"/>
    <x v="1459"/>
    <x v="816"/>
    <d v="2015-08-08T00:00:00"/>
    <x v="3"/>
    <s v="TT-21220"/>
    <s v="Thomas Thornton"/>
    <x v="0"/>
    <x v="0"/>
    <x v="8"/>
    <x v="1"/>
    <n v="94109"/>
    <x v="1"/>
    <x v="323"/>
    <x v="0"/>
    <x v="1"/>
    <s v="Global Ergonomic Managers Chair"/>
    <n v="144.78399999999999"/>
    <n v="1"/>
    <x v="2"/>
    <x v="2575"/>
  </r>
  <r>
    <n v="2934"/>
    <x v="1460"/>
    <x v="409"/>
    <d v="2016-12-12T00:00:00"/>
    <x v="1"/>
    <s v="GT-14710"/>
    <s v="Greg Tran"/>
    <x v="0"/>
    <x v="0"/>
    <x v="4"/>
    <x v="4"/>
    <n v="98105"/>
    <x v="1"/>
    <x v="966"/>
    <x v="2"/>
    <x v="7"/>
    <s v="Plantronics Calisto P620-M USB Wireless Speakerphone System"/>
    <n v="156.792"/>
    <n v="1"/>
    <x v="2"/>
    <x v="2576"/>
  </r>
  <r>
    <n v="2935"/>
    <x v="1460"/>
    <x v="409"/>
    <d v="2016-12-12T00:00:00"/>
    <x v="1"/>
    <s v="GT-14710"/>
    <s v="Greg Tran"/>
    <x v="0"/>
    <x v="0"/>
    <x v="4"/>
    <x v="4"/>
    <n v="98105"/>
    <x v="1"/>
    <x v="1400"/>
    <x v="2"/>
    <x v="7"/>
    <s v="Google Nexus 5"/>
    <n v="431.976"/>
    <n v="3"/>
    <x v="2"/>
    <x v="2577"/>
  </r>
  <r>
    <n v="2936"/>
    <x v="1460"/>
    <x v="409"/>
    <d v="2016-12-12T00:00:00"/>
    <x v="1"/>
    <s v="GT-14710"/>
    <s v="Greg Tran"/>
    <x v="0"/>
    <x v="0"/>
    <x v="4"/>
    <x v="4"/>
    <n v="98105"/>
    <x v="1"/>
    <x v="81"/>
    <x v="1"/>
    <x v="12"/>
    <s v="Jet-Pak Recycled Peel 'N' Seal Padded Mailers"/>
    <n v="35.89"/>
    <n v="1"/>
    <x v="0"/>
    <x v="2578"/>
  </r>
  <r>
    <n v="2937"/>
    <x v="1460"/>
    <x v="409"/>
    <d v="2016-12-12T00:00:00"/>
    <x v="1"/>
    <s v="GT-14710"/>
    <s v="Greg Tran"/>
    <x v="0"/>
    <x v="0"/>
    <x v="4"/>
    <x v="4"/>
    <n v="98105"/>
    <x v="1"/>
    <x v="674"/>
    <x v="1"/>
    <x v="8"/>
    <s v="Ibico Plastic and Wire Spiral Binding Combs"/>
    <n v="47.207999999999998"/>
    <n v="7"/>
    <x v="2"/>
    <x v="2579"/>
  </r>
  <r>
    <n v="2938"/>
    <x v="1460"/>
    <x v="409"/>
    <d v="2016-12-12T00:00:00"/>
    <x v="1"/>
    <s v="GT-14710"/>
    <s v="Greg Tran"/>
    <x v="0"/>
    <x v="0"/>
    <x v="4"/>
    <x v="4"/>
    <n v="98105"/>
    <x v="1"/>
    <x v="129"/>
    <x v="1"/>
    <x v="10"/>
    <s v="Xerox 1880"/>
    <n v="248.08"/>
    <n v="7"/>
    <x v="0"/>
    <x v="2580"/>
  </r>
  <r>
    <n v="2939"/>
    <x v="1460"/>
    <x v="409"/>
    <d v="2016-12-12T00:00:00"/>
    <x v="1"/>
    <s v="GT-14710"/>
    <s v="Greg Tran"/>
    <x v="0"/>
    <x v="0"/>
    <x v="4"/>
    <x v="4"/>
    <n v="98105"/>
    <x v="1"/>
    <x v="67"/>
    <x v="1"/>
    <x v="10"/>
    <s v="Snap-A-Way Black Print Carbonless Ruled Speed Letter, Triplicate"/>
    <n v="189.7"/>
    <n v="5"/>
    <x v="0"/>
    <x v="2581"/>
  </r>
  <r>
    <n v="2940"/>
    <x v="1460"/>
    <x v="409"/>
    <d v="2016-12-12T00:00:00"/>
    <x v="1"/>
    <s v="GT-14710"/>
    <s v="Greg Tran"/>
    <x v="0"/>
    <x v="0"/>
    <x v="4"/>
    <x v="4"/>
    <n v="98105"/>
    <x v="1"/>
    <x v="444"/>
    <x v="1"/>
    <x v="8"/>
    <s v="GBC Standard Therm-A-Bind Covers"/>
    <n v="59.808"/>
    <n v="3"/>
    <x v="2"/>
    <x v="687"/>
  </r>
  <r>
    <n v="2941"/>
    <x v="1461"/>
    <x v="613"/>
    <d v="2017-03-31T00:00:00"/>
    <x v="1"/>
    <s v="JD-16150"/>
    <s v="Justin Deggeller"/>
    <x v="1"/>
    <x v="0"/>
    <x v="158"/>
    <x v="6"/>
    <n v="53209"/>
    <x v="2"/>
    <x v="1455"/>
    <x v="0"/>
    <x v="1"/>
    <s v="Global Highback Leather Tilter in Burgundy"/>
    <n v="90.99"/>
    <n v="1"/>
    <x v="0"/>
    <x v="2582"/>
  </r>
  <r>
    <n v="2942"/>
    <x v="1461"/>
    <x v="613"/>
    <d v="2017-03-31T00:00:00"/>
    <x v="1"/>
    <s v="JD-16150"/>
    <s v="Justin Deggeller"/>
    <x v="1"/>
    <x v="0"/>
    <x v="158"/>
    <x v="6"/>
    <n v="53209"/>
    <x v="2"/>
    <x v="635"/>
    <x v="0"/>
    <x v="1"/>
    <s v="Lifetime Advantage Folding Chairs, 4/Carton"/>
    <n v="1526.56"/>
    <n v="7"/>
    <x v="0"/>
    <x v="2583"/>
  </r>
  <r>
    <n v="2943"/>
    <x v="1461"/>
    <x v="613"/>
    <d v="2017-03-31T00:00:00"/>
    <x v="1"/>
    <s v="JD-16150"/>
    <s v="Justin Deggeller"/>
    <x v="1"/>
    <x v="0"/>
    <x v="158"/>
    <x v="6"/>
    <n v="53209"/>
    <x v="2"/>
    <x v="812"/>
    <x v="0"/>
    <x v="1"/>
    <s v="Global High-Back Leather Tilter, Burgundy"/>
    <n v="368.97"/>
    <n v="3"/>
    <x v="0"/>
    <x v="2584"/>
  </r>
  <r>
    <n v="2944"/>
    <x v="1462"/>
    <x v="123"/>
    <d v="2017-11-24T00:00:00"/>
    <x v="1"/>
    <s v="MC-18100"/>
    <s v="Mick Crebagga"/>
    <x v="0"/>
    <x v="0"/>
    <x v="1"/>
    <x v="1"/>
    <n v="90049"/>
    <x v="1"/>
    <x v="298"/>
    <x v="1"/>
    <x v="4"/>
    <s v="File Shuttle II and Handi-File, Black"/>
    <n v="305.01"/>
    <n v="9"/>
    <x v="0"/>
    <x v="2585"/>
  </r>
  <r>
    <n v="2945"/>
    <x v="1462"/>
    <x v="123"/>
    <d v="2017-11-24T00:00:00"/>
    <x v="1"/>
    <s v="MC-18100"/>
    <s v="Mick Crebagga"/>
    <x v="0"/>
    <x v="0"/>
    <x v="1"/>
    <x v="1"/>
    <n v="90049"/>
    <x v="1"/>
    <x v="1456"/>
    <x v="0"/>
    <x v="5"/>
    <s v="Executive Impressions 13-1/2 Indoor/Outdoor Wall Clock"/>
    <n v="18.7"/>
    <n v="1"/>
    <x v="0"/>
    <x v="2586"/>
  </r>
  <r>
    <n v="2946"/>
    <x v="1463"/>
    <x v="254"/>
    <d v="2016-11-05T00:00:00"/>
    <x v="2"/>
    <s v="LH-17020"/>
    <s v="Lisa Hazard"/>
    <x v="0"/>
    <x v="0"/>
    <x v="8"/>
    <x v="1"/>
    <n v="94122"/>
    <x v="1"/>
    <x v="493"/>
    <x v="0"/>
    <x v="5"/>
    <s v="Advantus Panel Wall Acrylic Frame"/>
    <n v="38.29"/>
    <n v="7"/>
    <x v="0"/>
    <x v="2587"/>
  </r>
  <r>
    <n v="2947"/>
    <x v="1464"/>
    <x v="817"/>
    <d v="2017-12-18T00:00:00"/>
    <x v="1"/>
    <s v="MP-18175"/>
    <s v="Mike Pelletier"/>
    <x v="2"/>
    <x v="0"/>
    <x v="70"/>
    <x v="1"/>
    <n v="92024"/>
    <x v="1"/>
    <x v="1457"/>
    <x v="0"/>
    <x v="5"/>
    <s v="Eldon 400 Class Desk Accessories, Black Carbon"/>
    <n v="26.25"/>
    <n v="3"/>
    <x v="0"/>
    <x v="2588"/>
  </r>
  <r>
    <n v="2948"/>
    <x v="1464"/>
    <x v="817"/>
    <d v="2017-12-18T00:00:00"/>
    <x v="1"/>
    <s v="MP-18175"/>
    <s v="Mike Pelletier"/>
    <x v="2"/>
    <x v="0"/>
    <x v="70"/>
    <x v="1"/>
    <n v="92024"/>
    <x v="1"/>
    <x v="1458"/>
    <x v="1"/>
    <x v="8"/>
    <s v="Wilson Jones Clip &amp; Carry Folder Binder Tool for Ring Binders, Clear"/>
    <n v="64.959999999999994"/>
    <n v="14"/>
    <x v="2"/>
    <x v="2589"/>
  </r>
  <r>
    <n v="2949"/>
    <x v="1464"/>
    <x v="817"/>
    <d v="2017-12-18T00:00:00"/>
    <x v="1"/>
    <s v="MP-18175"/>
    <s v="Mike Pelletier"/>
    <x v="2"/>
    <x v="0"/>
    <x v="70"/>
    <x v="1"/>
    <n v="92024"/>
    <x v="1"/>
    <x v="755"/>
    <x v="1"/>
    <x v="12"/>
    <s v="#10- 4 1/8 x 9 1/2 Recycled Envelopes"/>
    <n v="43.7"/>
    <n v="5"/>
    <x v="0"/>
    <x v="2590"/>
  </r>
  <r>
    <n v="2950"/>
    <x v="1465"/>
    <x v="105"/>
    <d v="2017-11-12T00:00:00"/>
    <x v="3"/>
    <s v="EM-14140"/>
    <s v="Eugene Moren"/>
    <x v="2"/>
    <x v="0"/>
    <x v="220"/>
    <x v="16"/>
    <n v="85301"/>
    <x v="1"/>
    <x v="197"/>
    <x v="2"/>
    <x v="11"/>
    <s v="Memorex Micro Travel Drive 8 GB"/>
    <n v="41.6"/>
    <n v="4"/>
    <x v="2"/>
    <x v="2591"/>
  </r>
  <r>
    <n v="2951"/>
    <x v="1465"/>
    <x v="105"/>
    <d v="2017-11-12T00:00:00"/>
    <x v="3"/>
    <s v="EM-14140"/>
    <s v="Eugene Moren"/>
    <x v="2"/>
    <x v="0"/>
    <x v="220"/>
    <x v="16"/>
    <n v="85301"/>
    <x v="1"/>
    <x v="1215"/>
    <x v="1"/>
    <x v="10"/>
    <s v="Xerox 1978"/>
    <n v="23.12"/>
    <n v="5"/>
    <x v="2"/>
    <x v="2549"/>
  </r>
  <r>
    <n v="2952"/>
    <x v="1465"/>
    <x v="105"/>
    <d v="2017-11-12T00:00:00"/>
    <x v="3"/>
    <s v="EM-14140"/>
    <s v="Eugene Moren"/>
    <x v="2"/>
    <x v="0"/>
    <x v="220"/>
    <x v="16"/>
    <n v="85301"/>
    <x v="1"/>
    <x v="1459"/>
    <x v="0"/>
    <x v="1"/>
    <s v="Harbour Creations 67200 Series Stacking Chairs"/>
    <n v="113.88800000000001"/>
    <n v="2"/>
    <x v="2"/>
    <x v="2592"/>
  </r>
  <r>
    <n v="2953"/>
    <x v="1465"/>
    <x v="105"/>
    <d v="2017-11-12T00:00:00"/>
    <x v="3"/>
    <s v="EM-14140"/>
    <s v="Eugene Moren"/>
    <x v="2"/>
    <x v="0"/>
    <x v="220"/>
    <x v="16"/>
    <n v="85301"/>
    <x v="1"/>
    <x v="1460"/>
    <x v="0"/>
    <x v="5"/>
    <s v="Tenex V2T-RE Standard Weight Series Chair Mat, 45 x 53, Lip 25 x 12"/>
    <n v="113.568"/>
    <n v="2"/>
    <x v="2"/>
    <x v="2593"/>
  </r>
  <r>
    <n v="2954"/>
    <x v="1465"/>
    <x v="105"/>
    <d v="2017-11-12T00:00:00"/>
    <x v="3"/>
    <s v="EM-14140"/>
    <s v="Eugene Moren"/>
    <x v="2"/>
    <x v="0"/>
    <x v="220"/>
    <x v="16"/>
    <n v="85301"/>
    <x v="1"/>
    <x v="500"/>
    <x v="2"/>
    <x v="7"/>
    <s v="Cush Cases Heavy Duty Rugged Cover Case for Samsung Galaxy S5 - Purple"/>
    <n v="7.92"/>
    <n v="2"/>
    <x v="2"/>
    <x v="1098"/>
  </r>
  <r>
    <n v="2955"/>
    <x v="1465"/>
    <x v="105"/>
    <d v="2017-11-12T00:00:00"/>
    <x v="3"/>
    <s v="EM-14140"/>
    <s v="Eugene Moren"/>
    <x v="2"/>
    <x v="0"/>
    <x v="220"/>
    <x v="16"/>
    <n v="85301"/>
    <x v="1"/>
    <x v="1461"/>
    <x v="2"/>
    <x v="7"/>
    <s v="Samsung Galaxy Mega 6.3"/>
    <n v="671.98400000000004"/>
    <n v="2"/>
    <x v="2"/>
    <x v="2594"/>
  </r>
  <r>
    <n v="2956"/>
    <x v="1466"/>
    <x v="298"/>
    <d v="2016-08-24T00:00:00"/>
    <x v="1"/>
    <s v="GG-14650"/>
    <s v="Greg Guthrie"/>
    <x v="1"/>
    <x v="0"/>
    <x v="20"/>
    <x v="15"/>
    <n v="10035"/>
    <x v="3"/>
    <x v="884"/>
    <x v="2"/>
    <x v="7"/>
    <s v="GE DSL Phone Line Filter"/>
    <n v="39.99"/>
    <n v="1"/>
    <x v="0"/>
    <x v="1407"/>
  </r>
  <r>
    <n v="2957"/>
    <x v="1467"/>
    <x v="818"/>
    <d v="2017-07-04T00:00:00"/>
    <x v="1"/>
    <s v="MA-17995"/>
    <s v="Michelle Arnett"/>
    <x v="2"/>
    <x v="0"/>
    <x v="232"/>
    <x v="15"/>
    <n v="13601"/>
    <x v="3"/>
    <x v="474"/>
    <x v="0"/>
    <x v="1"/>
    <s v="Situations Contoured Folding Chairs, 4/Set"/>
    <n v="191.64599999999999"/>
    <n v="3"/>
    <x v="9"/>
    <x v="2595"/>
  </r>
  <r>
    <n v="2958"/>
    <x v="1468"/>
    <x v="464"/>
    <d v="2017-05-09T00:00:00"/>
    <x v="1"/>
    <s v="SH-20395"/>
    <s v="Shahid Hopkins"/>
    <x v="0"/>
    <x v="0"/>
    <x v="24"/>
    <x v="24"/>
    <n v="45503"/>
    <x v="3"/>
    <x v="8"/>
    <x v="1"/>
    <x v="8"/>
    <s v="DXL Angle-View Binders with Locking Rings by Samsill"/>
    <n v="2.3130000000000002"/>
    <n v="1"/>
    <x v="6"/>
    <x v="2596"/>
  </r>
  <r>
    <n v="2959"/>
    <x v="1469"/>
    <x v="100"/>
    <d v="2015-12-29T00:00:00"/>
    <x v="1"/>
    <s v="KT-16465"/>
    <s v="Kean Takahito"/>
    <x v="0"/>
    <x v="0"/>
    <x v="1"/>
    <x v="1"/>
    <n v="90032"/>
    <x v="1"/>
    <x v="799"/>
    <x v="1"/>
    <x v="8"/>
    <s v="Avery Hole Reinforcements"/>
    <n v="19.936"/>
    <n v="4"/>
    <x v="2"/>
    <x v="988"/>
  </r>
  <r>
    <n v="2960"/>
    <x v="1469"/>
    <x v="100"/>
    <d v="2015-12-29T00:00:00"/>
    <x v="1"/>
    <s v="KT-16465"/>
    <s v="Kean Takahito"/>
    <x v="0"/>
    <x v="0"/>
    <x v="1"/>
    <x v="1"/>
    <n v="90032"/>
    <x v="1"/>
    <x v="271"/>
    <x v="1"/>
    <x v="13"/>
    <s v="Vinyl Coated Wire Paper Clips in Organizer Box, 800/Box"/>
    <n v="45.92"/>
    <n v="4"/>
    <x v="0"/>
    <x v="2597"/>
  </r>
  <r>
    <n v="2961"/>
    <x v="1470"/>
    <x v="466"/>
    <d v="2017-05-01T00:00:00"/>
    <x v="1"/>
    <s v="PO-19180"/>
    <s v="Philisse Overcash"/>
    <x v="2"/>
    <x v="0"/>
    <x v="4"/>
    <x v="4"/>
    <n v="98115"/>
    <x v="1"/>
    <x v="987"/>
    <x v="1"/>
    <x v="10"/>
    <s v="Strathmore Photo Mount Cards"/>
    <n v="20.34"/>
    <n v="3"/>
    <x v="0"/>
    <x v="1890"/>
  </r>
  <r>
    <n v="2962"/>
    <x v="1470"/>
    <x v="466"/>
    <d v="2017-05-01T00:00:00"/>
    <x v="1"/>
    <s v="PO-19180"/>
    <s v="Philisse Overcash"/>
    <x v="2"/>
    <x v="0"/>
    <x v="4"/>
    <x v="4"/>
    <n v="98115"/>
    <x v="1"/>
    <x v="1123"/>
    <x v="1"/>
    <x v="2"/>
    <s v="Avery 478"/>
    <n v="39.28"/>
    <n v="8"/>
    <x v="0"/>
    <x v="2598"/>
  </r>
  <r>
    <n v="2963"/>
    <x v="1471"/>
    <x v="819"/>
    <d v="2017-12-21T00:00:00"/>
    <x v="0"/>
    <s v="AY-10555"/>
    <s v="Andy Yotov"/>
    <x v="1"/>
    <x v="0"/>
    <x v="147"/>
    <x v="1"/>
    <n v="92054"/>
    <x v="1"/>
    <x v="23"/>
    <x v="0"/>
    <x v="1"/>
    <s v="Global Deluxe Stacking Chair, Gray"/>
    <n v="81.567999999999998"/>
    <n v="2"/>
    <x v="2"/>
    <x v="2599"/>
  </r>
  <r>
    <n v="2964"/>
    <x v="1471"/>
    <x v="819"/>
    <d v="2017-12-21T00:00:00"/>
    <x v="0"/>
    <s v="AY-10555"/>
    <s v="Andy Yotov"/>
    <x v="1"/>
    <x v="0"/>
    <x v="147"/>
    <x v="1"/>
    <n v="92054"/>
    <x v="1"/>
    <x v="163"/>
    <x v="0"/>
    <x v="1"/>
    <s v="Global Value Steno Chair, Gray"/>
    <n v="97.183999999999997"/>
    <n v="2"/>
    <x v="2"/>
    <x v="2600"/>
  </r>
  <r>
    <n v="2965"/>
    <x v="1471"/>
    <x v="819"/>
    <d v="2017-12-21T00:00:00"/>
    <x v="0"/>
    <s v="AY-10555"/>
    <s v="Andy Yotov"/>
    <x v="1"/>
    <x v="0"/>
    <x v="147"/>
    <x v="1"/>
    <n v="92054"/>
    <x v="1"/>
    <x v="525"/>
    <x v="1"/>
    <x v="8"/>
    <s v="Prestige Round Ring Binders"/>
    <n v="24.32"/>
    <n v="5"/>
    <x v="2"/>
    <x v="2601"/>
  </r>
  <r>
    <n v="2966"/>
    <x v="1471"/>
    <x v="819"/>
    <d v="2017-12-21T00:00:00"/>
    <x v="0"/>
    <s v="AY-10555"/>
    <s v="Andy Yotov"/>
    <x v="1"/>
    <x v="0"/>
    <x v="147"/>
    <x v="1"/>
    <n v="92054"/>
    <x v="1"/>
    <x v="1462"/>
    <x v="0"/>
    <x v="5"/>
    <s v="DAX Two-Tone Rosewood/Black Document Frame, Desktop, 5 x 7"/>
    <n v="18.96"/>
    <n v="2"/>
    <x v="0"/>
    <x v="2602"/>
  </r>
  <r>
    <n v="2967"/>
    <x v="1472"/>
    <x v="422"/>
    <d v="2014-12-31T00:00:00"/>
    <x v="1"/>
    <s v="Co-12640"/>
    <s v="Corey-Lock"/>
    <x v="0"/>
    <x v="0"/>
    <x v="242"/>
    <x v="10"/>
    <n v="60076"/>
    <x v="2"/>
    <x v="1001"/>
    <x v="0"/>
    <x v="5"/>
    <s v="DAX Wood Document Frame"/>
    <n v="32.951999999999998"/>
    <n v="6"/>
    <x v="7"/>
    <x v="2603"/>
  </r>
  <r>
    <n v="2968"/>
    <x v="1472"/>
    <x v="422"/>
    <d v="2014-12-31T00:00:00"/>
    <x v="1"/>
    <s v="Co-12640"/>
    <s v="Corey-Lock"/>
    <x v="0"/>
    <x v="0"/>
    <x v="242"/>
    <x v="10"/>
    <n v="60076"/>
    <x v="2"/>
    <x v="1190"/>
    <x v="1"/>
    <x v="4"/>
    <s v="Staple magnet"/>
    <n v="30.015999999999998"/>
    <n v="4"/>
    <x v="2"/>
    <x v="2604"/>
  </r>
  <r>
    <n v="2969"/>
    <x v="1473"/>
    <x v="44"/>
    <d v="2017-11-09T00:00:00"/>
    <x v="0"/>
    <s v="JF-15565"/>
    <s v="Jill Fjeld"/>
    <x v="0"/>
    <x v="0"/>
    <x v="115"/>
    <x v="3"/>
    <n v="28314"/>
    <x v="0"/>
    <x v="77"/>
    <x v="1"/>
    <x v="9"/>
    <s v="1.7 Cubic Foot Compact Cube Office Refrigerators"/>
    <n v="499.584"/>
    <n v="3"/>
    <x v="2"/>
    <x v="2605"/>
  </r>
  <r>
    <n v="2970"/>
    <x v="1473"/>
    <x v="44"/>
    <d v="2017-11-09T00:00:00"/>
    <x v="0"/>
    <s v="JF-15565"/>
    <s v="Jill Fjeld"/>
    <x v="0"/>
    <x v="0"/>
    <x v="115"/>
    <x v="3"/>
    <n v="28314"/>
    <x v="0"/>
    <x v="585"/>
    <x v="1"/>
    <x v="10"/>
    <s v="Xerox 220"/>
    <n v="31.103999999999999"/>
    <n v="6"/>
    <x v="2"/>
    <x v="282"/>
  </r>
  <r>
    <n v="2971"/>
    <x v="1473"/>
    <x v="44"/>
    <d v="2017-11-09T00:00:00"/>
    <x v="0"/>
    <s v="JF-15565"/>
    <s v="Jill Fjeld"/>
    <x v="0"/>
    <x v="0"/>
    <x v="115"/>
    <x v="3"/>
    <n v="28314"/>
    <x v="0"/>
    <x v="555"/>
    <x v="1"/>
    <x v="8"/>
    <s v="Avery Durable Poly Binders"/>
    <n v="13.272"/>
    <n v="8"/>
    <x v="6"/>
    <x v="2606"/>
  </r>
  <r>
    <n v="2972"/>
    <x v="1473"/>
    <x v="44"/>
    <d v="2017-11-09T00:00:00"/>
    <x v="0"/>
    <s v="JF-15565"/>
    <s v="Jill Fjeld"/>
    <x v="0"/>
    <x v="0"/>
    <x v="115"/>
    <x v="3"/>
    <n v="28314"/>
    <x v="0"/>
    <x v="1381"/>
    <x v="0"/>
    <x v="5"/>
    <s v="Executive Impressions 12 Wall Clock"/>
    <n v="28.271999999999998"/>
    <n v="2"/>
    <x v="2"/>
    <x v="2607"/>
  </r>
  <r>
    <n v="2973"/>
    <x v="1473"/>
    <x v="44"/>
    <d v="2017-11-09T00:00:00"/>
    <x v="0"/>
    <s v="JF-15565"/>
    <s v="Jill Fjeld"/>
    <x v="0"/>
    <x v="0"/>
    <x v="115"/>
    <x v="3"/>
    <n v="28314"/>
    <x v="0"/>
    <x v="459"/>
    <x v="1"/>
    <x v="4"/>
    <s v="Carina Double Wide Media Storage Towers in Natural &amp; Black"/>
    <n v="259.13600000000002"/>
    <n v="4"/>
    <x v="2"/>
    <x v="2608"/>
  </r>
  <r>
    <n v="2974"/>
    <x v="1474"/>
    <x v="819"/>
    <d v="2017-12-20T00:00:00"/>
    <x v="1"/>
    <s v="AR-10510"/>
    <s v="Andrew Roberts"/>
    <x v="0"/>
    <x v="0"/>
    <x v="251"/>
    <x v="26"/>
    <n v="74133"/>
    <x v="2"/>
    <x v="870"/>
    <x v="1"/>
    <x v="8"/>
    <s v="Peel &amp; Stick Add-On Corner Pockets"/>
    <n v="10.8"/>
    <n v="5"/>
    <x v="0"/>
    <x v="2609"/>
  </r>
  <r>
    <n v="2975"/>
    <x v="1475"/>
    <x v="820"/>
    <d v="2015-05-12T00:00:00"/>
    <x v="1"/>
    <s v="AG-10675"/>
    <s v="Anna Gayman"/>
    <x v="0"/>
    <x v="0"/>
    <x v="235"/>
    <x v="5"/>
    <n v="75002"/>
    <x v="2"/>
    <x v="616"/>
    <x v="0"/>
    <x v="3"/>
    <s v="Chromcraft Round Conference Tables"/>
    <n v="244.006"/>
    <n v="2"/>
    <x v="4"/>
    <x v="1345"/>
  </r>
  <r>
    <n v="2976"/>
    <x v="1475"/>
    <x v="820"/>
    <d v="2015-05-12T00:00:00"/>
    <x v="1"/>
    <s v="AG-10675"/>
    <s v="Anna Gayman"/>
    <x v="0"/>
    <x v="0"/>
    <x v="235"/>
    <x v="5"/>
    <n v="75002"/>
    <x v="2"/>
    <x v="1463"/>
    <x v="1"/>
    <x v="10"/>
    <s v="Xerox 198"/>
    <n v="15.936"/>
    <n v="4"/>
    <x v="2"/>
    <x v="2610"/>
  </r>
  <r>
    <n v="2977"/>
    <x v="1476"/>
    <x v="769"/>
    <d v="2017-12-04T00:00:00"/>
    <x v="3"/>
    <s v="DV-13045"/>
    <s v="Darrin Van Huff"/>
    <x v="1"/>
    <x v="0"/>
    <x v="10"/>
    <x v="9"/>
    <n v="19143"/>
    <x v="3"/>
    <x v="1464"/>
    <x v="0"/>
    <x v="1"/>
    <s v="Safco Chair Connectors, 6/Carton"/>
    <n v="188.55199999999999"/>
    <n v="7"/>
    <x v="4"/>
    <x v="2611"/>
  </r>
  <r>
    <n v="2978"/>
    <x v="1477"/>
    <x v="621"/>
    <d v="2017-10-08T00:00:00"/>
    <x v="0"/>
    <s v="HL-15040"/>
    <s v="Hunter Lopez"/>
    <x v="0"/>
    <x v="0"/>
    <x v="30"/>
    <x v="15"/>
    <n v="14609"/>
    <x v="3"/>
    <x v="1011"/>
    <x v="1"/>
    <x v="4"/>
    <s v="X-Rack File for Hanging Folders"/>
    <n v="22.58"/>
    <n v="2"/>
    <x v="0"/>
    <x v="2612"/>
  </r>
  <r>
    <n v="2979"/>
    <x v="1478"/>
    <x v="286"/>
    <d v="2014-01-16T00:00:00"/>
    <x v="0"/>
    <s v="ND-18370"/>
    <s v="Natalie DeCherney"/>
    <x v="0"/>
    <x v="0"/>
    <x v="340"/>
    <x v="20"/>
    <n v="29464"/>
    <x v="0"/>
    <x v="1455"/>
    <x v="0"/>
    <x v="1"/>
    <s v="Global Highback Leather Tilter in Burgundy"/>
    <n v="545.94000000000005"/>
    <n v="6"/>
    <x v="0"/>
    <x v="2613"/>
  </r>
  <r>
    <n v="2980"/>
    <x v="1479"/>
    <x v="821"/>
    <d v="2015-06-17T00:00:00"/>
    <x v="1"/>
    <s v="GB-14575"/>
    <s v="Giulietta Baptist"/>
    <x v="0"/>
    <x v="0"/>
    <x v="10"/>
    <x v="9"/>
    <n v="19134"/>
    <x v="3"/>
    <x v="1465"/>
    <x v="1"/>
    <x v="10"/>
    <s v="Xerox 1997"/>
    <n v="20.736000000000001"/>
    <n v="4"/>
    <x v="2"/>
    <x v="569"/>
  </r>
  <r>
    <n v="2981"/>
    <x v="1479"/>
    <x v="821"/>
    <d v="2015-06-17T00:00:00"/>
    <x v="1"/>
    <s v="GB-14575"/>
    <s v="Giulietta Baptist"/>
    <x v="0"/>
    <x v="0"/>
    <x v="10"/>
    <x v="9"/>
    <n v="19134"/>
    <x v="3"/>
    <x v="1251"/>
    <x v="0"/>
    <x v="5"/>
    <s v="DataProducts Ampli Magnifier Task Lamp, Black,"/>
    <n v="43.295999999999999"/>
    <n v="2"/>
    <x v="2"/>
    <x v="2614"/>
  </r>
  <r>
    <n v="2982"/>
    <x v="1480"/>
    <x v="136"/>
    <d v="2014-07-18T00:00:00"/>
    <x v="1"/>
    <s v="CL-12565"/>
    <s v="Clay Ludtke"/>
    <x v="0"/>
    <x v="0"/>
    <x v="4"/>
    <x v="4"/>
    <n v="98115"/>
    <x v="1"/>
    <x v="1464"/>
    <x v="0"/>
    <x v="1"/>
    <s v="Safco Chair Connectors, 6/Carton"/>
    <n v="123.136"/>
    <n v="4"/>
    <x v="2"/>
    <x v="2615"/>
  </r>
  <r>
    <n v="2983"/>
    <x v="1480"/>
    <x v="136"/>
    <d v="2014-07-18T00:00:00"/>
    <x v="1"/>
    <s v="CL-12565"/>
    <s v="Clay Ludtke"/>
    <x v="0"/>
    <x v="0"/>
    <x v="4"/>
    <x v="4"/>
    <n v="98115"/>
    <x v="1"/>
    <x v="653"/>
    <x v="1"/>
    <x v="8"/>
    <s v="Self-Adhesive Ring Binder Labels"/>
    <n v="11.263999999999999"/>
    <n v="4"/>
    <x v="2"/>
    <x v="2616"/>
  </r>
  <r>
    <n v="2984"/>
    <x v="1481"/>
    <x v="776"/>
    <d v="2014-12-11T00:00:00"/>
    <x v="0"/>
    <s v="RC-19960"/>
    <s v="Ryan Crowe"/>
    <x v="0"/>
    <x v="0"/>
    <x v="24"/>
    <x v="21"/>
    <n v="97477"/>
    <x v="1"/>
    <x v="330"/>
    <x v="1"/>
    <x v="4"/>
    <s v="File Shuttle I and Handi-File"/>
    <n v="53.423999999999999"/>
    <n v="3"/>
    <x v="2"/>
    <x v="362"/>
  </r>
  <r>
    <n v="2985"/>
    <x v="1481"/>
    <x v="776"/>
    <d v="2014-12-11T00:00:00"/>
    <x v="0"/>
    <s v="RC-19960"/>
    <s v="Ryan Crowe"/>
    <x v="0"/>
    <x v="0"/>
    <x v="24"/>
    <x v="21"/>
    <n v="97477"/>
    <x v="1"/>
    <x v="1258"/>
    <x v="0"/>
    <x v="3"/>
    <s v="Chromcraft Bull-Nose Wood 48 x 96 Rectangular Conference Tables"/>
    <n v="275.49"/>
    <n v="1"/>
    <x v="5"/>
    <x v="2617"/>
  </r>
  <r>
    <n v="2986"/>
    <x v="1482"/>
    <x v="822"/>
    <d v="2016-05-30T00:00:00"/>
    <x v="1"/>
    <s v="JB-16045"/>
    <s v="Julia Barnett"/>
    <x v="2"/>
    <x v="0"/>
    <x v="38"/>
    <x v="32"/>
    <n v="31907"/>
    <x v="0"/>
    <x v="1466"/>
    <x v="0"/>
    <x v="5"/>
    <s v="Eldon Expressions Mahogany Wood Desk Collection"/>
    <n v="24.96"/>
    <n v="4"/>
    <x v="0"/>
    <x v="2618"/>
  </r>
  <r>
    <n v="2987"/>
    <x v="1482"/>
    <x v="822"/>
    <d v="2016-05-30T00:00:00"/>
    <x v="1"/>
    <s v="JB-16045"/>
    <s v="Julia Barnett"/>
    <x v="2"/>
    <x v="0"/>
    <x v="38"/>
    <x v="32"/>
    <n v="31907"/>
    <x v="0"/>
    <x v="364"/>
    <x v="1"/>
    <x v="10"/>
    <s v="Wirebound Service Call Books, 5 1/2 x 4"/>
    <n v="19.36"/>
    <n v="2"/>
    <x v="0"/>
    <x v="2619"/>
  </r>
  <r>
    <n v="2988"/>
    <x v="1482"/>
    <x v="822"/>
    <d v="2016-05-30T00:00:00"/>
    <x v="1"/>
    <s v="JB-16045"/>
    <s v="Julia Barnett"/>
    <x v="2"/>
    <x v="0"/>
    <x v="38"/>
    <x v="32"/>
    <n v="31907"/>
    <x v="0"/>
    <x v="426"/>
    <x v="1"/>
    <x v="4"/>
    <s v="Fellowes Strictly Business Drawer File, Letter/Legal Size"/>
    <n v="1267.6500000000001"/>
    <n v="9"/>
    <x v="0"/>
    <x v="2620"/>
  </r>
  <r>
    <n v="2989"/>
    <x v="1483"/>
    <x v="823"/>
    <d v="2016-02-26T00:00:00"/>
    <x v="0"/>
    <s v="MC-17635"/>
    <s v="Matthew Clasen"/>
    <x v="1"/>
    <x v="0"/>
    <x v="1"/>
    <x v="1"/>
    <n v="90032"/>
    <x v="1"/>
    <x v="1421"/>
    <x v="2"/>
    <x v="11"/>
    <s v="SanDisk Ultra 16 GB MicroSDHC Class 10 Memory Card"/>
    <n v="12.99"/>
    <n v="1"/>
    <x v="0"/>
    <x v="2621"/>
  </r>
  <r>
    <n v="2990"/>
    <x v="1483"/>
    <x v="823"/>
    <d v="2016-02-26T00:00:00"/>
    <x v="0"/>
    <s v="MC-17635"/>
    <s v="Matthew Clasen"/>
    <x v="1"/>
    <x v="0"/>
    <x v="1"/>
    <x v="1"/>
    <n v="90032"/>
    <x v="1"/>
    <x v="1458"/>
    <x v="1"/>
    <x v="8"/>
    <s v="Wilson Jones Clip &amp; Carry Folder Binder Tool for Ring Binders, Clear"/>
    <n v="18.559999999999999"/>
    <n v="4"/>
    <x v="2"/>
    <x v="2622"/>
  </r>
  <r>
    <n v="2991"/>
    <x v="1483"/>
    <x v="823"/>
    <d v="2016-02-26T00:00:00"/>
    <x v="0"/>
    <s v="MC-17635"/>
    <s v="Matthew Clasen"/>
    <x v="1"/>
    <x v="0"/>
    <x v="1"/>
    <x v="1"/>
    <n v="90032"/>
    <x v="1"/>
    <x v="435"/>
    <x v="1"/>
    <x v="4"/>
    <s v="Fellowes Officeware Wire Shelving"/>
    <n v="449.15"/>
    <n v="5"/>
    <x v="0"/>
    <x v="478"/>
  </r>
  <r>
    <n v="2992"/>
    <x v="1483"/>
    <x v="823"/>
    <d v="2016-02-26T00:00:00"/>
    <x v="0"/>
    <s v="MC-17635"/>
    <s v="Matthew Clasen"/>
    <x v="1"/>
    <x v="0"/>
    <x v="1"/>
    <x v="1"/>
    <n v="90032"/>
    <x v="1"/>
    <x v="78"/>
    <x v="1"/>
    <x v="8"/>
    <s v="Avery Heavy-Duty EZD  Binder With Locking Rings"/>
    <n v="31.248000000000001"/>
    <n v="7"/>
    <x v="2"/>
    <x v="2623"/>
  </r>
  <r>
    <n v="2993"/>
    <x v="1484"/>
    <x v="824"/>
    <d v="2016-10-06T00:00:00"/>
    <x v="1"/>
    <s v="TT-21265"/>
    <s v="Tim Taslimi"/>
    <x v="1"/>
    <x v="0"/>
    <x v="20"/>
    <x v="15"/>
    <n v="10024"/>
    <x v="3"/>
    <x v="564"/>
    <x v="1"/>
    <x v="9"/>
    <s v="Kensington 6 Outlet Guardian Standard Surge Protector"/>
    <n v="61.44"/>
    <n v="3"/>
    <x v="0"/>
    <x v="649"/>
  </r>
  <r>
    <n v="2994"/>
    <x v="1485"/>
    <x v="825"/>
    <d v="2017-03-17T00:00:00"/>
    <x v="1"/>
    <s v="MJ-17740"/>
    <s v="Max Jones"/>
    <x v="0"/>
    <x v="0"/>
    <x v="66"/>
    <x v="12"/>
    <n v="48227"/>
    <x v="2"/>
    <x v="1188"/>
    <x v="1"/>
    <x v="8"/>
    <s v="GBC DocuBind TL200 Manual Binding Machine"/>
    <n v="895.92"/>
    <n v="4"/>
    <x v="0"/>
    <x v="2624"/>
  </r>
  <r>
    <n v="2995"/>
    <x v="1486"/>
    <x v="369"/>
    <d v="2016-09-13T00:00:00"/>
    <x v="0"/>
    <s v="AT-10735"/>
    <s v="Annie Thurman"/>
    <x v="0"/>
    <x v="0"/>
    <x v="280"/>
    <x v="1"/>
    <n v="95207"/>
    <x v="1"/>
    <x v="68"/>
    <x v="1"/>
    <x v="8"/>
    <s v="VariCap6 Expandable Binder"/>
    <n v="55.36"/>
    <n v="4"/>
    <x v="2"/>
    <x v="2625"/>
  </r>
  <r>
    <n v="2996"/>
    <x v="1487"/>
    <x v="686"/>
    <d v="2014-07-21T00:00:00"/>
    <x v="1"/>
    <s v="PB-19150"/>
    <s v="Philip Brown"/>
    <x v="0"/>
    <x v="0"/>
    <x v="42"/>
    <x v="16"/>
    <n v="85023"/>
    <x v="1"/>
    <x v="4"/>
    <x v="1"/>
    <x v="4"/>
    <s v="Eldon Fold 'N Roll Cart System"/>
    <n v="55.92"/>
    <n v="5"/>
    <x v="2"/>
    <x v="2495"/>
  </r>
  <r>
    <n v="2997"/>
    <x v="1488"/>
    <x v="261"/>
    <d v="2014-06-25T00:00:00"/>
    <x v="1"/>
    <s v="NW-18400"/>
    <s v="Natalie Webber"/>
    <x v="0"/>
    <x v="0"/>
    <x v="10"/>
    <x v="9"/>
    <n v="19120"/>
    <x v="3"/>
    <x v="837"/>
    <x v="1"/>
    <x v="12"/>
    <s v="Staple envelope"/>
    <n v="24.896000000000001"/>
    <n v="4"/>
    <x v="2"/>
    <x v="2626"/>
  </r>
  <r>
    <n v="2998"/>
    <x v="1488"/>
    <x v="261"/>
    <d v="2014-06-25T00:00:00"/>
    <x v="1"/>
    <s v="NW-18400"/>
    <s v="Natalie Webber"/>
    <x v="0"/>
    <x v="0"/>
    <x v="10"/>
    <x v="9"/>
    <n v="19120"/>
    <x v="3"/>
    <x v="1467"/>
    <x v="0"/>
    <x v="5"/>
    <s v="Stacking Trays by OIC"/>
    <n v="3.984"/>
    <n v="1"/>
    <x v="2"/>
    <x v="2627"/>
  </r>
  <r>
    <n v="2999"/>
    <x v="1488"/>
    <x v="261"/>
    <d v="2014-06-25T00:00:00"/>
    <x v="1"/>
    <s v="NW-18400"/>
    <s v="Natalie Webber"/>
    <x v="0"/>
    <x v="0"/>
    <x v="10"/>
    <x v="9"/>
    <n v="19120"/>
    <x v="3"/>
    <x v="246"/>
    <x v="2"/>
    <x v="11"/>
    <s v="Logitech 910-002974 M325 Wireless Mouse for Web Scrolling"/>
    <n v="95.968000000000004"/>
    <n v="4"/>
    <x v="2"/>
    <x v="2628"/>
  </r>
  <r>
    <n v="3000"/>
    <x v="1488"/>
    <x v="261"/>
    <d v="2014-06-25T00:00:00"/>
    <x v="1"/>
    <s v="NW-18400"/>
    <s v="Natalie Webber"/>
    <x v="0"/>
    <x v="0"/>
    <x v="10"/>
    <x v="9"/>
    <n v="19120"/>
    <x v="3"/>
    <x v="1468"/>
    <x v="2"/>
    <x v="15"/>
    <s v="Epson Perfection V600 Photo Scanner"/>
    <n v="206.99100000000001"/>
    <n v="3"/>
    <x v="6"/>
    <x v="2629"/>
  </r>
  <r>
    <n v="3001"/>
    <x v="1488"/>
    <x v="261"/>
    <d v="2014-06-25T00:00:00"/>
    <x v="1"/>
    <s v="NW-18400"/>
    <s v="Natalie Webber"/>
    <x v="0"/>
    <x v="0"/>
    <x v="10"/>
    <x v="9"/>
    <n v="19120"/>
    <x v="3"/>
    <x v="1109"/>
    <x v="1"/>
    <x v="9"/>
    <s v="Fellowes Advanced 8 Outlet Surge Suppressor with Phone/Fax Protection"/>
    <n v="44.415999999999997"/>
    <n v="2"/>
    <x v="2"/>
    <x v="2630"/>
  </r>
  <r>
    <n v="3002"/>
    <x v="1488"/>
    <x v="261"/>
    <d v="2014-06-25T00:00:00"/>
    <x v="1"/>
    <s v="NW-18400"/>
    <s v="Natalie Webber"/>
    <x v="0"/>
    <x v="0"/>
    <x v="10"/>
    <x v="9"/>
    <n v="19120"/>
    <x v="3"/>
    <x v="491"/>
    <x v="1"/>
    <x v="8"/>
    <s v="GBC Prepunched Paper, 19-Hole, for Binding Systems, 24-lb"/>
    <n v="9.0060000000000002"/>
    <n v="2"/>
    <x v="6"/>
    <x v="2631"/>
  </r>
  <r>
    <n v="3003"/>
    <x v="1489"/>
    <x v="761"/>
    <d v="2015-07-10T00:00:00"/>
    <x v="1"/>
    <s v="VP-21730"/>
    <s v="Victor Preis"/>
    <x v="2"/>
    <x v="0"/>
    <x v="341"/>
    <x v="12"/>
    <n v="48310"/>
    <x v="2"/>
    <x v="1469"/>
    <x v="1"/>
    <x v="8"/>
    <s v="Durable Pressboard Binders"/>
    <n v="19"/>
    <n v="5"/>
    <x v="0"/>
    <x v="2632"/>
  </r>
  <r>
    <n v="3004"/>
    <x v="1490"/>
    <x v="819"/>
    <d v="2017-12-23T00:00:00"/>
    <x v="1"/>
    <s v="RD-19810"/>
    <s v="Ross DeVincentis"/>
    <x v="2"/>
    <x v="0"/>
    <x v="30"/>
    <x v="15"/>
    <n v="14609"/>
    <x v="3"/>
    <x v="1124"/>
    <x v="1"/>
    <x v="8"/>
    <s v="Acco Data Flex Cable Posts For Top &amp; Bottom Load Binders, 6 Capacity"/>
    <n v="33.375999999999998"/>
    <n v="4"/>
    <x v="2"/>
    <x v="2633"/>
  </r>
  <r>
    <n v="3005"/>
    <x v="1491"/>
    <x v="162"/>
    <d v="2016-09-10T00:00:00"/>
    <x v="2"/>
    <s v="MG-17875"/>
    <s v="Michael Grace"/>
    <x v="2"/>
    <x v="0"/>
    <x v="20"/>
    <x v="15"/>
    <n v="10011"/>
    <x v="3"/>
    <x v="1470"/>
    <x v="1"/>
    <x v="9"/>
    <s v="Kensington 7 Outlet MasterPiece Power Center with Fax/Phone Line Protection"/>
    <n v="207.48"/>
    <n v="1"/>
    <x v="0"/>
    <x v="2634"/>
  </r>
  <r>
    <n v="3006"/>
    <x v="1492"/>
    <x v="826"/>
    <d v="2014-05-21T00:00:00"/>
    <x v="1"/>
    <s v="PA-19060"/>
    <s v="Pete Armstrong"/>
    <x v="2"/>
    <x v="0"/>
    <x v="342"/>
    <x v="6"/>
    <n v="54703"/>
    <x v="2"/>
    <x v="997"/>
    <x v="1"/>
    <x v="8"/>
    <s v="Surelock Post Binders"/>
    <n v="91.68"/>
    <n v="3"/>
    <x v="0"/>
    <x v="1337"/>
  </r>
  <r>
    <n v="3007"/>
    <x v="1493"/>
    <x v="119"/>
    <d v="2017-10-15T00:00:00"/>
    <x v="2"/>
    <s v="CR-12730"/>
    <s v="Craig Reiter"/>
    <x v="0"/>
    <x v="0"/>
    <x v="20"/>
    <x v="15"/>
    <n v="10009"/>
    <x v="3"/>
    <x v="1107"/>
    <x v="1"/>
    <x v="9"/>
    <s v="Avanti 4.4 Cu. Ft. Refrigerator"/>
    <n v="904.9"/>
    <n v="5"/>
    <x v="0"/>
    <x v="2635"/>
  </r>
  <r>
    <n v="3008"/>
    <x v="1494"/>
    <x v="745"/>
    <d v="2014-10-29T00:00:00"/>
    <x v="1"/>
    <s v="AA-10375"/>
    <s v="Allen Armold"/>
    <x v="0"/>
    <x v="0"/>
    <x v="277"/>
    <x v="1"/>
    <n v="91730"/>
    <x v="1"/>
    <x v="276"/>
    <x v="1"/>
    <x v="8"/>
    <s v="Avery Premier Heavy-Duty Binder with Round Locking Rings"/>
    <n v="34.271999999999998"/>
    <n v="3"/>
    <x v="2"/>
    <x v="2636"/>
  </r>
  <r>
    <n v="3009"/>
    <x v="1495"/>
    <x v="5"/>
    <d v="2016-12-06T00:00:00"/>
    <x v="2"/>
    <s v="JG-15160"/>
    <s v="James Galang"/>
    <x v="0"/>
    <x v="0"/>
    <x v="208"/>
    <x v="0"/>
    <n v="42071"/>
    <x v="0"/>
    <x v="1268"/>
    <x v="0"/>
    <x v="5"/>
    <s v="Howard Miller 16 Diameter Gallery Wall Clock"/>
    <n v="191.82"/>
    <n v="3"/>
    <x v="0"/>
    <x v="1976"/>
  </r>
  <r>
    <n v="3010"/>
    <x v="1496"/>
    <x v="197"/>
    <d v="2016-07-29T00:00:00"/>
    <x v="1"/>
    <s v="RR-19525"/>
    <s v="Rick Reed"/>
    <x v="1"/>
    <x v="0"/>
    <x v="167"/>
    <x v="24"/>
    <n v="43615"/>
    <x v="3"/>
    <x v="1306"/>
    <x v="1"/>
    <x v="9"/>
    <s v="Tripp Lite Isotel 6 Outlet Surge Protector with Fax/Modem Protection"/>
    <n v="243.88"/>
    <n v="5"/>
    <x v="2"/>
    <x v="2637"/>
  </r>
  <r>
    <n v="3011"/>
    <x v="1497"/>
    <x v="827"/>
    <d v="2017-04-23T00:00:00"/>
    <x v="1"/>
    <s v="SR-20425"/>
    <s v="Sharelle Roach"/>
    <x v="2"/>
    <x v="0"/>
    <x v="103"/>
    <x v="22"/>
    <n v="80027"/>
    <x v="1"/>
    <x v="385"/>
    <x v="1"/>
    <x v="8"/>
    <s v="Insertable Tab Post Binder Dividers"/>
    <n v="12.03"/>
    <n v="5"/>
    <x v="6"/>
    <x v="2638"/>
  </r>
  <r>
    <n v="3012"/>
    <x v="1497"/>
    <x v="827"/>
    <d v="2017-04-23T00:00:00"/>
    <x v="1"/>
    <s v="SR-20425"/>
    <s v="Sharelle Roach"/>
    <x v="2"/>
    <x v="0"/>
    <x v="103"/>
    <x v="22"/>
    <n v="80027"/>
    <x v="1"/>
    <x v="155"/>
    <x v="2"/>
    <x v="15"/>
    <s v="Lexmark MX611dhe Monochrome Laser Printer"/>
    <n v="2549.9850000000001"/>
    <n v="5"/>
    <x v="6"/>
    <x v="2639"/>
  </r>
  <r>
    <n v="3013"/>
    <x v="1497"/>
    <x v="827"/>
    <d v="2017-04-23T00:00:00"/>
    <x v="1"/>
    <s v="SR-20425"/>
    <s v="Sharelle Roach"/>
    <x v="2"/>
    <x v="0"/>
    <x v="103"/>
    <x v="22"/>
    <n v="80027"/>
    <x v="1"/>
    <x v="379"/>
    <x v="1"/>
    <x v="8"/>
    <s v="GBC VeloBinder Manual Binding System"/>
    <n v="21.594000000000001"/>
    <n v="2"/>
    <x v="6"/>
    <x v="2640"/>
  </r>
  <r>
    <n v="3014"/>
    <x v="1497"/>
    <x v="827"/>
    <d v="2017-04-23T00:00:00"/>
    <x v="1"/>
    <s v="SR-20425"/>
    <s v="Sharelle Roach"/>
    <x v="2"/>
    <x v="0"/>
    <x v="103"/>
    <x v="22"/>
    <n v="80027"/>
    <x v="1"/>
    <x v="591"/>
    <x v="1"/>
    <x v="8"/>
    <s v="Cardinal Holdit Business Card Pockets"/>
    <n v="8.9640000000000004"/>
    <n v="6"/>
    <x v="6"/>
    <x v="2641"/>
  </r>
  <r>
    <n v="3015"/>
    <x v="1497"/>
    <x v="827"/>
    <d v="2017-04-23T00:00:00"/>
    <x v="1"/>
    <s v="SR-20425"/>
    <s v="Sharelle Roach"/>
    <x v="2"/>
    <x v="0"/>
    <x v="103"/>
    <x v="22"/>
    <n v="80027"/>
    <x v="1"/>
    <x v="510"/>
    <x v="1"/>
    <x v="10"/>
    <s v="Xerox 225"/>
    <n v="20.736000000000001"/>
    <n v="4"/>
    <x v="2"/>
    <x v="569"/>
  </r>
  <r>
    <n v="3016"/>
    <x v="1498"/>
    <x v="14"/>
    <d v="2015-09-21T00:00:00"/>
    <x v="1"/>
    <s v="LS-16975"/>
    <s v="Lindsay Shagiari"/>
    <x v="2"/>
    <x v="0"/>
    <x v="20"/>
    <x v="15"/>
    <n v="10035"/>
    <x v="3"/>
    <x v="738"/>
    <x v="0"/>
    <x v="3"/>
    <s v="Riverside Furniture Oval Coffee Table, Oval End Table, End Table with Drawer"/>
    <n v="344.22"/>
    <n v="2"/>
    <x v="10"/>
    <x v="2642"/>
  </r>
  <r>
    <n v="3017"/>
    <x v="1499"/>
    <x v="828"/>
    <d v="2016-08-30T00:00:00"/>
    <x v="1"/>
    <s v="MH-18115"/>
    <s v="Mick Hernandez"/>
    <x v="2"/>
    <x v="0"/>
    <x v="343"/>
    <x v="5"/>
    <n v="78577"/>
    <x v="2"/>
    <x v="418"/>
    <x v="1"/>
    <x v="4"/>
    <s v="SAFCO Boltless Steel Shelving"/>
    <n v="727.29600000000005"/>
    <n v="8"/>
    <x v="2"/>
    <x v="2643"/>
  </r>
  <r>
    <n v="3018"/>
    <x v="1499"/>
    <x v="828"/>
    <d v="2016-08-30T00:00:00"/>
    <x v="1"/>
    <s v="MH-18115"/>
    <s v="Mick Hernandez"/>
    <x v="2"/>
    <x v="0"/>
    <x v="343"/>
    <x v="5"/>
    <n v="78577"/>
    <x v="2"/>
    <x v="1155"/>
    <x v="0"/>
    <x v="5"/>
    <s v="Flat Face Poster Frame"/>
    <n v="22.608000000000001"/>
    <n v="3"/>
    <x v="7"/>
    <x v="1936"/>
  </r>
  <r>
    <n v="3019"/>
    <x v="1499"/>
    <x v="828"/>
    <d v="2016-08-30T00:00:00"/>
    <x v="1"/>
    <s v="MH-18115"/>
    <s v="Mick Hernandez"/>
    <x v="2"/>
    <x v="0"/>
    <x v="343"/>
    <x v="5"/>
    <n v="78577"/>
    <x v="2"/>
    <x v="1200"/>
    <x v="2"/>
    <x v="11"/>
    <s v="WD My Passport Ultra 2TB Portable External Hard Drive"/>
    <n v="666.4"/>
    <n v="7"/>
    <x v="2"/>
    <x v="2644"/>
  </r>
  <r>
    <n v="3020"/>
    <x v="1500"/>
    <x v="627"/>
    <d v="2015-11-14T00:00:00"/>
    <x v="1"/>
    <s v="SC-20095"/>
    <s v="Sanjit Chand"/>
    <x v="0"/>
    <x v="0"/>
    <x v="7"/>
    <x v="7"/>
    <n v="84084"/>
    <x v="1"/>
    <x v="1471"/>
    <x v="1"/>
    <x v="13"/>
    <s v="Alliance Rubber Bands"/>
    <n v="5.04"/>
    <n v="3"/>
    <x v="0"/>
    <x v="2645"/>
  </r>
  <r>
    <n v="3021"/>
    <x v="1500"/>
    <x v="627"/>
    <d v="2015-11-14T00:00:00"/>
    <x v="1"/>
    <s v="SC-20095"/>
    <s v="Sanjit Chand"/>
    <x v="0"/>
    <x v="0"/>
    <x v="7"/>
    <x v="7"/>
    <n v="84084"/>
    <x v="1"/>
    <x v="1030"/>
    <x v="1"/>
    <x v="10"/>
    <s v="Xerox 1988"/>
    <n v="92.94"/>
    <n v="3"/>
    <x v="0"/>
    <x v="1738"/>
  </r>
  <r>
    <n v="3022"/>
    <x v="1500"/>
    <x v="627"/>
    <d v="2015-11-14T00:00:00"/>
    <x v="1"/>
    <s v="SC-20095"/>
    <s v="Sanjit Chand"/>
    <x v="0"/>
    <x v="0"/>
    <x v="7"/>
    <x v="7"/>
    <n v="84084"/>
    <x v="1"/>
    <x v="642"/>
    <x v="0"/>
    <x v="5"/>
    <s v="Executive Impressions 14 Contract Wall Clock"/>
    <n v="66.69"/>
    <n v="3"/>
    <x v="0"/>
    <x v="2646"/>
  </r>
  <r>
    <n v="3023"/>
    <x v="1500"/>
    <x v="627"/>
    <d v="2015-11-14T00:00:00"/>
    <x v="1"/>
    <s v="SC-20095"/>
    <s v="Sanjit Chand"/>
    <x v="0"/>
    <x v="0"/>
    <x v="7"/>
    <x v="7"/>
    <n v="84084"/>
    <x v="1"/>
    <x v="710"/>
    <x v="1"/>
    <x v="8"/>
    <s v="Deluxe Heavy-Duty Vinyl Round Ring Binder"/>
    <n v="91.68"/>
    <n v="5"/>
    <x v="2"/>
    <x v="2647"/>
  </r>
  <r>
    <n v="3024"/>
    <x v="1501"/>
    <x v="701"/>
    <d v="2017-11-23T00:00:00"/>
    <x v="1"/>
    <s v="JB-16000"/>
    <s v="Joy Bell-"/>
    <x v="0"/>
    <x v="0"/>
    <x v="180"/>
    <x v="5"/>
    <n v="78521"/>
    <x v="2"/>
    <x v="1275"/>
    <x v="0"/>
    <x v="0"/>
    <s v="Atlantic Metals Mobile 2-Shelf Bookcases, Custom Colors"/>
    <n v="327.7328"/>
    <n v="2"/>
    <x v="8"/>
    <x v="2648"/>
  </r>
  <r>
    <n v="3025"/>
    <x v="1502"/>
    <x v="627"/>
    <d v="2015-11-13T00:00:00"/>
    <x v="1"/>
    <s v="AC-10450"/>
    <s v="Amy Cox"/>
    <x v="0"/>
    <x v="0"/>
    <x v="20"/>
    <x v="15"/>
    <n v="10011"/>
    <x v="3"/>
    <x v="305"/>
    <x v="1"/>
    <x v="8"/>
    <s v="Storex Dura Pro Binders"/>
    <n v="52.271999999999998"/>
    <n v="11"/>
    <x v="2"/>
    <x v="2649"/>
  </r>
  <r>
    <n v="3026"/>
    <x v="1502"/>
    <x v="627"/>
    <d v="2015-11-13T00:00:00"/>
    <x v="1"/>
    <s v="AC-10450"/>
    <s v="Amy Cox"/>
    <x v="0"/>
    <x v="0"/>
    <x v="20"/>
    <x v="15"/>
    <n v="10011"/>
    <x v="3"/>
    <x v="457"/>
    <x v="1"/>
    <x v="10"/>
    <s v="Great White Multi-Use Recycled Paper (20Lb. and 84 Bright)"/>
    <n v="17.940000000000001"/>
    <n v="3"/>
    <x v="0"/>
    <x v="2650"/>
  </r>
  <r>
    <n v="3027"/>
    <x v="1503"/>
    <x v="300"/>
    <d v="2017-04-26T00:00:00"/>
    <x v="1"/>
    <s v="MO-17800"/>
    <s v="Meg O'Connel"/>
    <x v="2"/>
    <x v="0"/>
    <x v="10"/>
    <x v="9"/>
    <n v="19140"/>
    <x v="3"/>
    <x v="1060"/>
    <x v="0"/>
    <x v="5"/>
    <s v="Tenex 46 x 60 Computer Anti-Static Chairmat, Rectangular Shaped"/>
    <n v="254.352"/>
    <n v="3"/>
    <x v="2"/>
    <x v="232"/>
  </r>
  <r>
    <n v="3028"/>
    <x v="1504"/>
    <x v="829"/>
    <d v="2014-08-24T00:00:00"/>
    <x v="3"/>
    <s v="RB-19645"/>
    <s v="Robert Barroso"/>
    <x v="1"/>
    <x v="0"/>
    <x v="344"/>
    <x v="37"/>
    <n v="59102"/>
    <x v="1"/>
    <x v="1472"/>
    <x v="1"/>
    <x v="8"/>
    <s v="SlimView Poly Binder, 3/8"/>
    <n v="8.2880000000000003"/>
    <n v="2"/>
    <x v="2"/>
    <x v="2651"/>
  </r>
  <r>
    <n v="3029"/>
    <x v="1505"/>
    <x v="94"/>
    <d v="2017-12-21T00:00:00"/>
    <x v="1"/>
    <s v="AI-10855"/>
    <s v="Arianne Irving"/>
    <x v="0"/>
    <x v="0"/>
    <x v="269"/>
    <x v="17"/>
    <n v="23320"/>
    <x v="0"/>
    <x v="931"/>
    <x v="0"/>
    <x v="1"/>
    <s v="Hon Valutask Swivel Chairs"/>
    <n v="504.9"/>
    <n v="5"/>
    <x v="0"/>
    <x v="2652"/>
  </r>
  <r>
    <n v="3030"/>
    <x v="1506"/>
    <x v="830"/>
    <d v="2016-03-28T00:00:00"/>
    <x v="1"/>
    <s v="DR-12880"/>
    <s v="Dan Reichenbach"/>
    <x v="1"/>
    <x v="0"/>
    <x v="345"/>
    <x v="21"/>
    <n v="97030"/>
    <x v="1"/>
    <x v="1419"/>
    <x v="2"/>
    <x v="7"/>
    <s v="BlackBerry Q10"/>
    <n v="403.16800000000001"/>
    <n v="4"/>
    <x v="2"/>
    <x v="2653"/>
  </r>
  <r>
    <n v="3031"/>
    <x v="1507"/>
    <x v="481"/>
    <d v="2015-09-27T00:00:00"/>
    <x v="1"/>
    <s v="DM-12955"/>
    <s v="Dario Medina"/>
    <x v="1"/>
    <x v="0"/>
    <x v="291"/>
    <x v="12"/>
    <n v="48146"/>
    <x v="2"/>
    <x v="1195"/>
    <x v="0"/>
    <x v="0"/>
    <s v="O'Sullivan 2-Shelf Heavy-Duty Bookcases"/>
    <n v="194.32"/>
    <n v="4"/>
    <x v="0"/>
    <x v="2654"/>
  </r>
  <r>
    <n v="3032"/>
    <x v="1507"/>
    <x v="481"/>
    <d v="2015-09-27T00:00:00"/>
    <x v="1"/>
    <s v="DM-12955"/>
    <s v="Dario Medina"/>
    <x v="1"/>
    <x v="0"/>
    <x v="291"/>
    <x v="12"/>
    <n v="48146"/>
    <x v="2"/>
    <x v="1062"/>
    <x v="1"/>
    <x v="6"/>
    <s v="BOSTON Ranger #55 Pencil Sharpener, Black"/>
    <n v="25.99"/>
    <n v="1"/>
    <x v="0"/>
    <x v="2655"/>
  </r>
  <r>
    <n v="3033"/>
    <x v="1508"/>
    <x v="831"/>
    <d v="2016-11-26T00:00:00"/>
    <x v="1"/>
    <s v="JH-16180"/>
    <s v="Justin Hirsh"/>
    <x v="0"/>
    <x v="0"/>
    <x v="345"/>
    <x v="21"/>
    <n v="97030"/>
    <x v="1"/>
    <x v="1225"/>
    <x v="0"/>
    <x v="1"/>
    <s v="Novimex Fabric Task Chair"/>
    <n v="195.136"/>
    <n v="4"/>
    <x v="2"/>
    <x v="2656"/>
  </r>
  <r>
    <n v="3034"/>
    <x v="1509"/>
    <x v="118"/>
    <d v="2017-09-21T00:00:00"/>
    <x v="1"/>
    <s v="AB-10060"/>
    <s v="Adam Bellavance"/>
    <x v="2"/>
    <x v="0"/>
    <x v="10"/>
    <x v="9"/>
    <n v="19143"/>
    <x v="3"/>
    <x v="1114"/>
    <x v="1"/>
    <x v="10"/>
    <s v="Xerox 231"/>
    <n v="20.736000000000001"/>
    <n v="4"/>
    <x v="2"/>
    <x v="569"/>
  </r>
  <r>
    <n v="3035"/>
    <x v="1510"/>
    <x v="832"/>
    <d v="2015-06-16T00:00:00"/>
    <x v="1"/>
    <s v="BD-11605"/>
    <s v="Brian Dahlen"/>
    <x v="0"/>
    <x v="0"/>
    <x v="53"/>
    <x v="28"/>
    <n v="71203"/>
    <x v="0"/>
    <x v="1044"/>
    <x v="2"/>
    <x v="11"/>
    <s v="Kingston Digital DataTraveler 16GB USB 2.0"/>
    <n v="53.7"/>
    <n v="6"/>
    <x v="0"/>
    <x v="2657"/>
  </r>
  <r>
    <n v="3036"/>
    <x v="1510"/>
    <x v="832"/>
    <d v="2015-06-16T00:00:00"/>
    <x v="1"/>
    <s v="BD-11605"/>
    <s v="Brian Dahlen"/>
    <x v="0"/>
    <x v="0"/>
    <x v="53"/>
    <x v="28"/>
    <n v="71203"/>
    <x v="0"/>
    <x v="1472"/>
    <x v="1"/>
    <x v="8"/>
    <s v="SlimView Poly Binder, 3/8"/>
    <n v="36.26"/>
    <n v="7"/>
    <x v="0"/>
    <x v="2658"/>
  </r>
  <r>
    <n v="3037"/>
    <x v="1510"/>
    <x v="832"/>
    <d v="2015-06-16T00:00:00"/>
    <x v="1"/>
    <s v="BD-11605"/>
    <s v="Brian Dahlen"/>
    <x v="0"/>
    <x v="0"/>
    <x v="53"/>
    <x v="28"/>
    <n v="71203"/>
    <x v="0"/>
    <x v="1473"/>
    <x v="1"/>
    <x v="6"/>
    <s v="Boston Electric Pencil Sharpener, Model 1818, Charcoal Black"/>
    <n v="56.3"/>
    <n v="2"/>
    <x v="0"/>
    <x v="2659"/>
  </r>
  <r>
    <n v="3038"/>
    <x v="1510"/>
    <x v="832"/>
    <d v="2015-06-16T00:00:00"/>
    <x v="1"/>
    <s v="BD-11605"/>
    <s v="Brian Dahlen"/>
    <x v="0"/>
    <x v="0"/>
    <x v="53"/>
    <x v="28"/>
    <n v="71203"/>
    <x v="0"/>
    <x v="498"/>
    <x v="1"/>
    <x v="10"/>
    <s v="Xerox 222"/>
    <n v="32.4"/>
    <n v="5"/>
    <x v="0"/>
    <x v="56"/>
  </r>
  <r>
    <n v="3039"/>
    <x v="1510"/>
    <x v="832"/>
    <d v="2015-06-16T00:00:00"/>
    <x v="1"/>
    <s v="BD-11605"/>
    <s v="Brian Dahlen"/>
    <x v="0"/>
    <x v="0"/>
    <x v="53"/>
    <x v="28"/>
    <n v="71203"/>
    <x v="0"/>
    <x v="1474"/>
    <x v="0"/>
    <x v="5"/>
    <s v="DAX Clear Channel Poster Frame"/>
    <n v="29.16"/>
    <n v="2"/>
    <x v="0"/>
    <x v="2660"/>
  </r>
  <r>
    <n v="3040"/>
    <x v="1511"/>
    <x v="621"/>
    <d v="2017-10-08T00:00:00"/>
    <x v="1"/>
    <s v="AS-10045"/>
    <s v="Aaron Smayling"/>
    <x v="1"/>
    <x v="0"/>
    <x v="45"/>
    <x v="1"/>
    <n v="91104"/>
    <x v="1"/>
    <x v="719"/>
    <x v="0"/>
    <x v="3"/>
    <s v="Lesro Sheffield Collection Coffee Table, End Table, Center Table, Corner Table"/>
    <n v="171.28800000000001"/>
    <n v="3"/>
    <x v="2"/>
    <x v="2661"/>
  </r>
  <r>
    <n v="3041"/>
    <x v="1512"/>
    <x v="465"/>
    <d v="2016-05-09T00:00:00"/>
    <x v="1"/>
    <s v="ZD-21925"/>
    <s v="Zuschuss Donatelli"/>
    <x v="0"/>
    <x v="0"/>
    <x v="346"/>
    <x v="18"/>
    <n v="37421"/>
    <x v="0"/>
    <x v="1006"/>
    <x v="0"/>
    <x v="5"/>
    <s v="Eldon Image Series Desk Accessories, Burgundy"/>
    <n v="16.72"/>
    <n v="5"/>
    <x v="2"/>
    <x v="2662"/>
  </r>
  <r>
    <n v="3042"/>
    <x v="1513"/>
    <x v="220"/>
    <d v="2017-09-12T00:00:00"/>
    <x v="3"/>
    <s v="KF-16285"/>
    <s v="Karen Ferguson"/>
    <x v="2"/>
    <x v="0"/>
    <x v="85"/>
    <x v="1"/>
    <n v="90805"/>
    <x v="1"/>
    <x v="860"/>
    <x v="1"/>
    <x v="10"/>
    <s v="Xerox 1996"/>
    <n v="12.96"/>
    <n v="2"/>
    <x v="0"/>
    <x v="91"/>
  </r>
  <r>
    <n v="3043"/>
    <x v="1513"/>
    <x v="220"/>
    <d v="2017-09-12T00:00:00"/>
    <x v="3"/>
    <s v="KF-16285"/>
    <s v="Karen Ferguson"/>
    <x v="2"/>
    <x v="0"/>
    <x v="85"/>
    <x v="1"/>
    <n v="90805"/>
    <x v="1"/>
    <x v="1475"/>
    <x v="1"/>
    <x v="12"/>
    <s v="#10 Self-Seal White Envelopes"/>
    <n v="22.18"/>
    <n v="2"/>
    <x v="0"/>
    <x v="2663"/>
  </r>
  <r>
    <n v="3044"/>
    <x v="1513"/>
    <x v="220"/>
    <d v="2017-09-12T00:00:00"/>
    <x v="3"/>
    <s v="KF-16285"/>
    <s v="Karen Ferguson"/>
    <x v="2"/>
    <x v="0"/>
    <x v="85"/>
    <x v="1"/>
    <n v="90805"/>
    <x v="1"/>
    <x v="1476"/>
    <x v="0"/>
    <x v="1"/>
    <s v="Hon Pagoda Stacking Chairs"/>
    <n v="2054.2719999999999"/>
    <n v="8"/>
    <x v="2"/>
    <x v="2664"/>
  </r>
  <r>
    <n v="3045"/>
    <x v="1514"/>
    <x v="28"/>
    <d v="2015-05-02T00:00:00"/>
    <x v="0"/>
    <s v="BP-11230"/>
    <s v="Benjamin Patterson"/>
    <x v="0"/>
    <x v="0"/>
    <x v="21"/>
    <x v="24"/>
    <n v="45373"/>
    <x v="3"/>
    <x v="638"/>
    <x v="2"/>
    <x v="7"/>
    <s v="Cisco Unified IP Phone 7945G VoIP phone"/>
    <n v="1022.97"/>
    <n v="5"/>
    <x v="10"/>
    <x v="2665"/>
  </r>
  <r>
    <n v="3046"/>
    <x v="1515"/>
    <x v="44"/>
    <d v="2017-11-10T00:00:00"/>
    <x v="0"/>
    <s v="CC-12430"/>
    <s v="Chuck Clark"/>
    <x v="2"/>
    <x v="0"/>
    <x v="31"/>
    <x v="11"/>
    <n v="55407"/>
    <x v="2"/>
    <x v="1477"/>
    <x v="1"/>
    <x v="6"/>
    <s v="Newell 339"/>
    <n v="13.9"/>
    <n v="5"/>
    <x v="0"/>
    <x v="2666"/>
  </r>
  <r>
    <n v="3047"/>
    <x v="1515"/>
    <x v="44"/>
    <d v="2017-11-10T00:00:00"/>
    <x v="0"/>
    <s v="CC-12430"/>
    <s v="Chuck Clark"/>
    <x v="2"/>
    <x v="0"/>
    <x v="31"/>
    <x v="11"/>
    <n v="55407"/>
    <x v="2"/>
    <x v="813"/>
    <x v="1"/>
    <x v="10"/>
    <s v="Easy-staple paper"/>
    <n v="26.38"/>
    <n v="1"/>
    <x v="0"/>
    <x v="1011"/>
  </r>
  <r>
    <n v="3048"/>
    <x v="1516"/>
    <x v="587"/>
    <d v="2014-10-04T00:00:00"/>
    <x v="1"/>
    <s v="DB-13615"/>
    <s v="Doug Bickford"/>
    <x v="0"/>
    <x v="0"/>
    <x v="4"/>
    <x v="4"/>
    <n v="98105"/>
    <x v="1"/>
    <x v="8"/>
    <x v="1"/>
    <x v="8"/>
    <s v="DXL Angle-View Binders with Locking Rings by Samsill"/>
    <n v="43.176000000000002"/>
    <n v="7"/>
    <x v="2"/>
    <x v="2667"/>
  </r>
  <r>
    <n v="3049"/>
    <x v="1517"/>
    <x v="459"/>
    <d v="2017-04-04T00:00:00"/>
    <x v="2"/>
    <s v="TC-21475"/>
    <s v="Tony Chapman"/>
    <x v="2"/>
    <x v="0"/>
    <x v="38"/>
    <x v="32"/>
    <n v="31907"/>
    <x v="0"/>
    <x v="121"/>
    <x v="0"/>
    <x v="3"/>
    <s v="Bevis 44 x 96 Conference Tables"/>
    <n v="411.8"/>
    <n v="2"/>
    <x v="0"/>
    <x v="1852"/>
  </r>
  <r>
    <n v="3050"/>
    <x v="1517"/>
    <x v="459"/>
    <d v="2017-04-04T00:00:00"/>
    <x v="2"/>
    <s v="TC-21475"/>
    <s v="Tony Chapman"/>
    <x v="2"/>
    <x v="0"/>
    <x v="38"/>
    <x v="32"/>
    <n v="31907"/>
    <x v="0"/>
    <x v="293"/>
    <x v="2"/>
    <x v="11"/>
    <s v="NETGEAR N750 Dual Band Wi-Fi Gigabit Router"/>
    <n v="360"/>
    <n v="4"/>
    <x v="0"/>
    <x v="315"/>
  </r>
  <r>
    <n v="3051"/>
    <x v="1518"/>
    <x v="833"/>
    <d v="2017-10-11T00:00:00"/>
    <x v="1"/>
    <s v="NZ-18565"/>
    <s v="Nick Zandusky"/>
    <x v="2"/>
    <x v="0"/>
    <x v="347"/>
    <x v="45"/>
    <n v="83642"/>
    <x v="1"/>
    <x v="1478"/>
    <x v="0"/>
    <x v="5"/>
    <s v="36X48 HARDFLOOR CHAIRMAT"/>
    <n v="41.96"/>
    <n v="2"/>
    <x v="0"/>
    <x v="1445"/>
  </r>
  <r>
    <n v="3052"/>
    <x v="1518"/>
    <x v="833"/>
    <d v="2017-10-11T00:00:00"/>
    <x v="1"/>
    <s v="NZ-18565"/>
    <s v="Nick Zandusky"/>
    <x v="2"/>
    <x v="0"/>
    <x v="347"/>
    <x v="45"/>
    <n v="83642"/>
    <x v="1"/>
    <x v="1051"/>
    <x v="1"/>
    <x v="9"/>
    <s v="Conquest 14 Commercial Heavy-Duty Upright Vacuum, Collection System, Accessory Kit"/>
    <n v="227.84"/>
    <n v="4"/>
    <x v="0"/>
    <x v="2668"/>
  </r>
  <r>
    <n v="3053"/>
    <x v="1518"/>
    <x v="833"/>
    <d v="2017-10-11T00:00:00"/>
    <x v="1"/>
    <s v="NZ-18565"/>
    <s v="Nick Zandusky"/>
    <x v="2"/>
    <x v="0"/>
    <x v="347"/>
    <x v="45"/>
    <n v="83642"/>
    <x v="1"/>
    <x v="1237"/>
    <x v="1"/>
    <x v="10"/>
    <s v="Computer Printout Paper with Letter-Trim Perforations"/>
    <n v="37.94"/>
    <n v="2"/>
    <x v="0"/>
    <x v="2669"/>
  </r>
  <r>
    <n v="3054"/>
    <x v="1519"/>
    <x v="526"/>
    <d v="2016-04-14T00:00:00"/>
    <x v="0"/>
    <s v="SW-20350"/>
    <s v="Sean Wendt"/>
    <x v="2"/>
    <x v="0"/>
    <x v="66"/>
    <x v="12"/>
    <n v="48227"/>
    <x v="2"/>
    <x v="1367"/>
    <x v="2"/>
    <x v="7"/>
    <s v="Nortel Meridian M5316 Digital phone"/>
    <n v="517.9"/>
    <n v="2"/>
    <x v="0"/>
    <x v="2670"/>
  </r>
  <r>
    <n v="3055"/>
    <x v="1519"/>
    <x v="526"/>
    <d v="2016-04-14T00:00:00"/>
    <x v="0"/>
    <s v="SW-20350"/>
    <s v="Sean Wendt"/>
    <x v="2"/>
    <x v="0"/>
    <x v="66"/>
    <x v="12"/>
    <n v="48227"/>
    <x v="2"/>
    <x v="446"/>
    <x v="1"/>
    <x v="8"/>
    <s v="Storex Flexible Poly Binders with Double Pockets"/>
    <n v="5.28"/>
    <n v="2"/>
    <x v="0"/>
    <x v="2671"/>
  </r>
  <r>
    <n v="3056"/>
    <x v="1520"/>
    <x v="834"/>
    <d v="2015-09-01T00:00:00"/>
    <x v="1"/>
    <s v="TS-21370"/>
    <s v="Todd Sumrall"/>
    <x v="1"/>
    <x v="0"/>
    <x v="22"/>
    <x v="10"/>
    <n v="60623"/>
    <x v="2"/>
    <x v="890"/>
    <x v="2"/>
    <x v="16"/>
    <s v="Canon Imageclass D680 Copier / Fax"/>
    <n v="2799.96"/>
    <n v="5"/>
    <x v="2"/>
    <x v="2672"/>
  </r>
  <r>
    <n v="3057"/>
    <x v="1521"/>
    <x v="15"/>
    <d v="2017-10-24T00:00:00"/>
    <x v="0"/>
    <s v="HH-15010"/>
    <s v="Hilary Holden"/>
    <x v="1"/>
    <x v="0"/>
    <x v="8"/>
    <x v="1"/>
    <n v="94110"/>
    <x v="1"/>
    <x v="1343"/>
    <x v="1"/>
    <x v="12"/>
    <s v="Ampad #10 Peel &amp; Seel Holiday Envelopes"/>
    <n v="8.9600000000000009"/>
    <n v="2"/>
    <x v="0"/>
    <x v="2673"/>
  </r>
  <r>
    <n v="3058"/>
    <x v="1521"/>
    <x v="15"/>
    <d v="2017-10-24T00:00:00"/>
    <x v="0"/>
    <s v="HH-15010"/>
    <s v="Hilary Holden"/>
    <x v="1"/>
    <x v="0"/>
    <x v="8"/>
    <x v="1"/>
    <n v="94110"/>
    <x v="1"/>
    <x v="1042"/>
    <x v="1"/>
    <x v="2"/>
    <s v="Avery 518"/>
    <n v="31.5"/>
    <n v="10"/>
    <x v="0"/>
    <x v="2674"/>
  </r>
  <r>
    <n v="3059"/>
    <x v="1521"/>
    <x v="15"/>
    <d v="2017-10-24T00:00:00"/>
    <x v="0"/>
    <s v="HH-15010"/>
    <s v="Hilary Holden"/>
    <x v="1"/>
    <x v="0"/>
    <x v="8"/>
    <x v="1"/>
    <n v="94110"/>
    <x v="1"/>
    <x v="677"/>
    <x v="0"/>
    <x v="5"/>
    <s v="Linden 10 Round Wall Clock, Black"/>
    <n v="30.56"/>
    <n v="2"/>
    <x v="0"/>
    <x v="2675"/>
  </r>
  <r>
    <n v="3060"/>
    <x v="1521"/>
    <x v="15"/>
    <d v="2017-10-24T00:00:00"/>
    <x v="0"/>
    <s v="HH-15010"/>
    <s v="Hilary Holden"/>
    <x v="1"/>
    <x v="0"/>
    <x v="8"/>
    <x v="1"/>
    <n v="94110"/>
    <x v="1"/>
    <x v="1479"/>
    <x v="0"/>
    <x v="3"/>
    <s v="Anderson Hickey Conga Table Tops &amp; Accessories"/>
    <n v="24.367999999999999"/>
    <n v="2"/>
    <x v="2"/>
    <x v="2676"/>
  </r>
  <r>
    <n v="3061"/>
    <x v="1522"/>
    <x v="77"/>
    <d v="2016-11-12T00:00:00"/>
    <x v="1"/>
    <s v="DM-13345"/>
    <s v="Denise Monton"/>
    <x v="1"/>
    <x v="0"/>
    <x v="46"/>
    <x v="24"/>
    <n v="43055"/>
    <x v="3"/>
    <x v="1233"/>
    <x v="2"/>
    <x v="11"/>
    <s v="Plantronics Audio 478 Stereo USB Headset"/>
    <n v="119.976"/>
    <n v="3"/>
    <x v="2"/>
    <x v="2677"/>
  </r>
  <r>
    <n v="3062"/>
    <x v="1523"/>
    <x v="448"/>
    <d v="2017-03-07T00:00:00"/>
    <x v="1"/>
    <s v="RE-19450"/>
    <s v="Richard Eichhorn"/>
    <x v="0"/>
    <x v="0"/>
    <x v="61"/>
    <x v="5"/>
    <n v="75081"/>
    <x v="2"/>
    <x v="794"/>
    <x v="1"/>
    <x v="10"/>
    <s v="Important Message Pads, 50 4-1/4 x 5-1/2 Forms per Pad"/>
    <n v="26.88"/>
    <n v="8"/>
    <x v="2"/>
    <x v="2678"/>
  </r>
  <r>
    <n v="3063"/>
    <x v="1524"/>
    <x v="154"/>
    <d v="2015-11-29T00:00:00"/>
    <x v="2"/>
    <s v="JD-16150"/>
    <s v="Justin Deggeller"/>
    <x v="1"/>
    <x v="0"/>
    <x v="46"/>
    <x v="13"/>
    <n v="19711"/>
    <x v="3"/>
    <x v="1480"/>
    <x v="2"/>
    <x v="7"/>
    <s v="Apple EarPods with Remote and Mic"/>
    <n v="83.97"/>
    <n v="3"/>
    <x v="0"/>
    <x v="2679"/>
  </r>
  <r>
    <n v="3064"/>
    <x v="1524"/>
    <x v="154"/>
    <d v="2015-11-29T00:00:00"/>
    <x v="2"/>
    <s v="JD-16150"/>
    <s v="Justin Deggeller"/>
    <x v="1"/>
    <x v="0"/>
    <x v="46"/>
    <x v="13"/>
    <n v="19711"/>
    <x v="3"/>
    <x v="1481"/>
    <x v="2"/>
    <x v="11"/>
    <s v="Perixx PERIBOARD-512B, Ergonomic Split Keyboard"/>
    <n v="104.97"/>
    <n v="3"/>
    <x v="0"/>
    <x v="2680"/>
  </r>
  <r>
    <n v="3065"/>
    <x v="1525"/>
    <x v="677"/>
    <d v="2017-03-18T00:00:00"/>
    <x v="0"/>
    <s v="BF-11215"/>
    <s v="Benjamin Farhat"/>
    <x v="2"/>
    <x v="0"/>
    <x v="305"/>
    <x v="27"/>
    <n v="87105"/>
    <x v="1"/>
    <x v="75"/>
    <x v="1"/>
    <x v="4"/>
    <s v="SimpliFile Personal File, Black Granite, 15w x 6-15/16d x 11-1/4h"/>
    <n v="90.8"/>
    <n v="8"/>
    <x v="0"/>
    <x v="2681"/>
  </r>
  <r>
    <n v="3066"/>
    <x v="1525"/>
    <x v="677"/>
    <d v="2017-03-18T00:00:00"/>
    <x v="0"/>
    <s v="BF-11215"/>
    <s v="Benjamin Farhat"/>
    <x v="2"/>
    <x v="0"/>
    <x v="305"/>
    <x v="27"/>
    <n v="87105"/>
    <x v="1"/>
    <x v="722"/>
    <x v="2"/>
    <x v="7"/>
    <s v="OtterBox Commuter Series Case - iPhone 5 &amp; 5s"/>
    <n v="140.73599999999999"/>
    <n v="8"/>
    <x v="2"/>
    <x v="2682"/>
  </r>
  <r>
    <n v="3067"/>
    <x v="1525"/>
    <x v="677"/>
    <d v="2017-03-18T00:00:00"/>
    <x v="0"/>
    <s v="BF-11215"/>
    <s v="Benjamin Farhat"/>
    <x v="2"/>
    <x v="0"/>
    <x v="305"/>
    <x v="27"/>
    <n v="87105"/>
    <x v="1"/>
    <x v="1482"/>
    <x v="2"/>
    <x v="11"/>
    <s v="Logitech Wireless Headset H600 Over-The-Head Design"/>
    <n v="214.95"/>
    <n v="5"/>
    <x v="0"/>
    <x v="2683"/>
  </r>
  <r>
    <n v="3068"/>
    <x v="1525"/>
    <x v="677"/>
    <d v="2017-03-18T00:00:00"/>
    <x v="0"/>
    <s v="BF-11215"/>
    <s v="Benjamin Farhat"/>
    <x v="2"/>
    <x v="0"/>
    <x v="305"/>
    <x v="27"/>
    <n v="87105"/>
    <x v="1"/>
    <x v="1483"/>
    <x v="1"/>
    <x v="10"/>
    <s v="Xerox 230"/>
    <n v="45.36"/>
    <n v="7"/>
    <x v="0"/>
    <x v="1635"/>
  </r>
  <r>
    <n v="3069"/>
    <x v="1525"/>
    <x v="677"/>
    <d v="2017-03-18T00:00:00"/>
    <x v="0"/>
    <s v="BF-11215"/>
    <s v="Benjamin Farhat"/>
    <x v="2"/>
    <x v="0"/>
    <x v="305"/>
    <x v="27"/>
    <n v="87105"/>
    <x v="1"/>
    <x v="1415"/>
    <x v="1"/>
    <x v="10"/>
    <s v="Xerox 1885"/>
    <n v="288.24"/>
    <n v="6"/>
    <x v="0"/>
    <x v="2684"/>
  </r>
  <r>
    <n v="3070"/>
    <x v="1526"/>
    <x v="329"/>
    <d v="2017-11-30T00:00:00"/>
    <x v="3"/>
    <s v="ML-17755"/>
    <s v="Max Ludwig"/>
    <x v="2"/>
    <x v="0"/>
    <x v="167"/>
    <x v="24"/>
    <n v="43615"/>
    <x v="3"/>
    <x v="1470"/>
    <x v="1"/>
    <x v="9"/>
    <s v="Kensington 7 Outlet MasterPiece Power Center with Fax/Phone Line Protection"/>
    <n v="663.93600000000004"/>
    <n v="4"/>
    <x v="2"/>
    <x v="2685"/>
  </r>
  <r>
    <n v="3071"/>
    <x v="1527"/>
    <x v="664"/>
    <d v="2014-11-22T00:00:00"/>
    <x v="1"/>
    <s v="YC-21895"/>
    <s v="Yoseph Carroll"/>
    <x v="1"/>
    <x v="0"/>
    <x v="46"/>
    <x v="13"/>
    <n v="19711"/>
    <x v="3"/>
    <x v="1074"/>
    <x v="1"/>
    <x v="4"/>
    <s v="Smead Adjustable Mobile File Trolley with Lockable Top"/>
    <n v="2934.33"/>
    <n v="7"/>
    <x v="0"/>
    <x v="2686"/>
  </r>
  <r>
    <n v="3072"/>
    <x v="1527"/>
    <x v="664"/>
    <d v="2014-11-22T00:00:00"/>
    <x v="1"/>
    <s v="YC-21895"/>
    <s v="Yoseph Carroll"/>
    <x v="1"/>
    <x v="0"/>
    <x v="46"/>
    <x v="13"/>
    <n v="19711"/>
    <x v="3"/>
    <x v="1484"/>
    <x v="0"/>
    <x v="5"/>
    <s v="Eldon Econocleat Chair Mats for Low Pile Carpets"/>
    <n v="124.41"/>
    <n v="3"/>
    <x v="0"/>
    <x v="2687"/>
  </r>
  <r>
    <n v="3073"/>
    <x v="1527"/>
    <x v="664"/>
    <d v="2014-11-22T00:00:00"/>
    <x v="1"/>
    <s v="YC-21895"/>
    <s v="Yoseph Carroll"/>
    <x v="1"/>
    <x v="0"/>
    <x v="46"/>
    <x v="13"/>
    <n v="19711"/>
    <x v="3"/>
    <x v="684"/>
    <x v="1"/>
    <x v="6"/>
    <s v="Deluxe Chalkboard Eraser Cleaner"/>
    <n v="57.75"/>
    <n v="5"/>
    <x v="0"/>
    <x v="2688"/>
  </r>
  <r>
    <n v="3074"/>
    <x v="1528"/>
    <x v="835"/>
    <d v="2016-01-05T00:00:00"/>
    <x v="2"/>
    <s v="LR-16915"/>
    <s v="Lena Radford"/>
    <x v="0"/>
    <x v="0"/>
    <x v="1"/>
    <x v="1"/>
    <n v="90045"/>
    <x v="1"/>
    <x v="1277"/>
    <x v="1"/>
    <x v="4"/>
    <s v="Recycled Steel Personal File for Hanging File Folders"/>
    <n v="114.46"/>
    <n v="2"/>
    <x v="0"/>
    <x v="2689"/>
  </r>
  <r>
    <n v="3075"/>
    <x v="1529"/>
    <x v="292"/>
    <d v="2015-10-08T00:00:00"/>
    <x v="1"/>
    <s v="BS-11755"/>
    <s v="Bruce Stewart"/>
    <x v="0"/>
    <x v="0"/>
    <x v="1"/>
    <x v="1"/>
    <n v="90032"/>
    <x v="1"/>
    <x v="631"/>
    <x v="0"/>
    <x v="0"/>
    <s v="Safco Value Mate Series Steel Bookcases, Baked Enamel Finish on Steel, Gray"/>
    <n v="120.666"/>
    <n v="2"/>
    <x v="12"/>
    <x v="2690"/>
  </r>
  <r>
    <n v="3076"/>
    <x v="1530"/>
    <x v="836"/>
    <d v="2014-07-24T00:00:00"/>
    <x v="1"/>
    <s v="KM-16375"/>
    <s v="Katherine Murray"/>
    <x v="2"/>
    <x v="0"/>
    <x v="61"/>
    <x v="5"/>
    <n v="75217"/>
    <x v="2"/>
    <x v="384"/>
    <x v="1"/>
    <x v="4"/>
    <s v="Letter Size Cart"/>
    <n v="342.86399999999998"/>
    <n v="3"/>
    <x v="2"/>
    <x v="2691"/>
  </r>
  <r>
    <n v="3077"/>
    <x v="1530"/>
    <x v="836"/>
    <d v="2014-07-24T00:00:00"/>
    <x v="1"/>
    <s v="KM-16375"/>
    <s v="Katherine Murray"/>
    <x v="2"/>
    <x v="0"/>
    <x v="61"/>
    <x v="5"/>
    <n v="75217"/>
    <x v="2"/>
    <x v="904"/>
    <x v="0"/>
    <x v="5"/>
    <s v="Westinghouse Clip-On Gooseneck Lamps"/>
    <n v="16.739999999999998"/>
    <n v="5"/>
    <x v="7"/>
    <x v="2692"/>
  </r>
  <r>
    <n v="3078"/>
    <x v="1530"/>
    <x v="836"/>
    <d v="2014-07-24T00:00:00"/>
    <x v="1"/>
    <s v="KM-16375"/>
    <s v="Katherine Murray"/>
    <x v="2"/>
    <x v="0"/>
    <x v="61"/>
    <x v="5"/>
    <n v="75217"/>
    <x v="2"/>
    <x v="483"/>
    <x v="0"/>
    <x v="1"/>
    <s v="HON 5400 Series Task Chairs for Big and Tall"/>
    <n v="981.37199999999996"/>
    <n v="2"/>
    <x v="4"/>
    <x v="2693"/>
  </r>
  <r>
    <n v="3079"/>
    <x v="1531"/>
    <x v="371"/>
    <d v="2014-05-25T00:00:00"/>
    <x v="1"/>
    <s v="BT-11530"/>
    <s v="Bradley Talbott"/>
    <x v="2"/>
    <x v="0"/>
    <x v="70"/>
    <x v="1"/>
    <n v="92037"/>
    <x v="1"/>
    <x v="181"/>
    <x v="1"/>
    <x v="6"/>
    <s v="4009 Highlighters by Sanford"/>
    <n v="31.84"/>
    <n v="8"/>
    <x v="0"/>
    <x v="1787"/>
  </r>
  <r>
    <n v="3080"/>
    <x v="1532"/>
    <x v="507"/>
    <d v="2017-09-05T00:00:00"/>
    <x v="2"/>
    <s v="KB-16405"/>
    <s v="Katrina Bavinger"/>
    <x v="2"/>
    <x v="0"/>
    <x v="339"/>
    <x v="1"/>
    <n v="92307"/>
    <x v="1"/>
    <x v="585"/>
    <x v="1"/>
    <x v="10"/>
    <s v="Xerox 220"/>
    <n v="12.96"/>
    <n v="2"/>
    <x v="0"/>
    <x v="91"/>
  </r>
  <r>
    <n v="3081"/>
    <x v="1532"/>
    <x v="507"/>
    <d v="2017-09-05T00:00:00"/>
    <x v="2"/>
    <s v="KB-16405"/>
    <s v="Katrina Bavinger"/>
    <x v="2"/>
    <x v="0"/>
    <x v="339"/>
    <x v="1"/>
    <n v="92307"/>
    <x v="1"/>
    <x v="831"/>
    <x v="2"/>
    <x v="7"/>
    <s v="invisibleSHIELD by ZAGG Smudge-Free Screen Protector"/>
    <n v="43.176000000000002"/>
    <n v="3"/>
    <x v="2"/>
    <x v="2694"/>
  </r>
  <r>
    <n v="3082"/>
    <x v="1533"/>
    <x v="837"/>
    <d v="2017-06-02T00:00:00"/>
    <x v="1"/>
    <s v="DW-13480"/>
    <s v="Dianna Wilson"/>
    <x v="2"/>
    <x v="0"/>
    <x v="103"/>
    <x v="0"/>
    <n v="40214"/>
    <x v="0"/>
    <x v="705"/>
    <x v="1"/>
    <x v="8"/>
    <s v="Binding Machine Supplies"/>
    <n v="58.34"/>
    <n v="2"/>
    <x v="0"/>
    <x v="2695"/>
  </r>
  <r>
    <n v="3083"/>
    <x v="1533"/>
    <x v="837"/>
    <d v="2017-06-02T00:00:00"/>
    <x v="1"/>
    <s v="DW-13480"/>
    <s v="Dianna Wilson"/>
    <x v="2"/>
    <x v="0"/>
    <x v="103"/>
    <x v="0"/>
    <n v="40214"/>
    <x v="0"/>
    <x v="1400"/>
    <x v="2"/>
    <x v="7"/>
    <s v="Google Nexus 5"/>
    <n v="539.97"/>
    <n v="3"/>
    <x v="0"/>
    <x v="2696"/>
  </r>
  <r>
    <n v="3084"/>
    <x v="1534"/>
    <x v="838"/>
    <d v="2014-02-03T00:00:00"/>
    <x v="1"/>
    <s v="JC-15340"/>
    <s v="Jasper Cacioppo"/>
    <x v="0"/>
    <x v="0"/>
    <x v="20"/>
    <x v="15"/>
    <n v="10024"/>
    <x v="3"/>
    <x v="185"/>
    <x v="1"/>
    <x v="8"/>
    <s v="Pressboard Covers with Storage Hooks, 9 1/2 x 11, Light Blue"/>
    <n v="3.9279999999999999"/>
    <n v="1"/>
    <x v="2"/>
    <x v="2697"/>
  </r>
  <r>
    <n v="3085"/>
    <x v="1535"/>
    <x v="839"/>
    <d v="2017-02-14T00:00:00"/>
    <x v="1"/>
    <s v="TP-21415"/>
    <s v="Tom Prescott"/>
    <x v="0"/>
    <x v="0"/>
    <x v="12"/>
    <x v="5"/>
    <n v="77070"/>
    <x v="2"/>
    <x v="382"/>
    <x v="1"/>
    <x v="8"/>
    <s v="GBC ProClick 150 Presentation Binding System"/>
    <n v="252.78399999999999"/>
    <n v="4"/>
    <x v="3"/>
    <x v="2698"/>
  </r>
  <r>
    <n v="3086"/>
    <x v="1535"/>
    <x v="839"/>
    <d v="2017-02-14T00:00:00"/>
    <x v="1"/>
    <s v="TP-21415"/>
    <s v="Tom Prescott"/>
    <x v="0"/>
    <x v="0"/>
    <x v="12"/>
    <x v="5"/>
    <n v="77070"/>
    <x v="2"/>
    <x v="657"/>
    <x v="2"/>
    <x v="11"/>
    <s v="Razer Kraken PRO Over Ear PC and Music Headset"/>
    <n v="127.98399999999999"/>
    <n v="2"/>
    <x v="2"/>
    <x v="2699"/>
  </r>
  <r>
    <n v="3087"/>
    <x v="1535"/>
    <x v="839"/>
    <d v="2017-02-14T00:00:00"/>
    <x v="1"/>
    <s v="TP-21415"/>
    <s v="Tom Prescott"/>
    <x v="0"/>
    <x v="0"/>
    <x v="12"/>
    <x v="5"/>
    <n v="77070"/>
    <x v="2"/>
    <x v="1467"/>
    <x v="0"/>
    <x v="5"/>
    <s v="Stacking Trays by OIC"/>
    <n v="3.984"/>
    <n v="2"/>
    <x v="7"/>
    <x v="2700"/>
  </r>
  <r>
    <n v="3088"/>
    <x v="1535"/>
    <x v="839"/>
    <d v="2017-02-14T00:00:00"/>
    <x v="1"/>
    <s v="TP-21415"/>
    <s v="Tom Prescott"/>
    <x v="0"/>
    <x v="0"/>
    <x v="12"/>
    <x v="5"/>
    <n v="77070"/>
    <x v="2"/>
    <x v="791"/>
    <x v="1"/>
    <x v="9"/>
    <s v="Belkin F9S820V06 8 Outlet Surge"/>
    <n v="12.992000000000001"/>
    <n v="2"/>
    <x v="3"/>
    <x v="2701"/>
  </r>
  <r>
    <n v="3089"/>
    <x v="1536"/>
    <x v="185"/>
    <d v="2017-04-02T00:00:00"/>
    <x v="0"/>
    <s v="DB-12910"/>
    <s v="Daniel Byrd"/>
    <x v="2"/>
    <x v="0"/>
    <x v="0"/>
    <x v="0"/>
    <n v="42420"/>
    <x v="0"/>
    <x v="1122"/>
    <x v="0"/>
    <x v="5"/>
    <s v="Advantus Panel Wall Certificate Holder - 8.5x11"/>
    <n v="61"/>
    <n v="5"/>
    <x v="0"/>
    <x v="2702"/>
  </r>
  <r>
    <n v="3090"/>
    <x v="1536"/>
    <x v="185"/>
    <d v="2017-04-02T00:00:00"/>
    <x v="0"/>
    <s v="DB-12910"/>
    <s v="Daniel Byrd"/>
    <x v="2"/>
    <x v="0"/>
    <x v="0"/>
    <x v="0"/>
    <n v="42420"/>
    <x v="0"/>
    <x v="1485"/>
    <x v="2"/>
    <x v="7"/>
    <s v="Vtech CS6719"/>
    <n v="671.93"/>
    <n v="7"/>
    <x v="0"/>
    <x v="2703"/>
  </r>
  <r>
    <n v="3091"/>
    <x v="1537"/>
    <x v="840"/>
    <d v="2016-03-08T00:00:00"/>
    <x v="1"/>
    <s v="BH-11710"/>
    <s v="Brosina Hoffman"/>
    <x v="0"/>
    <x v="0"/>
    <x v="46"/>
    <x v="13"/>
    <n v="19711"/>
    <x v="3"/>
    <x v="669"/>
    <x v="1"/>
    <x v="8"/>
    <s v="GBC ProClick Punch Binding System"/>
    <n v="447.86"/>
    <n v="7"/>
    <x v="0"/>
    <x v="2704"/>
  </r>
  <r>
    <n v="3092"/>
    <x v="1537"/>
    <x v="840"/>
    <d v="2016-03-08T00:00:00"/>
    <x v="1"/>
    <s v="BH-11710"/>
    <s v="Brosina Hoffman"/>
    <x v="0"/>
    <x v="0"/>
    <x v="46"/>
    <x v="13"/>
    <n v="19711"/>
    <x v="3"/>
    <x v="664"/>
    <x v="2"/>
    <x v="7"/>
    <s v="Pyle PMP37LED"/>
    <n v="479.95"/>
    <n v="5"/>
    <x v="0"/>
    <x v="2705"/>
  </r>
  <r>
    <n v="3093"/>
    <x v="1537"/>
    <x v="840"/>
    <d v="2016-03-08T00:00:00"/>
    <x v="1"/>
    <s v="BH-11710"/>
    <s v="Brosina Hoffman"/>
    <x v="0"/>
    <x v="0"/>
    <x v="46"/>
    <x v="13"/>
    <n v="19711"/>
    <x v="3"/>
    <x v="1486"/>
    <x v="1"/>
    <x v="10"/>
    <s v="Xerox 194"/>
    <n v="166.44"/>
    <n v="3"/>
    <x v="0"/>
    <x v="1774"/>
  </r>
  <r>
    <n v="3094"/>
    <x v="1538"/>
    <x v="841"/>
    <d v="2015-08-23T00:00:00"/>
    <x v="3"/>
    <s v="TD-20995"/>
    <s v="Tamara Dahlen"/>
    <x v="0"/>
    <x v="0"/>
    <x v="348"/>
    <x v="10"/>
    <n v="60440"/>
    <x v="2"/>
    <x v="558"/>
    <x v="1"/>
    <x v="14"/>
    <s v="Acme Tagit Stainless Steel Antibacterial Scissors"/>
    <n v="31.68"/>
    <n v="4"/>
    <x v="2"/>
    <x v="2706"/>
  </r>
  <r>
    <n v="3095"/>
    <x v="1538"/>
    <x v="841"/>
    <d v="2015-08-23T00:00:00"/>
    <x v="3"/>
    <s v="TD-20995"/>
    <s v="Tamara Dahlen"/>
    <x v="0"/>
    <x v="0"/>
    <x v="348"/>
    <x v="10"/>
    <n v="60440"/>
    <x v="2"/>
    <x v="1145"/>
    <x v="1"/>
    <x v="10"/>
    <s v="Xerox 206"/>
    <n v="10.368"/>
    <n v="2"/>
    <x v="2"/>
    <x v="571"/>
  </r>
  <r>
    <n v="3096"/>
    <x v="1538"/>
    <x v="841"/>
    <d v="2015-08-23T00:00:00"/>
    <x v="3"/>
    <s v="TD-20995"/>
    <s v="Tamara Dahlen"/>
    <x v="0"/>
    <x v="0"/>
    <x v="348"/>
    <x v="10"/>
    <n v="60440"/>
    <x v="2"/>
    <x v="1014"/>
    <x v="1"/>
    <x v="13"/>
    <s v="Staples"/>
    <n v="12.032"/>
    <n v="8"/>
    <x v="2"/>
    <x v="2130"/>
  </r>
  <r>
    <n v="3097"/>
    <x v="1538"/>
    <x v="841"/>
    <d v="2015-08-23T00:00:00"/>
    <x v="3"/>
    <s v="TD-20995"/>
    <s v="Tamara Dahlen"/>
    <x v="0"/>
    <x v="0"/>
    <x v="348"/>
    <x v="10"/>
    <n v="60440"/>
    <x v="2"/>
    <x v="336"/>
    <x v="1"/>
    <x v="9"/>
    <s v="Holmes Odor Grabber"/>
    <n v="5.7679999999999998"/>
    <n v="2"/>
    <x v="3"/>
    <x v="2707"/>
  </r>
  <r>
    <n v="3098"/>
    <x v="1539"/>
    <x v="842"/>
    <d v="2017-05-01T00:00:00"/>
    <x v="1"/>
    <s v="CV-12805"/>
    <s v="Cynthia Voltz"/>
    <x v="1"/>
    <x v="0"/>
    <x v="5"/>
    <x v="5"/>
    <n v="76106"/>
    <x v="2"/>
    <x v="322"/>
    <x v="1"/>
    <x v="2"/>
    <s v="Avery Address/Shipping Labels for Typewriters, 4 x 2"/>
    <n v="33.119999999999997"/>
    <n v="4"/>
    <x v="2"/>
    <x v="2708"/>
  </r>
  <r>
    <n v="3099"/>
    <x v="1539"/>
    <x v="842"/>
    <d v="2017-05-01T00:00:00"/>
    <x v="1"/>
    <s v="CV-12805"/>
    <s v="Cynthia Voltz"/>
    <x v="1"/>
    <x v="0"/>
    <x v="5"/>
    <x v="5"/>
    <n v="76106"/>
    <x v="2"/>
    <x v="317"/>
    <x v="0"/>
    <x v="0"/>
    <s v="Sauder Barrister Bookcases"/>
    <n v="220.26560000000001"/>
    <n v="4"/>
    <x v="8"/>
    <x v="2709"/>
  </r>
  <r>
    <n v="3100"/>
    <x v="1540"/>
    <x v="349"/>
    <d v="2017-04-19T00:00:00"/>
    <x v="1"/>
    <s v="CS-12355"/>
    <s v="Christine Sundaresam"/>
    <x v="0"/>
    <x v="0"/>
    <x v="20"/>
    <x v="15"/>
    <n v="10024"/>
    <x v="3"/>
    <x v="1366"/>
    <x v="1"/>
    <x v="8"/>
    <s v="Avery Non-Stick Binders"/>
    <n v="10.776"/>
    <n v="3"/>
    <x v="2"/>
    <x v="2346"/>
  </r>
  <r>
    <n v="3101"/>
    <x v="1540"/>
    <x v="349"/>
    <d v="2017-04-19T00:00:00"/>
    <x v="1"/>
    <s v="CS-12355"/>
    <s v="Christine Sundaresam"/>
    <x v="0"/>
    <x v="0"/>
    <x v="20"/>
    <x v="15"/>
    <n v="10024"/>
    <x v="3"/>
    <x v="713"/>
    <x v="0"/>
    <x v="0"/>
    <s v="Bush Westfield Collection Bookcases, Fully Assembled"/>
    <n v="242.352"/>
    <n v="3"/>
    <x v="2"/>
    <x v="2710"/>
  </r>
  <r>
    <n v="3102"/>
    <x v="1541"/>
    <x v="66"/>
    <d v="2017-12-27T00:00:00"/>
    <x v="0"/>
    <s v="JG-15310"/>
    <s v="Jason Gross"/>
    <x v="1"/>
    <x v="0"/>
    <x v="205"/>
    <x v="34"/>
    <n v="2908"/>
    <x v="3"/>
    <x v="413"/>
    <x v="1"/>
    <x v="14"/>
    <s v="Premier Electric Letter Opener"/>
    <n v="695.16"/>
    <n v="6"/>
    <x v="0"/>
    <x v="2711"/>
  </r>
  <r>
    <n v="3103"/>
    <x v="1541"/>
    <x v="66"/>
    <d v="2017-12-27T00:00:00"/>
    <x v="0"/>
    <s v="JG-15310"/>
    <s v="Jason Gross"/>
    <x v="1"/>
    <x v="0"/>
    <x v="205"/>
    <x v="34"/>
    <n v="2908"/>
    <x v="3"/>
    <x v="1487"/>
    <x v="0"/>
    <x v="0"/>
    <s v="Bush Cubix Collection Bookcases, Fully Assembled"/>
    <n v="220.98"/>
    <n v="1"/>
    <x v="0"/>
    <x v="2712"/>
  </r>
  <r>
    <n v="3104"/>
    <x v="1542"/>
    <x v="16"/>
    <d v="2016-12-12T00:00:00"/>
    <x v="1"/>
    <s v="JP-16135"/>
    <s v="Julie Prescott"/>
    <x v="2"/>
    <x v="0"/>
    <x v="38"/>
    <x v="24"/>
    <n v="43229"/>
    <x v="3"/>
    <x v="1488"/>
    <x v="1"/>
    <x v="8"/>
    <s v="Universal Recycled Hanging Pressboard Report Binders, Letter Size"/>
    <n v="12.957000000000001"/>
    <n v="7"/>
    <x v="6"/>
    <x v="2713"/>
  </r>
  <r>
    <n v="3105"/>
    <x v="1543"/>
    <x v="721"/>
    <d v="2017-03-29T00:00:00"/>
    <x v="1"/>
    <s v="EC-14050"/>
    <s v="Erin Creighton"/>
    <x v="0"/>
    <x v="0"/>
    <x v="20"/>
    <x v="15"/>
    <n v="10024"/>
    <x v="3"/>
    <x v="1489"/>
    <x v="1"/>
    <x v="10"/>
    <s v="Xerox 1980"/>
    <n v="25.68"/>
    <n v="6"/>
    <x v="0"/>
    <x v="2473"/>
  </r>
  <r>
    <n v="3106"/>
    <x v="1544"/>
    <x v="197"/>
    <d v="2016-07-29T00:00:00"/>
    <x v="1"/>
    <s v="KH-16630"/>
    <s v="Ken Heidel"/>
    <x v="1"/>
    <x v="0"/>
    <x v="12"/>
    <x v="5"/>
    <n v="77070"/>
    <x v="2"/>
    <x v="522"/>
    <x v="1"/>
    <x v="2"/>
    <s v="Avery 493"/>
    <n v="15.712"/>
    <n v="4"/>
    <x v="2"/>
    <x v="588"/>
  </r>
  <r>
    <n v="3107"/>
    <x v="1545"/>
    <x v="815"/>
    <d v="2017-07-14T00:00:00"/>
    <x v="1"/>
    <s v="FG-14260"/>
    <s v="Frank Gastineau"/>
    <x v="2"/>
    <x v="0"/>
    <x v="34"/>
    <x v="10"/>
    <n v="60505"/>
    <x v="2"/>
    <x v="821"/>
    <x v="1"/>
    <x v="4"/>
    <s v="Fellowes Mobile File Cart, Black"/>
    <n v="298.464"/>
    <n v="6"/>
    <x v="2"/>
    <x v="2714"/>
  </r>
  <r>
    <n v="3108"/>
    <x v="1546"/>
    <x v="19"/>
    <d v="2016-07-22T00:00:00"/>
    <x v="1"/>
    <s v="AA-10480"/>
    <s v="Andrew Allen"/>
    <x v="0"/>
    <x v="0"/>
    <x v="24"/>
    <x v="25"/>
    <n v="65807"/>
    <x v="2"/>
    <x v="1490"/>
    <x v="1"/>
    <x v="10"/>
    <s v="Strathmore Photo Frame Cards"/>
    <n v="21.93"/>
    <n v="3"/>
    <x v="0"/>
    <x v="2715"/>
  </r>
  <r>
    <n v="3109"/>
    <x v="1546"/>
    <x v="19"/>
    <d v="2016-07-22T00:00:00"/>
    <x v="1"/>
    <s v="AA-10480"/>
    <s v="Andrew Allen"/>
    <x v="0"/>
    <x v="0"/>
    <x v="24"/>
    <x v="25"/>
    <n v="65807"/>
    <x v="2"/>
    <x v="871"/>
    <x v="1"/>
    <x v="4"/>
    <s v="Carina 42Hx23 3/4W Media Storage Unit"/>
    <n v="242.94"/>
    <n v="3"/>
    <x v="0"/>
    <x v="2716"/>
  </r>
  <r>
    <n v="3110"/>
    <x v="1546"/>
    <x v="19"/>
    <d v="2016-07-22T00:00:00"/>
    <x v="1"/>
    <s v="AA-10480"/>
    <s v="Andrew Allen"/>
    <x v="0"/>
    <x v="0"/>
    <x v="24"/>
    <x v="25"/>
    <n v="65807"/>
    <x v="2"/>
    <x v="827"/>
    <x v="1"/>
    <x v="10"/>
    <s v="Rediform Wirebound Phone Memo Message Book, 11 x 5-3/4"/>
    <n v="7.64"/>
    <n v="1"/>
    <x v="0"/>
    <x v="2717"/>
  </r>
  <r>
    <n v="3111"/>
    <x v="1546"/>
    <x v="19"/>
    <d v="2016-07-22T00:00:00"/>
    <x v="1"/>
    <s v="AA-10480"/>
    <s v="Andrew Allen"/>
    <x v="0"/>
    <x v="0"/>
    <x v="24"/>
    <x v="25"/>
    <n v="65807"/>
    <x v="2"/>
    <x v="548"/>
    <x v="1"/>
    <x v="10"/>
    <s v="Xerox 1993"/>
    <n v="51.84"/>
    <n v="8"/>
    <x v="0"/>
    <x v="2718"/>
  </r>
  <r>
    <n v="3112"/>
    <x v="1546"/>
    <x v="19"/>
    <d v="2016-07-22T00:00:00"/>
    <x v="1"/>
    <s v="AA-10480"/>
    <s v="Andrew Allen"/>
    <x v="0"/>
    <x v="0"/>
    <x v="24"/>
    <x v="25"/>
    <n v="65807"/>
    <x v="2"/>
    <x v="1244"/>
    <x v="1"/>
    <x v="4"/>
    <s v="Tennsco 6- and 18-Compartment Lockers"/>
    <n v="265.17"/>
    <n v="1"/>
    <x v="0"/>
    <x v="2719"/>
  </r>
  <r>
    <n v="3113"/>
    <x v="1547"/>
    <x v="828"/>
    <d v="2016-08-30T00:00:00"/>
    <x v="1"/>
    <s v="MS-17770"/>
    <s v="Maxwell Schwartz"/>
    <x v="0"/>
    <x v="0"/>
    <x v="4"/>
    <x v="4"/>
    <n v="98105"/>
    <x v="1"/>
    <x v="1491"/>
    <x v="2"/>
    <x v="15"/>
    <s v="Okidata C331dn Printer"/>
    <n v="837.6"/>
    <n v="3"/>
    <x v="2"/>
    <x v="2720"/>
  </r>
  <r>
    <n v="3114"/>
    <x v="1547"/>
    <x v="828"/>
    <d v="2016-08-30T00:00:00"/>
    <x v="1"/>
    <s v="MS-17770"/>
    <s v="Maxwell Schwartz"/>
    <x v="0"/>
    <x v="0"/>
    <x v="4"/>
    <x v="4"/>
    <n v="98105"/>
    <x v="1"/>
    <x v="113"/>
    <x v="1"/>
    <x v="12"/>
    <s v="Tyvek  Top-Opening Peel &amp; Seel Envelopes, Plain White"/>
    <n v="135.9"/>
    <n v="5"/>
    <x v="0"/>
    <x v="2721"/>
  </r>
  <r>
    <n v="3115"/>
    <x v="1547"/>
    <x v="828"/>
    <d v="2016-08-30T00:00:00"/>
    <x v="1"/>
    <s v="MS-17770"/>
    <s v="Maxwell Schwartz"/>
    <x v="0"/>
    <x v="0"/>
    <x v="4"/>
    <x v="4"/>
    <n v="98105"/>
    <x v="1"/>
    <x v="1215"/>
    <x v="1"/>
    <x v="10"/>
    <s v="Xerox 1978"/>
    <n v="34.68"/>
    <n v="6"/>
    <x v="0"/>
    <x v="844"/>
  </r>
  <r>
    <n v="3116"/>
    <x v="1547"/>
    <x v="828"/>
    <d v="2016-08-30T00:00:00"/>
    <x v="1"/>
    <s v="MS-17770"/>
    <s v="Maxwell Schwartz"/>
    <x v="0"/>
    <x v="0"/>
    <x v="4"/>
    <x v="4"/>
    <n v="98105"/>
    <x v="1"/>
    <x v="913"/>
    <x v="0"/>
    <x v="1"/>
    <s v="Office Star Flex Back Scooter Chair with White Frame"/>
    <n v="532.70399999999995"/>
    <n v="6"/>
    <x v="2"/>
    <x v="2722"/>
  </r>
  <r>
    <n v="3117"/>
    <x v="1547"/>
    <x v="828"/>
    <d v="2016-08-30T00:00:00"/>
    <x v="1"/>
    <s v="MS-17770"/>
    <s v="Maxwell Schwartz"/>
    <x v="0"/>
    <x v="0"/>
    <x v="4"/>
    <x v="4"/>
    <n v="98105"/>
    <x v="1"/>
    <x v="22"/>
    <x v="1"/>
    <x v="9"/>
    <s v="Acco Six-Outlet Power Strip, 4' Cord Length"/>
    <n v="43.1"/>
    <n v="5"/>
    <x v="0"/>
    <x v="2723"/>
  </r>
  <r>
    <n v="3118"/>
    <x v="1547"/>
    <x v="828"/>
    <d v="2016-08-30T00:00:00"/>
    <x v="1"/>
    <s v="MS-17770"/>
    <s v="Maxwell Schwartz"/>
    <x v="0"/>
    <x v="0"/>
    <x v="4"/>
    <x v="4"/>
    <n v="98105"/>
    <x v="1"/>
    <x v="168"/>
    <x v="1"/>
    <x v="14"/>
    <s v="Acme Rosewood Handle Letter Opener"/>
    <n v="15.88"/>
    <n v="4"/>
    <x v="0"/>
    <x v="2724"/>
  </r>
  <r>
    <n v="3119"/>
    <x v="1548"/>
    <x v="832"/>
    <d v="2015-06-12T00:00:00"/>
    <x v="2"/>
    <s v="JE-15610"/>
    <s v="Jim Epp"/>
    <x v="1"/>
    <x v="0"/>
    <x v="121"/>
    <x v="2"/>
    <n v="33801"/>
    <x v="0"/>
    <x v="299"/>
    <x v="0"/>
    <x v="1"/>
    <s v="Hon 2090 “Pillow Soft” Series Mid Back Swivel/Tilt Chairs"/>
    <n v="1123.92"/>
    <n v="5"/>
    <x v="2"/>
    <x v="2725"/>
  </r>
  <r>
    <n v="3120"/>
    <x v="1548"/>
    <x v="832"/>
    <d v="2015-06-12T00:00:00"/>
    <x v="2"/>
    <s v="JE-15610"/>
    <s v="Jim Epp"/>
    <x v="1"/>
    <x v="0"/>
    <x v="121"/>
    <x v="2"/>
    <n v="33801"/>
    <x v="0"/>
    <x v="495"/>
    <x v="2"/>
    <x v="7"/>
    <s v="Cisco SPA301"/>
    <n v="249.584"/>
    <n v="2"/>
    <x v="2"/>
    <x v="2726"/>
  </r>
  <r>
    <n v="3121"/>
    <x v="1548"/>
    <x v="832"/>
    <d v="2015-06-12T00:00:00"/>
    <x v="2"/>
    <s v="JE-15610"/>
    <s v="Jim Epp"/>
    <x v="1"/>
    <x v="0"/>
    <x v="121"/>
    <x v="2"/>
    <n v="33801"/>
    <x v="0"/>
    <x v="1492"/>
    <x v="0"/>
    <x v="5"/>
    <s v="Seth Thomas 8 1/2 Cubicle Clock"/>
    <n v="48.671999999999997"/>
    <n v="3"/>
    <x v="2"/>
    <x v="2727"/>
  </r>
  <r>
    <n v="3122"/>
    <x v="1548"/>
    <x v="832"/>
    <d v="2015-06-12T00:00:00"/>
    <x v="2"/>
    <s v="JE-15610"/>
    <s v="Jim Epp"/>
    <x v="1"/>
    <x v="0"/>
    <x v="121"/>
    <x v="2"/>
    <n v="33801"/>
    <x v="0"/>
    <x v="108"/>
    <x v="1"/>
    <x v="6"/>
    <s v="Hunt PowerHouse Electric Pencil Sharpener, Blue"/>
    <n v="60.768000000000001"/>
    <n v="2"/>
    <x v="2"/>
    <x v="2728"/>
  </r>
  <r>
    <n v="3123"/>
    <x v="1548"/>
    <x v="832"/>
    <d v="2015-06-12T00:00:00"/>
    <x v="2"/>
    <s v="JE-15610"/>
    <s v="Jim Epp"/>
    <x v="1"/>
    <x v="0"/>
    <x v="121"/>
    <x v="2"/>
    <n v="33801"/>
    <x v="0"/>
    <x v="270"/>
    <x v="1"/>
    <x v="8"/>
    <s v="Ibico Laser Imprintable Binding System Covers"/>
    <n v="78.599999999999994"/>
    <n v="5"/>
    <x v="6"/>
    <x v="293"/>
  </r>
  <r>
    <n v="3124"/>
    <x v="1548"/>
    <x v="832"/>
    <d v="2015-06-12T00:00:00"/>
    <x v="2"/>
    <s v="JE-15610"/>
    <s v="Jim Epp"/>
    <x v="1"/>
    <x v="0"/>
    <x v="121"/>
    <x v="2"/>
    <n v="33801"/>
    <x v="0"/>
    <x v="1375"/>
    <x v="1"/>
    <x v="8"/>
    <s v="GBC Standard Plastic Binding Systems' Combs"/>
    <n v="3.7679999999999998"/>
    <n v="2"/>
    <x v="6"/>
    <x v="2729"/>
  </r>
  <r>
    <n v="3125"/>
    <x v="1548"/>
    <x v="832"/>
    <d v="2015-06-12T00:00:00"/>
    <x v="2"/>
    <s v="JE-15610"/>
    <s v="Jim Epp"/>
    <x v="1"/>
    <x v="0"/>
    <x v="121"/>
    <x v="2"/>
    <n v="33801"/>
    <x v="0"/>
    <x v="486"/>
    <x v="1"/>
    <x v="4"/>
    <s v="Tennsco 16-Compartment Lockers with Coat Rack"/>
    <n v="1036.624"/>
    <n v="2"/>
    <x v="2"/>
    <x v="2730"/>
  </r>
  <r>
    <n v="3126"/>
    <x v="1548"/>
    <x v="832"/>
    <d v="2015-06-12T00:00:00"/>
    <x v="2"/>
    <s v="JE-15610"/>
    <s v="Jim Epp"/>
    <x v="1"/>
    <x v="0"/>
    <x v="121"/>
    <x v="2"/>
    <n v="33801"/>
    <x v="0"/>
    <x v="718"/>
    <x v="1"/>
    <x v="4"/>
    <s v="Fellowes High-Stak Drawer Files"/>
    <n v="563.80799999999999"/>
    <n v="4"/>
    <x v="2"/>
    <x v="2731"/>
  </r>
  <r>
    <n v="3127"/>
    <x v="1549"/>
    <x v="565"/>
    <d v="2017-09-12T00:00:00"/>
    <x v="1"/>
    <s v="EB-14110"/>
    <s v="Eugene Barchas"/>
    <x v="0"/>
    <x v="0"/>
    <x v="10"/>
    <x v="9"/>
    <n v="19134"/>
    <x v="3"/>
    <x v="883"/>
    <x v="2"/>
    <x v="7"/>
    <s v="Aastra 6757i CT Wireless VoIP phone"/>
    <n v="258.52800000000002"/>
    <n v="2"/>
    <x v="10"/>
    <x v="2732"/>
  </r>
  <r>
    <n v="3128"/>
    <x v="1550"/>
    <x v="280"/>
    <d v="2017-10-06T00:00:00"/>
    <x v="1"/>
    <s v="BP-11155"/>
    <s v="Becky Pak"/>
    <x v="0"/>
    <x v="0"/>
    <x v="20"/>
    <x v="15"/>
    <n v="10011"/>
    <x v="3"/>
    <x v="1493"/>
    <x v="1"/>
    <x v="10"/>
    <s v="Xerox 1907"/>
    <n v="49.12"/>
    <n v="4"/>
    <x v="0"/>
    <x v="346"/>
  </r>
  <r>
    <n v="3129"/>
    <x v="1551"/>
    <x v="757"/>
    <d v="2014-12-17T00:00:00"/>
    <x v="2"/>
    <s v="CC-12100"/>
    <s v="Chad Cunningham"/>
    <x v="2"/>
    <x v="0"/>
    <x v="1"/>
    <x v="1"/>
    <n v="90049"/>
    <x v="1"/>
    <x v="642"/>
    <x v="0"/>
    <x v="5"/>
    <s v="Executive Impressions 14 Contract Wall Clock"/>
    <n v="44.46"/>
    <n v="2"/>
    <x v="0"/>
    <x v="813"/>
  </r>
  <r>
    <n v="3130"/>
    <x v="1551"/>
    <x v="757"/>
    <d v="2014-12-17T00:00:00"/>
    <x v="2"/>
    <s v="CC-12100"/>
    <s v="Chad Cunningham"/>
    <x v="2"/>
    <x v="0"/>
    <x v="1"/>
    <x v="1"/>
    <n v="90049"/>
    <x v="1"/>
    <x v="291"/>
    <x v="0"/>
    <x v="1"/>
    <s v="DMI Arturo Collection Mission-style Design Wood Chair"/>
    <n v="241.56800000000001"/>
    <n v="2"/>
    <x v="2"/>
    <x v="485"/>
  </r>
  <r>
    <n v="3131"/>
    <x v="1551"/>
    <x v="757"/>
    <d v="2014-12-17T00:00:00"/>
    <x v="2"/>
    <s v="CC-12100"/>
    <s v="Chad Cunningham"/>
    <x v="2"/>
    <x v="0"/>
    <x v="1"/>
    <x v="1"/>
    <n v="90049"/>
    <x v="1"/>
    <x v="552"/>
    <x v="2"/>
    <x v="11"/>
    <s v="First Data FD10 PIN Pad"/>
    <n v="395"/>
    <n v="5"/>
    <x v="0"/>
    <x v="2733"/>
  </r>
  <r>
    <n v="3132"/>
    <x v="1551"/>
    <x v="757"/>
    <d v="2014-12-17T00:00:00"/>
    <x v="2"/>
    <s v="CC-12100"/>
    <s v="Chad Cunningham"/>
    <x v="2"/>
    <x v="0"/>
    <x v="1"/>
    <x v="1"/>
    <n v="90049"/>
    <x v="1"/>
    <x v="34"/>
    <x v="2"/>
    <x v="7"/>
    <s v="GE 30524EE4"/>
    <n v="627.16800000000001"/>
    <n v="4"/>
    <x v="2"/>
    <x v="2734"/>
  </r>
  <r>
    <n v="3133"/>
    <x v="1552"/>
    <x v="829"/>
    <d v="2014-08-26T00:00:00"/>
    <x v="2"/>
    <s v="JP-15460"/>
    <s v="Jennifer Patt"/>
    <x v="1"/>
    <x v="0"/>
    <x v="147"/>
    <x v="15"/>
    <n v="11572"/>
    <x v="3"/>
    <x v="1494"/>
    <x v="0"/>
    <x v="5"/>
    <s v="G.E. Longer-Life Indoor Recessed Floodlight Bulbs"/>
    <n v="13.28"/>
    <n v="2"/>
    <x v="0"/>
    <x v="2735"/>
  </r>
  <r>
    <n v="3134"/>
    <x v="1552"/>
    <x v="829"/>
    <d v="2014-08-26T00:00:00"/>
    <x v="2"/>
    <s v="JP-15460"/>
    <s v="Jennifer Patt"/>
    <x v="1"/>
    <x v="0"/>
    <x v="147"/>
    <x v="15"/>
    <n v="11572"/>
    <x v="3"/>
    <x v="1085"/>
    <x v="1"/>
    <x v="8"/>
    <s v="Wilson Jones 1 Hanging DublLock Ring Binders"/>
    <n v="12.672000000000001"/>
    <n v="3"/>
    <x v="2"/>
    <x v="2736"/>
  </r>
  <r>
    <n v="3135"/>
    <x v="1553"/>
    <x v="105"/>
    <d v="2017-11-18T00:00:00"/>
    <x v="1"/>
    <s v="LS-16975"/>
    <s v="Lindsay Shagiari"/>
    <x v="2"/>
    <x v="0"/>
    <x v="61"/>
    <x v="5"/>
    <n v="75081"/>
    <x v="2"/>
    <x v="997"/>
    <x v="1"/>
    <x v="8"/>
    <s v="Surelock Post Binders"/>
    <n v="30.56"/>
    <n v="5"/>
    <x v="3"/>
    <x v="2737"/>
  </r>
  <r>
    <n v="3136"/>
    <x v="1553"/>
    <x v="105"/>
    <d v="2017-11-18T00:00:00"/>
    <x v="1"/>
    <s v="LS-16975"/>
    <s v="Lindsay Shagiari"/>
    <x v="2"/>
    <x v="0"/>
    <x v="61"/>
    <x v="5"/>
    <n v="75081"/>
    <x v="2"/>
    <x v="571"/>
    <x v="1"/>
    <x v="4"/>
    <s v="Fellowes Neat Ideas Storage Cubes"/>
    <n v="77.951999999999998"/>
    <n v="3"/>
    <x v="2"/>
    <x v="2738"/>
  </r>
  <r>
    <n v="3137"/>
    <x v="1553"/>
    <x v="105"/>
    <d v="2017-11-18T00:00:00"/>
    <x v="1"/>
    <s v="LS-16975"/>
    <s v="Lindsay Shagiari"/>
    <x v="2"/>
    <x v="0"/>
    <x v="61"/>
    <x v="5"/>
    <n v="75081"/>
    <x v="2"/>
    <x v="1495"/>
    <x v="2"/>
    <x v="7"/>
    <s v="Panasonic KX TS3282W Corded phone"/>
    <n v="67.992000000000004"/>
    <n v="1"/>
    <x v="2"/>
    <x v="2739"/>
  </r>
  <r>
    <n v="3138"/>
    <x v="1553"/>
    <x v="105"/>
    <d v="2017-11-18T00:00:00"/>
    <x v="1"/>
    <s v="LS-16975"/>
    <s v="Lindsay Shagiari"/>
    <x v="2"/>
    <x v="0"/>
    <x v="61"/>
    <x v="5"/>
    <n v="75081"/>
    <x v="2"/>
    <x v="588"/>
    <x v="1"/>
    <x v="12"/>
    <s v="#10- 4 1/8 x 9 1/2 Security-Tint Envelopes"/>
    <n v="12.224"/>
    <n v="2"/>
    <x v="2"/>
    <x v="2225"/>
  </r>
  <r>
    <n v="3139"/>
    <x v="1553"/>
    <x v="105"/>
    <d v="2017-11-18T00:00:00"/>
    <x v="1"/>
    <s v="LS-16975"/>
    <s v="Lindsay Shagiari"/>
    <x v="2"/>
    <x v="0"/>
    <x v="61"/>
    <x v="5"/>
    <n v="75081"/>
    <x v="2"/>
    <x v="1130"/>
    <x v="2"/>
    <x v="11"/>
    <s v="Maxell LTO Ultrium - 800 GB"/>
    <n v="44.783999999999999"/>
    <n v="2"/>
    <x v="2"/>
    <x v="2740"/>
  </r>
  <r>
    <n v="3140"/>
    <x v="1553"/>
    <x v="105"/>
    <d v="2017-11-18T00:00:00"/>
    <x v="1"/>
    <s v="LS-16975"/>
    <s v="Lindsay Shagiari"/>
    <x v="2"/>
    <x v="0"/>
    <x v="61"/>
    <x v="5"/>
    <n v="75081"/>
    <x v="2"/>
    <x v="285"/>
    <x v="0"/>
    <x v="5"/>
    <s v="Eldon Expressions Desk Accessory, Wood Photo Frame, Mahogany"/>
    <n v="22.847999999999999"/>
    <n v="3"/>
    <x v="7"/>
    <x v="2741"/>
  </r>
  <r>
    <n v="3141"/>
    <x v="1554"/>
    <x v="334"/>
    <d v="2015-04-28T00:00:00"/>
    <x v="2"/>
    <s v="JL-15850"/>
    <s v="John Lucas"/>
    <x v="0"/>
    <x v="0"/>
    <x v="20"/>
    <x v="15"/>
    <n v="10035"/>
    <x v="3"/>
    <x v="14"/>
    <x v="1"/>
    <x v="9"/>
    <s v="Holmes Replacement Filter for HEPA Air Cleaner, Very Large Room, HEPA Filter"/>
    <n v="206.43"/>
    <n v="3"/>
    <x v="0"/>
    <x v="2742"/>
  </r>
  <r>
    <n v="3142"/>
    <x v="1555"/>
    <x v="432"/>
    <d v="2014-12-12T00:00:00"/>
    <x v="3"/>
    <s v="CY-12745"/>
    <s v="Craig Yedwab"/>
    <x v="1"/>
    <x v="0"/>
    <x v="52"/>
    <x v="5"/>
    <n v="78207"/>
    <x v="2"/>
    <x v="115"/>
    <x v="1"/>
    <x v="8"/>
    <s v="GBC DocuBind 300 Electric Binding Machine"/>
    <n v="210.392"/>
    <n v="2"/>
    <x v="3"/>
    <x v="2743"/>
  </r>
  <r>
    <n v="3143"/>
    <x v="1556"/>
    <x v="145"/>
    <d v="2017-09-27T00:00:00"/>
    <x v="0"/>
    <s v="RB-19360"/>
    <s v="Raymond Buch"/>
    <x v="0"/>
    <x v="0"/>
    <x v="74"/>
    <x v="24"/>
    <n v="45231"/>
    <x v="3"/>
    <x v="246"/>
    <x v="2"/>
    <x v="11"/>
    <s v="Logitech 910-002974 M325 Wireless Mouse for Web Scrolling"/>
    <n v="119.96"/>
    <n v="5"/>
    <x v="2"/>
    <x v="2744"/>
  </r>
  <r>
    <n v="3144"/>
    <x v="1556"/>
    <x v="145"/>
    <d v="2017-09-27T00:00:00"/>
    <x v="0"/>
    <s v="RB-19360"/>
    <s v="Raymond Buch"/>
    <x v="0"/>
    <x v="0"/>
    <x v="74"/>
    <x v="24"/>
    <n v="45231"/>
    <x v="3"/>
    <x v="147"/>
    <x v="1"/>
    <x v="6"/>
    <s v="Newell 311"/>
    <n v="10.608000000000001"/>
    <n v="6"/>
    <x v="2"/>
    <x v="2745"/>
  </r>
  <r>
    <n v="3145"/>
    <x v="1557"/>
    <x v="64"/>
    <d v="2016-09-11T00:00:00"/>
    <x v="1"/>
    <s v="AR-10825"/>
    <s v="Anthony Rawles"/>
    <x v="1"/>
    <x v="0"/>
    <x v="89"/>
    <x v="5"/>
    <n v="78745"/>
    <x v="2"/>
    <x v="474"/>
    <x v="0"/>
    <x v="1"/>
    <s v="Situations Contoured Folding Chairs, 4/Set"/>
    <n v="347.80200000000002"/>
    <n v="7"/>
    <x v="4"/>
    <x v="2746"/>
  </r>
  <r>
    <n v="3146"/>
    <x v="1558"/>
    <x v="512"/>
    <d v="2017-02-13T00:00:00"/>
    <x v="0"/>
    <s v="CS-11845"/>
    <s v="Cari Sayre"/>
    <x v="1"/>
    <x v="0"/>
    <x v="4"/>
    <x v="4"/>
    <n v="98105"/>
    <x v="1"/>
    <x v="1496"/>
    <x v="0"/>
    <x v="1"/>
    <s v="Global Leather and Oak Executive Chair, Black"/>
    <n v="963.13599999999997"/>
    <n v="4"/>
    <x v="2"/>
    <x v="2747"/>
  </r>
  <r>
    <n v="3147"/>
    <x v="1558"/>
    <x v="512"/>
    <d v="2017-02-13T00:00:00"/>
    <x v="0"/>
    <s v="CS-11845"/>
    <s v="Cari Sayre"/>
    <x v="1"/>
    <x v="0"/>
    <x v="4"/>
    <x v="4"/>
    <n v="98105"/>
    <x v="1"/>
    <x v="687"/>
    <x v="2"/>
    <x v="7"/>
    <s v="Logitech B530 USB Headset - headset - Full size, Binaural"/>
    <n v="88.775999999999996"/>
    <n v="3"/>
    <x v="2"/>
    <x v="2748"/>
  </r>
  <r>
    <n v="3148"/>
    <x v="1559"/>
    <x v="479"/>
    <d v="2014-07-03T00:00:00"/>
    <x v="0"/>
    <s v="AR-10825"/>
    <s v="Anthony Rawles"/>
    <x v="1"/>
    <x v="0"/>
    <x v="1"/>
    <x v="1"/>
    <n v="90004"/>
    <x v="1"/>
    <x v="313"/>
    <x v="1"/>
    <x v="6"/>
    <s v="BIC Brite Liner Highlighters, Chisel Tip"/>
    <n v="32.4"/>
    <n v="5"/>
    <x v="0"/>
    <x v="2749"/>
  </r>
  <r>
    <n v="3149"/>
    <x v="1560"/>
    <x v="843"/>
    <d v="2016-06-10T00:00:00"/>
    <x v="2"/>
    <s v="RD-19810"/>
    <s v="Ross DeVincentis"/>
    <x v="2"/>
    <x v="0"/>
    <x v="20"/>
    <x v="15"/>
    <n v="10035"/>
    <x v="3"/>
    <x v="490"/>
    <x v="1"/>
    <x v="10"/>
    <s v="Xerox 226"/>
    <n v="32.4"/>
    <n v="5"/>
    <x v="0"/>
    <x v="56"/>
  </r>
  <r>
    <n v="3150"/>
    <x v="1561"/>
    <x v="414"/>
    <d v="2014-12-25T00:00:00"/>
    <x v="1"/>
    <s v="KH-16510"/>
    <s v="Keith Herrera"/>
    <x v="0"/>
    <x v="0"/>
    <x v="4"/>
    <x v="4"/>
    <n v="98103"/>
    <x v="1"/>
    <x v="254"/>
    <x v="1"/>
    <x v="2"/>
    <s v="Avery 489"/>
    <n v="31.05"/>
    <n v="3"/>
    <x v="0"/>
    <x v="2750"/>
  </r>
  <r>
    <n v="3151"/>
    <x v="1562"/>
    <x v="83"/>
    <d v="2015-12-18T00:00:00"/>
    <x v="2"/>
    <s v="NF-18385"/>
    <s v="Natalie Fritzler"/>
    <x v="0"/>
    <x v="0"/>
    <x v="46"/>
    <x v="24"/>
    <n v="43055"/>
    <x v="3"/>
    <x v="695"/>
    <x v="2"/>
    <x v="11"/>
    <s v="Plantronics Savi W720 Multi-Device Wireless Headset System"/>
    <n v="2025.36"/>
    <n v="6"/>
    <x v="2"/>
    <x v="2751"/>
  </r>
  <r>
    <n v="3152"/>
    <x v="1562"/>
    <x v="83"/>
    <d v="2015-12-18T00:00:00"/>
    <x v="2"/>
    <s v="NF-18385"/>
    <s v="Natalie Fritzler"/>
    <x v="0"/>
    <x v="0"/>
    <x v="46"/>
    <x v="24"/>
    <n v="43055"/>
    <x v="3"/>
    <x v="1497"/>
    <x v="2"/>
    <x v="15"/>
    <s v="Cubify CubeX 3D Printer Double Head Print"/>
    <n v="1799.9939999999999"/>
    <n v="2"/>
    <x v="6"/>
    <x v="2752"/>
  </r>
  <r>
    <n v="3153"/>
    <x v="1562"/>
    <x v="83"/>
    <d v="2015-12-18T00:00:00"/>
    <x v="2"/>
    <s v="NF-18385"/>
    <s v="Natalie Fritzler"/>
    <x v="0"/>
    <x v="0"/>
    <x v="46"/>
    <x v="24"/>
    <n v="43055"/>
    <x v="3"/>
    <x v="1495"/>
    <x v="2"/>
    <x v="7"/>
    <s v="Panasonic KX TS3282W Corded phone"/>
    <n v="101.988"/>
    <n v="2"/>
    <x v="10"/>
    <x v="2753"/>
  </r>
  <r>
    <n v="3154"/>
    <x v="1562"/>
    <x v="83"/>
    <d v="2015-12-18T00:00:00"/>
    <x v="2"/>
    <s v="NF-18385"/>
    <s v="Natalie Fritzler"/>
    <x v="0"/>
    <x v="0"/>
    <x v="46"/>
    <x v="24"/>
    <n v="43055"/>
    <x v="3"/>
    <x v="267"/>
    <x v="0"/>
    <x v="5"/>
    <s v="Howard Miller 13 Diameter Goldtone Round Wall Clock"/>
    <n v="262.86399999999998"/>
    <n v="7"/>
    <x v="2"/>
    <x v="2754"/>
  </r>
  <r>
    <n v="3155"/>
    <x v="1563"/>
    <x v="228"/>
    <d v="2017-07-24T00:00:00"/>
    <x v="1"/>
    <s v="SM-20950"/>
    <s v="Suzanne McNair"/>
    <x v="1"/>
    <x v="0"/>
    <x v="349"/>
    <x v="11"/>
    <n v="55369"/>
    <x v="2"/>
    <x v="1498"/>
    <x v="1"/>
    <x v="8"/>
    <s v="Ibico Ibimaster 300 Manual Binding System"/>
    <n v="735.98"/>
    <n v="2"/>
    <x v="0"/>
    <x v="2755"/>
  </r>
  <r>
    <n v="3156"/>
    <x v="1564"/>
    <x v="93"/>
    <d v="2014-08-05T00:00:00"/>
    <x v="0"/>
    <s v="GH-14410"/>
    <s v="Gary Hansen"/>
    <x v="2"/>
    <x v="0"/>
    <x v="220"/>
    <x v="16"/>
    <n v="85301"/>
    <x v="1"/>
    <x v="968"/>
    <x v="1"/>
    <x v="10"/>
    <s v="White Computer Printout Paper by Universal"/>
    <n v="93.024000000000001"/>
    <n v="3"/>
    <x v="2"/>
    <x v="2756"/>
  </r>
  <r>
    <n v="3157"/>
    <x v="1565"/>
    <x v="252"/>
    <d v="2015-08-28T00:00:00"/>
    <x v="1"/>
    <s v="EM-13810"/>
    <s v="Eleni McCrary"/>
    <x v="1"/>
    <x v="0"/>
    <x v="20"/>
    <x v="15"/>
    <n v="10009"/>
    <x v="3"/>
    <x v="10"/>
    <x v="0"/>
    <x v="3"/>
    <s v="Chromcraft Rectangular Conference Tables"/>
    <n v="284.36399999999998"/>
    <n v="2"/>
    <x v="10"/>
    <x v="440"/>
  </r>
  <r>
    <n v="3158"/>
    <x v="1565"/>
    <x v="252"/>
    <d v="2015-08-28T00:00:00"/>
    <x v="1"/>
    <s v="EM-13810"/>
    <s v="Eleni McCrary"/>
    <x v="1"/>
    <x v="0"/>
    <x v="20"/>
    <x v="15"/>
    <n v="10009"/>
    <x v="3"/>
    <x v="197"/>
    <x v="2"/>
    <x v="11"/>
    <s v="Memorex Micro Travel Drive 8 GB"/>
    <n v="26"/>
    <n v="2"/>
    <x v="0"/>
    <x v="803"/>
  </r>
  <r>
    <n v="3159"/>
    <x v="1566"/>
    <x v="253"/>
    <d v="2016-03-27T00:00:00"/>
    <x v="2"/>
    <s v="DB-13210"/>
    <s v="Dean Braden"/>
    <x v="0"/>
    <x v="0"/>
    <x v="108"/>
    <x v="3"/>
    <n v="28540"/>
    <x v="0"/>
    <x v="1036"/>
    <x v="1"/>
    <x v="4"/>
    <s v="Tenex Personal Self-Stacking Standard File Box, Black/Gray"/>
    <n v="67.64"/>
    <n v="5"/>
    <x v="2"/>
    <x v="2757"/>
  </r>
  <r>
    <n v="3160"/>
    <x v="1566"/>
    <x v="253"/>
    <d v="2016-03-27T00:00:00"/>
    <x v="2"/>
    <s v="DB-13210"/>
    <s v="Dean Braden"/>
    <x v="0"/>
    <x v="0"/>
    <x v="108"/>
    <x v="3"/>
    <n v="28540"/>
    <x v="0"/>
    <x v="959"/>
    <x v="2"/>
    <x v="11"/>
    <s v="Case Logic 2.4GHz Wireless Keyboard"/>
    <n v="119.976"/>
    <n v="3"/>
    <x v="2"/>
    <x v="2758"/>
  </r>
  <r>
    <n v="3161"/>
    <x v="1567"/>
    <x v="171"/>
    <d v="2014-09-16T00:00:00"/>
    <x v="0"/>
    <s v="PT-19090"/>
    <s v="Pete Takahito"/>
    <x v="0"/>
    <x v="0"/>
    <x v="12"/>
    <x v="5"/>
    <n v="77070"/>
    <x v="2"/>
    <x v="1499"/>
    <x v="1"/>
    <x v="8"/>
    <s v="Wilson Jones Impact Binders"/>
    <n v="5.18"/>
    <n v="5"/>
    <x v="3"/>
    <x v="2759"/>
  </r>
  <r>
    <n v="3162"/>
    <x v="1568"/>
    <x v="158"/>
    <d v="2014-09-25T00:00:00"/>
    <x v="1"/>
    <s v="HF-14995"/>
    <s v="Herbert Flentye"/>
    <x v="0"/>
    <x v="0"/>
    <x v="8"/>
    <x v="1"/>
    <n v="94109"/>
    <x v="1"/>
    <x v="837"/>
    <x v="1"/>
    <x v="12"/>
    <s v="Staple envelope"/>
    <n v="15.56"/>
    <n v="2"/>
    <x v="0"/>
    <x v="2760"/>
  </r>
  <r>
    <n v="3163"/>
    <x v="1568"/>
    <x v="158"/>
    <d v="2014-09-25T00:00:00"/>
    <x v="1"/>
    <s v="HF-14995"/>
    <s v="Herbert Flentye"/>
    <x v="0"/>
    <x v="0"/>
    <x v="8"/>
    <x v="1"/>
    <n v="94109"/>
    <x v="1"/>
    <x v="1358"/>
    <x v="1"/>
    <x v="12"/>
    <s v="#10 White Business Envelopes,4 1/8 x 9 1/2"/>
    <n v="78.349999999999994"/>
    <n v="5"/>
    <x v="0"/>
    <x v="2761"/>
  </r>
  <r>
    <n v="3164"/>
    <x v="1568"/>
    <x v="158"/>
    <d v="2014-09-25T00:00:00"/>
    <x v="1"/>
    <s v="HF-14995"/>
    <s v="Herbert Flentye"/>
    <x v="0"/>
    <x v="0"/>
    <x v="8"/>
    <x v="1"/>
    <n v="94109"/>
    <x v="1"/>
    <x v="1500"/>
    <x v="1"/>
    <x v="6"/>
    <s v="Newell 34"/>
    <n v="59.52"/>
    <n v="3"/>
    <x v="0"/>
    <x v="435"/>
  </r>
  <r>
    <n v="3165"/>
    <x v="1568"/>
    <x v="158"/>
    <d v="2014-09-25T00:00:00"/>
    <x v="1"/>
    <s v="HF-14995"/>
    <s v="Herbert Flentye"/>
    <x v="0"/>
    <x v="0"/>
    <x v="8"/>
    <x v="1"/>
    <n v="94109"/>
    <x v="1"/>
    <x v="1450"/>
    <x v="1"/>
    <x v="10"/>
    <s v="Xerox 1971"/>
    <n v="38.520000000000003"/>
    <n v="9"/>
    <x v="0"/>
    <x v="2762"/>
  </r>
  <r>
    <n v="3166"/>
    <x v="1568"/>
    <x v="158"/>
    <d v="2014-09-25T00:00:00"/>
    <x v="1"/>
    <s v="HF-14995"/>
    <s v="Herbert Flentye"/>
    <x v="0"/>
    <x v="0"/>
    <x v="8"/>
    <x v="1"/>
    <n v="94109"/>
    <x v="1"/>
    <x v="1501"/>
    <x v="2"/>
    <x v="7"/>
    <s v="Polycom CX300 Desktop Phone USB VoIP phone"/>
    <n v="239.98400000000001"/>
    <n v="2"/>
    <x v="2"/>
    <x v="2763"/>
  </r>
  <r>
    <n v="3167"/>
    <x v="1568"/>
    <x v="158"/>
    <d v="2014-09-25T00:00:00"/>
    <x v="1"/>
    <s v="HF-14995"/>
    <s v="Herbert Flentye"/>
    <x v="0"/>
    <x v="0"/>
    <x v="8"/>
    <x v="1"/>
    <n v="94109"/>
    <x v="1"/>
    <x v="1408"/>
    <x v="1"/>
    <x v="10"/>
    <s v="Wirebound Four 2-3/4 x 5 Forms per Page, 400 Sets per Book"/>
    <n v="19.350000000000001"/>
    <n v="3"/>
    <x v="0"/>
    <x v="2764"/>
  </r>
  <r>
    <n v="3168"/>
    <x v="1569"/>
    <x v="517"/>
    <d v="2016-10-31T00:00:00"/>
    <x v="2"/>
    <s v="KW-16435"/>
    <s v="Katrina Willman"/>
    <x v="0"/>
    <x v="0"/>
    <x v="190"/>
    <x v="12"/>
    <n v="48911"/>
    <x v="2"/>
    <x v="278"/>
    <x v="0"/>
    <x v="5"/>
    <s v="Electrix 20W Halogen Replacement Bulb for Zoom-In Desk Lamp"/>
    <n v="67"/>
    <n v="5"/>
    <x v="0"/>
    <x v="2765"/>
  </r>
  <r>
    <n v="3169"/>
    <x v="1570"/>
    <x v="316"/>
    <d v="2016-06-03T00:00:00"/>
    <x v="1"/>
    <s v="KC-16675"/>
    <s v="Kimberly Carter"/>
    <x v="1"/>
    <x v="0"/>
    <x v="315"/>
    <x v="2"/>
    <n v="32303"/>
    <x v="0"/>
    <x v="1225"/>
    <x v="0"/>
    <x v="1"/>
    <s v="Novimex Fabric Task Chair"/>
    <n v="390.27199999999999"/>
    <n v="8"/>
    <x v="2"/>
    <x v="2766"/>
  </r>
  <r>
    <n v="3170"/>
    <x v="1570"/>
    <x v="316"/>
    <d v="2016-06-03T00:00:00"/>
    <x v="1"/>
    <s v="KC-16675"/>
    <s v="Kimberly Carter"/>
    <x v="1"/>
    <x v="0"/>
    <x v="315"/>
    <x v="2"/>
    <n v="32303"/>
    <x v="0"/>
    <x v="457"/>
    <x v="1"/>
    <x v="10"/>
    <s v="Great White Multi-Use Recycled Paper (20Lb. and 84 Bright)"/>
    <n v="62.192"/>
    <n v="13"/>
    <x v="2"/>
    <x v="2767"/>
  </r>
  <r>
    <n v="3171"/>
    <x v="1571"/>
    <x v="202"/>
    <d v="2017-12-26T00:00:00"/>
    <x v="0"/>
    <s v="PK-19075"/>
    <s v="Pete Kriz"/>
    <x v="0"/>
    <x v="0"/>
    <x v="29"/>
    <x v="20"/>
    <n v="29203"/>
    <x v="0"/>
    <x v="1406"/>
    <x v="1"/>
    <x v="8"/>
    <s v="Ibico Presentation Index for Binding Systems"/>
    <n v="23.88"/>
    <n v="6"/>
    <x v="0"/>
    <x v="2768"/>
  </r>
  <r>
    <n v="3172"/>
    <x v="1572"/>
    <x v="844"/>
    <d v="2016-03-28T00:00:00"/>
    <x v="1"/>
    <s v="KT-16465"/>
    <s v="Kean Takahito"/>
    <x v="0"/>
    <x v="0"/>
    <x v="22"/>
    <x v="10"/>
    <n v="60623"/>
    <x v="2"/>
    <x v="741"/>
    <x v="1"/>
    <x v="8"/>
    <s v="Avery Durable Slant Ring Binders"/>
    <n v="3.1680000000000001"/>
    <n v="2"/>
    <x v="3"/>
    <x v="1844"/>
  </r>
  <r>
    <n v="3173"/>
    <x v="1572"/>
    <x v="844"/>
    <d v="2016-03-28T00:00:00"/>
    <x v="1"/>
    <s v="KT-16465"/>
    <s v="Kean Takahito"/>
    <x v="0"/>
    <x v="0"/>
    <x v="22"/>
    <x v="10"/>
    <n v="60623"/>
    <x v="2"/>
    <x v="662"/>
    <x v="0"/>
    <x v="1"/>
    <s v="Global Airflow Leather Mesh Back Chair, Black"/>
    <n v="528.42999999999995"/>
    <n v="5"/>
    <x v="4"/>
    <x v="232"/>
  </r>
  <r>
    <n v="3174"/>
    <x v="1572"/>
    <x v="844"/>
    <d v="2016-03-28T00:00:00"/>
    <x v="1"/>
    <s v="KT-16465"/>
    <s v="Kean Takahito"/>
    <x v="0"/>
    <x v="0"/>
    <x v="22"/>
    <x v="10"/>
    <n v="60623"/>
    <x v="2"/>
    <x v="1260"/>
    <x v="1"/>
    <x v="6"/>
    <s v="Newell 33"/>
    <n v="13.391999999999999"/>
    <n v="3"/>
    <x v="2"/>
    <x v="2769"/>
  </r>
  <r>
    <n v="3175"/>
    <x v="1573"/>
    <x v="343"/>
    <d v="2017-11-18T00:00:00"/>
    <x v="1"/>
    <s v="EP-13915"/>
    <s v="Emily Phan"/>
    <x v="0"/>
    <x v="0"/>
    <x v="66"/>
    <x v="12"/>
    <n v="48227"/>
    <x v="2"/>
    <x v="1502"/>
    <x v="1"/>
    <x v="6"/>
    <s v="Boston 1799 Powerhouse Electric Pencil Sharpener"/>
    <n v="181.86"/>
    <n v="7"/>
    <x v="0"/>
    <x v="2770"/>
  </r>
  <r>
    <n v="3176"/>
    <x v="1574"/>
    <x v="397"/>
    <d v="2017-09-29T00:00:00"/>
    <x v="1"/>
    <s v="AP-10915"/>
    <s v="Arthur Prichep"/>
    <x v="0"/>
    <x v="0"/>
    <x v="299"/>
    <x v="22"/>
    <n v="80525"/>
    <x v="1"/>
    <x v="789"/>
    <x v="0"/>
    <x v="0"/>
    <s v="Atlantic Metals Mobile 5-Shelf Bookcases, Custom Colors"/>
    <n v="180.58799999999999"/>
    <n v="2"/>
    <x v="6"/>
    <x v="2771"/>
  </r>
  <r>
    <n v="3177"/>
    <x v="1574"/>
    <x v="397"/>
    <d v="2017-09-29T00:00:00"/>
    <x v="1"/>
    <s v="AP-10915"/>
    <s v="Arthur Prichep"/>
    <x v="0"/>
    <x v="0"/>
    <x v="299"/>
    <x v="22"/>
    <n v="80525"/>
    <x v="1"/>
    <x v="1048"/>
    <x v="2"/>
    <x v="11"/>
    <s v="Belkin F8E887 USB Wired Ergonomic Keyboard"/>
    <n v="47.984000000000002"/>
    <n v="2"/>
    <x v="2"/>
    <x v="751"/>
  </r>
  <r>
    <n v="3178"/>
    <x v="1575"/>
    <x v="18"/>
    <d v="2017-09-10T00:00:00"/>
    <x v="3"/>
    <s v="SH-20395"/>
    <s v="Shahid Hopkins"/>
    <x v="0"/>
    <x v="0"/>
    <x v="20"/>
    <x v="15"/>
    <n v="10024"/>
    <x v="3"/>
    <x v="945"/>
    <x v="1"/>
    <x v="10"/>
    <s v="Rediform S.O.S. 1-Up Phone Message Bk, 4-1/4x3-1/16 Bk, 1 Form/Pg, 40 Messages/Bk, 3/Pk"/>
    <n v="18.760000000000002"/>
    <n v="2"/>
    <x v="0"/>
    <x v="2772"/>
  </r>
  <r>
    <n v="3179"/>
    <x v="1576"/>
    <x v="256"/>
    <d v="2017-12-11T00:00:00"/>
    <x v="1"/>
    <s v="SM-20950"/>
    <s v="Suzanne McNair"/>
    <x v="1"/>
    <x v="0"/>
    <x v="20"/>
    <x v="15"/>
    <n v="10011"/>
    <x v="3"/>
    <x v="5"/>
    <x v="0"/>
    <x v="5"/>
    <s v="Eldon Expressions Wood and Plastic Desk Accessories, Cherry Wood"/>
    <n v="20.94"/>
    <n v="3"/>
    <x v="0"/>
    <x v="2773"/>
  </r>
  <r>
    <n v="3180"/>
    <x v="1576"/>
    <x v="256"/>
    <d v="2017-12-11T00:00:00"/>
    <x v="1"/>
    <s v="SM-20950"/>
    <s v="Suzanne McNair"/>
    <x v="1"/>
    <x v="0"/>
    <x v="20"/>
    <x v="15"/>
    <n v="10011"/>
    <x v="3"/>
    <x v="138"/>
    <x v="0"/>
    <x v="5"/>
    <s v="Seth Thomas 14 Putty-Colored Wall Clock"/>
    <n v="58.68"/>
    <n v="2"/>
    <x v="0"/>
    <x v="2774"/>
  </r>
  <r>
    <n v="3181"/>
    <x v="1576"/>
    <x v="256"/>
    <d v="2017-12-11T00:00:00"/>
    <x v="1"/>
    <s v="SM-20950"/>
    <s v="Suzanne McNair"/>
    <x v="1"/>
    <x v="0"/>
    <x v="20"/>
    <x v="15"/>
    <n v="10011"/>
    <x v="3"/>
    <x v="473"/>
    <x v="1"/>
    <x v="9"/>
    <s v="Eureka The Boss Cordless Rechargeable Stick Vac"/>
    <n v="254.9"/>
    <n v="5"/>
    <x v="0"/>
    <x v="2775"/>
  </r>
  <r>
    <n v="3182"/>
    <x v="1577"/>
    <x v="45"/>
    <d v="2017-11-12T00:00:00"/>
    <x v="0"/>
    <s v="BM-11650"/>
    <s v="Brian Moss"/>
    <x v="1"/>
    <x v="0"/>
    <x v="29"/>
    <x v="39"/>
    <n v="21044"/>
    <x v="3"/>
    <x v="544"/>
    <x v="1"/>
    <x v="8"/>
    <s v="Wilson Jones Turn Tabs Binder Tool for Ring Binders"/>
    <n v="9.64"/>
    <n v="2"/>
    <x v="0"/>
    <x v="1492"/>
  </r>
  <r>
    <n v="3183"/>
    <x v="1577"/>
    <x v="45"/>
    <d v="2017-11-12T00:00:00"/>
    <x v="0"/>
    <s v="BM-11650"/>
    <s v="Brian Moss"/>
    <x v="1"/>
    <x v="0"/>
    <x v="29"/>
    <x v="39"/>
    <n v="21044"/>
    <x v="3"/>
    <x v="717"/>
    <x v="2"/>
    <x v="11"/>
    <s v="Maxell iVDR EX 500GB Cartridge"/>
    <n v="826.62"/>
    <n v="3"/>
    <x v="0"/>
    <x v="2776"/>
  </r>
  <r>
    <n v="3184"/>
    <x v="1577"/>
    <x v="45"/>
    <d v="2017-11-12T00:00:00"/>
    <x v="0"/>
    <s v="BM-11650"/>
    <s v="Brian Moss"/>
    <x v="1"/>
    <x v="0"/>
    <x v="29"/>
    <x v="39"/>
    <n v="21044"/>
    <x v="3"/>
    <x v="245"/>
    <x v="1"/>
    <x v="4"/>
    <s v="Adjustable Depth Letter/Legal Cart"/>
    <n v="1633.14"/>
    <n v="9"/>
    <x v="0"/>
    <x v="2777"/>
  </r>
  <r>
    <n v="3185"/>
    <x v="1577"/>
    <x v="45"/>
    <d v="2017-11-12T00:00:00"/>
    <x v="0"/>
    <s v="BM-11650"/>
    <s v="Brian Moss"/>
    <x v="1"/>
    <x v="0"/>
    <x v="29"/>
    <x v="39"/>
    <n v="21044"/>
    <x v="3"/>
    <x v="245"/>
    <x v="1"/>
    <x v="4"/>
    <s v="Adjustable Depth Letter/Legal Cart"/>
    <n v="544.38"/>
    <n v="3"/>
    <x v="0"/>
    <x v="2778"/>
  </r>
  <r>
    <n v="3186"/>
    <x v="1578"/>
    <x v="845"/>
    <d v="2014-11-09T00:00:00"/>
    <x v="2"/>
    <s v="TC-20980"/>
    <s v="Tamara Chand"/>
    <x v="1"/>
    <x v="0"/>
    <x v="12"/>
    <x v="5"/>
    <n v="77041"/>
    <x v="2"/>
    <x v="1311"/>
    <x v="1"/>
    <x v="8"/>
    <s v="Satellite Sectional Post Binders"/>
    <n v="26.045999999999999"/>
    <n v="3"/>
    <x v="3"/>
    <x v="2779"/>
  </r>
  <r>
    <n v="3187"/>
    <x v="1578"/>
    <x v="845"/>
    <d v="2014-11-09T00:00:00"/>
    <x v="2"/>
    <s v="TC-20980"/>
    <s v="Tamara Chand"/>
    <x v="1"/>
    <x v="0"/>
    <x v="12"/>
    <x v="5"/>
    <n v="77041"/>
    <x v="2"/>
    <x v="1503"/>
    <x v="1"/>
    <x v="12"/>
    <s v="Staple envelope"/>
    <n v="74.352000000000004"/>
    <n v="3"/>
    <x v="2"/>
    <x v="2780"/>
  </r>
  <r>
    <n v="3188"/>
    <x v="1579"/>
    <x v="846"/>
    <d v="2017-03-17T00:00:00"/>
    <x v="1"/>
    <s v="KB-16585"/>
    <s v="Ken Black"/>
    <x v="1"/>
    <x v="0"/>
    <x v="90"/>
    <x v="31"/>
    <n v="1852"/>
    <x v="3"/>
    <x v="857"/>
    <x v="2"/>
    <x v="7"/>
    <s v="PowerGen Dual USB Car Charger"/>
    <n v="69.930000000000007"/>
    <n v="7"/>
    <x v="0"/>
    <x v="2781"/>
  </r>
  <r>
    <n v="3189"/>
    <x v="1580"/>
    <x v="179"/>
    <d v="2017-10-22T00:00:00"/>
    <x v="0"/>
    <s v="JE-16165"/>
    <s v="Justin Ellison"/>
    <x v="1"/>
    <x v="0"/>
    <x v="350"/>
    <x v="1"/>
    <n v="95695"/>
    <x v="1"/>
    <x v="1171"/>
    <x v="1"/>
    <x v="2"/>
    <s v="Avery 510"/>
    <n v="3.75"/>
    <n v="1"/>
    <x v="0"/>
    <x v="1472"/>
  </r>
  <r>
    <n v="3190"/>
    <x v="1580"/>
    <x v="179"/>
    <d v="2017-10-22T00:00:00"/>
    <x v="0"/>
    <s v="JE-16165"/>
    <s v="Justin Ellison"/>
    <x v="1"/>
    <x v="0"/>
    <x v="350"/>
    <x v="1"/>
    <n v="95695"/>
    <x v="1"/>
    <x v="1504"/>
    <x v="1"/>
    <x v="8"/>
    <s v="Wilson Jones Four-Pocket Poly Binders"/>
    <n v="20.928000000000001"/>
    <n v="4"/>
    <x v="2"/>
    <x v="2782"/>
  </r>
  <r>
    <n v="3191"/>
    <x v="1581"/>
    <x v="17"/>
    <d v="2016-01-01T00:00:00"/>
    <x v="1"/>
    <s v="DR-12940"/>
    <s v="Daniel Raglin"/>
    <x v="2"/>
    <x v="0"/>
    <x v="22"/>
    <x v="10"/>
    <n v="60610"/>
    <x v="2"/>
    <x v="1505"/>
    <x v="1"/>
    <x v="4"/>
    <s v="Sterilite Show Offs Storage Containers"/>
    <n v="12.672000000000001"/>
    <n v="3"/>
    <x v="2"/>
    <x v="901"/>
  </r>
  <r>
    <n v="3192"/>
    <x v="1582"/>
    <x v="280"/>
    <d v="2017-10-08T00:00:00"/>
    <x v="1"/>
    <s v="RW-19630"/>
    <s v="Rob Williams"/>
    <x v="1"/>
    <x v="0"/>
    <x v="20"/>
    <x v="15"/>
    <n v="10035"/>
    <x v="3"/>
    <x v="803"/>
    <x v="2"/>
    <x v="7"/>
    <s v="Plantronics 81402"/>
    <n v="65.989999999999995"/>
    <n v="1"/>
    <x v="0"/>
    <x v="793"/>
  </r>
  <r>
    <n v="3193"/>
    <x v="1583"/>
    <x v="400"/>
    <d v="2017-06-08T00:00:00"/>
    <x v="1"/>
    <s v="ML-18040"/>
    <s v="Michelle Lonsdale"/>
    <x v="1"/>
    <x v="0"/>
    <x v="351"/>
    <x v="5"/>
    <n v="77489"/>
    <x v="2"/>
    <x v="248"/>
    <x v="1"/>
    <x v="8"/>
    <s v="Presstex Flexible Ring Binders"/>
    <n v="6.37"/>
    <n v="7"/>
    <x v="3"/>
    <x v="2783"/>
  </r>
  <r>
    <n v="3194"/>
    <x v="1584"/>
    <x v="416"/>
    <d v="2014-09-04T00:00:00"/>
    <x v="2"/>
    <s v="JL-15130"/>
    <s v="Jack Lebron"/>
    <x v="0"/>
    <x v="0"/>
    <x v="12"/>
    <x v="5"/>
    <n v="77036"/>
    <x v="2"/>
    <x v="525"/>
    <x v="1"/>
    <x v="8"/>
    <s v="Prestige Round Ring Binders"/>
    <n v="3.6480000000000001"/>
    <n v="3"/>
    <x v="3"/>
    <x v="2784"/>
  </r>
  <r>
    <n v="3195"/>
    <x v="1584"/>
    <x v="416"/>
    <d v="2014-09-04T00:00:00"/>
    <x v="2"/>
    <s v="JL-15130"/>
    <s v="Jack Lebron"/>
    <x v="0"/>
    <x v="0"/>
    <x v="12"/>
    <x v="5"/>
    <n v="77036"/>
    <x v="2"/>
    <x v="260"/>
    <x v="1"/>
    <x v="10"/>
    <s v="Xerox 216"/>
    <n v="31.103999999999999"/>
    <n v="6"/>
    <x v="2"/>
    <x v="282"/>
  </r>
  <r>
    <n v="3196"/>
    <x v="1585"/>
    <x v="590"/>
    <d v="2016-08-13T00:00:00"/>
    <x v="1"/>
    <s v="CM-12655"/>
    <s v="Corinna Mitchell"/>
    <x v="2"/>
    <x v="0"/>
    <x v="25"/>
    <x v="35"/>
    <n v="39212"/>
    <x v="0"/>
    <x v="1506"/>
    <x v="1"/>
    <x v="13"/>
    <s v="Alliance Super-Size Bands, Assorted Sizes"/>
    <n v="23.34"/>
    <n v="3"/>
    <x v="0"/>
    <x v="2785"/>
  </r>
  <r>
    <n v="3197"/>
    <x v="1586"/>
    <x v="847"/>
    <d v="2017-07-28T00:00:00"/>
    <x v="1"/>
    <s v="FH-14365"/>
    <s v="Fred Hopkins"/>
    <x v="1"/>
    <x v="0"/>
    <x v="20"/>
    <x v="15"/>
    <n v="10009"/>
    <x v="3"/>
    <x v="312"/>
    <x v="2"/>
    <x v="7"/>
    <s v="Square Credit Card Reader, 4 1/2 x 4 1/2 x 1, White"/>
    <n v="29.97"/>
    <n v="3"/>
    <x v="0"/>
    <x v="2786"/>
  </r>
  <r>
    <n v="3198"/>
    <x v="1587"/>
    <x v="848"/>
    <d v="2015-07-10T00:00:00"/>
    <x v="3"/>
    <s v="EH-13945"/>
    <s v="Eric Hoffmann"/>
    <x v="0"/>
    <x v="0"/>
    <x v="228"/>
    <x v="16"/>
    <n v="85281"/>
    <x v="1"/>
    <x v="1390"/>
    <x v="1"/>
    <x v="8"/>
    <s v="Accohide Poly Flexible Ring Binders"/>
    <n v="3.3660000000000001"/>
    <n v="3"/>
    <x v="6"/>
    <x v="2787"/>
  </r>
  <r>
    <n v="3199"/>
    <x v="1588"/>
    <x v="588"/>
    <d v="2014-12-07T00:00:00"/>
    <x v="1"/>
    <s v="TB-21280"/>
    <s v="Toby Braunhardt"/>
    <x v="0"/>
    <x v="0"/>
    <x v="108"/>
    <x v="3"/>
    <n v="28540"/>
    <x v="0"/>
    <x v="1507"/>
    <x v="2"/>
    <x v="7"/>
    <s v="BlueLounge Milo Smartphone Stand, White/Metallic"/>
    <n v="95.968000000000004"/>
    <n v="4"/>
    <x v="2"/>
    <x v="2788"/>
  </r>
  <r>
    <n v="3200"/>
    <x v="1589"/>
    <x v="404"/>
    <d v="2017-12-22T00:00:00"/>
    <x v="1"/>
    <s v="AH-10030"/>
    <s v="Aaron Hawkins"/>
    <x v="1"/>
    <x v="0"/>
    <x v="10"/>
    <x v="9"/>
    <n v="19134"/>
    <x v="3"/>
    <x v="1412"/>
    <x v="1"/>
    <x v="6"/>
    <s v="Avery Fluorescent Highlighter Four-Color Set"/>
    <n v="18.704000000000001"/>
    <n v="7"/>
    <x v="2"/>
    <x v="2789"/>
  </r>
  <r>
    <n v="3201"/>
    <x v="1590"/>
    <x v="598"/>
    <d v="2014-05-20T00:00:00"/>
    <x v="0"/>
    <s v="TT-21070"/>
    <s v="Ted Trevino"/>
    <x v="0"/>
    <x v="0"/>
    <x v="59"/>
    <x v="24"/>
    <n v="44312"/>
    <x v="3"/>
    <x v="1292"/>
    <x v="0"/>
    <x v="5"/>
    <s v="Deflect-o Glass Clear Studded Chair Mats"/>
    <n v="149.232"/>
    <n v="3"/>
    <x v="2"/>
    <x v="2790"/>
  </r>
  <r>
    <n v="3202"/>
    <x v="1590"/>
    <x v="598"/>
    <d v="2014-05-20T00:00:00"/>
    <x v="0"/>
    <s v="TT-21070"/>
    <s v="Ted Trevino"/>
    <x v="0"/>
    <x v="0"/>
    <x v="59"/>
    <x v="24"/>
    <n v="44312"/>
    <x v="3"/>
    <x v="1050"/>
    <x v="1"/>
    <x v="10"/>
    <s v="Xerox 1949"/>
    <n v="15.936"/>
    <n v="4"/>
    <x v="2"/>
    <x v="2791"/>
  </r>
  <r>
    <n v="3203"/>
    <x v="1591"/>
    <x v="849"/>
    <d v="2014-11-16T00:00:00"/>
    <x v="1"/>
    <s v="RD-19900"/>
    <s v="Ruben Dartt"/>
    <x v="0"/>
    <x v="0"/>
    <x v="70"/>
    <x v="1"/>
    <n v="92037"/>
    <x v="1"/>
    <x v="539"/>
    <x v="2"/>
    <x v="7"/>
    <s v="Jabra SPEAK 410"/>
    <n v="601.53599999999994"/>
    <n v="8"/>
    <x v="2"/>
    <x v="2792"/>
  </r>
  <r>
    <n v="3204"/>
    <x v="1591"/>
    <x v="849"/>
    <d v="2014-11-16T00:00:00"/>
    <x v="1"/>
    <s v="RD-19900"/>
    <s v="Ruben Dartt"/>
    <x v="0"/>
    <x v="0"/>
    <x v="70"/>
    <x v="1"/>
    <n v="92037"/>
    <x v="1"/>
    <x v="916"/>
    <x v="2"/>
    <x v="11"/>
    <s v="Memorex Froggy Flash Drive 4 GB"/>
    <n v="10.99"/>
    <n v="1"/>
    <x v="0"/>
    <x v="2793"/>
  </r>
  <r>
    <n v="3205"/>
    <x v="1591"/>
    <x v="849"/>
    <d v="2014-11-16T00:00:00"/>
    <x v="1"/>
    <s v="RD-19900"/>
    <s v="Ruben Dartt"/>
    <x v="0"/>
    <x v="0"/>
    <x v="70"/>
    <x v="1"/>
    <n v="92037"/>
    <x v="1"/>
    <x v="63"/>
    <x v="0"/>
    <x v="5"/>
    <s v="Luxo Economy Swing Arm Lamp"/>
    <n v="39.880000000000003"/>
    <n v="2"/>
    <x v="0"/>
    <x v="1188"/>
  </r>
  <r>
    <n v="3206"/>
    <x v="1591"/>
    <x v="849"/>
    <d v="2014-11-16T00:00:00"/>
    <x v="1"/>
    <s v="RD-19900"/>
    <s v="Ruben Dartt"/>
    <x v="0"/>
    <x v="0"/>
    <x v="70"/>
    <x v="1"/>
    <n v="92037"/>
    <x v="1"/>
    <x v="565"/>
    <x v="1"/>
    <x v="10"/>
    <s v="Southworth 100% Résumé Paper, 24lb."/>
    <n v="62.24"/>
    <n v="8"/>
    <x v="0"/>
    <x v="2794"/>
  </r>
  <r>
    <n v="3207"/>
    <x v="1591"/>
    <x v="849"/>
    <d v="2014-11-16T00:00:00"/>
    <x v="1"/>
    <s v="RD-19900"/>
    <s v="Ruben Dartt"/>
    <x v="0"/>
    <x v="0"/>
    <x v="70"/>
    <x v="1"/>
    <n v="92037"/>
    <x v="1"/>
    <x v="882"/>
    <x v="0"/>
    <x v="5"/>
    <s v="Eldon Expressions Punched Metal &amp; Wood Desk Accessories, Pewter &amp; Cherry"/>
    <n v="53.2"/>
    <n v="5"/>
    <x v="0"/>
    <x v="2795"/>
  </r>
  <r>
    <n v="3208"/>
    <x v="1591"/>
    <x v="849"/>
    <d v="2014-11-16T00:00:00"/>
    <x v="1"/>
    <s v="RD-19900"/>
    <s v="Ruben Dartt"/>
    <x v="0"/>
    <x v="0"/>
    <x v="70"/>
    <x v="1"/>
    <n v="92037"/>
    <x v="1"/>
    <x v="1508"/>
    <x v="1"/>
    <x v="2"/>
    <s v="Avery White Multi-Purpose Labels"/>
    <n v="39.840000000000003"/>
    <n v="8"/>
    <x v="0"/>
    <x v="2796"/>
  </r>
  <r>
    <n v="3209"/>
    <x v="1592"/>
    <x v="850"/>
    <d v="2016-01-15T00:00:00"/>
    <x v="1"/>
    <s v="LA-16780"/>
    <s v="Laura Armstrong"/>
    <x v="1"/>
    <x v="0"/>
    <x v="201"/>
    <x v="1"/>
    <n v="93727"/>
    <x v="1"/>
    <x v="1509"/>
    <x v="2"/>
    <x v="11"/>
    <s v="Logitech G500s Laser Gaming Mouse with Adjustable Weight Tuning"/>
    <n v="349.95"/>
    <n v="5"/>
    <x v="0"/>
    <x v="2797"/>
  </r>
  <r>
    <n v="3210"/>
    <x v="1592"/>
    <x v="850"/>
    <d v="2016-01-15T00:00:00"/>
    <x v="1"/>
    <s v="LA-16780"/>
    <s v="Laura Armstrong"/>
    <x v="1"/>
    <x v="0"/>
    <x v="201"/>
    <x v="1"/>
    <n v="93727"/>
    <x v="1"/>
    <x v="66"/>
    <x v="2"/>
    <x v="7"/>
    <s v="netTALK DUO VoIP Telephone Service"/>
    <n v="377.928"/>
    <n v="9"/>
    <x v="2"/>
    <x v="2798"/>
  </r>
  <r>
    <n v="3211"/>
    <x v="1593"/>
    <x v="585"/>
    <d v="2017-09-27T00:00:00"/>
    <x v="1"/>
    <s v="SH-19975"/>
    <s v="Sally Hughsby"/>
    <x v="1"/>
    <x v="0"/>
    <x v="352"/>
    <x v="5"/>
    <n v="77581"/>
    <x v="2"/>
    <x v="407"/>
    <x v="1"/>
    <x v="12"/>
    <s v="Staple envelope"/>
    <n v="13.391999999999999"/>
    <n v="3"/>
    <x v="2"/>
    <x v="2799"/>
  </r>
  <r>
    <n v="3212"/>
    <x v="1593"/>
    <x v="585"/>
    <d v="2017-09-27T00:00:00"/>
    <x v="1"/>
    <s v="SH-19975"/>
    <s v="Sally Hughsby"/>
    <x v="1"/>
    <x v="0"/>
    <x v="352"/>
    <x v="5"/>
    <n v="77581"/>
    <x v="2"/>
    <x v="385"/>
    <x v="1"/>
    <x v="8"/>
    <s v="Insertable Tab Post Binder Dividers"/>
    <n v="11.228"/>
    <n v="7"/>
    <x v="3"/>
    <x v="2800"/>
  </r>
  <r>
    <n v="3213"/>
    <x v="1594"/>
    <x v="851"/>
    <d v="2014-12-28T00:00:00"/>
    <x v="1"/>
    <s v="SF-20200"/>
    <s v="Sarah Foster"/>
    <x v="0"/>
    <x v="0"/>
    <x v="102"/>
    <x v="14"/>
    <n v="47374"/>
    <x v="2"/>
    <x v="551"/>
    <x v="1"/>
    <x v="9"/>
    <s v="Belkin F9H710-06 7 Outlet SurgeMaster Surge Protector"/>
    <n v="207.24"/>
    <n v="11"/>
    <x v="0"/>
    <x v="2801"/>
  </r>
  <r>
    <n v="3214"/>
    <x v="1595"/>
    <x v="439"/>
    <d v="2016-06-01T00:00:00"/>
    <x v="1"/>
    <s v="TH-21235"/>
    <s v="Tiffany House"/>
    <x v="1"/>
    <x v="0"/>
    <x v="10"/>
    <x v="9"/>
    <n v="19134"/>
    <x v="3"/>
    <x v="868"/>
    <x v="1"/>
    <x v="6"/>
    <s v="OIC #2 Pencils, Medium Soft"/>
    <n v="1.504"/>
    <n v="1"/>
    <x v="2"/>
    <x v="2802"/>
  </r>
  <r>
    <n v="3215"/>
    <x v="1595"/>
    <x v="439"/>
    <d v="2016-06-01T00:00:00"/>
    <x v="1"/>
    <s v="TH-21235"/>
    <s v="Tiffany House"/>
    <x v="1"/>
    <x v="0"/>
    <x v="10"/>
    <x v="9"/>
    <n v="19134"/>
    <x v="3"/>
    <x v="1112"/>
    <x v="1"/>
    <x v="9"/>
    <s v="Holmes HEPA Air Purifier"/>
    <n v="34.847999999999999"/>
    <n v="2"/>
    <x v="2"/>
    <x v="1570"/>
  </r>
  <r>
    <n v="3216"/>
    <x v="1596"/>
    <x v="141"/>
    <d v="2017-07-10T00:00:00"/>
    <x v="2"/>
    <s v="VG-21790"/>
    <s v="Vivek Gonzalez"/>
    <x v="0"/>
    <x v="0"/>
    <x v="353"/>
    <x v="1"/>
    <n v="94403"/>
    <x v="1"/>
    <x v="49"/>
    <x v="1"/>
    <x v="2"/>
    <s v="Avery 485"/>
    <n v="75.180000000000007"/>
    <n v="6"/>
    <x v="0"/>
    <x v="50"/>
  </r>
  <r>
    <n v="3217"/>
    <x v="1597"/>
    <x v="8"/>
    <d v="2014-05-17T00:00:00"/>
    <x v="1"/>
    <s v="NP-18325"/>
    <s v="Naresj Patel"/>
    <x v="0"/>
    <x v="0"/>
    <x v="182"/>
    <x v="1"/>
    <n v="94601"/>
    <x v="1"/>
    <x v="1233"/>
    <x v="2"/>
    <x v="11"/>
    <s v="Plantronics Audio 478 Stereo USB Headset"/>
    <n v="149.97"/>
    <n v="3"/>
    <x v="0"/>
    <x v="2803"/>
  </r>
  <r>
    <n v="3218"/>
    <x v="1598"/>
    <x v="468"/>
    <d v="2017-11-16T00:00:00"/>
    <x v="1"/>
    <s v="FH-14275"/>
    <s v="Frank Hawley"/>
    <x v="1"/>
    <x v="0"/>
    <x v="20"/>
    <x v="15"/>
    <n v="10024"/>
    <x v="3"/>
    <x v="760"/>
    <x v="1"/>
    <x v="8"/>
    <s v="Fellowes PB300 Plastic Comb Binding Machine"/>
    <n v="931.17600000000004"/>
    <n v="3"/>
    <x v="2"/>
    <x v="2804"/>
  </r>
  <r>
    <n v="3219"/>
    <x v="1598"/>
    <x v="468"/>
    <d v="2017-11-16T00:00:00"/>
    <x v="1"/>
    <s v="FH-14275"/>
    <s v="Frank Hawley"/>
    <x v="1"/>
    <x v="0"/>
    <x v="20"/>
    <x v="15"/>
    <n v="10024"/>
    <x v="3"/>
    <x v="883"/>
    <x v="2"/>
    <x v="7"/>
    <s v="Aastra 6757i CT Wireless VoIP phone"/>
    <n v="430.88"/>
    <n v="2"/>
    <x v="0"/>
    <x v="2805"/>
  </r>
  <r>
    <n v="3220"/>
    <x v="1599"/>
    <x v="653"/>
    <d v="2015-10-08T00:00:00"/>
    <x v="1"/>
    <s v="JP-15460"/>
    <s v="Jennifer Patt"/>
    <x v="1"/>
    <x v="0"/>
    <x v="80"/>
    <x v="30"/>
    <n v="8701"/>
    <x v="3"/>
    <x v="1237"/>
    <x v="1"/>
    <x v="10"/>
    <s v="Computer Printout Paper with Letter-Trim Perforations"/>
    <n v="94.85"/>
    <n v="5"/>
    <x v="0"/>
    <x v="463"/>
  </r>
  <r>
    <n v="3221"/>
    <x v="1599"/>
    <x v="653"/>
    <d v="2015-10-08T00:00:00"/>
    <x v="1"/>
    <s v="JP-15460"/>
    <s v="Jennifer Patt"/>
    <x v="1"/>
    <x v="0"/>
    <x v="80"/>
    <x v="30"/>
    <n v="8701"/>
    <x v="3"/>
    <x v="118"/>
    <x v="1"/>
    <x v="12"/>
    <s v="Globe Weis Peel &amp; Seel First Class Envelopes"/>
    <n v="51.12"/>
    <n v="4"/>
    <x v="0"/>
    <x v="2806"/>
  </r>
  <r>
    <n v="3222"/>
    <x v="1599"/>
    <x v="653"/>
    <d v="2015-10-08T00:00:00"/>
    <x v="1"/>
    <s v="JP-15460"/>
    <s v="Jennifer Patt"/>
    <x v="1"/>
    <x v="0"/>
    <x v="80"/>
    <x v="30"/>
    <n v="8701"/>
    <x v="3"/>
    <x v="293"/>
    <x v="2"/>
    <x v="11"/>
    <s v="NETGEAR N750 Dual Band Wi-Fi Gigabit Router"/>
    <n v="90"/>
    <n v="1"/>
    <x v="0"/>
    <x v="2807"/>
  </r>
  <r>
    <n v="3223"/>
    <x v="1600"/>
    <x v="852"/>
    <d v="2014-10-05T00:00:00"/>
    <x v="2"/>
    <s v="ES-14080"/>
    <s v="Erin Smith"/>
    <x v="1"/>
    <x v="0"/>
    <x v="228"/>
    <x v="16"/>
    <n v="85281"/>
    <x v="1"/>
    <x v="1017"/>
    <x v="1"/>
    <x v="10"/>
    <s v="Adams Telephone Message Book W/Dividers/Space For Phone Numbers, 5 1/4X8 1/2, 300/Messages"/>
    <n v="9.4079999999999995"/>
    <n v="2"/>
    <x v="2"/>
    <x v="2808"/>
  </r>
  <r>
    <n v="3224"/>
    <x v="1600"/>
    <x v="852"/>
    <d v="2014-10-05T00:00:00"/>
    <x v="2"/>
    <s v="ES-14080"/>
    <s v="Erin Smith"/>
    <x v="1"/>
    <x v="0"/>
    <x v="228"/>
    <x v="16"/>
    <n v="85281"/>
    <x v="1"/>
    <x v="848"/>
    <x v="1"/>
    <x v="13"/>
    <s v="Staples"/>
    <n v="4.6719999999999997"/>
    <n v="2"/>
    <x v="2"/>
    <x v="2809"/>
  </r>
  <r>
    <n v="3225"/>
    <x v="1600"/>
    <x v="852"/>
    <d v="2014-10-05T00:00:00"/>
    <x v="2"/>
    <s v="ES-14080"/>
    <s v="Erin Smith"/>
    <x v="1"/>
    <x v="0"/>
    <x v="228"/>
    <x v="16"/>
    <n v="85281"/>
    <x v="1"/>
    <x v="256"/>
    <x v="2"/>
    <x v="7"/>
    <s v="Bose SoundLink Bluetooth Speaker"/>
    <n v="318.39999999999998"/>
    <n v="2"/>
    <x v="2"/>
    <x v="2810"/>
  </r>
  <r>
    <n v="3226"/>
    <x v="1600"/>
    <x v="852"/>
    <d v="2014-10-05T00:00:00"/>
    <x v="2"/>
    <s v="ES-14080"/>
    <s v="Erin Smith"/>
    <x v="1"/>
    <x v="0"/>
    <x v="228"/>
    <x v="16"/>
    <n v="85281"/>
    <x v="1"/>
    <x v="1510"/>
    <x v="1"/>
    <x v="12"/>
    <s v="Letter or Legal Size Expandable Poly String Tie Envelopes"/>
    <n v="12.768000000000001"/>
    <n v="6"/>
    <x v="2"/>
    <x v="2811"/>
  </r>
  <r>
    <n v="3227"/>
    <x v="1600"/>
    <x v="852"/>
    <d v="2014-10-05T00:00:00"/>
    <x v="2"/>
    <s v="ES-14080"/>
    <s v="Erin Smith"/>
    <x v="1"/>
    <x v="0"/>
    <x v="228"/>
    <x v="16"/>
    <n v="85281"/>
    <x v="1"/>
    <x v="1511"/>
    <x v="1"/>
    <x v="14"/>
    <s v="Stiletto Hand Letter Openers"/>
    <n v="15.36"/>
    <n v="2"/>
    <x v="2"/>
    <x v="2812"/>
  </r>
  <r>
    <n v="3228"/>
    <x v="1600"/>
    <x v="852"/>
    <d v="2014-10-05T00:00:00"/>
    <x v="2"/>
    <s v="ES-14080"/>
    <s v="Erin Smith"/>
    <x v="1"/>
    <x v="0"/>
    <x v="228"/>
    <x v="16"/>
    <n v="85281"/>
    <x v="1"/>
    <x v="664"/>
    <x v="2"/>
    <x v="7"/>
    <s v="Pyle PMP37LED"/>
    <n v="230.376"/>
    <n v="3"/>
    <x v="2"/>
    <x v="144"/>
  </r>
  <r>
    <n v="3229"/>
    <x v="1600"/>
    <x v="852"/>
    <d v="2014-10-05T00:00:00"/>
    <x v="2"/>
    <s v="ES-14080"/>
    <s v="Erin Smith"/>
    <x v="1"/>
    <x v="0"/>
    <x v="228"/>
    <x v="16"/>
    <n v="85281"/>
    <x v="1"/>
    <x v="1044"/>
    <x v="2"/>
    <x v="11"/>
    <s v="Kingston Digital DataTraveler 16GB USB 2.0"/>
    <n v="7.16"/>
    <n v="1"/>
    <x v="2"/>
    <x v="2813"/>
  </r>
  <r>
    <n v="3230"/>
    <x v="1601"/>
    <x v="430"/>
    <d v="2014-08-16T00:00:00"/>
    <x v="1"/>
    <s v="KL-16645"/>
    <s v="Ken Lonsdale"/>
    <x v="0"/>
    <x v="0"/>
    <x v="20"/>
    <x v="15"/>
    <n v="10035"/>
    <x v="3"/>
    <x v="458"/>
    <x v="1"/>
    <x v="4"/>
    <s v="Tennsco Single-Tier Lockers"/>
    <n v="375.34"/>
    <n v="1"/>
    <x v="0"/>
    <x v="2814"/>
  </r>
  <r>
    <n v="3231"/>
    <x v="1602"/>
    <x v="853"/>
    <d v="2017-09-05T00:00:00"/>
    <x v="0"/>
    <s v="BN-11515"/>
    <s v="Bradley Nguyen"/>
    <x v="0"/>
    <x v="0"/>
    <x v="20"/>
    <x v="15"/>
    <n v="10009"/>
    <x v="3"/>
    <x v="935"/>
    <x v="0"/>
    <x v="5"/>
    <s v="Seth Thomas 12 Clock w/ Goldtone Case"/>
    <n v="114.9"/>
    <n v="5"/>
    <x v="0"/>
    <x v="2815"/>
  </r>
  <r>
    <n v="3232"/>
    <x v="1603"/>
    <x v="513"/>
    <d v="2017-04-22T00:00:00"/>
    <x v="1"/>
    <s v="ND-18370"/>
    <s v="Natalie DeCherney"/>
    <x v="0"/>
    <x v="0"/>
    <x v="12"/>
    <x v="5"/>
    <n v="77095"/>
    <x v="2"/>
    <x v="1311"/>
    <x v="1"/>
    <x v="8"/>
    <s v="Satellite Sectional Post Binders"/>
    <n v="26.045999999999999"/>
    <n v="3"/>
    <x v="3"/>
    <x v="2779"/>
  </r>
  <r>
    <n v="3233"/>
    <x v="1603"/>
    <x v="513"/>
    <d v="2017-04-22T00:00:00"/>
    <x v="1"/>
    <s v="ND-18370"/>
    <s v="Natalie DeCherney"/>
    <x v="0"/>
    <x v="0"/>
    <x v="12"/>
    <x v="5"/>
    <n v="77095"/>
    <x v="2"/>
    <x v="497"/>
    <x v="1"/>
    <x v="8"/>
    <s v="GBC White Gloss Covers, Plain Front"/>
    <n v="2.8959999999999999"/>
    <n v="1"/>
    <x v="3"/>
    <x v="2816"/>
  </r>
  <r>
    <n v="3234"/>
    <x v="1603"/>
    <x v="513"/>
    <d v="2017-04-22T00:00:00"/>
    <x v="1"/>
    <s v="ND-18370"/>
    <s v="Natalie DeCherney"/>
    <x v="0"/>
    <x v="0"/>
    <x v="12"/>
    <x v="5"/>
    <n v="77095"/>
    <x v="2"/>
    <x v="1512"/>
    <x v="1"/>
    <x v="4"/>
    <s v="Tennsco Commercial Shelving"/>
    <n v="32.543999999999997"/>
    <n v="2"/>
    <x v="2"/>
    <x v="2817"/>
  </r>
  <r>
    <n v="3235"/>
    <x v="1604"/>
    <x v="423"/>
    <d v="2016-04-27T00:00:00"/>
    <x v="2"/>
    <s v="JL-15130"/>
    <s v="Jack Lebron"/>
    <x v="0"/>
    <x v="0"/>
    <x v="169"/>
    <x v="1"/>
    <n v="92503"/>
    <x v="1"/>
    <x v="591"/>
    <x v="1"/>
    <x v="8"/>
    <s v="Cardinal Holdit Business Card Pockets"/>
    <n v="3.984"/>
    <n v="1"/>
    <x v="2"/>
    <x v="2818"/>
  </r>
  <r>
    <n v="3236"/>
    <x v="1605"/>
    <x v="804"/>
    <d v="2016-01-15T00:00:00"/>
    <x v="3"/>
    <s v="RC-19825"/>
    <s v="Roy Collins"/>
    <x v="0"/>
    <x v="0"/>
    <x v="54"/>
    <x v="29"/>
    <n v="6824"/>
    <x v="3"/>
    <x v="257"/>
    <x v="0"/>
    <x v="3"/>
    <s v="Bevis Round Bullnose 29 High Table Top"/>
    <n v="181.797"/>
    <n v="1"/>
    <x v="4"/>
    <x v="2819"/>
  </r>
  <r>
    <n v="3237"/>
    <x v="1606"/>
    <x v="440"/>
    <d v="2016-05-02T00:00:00"/>
    <x v="3"/>
    <s v="CC-12475"/>
    <s v="Cindy Chapman"/>
    <x v="0"/>
    <x v="0"/>
    <x v="20"/>
    <x v="15"/>
    <n v="10024"/>
    <x v="3"/>
    <x v="355"/>
    <x v="1"/>
    <x v="4"/>
    <s v="Super Decoflex Portable Personal File"/>
    <n v="44.94"/>
    <n v="3"/>
    <x v="0"/>
    <x v="2820"/>
  </r>
  <r>
    <n v="3238"/>
    <x v="1606"/>
    <x v="440"/>
    <d v="2016-05-02T00:00:00"/>
    <x v="3"/>
    <s v="CC-12475"/>
    <s v="Cindy Chapman"/>
    <x v="0"/>
    <x v="0"/>
    <x v="20"/>
    <x v="15"/>
    <n v="10024"/>
    <x v="3"/>
    <x v="412"/>
    <x v="1"/>
    <x v="8"/>
    <s v="Poly Designer Cover &amp; Back"/>
    <n v="45.576000000000001"/>
    <n v="3"/>
    <x v="2"/>
    <x v="2821"/>
  </r>
  <r>
    <n v="3239"/>
    <x v="1607"/>
    <x v="73"/>
    <d v="2016-11-27T00:00:00"/>
    <x v="1"/>
    <s v="DW-13195"/>
    <s v="David Wiener"/>
    <x v="1"/>
    <x v="0"/>
    <x v="12"/>
    <x v="5"/>
    <n v="77095"/>
    <x v="2"/>
    <x v="1209"/>
    <x v="0"/>
    <x v="1"/>
    <s v="Global Wood Trimmed Manager's Task Chair, Khaki"/>
    <n v="318.43"/>
    <n v="5"/>
    <x v="4"/>
    <x v="2822"/>
  </r>
  <r>
    <n v="3240"/>
    <x v="1607"/>
    <x v="73"/>
    <d v="2016-11-27T00:00:00"/>
    <x v="1"/>
    <s v="DW-13195"/>
    <s v="David Wiener"/>
    <x v="1"/>
    <x v="0"/>
    <x v="12"/>
    <x v="5"/>
    <n v="77095"/>
    <x v="2"/>
    <x v="1513"/>
    <x v="2"/>
    <x v="7"/>
    <s v="Samsung HM1900 Bluetooth Headset"/>
    <n v="122.92"/>
    <n v="7"/>
    <x v="2"/>
    <x v="2823"/>
  </r>
  <r>
    <n v="3241"/>
    <x v="1607"/>
    <x v="73"/>
    <d v="2016-11-27T00:00:00"/>
    <x v="1"/>
    <s v="DW-13195"/>
    <s v="David Wiener"/>
    <x v="1"/>
    <x v="0"/>
    <x v="12"/>
    <x v="5"/>
    <n v="77095"/>
    <x v="2"/>
    <x v="325"/>
    <x v="0"/>
    <x v="5"/>
    <s v="Eldon Wave Desk Accessories"/>
    <n v="7.0679999999999996"/>
    <n v="3"/>
    <x v="7"/>
    <x v="2824"/>
  </r>
  <r>
    <n v="3242"/>
    <x v="1608"/>
    <x v="854"/>
    <d v="2016-02-03T00:00:00"/>
    <x v="2"/>
    <s v="CK-12760"/>
    <s v="Cyma Kinney"/>
    <x v="1"/>
    <x v="0"/>
    <x v="81"/>
    <x v="17"/>
    <n v="22204"/>
    <x v="0"/>
    <x v="1011"/>
    <x v="1"/>
    <x v="4"/>
    <s v="X-Rack File for Hanging Folders"/>
    <n v="56.45"/>
    <n v="5"/>
    <x v="0"/>
    <x v="2136"/>
  </r>
  <r>
    <n v="3243"/>
    <x v="1609"/>
    <x v="185"/>
    <d v="2017-04-05T00:00:00"/>
    <x v="0"/>
    <s v="EG-13900"/>
    <s v="Emily Grady"/>
    <x v="0"/>
    <x v="0"/>
    <x v="22"/>
    <x v="10"/>
    <n v="60623"/>
    <x v="2"/>
    <x v="1472"/>
    <x v="1"/>
    <x v="8"/>
    <s v="SlimView Poly Binder, 3/8"/>
    <n v="13.468"/>
    <n v="13"/>
    <x v="3"/>
    <x v="2825"/>
  </r>
  <r>
    <n v="3244"/>
    <x v="1610"/>
    <x v="96"/>
    <d v="2017-12-05T00:00:00"/>
    <x v="1"/>
    <s v="SJ-20215"/>
    <s v="Sarah Jordon"/>
    <x v="0"/>
    <x v="0"/>
    <x v="55"/>
    <x v="5"/>
    <n v="75051"/>
    <x v="2"/>
    <x v="1514"/>
    <x v="2"/>
    <x v="7"/>
    <s v="Cisco SPA112 2 Port Phone Adapter"/>
    <n v="219.8"/>
    <n v="5"/>
    <x v="2"/>
    <x v="2826"/>
  </r>
  <r>
    <n v="3245"/>
    <x v="1610"/>
    <x v="96"/>
    <d v="2017-12-05T00:00:00"/>
    <x v="1"/>
    <s v="SJ-20215"/>
    <s v="Sarah Jordon"/>
    <x v="0"/>
    <x v="0"/>
    <x v="55"/>
    <x v="5"/>
    <n v="75051"/>
    <x v="2"/>
    <x v="291"/>
    <x v="0"/>
    <x v="1"/>
    <s v="DMI Arturo Collection Mission-style Design Wood Chair"/>
    <n v="317.05799999999999"/>
    <n v="3"/>
    <x v="4"/>
    <x v="2827"/>
  </r>
  <r>
    <n v="3246"/>
    <x v="1611"/>
    <x v="389"/>
    <d v="2017-12-12T00:00:00"/>
    <x v="0"/>
    <s v="BP-11185"/>
    <s v="Ben Peterman"/>
    <x v="1"/>
    <x v="0"/>
    <x v="4"/>
    <x v="4"/>
    <n v="98103"/>
    <x v="1"/>
    <x v="960"/>
    <x v="2"/>
    <x v="11"/>
    <s v="Logitech Desktop MK120 Mouse and keyboard Combo"/>
    <n v="49.08"/>
    <n v="3"/>
    <x v="0"/>
    <x v="1265"/>
  </r>
  <r>
    <n v="3247"/>
    <x v="1611"/>
    <x v="389"/>
    <d v="2017-12-12T00:00:00"/>
    <x v="0"/>
    <s v="BP-11185"/>
    <s v="Ben Peterman"/>
    <x v="1"/>
    <x v="0"/>
    <x v="4"/>
    <x v="4"/>
    <n v="98103"/>
    <x v="1"/>
    <x v="391"/>
    <x v="1"/>
    <x v="4"/>
    <s v="Fellowes Bankers Box Staxonsteel Drawer File/Stacking System"/>
    <n v="324.89999999999998"/>
    <n v="5"/>
    <x v="0"/>
    <x v="1877"/>
  </r>
  <r>
    <n v="3248"/>
    <x v="1611"/>
    <x v="389"/>
    <d v="2017-12-12T00:00:00"/>
    <x v="0"/>
    <s v="BP-11185"/>
    <s v="Ben Peterman"/>
    <x v="1"/>
    <x v="0"/>
    <x v="4"/>
    <x v="4"/>
    <n v="98103"/>
    <x v="1"/>
    <x v="1515"/>
    <x v="1"/>
    <x v="6"/>
    <s v="Col-Erase Pencils with Erasers"/>
    <n v="18.239999999999998"/>
    <n v="3"/>
    <x v="0"/>
    <x v="2828"/>
  </r>
  <r>
    <n v="3249"/>
    <x v="1612"/>
    <x v="42"/>
    <d v="2016-09-21T00:00:00"/>
    <x v="1"/>
    <s v="SJ-20125"/>
    <s v="Sanjit Jacobs"/>
    <x v="2"/>
    <x v="0"/>
    <x v="4"/>
    <x v="4"/>
    <n v="98103"/>
    <x v="1"/>
    <x v="1459"/>
    <x v="0"/>
    <x v="1"/>
    <s v="Harbour Creations 67200 Series Stacking Chairs"/>
    <n v="113.88800000000001"/>
    <n v="2"/>
    <x v="2"/>
    <x v="2592"/>
  </r>
  <r>
    <n v="3250"/>
    <x v="1612"/>
    <x v="42"/>
    <d v="2016-09-21T00:00:00"/>
    <x v="1"/>
    <s v="SJ-20125"/>
    <s v="Sanjit Jacobs"/>
    <x v="2"/>
    <x v="0"/>
    <x v="4"/>
    <x v="4"/>
    <n v="98103"/>
    <x v="1"/>
    <x v="665"/>
    <x v="2"/>
    <x v="7"/>
    <s v="Clarity 53712"/>
    <n v="105.584"/>
    <n v="2"/>
    <x v="2"/>
    <x v="2829"/>
  </r>
  <r>
    <n v="3251"/>
    <x v="1613"/>
    <x v="443"/>
    <d v="2016-12-29T00:00:00"/>
    <x v="1"/>
    <s v="MC-17590"/>
    <s v="Matt Collister"/>
    <x v="1"/>
    <x v="0"/>
    <x v="354"/>
    <x v="12"/>
    <n v="49505"/>
    <x v="2"/>
    <x v="1053"/>
    <x v="1"/>
    <x v="13"/>
    <s v="Acco Clips to Go Binder Clips, 24 Clips in Two Sizes"/>
    <n v="24.85"/>
    <n v="7"/>
    <x v="0"/>
    <x v="2830"/>
  </r>
  <r>
    <n v="3252"/>
    <x v="1614"/>
    <x v="827"/>
    <d v="2017-04-19T00:00:00"/>
    <x v="2"/>
    <s v="BG-11740"/>
    <s v="Bruce Geld"/>
    <x v="0"/>
    <x v="0"/>
    <x v="10"/>
    <x v="9"/>
    <n v="19120"/>
    <x v="3"/>
    <x v="1001"/>
    <x v="0"/>
    <x v="5"/>
    <s v="Eldon Executive Woodline II Desk Accessories, Mahogany"/>
    <n v="60.311999999999998"/>
    <n v="3"/>
    <x v="2"/>
    <x v="2831"/>
  </r>
  <r>
    <n v="3253"/>
    <x v="1615"/>
    <x v="855"/>
    <d v="2017-10-30T00:00:00"/>
    <x v="0"/>
    <s v="MA-17560"/>
    <s v="Matt Abelman"/>
    <x v="2"/>
    <x v="0"/>
    <x v="22"/>
    <x v="10"/>
    <n v="60610"/>
    <x v="2"/>
    <x v="425"/>
    <x v="1"/>
    <x v="6"/>
    <s v="Prang Colored Pencils"/>
    <n v="7.056"/>
    <n v="3"/>
    <x v="2"/>
    <x v="2832"/>
  </r>
  <r>
    <n v="3254"/>
    <x v="1615"/>
    <x v="855"/>
    <d v="2017-10-30T00:00:00"/>
    <x v="0"/>
    <s v="MA-17560"/>
    <s v="Matt Abelman"/>
    <x v="2"/>
    <x v="0"/>
    <x v="22"/>
    <x v="10"/>
    <n v="60610"/>
    <x v="2"/>
    <x v="1259"/>
    <x v="2"/>
    <x v="7"/>
    <s v="Spigen Samsung Galaxy S5 Case Wallet"/>
    <n v="27.184000000000001"/>
    <n v="2"/>
    <x v="2"/>
    <x v="2833"/>
  </r>
  <r>
    <n v="3255"/>
    <x v="1616"/>
    <x v="630"/>
    <d v="2016-07-14T00:00:00"/>
    <x v="1"/>
    <s v="CC-12220"/>
    <s v="Chris Cortes"/>
    <x v="0"/>
    <x v="0"/>
    <x v="4"/>
    <x v="4"/>
    <n v="98105"/>
    <x v="1"/>
    <x v="233"/>
    <x v="2"/>
    <x v="7"/>
    <s v="Logitech Mobile Speakerphone P710e - speaker phone"/>
    <n v="107.98399999999999"/>
    <n v="1"/>
    <x v="2"/>
    <x v="2834"/>
  </r>
  <r>
    <n v="3256"/>
    <x v="1616"/>
    <x v="630"/>
    <d v="2016-07-14T00:00:00"/>
    <x v="1"/>
    <s v="CC-12220"/>
    <s v="Chris Cortes"/>
    <x v="0"/>
    <x v="0"/>
    <x v="4"/>
    <x v="4"/>
    <n v="98105"/>
    <x v="1"/>
    <x v="1232"/>
    <x v="1"/>
    <x v="8"/>
    <s v="Fellowes Twister Kit, Gray/Clear, 3/pkg"/>
    <n v="19.295999999999999"/>
    <n v="3"/>
    <x v="2"/>
    <x v="1857"/>
  </r>
  <r>
    <n v="3257"/>
    <x v="1617"/>
    <x v="101"/>
    <d v="2015-08-14T00:00:00"/>
    <x v="1"/>
    <s v="RA-19885"/>
    <s v="Ruben Ausman"/>
    <x v="1"/>
    <x v="0"/>
    <x v="108"/>
    <x v="2"/>
    <n v="32216"/>
    <x v="0"/>
    <x v="745"/>
    <x v="1"/>
    <x v="2"/>
    <s v="Avery File Folder Labels"/>
    <n v="4.6079999999999997"/>
    <n v="2"/>
    <x v="2"/>
    <x v="906"/>
  </r>
  <r>
    <n v="3258"/>
    <x v="1618"/>
    <x v="10"/>
    <d v="2016-12-14T00:00:00"/>
    <x v="0"/>
    <s v="DK-12835"/>
    <s v="Damala Kotsonis"/>
    <x v="1"/>
    <x v="0"/>
    <x v="47"/>
    <x v="18"/>
    <n v="37064"/>
    <x v="0"/>
    <x v="972"/>
    <x v="0"/>
    <x v="3"/>
    <s v="Hon 61000 Series Interactive Training Tables"/>
    <n v="79.974000000000004"/>
    <n v="3"/>
    <x v="10"/>
    <x v="2835"/>
  </r>
  <r>
    <n v="3259"/>
    <x v="1618"/>
    <x v="10"/>
    <d v="2016-12-14T00:00:00"/>
    <x v="0"/>
    <s v="DK-12835"/>
    <s v="Damala Kotsonis"/>
    <x v="1"/>
    <x v="0"/>
    <x v="47"/>
    <x v="18"/>
    <n v="37064"/>
    <x v="0"/>
    <x v="696"/>
    <x v="1"/>
    <x v="8"/>
    <s v="Acco Pressboard Covers with Storage Hooks, 14 7/8 x 11, Light Blue"/>
    <n v="2.9460000000000002"/>
    <n v="2"/>
    <x v="6"/>
    <x v="2836"/>
  </r>
  <r>
    <n v="3260"/>
    <x v="1619"/>
    <x v="373"/>
    <d v="2016-11-17T00:00:00"/>
    <x v="1"/>
    <s v="LB-16795"/>
    <s v="Laurel Beltran"/>
    <x v="2"/>
    <x v="0"/>
    <x v="336"/>
    <x v="10"/>
    <n v="60035"/>
    <x v="2"/>
    <x v="460"/>
    <x v="1"/>
    <x v="8"/>
    <s v="XtraLife ClearVue Slant-D Ring Binders by Cardinal"/>
    <n v="3.1360000000000001"/>
    <n v="2"/>
    <x v="3"/>
    <x v="2837"/>
  </r>
  <r>
    <n v="3261"/>
    <x v="1620"/>
    <x v="687"/>
    <d v="2014-11-15T00:00:00"/>
    <x v="2"/>
    <s v="CM-11815"/>
    <s v="Candace McMahon"/>
    <x v="1"/>
    <x v="0"/>
    <x v="45"/>
    <x v="5"/>
    <n v="77506"/>
    <x v="2"/>
    <x v="1516"/>
    <x v="1"/>
    <x v="10"/>
    <s v="Xerox 221"/>
    <n v="20.736000000000001"/>
    <n v="4"/>
    <x v="2"/>
    <x v="569"/>
  </r>
  <r>
    <n v="3262"/>
    <x v="1621"/>
    <x v="664"/>
    <d v="2014-11-19T00:00:00"/>
    <x v="2"/>
    <s v="TS-21205"/>
    <s v="Thomas Seio"/>
    <x v="1"/>
    <x v="0"/>
    <x v="8"/>
    <x v="1"/>
    <n v="94109"/>
    <x v="1"/>
    <x v="959"/>
    <x v="2"/>
    <x v="11"/>
    <s v="Case Logic 2.4GHz Wireless Keyboard"/>
    <n v="99.98"/>
    <n v="2"/>
    <x v="0"/>
    <x v="2838"/>
  </r>
  <r>
    <n v="3263"/>
    <x v="1621"/>
    <x v="664"/>
    <d v="2014-11-19T00:00:00"/>
    <x v="2"/>
    <s v="TS-21205"/>
    <s v="Thomas Seio"/>
    <x v="1"/>
    <x v="0"/>
    <x v="8"/>
    <x v="1"/>
    <n v="94109"/>
    <x v="1"/>
    <x v="656"/>
    <x v="1"/>
    <x v="10"/>
    <s v="Xerox 1941"/>
    <n v="733.95"/>
    <n v="7"/>
    <x v="0"/>
    <x v="2839"/>
  </r>
  <r>
    <n v="3264"/>
    <x v="1621"/>
    <x v="664"/>
    <d v="2014-11-19T00:00:00"/>
    <x v="2"/>
    <s v="TS-21205"/>
    <s v="Thomas Seio"/>
    <x v="1"/>
    <x v="0"/>
    <x v="8"/>
    <x v="1"/>
    <n v="94109"/>
    <x v="1"/>
    <x v="1429"/>
    <x v="1"/>
    <x v="9"/>
    <s v="APC 7 Outlet Network SurgeArrest Surge Protector"/>
    <n v="241.44"/>
    <n v="3"/>
    <x v="0"/>
    <x v="2840"/>
  </r>
  <r>
    <n v="3265"/>
    <x v="1622"/>
    <x v="758"/>
    <d v="2016-03-08T00:00:00"/>
    <x v="0"/>
    <s v="RF-19345"/>
    <s v="Randy Ferguson"/>
    <x v="1"/>
    <x v="0"/>
    <x v="100"/>
    <x v="2"/>
    <n v="33180"/>
    <x v="0"/>
    <x v="1042"/>
    <x v="1"/>
    <x v="2"/>
    <s v="Avery 518"/>
    <n v="10.08"/>
    <n v="4"/>
    <x v="2"/>
    <x v="2841"/>
  </r>
  <r>
    <n v="3266"/>
    <x v="1623"/>
    <x v="856"/>
    <d v="2014-10-15T00:00:00"/>
    <x v="1"/>
    <s v="JF-15565"/>
    <s v="Jill Fjeld"/>
    <x v="0"/>
    <x v="0"/>
    <x v="10"/>
    <x v="9"/>
    <n v="19120"/>
    <x v="3"/>
    <x v="718"/>
    <x v="1"/>
    <x v="4"/>
    <s v="Fellowes High-Stak Drawer Files"/>
    <n v="281.904"/>
    <n v="2"/>
    <x v="2"/>
    <x v="2842"/>
  </r>
  <r>
    <n v="3267"/>
    <x v="1623"/>
    <x v="856"/>
    <d v="2014-10-15T00:00:00"/>
    <x v="1"/>
    <s v="JF-15565"/>
    <s v="Jill Fjeld"/>
    <x v="0"/>
    <x v="0"/>
    <x v="10"/>
    <x v="9"/>
    <n v="19120"/>
    <x v="3"/>
    <x v="556"/>
    <x v="1"/>
    <x v="12"/>
    <s v="Airmail Envelopes"/>
    <n v="201.43199999999999"/>
    <n v="3"/>
    <x v="2"/>
    <x v="2843"/>
  </r>
  <r>
    <n v="3268"/>
    <x v="1624"/>
    <x v="857"/>
    <d v="2014-05-29T00:00:00"/>
    <x v="1"/>
    <s v="EH-14185"/>
    <s v="Evan Henry"/>
    <x v="0"/>
    <x v="0"/>
    <x v="27"/>
    <x v="19"/>
    <n v="35601"/>
    <x v="0"/>
    <x v="704"/>
    <x v="2"/>
    <x v="7"/>
    <s v="Nortel Networks T7316 E Nt8 B27"/>
    <n v="135.97999999999999"/>
    <n v="2"/>
    <x v="0"/>
    <x v="2844"/>
  </r>
  <r>
    <n v="3269"/>
    <x v="1624"/>
    <x v="857"/>
    <d v="2014-05-29T00:00:00"/>
    <x v="1"/>
    <s v="EH-14185"/>
    <s v="Evan Henry"/>
    <x v="0"/>
    <x v="0"/>
    <x v="27"/>
    <x v="19"/>
    <n v="35601"/>
    <x v="0"/>
    <x v="1517"/>
    <x v="2"/>
    <x v="7"/>
    <s v="Plantronics Encore H101 Dual Earpieces Headset"/>
    <n v="44.95"/>
    <n v="1"/>
    <x v="0"/>
    <x v="2845"/>
  </r>
  <r>
    <n v="3270"/>
    <x v="1625"/>
    <x v="858"/>
    <d v="2014-07-19T00:00:00"/>
    <x v="1"/>
    <s v="VW-21775"/>
    <s v="Victoria Wilson"/>
    <x v="1"/>
    <x v="0"/>
    <x v="298"/>
    <x v="44"/>
    <n v="57103"/>
    <x v="2"/>
    <x v="1425"/>
    <x v="2"/>
    <x v="11"/>
    <s v="Maxell 4.7GB DVD-R 5/Pack"/>
    <n v="2.97"/>
    <n v="3"/>
    <x v="0"/>
    <x v="2846"/>
  </r>
  <r>
    <n v="3271"/>
    <x v="1625"/>
    <x v="858"/>
    <d v="2014-07-19T00:00:00"/>
    <x v="1"/>
    <s v="VW-21775"/>
    <s v="Victoria Wilson"/>
    <x v="1"/>
    <x v="0"/>
    <x v="298"/>
    <x v="44"/>
    <n v="57103"/>
    <x v="2"/>
    <x v="52"/>
    <x v="1"/>
    <x v="13"/>
    <s v="Advantus Push Pins"/>
    <n v="6.54"/>
    <n v="3"/>
    <x v="0"/>
    <x v="2847"/>
  </r>
  <r>
    <n v="3272"/>
    <x v="1626"/>
    <x v="17"/>
    <d v="2015-12-29T00:00:00"/>
    <x v="0"/>
    <s v="KN-16450"/>
    <s v="Kean Nguyen"/>
    <x v="1"/>
    <x v="0"/>
    <x v="355"/>
    <x v="1"/>
    <n v="93277"/>
    <x v="1"/>
    <x v="1425"/>
    <x v="2"/>
    <x v="11"/>
    <s v="Maxell 4.7GB DVD-R 5/Pack"/>
    <n v="7.92"/>
    <n v="8"/>
    <x v="0"/>
    <x v="1847"/>
  </r>
  <r>
    <n v="3273"/>
    <x v="1627"/>
    <x v="97"/>
    <d v="2015-02-16T00:00:00"/>
    <x v="1"/>
    <s v="SJ-20215"/>
    <s v="Sarah Jordon"/>
    <x v="0"/>
    <x v="0"/>
    <x v="1"/>
    <x v="1"/>
    <n v="90049"/>
    <x v="1"/>
    <x v="23"/>
    <x v="0"/>
    <x v="1"/>
    <s v="Global Deluxe Stacking Chair, Gray"/>
    <n v="203.92"/>
    <n v="5"/>
    <x v="2"/>
    <x v="2848"/>
  </r>
  <r>
    <n v="3274"/>
    <x v="1628"/>
    <x v="540"/>
    <d v="2017-05-12T00:00:00"/>
    <x v="1"/>
    <s v="PS-19045"/>
    <s v="Penelope Sewall"/>
    <x v="2"/>
    <x v="0"/>
    <x v="1"/>
    <x v="1"/>
    <n v="90032"/>
    <x v="1"/>
    <x v="890"/>
    <x v="2"/>
    <x v="16"/>
    <s v="Canon Imageclass D680 Copier / Fax"/>
    <n v="3359.9520000000002"/>
    <n v="6"/>
    <x v="2"/>
    <x v="2849"/>
  </r>
  <r>
    <n v="3275"/>
    <x v="1629"/>
    <x v="808"/>
    <d v="2017-11-06T00:00:00"/>
    <x v="1"/>
    <s v="KM-16225"/>
    <s v="Kalyca Meade"/>
    <x v="1"/>
    <x v="0"/>
    <x v="356"/>
    <x v="41"/>
    <n v="66212"/>
    <x v="2"/>
    <x v="829"/>
    <x v="1"/>
    <x v="13"/>
    <s v="Staples"/>
    <n v="18.239999999999998"/>
    <n v="3"/>
    <x v="0"/>
    <x v="2850"/>
  </r>
  <r>
    <n v="3276"/>
    <x v="1629"/>
    <x v="808"/>
    <d v="2017-11-06T00:00:00"/>
    <x v="1"/>
    <s v="KM-16225"/>
    <s v="Kalyca Meade"/>
    <x v="1"/>
    <x v="0"/>
    <x v="356"/>
    <x v="41"/>
    <n v="66212"/>
    <x v="2"/>
    <x v="182"/>
    <x v="1"/>
    <x v="6"/>
    <s v="Binney &amp; Smith Crayola Metallic Colored Pencils, 8-Color Set"/>
    <n v="27.78"/>
    <n v="6"/>
    <x v="0"/>
    <x v="2851"/>
  </r>
  <r>
    <n v="3277"/>
    <x v="1630"/>
    <x v="267"/>
    <d v="2014-04-09T00:00:00"/>
    <x v="0"/>
    <s v="GM-14695"/>
    <s v="Greg Maxwell"/>
    <x v="1"/>
    <x v="0"/>
    <x v="166"/>
    <x v="17"/>
    <n v="22304"/>
    <x v="0"/>
    <x v="346"/>
    <x v="1"/>
    <x v="6"/>
    <s v="Crayola Colored Pencils"/>
    <n v="22.96"/>
    <n v="7"/>
    <x v="0"/>
    <x v="2852"/>
  </r>
  <r>
    <n v="3278"/>
    <x v="1630"/>
    <x v="267"/>
    <d v="2014-04-09T00:00:00"/>
    <x v="0"/>
    <s v="GM-14695"/>
    <s v="Greg Maxwell"/>
    <x v="1"/>
    <x v="0"/>
    <x v="166"/>
    <x v="17"/>
    <n v="22304"/>
    <x v="0"/>
    <x v="1129"/>
    <x v="2"/>
    <x v="7"/>
    <s v="AT&amp;T CL82213"/>
    <n v="28.99"/>
    <n v="1"/>
    <x v="0"/>
    <x v="2853"/>
  </r>
  <r>
    <n v="3279"/>
    <x v="1630"/>
    <x v="267"/>
    <d v="2014-04-09T00:00:00"/>
    <x v="0"/>
    <s v="GM-14695"/>
    <s v="Greg Maxwell"/>
    <x v="1"/>
    <x v="0"/>
    <x v="166"/>
    <x v="17"/>
    <n v="22304"/>
    <x v="0"/>
    <x v="219"/>
    <x v="1"/>
    <x v="10"/>
    <s v="Xerox 1957"/>
    <n v="12.96"/>
    <n v="2"/>
    <x v="0"/>
    <x v="2024"/>
  </r>
  <r>
    <n v="3280"/>
    <x v="1630"/>
    <x v="267"/>
    <d v="2014-04-09T00:00:00"/>
    <x v="0"/>
    <s v="GM-14695"/>
    <s v="Greg Maxwell"/>
    <x v="1"/>
    <x v="0"/>
    <x v="166"/>
    <x v="17"/>
    <n v="22304"/>
    <x v="0"/>
    <x v="1210"/>
    <x v="1"/>
    <x v="6"/>
    <s v="Newell 321"/>
    <n v="22.96"/>
    <n v="7"/>
    <x v="0"/>
    <x v="1045"/>
  </r>
  <r>
    <n v="3281"/>
    <x v="1630"/>
    <x v="267"/>
    <d v="2014-04-09T00:00:00"/>
    <x v="0"/>
    <s v="GM-14695"/>
    <s v="Greg Maxwell"/>
    <x v="1"/>
    <x v="0"/>
    <x v="166"/>
    <x v="17"/>
    <n v="22304"/>
    <x v="0"/>
    <x v="465"/>
    <x v="1"/>
    <x v="14"/>
    <s v="Martin Yale Chadless Opener Electric Letter Opener"/>
    <n v="4164.05"/>
    <n v="5"/>
    <x v="0"/>
    <x v="2854"/>
  </r>
  <r>
    <n v="3282"/>
    <x v="1631"/>
    <x v="328"/>
    <d v="2014-09-24T00:00:00"/>
    <x v="1"/>
    <s v="KT-16465"/>
    <s v="Kean Takahito"/>
    <x v="0"/>
    <x v="0"/>
    <x v="253"/>
    <x v="3"/>
    <n v="27604"/>
    <x v="0"/>
    <x v="1016"/>
    <x v="2"/>
    <x v="11"/>
    <s v="Logitech Trackman Marble Mouse"/>
    <n v="47.984000000000002"/>
    <n v="2"/>
    <x v="2"/>
    <x v="832"/>
  </r>
  <r>
    <n v="3283"/>
    <x v="1631"/>
    <x v="328"/>
    <d v="2014-09-24T00:00:00"/>
    <x v="1"/>
    <s v="KT-16465"/>
    <s v="Kean Takahito"/>
    <x v="0"/>
    <x v="0"/>
    <x v="253"/>
    <x v="3"/>
    <n v="27604"/>
    <x v="0"/>
    <x v="874"/>
    <x v="1"/>
    <x v="10"/>
    <s v="Xerox 1924"/>
    <n v="4.6239999999999997"/>
    <n v="1"/>
    <x v="2"/>
    <x v="712"/>
  </r>
  <r>
    <n v="3284"/>
    <x v="1632"/>
    <x v="587"/>
    <d v="2014-10-06T00:00:00"/>
    <x v="1"/>
    <s v="MH-17785"/>
    <s v="Maya Herman"/>
    <x v="1"/>
    <x v="0"/>
    <x v="20"/>
    <x v="15"/>
    <n v="10035"/>
    <x v="3"/>
    <x v="534"/>
    <x v="0"/>
    <x v="5"/>
    <s v="Master Caster Door Stop, Brown"/>
    <n v="15.24"/>
    <n v="3"/>
    <x v="0"/>
    <x v="2855"/>
  </r>
  <r>
    <n v="3285"/>
    <x v="1633"/>
    <x v="171"/>
    <d v="2014-09-17T00:00:00"/>
    <x v="1"/>
    <s v="AF-10885"/>
    <s v="Art Foster"/>
    <x v="0"/>
    <x v="0"/>
    <x v="54"/>
    <x v="24"/>
    <n v="45014"/>
    <x v="3"/>
    <x v="471"/>
    <x v="1"/>
    <x v="8"/>
    <s v="Premier Elliptical Ring Binder, Black"/>
    <n v="63.923999999999999"/>
    <n v="7"/>
    <x v="6"/>
    <x v="2856"/>
  </r>
  <r>
    <n v="3286"/>
    <x v="1634"/>
    <x v="297"/>
    <d v="2017-02-25T00:00:00"/>
    <x v="1"/>
    <s v="JP-16135"/>
    <s v="Julie Prescott"/>
    <x v="2"/>
    <x v="0"/>
    <x v="254"/>
    <x v="26"/>
    <n v="74403"/>
    <x v="2"/>
    <x v="836"/>
    <x v="1"/>
    <x v="6"/>
    <s v="Newell 351"/>
    <n v="6.56"/>
    <n v="2"/>
    <x v="0"/>
    <x v="2857"/>
  </r>
  <r>
    <n v="3287"/>
    <x v="1634"/>
    <x v="297"/>
    <d v="2017-02-25T00:00:00"/>
    <x v="1"/>
    <s v="JP-16135"/>
    <s v="Julie Prescott"/>
    <x v="2"/>
    <x v="0"/>
    <x v="254"/>
    <x v="26"/>
    <n v="74403"/>
    <x v="2"/>
    <x v="1518"/>
    <x v="1"/>
    <x v="9"/>
    <s v="Disposable Triple-Filter Dust Bags"/>
    <n v="13.11"/>
    <n v="3"/>
    <x v="0"/>
    <x v="2858"/>
  </r>
  <r>
    <n v="3288"/>
    <x v="1635"/>
    <x v="350"/>
    <d v="2015-12-15T00:00:00"/>
    <x v="2"/>
    <s v="RD-19585"/>
    <s v="Rob Dowd"/>
    <x v="0"/>
    <x v="0"/>
    <x v="357"/>
    <x v="1"/>
    <n v="92592"/>
    <x v="1"/>
    <x v="638"/>
    <x v="2"/>
    <x v="7"/>
    <s v="Plantronics Voyager Pro Legend"/>
    <n v="494.37599999999998"/>
    <n v="3"/>
    <x v="2"/>
    <x v="2859"/>
  </r>
  <r>
    <n v="3289"/>
    <x v="1635"/>
    <x v="350"/>
    <d v="2015-12-15T00:00:00"/>
    <x v="2"/>
    <s v="RD-19585"/>
    <s v="Rob Dowd"/>
    <x v="0"/>
    <x v="0"/>
    <x v="357"/>
    <x v="1"/>
    <n v="92592"/>
    <x v="1"/>
    <x v="347"/>
    <x v="1"/>
    <x v="8"/>
    <s v="Angle-D Binders with Locking Rings, Label Holders"/>
    <n v="29.2"/>
    <n v="5"/>
    <x v="2"/>
    <x v="2860"/>
  </r>
  <r>
    <n v="3290"/>
    <x v="1635"/>
    <x v="350"/>
    <d v="2015-12-15T00:00:00"/>
    <x v="2"/>
    <s v="RD-19585"/>
    <s v="Rob Dowd"/>
    <x v="0"/>
    <x v="0"/>
    <x v="357"/>
    <x v="1"/>
    <n v="92592"/>
    <x v="1"/>
    <x v="100"/>
    <x v="2"/>
    <x v="11"/>
    <s v="Logitech K350 2.4Ghz Wireless Keyboard"/>
    <n v="248.85"/>
    <n v="5"/>
    <x v="0"/>
    <x v="2861"/>
  </r>
  <r>
    <n v="3291"/>
    <x v="1635"/>
    <x v="350"/>
    <d v="2015-12-15T00:00:00"/>
    <x v="2"/>
    <s v="RD-19585"/>
    <s v="Rob Dowd"/>
    <x v="0"/>
    <x v="0"/>
    <x v="357"/>
    <x v="1"/>
    <n v="92592"/>
    <x v="1"/>
    <x v="1519"/>
    <x v="2"/>
    <x v="11"/>
    <s v="Memorex Mini Travel Drive 64 GB USB 2.0 Flash Drive"/>
    <n v="36.24"/>
    <n v="1"/>
    <x v="0"/>
    <x v="2862"/>
  </r>
  <r>
    <n v="3292"/>
    <x v="1636"/>
    <x v="859"/>
    <d v="2016-11-04T00:00:00"/>
    <x v="1"/>
    <s v="JF-15295"/>
    <s v="Jason Fortune-"/>
    <x v="0"/>
    <x v="0"/>
    <x v="341"/>
    <x v="12"/>
    <n v="48310"/>
    <x v="2"/>
    <x v="512"/>
    <x v="1"/>
    <x v="6"/>
    <s v="Newell 312"/>
    <n v="11.68"/>
    <n v="2"/>
    <x v="0"/>
    <x v="1424"/>
  </r>
  <r>
    <n v="3293"/>
    <x v="1637"/>
    <x v="58"/>
    <d v="2014-12-30T00:00:00"/>
    <x v="1"/>
    <s v="CK-12595"/>
    <s v="Clytie Kelty"/>
    <x v="0"/>
    <x v="0"/>
    <x v="70"/>
    <x v="1"/>
    <n v="92024"/>
    <x v="1"/>
    <x v="168"/>
    <x v="1"/>
    <x v="14"/>
    <s v="Acme Rosewood Handle Letter Opener"/>
    <n v="11.91"/>
    <n v="3"/>
    <x v="0"/>
    <x v="2863"/>
  </r>
  <r>
    <n v="3294"/>
    <x v="1637"/>
    <x v="58"/>
    <d v="2014-12-30T00:00:00"/>
    <x v="1"/>
    <s v="CK-12595"/>
    <s v="Clytie Kelty"/>
    <x v="0"/>
    <x v="0"/>
    <x v="70"/>
    <x v="1"/>
    <n v="92024"/>
    <x v="1"/>
    <x v="852"/>
    <x v="0"/>
    <x v="5"/>
    <s v="Eldon Regeneration Recycled Desk Accessories, Smoke"/>
    <n v="3.48"/>
    <n v="2"/>
    <x v="0"/>
    <x v="2864"/>
  </r>
  <r>
    <n v="3295"/>
    <x v="1638"/>
    <x v="860"/>
    <d v="2014-08-18T00:00:00"/>
    <x v="2"/>
    <s v="KH-16510"/>
    <s v="Keith Herrera"/>
    <x v="0"/>
    <x v="0"/>
    <x v="61"/>
    <x v="5"/>
    <n v="75081"/>
    <x v="2"/>
    <x v="612"/>
    <x v="1"/>
    <x v="8"/>
    <s v="GBC Durable Plastic Covers"/>
    <n v="30.96"/>
    <n v="8"/>
    <x v="3"/>
    <x v="2865"/>
  </r>
  <r>
    <n v="3296"/>
    <x v="1639"/>
    <x v="172"/>
    <d v="2017-10-03T00:00:00"/>
    <x v="2"/>
    <s v="CM-12655"/>
    <s v="Corinna Mitchell"/>
    <x v="2"/>
    <x v="0"/>
    <x v="20"/>
    <x v="15"/>
    <n v="10035"/>
    <x v="3"/>
    <x v="1520"/>
    <x v="2"/>
    <x v="15"/>
    <s v="Fellowes Powershred HS-440 4-Sheet High Security Shredder"/>
    <n v="1704.89"/>
    <n v="11"/>
    <x v="0"/>
    <x v="2866"/>
  </r>
  <r>
    <n v="3297"/>
    <x v="1640"/>
    <x v="293"/>
    <d v="2015-05-30T00:00:00"/>
    <x v="1"/>
    <s v="EB-13870"/>
    <s v="Emily Burns"/>
    <x v="0"/>
    <x v="0"/>
    <x v="42"/>
    <x v="16"/>
    <n v="85023"/>
    <x v="1"/>
    <x v="624"/>
    <x v="1"/>
    <x v="8"/>
    <s v="Cardinal EasyOpen D-Ring Binders"/>
    <n v="19.193999999999999"/>
    <n v="7"/>
    <x v="6"/>
    <x v="2867"/>
  </r>
  <r>
    <n v="3298"/>
    <x v="1640"/>
    <x v="293"/>
    <d v="2015-05-30T00:00:00"/>
    <x v="1"/>
    <s v="EB-13870"/>
    <s v="Emily Burns"/>
    <x v="0"/>
    <x v="0"/>
    <x v="42"/>
    <x v="16"/>
    <n v="85023"/>
    <x v="1"/>
    <x v="513"/>
    <x v="1"/>
    <x v="9"/>
    <s v="Fellowes Superior 10 Outlet Split Surge Protector"/>
    <n v="121.792"/>
    <n v="4"/>
    <x v="2"/>
    <x v="1706"/>
  </r>
  <r>
    <n v="3299"/>
    <x v="1641"/>
    <x v="673"/>
    <d v="2017-11-16T00:00:00"/>
    <x v="3"/>
    <s v="MW-18235"/>
    <s v="Mitch Willingham"/>
    <x v="1"/>
    <x v="0"/>
    <x v="8"/>
    <x v="1"/>
    <n v="94122"/>
    <x v="1"/>
    <x v="1150"/>
    <x v="2"/>
    <x v="15"/>
    <s v="Bady BDG101FRU Card Printer"/>
    <n v="1919.9760000000001"/>
    <n v="3"/>
    <x v="2"/>
    <x v="2394"/>
  </r>
  <r>
    <n v="3300"/>
    <x v="1642"/>
    <x v="728"/>
    <d v="2014-11-22T00:00:00"/>
    <x v="1"/>
    <s v="CS-11950"/>
    <s v="Carlos Soltero"/>
    <x v="0"/>
    <x v="0"/>
    <x v="10"/>
    <x v="9"/>
    <n v="19140"/>
    <x v="3"/>
    <x v="13"/>
    <x v="1"/>
    <x v="8"/>
    <s v="Fellowes PB200 Plastic Comb Binding Machine"/>
    <n v="50.997"/>
    <n v="1"/>
    <x v="6"/>
    <x v="2868"/>
  </r>
  <r>
    <n v="3301"/>
    <x v="1642"/>
    <x v="728"/>
    <d v="2014-11-22T00:00:00"/>
    <x v="1"/>
    <s v="CS-11950"/>
    <s v="Carlos Soltero"/>
    <x v="0"/>
    <x v="0"/>
    <x v="10"/>
    <x v="9"/>
    <n v="19140"/>
    <x v="3"/>
    <x v="82"/>
    <x v="1"/>
    <x v="4"/>
    <s v="Safco Industrial Wire Shelving"/>
    <n v="76.792000000000002"/>
    <n v="1"/>
    <x v="2"/>
    <x v="2869"/>
  </r>
  <r>
    <n v="3302"/>
    <x v="1642"/>
    <x v="728"/>
    <d v="2014-11-22T00:00:00"/>
    <x v="1"/>
    <s v="CS-11950"/>
    <s v="Carlos Soltero"/>
    <x v="0"/>
    <x v="0"/>
    <x v="10"/>
    <x v="9"/>
    <n v="19140"/>
    <x v="3"/>
    <x v="1521"/>
    <x v="2"/>
    <x v="7"/>
    <s v="Motorola Droid Maxx"/>
    <n v="539.96400000000006"/>
    <n v="6"/>
    <x v="10"/>
    <x v="2870"/>
  </r>
  <r>
    <n v="3303"/>
    <x v="1642"/>
    <x v="728"/>
    <d v="2014-11-22T00:00:00"/>
    <x v="1"/>
    <s v="CS-11950"/>
    <s v="Carlos Soltero"/>
    <x v="0"/>
    <x v="0"/>
    <x v="10"/>
    <x v="9"/>
    <n v="19140"/>
    <x v="3"/>
    <x v="1001"/>
    <x v="0"/>
    <x v="5"/>
    <s v="Eldon Executive Woodline II Desk Accessories, Mahogany"/>
    <n v="60.311999999999998"/>
    <n v="3"/>
    <x v="2"/>
    <x v="2831"/>
  </r>
  <r>
    <n v="3304"/>
    <x v="1642"/>
    <x v="728"/>
    <d v="2014-11-22T00:00:00"/>
    <x v="1"/>
    <s v="CS-11950"/>
    <s v="Carlos Soltero"/>
    <x v="0"/>
    <x v="0"/>
    <x v="10"/>
    <x v="9"/>
    <n v="19140"/>
    <x v="3"/>
    <x v="870"/>
    <x v="1"/>
    <x v="8"/>
    <s v="Peel &amp; Stick Add-On Corner Pockets"/>
    <n v="1.944"/>
    <n v="3"/>
    <x v="6"/>
    <x v="2871"/>
  </r>
  <r>
    <n v="3305"/>
    <x v="1643"/>
    <x v="125"/>
    <d v="2015-01-01T00:00:00"/>
    <x v="0"/>
    <s v="SP-20620"/>
    <s v="Stefania Perrino"/>
    <x v="1"/>
    <x v="0"/>
    <x v="128"/>
    <x v="5"/>
    <n v="78041"/>
    <x v="2"/>
    <x v="897"/>
    <x v="1"/>
    <x v="12"/>
    <s v="Fashion Color Clasp Envelopes"/>
    <n v="12.984"/>
    <n v="3"/>
    <x v="2"/>
    <x v="2872"/>
  </r>
  <r>
    <n v="3306"/>
    <x v="1643"/>
    <x v="125"/>
    <d v="2015-01-01T00:00:00"/>
    <x v="0"/>
    <s v="SP-20620"/>
    <s v="Stefania Perrino"/>
    <x v="1"/>
    <x v="0"/>
    <x v="128"/>
    <x v="5"/>
    <n v="78041"/>
    <x v="2"/>
    <x v="1236"/>
    <x v="2"/>
    <x v="7"/>
    <s v="Plantronics CS 50-USB - headset - Convertible, Monaural"/>
    <n v="217.584"/>
    <n v="2"/>
    <x v="2"/>
    <x v="2873"/>
  </r>
  <r>
    <n v="3307"/>
    <x v="1643"/>
    <x v="125"/>
    <d v="2015-01-01T00:00:00"/>
    <x v="0"/>
    <s v="SP-20620"/>
    <s v="Stefania Perrino"/>
    <x v="1"/>
    <x v="0"/>
    <x v="128"/>
    <x v="5"/>
    <n v="78041"/>
    <x v="2"/>
    <x v="819"/>
    <x v="2"/>
    <x v="7"/>
    <s v="AT&amp;T 1080 Corded phone"/>
    <n v="328.77600000000001"/>
    <n v="3"/>
    <x v="2"/>
    <x v="2874"/>
  </r>
  <r>
    <n v="3308"/>
    <x v="1643"/>
    <x v="125"/>
    <d v="2015-01-01T00:00:00"/>
    <x v="0"/>
    <s v="SP-20620"/>
    <s v="Stefania Perrino"/>
    <x v="1"/>
    <x v="0"/>
    <x v="128"/>
    <x v="5"/>
    <n v="78041"/>
    <x v="2"/>
    <x v="315"/>
    <x v="1"/>
    <x v="8"/>
    <s v="Acco Hanging Data Binders"/>
    <n v="2.286"/>
    <n v="3"/>
    <x v="3"/>
    <x v="2875"/>
  </r>
  <r>
    <n v="3309"/>
    <x v="1643"/>
    <x v="125"/>
    <d v="2015-01-01T00:00:00"/>
    <x v="0"/>
    <s v="SP-20620"/>
    <s v="Stefania Perrino"/>
    <x v="1"/>
    <x v="0"/>
    <x v="128"/>
    <x v="5"/>
    <n v="78041"/>
    <x v="2"/>
    <x v="246"/>
    <x v="2"/>
    <x v="11"/>
    <s v="Logitech 910-002974 M325 Wireless Mouse for Web Scrolling"/>
    <n v="47.984000000000002"/>
    <n v="2"/>
    <x v="2"/>
    <x v="2259"/>
  </r>
  <r>
    <n v="3310"/>
    <x v="1644"/>
    <x v="599"/>
    <d v="2015-11-11T00:00:00"/>
    <x v="1"/>
    <s v="GT-14635"/>
    <s v="Grant Thornton"/>
    <x v="1"/>
    <x v="0"/>
    <x v="20"/>
    <x v="15"/>
    <n v="10009"/>
    <x v="3"/>
    <x v="1085"/>
    <x v="1"/>
    <x v="8"/>
    <s v="Wilson Jones 1 Hanging DublLock Ring Binders"/>
    <n v="25.344000000000001"/>
    <n v="6"/>
    <x v="2"/>
    <x v="2876"/>
  </r>
  <r>
    <n v="3311"/>
    <x v="1645"/>
    <x v="42"/>
    <d v="2016-09-22T00:00:00"/>
    <x v="1"/>
    <s v="LW-17215"/>
    <s v="Luke Weiss"/>
    <x v="0"/>
    <x v="0"/>
    <x v="20"/>
    <x v="15"/>
    <n v="10035"/>
    <x v="3"/>
    <x v="920"/>
    <x v="1"/>
    <x v="8"/>
    <s v="Avery Arch Ring Binders"/>
    <n v="232.4"/>
    <n v="5"/>
    <x v="2"/>
    <x v="2877"/>
  </r>
  <r>
    <n v="3312"/>
    <x v="1646"/>
    <x v="231"/>
    <d v="2016-03-25T00:00:00"/>
    <x v="0"/>
    <s v="AH-10030"/>
    <s v="Aaron Hawkins"/>
    <x v="1"/>
    <x v="0"/>
    <x v="200"/>
    <x v="35"/>
    <n v="39503"/>
    <x v="0"/>
    <x v="893"/>
    <x v="0"/>
    <x v="5"/>
    <s v="Eldon Image Series Desk Accessories, Ebony"/>
    <n v="86.45"/>
    <n v="7"/>
    <x v="0"/>
    <x v="2878"/>
  </r>
  <r>
    <n v="3313"/>
    <x v="1647"/>
    <x v="127"/>
    <d v="2014-10-01T00:00:00"/>
    <x v="1"/>
    <s v="TH-21100"/>
    <s v="Thea Hendricks"/>
    <x v="0"/>
    <x v="0"/>
    <x v="70"/>
    <x v="1"/>
    <n v="92037"/>
    <x v="1"/>
    <x v="291"/>
    <x v="0"/>
    <x v="1"/>
    <s v="DMI Arturo Collection Mission-style Design Wood Chair"/>
    <n v="603.91999999999996"/>
    <n v="5"/>
    <x v="2"/>
    <x v="2879"/>
  </r>
  <r>
    <n v="3314"/>
    <x v="1647"/>
    <x v="127"/>
    <d v="2014-10-01T00:00:00"/>
    <x v="1"/>
    <s v="TH-21100"/>
    <s v="Thea Hendricks"/>
    <x v="0"/>
    <x v="0"/>
    <x v="70"/>
    <x v="1"/>
    <n v="92037"/>
    <x v="1"/>
    <x v="1127"/>
    <x v="1"/>
    <x v="10"/>
    <s v="Xerox 1919"/>
    <n v="81.98"/>
    <n v="2"/>
    <x v="0"/>
    <x v="2880"/>
  </r>
  <r>
    <n v="3315"/>
    <x v="1648"/>
    <x v="165"/>
    <d v="2017-12-28T00:00:00"/>
    <x v="1"/>
    <s v="HG-15025"/>
    <s v="Hunter Glantz"/>
    <x v="0"/>
    <x v="0"/>
    <x v="147"/>
    <x v="15"/>
    <n v="11572"/>
    <x v="3"/>
    <x v="291"/>
    <x v="0"/>
    <x v="1"/>
    <s v="DMI Arturo Collection Mission-style Design Wood Chair"/>
    <n v="271.76400000000001"/>
    <n v="2"/>
    <x v="9"/>
    <x v="2881"/>
  </r>
  <r>
    <n v="3316"/>
    <x v="1648"/>
    <x v="165"/>
    <d v="2017-12-28T00:00:00"/>
    <x v="1"/>
    <s v="HG-15025"/>
    <s v="Hunter Glantz"/>
    <x v="0"/>
    <x v="0"/>
    <x v="147"/>
    <x v="15"/>
    <n v="11572"/>
    <x v="3"/>
    <x v="1120"/>
    <x v="1"/>
    <x v="8"/>
    <s v="DXL Angle-View Binders with Locking Rings, Black"/>
    <n v="14.375999999999999"/>
    <n v="3"/>
    <x v="2"/>
    <x v="2882"/>
  </r>
  <r>
    <n v="3317"/>
    <x v="1649"/>
    <x v="468"/>
    <d v="2017-11-15T00:00:00"/>
    <x v="0"/>
    <s v="EB-13750"/>
    <s v="Edward Becker"/>
    <x v="1"/>
    <x v="0"/>
    <x v="171"/>
    <x v="5"/>
    <n v="78664"/>
    <x v="2"/>
    <x v="1304"/>
    <x v="0"/>
    <x v="5"/>
    <s v="Tenex Antistatic Computer Chair Mats"/>
    <n v="341.96"/>
    <n v="5"/>
    <x v="7"/>
    <x v="2883"/>
  </r>
  <r>
    <n v="3318"/>
    <x v="1650"/>
    <x v="861"/>
    <d v="2015-09-15T00:00:00"/>
    <x v="1"/>
    <s v="SC-20725"/>
    <s v="Steven Cartwright"/>
    <x v="0"/>
    <x v="0"/>
    <x v="56"/>
    <x v="1"/>
    <n v="92374"/>
    <x v="1"/>
    <x v="626"/>
    <x v="1"/>
    <x v="6"/>
    <s v="Boston 19500 Mighty Mite Electric Pencil Sharpener"/>
    <n v="181.35"/>
    <n v="9"/>
    <x v="0"/>
    <x v="2884"/>
  </r>
  <r>
    <n v="3319"/>
    <x v="1650"/>
    <x v="861"/>
    <d v="2015-09-15T00:00:00"/>
    <x v="1"/>
    <s v="SC-20725"/>
    <s v="Steven Cartwright"/>
    <x v="0"/>
    <x v="0"/>
    <x v="56"/>
    <x v="1"/>
    <n v="92374"/>
    <x v="1"/>
    <x v="1186"/>
    <x v="1"/>
    <x v="2"/>
    <s v="Avery 474"/>
    <n v="8.64"/>
    <n v="3"/>
    <x v="0"/>
    <x v="909"/>
  </r>
  <r>
    <n v="3320"/>
    <x v="1651"/>
    <x v="414"/>
    <d v="2014-12-25T00:00:00"/>
    <x v="1"/>
    <s v="TS-21505"/>
    <s v="Tony Sayre"/>
    <x v="0"/>
    <x v="0"/>
    <x v="29"/>
    <x v="18"/>
    <n v="38401"/>
    <x v="0"/>
    <x v="1037"/>
    <x v="1"/>
    <x v="9"/>
    <s v="Hoover Commercial Soft Guard Upright Vacuum And Disposable Filtration Bags"/>
    <n v="43.512"/>
    <n v="7"/>
    <x v="2"/>
    <x v="2885"/>
  </r>
  <r>
    <n v="3321"/>
    <x v="1651"/>
    <x v="414"/>
    <d v="2014-12-25T00:00:00"/>
    <x v="1"/>
    <s v="TS-21505"/>
    <s v="Tony Sayre"/>
    <x v="0"/>
    <x v="0"/>
    <x v="29"/>
    <x v="18"/>
    <n v="38401"/>
    <x v="0"/>
    <x v="157"/>
    <x v="0"/>
    <x v="1"/>
    <s v="SAFCO Arco Folding Chair"/>
    <n v="662.88"/>
    <n v="3"/>
    <x v="2"/>
    <x v="1753"/>
  </r>
  <r>
    <n v="3322"/>
    <x v="1651"/>
    <x v="414"/>
    <d v="2014-12-25T00:00:00"/>
    <x v="1"/>
    <s v="TS-21505"/>
    <s v="Tony Sayre"/>
    <x v="0"/>
    <x v="0"/>
    <x v="29"/>
    <x v="18"/>
    <n v="38401"/>
    <x v="0"/>
    <x v="1076"/>
    <x v="1"/>
    <x v="10"/>
    <s v="Weyerhaeuser First Choice Laser/Copy Paper (20Lb. and 88 Bright)"/>
    <n v="25.92"/>
    <n v="5"/>
    <x v="2"/>
    <x v="1428"/>
  </r>
  <r>
    <n v="3323"/>
    <x v="1652"/>
    <x v="862"/>
    <d v="2015-07-27T00:00:00"/>
    <x v="1"/>
    <s v="TH-21550"/>
    <s v="Tracy Hopkins"/>
    <x v="2"/>
    <x v="0"/>
    <x v="20"/>
    <x v="15"/>
    <n v="10009"/>
    <x v="3"/>
    <x v="9"/>
    <x v="1"/>
    <x v="9"/>
    <s v="Belkin F5C206VTEL 6 Outlet Surge"/>
    <n v="68.94"/>
    <n v="3"/>
    <x v="0"/>
    <x v="2886"/>
  </r>
  <r>
    <n v="3324"/>
    <x v="1652"/>
    <x v="862"/>
    <d v="2015-07-27T00:00:00"/>
    <x v="1"/>
    <s v="TH-21550"/>
    <s v="Tracy Hopkins"/>
    <x v="2"/>
    <x v="0"/>
    <x v="20"/>
    <x v="15"/>
    <n v="10009"/>
    <x v="3"/>
    <x v="592"/>
    <x v="0"/>
    <x v="5"/>
    <s v="Howard Miller 13 Diameter Pewter Finish Round Wall Clock"/>
    <n v="128.82"/>
    <n v="3"/>
    <x v="0"/>
    <x v="2887"/>
  </r>
  <r>
    <n v="3325"/>
    <x v="1653"/>
    <x v="7"/>
    <d v="2014-11-15T00:00:00"/>
    <x v="1"/>
    <s v="KD-16270"/>
    <s v="Karen Daniels"/>
    <x v="0"/>
    <x v="0"/>
    <x v="12"/>
    <x v="5"/>
    <n v="77095"/>
    <x v="2"/>
    <x v="1176"/>
    <x v="1"/>
    <x v="8"/>
    <s v="GBC DocuBind TL300 Electric Binding System"/>
    <n v="896.99"/>
    <n v="5"/>
    <x v="3"/>
    <x v="2888"/>
  </r>
  <r>
    <n v="3326"/>
    <x v="1653"/>
    <x v="7"/>
    <d v="2014-11-15T00:00:00"/>
    <x v="1"/>
    <s v="KD-16270"/>
    <s v="Karen Daniels"/>
    <x v="0"/>
    <x v="0"/>
    <x v="12"/>
    <x v="5"/>
    <n v="77095"/>
    <x v="2"/>
    <x v="1488"/>
    <x v="1"/>
    <x v="8"/>
    <s v="Universal Recycled Hanging Pressboard Report Binders, Letter Size"/>
    <n v="1.234"/>
    <n v="1"/>
    <x v="3"/>
    <x v="2889"/>
  </r>
  <r>
    <n v="3327"/>
    <x v="1653"/>
    <x v="7"/>
    <d v="2014-11-15T00:00:00"/>
    <x v="1"/>
    <s v="KD-16270"/>
    <s v="Karen Daniels"/>
    <x v="0"/>
    <x v="0"/>
    <x v="12"/>
    <x v="5"/>
    <n v="77095"/>
    <x v="2"/>
    <x v="1473"/>
    <x v="1"/>
    <x v="6"/>
    <s v="Boston Electric Pencil Sharpener, Model 1818, Charcoal Black"/>
    <n v="67.56"/>
    <n v="3"/>
    <x v="2"/>
    <x v="2890"/>
  </r>
  <r>
    <n v="3328"/>
    <x v="1653"/>
    <x v="7"/>
    <d v="2014-11-15T00:00:00"/>
    <x v="1"/>
    <s v="KD-16270"/>
    <s v="Karen Daniels"/>
    <x v="0"/>
    <x v="0"/>
    <x v="12"/>
    <x v="5"/>
    <n v="77095"/>
    <x v="2"/>
    <x v="362"/>
    <x v="1"/>
    <x v="10"/>
    <s v="Wirebound Message Book, 4 per Page"/>
    <n v="21.72"/>
    <n v="5"/>
    <x v="2"/>
    <x v="2891"/>
  </r>
  <r>
    <n v="3329"/>
    <x v="1653"/>
    <x v="7"/>
    <d v="2014-11-15T00:00:00"/>
    <x v="1"/>
    <s v="KD-16270"/>
    <s v="Karen Daniels"/>
    <x v="0"/>
    <x v="0"/>
    <x v="12"/>
    <x v="5"/>
    <n v="77095"/>
    <x v="2"/>
    <x v="1522"/>
    <x v="1"/>
    <x v="10"/>
    <s v="Xerox 1893"/>
    <n v="262.33600000000001"/>
    <n v="8"/>
    <x v="2"/>
    <x v="2892"/>
  </r>
  <r>
    <n v="3330"/>
    <x v="1653"/>
    <x v="7"/>
    <d v="2014-11-15T00:00:00"/>
    <x v="1"/>
    <s v="KD-16270"/>
    <s v="Karen Daniels"/>
    <x v="0"/>
    <x v="0"/>
    <x v="12"/>
    <x v="5"/>
    <n v="77095"/>
    <x v="2"/>
    <x v="918"/>
    <x v="2"/>
    <x v="7"/>
    <s v="Geemarc AmpliPOWER60"/>
    <n v="148.47999999999999"/>
    <n v="2"/>
    <x v="2"/>
    <x v="1549"/>
  </r>
  <r>
    <n v="3331"/>
    <x v="1653"/>
    <x v="7"/>
    <d v="2014-11-15T00:00:00"/>
    <x v="1"/>
    <s v="KD-16270"/>
    <s v="Karen Daniels"/>
    <x v="0"/>
    <x v="0"/>
    <x v="12"/>
    <x v="5"/>
    <n v="77095"/>
    <x v="2"/>
    <x v="1161"/>
    <x v="2"/>
    <x v="7"/>
    <s v="Classic Ivory Antique Telephone ZL1810"/>
    <n v="241.17599999999999"/>
    <n v="3"/>
    <x v="2"/>
    <x v="2893"/>
  </r>
  <r>
    <n v="3332"/>
    <x v="1654"/>
    <x v="817"/>
    <d v="2017-12-20T00:00:00"/>
    <x v="1"/>
    <s v="GM-14455"/>
    <s v="Gary Mitchum"/>
    <x v="2"/>
    <x v="0"/>
    <x v="22"/>
    <x v="10"/>
    <n v="60653"/>
    <x v="2"/>
    <x v="1523"/>
    <x v="2"/>
    <x v="11"/>
    <s v="Kensington Expert Mouse Optical USB Trackball for PC or Mac"/>
    <n v="227.976"/>
    <n v="3"/>
    <x v="2"/>
    <x v="2894"/>
  </r>
  <r>
    <n v="3333"/>
    <x v="1654"/>
    <x v="817"/>
    <d v="2017-12-20T00:00:00"/>
    <x v="1"/>
    <s v="GM-14455"/>
    <s v="Gary Mitchum"/>
    <x v="2"/>
    <x v="0"/>
    <x v="22"/>
    <x v="10"/>
    <n v="60653"/>
    <x v="2"/>
    <x v="1513"/>
    <x v="2"/>
    <x v="7"/>
    <s v="Samsung HM1900 Bluetooth Headset"/>
    <n v="52.68"/>
    <n v="3"/>
    <x v="2"/>
    <x v="2895"/>
  </r>
  <r>
    <n v="3334"/>
    <x v="1654"/>
    <x v="817"/>
    <d v="2017-12-20T00:00:00"/>
    <x v="1"/>
    <s v="GM-14455"/>
    <s v="Gary Mitchum"/>
    <x v="2"/>
    <x v="0"/>
    <x v="22"/>
    <x v="10"/>
    <n v="60653"/>
    <x v="2"/>
    <x v="1524"/>
    <x v="0"/>
    <x v="5"/>
    <s v="Master Caster Door Stop, Gray"/>
    <n v="2.032"/>
    <n v="1"/>
    <x v="7"/>
    <x v="2896"/>
  </r>
  <r>
    <n v="3335"/>
    <x v="1655"/>
    <x v="170"/>
    <d v="2017-08-22T00:00:00"/>
    <x v="2"/>
    <s v="PR-18880"/>
    <s v="Patrick Ryan"/>
    <x v="0"/>
    <x v="0"/>
    <x v="182"/>
    <x v="1"/>
    <n v="94601"/>
    <x v="1"/>
    <x v="786"/>
    <x v="1"/>
    <x v="6"/>
    <s v="Newell 336"/>
    <n v="17.12"/>
    <n v="4"/>
    <x v="0"/>
    <x v="2897"/>
  </r>
  <r>
    <n v="3336"/>
    <x v="1655"/>
    <x v="170"/>
    <d v="2017-08-22T00:00:00"/>
    <x v="2"/>
    <s v="PR-18880"/>
    <s v="Patrick Ryan"/>
    <x v="0"/>
    <x v="0"/>
    <x v="182"/>
    <x v="1"/>
    <n v="94601"/>
    <x v="1"/>
    <x v="524"/>
    <x v="2"/>
    <x v="7"/>
    <s v="Cisco 8x8 Inc. 6753i IP Business Phone System"/>
    <n v="431.96800000000002"/>
    <n v="4"/>
    <x v="2"/>
    <x v="2898"/>
  </r>
  <r>
    <n v="3337"/>
    <x v="1655"/>
    <x v="170"/>
    <d v="2017-08-22T00:00:00"/>
    <x v="2"/>
    <s v="PR-18880"/>
    <s v="Patrick Ryan"/>
    <x v="0"/>
    <x v="0"/>
    <x v="182"/>
    <x v="1"/>
    <n v="94601"/>
    <x v="1"/>
    <x v="1525"/>
    <x v="0"/>
    <x v="5"/>
    <s v="Tenex Chairmats For Use with Hard Floors"/>
    <n v="129.91999999999999"/>
    <n v="4"/>
    <x v="0"/>
    <x v="2899"/>
  </r>
  <r>
    <n v="3338"/>
    <x v="1655"/>
    <x v="170"/>
    <d v="2017-08-22T00:00:00"/>
    <x v="2"/>
    <s v="PR-18880"/>
    <s v="Patrick Ryan"/>
    <x v="0"/>
    <x v="0"/>
    <x v="182"/>
    <x v="1"/>
    <n v="94601"/>
    <x v="1"/>
    <x v="10"/>
    <x v="0"/>
    <x v="3"/>
    <s v="Chromcraft Rectangular Conference Tables"/>
    <n v="568.72799999999995"/>
    <n v="3"/>
    <x v="2"/>
    <x v="2900"/>
  </r>
  <r>
    <n v="3339"/>
    <x v="1655"/>
    <x v="170"/>
    <d v="2017-08-22T00:00:00"/>
    <x v="2"/>
    <s v="PR-18880"/>
    <s v="Patrick Ryan"/>
    <x v="0"/>
    <x v="0"/>
    <x v="182"/>
    <x v="1"/>
    <n v="94601"/>
    <x v="1"/>
    <x v="1526"/>
    <x v="1"/>
    <x v="8"/>
    <s v="Acco Flexible ACCOHIDE Square Ring Data Binder, Dark Blue, 11 1/2 X 14 7/8"/>
    <n v="117.14400000000001"/>
    <n v="9"/>
    <x v="2"/>
    <x v="2901"/>
  </r>
  <r>
    <n v="3340"/>
    <x v="1655"/>
    <x v="170"/>
    <d v="2017-08-22T00:00:00"/>
    <x v="2"/>
    <s v="PR-18880"/>
    <s v="Patrick Ryan"/>
    <x v="0"/>
    <x v="0"/>
    <x v="182"/>
    <x v="1"/>
    <n v="94601"/>
    <x v="1"/>
    <x v="1527"/>
    <x v="1"/>
    <x v="9"/>
    <s v="Fellowes Command Center 5-outlet power strip"/>
    <n v="203.52"/>
    <n v="3"/>
    <x v="0"/>
    <x v="2902"/>
  </r>
  <r>
    <n v="3341"/>
    <x v="1655"/>
    <x v="170"/>
    <d v="2017-08-22T00:00:00"/>
    <x v="2"/>
    <s v="PR-18880"/>
    <s v="Patrick Ryan"/>
    <x v="0"/>
    <x v="0"/>
    <x v="182"/>
    <x v="1"/>
    <n v="94601"/>
    <x v="1"/>
    <x v="322"/>
    <x v="1"/>
    <x v="2"/>
    <s v="Avery Address/Shipping Labels for Typewriters, 4 x 2"/>
    <n v="51.75"/>
    <n v="5"/>
    <x v="0"/>
    <x v="2903"/>
  </r>
  <r>
    <n v="3342"/>
    <x v="1656"/>
    <x v="278"/>
    <d v="2016-09-01T00:00:00"/>
    <x v="0"/>
    <s v="TB-21055"/>
    <s v="Ted Butterfield"/>
    <x v="0"/>
    <x v="0"/>
    <x v="94"/>
    <x v="31"/>
    <n v="2169"/>
    <x v="3"/>
    <x v="1127"/>
    <x v="1"/>
    <x v="10"/>
    <s v="Xerox 1919"/>
    <n v="122.97"/>
    <n v="3"/>
    <x v="0"/>
    <x v="1282"/>
  </r>
  <r>
    <n v="3343"/>
    <x v="1656"/>
    <x v="278"/>
    <d v="2016-09-01T00:00:00"/>
    <x v="0"/>
    <s v="TB-21055"/>
    <s v="Ted Butterfield"/>
    <x v="0"/>
    <x v="0"/>
    <x v="94"/>
    <x v="31"/>
    <n v="2169"/>
    <x v="3"/>
    <x v="1110"/>
    <x v="0"/>
    <x v="3"/>
    <s v="SAFCO PlanMaster Heigh-Adjustable Drafting Table Base, 43w x 30d x 30-37h, Black"/>
    <n v="244.61500000000001"/>
    <n v="1"/>
    <x v="4"/>
    <x v="2904"/>
  </r>
  <r>
    <n v="3344"/>
    <x v="1656"/>
    <x v="278"/>
    <d v="2016-09-01T00:00:00"/>
    <x v="0"/>
    <s v="TB-21055"/>
    <s v="Ted Butterfield"/>
    <x v="0"/>
    <x v="0"/>
    <x v="94"/>
    <x v="31"/>
    <n v="2169"/>
    <x v="3"/>
    <x v="222"/>
    <x v="2"/>
    <x v="7"/>
    <s v="PureGear Roll-On Screen Protector"/>
    <n v="59.97"/>
    <n v="3"/>
    <x v="0"/>
    <x v="2905"/>
  </r>
  <r>
    <n v="3345"/>
    <x v="1656"/>
    <x v="278"/>
    <d v="2016-09-01T00:00:00"/>
    <x v="0"/>
    <s v="TB-21055"/>
    <s v="Ted Butterfield"/>
    <x v="0"/>
    <x v="0"/>
    <x v="94"/>
    <x v="31"/>
    <n v="2169"/>
    <x v="3"/>
    <x v="187"/>
    <x v="1"/>
    <x v="10"/>
    <s v="Southworth 25% Cotton Linen-Finish Paper &amp; Envelopes"/>
    <n v="81.540000000000006"/>
    <n v="9"/>
    <x v="0"/>
    <x v="2906"/>
  </r>
  <r>
    <n v="3346"/>
    <x v="1656"/>
    <x v="278"/>
    <d v="2016-09-01T00:00:00"/>
    <x v="0"/>
    <s v="TB-21055"/>
    <s v="Ted Butterfield"/>
    <x v="0"/>
    <x v="0"/>
    <x v="94"/>
    <x v="31"/>
    <n v="2169"/>
    <x v="3"/>
    <x v="848"/>
    <x v="1"/>
    <x v="13"/>
    <s v="Staples"/>
    <n v="11.68"/>
    <n v="4"/>
    <x v="0"/>
    <x v="2244"/>
  </r>
  <r>
    <n v="3347"/>
    <x v="1656"/>
    <x v="278"/>
    <d v="2016-09-01T00:00:00"/>
    <x v="0"/>
    <s v="TB-21055"/>
    <s v="Ted Butterfield"/>
    <x v="0"/>
    <x v="0"/>
    <x v="94"/>
    <x v="31"/>
    <n v="2169"/>
    <x v="3"/>
    <x v="1458"/>
    <x v="1"/>
    <x v="8"/>
    <s v="Wilson Jones Clip &amp; Carry Folder Binder Tool for Ring Binders, Clear"/>
    <n v="29"/>
    <n v="5"/>
    <x v="0"/>
    <x v="2907"/>
  </r>
  <r>
    <n v="3348"/>
    <x v="1657"/>
    <x v="863"/>
    <d v="2015-08-20T00:00:00"/>
    <x v="1"/>
    <s v="ON-18715"/>
    <s v="Odella Nelson"/>
    <x v="1"/>
    <x v="0"/>
    <x v="358"/>
    <x v="1"/>
    <n v="92399"/>
    <x v="1"/>
    <x v="400"/>
    <x v="1"/>
    <x v="6"/>
    <s v="50 Colored Long Pencils"/>
    <n v="50.8"/>
    <n v="5"/>
    <x v="0"/>
    <x v="2908"/>
  </r>
  <r>
    <n v="3349"/>
    <x v="1658"/>
    <x v="60"/>
    <d v="2017-11-07T00:00:00"/>
    <x v="2"/>
    <s v="AH-10195"/>
    <s v="Alan Haines"/>
    <x v="1"/>
    <x v="0"/>
    <x v="22"/>
    <x v="10"/>
    <n v="60623"/>
    <x v="2"/>
    <x v="27"/>
    <x v="1"/>
    <x v="8"/>
    <s v="Avery Recycled Flexi-View Covers for Binding Systems"/>
    <n v="16.03"/>
    <n v="5"/>
    <x v="3"/>
    <x v="2909"/>
  </r>
  <r>
    <n v="3350"/>
    <x v="1659"/>
    <x v="864"/>
    <d v="2016-08-21T00:00:00"/>
    <x v="1"/>
    <s v="NM-18520"/>
    <s v="Neoma Murray"/>
    <x v="0"/>
    <x v="0"/>
    <x v="4"/>
    <x v="4"/>
    <n v="98105"/>
    <x v="1"/>
    <x v="696"/>
    <x v="1"/>
    <x v="8"/>
    <s v="Acco Pressboard Covers with Storage Hooks, 14 7/8 x 11, Light Blue"/>
    <n v="15.712"/>
    <n v="4"/>
    <x v="2"/>
    <x v="588"/>
  </r>
  <r>
    <n v="3351"/>
    <x v="1660"/>
    <x v="482"/>
    <d v="2016-12-31T00:00:00"/>
    <x v="1"/>
    <s v="AR-10510"/>
    <s v="Andrew Roberts"/>
    <x v="0"/>
    <x v="0"/>
    <x v="20"/>
    <x v="15"/>
    <n v="10024"/>
    <x v="3"/>
    <x v="1048"/>
    <x v="2"/>
    <x v="11"/>
    <s v="Belkin F8E887 USB Wired Ergonomic Keyboard"/>
    <n v="89.97"/>
    <n v="3"/>
    <x v="0"/>
    <x v="2910"/>
  </r>
  <r>
    <n v="3352"/>
    <x v="1661"/>
    <x v="865"/>
    <d v="2014-09-28T00:00:00"/>
    <x v="1"/>
    <s v="BM-11650"/>
    <s v="Brian Moss"/>
    <x v="1"/>
    <x v="0"/>
    <x v="70"/>
    <x v="1"/>
    <n v="92037"/>
    <x v="1"/>
    <x v="1528"/>
    <x v="0"/>
    <x v="0"/>
    <s v="Rush Hierlooms Collection 1 Thick Stackable Bookcases"/>
    <n v="435.99900000000002"/>
    <n v="3"/>
    <x v="12"/>
    <x v="2911"/>
  </r>
  <r>
    <n v="3353"/>
    <x v="1661"/>
    <x v="865"/>
    <d v="2014-09-28T00:00:00"/>
    <x v="1"/>
    <s v="BM-11650"/>
    <s v="Brian Moss"/>
    <x v="1"/>
    <x v="0"/>
    <x v="70"/>
    <x v="1"/>
    <n v="92037"/>
    <x v="1"/>
    <x v="66"/>
    <x v="2"/>
    <x v="7"/>
    <s v="netTALK DUO VoIP Telephone Service"/>
    <n v="83.983999999999995"/>
    <n v="2"/>
    <x v="2"/>
    <x v="1469"/>
  </r>
  <r>
    <n v="3354"/>
    <x v="1662"/>
    <x v="866"/>
    <d v="2014-07-24T00:00:00"/>
    <x v="1"/>
    <s v="CA-12310"/>
    <s v="Christine Abelman"/>
    <x v="1"/>
    <x v="0"/>
    <x v="39"/>
    <x v="29"/>
    <n v="6010"/>
    <x v="3"/>
    <x v="1149"/>
    <x v="2"/>
    <x v="7"/>
    <s v="Polycom VVX 310 VoIP phone"/>
    <n v="359.98"/>
    <n v="2"/>
    <x v="0"/>
    <x v="2912"/>
  </r>
  <r>
    <n v="3355"/>
    <x v="1662"/>
    <x v="866"/>
    <d v="2014-07-24T00:00:00"/>
    <x v="1"/>
    <s v="CA-12310"/>
    <s v="Christine Abelman"/>
    <x v="1"/>
    <x v="0"/>
    <x v="39"/>
    <x v="29"/>
    <n v="6010"/>
    <x v="3"/>
    <x v="1529"/>
    <x v="0"/>
    <x v="3"/>
    <s v="Barricks 18 x 48 Non-Folding Utility Table with Bottom Storage Shelf"/>
    <n v="70.56"/>
    <n v="1"/>
    <x v="4"/>
    <x v="2913"/>
  </r>
  <r>
    <n v="3356"/>
    <x v="1662"/>
    <x v="866"/>
    <d v="2014-07-24T00:00:00"/>
    <x v="1"/>
    <s v="CA-12310"/>
    <s v="Christine Abelman"/>
    <x v="1"/>
    <x v="0"/>
    <x v="39"/>
    <x v="29"/>
    <n v="6010"/>
    <x v="3"/>
    <x v="864"/>
    <x v="1"/>
    <x v="8"/>
    <s v="Avery 3 1/2 Diskette Storage Pages, 10/Pack"/>
    <n v="20.88"/>
    <n v="2"/>
    <x v="0"/>
    <x v="1575"/>
  </r>
  <r>
    <n v="3357"/>
    <x v="1662"/>
    <x v="866"/>
    <d v="2014-07-24T00:00:00"/>
    <x v="1"/>
    <s v="CA-12310"/>
    <s v="Christine Abelman"/>
    <x v="1"/>
    <x v="0"/>
    <x v="39"/>
    <x v="29"/>
    <n v="6010"/>
    <x v="3"/>
    <x v="315"/>
    <x v="1"/>
    <x v="8"/>
    <s v="Acco Hanging Data Binders"/>
    <n v="3.81"/>
    <n v="1"/>
    <x v="0"/>
    <x v="2914"/>
  </r>
  <r>
    <n v="3358"/>
    <x v="1663"/>
    <x v="210"/>
    <d v="2017-09-13T00:00:00"/>
    <x v="1"/>
    <s v="NF-18595"/>
    <s v="Nicole Fjeld"/>
    <x v="2"/>
    <x v="0"/>
    <x v="22"/>
    <x v="10"/>
    <n v="60610"/>
    <x v="2"/>
    <x v="885"/>
    <x v="1"/>
    <x v="10"/>
    <s v="Easy-staple paper"/>
    <n v="73.007999999999996"/>
    <n v="9"/>
    <x v="2"/>
    <x v="2915"/>
  </r>
  <r>
    <n v="3359"/>
    <x v="1664"/>
    <x v="715"/>
    <d v="2016-05-10T00:00:00"/>
    <x v="1"/>
    <s v="AF-10870"/>
    <s v="Art Ferguson"/>
    <x v="0"/>
    <x v="0"/>
    <x v="22"/>
    <x v="10"/>
    <n v="60610"/>
    <x v="2"/>
    <x v="385"/>
    <x v="1"/>
    <x v="8"/>
    <s v="Insertable Tab Post Binder Dividers"/>
    <n v="3.2080000000000002"/>
    <n v="2"/>
    <x v="3"/>
    <x v="2916"/>
  </r>
  <r>
    <n v="3360"/>
    <x v="1664"/>
    <x v="715"/>
    <d v="2016-05-10T00:00:00"/>
    <x v="1"/>
    <s v="AF-10870"/>
    <s v="Art Ferguson"/>
    <x v="0"/>
    <x v="0"/>
    <x v="22"/>
    <x v="10"/>
    <n v="60610"/>
    <x v="2"/>
    <x v="960"/>
    <x v="2"/>
    <x v="11"/>
    <s v="Logitech Desktop MK120 Mouse and keyboard Combo"/>
    <n v="26.175999999999998"/>
    <n v="2"/>
    <x v="2"/>
    <x v="2917"/>
  </r>
  <r>
    <n v="3361"/>
    <x v="1665"/>
    <x v="593"/>
    <d v="2015-06-08T00:00:00"/>
    <x v="0"/>
    <s v="TC-21535"/>
    <s v="Tracy Collins"/>
    <x v="2"/>
    <x v="0"/>
    <x v="20"/>
    <x v="15"/>
    <n v="10024"/>
    <x v="3"/>
    <x v="229"/>
    <x v="1"/>
    <x v="10"/>
    <s v="Wirebound Message Books, Two 4 1/4 x 5 Forms per Page"/>
    <n v="30.44"/>
    <n v="4"/>
    <x v="0"/>
    <x v="2918"/>
  </r>
  <r>
    <n v="3362"/>
    <x v="1665"/>
    <x v="593"/>
    <d v="2015-06-08T00:00:00"/>
    <x v="0"/>
    <s v="TC-21535"/>
    <s v="Tracy Collins"/>
    <x v="2"/>
    <x v="0"/>
    <x v="20"/>
    <x v="15"/>
    <n v="10024"/>
    <x v="3"/>
    <x v="1530"/>
    <x v="0"/>
    <x v="5"/>
    <s v="Executive Impressions 10 Spectator Wall Clock"/>
    <n v="35.28"/>
    <n v="3"/>
    <x v="0"/>
    <x v="2919"/>
  </r>
  <r>
    <n v="3363"/>
    <x v="1666"/>
    <x v="350"/>
    <d v="2015-12-20T00:00:00"/>
    <x v="1"/>
    <s v="Dp-13240"/>
    <s v="Dean percer"/>
    <x v="2"/>
    <x v="0"/>
    <x v="359"/>
    <x v="31"/>
    <n v="2151"/>
    <x v="3"/>
    <x v="498"/>
    <x v="1"/>
    <x v="10"/>
    <s v="Xerox 222"/>
    <n v="19.440000000000001"/>
    <n v="3"/>
    <x v="0"/>
    <x v="550"/>
  </r>
  <r>
    <n v="3364"/>
    <x v="1666"/>
    <x v="350"/>
    <d v="2015-12-20T00:00:00"/>
    <x v="1"/>
    <s v="Dp-13240"/>
    <s v="Dean percer"/>
    <x v="2"/>
    <x v="0"/>
    <x v="359"/>
    <x v="31"/>
    <n v="2151"/>
    <x v="3"/>
    <x v="92"/>
    <x v="1"/>
    <x v="8"/>
    <s v="Flexible Leather- Look Classic Collection Ring Binder"/>
    <n v="37.880000000000003"/>
    <n v="2"/>
    <x v="0"/>
    <x v="2920"/>
  </r>
  <r>
    <n v="3365"/>
    <x v="1667"/>
    <x v="87"/>
    <d v="2016-07-18T00:00:00"/>
    <x v="0"/>
    <s v="MC-17425"/>
    <s v="Mark Cousins"/>
    <x v="1"/>
    <x v="0"/>
    <x v="12"/>
    <x v="5"/>
    <n v="77036"/>
    <x v="2"/>
    <x v="740"/>
    <x v="0"/>
    <x v="5"/>
    <s v="Staple-based wall hangings"/>
    <n v="9.5519999999999996"/>
    <n v="3"/>
    <x v="7"/>
    <x v="2921"/>
  </r>
  <r>
    <n v="3366"/>
    <x v="1668"/>
    <x v="867"/>
    <d v="2014-02-02T00:00:00"/>
    <x v="2"/>
    <s v="LC-17050"/>
    <s v="Liz Carlisle"/>
    <x v="0"/>
    <x v="0"/>
    <x v="133"/>
    <x v="1"/>
    <n v="92691"/>
    <x v="1"/>
    <x v="1106"/>
    <x v="0"/>
    <x v="0"/>
    <s v="Sauder Facets Collection Library, Sky Alder Finish"/>
    <n v="290.666"/>
    <n v="2"/>
    <x v="12"/>
    <x v="2922"/>
  </r>
  <r>
    <n v="3367"/>
    <x v="1669"/>
    <x v="868"/>
    <d v="2014-07-15T00:00:00"/>
    <x v="1"/>
    <s v="BM-11650"/>
    <s v="Brian Moss"/>
    <x v="1"/>
    <x v="0"/>
    <x v="61"/>
    <x v="5"/>
    <n v="75217"/>
    <x v="2"/>
    <x v="934"/>
    <x v="1"/>
    <x v="10"/>
    <s v="Eureka Recycled Copy Paper 8 1/2 x 11, Ream"/>
    <n v="10.368"/>
    <n v="2"/>
    <x v="2"/>
    <x v="571"/>
  </r>
  <r>
    <n v="3368"/>
    <x v="1669"/>
    <x v="868"/>
    <d v="2014-07-15T00:00:00"/>
    <x v="1"/>
    <s v="BM-11650"/>
    <s v="Brian Moss"/>
    <x v="1"/>
    <x v="0"/>
    <x v="61"/>
    <x v="5"/>
    <n v="75217"/>
    <x v="2"/>
    <x v="1357"/>
    <x v="1"/>
    <x v="10"/>
    <s v="Xerox 1895"/>
    <n v="14.352"/>
    <n v="3"/>
    <x v="2"/>
    <x v="2923"/>
  </r>
  <r>
    <n v="3369"/>
    <x v="1670"/>
    <x v="82"/>
    <d v="2015-11-25T00:00:00"/>
    <x v="1"/>
    <s v="NW-18400"/>
    <s v="Natalie Webber"/>
    <x v="0"/>
    <x v="0"/>
    <x v="98"/>
    <x v="33"/>
    <n v="89115"/>
    <x v="1"/>
    <x v="1531"/>
    <x v="0"/>
    <x v="0"/>
    <s v="Hon Metal Bookcases, Putty"/>
    <n v="141.96"/>
    <n v="2"/>
    <x v="0"/>
    <x v="2924"/>
  </r>
  <r>
    <n v="3370"/>
    <x v="1670"/>
    <x v="82"/>
    <d v="2015-11-25T00:00:00"/>
    <x v="1"/>
    <s v="NW-18400"/>
    <s v="Natalie Webber"/>
    <x v="0"/>
    <x v="0"/>
    <x v="98"/>
    <x v="33"/>
    <n v="89115"/>
    <x v="1"/>
    <x v="340"/>
    <x v="1"/>
    <x v="8"/>
    <s v="Square Ring Data Binders, Rigid 75 Pt. Covers, 11 x 14-7/8"/>
    <n v="66.048000000000002"/>
    <n v="4"/>
    <x v="2"/>
    <x v="2925"/>
  </r>
  <r>
    <n v="3371"/>
    <x v="1671"/>
    <x v="869"/>
    <d v="2016-03-25T00:00:00"/>
    <x v="3"/>
    <s v="TB-21280"/>
    <s v="Toby Braunhardt"/>
    <x v="0"/>
    <x v="0"/>
    <x v="110"/>
    <x v="26"/>
    <n v="73071"/>
    <x v="2"/>
    <x v="217"/>
    <x v="2"/>
    <x v="11"/>
    <s v="Logitech P710e Mobile Speakerphone"/>
    <n v="1287.45"/>
    <n v="5"/>
    <x v="0"/>
    <x v="2926"/>
  </r>
  <r>
    <n v="3372"/>
    <x v="1672"/>
    <x v="397"/>
    <d v="2017-09-30T00:00:00"/>
    <x v="1"/>
    <s v="BS-11755"/>
    <s v="Bruce Stewart"/>
    <x v="0"/>
    <x v="0"/>
    <x v="8"/>
    <x v="1"/>
    <n v="94122"/>
    <x v="1"/>
    <x v="973"/>
    <x v="1"/>
    <x v="8"/>
    <s v="Acco PRESSTEX Data Binder with Storage Hooks, Light Blue, 9 1/2 X 11"/>
    <n v="25.824000000000002"/>
    <n v="6"/>
    <x v="2"/>
    <x v="2927"/>
  </r>
  <r>
    <n v="3373"/>
    <x v="1672"/>
    <x v="397"/>
    <d v="2017-09-30T00:00:00"/>
    <x v="1"/>
    <s v="BS-11755"/>
    <s v="Bruce Stewart"/>
    <x v="0"/>
    <x v="0"/>
    <x v="8"/>
    <x v="1"/>
    <n v="94122"/>
    <x v="1"/>
    <x v="1429"/>
    <x v="1"/>
    <x v="9"/>
    <s v="APC 7 Outlet Network SurgeArrest Surge Protector"/>
    <n v="160.96"/>
    <n v="2"/>
    <x v="0"/>
    <x v="2928"/>
  </r>
  <r>
    <n v="3374"/>
    <x v="1673"/>
    <x v="784"/>
    <d v="2015-12-10T00:00:00"/>
    <x v="1"/>
    <s v="SO-20335"/>
    <s v="Sean O'Donnell"/>
    <x v="0"/>
    <x v="0"/>
    <x v="337"/>
    <x v="15"/>
    <n v="11550"/>
    <x v="3"/>
    <x v="1462"/>
    <x v="0"/>
    <x v="5"/>
    <s v="DAX Two-Tone Rosewood/Black Document Frame, Desktop, 5 x 7"/>
    <n v="28.44"/>
    <n v="3"/>
    <x v="0"/>
    <x v="2929"/>
  </r>
  <r>
    <n v="3375"/>
    <x v="1673"/>
    <x v="784"/>
    <d v="2015-12-10T00:00:00"/>
    <x v="1"/>
    <s v="SO-20335"/>
    <s v="Sean O'Donnell"/>
    <x v="0"/>
    <x v="0"/>
    <x v="337"/>
    <x v="15"/>
    <n v="11550"/>
    <x v="3"/>
    <x v="394"/>
    <x v="0"/>
    <x v="1"/>
    <s v="Office Star - Ergonomically Designed Knee Chair"/>
    <n v="364.41"/>
    <n v="5"/>
    <x v="9"/>
    <x v="2930"/>
  </r>
  <r>
    <n v="3376"/>
    <x v="1673"/>
    <x v="784"/>
    <d v="2015-12-10T00:00:00"/>
    <x v="1"/>
    <s v="SO-20335"/>
    <s v="Sean O'Donnell"/>
    <x v="0"/>
    <x v="0"/>
    <x v="337"/>
    <x v="15"/>
    <n v="11550"/>
    <x v="3"/>
    <x v="433"/>
    <x v="2"/>
    <x v="7"/>
    <s v="Square Credit Card Reader"/>
    <n v="39.96"/>
    <n v="4"/>
    <x v="0"/>
    <x v="2931"/>
  </r>
  <r>
    <n v="3377"/>
    <x v="1673"/>
    <x v="784"/>
    <d v="2015-12-10T00:00:00"/>
    <x v="1"/>
    <s v="SO-20335"/>
    <s v="Sean O'Donnell"/>
    <x v="0"/>
    <x v="0"/>
    <x v="337"/>
    <x v="15"/>
    <n v="11550"/>
    <x v="3"/>
    <x v="228"/>
    <x v="0"/>
    <x v="1"/>
    <s v="Global Leather Highback Executive Chair with Pneumatic Height Adjustment, Black"/>
    <n v="361.76400000000001"/>
    <n v="2"/>
    <x v="9"/>
    <x v="2932"/>
  </r>
  <r>
    <n v="3378"/>
    <x v="1674"/>
    <x v="474"/>
    <d v="2016-11-04T00:00:00"/>
    <x v="2"/>
    <s v="CS-12490"/>
    <s v="Cindy Schnelling"/>
    <x v="1"/>
    <x v="0"/>
    <x v="360"/>
    <x v="5"/>
    <n v="77301"/>
    <x v="2"/>
    <x v="1018"/>
    <x v="1"/>
    <x v="4"/>
    <s v="Tenex Personal Filing Tote With Secure Closure Lid, Black/Frost"/>
    <n v="111.672"/>
    <n v="9"/>
    <x v="2"/>
    <x v="2933"/>
  </r>
  <r>
    <n v="3379"/>
    <x v="1675"/>
    <x v="294"/>
    <d v="2017-03-21T00:00:00"/>
    <x v="1"/>
    <s v="PO-19180"/>
    <s v="Philisse Overcash"/>
    <x v="2"/>
    <x v="0"/>
    <x v="12"/>
    <x v="5"/>
    <n v="77095"/>
    <x v="2"/>
    <x v="1426"/>
    <x v="1"/>
    <x v="8"/>
    <s v="GBC Plasticlear Binding Covers"/>
    <n v="13.776"/>
    <n v="6"/>
    <x v="3"/>
    <x v="2934"/>
  </r>
  <r>
    <n v="3380"/>
    <x v="1675"/>
    <x v="294"/>
    <d v="2017-03-21T00:00:00"/>
    <x v="1"/>
    <s v="PO-19180"/>
    <s v="Philisse Overcash"/>
    <x v="2"/>
    <x v="0"/>
    <x v="12"/>
    <x v="5"/>
    <n v="77095"/>
    <x v="2"/>
    <x v="1532"/>
    <x v="1"/>
    <x v="10"/>
    <s v="Xerox 1900"/>
    <n v="10.272"/>
    <n v="3"/>
    <x v="2"/>
    <x v="1581"/>
  </r>
  <r>
    <n v="3381"/>
    <x v="1676"/>
    <x v="51"/>
    <d v="2017-11-24T00:00:00"/>
    <x v="2"/>
    <s v="TD-20995"/>
    <s v="Tamara Dahlen"/>
    <x v="0"/>
    <x v="0"/>
    <x v="10"/>
    <x v="9"/>
    <n v="19120"/>
    <x v="3"/>
    <x v="1533"/>
    <x v="0"/>
    <x v="5"/>
    <s v="OIC Stacking Trays"/>
    <n v="24.047999999999998"/>
    <n v="9"/>
    <x v="2"/>
    <x v="2935"/>
  </r>
  <r>
    <n v="3382"/>
    <x v="1677"/>
    <x v="151"/>
    <d v="2017-08-30T00:00:00"/>
    <x v="2"/>
    <s v="SP-20620"/>
    <s v="Stefania Perrino"/>
    <x v="1"/>
    <x v="0"/>
    <x v="67"/>
    <x v="2"/>
    <n v="33614"/>
    <x v="0"/>
    <x v="135"/>
    <x v="1"/>
    <x v="12"/>
    <s v="Convenience Packs of Business Envelopes"/>
    <n v="2.8959999999999999"/>
    <n v="1"/>
    <x v="2"/>
    <x v="2936"/>
  </r>
  <r>
    <n v="3383"/>
    <x v="1678"/>
    <x v="784"/>
    <d v="2015-12-09T00:00:00"/>
    <x v="0"/>
    <s v="MS-17365"/>
    <s v="Maribeth Schnelling"/>
    <x v="0"/>
    <x v="0"/>
    <x v="20"/>
    <x v="15"/>
    <n v="10035"/>
    <x v="3"/>
    <x v="1303"/>
    <x v="1"/>
    <x v="12"/>
    <s v="Wausau Papers Astrobrights Colored Envelopes"/>
    <n v="17.940000000000001"/>
    <n v="3"/>
    <x v="0"/>
    <x v="1524"/>
  </r>
  <r>
    <n v="3384"/>
    <x v="1678"/>
    <x v="784"/>
    <d v="2015-12-09T00:00:00"/>
    <x v="0"/>
    <s v="MS-17365"/>
    <s v="Maribeth Schnelling"/>
    <x v="0"/>
    <x v="0"/>
    <x v="20"/>
    <x v="15"/>
    <n v="10035"/>
    <x v="3"/>
    <x v="1534"/>
    <x v="0"/>
    <x v="1"/>
    <s v="Global Armless Task Chair, Royal Blue"/>
    <n v="384.17399999999998"/>
    <n v="7"/>
    <x v="9"/>
    <x v="2937"/>
  </r>
  <r>
    <n v="3385"/>
    <x v="1678"/>
    <x v="784"/>
    <d v="2015-12-09T00:00:00"/>
    <x v="0"/>
    <s v="MS-17365"/>
    <s v="Maribeth Schnelling"/>
    <x v="0"/>
    <x v="0"/>
    <x v="20"/>
    <x v="15"/>
    <n v="10035"/>
    <x v="3"/>
    <x v="907"/>
    <x v="2"/>
    <x v="7"/>
    <s v="Wilson SignalBoost 841262 DB PRO Amplifier Kit"/>
    <n v="1799.75"/>
    <n v="5"/>
    <x v="0"/>
    <x v="2938"/>
  </r>
  <r>
    <n v="3386"/>
    <x v="1679"/>
    <x v="566"/>
    <d v="2017-10-11T00:00:00"/>
    <x v="1"/>
    <s v="Dp-13240"/>
    <s v="Dean percer"/>
    <x v="2"/>
    <x v="0"/>
    <x v="35"/>
    <x v="3"/>
    <n v="28205"/>
    <x v="0"/>
    <x v="245"/>
    <x v="1"/>
    <x v="4"/>
    <s v="Adjustable Depth Letter/Legal Cart"/>
    <n v="580.67200000000003"/>
    <n v="4"/>
    <x v="2"/>
    <x v="2939"/>
  </r>
  <r>
    <n v="3387"/>
    <x v="1679"/>
    <x v="566"/>
    <d v="2017-10-11T00:00:00"/>
    <x v="1"/>
    <s v="Dp-13240"/>
    <s v="Dean percer"/>
    <x v="2"/>
    <x v="0"/>
    <x v="35"/>
    <x v="3"/>
    <n v="28205"/>
    <x v="0"/>
    <x v="550"/>
    <x v="1"/>
    <x v="13"/>
    <s v="Staples"/>
    <n v="18.936"/>
    <n v="3"/>
    <x v="2"/>
    <x v="2388"/>
  </r>
  <r>
    <n v="3388"/>
    <x v="1679"/>
    <x v="566"/>
    <d v="2017-10-11T00:00:00"/>
    <x v="1"/>
    <s v="Dp-13240"/>
    <s v="Dean percer"/>
    <x v="2"/>
    <x v="0"/>
    <x v="35"/>
    <x v="3"/>
    <n v="28205"/>
    <x v="0"/>
    <x v="872"/>
    <x v="2"/>
    <x v="7"/>
    <s v="Toshiba IPT2010-SD IP Telephone"/>
    <n v="222.38399999999999"/>
    <n v="2"/>
    <x v="2"/>
    <x v="2940"/>
  </r>
  <r>
    <n v="3389"/>
    <x v="1679"/>
    <x v="566"/>
    <d v="2017-10-11T00:00:00"/>
    <x v="1"/>
    <s v="Dp-13240"/>
    <s v="Dean percer"/>
    <x v="2"/>
    <x v="0"/>
    <x v="35"/>
    <x v="3"/>
    <n v="28205"/>
    <x v="0"/>
    <x v="912"/>
    <x v="1"/>
    <x v="8"/>
    <s v="Performers Binder/Pad Holder, Black"/>
    <n v="50.454000000000001"/>
    <n v="6"/>
    <x v="6"/>
    <x v="2941"/>
  </r>
  <r>
    <n v="3390"/>
    <x v="1679"/>
    <x v="566"/>
    <d v="2017-10-11T00:00:00"/>
    <x v="1"/>
    <s v="Dp-13240"/>
    <s v="Dean percer"/>
    <x v="2"/>
    <x v="0"/>
    <x v="35"/>
    <x v="3"/>
    <n v="28205"/>
    <x v="0"/>
    <x v="977"/>
    <x v="0"/>
    <x v="3"/>
    <s v="KI Adjustable-Height Table"/>
    <n v="154.76400000000001"/>
    <n v="3"/>
    <x v="10"/>
    <x v="1295"/>
  </r>
  <r>
    <n v="3391"/>
    <x v="1680"/>
    <x v="613"/>
    <d v="2017-03-30T00:00:00"/>
    <x v="0"/>
    <s v="DB-13660"/>
    <s v="Duane Benoit"/>
    <x v="0"/>
    <x v="0"/>
    <x v="61"/>
    <x v="5"/>
    <n v="75081"/>
    <x v="2"/>
    <x v="1433"/>
    <x v="1"/>
    <x v="10"/>
    <s v="Xerox 1953"/>
    <n v="6.8479999999999999"/>
    <n v="2"/>
    <x v="2"/>
    <x v="2942"/>
  </r>
  <r>
    <n v="3392"/>
    <x v="1681"/>
    <x v="128"/>
    <d v="2014-08-13T00:00:00"/>
    <x v="1"/>
    <s v="MG-17650"/>
    <s v="Matthew Grinstein"/>
    <x v="2"/>
    <x v="0"/>
    <x v="4"/>
    <x v="4"/>
    <n v="98103"/>
    <x v="1"/>
    <x v="638"/>
    <x v="2"/>
    <x v="7"/>
    <s v="Cisco Unified IP Phone 7945G VoIP phone"/>
    <n v="1091.1679999999999"/>
    <n v="4"/>
    <x v="2"/>
    <x v="2943"/>
  </r>
  <r>
    <n v="3393"/>
    <x v="1681"/>
    <x v="128"/>
    <d v="2014-08-13T00:00:00"/>
    <x v="1"/>
    <s v="MG-17650"/>
    <s v="Matthew Grinstein"/>
    <x v="2"/>
    <x v="0"/>
    <x v="4"/>
    <x v="4"/>
    <n v="98103"/>
    <x v="1"/>
    <x v="1075"/>
    <x v="2"/>
    <x v="7"/>
    <s v="Jawbone MINI JAMBOX Wireless Bluetooth Speaker"/>
    <n v="219.16800000000001"/>
    <n v="2"/>
    <x v="2"/>
    <x v="2944"/>
  </r>
  <r>
    <n v="3394"/>
    <x v="1682"/>
    <x v="754"/>
    <d v="2014-11-25T00:00:00"/>
    <x v="2"/>
    <s v="EH-14185"/>
    <s v="Evan Henry"/>
    <x v="0"/>
    <x v="0"/>
    <x v="45"/>
    <x v="5"/>
    <n v="77506"/>
    <x v="2"/>
    <x v="1002"/>
    <x v="1"/>
    <x v="8"/>
    <s v="Wilson Jones Heavy-Duty Casebound Ring Binders with Metal Hinges"/>
    <n v="6.9279999999999999"/>
    <n v="1"/>
    <x v="3"/>
    <x v="2945"/>
  </r>
  <r>
    <n v="3395"/>
    <x v="1683"/>
    <x v="193"/>
    <d v="2017-06-10T00:00:00"/>
    <x v="3"/>
    <s v="CL-11890"/>
    <s v="Carl Ludwig"/>
    <x v="0"/>
    <x v="0"/>
    <x v="10"/>
    <x v="9"/>
    <n v="19143"/>
    <x v="3"/>
    <x v="1305"/>
    <x v="1"/>
    <x v="10"/>
    <s v="REDIFORM Incoming/Outgoing Call Register, 11 X 8 1/2, 100 Messages"/>
    <n v="40.031999999999996"/>
    <n v="6"/>
    <x v="2"/>
    <x v="2946"/>
  </r>
  <r>
    <n v="3396"/>
    <x v="1684"/>
    <x v="870"/>
    <d v="2017-07-08T00:00:00"/>
    <x v="1"/>
    <s v="KF-16285"/>
    <s v="Karen Ferguson"/>
    <x v="2"/>
    <x v="0"/>
    <x v="245"/>
    <x v="14"/>
    <n v="46203"/>
    <x v="2"/>
    <x v="1439"/>
    <x v="1"/>
    <x v="4"/>
    <s v="Carina Mini System Audio Rack, Model AR050B"/>
    <n v="443.92"/>
    <n v="4"/>
    <x v="0"/>
    <x v="16"/>
  </r>
  <r>
    <n v="3397"/>
    <x v="1684"/>
    <x v="870"/>
    <d v="2017-07-08T00:00:00"/>
    <x v="1"/>
    <s v="KF-16285"/>
    <s v="Karen Ferguson"/>
    <x v="2"/>
    <x v="0"/>
    <x v="245"/>
    <x v="14"/>
    <n v="46203"/>
    <x v="2"/>
    <x v="13"/>
    <x v="1"/>
    <x v="8"/>
    <s v="Fellowes PB200 Plastic Comb Binding Machine"/>
    <n v="169.99"/>
    <n v="1"/>
    <x v="0"/>
    <x v="2947"/>
  </r>
  <r>
    <n v="3398"/>
    <x v="1684"/>
    <x v="870"/>
    <d v="2017-07-08T00:00:00"/>
    <x v="1"/>
    <s v="KF-16285"/>
    <s v="Karen Ferguson"/>
    <x v="2"/>
    <x v="0"/>
    <x v="245"/>
    <x v="14"/>
    <n v="46203"/>
    <x v="2"/>
    <x v="490"/>
    <x v="1"/>
    <x v="10"/>
    <s v="Xerox 226"/>
    <n v="25.92"/>
    <n v="4"/>
    <x v="0"/>
    <x v="245"/>
  </r>
  <r>
    <n v="3399"/>
    <x v="1685"/>
    <x v="871"/>
    <d v="2014-11-26T00:00:00"/>
    <x v="1"/>
    <s v="DH-13075"/>
    <s v="Dave Hallsten"/>
    <x v="1"/>
    <x v="0"/>
    <x v="102"/>
    <x v="0"/>
    <n v="40475"/>
    <x v="0"/>
    <x v="687"/>
    <x v="2"/>
    <x v="7"/>
    <s v="Logitech B530 USB Headset - headset - Full size, Binaural"/>
    <n v="36.99"/>
    <n v="1"/>
    <x v="0"/>
    <x v="2948"/>
  </r>
  <r>
    <n v="3400"/>
    <x v="1685"/>
    <x v="871"/>
    <d v="2014-11-26T00:00:00"/>
    <x v="1"/>
    <s v="DH-13075"/>
    <s v="Dave Hallsten"/>
    <x v="1"/>
    <x v="0"/>
    <x v="102"/>
    <x v="0"/>
    <n v="40475"/>
    <x v="0"/>
    <x v="1078"/>
    <x v="1"/>
    <x v="10"/>
    <s v="Multicolor Computer Printout Paper"/>
    <n v="629.1"/>
    <n v="6"/>
    <x v="0"/>
    <x v="2949"/>
  </r>
  <r>
    <n v="3401"/>
    <x v="1685"/>
    <x v="871"/>
    <d v="2014-11-26T00:00:00"/>
    <x v="1"/>
    <s v="DH-13075"/>
    <s v="Dave Hallsten"/>
    <x v="1"/>
    <x v="0"/>
    <x v="102"/>
    <x v="0"/>
    <n v="40475"/>
    <x v="0"/>
    <x v="557"/>
    <x v="1"/>
    <x v="4"/>
    <s v="Space Solutions Commercial Steel Shelving"/>
    <n v="193.95"/>
    <n v="3"/>
    <x v="0"/>
    <x v="2950"/>
  </r>
  <r>
    <n v="3402"/>
    <x v="1685"/>
    <x v="871"/>
    <d v="2014-11-26T00:00:00"/>
    <x v="1"/>
    <s v="DH-13075"/>
    <s v="Dave Hallsten"/>
    <x v="1"/>
    <x v="0"/>
    <x v="102"/>
    <x v="0"/>
    <n v="40475"/>
    <x v="0"/>
    <x v="6"/>
    <x v="1"/>
    <x v="6"/>
    <s v="Newell 322"/>
    <n v="5.46"/>
    <n v="3"/>
    <x v="0"/>
    <x v="2206"/>
  </r>
  <r>
    <n v="3403"/>
    <x v="1686"/>
    <x v="124"/>
    <d v="2015-05-05T00:00:00"/>
    <x v="2"/>
    <s v="LA-16780"/>
    <s v="Laura Armstrong"/>
    <x v="1"/>
    <x v="0"/>
    <x v="361"/>
    <x v="10"/>
    <n v="60477"/>
    <x v="2"/>
    <x v="740"/>
    <x v="0"/>
    <x v="5"/>
    <s v="Staple-based wall hangings"/>
    <n v="22.288"/>
    <n v="7"/>
    <x v="7"/>
    <x v="2951"/>
  </r>
  <r>
    <n v="3404"/>
    <x v="1687"/>
    <x v="148"/>
    <d v="2017-06-05T00:00:00"/>
    <x v="1"/>
    <s v="HZ-14950"/>
    <s v="Henia Zydlo"/>
    <x v="0"/>
    <x v="0"/>
    <x v="12"/>
    <x v="5"/>
    <n v="77095"/>
    <x v="2"/>
    <x v="1535"/>
    <x v="0"/>
    <x v="5"/>
    <s v="Eldon Executive Woodline II Cherry Finish Desk Accessories"/>
    <n v="65.424000000000007"/>
    <n v="4"/>
    <x v="7"/>
    <x v="2952"/>
  </r>
  <r>
    <n v="3405"/>
    <x v="1688"/>
    <x v="872"/>
    <d v="2015-10-17T00:00:00"/>
    <x v="3"/>
    <s v="CM-12190"/>
    <s v="Charlotte Melton"/>
    <x v="0"/>
    <x v="0"/>
    <x v="1"/>
    <x v="1"/>
    <n v="90004"/>
    <x v="1"/>
    <x v="41"/>
    <x v="1"/>
    <x v="4"/>
    <s v="Eldon Base for stackable storage shelf, platinum"/>
    <n v="77.88"/>
    <n v="2"/>
    <x v="0"/>
    <x v="42"/>
  </r>
  <r>
    <n v="3406"/>
    <x v="1689"/>
    <x v="488"/>
    <d v="2014-04-27T00:00:00"/>
    <x v="1"/>
    <s v="LB-16795"/>
    <s v="Laurel Beltran"/>
    <x v="2"/>
    <x v="0"/>
    <x v="38"/>
    <x v="24"/>
    <n v="43229"/>
    <x v="3"/>
    <x v="228"/>
    <x v="0"/>
    <x v="1"/>
    <s v="Global Leather Highback Executive Chair with Pneumatic Height Adjustment, Black"/>
    <n v="281.37200000000001"/>
    <n v="2"/>
    <x v="4"/>
    <x v="2953"/>
  </r>
  <r>
    <n v="3407"/>
    <x v="1689"/>
    <x v="488"/>
    <d v="2014-04-27T00:00:00"/>
    <x v="1"/>
    <s v="LB-16795"/>
    <s v="Laurel Beltran"/>
    <x v="2"/>
    <x v="0"/>
    <x v="38"/>
    <x v="24"/>
    <n v="43229"/>
    <x v="3"/>
    <x v="228"/>
    <x v="0"/>
    <x v="1"/>
    <s v="Global Leather Highback Executive Chair with Pneumatic Height Adjustment, Black"/>
    <n v="281.37200000000001"/>
    <n v="2"/>
    <x v="4"/>
    <x v="2953"/>
  </r>
  <r>
    <n v="3408"/>
    <x v="1689"/>
    <x v="488"/>
    <d v="2014-04-27T00:00:00"/>
    <x v="1"/>
    <s v="LB-16795"/>
    <s v="Laurel Beltran"/>
    <x v="2"/>
    <x v="0"/>
    <x v="38"/>
    <x v="24"/>
    <n v="43229"/>
    <x v="3"/>
    <x v="744"/>
    <x v="1"/>
    <x v="8"/>
    <s v="Zipper Ring Binder Pockets"/>
    <n v="7.4880000000000004"/>
    <n v="8"/>
    <x v="6"/>
    <x v="2954"/>
  </r>
  <r>
    <n v="3409"/>
    <x v="1689"/>
    <x v="488"/>
    <d v="2014-04-27T00:00:00"/>
    <x v="1"/>
    <s v="LB-16795"/>
    <s v="Laurel Beltran"/>
    <x v="2"/>
    <x v="0"/>
    <x v="38"/>
    <x v="24"/>
    <n v="43229"/>
    <x v="3"/>
    <x v="770"/>
    <x v="0"/>
    <x v="5"/>
    <s v="G.E. Halogen Desk Lamp Bulbs"/>
    <n v="22.335999999999999"/>
    <n v="4"/>
    <x v="2"/>
    <x v="2955"/>
  </r>
  <r>
    <n v="3410"/>
    <x v="1690"/>
    <x v="504"/>
    <d v="2017-05-06T00:00:00"/>
    <x v="1"/>
    <s v="JF-15490"/>
    <s v="Jeremy Farry"/>
    <x v="0"/>
    <x v="0"/>
    <x v="38"/>
    <x v="24"/>
    <n v="43229"/>
    <x v="3"/>
    <x v="498"/>
    <x v="1"/>
    <x v="10"/>
    <s v="Xerox 222"/>
    <n v="10.368"/>
    <n v="2"/>
    <x v="2"/>
    <x v="571"/>
  </r>
  <r>
    <n v="3411"/>
    <x v="1691"/>
    <x v="873"/>
    <d v="2016-09-24T00:00:00"/>
    <x v="1"/>
    <s v="GM-14695"/>
    <s v="Greg Maxwell"/>
    <x v="1"/>
    <x v="0"/>
    <x v="8"/>
    <x v="1"/>
    <n v="94122"/>
    <x v="1"/>
    <x v="1490"/>
    <x v="1"/>
    <x v="10"/>
    <s v="Strathmore Photo Frame Cards"/>
    <n v="65.790000000000006"/>
    <n v="9"/>
    <x v="0"/>
    <x v="2956"/>
  </r>
  <r>
    <n v="3412"/>
    <x v="1691"/>
    <x v="873"/>
    <d v="2016-09-24T00:00:00"/>
    <x v="1"/>
    <s v="GM-14695"/>
    <s v="Greg Maxwell"/>
    <x v="1"/>
    <x v="0"/>
    <x v="8"/>
    <x v="1"/>
    <n v="94122"/>
    <x v="1"/>
    <x v="13"/>
    <x v="1"/>
    <x v="8"/>
    <s v="Fellowes PB200 Plastic Comb Binding Machine"/>
    <n v="271.98399999999998"/>
    <n v="2"/>
    <x v="2"/>
    <x v="2957"/>
  </r>
  <r>
    <n v="3413"/>
    <x v="1691"/>
    <x v="873"/>
    <d v="2016-09-24T00:00:00"/>
    <x v="1"/>
    <s v="GM-14695"/>
    <s v="Greg Maxwell"/>
    <x v="1"/>
    <x v="0"/>
    <x v="8"/>
    <x v="1"/>
    <n v="94122"/>
    <x v="1"/>
    <x v="134"/>
    <x v="1"/>
    <x v="6"/>
    <s v="Newell 343"/>
    <n v="11.76"/>
    <n v="4"/>
    <x v="0"/>
    <x v="621"/>
  </r>
  <r>
    <n v="3414"/>
    <x v="1691"/>
    <x v="873"/>
    <d v="2016-09-24T00:00:00"/>
    <x v="1"/>
    <s v="GM-14695"/>
    <s v="Greg Maxwell"/>
    <x v="1"/>
    <x v="0"/>
    <x v="8"/>
    <x v="1"/>
    <n v="94122"/>
    <x v="1"/>
    <x v="1413"/>
    <x v="1"/>
    <x v="10"/>
    <s v="Xerox 1944"/>
    <n v="77.52"/>
    <n v="2"/>
    <x v="0"/>
    <x v="2958"/>
  </r>
  <r>
    <n v="3415"/>
    <x v="1691"/>
    <x v="873"/>
    <d v="2016-09-24T00:00:00"/>
    <x v="1"/>
    <s v="GM-14695"/>
    <s v="Greg Maxwell"/>
    <x v="1"/>
    <x v="0"/>
    <x v="8"/>
    <x v="1"/>
    <n v="94122"/>
    <x v="1"/>
    <x v="999"/>
    <x v="1"/>
    <x v="8"/>
    <s v="Ibico Plastic Spiral Binding Combs"/>
    <n v="48.64"/>
    <n v="2"/>
    <x v="2"/>
    <x v="2959"/>
  </r>
  <r>
    <n v="3416"/>
    <x v="1692"/>
    <x v="476"/>
    <d v="2016-09-02T00:00:00"/>
    <x v="3"/>
    <s v="SS-20590"/>
    <s v="Sonia Sunley"/>
    <x v="0"/>
    <x v="0"/>
    <x v="6"/>
    <x v="6"/>
    <n v="53711"/>
    <x v="2"/>
    <x v="1088"/>
    <x v="1"/>
    <x v="13"/>
    <s v="Colored Push Pins"/>
    <n v="1.81"/>
    <n v="1"/>
    <x v="0"/>
    <x v="2960"/>
  </r>
  <r>
    <n v="3417"/>
    <x v="1692"/>
    <x v="476"/>
    <d v="2016-09-02T00:00:00"/>
    <x v="3"/>
    <s v="SS-20590"/>
    <s v="Sonia Sunley"/>
    <x v="0"/>
    <x v="0"/>
    <x v="6"/>
    <x v="6"/>
    <n v="53711"/>
    <x v="2"/>
    <x v="925"/>
    <x v="1"/>
    <x v="8"/>
    <s v="ACCOHIDE 3-Ring Binder, Blue, 1"/>
    <n v="8.26"/>
    <n v="2"/>
    <x v="0"/>
    <x v="1832"/>
  </r>
  <r>
    <n v="3418"/>
    <x v="1693"/>
    <x v="381"/>
    <d v="2015-05-02T00:00:00"/>
    <x v="1"/>
    <s v="TC-21475"/>
    <s v="Tony Chapman"/>
    <x v="2"/>
    <x v="0"/>
    <x v="34"/>
    <x v="22"/>
    <n v="80013"/>
    <x v="1"/>
    <x v="930"/>
    <x v="1"/>
    <x v="9"/>
    <s v="Belkin 6 Outlet Metallic Surge Strip"/>
    <n v="43.56"/>
    <n v="5"/>
    <x v="2"/>
    <x v="2961"/>
  </r>
  <r>
    <n v="3419"/>
    <x v="1693"/>
    <x v="381"/>
    <d v="2015-05-02T00:00:00"/>
    <x v="1"/>
    <s v="TC-21475"/>
    <s v="Tony Chapman"/>
    <x v="2"/>
    <x v="0"/>
    <x v="34"/>
    <x v="22"/>
    <n v="80013"/>
    <x v="1"/>
    <x v="503"/>
    <x v="1"/>
    <x v="14"/>
    <s v="Acme Value Line Scissors"/>
    <n v="5.84"/>
    <n v="2"/>
    <x v="2"/>
    <x v="580"/>
  </r>
  <r>
    <n v="3420"/>
    <x v="1694"/>
    <x v="684"/>
    <d v="2015-09-13T00:00:00"/>
    <x v="1"/>
    <s v="CC-12430"/>
    <s v="Chuck Clark"/>
    <x v="2"/>
    <x v="0"/>
    <x v="20"/>
    <x v="15"/>
    <n v="10024"/>
    <x v="3"/>
    <x v="662"/>
    <x v="0"/>
    <x v="1"/>
    <s v="Global Airflow Leather Mesh Back Chair, Black"/>
    <n v="271.76400000000001"/>
    <n v="2"/>
    <x v="9"/>
    <x v="2149"/>
  </r>
  <r>
    <n v="3421"/>
    <x v="1695"/>
    <x v="316"/>
    <d v="2016-06-03T00:00:00"/>
    <x v="1"/>
    <s v="CL-12565"/>
    <s v="Clay Ludtke"/>
    <x v="0"/>
    <x v="0"/>
    <x v="1"/>
    <x v="1"/>
    <n v="90004"/>
    <x v="1"/>
    <x v="164"/>
    <x v="1"/>
    <x v="9"/>
    <s v="Kensington 7 Outlet MasterPiece HOMEOFFICE Power Control Center"/>
    <n v="262.24"/>
    <n v="2"/>
    <x v="0"/>
    <x v="2962"/>
  </r>
  <r>
    <n v="3422"/>
    <x v="1695"/>
    <x v="316"/>
    <d v="2016-06-03T00:00:00"/>
    <x v="1"/>
    <s v="CL-12565"/>
    <s v="Clay Ludtke"/>
    <x v="0"/>
    <x v="0"/>
    <x v="1"/>
    <x v="1"/>
    <n v="90004"/>
    <x v="1"/>
    <x v="1274"/>
    <x v="1"/>
    <x v="10"/>
    <s v="Xerox 1991"/>
    <n v="182.72"/>
    <n v="8"/>
    <x v="0"/>
    <x v="696"/>
  </r>
  <r>
    <n v="3423"/>
    <x v="1695"/>
    <x v="316"/>
    <d v="2016-06-03T00:00:00"/>
    <x v="1"/>
    <s v="CL-12565"/>
    <s v="Clay Ludtke"/>
    <x v="0"/>
    <x v="0"/>
    <x v="1"/>
    <x v="1"/>
    <n v="90004"/>
    <x v="1"/>
    <x v="1202"/>
    <x v="2"/>
    <x v="11"/>
    <s v="Imation Clip USB flash drive - 8 GB"/>
    <n v="131.6"/>
    <n v="7"/>
    <x v="0"/>
    <x v="2963"/>
  </r>
  <r>
    <n v="3424"/>
    <x v="1695"/>
    <x v="316"/>
    <d v="2016-06-03T00:00:00"/>
    <x v="1"/>
    <s v="CL-12565"/>
    <s v="Clay Ludtke"/>
    <x v="0"/>
    <x v="0"/>
    <x v="1"/>
    <x v="1"/>
    <n v="90004"/>
    <x v="1"/>
    <x v="20"/>
    <x v="1"/>
    <x v="8"/>
    <s v="Wilson Jones Hanging View Binder, White, 1"/>
    <n v="22.72"/>
    <n v="4"/>
    <x v="2"/>
    <x v="20"/>
  </r>
  <r>
    <n v="3425"/>
    <x v="1695"/>
    <x v="316"/>
    <d v="2016-06-03T00:00:00"/>
    <x v="1"/>
    <s v="CL-12565"/>
    <s v="Clay Ludtke"/>
    <x v="0"/>
    <x v="0"/>
    <x v="1"/>
    <x v="1"/>
    <n v="90004"/>
    <x v="1"/>
    <x v="1491"/>
    <x v="2"/>
    <x v="15"/>
    <s v="Okidata C331dn Printer"/>
    <n v="558.4"/>
    <n v="2"/>
    <x v="2"/>
    <x v="2964"/>
  </r>
  <r>
    <n v="3426"/>
    <x v="1696"/>
    <x v="496"/>
    <d v="2015-09-28T00:00:00"/>
    <x v="1"/>
    <s v="DE-13255"/>
    <s v="Deanra Eno"/>
    <x v="2"/>
    <x v="0"/>
    <x v="362"/>
    <x v="23"/>
    <n v="52001"/>
    <x v="2"/>
    <x v="31"/>
    <x v="1"/>
    <x v="8"/>
    <s v="Acco Pressboard Covers with Storage Hooks, 14 7/8 x 11, Executive Red"/>
    <n v="15.24"/>
    <n v="4"/>
    <x v="0"/>
    <x v="2965"/>
  </r>
  <r>
    <n v="3427"/>
    <x v="1696"/>
    <x v="496"/>
    <d v="2015-09-28T00:00:00"/>
    <x v="1"/>
    <s v="DE-13255"/>
    <s v="Deanra Eno"/>
    <x v="2"/>
    <x v="0"/>
    <x v="362"/>
    <x v="23"/>
    <n v="52001"/>
    <x v="2"/>
    <x v="1153"/>
    <x v="0"/>
    <x v="1"/>
    <s v="Hon Olson Stacker Stools"/>
    <n v="1408.1"/>
    <n v="10"/>
    <x v="0"/>
    <x v="2966"/>
  </r>
  <r>
    <n v="3428"/>
    <x v="1697"/>
    <x v="445"/>
    <d v="2017-07-06T00:00:00"/>
    <x v="0"/>
    <s v="SZ-20035"/>
    <s v="Sam Zeldin"/>
    <x v="2"/>
    <x v="0"/>
    <x v="152"/>
    <x v="24"/>
    <n v="43130"/>
    <x v="3"/>
    <x v="1536"/>
    <x v="1"/>
    <x v="10"/>
    <s v="Message Book, Wirebound, Four 5 1/2 X 4 Forms/Pg., 200 Dupl. Sets/Book"/>
    <n v="32.896000000000001"/>
    <n v="4"/>
    <x v="2"/>
    <x v="2967"/>
  </r>
  <r>
    <n v="3429"/>
    <x v="1697"/>
    <x v="445"/>
    <d v="2017-07-06T00:00:00"/>
    <x v="0"/>
    <s v="SZ-20035"/>
    <s v="Sam Zeldin"/>
    <x v="2"/>
    <x v="0"/>
    <x v="152"/>
    <x v="24"/>
    <n v="43130"/>
    <x v="3"/>
    <x v="363"/>
    <x v="0"/>
    <x v="3"/>
    <s v="Bevis Round Conference Table Top, X-Base"/>
    <n v="215.148"/>
    <n v="2"/>
    <x v="10"/>
    <x v="2968"/>
  </r>
  <r>
    <n v="3430"/>
    <x v="1697"/>
    <x v="445"/>
    <d v="2017-07-06T00:00:00"/>
    <x v="0"/>
    <s v="SZ-20035"/>
    <s v="Sam Zeldin"/>
    <x v="2"/>
    <x v="0"/>
    <x v="152"/>
    <x v="24"/>
    <n v="43130"/>
    <x v="3"/>
    <x v="1408"/>
    <x v="1"/>
    <x v="10"/>
    <s v="Wirebound Four 2-3/4 x 5 Forms per Page, 400 Sets per Book"/>
    <n v="30.96"/>
    <n v="6"/>
    <x v="2"/>
    <x v="2969"/>
  </r>
  <r>
    <n v="3431"/>
    <x v="1698"/>
    <x v="166"/>
    <d v="2017-12-09T00:00:00"/>
    <x v="2"/>
    <s v="LF-17185"/>
    <s v="Luke Foster"/>
    <x v="0"/>
    <x v="0"/>
    <x v="75"/>
    <x v="1"/>
    <n v="90301"/>
    <x v="1"/>
    <x v="337"/>
    <x v="1"/>
    <x v="4"/>
    <s v="Akro-Mils 12-Gallon Tote"/>
    <n v="29.79"/>
    <n v="3"/>
    <x v="0"/>
    <x v="2970"/>
  </r>
  <r>
    <n v="3432"/>
    <x v="1698"/>
    <x v="166"/>
    <d v="2017-12-09T00:00:00"/>
    <x v="2"/>
    <s v="LF-17185"/>
    <s v="Luke Foster"/>
    <x v="0"/>
    <x v="0"/>
    <x v="75"/>
    <x v="1"/>
    <n v="90301"/>
    <x v="1"/>
    <x v="1537"/>
    <x v="0"/>
    <x v="5"/>
    <s v="Tenex Traditional Chairmats for Hard Floors, Average Lip, 36 x 48"/>
    <n v="128.9"/>
    <n v="2"/>
    <x v="0"/>
    <x v="2971"/>
  </r>
  <r>
    <n v="3433"/>
    <x v="1698"/>
    <x v="166"/>
    <d v="2017-12-09T00:00:00"/>
    <x v="2"/>
    <s v="LF-17185"/>
    <s v="Luke Foster"/>
    <x v="0"/>
    <x v="0"/>
    <x v="75"/>
    <x v="1"/>
    <n v="90301"/>
    <x v="1"/>
    <x v="652"/>
    <x v="1"/>
    <x v="10"/>
    <s v="Xerox 1968"/>
    <n v="60.12"/>
    <n v="9"/>
    <x v="0"/>
    <x v="1955"/>
  </r>
  <r>
    <n v="3434"/>
    <x v="1699"/>
    <x v="256"/>
    <d v="2017-12-09T00:00:00"/>
    <x v="1"/>
    <s v="AB-10165"/>
    <s v="Alan Barnes"/>
    <x v="0"/>
    <x v="0"/>
    <x v="234"/>
    <x v="4"/>
    <n v="98006"/>
    <x v="1"/>
    <x v="1339"/>
    <x v="1"/>
    <x v="8"/>
    <s v="GBC Wire Binding Combs"/>
    <n v="24.815999999999999"/>
    <n v="3"/>
    <x v="2"/>
    <x v="2972"/>
  </r>
  <r>
    <n v="3435"/>
    <x v="1699"/>
    <x v="256"/>
    <d v="2017-12-09T00:00:00"/>
    <x v="1"/>
    <s v="AB-10165"/>
    <s v="Alan Barnes"/>
    <x v="0"/>
    <x v="0"/>
    <x v="234"/>
    <x v="4"/>
    <n v="98006"/>
    <x v="1"/>
    <x v="744"/>
    <x v="1"/>
    <x v="8"/>
    <s v="Zipper Ring Binder Pockets"/>
    <n v="14.976000000000001"/>
    <n v="6"/>
    <x v="2"/>
    <x v="2973"/>
  </r>
  <r>
    <n v="3436"/>
    <x v="1700"/>
    <x v="874"/>
    <d v="2015-09-29T00:00:00"/>
    <x v="2"/>
    <s v="NM-18520"/>
    <s v="Neoma Murray"/>
    <x v="0"/>
    <x v="0"/>
    <x v="22"/>
    <x v="10"/>
    <n v="60610"/>
    <x v="2"/>
    <x v="443"/>
    <x v="1"/>
    <x v="8"/>
    <s v="Vinyl Sectional Post Binders"/>
    <n v="15.08"/>
    <n v="2"/>
    <x v="3"/>
    <x v="2974"/>
  </r>
  <r>
    <n v="3437"/>
    <x v="1700"/>
    <x v="874"/>
    <d v="2015-09-29T00:00:00"/>
    <x v="2"/>
    <s v="NM-18520"/>
    <s v="Neoma Murray"/>
    <x v="0"/>
    <x v="0"/>
    <x v="22"/>
    <x v="10"/>
    <n v="60610"/>
    <x v="2"/>
    <x v="526"/>
    <x v="0"/>
    <x v="5"/>
    <s v="DAX Metal Frame, Desktop, Stepped-Edge"/>
    <n v="24.288"/>
    <n v="3"/>
    <x v="7"/>
    <x v="2975"/>
  </r>
  <r>
    <n v="3438"/>
    <x v="1701"/>
    <x v="505"/>
    <d v="2017-10-30T00:00:00"/>
    <x v="3"/>
    <s v="RA-19945"/>
    <s v="Ryan Akin"/>
    <x v="0"/>
    <x v="0"/>
    <x v="61"/>
    <x v="5"/>
    <n v="75217"/>
    <x v="2"/>
    <x v="526"/>
    <x v="0"/>
    <x v="5"/>
    <s v="DAX Metal Frame, Desktop, Stepped-Edge"/>
    <n v="16.192"/>
    <n v="2"/>
    <x v="7"/>
    <x v="2976"/>
  </r>
  <r>
    <n v="3439"/>
    <x v="1701"/>
    <x v="505"/>
    <d v="2017-10-30T00:00:00"/>
    <x v="3"/>
    <s v="RA-19945"/>
    <s v="Ryan Akin"/>
    <x v="0"/>
    <x v="0"/>
    <x v="61"/>
    <x v="5"/>
    <n v="75217"/>
    <x v="2"/>
    <x v="363"/>
    <x v="0"/>
    <x v="3"/>
    <s v="Bevis Round Conference Table Top, X-Base"/>
    <n v="251.006"/>
    <n v="2"/>
    <x v="4"/>
    <x v="2977"/>
  </r>
  <r>
    <n v="3440"/>
    <x v="1701"/>
    <x v="505"/>
    <d v="2017-10-30T00:00:00"/>
    <x v="3"/>
    <s v="RA-19945"/>
    <s v="Ryan Akin"/>
    <x v="0"/>
    <x v="0"/>
    <x v="61"/>
    <x v="5"/>
    <n v="75217"/>
    <x v="2"/>
    <x v="1011"/>
    <x v="1"/>
    <x v="4"/>
    <s v="X-Rack File for Hanging Folders"/>
    <n v="54.192"/>
    <n v="6"/>
    <x v="2"/>
    <x v="2978"/>
  </r>
  <r>
    <n v="3441"/>
    <x v="1702"/>
    <x v="239"/>
    <d v="2015-11-30T00:00:00"/>
    <x v="3"/>
    <s v="PO-19195"/>
    <s v="Phillina Ober"/>
    <x v="2"/>
    <x v="0"/>
    <x v="8"/>
    <x v="1"/>
    <n v="94122"/>
    <x v="1"/>
    <x v="61"/>
    <x v="1"/>
    <x v="8"/>
    <s v="Acco PRESSTEX Data Binder with Storage Hooks, Dark Blue, 14 7/8 X 11"/>
    <n v="4.3040000000000003"/>
    <n v="1"/>
    <x v="2"/>
    <x v="2979"/>
  </r>
  <r>
    <n v="3442"/>
    <x v="1703"/>
    <x v="518"/>
    <d v="2014-03-14T00:00:00"/>
    <x v="0"/>
    <s v="KA-16525"/>
    <s v="Kelly Andreada"/>
    <x v="0"/>
    <x v="0"/>
    <x v="20"/>
    <x v="15"/>
    <n v="10024"/>
    <x v="3"/>
    <x v="565"/>
    <x v="1"/>
    <x v="10"/>
    <s v="Southworth 100% Résumé Paper, 24lb."/>
    <n v="108.92"/>
    <n v="14"/>
    <x v="0"/>
    <x v="2980"/>
  </r>
  <r>
    <n v="3443"/>
    <x v="1704"/>
    <x v="123"/>
    <d v="2017-11-23T00:00:00"/>
    <x v="1"/>
    <s v="JD-16150"/>
    <s v="Justin Deggeller"/>
    <x v="1"/>
    <x v="0"/>
    <x v="20"/>
    <x v="15"/>
    <n v="10011"/>
    <x v="3"/>
    <x v="407"/>
    <x v="1"/>
    <x v="12"/>
    <s v="Staple envelope"/>
    <n v="16.739999999999998"/>
    <n v="3"/>
    <x v="0"/>
    <x v="2981"/>
  </r>
  <r>
    <n v="3444"/>
    <x v="1704"/>
    <x v="123"/>
    <d v="2017-11-23T00:00:00"/>
    <x v="1"/>
    <s v="JD-16150"/>
    <s v="Justin Deggeller"/>
    <x v="1"/>
    <x v="0"/>
    <x v="20"/>
    <x v="15"/>
    <n v="10011"/>
    <x v="3"/>
    <x v="847"/>
    <x v="1"/>
    <x v="9"/>
    <s v="Hoover Shoulder Vac Commercial Portable Vacuum"/>
    <n v="2504.7399999999998"/>
    <n v="7"/>
    <x v="0"/>
    <x v="2982"/>
  </r>
  <r>
    <n v="3445"/>
    <x v="1705"/>
    <x v="875"/>
    <d v="2016-08-02T00:00:00"/>
    <x v="1"/>
    <s v="JO-15145"/>
    <s v="Jack O'Briant"/>
    <x v="1"/>
    <x v="0"/>
    <x v="10"/>
    <x v="9"/>
    <n v="19140"/>
    <x v="3"/>
    <x v="45"/>
    <x v="1"/>
    <x v="4"/>
    <s v="Gould Plastics 9-Pocket Panel Bin, 18-3/8w x 5-1/4d x 20-1/2h, Black"/>
    <n v="84.784000000000006"/>
    <n v="2"/>
    <x v="2"/>
    <x v="2983"/>
  </r>
  <r>
    <n v="3446"/>
    <x v="1706"/>
    <x v="821"/>
    <d v="2015-06-17T00:00:00"/>
    <x v="1"/>
    <s v="LE-16810"/>
    <s v="Laurel Elliston"/>
    <x v="0"/>
    <x v="0"/>
    <x v="46"/>
    <x v="13"/>
    <n v="19711"/>
    <x v="3"/>
    <x v="1198"/>
    <x v="1"/>
    <x v="4"/>
    <s v="Perma STOR-ALL Hanging File Box, 13 1/8W x 12 1/4D x 10 1/2H"/>
    <n v="29.9"/>
    <n v="5"/>
    <x v="0"/>
    <x v="2984"/>
  </r>
  <r>
    <n v="3447"/>
    <x v="1707"/>
    <x v="876"/>
    <d v="2016-08-07T00:00:00"/>
    <x v="2"/>
    <s v="AH-10690"/>
    <s v="Anna Häberlin"/>
    <x v="1"/>
    <x v="0"/>
    <x v="20"/>
    <x v="15"/>
    <n v="10024"/>
    <x v="3"/>
    <x v="258"/>
    <x v="1"/>
    <x v="10"/>
    <s v="Easy-staple paper"/>
    <n v="70.88"/>
    <n v="2"/>
    <x v="0"/>
    <x v="2985"/>
  </r>
  <r>
    <n v="3448"/>
    <x v="1708"/>
    <x v="532"/>
    <d v="2017-06-15T00:00:00"/>
    <x v="1"/>
    <s v="KN-16705"/>
    <s v="Kristina Nunn"/>
    <x v="2"/>
    <x v="0"/>
    <x v="109"/>
    <x v="19"/>
    <n v="36830"/>
    <x v="0"/>
    <x v="868"/>
    <x v="1"/>
    <x v="6"/>
    <s v="OIC #2 Pencils, Medium Soft"/>
    <n v="3.76"/>
    <n v="2"/>
    <x v="0"/>
    <x v="1096"/>
  </r>
  <r>
    <n v="3449"/>
    <x v="1709"/>
    <x v="877"/>
    <d v="2016-10-13T00:00:00"/>
    <x v="1"/>
    <s v="TB-21250"/>
    <s v="Tim Brockman"/>
    <x v="0"/>
    <x v="0"/>
    <x v="1"/>
    <x v="1"/>
    <n v="90049"/>
    <x v="1"/>
    <x v="822"/>
    <x v="1"/>
    <x v="8"/>
    <s v="GBC Recycled VeloBinder Covers"/>
    <n v="27.263999999999999"/>
    <n v="2"/>
    <x v="2"/>
    <x v="2986"/>
  </r>
  <r>
    <n v="3450"/>
    <x v="1710"/>
    <x v="78"/>
    <d v="2014-09-14T00:00:00"/>
    <x v="1"/>
    <s v="DP-13390"/>
    <s v="Dennis Pardue"/>
    <x v="2"/>
    <x v="0"/>
    <x v="8"/>
    <x v="1"/>
    <n v="94110"/>
    <x v="1"/>
    <x v="1201"/>
    <x v="1"/>
    <x v="9"/>
    <s v="Holmes Replacement Filter for HEPA Air Cleaner, Medium Room"/>
    <n v="56.65"/>
    <n v="5"/>
    <x v="0"/>
    <x v="2987"/>
  </r>
  <r>
    <n v="3451"/>
    <x v="1710"/>
    <x v="78"/>
    <d v="2014-09-14T00:00:00"/>
    <x v="1"/>
    <s v="DP-13390"/>
    <s v="Dennis Pardue"/>
    <x v="2"/>
    <x v="0"/>
    <x v="8"/>
    <x v="1"/>
    <n v="94110"/>
    <x v="1"/>
    <x v="328"/>
    <x v="1"/>
    <x v="4"/>
    <s v="Pizazz Global Quick File"/>
    <n v="14.97"/>
    <n v="1"/>
    <x v="0"/>
    <x v="2988"/>
  </r>
  <r>
    <n v="3452"/>
    <x v="1710"/>
    <x v="78"/>
    <d v="2014-09-14T00:00:00"/>
    <x v="1"/>
    <s v="DP-13390"/>
    <s v="Dennis Pardue"/>
    <x v="2"/>
    <x v="0"/>
    <x v="8"/>
    <x v="1"/>
    <n v="94110"/>
    <x v="1"/>
    <x v="131"/>
    <x v="1"/>
    <x v="13"/>
    <s v="Ideal Clamps"/>
    <n v="4.0199999999999996"/>
    <n v="2"/>
    <x v="0"/>
    <x v="135"/>
  </r>
  <r>
    <n v="3453"/>
    <x v="1711"/>
    <x v="878"/>
    <d v="2014-03-21T00:00:00"/>
    <x v="0"/>
    <s v="KN-16705"/>
    <s v="Kristina Nunn"/>
    <x v="2"/>
    <x v="0"/>
    <x v="253"/>
    <x v="3"/>
    <n v="27604"/>
    <x v="0"/>
    <x v="1538"/>
    <x v="2"/>
    <x v="7"/>
    <s v="Polycom VoiceStation 500 Conference phone"/>
    <n v="471.92"/>
    <n v="2"/>
    <x v="2"/>
    <x v="2989"/>
  </r>
  <r>
    <n v="3454"/>
    <x v="1712"/>
    <x v="879"/>
    <d v="2015-03-02T00:00:00"/>
    <x v="0"/>
    <s v="ST-20530"/>
    <s v="Shui Tom"/>
    <x v="0"/>
    <x v="0"/>
    <x v="203"/>
    <x v="32"/>
    <n v="31204"/>
    <x v="0"/>
    <x v="908"/>
    <x v="1"/>
    <x v="8"/>
    <s v="XtraLife ClearVue Slant-D Ring Binder, White, 3"/>
    <n v="58.72"/>
    <n v="4"/>
    <x v="0"/>
    <x v="2990"/>
  </r>
  <r>
    <n v="3455"/>
    <x v="1713"/>
    <x v="584"/>
    <d v="2015-07-14T00:00:00"/>
    <x v="1"/>
    <s v="EB-13870"/>
    <s v="Emily Burns"/>
    <x v="0"/>
    <x v="0"/>
    <x v="316"/>
    <x v="18"/>
    <n v="37211"/>
    <x v="0"/>
    <x v="1539"/>
    <x v="1"/>
    <x v="6"/>
    <s v="Binney &amp; Smith inkTank Desk Highlighter, Chisel Tip, Yellow, 12/Box"/>
    <n v="5.16"/>
    <n v="3"/>
    <x v="2"/>
    <x v="2991"/>
  </r>
  <r>
    <n v="3456"/>
    <x v="1714"/>
    <x v="880"/>
    <d v="2016-02-27T00:00:00"/>
    <x v="1"/>
    <s v="AH-10210"/>
    <s v="Alan Hwang"/>
    <x v="0"/>
    <x v="0"/>
    <x v="316"/>
    <x v="18"/>
    <n v="37211"/>
    <x v="0"/>
    <x v="1540"/>
    <x v="1"/>
    <x v="10"/>
    <s v="Speediset Carbonless Redi-Letter 7 x 8 1/2"/>
    <n v="16.495999999999999"/>
    <n v="2"/>
    <x v="2"/>
    <x v="2992"/>
  </r>
  <r>
    <n v="3457"/>
    <x v="1715"/>
    <x v="118"/>
    <d v="2017-09-18T00:00:00"/>
    <x v="2"/>
    <s v="AS-10090"/>
    <s v="Adam Shillingsburg"/>
    <x v="0"/>
    <x v="0"/>
    <x v="10"/>
    <x v="9"/>
    <n v="19143"/>
    <x v="3"/>
    <x v="1016"/>
    <x v="2"/>
    <x v="11"/>
    <s v="Logitech Trackman Marble Mouse"/>
    <n v="71.975999999999999"/>
    <n v="3"/>
    <x v="2"/>
    <x v="2993"/>
  </r>
  <r>
    <n v="3458"/>
    <x v="1715"/>
    <x v="118"/>
    <d v="2017-09-18T00:00:00"/>
    <x v="2"/>
    <s v="AS-10090"/>
    <s v="Adam Shillingsburg"/>
    <x v="0"/>
    <x v="0"/>
    <x v="10"/>
    <x v="9"/>
    <n v="19143"/>
    <x v="3"/>
    <x v="1441"/>
    <x v="0"/>
    <x v="5"/>
    <s v="Eldon Expressions Punched Metal &amp; Wood Desk Accessories, Black &amp; Cherry"/>
    <n v="22.512"/>
    <n v="3"/>
    <x v="2"/>
    <x v="2994"/>
  </r>
  <r>
    <n v="3459"/>
    <x v="1715"/>
    <x v="118"/>
    <d v="2017-09-18T00:00:00"/>
    <x v="2"/>
    <s v="AS-10090"/>
    <s v="Adam Shillingsburg"/>
    <x v="0"/>
    <x v="0"/>
    <x v="10"/>
    <x v="9"/>
    <n v="19143"/>
    <x v="3"/>
    <x v="1212"/>
    <x v="1"/>
    <x v="8"/>
    <s v="Binder Posts"/>
    <n v="3.444"/>
    <n v="2"/>
    <x v="6"/>
    <x v="2995"/>
  </r>
  <r>
    <n v="3460"/>
    <x v="1715"/>
    <x v="118"/>
    <d v="2017-09-18T00:00:00"/>
    <x v="2"/>
    <s v="AS-10090"/>
    <s v="Adam Shillingsburg"/>
    <x v="0"/>
    <x v="0"/>
    <x v="10"/>
    <x v="9"/>
    <n v="19143"/>
    <x v="3"/>
    <x v="1176"/>
    <x v="1"/>
    <x v="8"/>
    <s v="GBC DocuBind TL300 Electric Binding System"/>
    <n v="538.19399999999996"/>
    <n v="2"/>
    <x v="6"/>
    <x v="2996"/>
  </r>
  <r>
    <n v="3461"/>
    <x v="1715"/>
    <x v="118"/>
    <d v="2017-09-18T00:00:00"/>
    <x v="2"/>
    <s v="AS-10090"/>
    <s v="Adam Shillingsburg"/>
    <x v="0"/>
    <x v="0"/>
    <x v="10"/>
    <x v="9"/>
    <n v="19143"/>
    <x v="3"/>
    <x v="246"/>
    <x v="2"/>
    <x v="11"/>
    <s v="Logitech 910-002974 M325 Wireless Mouse for Web Scrolling"/>
    <n v="47.984000000000002"/>
    <n v="2"/>
    <x v="2"/>
    <x v="2259"/>
  </r>
  <r>
    <n v="3462"/>
    <x v="1716"/>
    <x v="60"/>
    <d v="2017-11-10T00:00:00"/>
    <x v="0"/>
    <s v="EM-13825"/>
    <s v="Elizabeth Moffitt"/>
    <x v="1"/>
    <x v="0"/>
    <x v="61"/>
    <x v="5"/>
    <n v="75081"/>
    <x v="2"/>
    <x v="348"/>
    <x v="2"/>
    <x v="7"/>
    <s v="Nortel Meridian M3904 Professional Digital phone"/>
    <n v="492.76799999999997"/>
    <n v="4"/>
    <x v="2"/>
    <x v="2997"/>
  </r>
  <r>
    <n v="3463"/>
    <x v="1717"/>
    <x v="763"/>
    <d v="2015-02-23T00:00:00"/>
    <x v="0"/>
    <s v="KA-16525"/>
    <s v="Kelly Andreada"/>
    <x v="0"/>
    <x v="0"/>
    <x v="275"/>
    <x v="30"/>
    <n v="8861"/>
    <x v="3"/>
    <x v="894"/>
    <x v="1"/>
    <x v="6"/>
    <s v="Sanford 52201 APSCO Electric Pencil Sharpener"/>
    <n v="286.79000000000002"/>
    <n v="7"/>
    <x v="0"/>
    <x v="2998"/>
  </r>
  <r>
    <n v="3464"/>
    <x v="1718"/>
    <x v="881"/>
    <d v="2016-11-30T00:00:00"/>
    <x v="1"/>
    <s v="HJ-14875"/>
    <s v="Heather Jas"/>
    <x v="2"/>
    <x v="0"/>
    <x v="108"/>
    <x v="2"/>
    <n v="32216"/>
    <x v="0"/>
    <x v="69"/>
    <x v="1"/>
    <x v="10"/>
    <s v="Telephone Message Books with Fax/Mobile Section, 5 1/2 x 3 3/16"/>
    <n v="5.08"/>
    <n v="1"/>
    <x v="2"/>
    <x v="2999"/>
  </r>
  <r>
    <n v="3465"/>
    <x v="1719"/>
    <x v="734"/>
    <d v="2017-12-05T00:00:00"/>
    <x v="0"/>
    <s v="ND-18370"/>
    <s v="Natalie DeCherney"/>
    <x v="0"/>
    <x v="0"/>
    <x v="108"/>
    <x v="2"/>
    <n v="32216"/>
    <x v="0"/>
    <x v="876"/>
    <x v="2"/>
    <x v="11"/>
    <s v="Kensington Orbit Wireless Mobile Trackball for PC and Mac"/>
    <n v="47.991999999999997"/>
    <n v="1"/>
    <x v="2"/>
    <x v="3000"/>
  </r>
  <r>
    <n v="3466"/>
    <x v="1720"/>
    <x v="229"/>
    <d v="2015-09-14T00:00:00"/>
    <x v="1"/>
    <s v="EH-13765"/>
    <s v="Edward Hooks"/>
    <x v="1"/>
    <x v="0"/>
    <x v="359"/>
    <x v="31"/>
    <n v="2151"/>
    <x v="3"/>
    <x v="1271"/>
    <x v="1"/>
    <x v="9"/>
    <s v="Euro-Pro Shark Turbo Vacuum"/>
    <n v="61.96"/>
    <n v="2"/>
    <x v="0"/>
    <x v="3001"/>
  </r>
  <r>
    <n v="3467"/>
    <x v="1720"/>
    <x v="229"/>
    <d v="2015-09-14T00:00:00"/>
    <x v="1"/>
    <s v="EH-13765"/>
    <s v="Edward Hooks"/>
    <x v="1"/>
    <x v="0"/>
    <x v="359"/>
    <x v="31"/>
    <n v="2151"/>
    <x v="3"/>
    <x v="199"/>
    <x v="0"/>
    <x v="0"/>
    <s v="O'Sullivan 2-Door Barrister Bookcase in Odessa Pine"/>
    <n v="361.96"/>
    <n v="2"/>
    <x v="0"/>
    <x v="3002"/>
  </r>
  <r>
    <n v="3468"/>
    <x v="1720"/>
    <x v="229"/>
    <d v="2015-09-14T00:00:00"/>
    <x v="1"/>
    <s v="EH-13765"/>
    <s v="Edward Hooks"/>
    <x v="1"/>
    <x v="0"/>
    <x v="359"/>
    <x v="31"/>
    <n v="2151"/>
    <x v="3"/>
    <x v="334"/>
    <x v="1"/>
    <x v="10"/>
    <s v="Xerox 1960"/>
    <n v="278.82"/>
    <n v="9"/>
    <x v="0"/>
    <x v="3003"/>
  </r>
  <r>
    <n v="3469"/>
    <x v="1721"/>
    <x v="882"/>
    <d v="2016-12-19T00:00:00"/>
    <x v="1"/>
    <s v="MC-17845"/>
    <s v="Michael Chen"/>
    <x v="0"/>
    <x v="0"/>
    <x v="25"/>
    <x v="35"/>
    <n v="39212"/>
    <x v="0"/>
    <x v="1380"/>
    <x v="0"/>
    <x v="5"/>
    <s v="Executive Impressions 14"/>
    <n v="133.38"/>
    <n v="6"/>
    <x v="0"/>
    <x v="3004"/>
  </r>
  <r>
    <n v="3470"/>
    <x v="1722"/>
    <x v="744"/>
    <d v="2015-04-10T00:00:00"/>
    <x v="1"/>
    <s v="MH-17455"/>
    <s v="Mark Hamilton"/>
    <x v="0"/>
    <x v="0"/>
    <x v="108"/>
    <x v="3"/>
    <n v="28540"/>
    <x v="0"/>
    <x v="681"/>
    <x v="1"/>
    <x v="10"/>
    <s v="Xerox 1884"/>
    <n v="47.951999999999998"/>
    <n v="3"/>
    <x v="2"/>
    <x v="3005"/>
  </r>
  <r>
    <n v="3471"/>
    <x v="1723"/>
    <x v="49"/>
    <d v="2016-12-05T00:00:00"/>
    <x v="1"/>
    <s v="CL-11890"/>
    <s v="Carl Ludwig"/>
    <x v="0"/>
    <x v="0"/>
    <x v="8"/>
    <x v="1"/>
    <n v="94122"/>
    <x v="1"/>
    <x v="904"/>
    <x v="0"/>
    <x v="5"/>
    <s v="Westinghouse Clip-On Gooseneck Lamps"/>
    <n v="16.739999999999998"/>
    <n v="2"/>
    <x v="0"/>
    <x v="985"/>
  </r>
  <r>
    <n v="3472"/>
    <x v="1724"/>
    <x v="105"/>
    <d v="2017-11-17T00:00:00"/>
    <x v="1"/>
    <s v="SF-20965"/>
    <s v="Sylvia Foulston"/>
    <x v="1"/>
    <x v="0"/>
    <x v="38"/>
    <x v="24"/>
    <n v="43229"/>
    <x v="3"/>
    <x v="987"/>
    <x v="1"/>
    <x v="10"/>
    <s v="Strathmore Photo Mount Cards"/>
    <n v="10.848000000000001"/>
    <n v="2"/>
    <x v="2"/>
    <x v="3006"/>
  </r>
  <r>
    <n v="3473"/>
    <x v="1724"/>
    <x v="105"/>
    <d v="2017-11-17T00:00:00"/>
    <x v="1"/>
    <s v="SF-20965"/>
    <s v="Sylvia Foulston"/>
    <x v="1"/>
    <x v="0"/>
    <x v="38"/>
    <x v="24"/>
    <n v="43229"/>
    <x v="3"/>
    <x v="567"/>
    <x v="2"/>
    <x v="11"/>
    <s v="Verbatim 25 GB 6x Blu-ray Single Layer Recordable Disc, 10/Pack"/>
    <n v="18.544"/>
    <n v="2"/>
    <x v="2"/>
    <x v="3007"/>
  </r>
  <r>
    <n v="3474"/>
    <x v="1725"/>
    <x v="448"/>
    <d v="2017-03-10T00:00:00"/>
    <x v="1"/>
    <s v="EP-13915"/>
    <s v="Emily Phan"/>
    <x v="0"/>
    <x v="0"/>
    <x v="363"/>
    <x v="12"/>
    <n v="48127"/>
    <x v="2"/>
    <x v="323"/>
    <x v="0"/>
    <x v="1"/>
    <s v="Global Ergonomic Managers Chair"/>
    <n v="180.98"/>
    <n v="1"/>
    <x v="0"/>
    <x v="3008"/>
  </r>
  <r>
    <n v="3475"/>
    <x v="1725"/>
    <x v="448"/>
    <d v="2017-03-10T00:00:00"/>
    <x v="1"/>
    <s v="EP-13915"/>
    <s v="Emily Phan"/>
    <x v="0"/>
    <x v="0"/>
    <x v="363"/>
    <x v="12"/>
    <n v="48127"/>
    <x v="2"/>
    <x v="1135"/>
    <x v="2"/>
    <x v="11"/>
    <s v="Logitech Wireless Marathon Mouse M705"/>
    <n v="99.98"/>
    <n v="2"/>
    <x v="0"/>
    <x v="3009"/>
  </r>
  <r>
    <n v="3476"/>
    <x v="1726"/>
    <x v="581"/>
    <d v="2016-11-30T00:00:00"/>
    <x v="2"/>
    <s v="RW-19630"/>
    <s v="Rob Williams"/>
    <x v="1"/>
    <x v="0"/>
    <x v="356"/>
    <x v="41"/>
    <n v="66212"/>
    <x v="2"/>
    <x v="60"/>
    <x v="2"/>
    <x v="11"/>
    <s v="Verbatim 25 GB 6x Blu-ray Single Layer Recordable Disc, 3/Pack"/>
    <n v="34.950000000000003"/>
    <n v="5"/>
    <x v="0"/>
    <x v="3010"/>
  </r>
  <r>
    <n v="3477"/>
    <x v="1726"/>
    <x v="581"/>
    <d v="2016-11-30T00:00:00"/>
    <x v="2"/>
    <s v="RW-19630"/>
    <s v="Rob Williams"/>
    <x v="1"/>
    <x v="0"/>
    <x v="356"/>
    <x v="41"/>
    <n v="66212"/>
    <x v="2"/>
    <x v="999"/>
    <x v="1"/>
    <x v="8"/>
    <s v="Ibico Plastic Spiral Binding Combs"/>
    <n v="152"/>
    <n v="5"/>
    <x v="0"/>
    <x v="3011"/>
  </r>
  <r>
    <n v="3478"/>
    <x v="1727"/>
    <x v="883"/>
    <d v="2014-09-05T00:00:00"/>
    <x v="1"/>
    <s v="SJ-20500"/>
    <s v="Shirley Jackson"/>
    <x v="0"/>
    <x v="0"/>
    <x v="364"/>
    <x v="27"/>
    <n v="87505"/>
    <x v="1"/>
    <x v="1386"/>
    <x v="2"/>
    <x v="11"/>
    <s v="KeyTronic KT400U2 - Keyboard - Black"/>
    <n v="92.52"/>
    <n v="9"/>
    <x v="0"/>
    <x v="3012"/>
  </r>
  <r>
    <n v="3479"/>
    <x v="1728"/>
    <x v="16"/>
    <d v="2016-12-14T00:00:00"/>
    <x v="1"/>
    <s v="SP-20620"/>
    <s v="Stefania Perrino"/>
    <x v="1"/>
    <x v="0"/>
    <x v="8"/>
    <x v="1"/>
    <n v="94110"/>
    <x v="1"/>
    <x v="18"/>
    <x v="1"/>
    <x v="6"/>
    <s v="Newell 341"/>
    <n v="8.56"/>
    <n v="2"/>
    <x v="0"/>
    <x v="18"/>
  </r>
  <r>
    <n v="3480"/>
    <x v="1728"/>
    <x v="16"/>
    <d v="2016-12-14T00:00:00"/>
    <x v="1"/>
    <s v="SP-20620"/>
    <s v="Stefania Perrino"/>
    <x v="1"/>
    <x v="0"/>
    <x v="8"/>
    <x v="1"/>
    <n v="94110"/>
    <x v="1"/>
    <x v="1541"/>
    <x v="1"/>
    <x v="10"/>
    <s v="Xerox 204"/>
    <n v="45.36"/>
    <n v="7"/>
    <x v="0"/>
    <x v="1635"/>
  </r>
  <r>
    <n v="3481"/>
    <x v="1728"/>
    <x v="16"/>
    <d v="2016-12-14T00:00:00"/>
    <x v="1"/>
    <s v="SP-20620"/>
    <s v="Stefania Perrino"/>
    <x v="1"/>
    <x v="0"/>
    <x v="8"/>
    <x v="1"/>
    <n v="94110"/>
    <x v="1"/>
    <x v="1234"/>
    <x v="0"/>
    <x v="3"/>
    <s v="Hon 94000 Series Round Tables"/>
    <n v="1421.664"/>
    <n v="6"/>
    <x v="2"/>
    <x v="3013"/>
  </r>
  <r>
    <n v="3482"/>
    <x v="1729"/>
    <x v="884"/>
    <d v="2014-04-10T00:00:00"/>
    <x v="2"/>
    <s v="PJ-19015"/>
    <s v="Pauline Johnson"/>
    <x v="0"/>
    <x v="0"/>
    <x v="216"/>
    <x v="19"/>
    <n v="36608"/>
    <x v="0"/>
    <x v="1073"/>
    <x v="0"/>
    <x v="5"/>
    <s v="Stacking Tray, Side-Loading, Legal, Smoke"/>
    <n v="8.9600000000000009"/>
    <n v="2"/>
    <x v="0"/>
    <x v="3014"/>
  </r>
  <r>
    <n v="3483"/>
    <x v="1730"/>
    <x v="9"/>
    <d v="2014-08-29T00:00:00"/>
    <x v="2"/>
    <s v="CC-12610"/>
    <s v="Corey Catlett"/>
    <x v="1"/>
    <x v="0"/>
    <x v="24"/>
    <x v="17"/>
    <n v="22153"/>
    <x v="0"/>
    <x v="1133"/>
    <x v="2"/>
    <x v="7"/>
    <s v="GE 30522EE2"/>
    <n v="579.95000000000005"/>
    <n v="5"/>
    <x v="0"/>
    <x v="3015"/>
  </r>
  <r>
    <n v="3484"/>
    <x v="1730"/>
    <x v="9"/>
    <d v="2014-08-29T00:00:00"/>
    <x v="2"/>
    <s v="CC-12610"/>
    <s v="Corey Catlett"/>
    <x v="1"/>
    <x v="0"/>
    <x v="24"/>
    <x v="17"/>
    <n v="22153"/>
    <x v="0"/>
    <x v="1027"/>
    <x v="0"/>
    <x v="5"/>
    <s v="Master Caster Door Stop, Large Neon Orange"/>
    <n v="29.12"/>
    <n v="4"/>
    <x v="0"/>
    <x v="3016"/>
  </r>
  <r>
    <n v="3485"/>
    <x v="1730"/>
    <x v="9"/>
    <d v="2014-08-29T00:00:00"/>
    <x v="2"/>
    <s v="CC-12610"/>
    <s v="Corey Catlett"/>
    <x v="1"/>
    <x v="0"/>
    <x v="24"/>
    <x v="17"/>
    <n v="22153"/>
    <x v="0"/>
    <x v="1382"/>
    <x v="0"/>
    <x v="3"/>
    <s v="Bretford CR8500 Series Meeting Room Furniture"/>
    <n v="1202.94"/>
    <n v="3"/>
    <x v="0"/>
    <x v="3017"/>
  </r>
  <r>
    <n v="3486"/>
    <x v="1731"/>
    <x v="147"/>
    <d v="2016-10-26T00:00:00"/>
    <x v="1"/>
    <s v="MY-18295"/>
    <s v="Muhammed Yedwab"/>
    <x v="1"/>
    <x v="0"/>
    <x v="46"/>
    <x v="13"/>
    <n v="19711"/>
    <x v="3"/>
    <x v="922"/>
    <x v="1"/>
    <x v="8"/>
    <s v="Avery Reinforcements for Hole-Punch Pages"/>
    <n v="7.92"/>
    <n v="4"/>
    <x v="0"/>
    <x v="3018"/>
  </r>
  <r>
    <n v="3487"/>
    <x v="1732"/>
    <x v="885"/>
    <d v="2016-11-30T00:00:00"/>
    <x v="3"/>
    <s v="DB-13210"/>
    <s v="Dean Braden"/>
    <x v="0"/>
    <x v="0"/>
    <x v="365"/>
    <x v="3"/>
    <n v="28601"/>
    <x v="0"/>
    <x v="1409"/>
    <x v="2"/>
    <x v="7"/>
    <s v="AT&amp;T 17929 Lendline Telephone"/>
    <n v="36.192"/>
    <n v="1"/>
    <x v="2"/>
    <x v="3019"/>
  </r>
  <r>
    <n v="3488"/>
    <x v="1733"/>
    <x v="528"/>
    <d v="2017-09-11T00:00:00"/>
    <x v="1"/>
    <s v="MG-17875"/>
    <s v="Michael Grace"/>
    <x v="2"/>
    <x v="0"/>
    <x v="2"/>
    <x v="2"/>
    <n v="33311"/>
    <x v="0"/>
    <x v="196"/>
    <x v="1"/>
    <x v="4"/>
    <s v="Gould Plastics 18-Pocket Panel Bin, 34w x 5-1/4d x 20-1/2h"/>
    <n v="147.184"/>
    <n v="2"/>
    <x v="2"/>
    <x v="3020"/>
  </r>
  <r>
    <n v="3489"/>
    <x v="1734"/>
    <x v="740"/>
    <d v="2015-07-06T00:00:00"/>
    <x v="1"/>
    <s v="RH-19600"/>
    <s v="Rob Haberlin"/>
    <x v="0"/>
    <x v="0"/>
    <x v="366"/>
    <x v="10"/>
    <n v="60188"/>
    <x v="2"/>
    <x v="284"/>
    <x v="0"/>
    <x v="1"/>
    <s v="Hon 4070 Series Pagoda Armless Upholstered Stacking Chairs"/>
    <n v="408.42200000000003"/>
    <n v="2"/>
    <x v="4"/>
    <x v="2546"/>
  </r>
  <r>
    <n v="3490"/>
    <x v="1734"/>
    <x v="740"/>
    <d v="2015-07-06T00:00:00"/>
    <x v="1"/>
    <s v="RH-19600"/>
    <s v="Rob Haberlin"/>
    <x v="0"/>
    <x v="0"/>
    <x v="366"/>
    <x v="10"/>
    <n v="60188"/>
    <x v="2"/>
    <x v="1209"/>
    <x v="0"/>
    <x v="1"/>
    <s v="Global Wood Trimmed Manager's Task Chair, Khaki"/>
    <n v="382.11599999999999"/>
    <n v="6"/>
    <x v="4"/>
    <x v="3021"/>
  </r>
  <r>
    <n v="3491"/>
    <x v="1734"/>
    <x v="740"/>
    <d v="2015-07-06T00:00:00"/>
    <x v="1"/>
    <s v="RH-19600"/>
    <s v="Rob Haberlin"/>
    <x v="0"/>
    <x v="0"/>
    <x v="366"/>
    <x v="10"/>
    <n v="60188"/>
    <x v="2"/>
    <x v="456"/>
    <x v="1"/>
    <x v="4"/>
    <s v="Advantus Rolling Storage Box"/>
    <n v="68.599999999999994"/>
    <n v="5"/>
    <x v="2"/>
    <x v="3022"/>
  </r>
  <r>
    <n v="3492"/>
    <x v="1734"/>
    <x v="740"/>
    <d v="2015-07-06T00:00:00"/>
    <x v="1"/>
    <s v="RH-19600"/>
    <s v="Rob Haberlin"/>
    <x v="0"/>
    <x v="0"/>
    <x v="366"/>
    <x v="10"/>
    <n v="60188"/>
    <x v="2"/>
    <x v="245"/>
    <x v="1"/>
    <x v="4"/>
    <s v="Adjustable Depth Letter/Legal Cart"/>
    <n v="435.50400000000002"/>
    <n v="3"/>
    <x v="2"/>
    <x v="3023"/>
  </r>
  <r>
    <n v="3493"/>
    <x v="1734"/>
    <x v="740"/>
    <d v="2015-07-06T00:00:00"/>
    <x v="1"/>
    <s v="RH-19600"/>
    <s v="Rob Haberlin"/>
    <x v="0"/>
    <x v="0"/>
    <x v="366"/>
    <x v="10"/>
    <n v="60188"/>
    <x v="2"/>
    <x v="161"/>
    <x v="1"/>
    <x v="10"/>
    <s v="Adams Phone Message Book, Professional, 400 Message Capacity, 5 3/6” x 11”"/>
    <n v="11.167999999999999"/>
    <n v="2"/>
    <x v="2"/>
    <x v="3024"/>
  </r>
  <r>
    <n v="3494"/>
    <x v="1735"/>
    <x v="241"/>
    <d v="2017-09-28T00:00:00"/>
    <x v="1"/>
    <s v="KB-16240"/>
    <s v="Karen Bern"/>
    <x v="1"/>
    <x v="0"/>
    <x v="367"/>
    <x v="11"/>
    <n v="56301"/>
    <x v="2"/>
    <x v="1542"/>
    <x v="2"/>
    <x v="11"/>
    <s v="KeyTronic E03601U1 - Keyboard - Beige"/>
    <n v="72"/>
    <n v="4"/>
    <x v="0"/>
    <x v="3025"/>
  </r>
  <r>
    <n v="3495"/>
    <x v="1735"/>
    <x v="241"/>
    <d v="2017-09-28T00:00:00"/>
    <x v="1"/>
    <s v="KB-16240"/>
    <s v="Karen Bern"/>
    <x v="1"/>
    <x v="0"/>
    <x v="367"/>
    <x v="11"/>
    <n v="56301"/>
    <x v="2"/>
    <x v="1543"/>
    <x v="2"/>
    <x v="11"/>
    <s v="Imation Bio 2GB USB Flash Drive Imation Corp"/>
    <n v="655.9"/>
    <n v="5"/>
    <x v="0"/>
    <x v="3026"/>
  </r>
  <r>
    <n v="3496"/>
    <x v="1735"/>
    <x v="241"/>
    <d v="2017-09-28T00:00:00"/>
    <x v="1"/>
    <s v="KB-16240"/>
    <s v="Karen Bern"/>
    <x v="1"/>
    <x v="0"/>
    <x v="367"/>
    <x v="11"/>
    <n v="56301"/>
    <x v="2"/>
    <x v="662"/>
    <x v="0"/>
    <x v="1"/>
    <s v="Global Airflow Leather Mesh Back Chair, Black"/>
    <n v="603.91999999999996"/>
    <n v="4"/>
    <x v="0"/>
    <x v="3027"/>
  </r>
  <r>
    <n v="3497"/>
    <x v="1736"/>
    <x v="590"/>
    <d v="2016-08-15T00:00:00"/>
    <x v="1"/>
    <s v="CA-12055"/>
    <s v="Cathy Armstrong"/>
    <x v="2"/>
    <x v="0"/>
    <x v="1"/>
    <x v="1"/>
    <n v="90036"/>
    <x v="1"/>
    <x v="855"/>
    <x v="0"/>
    <x v="3"/>
    <s v="Chromcraft 48 x 96 Racetrack Double Pedestal Table"/>
    <n v="513.024"/>
    <n v="2"/>
    <x v="2"/>
    <x v="3028"/>
  </r>
  <r>
    <n v="3498"/>
    <x v="1736"/>
    <x v="590"/>
    <d v="2016-08-15T00:00:00"/>
    <x v="1"/>
    <s v="CA-12055"/>
    <s v="Cathy Armstrong"/>
    <x v="2"/>
    <x v="0"/>
    <x v="1"/>
    <x v="1"/>
    <n v="90036"/>
    <x v="1"/>
    <x v="723"/>
    <x v="1"/>
    <x v="9"/>
    <s v="Kensington 4 Outlet MasterPiece Compact Power Control Center"/>
    <n v="487.92"/>
    <n v="6"/>
    <x v="0"/>
    <x v="3029"/>
  </r>
  <r>
    <n v="3499"/>
    <x v="1736"/>
    <x v="590"/>
    <d v="2016-08-15T00:00:00"/>
    <x v="1"/>
    <s v="CA-12055"/>
    <s v="Cathy Armstrong"/>
    <x v="2"/>
    <x v="0"/>
    <x v="1"/>
    <x v="1"/>
    <n v="90036"/>
    <x v="1"/>
    <x v="315"/>
    <x v="1"/>
    <x v="8"/>
    <s v="Acco Hanging Data Binders"/>
    <n v="15.24"/>
    <n v="5"/>
    <x v="2"/>
    <x v="3030"/>
  </r>
  <r>
    <n v="3500"/>
    <x v="1737"/>
    <x v="321"/>
    <d v="2016-10-03T00:00:00"/>
    <x v="1"/>
    <s v="JK-15730"/>
    <s v="Joe Kamberova"/>
    <x v="0"/>
    <x v="0"/>
    <x v="216"/>
    <x v="19"/>
    <n v="36608"/>
    <x v="0"/>
    <x v="1509"/>
    <x v="2"/>
    <x v="11"/>
    <s v="Logitech G500s Laser Gaming Mouse with Adjustable Weight Tuning"/>
    <n v="209.97"/>
    <n v="3"/>
    <x v="0"/>
    <x v="3031"/>
  </r>
  <r>
    <n v="3501"/>
    <x v="1737"/>
    <x v="321"/>
    <d v="2016-10-03T00:00:00"/>
    <x v="1"/>
    <s v="JK-15730"/>
    <s v="Joe Kamberova"/>
    <x v="0"/>
    <x v="0"/>
    <x v="216"/>
    <x v="19"/>
    <n v="36608"/>
    <x v="0"/>
    <x v="542"/>
    <x v="1"/>
    <x v="8"/>
    <s v="Premium Transparent Presentation Covers by GBC"/>
    <n v="62.94"/>
    <n v="3"/>
    <x v="0"/>
    <x v="3032"/>
  </r>
  <r>
    <n v="3502"/>
    <x v="1737"/>
    <x v="321"/>
    <d v="2016-10-03T00:00:00"/>
    <x v="1"/>
    <s v="JK-15730"/>
    <s v="Joe Kamberova"/>
    <x v="0"/>
    <x v="0"/>
    <x v="216"/>
    <x v="19"/>
    <n v="36608"/>
    <x v="0"/>
    <x v="130"/>
    <x v="1"/>
    <x v="6"/>
    <s v="Sanford Colorific Colored Pencils, 12/Box"/>
    <n v="25.92"/>
    <n v="9"/>
    <x v="0"/>
    <x v="1764"/>
  </r>
  <r>
    <n v="3503"/>
    <x v="1738"/>
    <x v="318"/>
    <d v="2017-04-10T00:00:00"/>
    <x v="3"/>
    <s v="RD-19930"/>
    <s v="Russell D'Ascenzo"/>
    <x v="0"/>
    <x v="0"/>
    <x v="89"/>
    <x v="5"/>
    <n v="78745"/>
    <x v="2"/>
    <x v="511"/>
    <x v="1"/>
    <x v="10"/>
    <s v="Xerox 1894"/>
    <n v="10.368"/>
    <n v="2"/>
    <x v="2"/>
    <x v="571"/>
  </r>
  <r>
    <n v="3504"/>
    <x v="1738"/>
    <x v="318"/>
    <d v="2017-04-10T00:00:00"/>
    <x v="3"/>
    <s v="RD-19930"/>
    <s v="Russell D'Ascenzo"/>
    <x v="0"/>
    <x v="0"/>
    <x v="89"/>
    <x v="5"/>
    <n v="78745"/>
    <x v="2"/>
    <x v="685"/>
    <x v="2"/>
    <x v="11"/>
    <s v="Logitech MX Performance Wireless Mouse"/>
    <n v="95.736000000000004"/>
    <n v="3"/>
    <x v="2"/>
    <x v="3033"/>
  </r>
  <r>
    <n v="3505"/>
    <x v="1739"/>
    <x v="122"/>
    <d v="2016-12-20T00:00:00"/>
    <x v="0"/>
    <s v="JK-16120"/>
    <s v="Julie Kriz"/>
    <x v="2"/>
    <x v="0"/>
    <x v="20"/>
    <x v="15"/>
    <n v="10009"/>
    <x v="3"/>
    <x v="906"/>
    <x v="1"/>
    <x v="4"/>
    <s v="Tennsco Double-Tier Lockers"/>
    <n v="900.08"/>
    <n v="4"/>
    <x v="0"/>
    <x v="1815"/>
  </r>
  <r>
    <n v="3506"/>
    <x v="1740"/>
    <x v="886"/>
    <d v="2014-06-24T00:00:00"/>
    <x v="1"/>
    <s v="SC-20020"/>
    <s v="Sam Craven"/>
    <x v="0"/>
    <x v="0"/>
    <x v="243"/>
    <x v="5"/>
    <n v="75023"/>
    <x v="2"/>
    <x v="1370"/>
    <x v="2"/>
    <x v="7"/>
    <s v="HTC One Mini"/>
    <n v="201.584"/>
    <n v="2"/>
    <x v="2"/>
    <x v="1468"/>
  </r>
  <r>
    <n v="3507"/>
    <x v="1740"/>
    <x v="886"/>
    <d v="2014-06-24T00:00:00"/>
    <x v="1"/>
    <s v="SC-20020"/>
    <s v="Sam Craven"/>
    <x v="0"/>
    <x v="0"/>
    <x v="243"/>
    <x v="5"/>
    <n v="75023"/>
    <x v="2"/>
    <x v="15"/>
    <x v="1"/>
    <x v="8"/>
    <s v="Storex DuraTech Recycled Plastic Frosted Binders"/>
    <n v="3.3919999999999999"/>
    <n v="4"/>
    <x v="3"/>
    <x v="3034"/>
  </r>
  <r>
    <n v="3508"/>
    <x v="1740"/>
    <x v="886"/>
    <d v="2014-06-24T00:00:00"/>
    <x v="1"/>
    <s v="SC-20020"/>
    <s v="Sam Craven"/>
    <x v="0"/>
    <x v="0"/>
    <x v="243"/>
    <x v="5"/>
    <n v="75023"/>
    <x v="2"/>
    <x v="1544"/>
    <x v="0"/>
    <x v="0"/>
    <s v="Hon Metal Bookcases, Black"/>
    <n v="193.06559999999999"/>
    <n v="4"/>
    <x v="8"/>
    <x v="3035"/>
  </r>
  <r>
    <n v="3509"/>
    <x v="1740"/>
    <x v="886"/>
    <d v="2014-06-24T00:00:00"/>
    <x v="1"/>
    <s v="SC-20020"/>
    <s v="Sam Craven"/>
    <x v="0"/>
    <x v="0"/>
    <x v="243"/>
    <x v="5"/>
    <n v="75023"/>
    <x v="2"/>
    <x v="778"/>
    <x v="1"/>
    <x v="10"/>
    <s v="Xerox 2"/>
    <n v="15.552"/>
    <n v="3"/>
    <x v="2"/>
    <x v="12"/>
  </r>
  <r>
    <n v="3510"/>
    <x v="1740"/>
    <x v="886"/>
    <d v="2014-06-24T00:00:00"/>
    <x v="1"/>
    <s v="SC-20020"/>
    <s v="Sam Craven"/>
    <x v="0"/>
    <x v="0"/>
    <x v="243"/>
    <x v="5"/>
    <n v="75023"/>
    <x v="2"/>
    <x v="57"/>
    <x v="1"/>
    <x v="10"/>
    <s v="Array Parchment Paper, Assorted Colors"/>
    <n v="11.648"/>
    <n v="2"/>
    <x v="2"/>
    <x v="273"/>
  </r>
  <r>
    <n v="3511"/>
    <x v="1740"/>
    <x v="886"/>
    <d v="2014-06-24T00:00:00"/>
    <x v="1"/>
    <s v="SC-20020"/>
    <s v="Sam Craven"/>
    <x v="0"/>
    <x v="0"/>
    <x v="243"/>
    <x v="5"/>
    <n v="75023"/>
    <x v="2"/>
    <x v="1491"/>
    <x v="2"/>
    <x v="15"/>
    <s v="Okidata C331dn Printer"/>
    <n v="418.8"/>
    <n v="2"/>
    <x v="10"/>
    <x v="3036"/>
  </r>
  <r>
    <n v="3512"/>
    <x v="1740"/>
    <x v="886"/>
    <d v="2014-06-24T00:00:00"/>
    <x v="1"/>
    <s v="SC-20020"/>
    <s v="Sam Craven"/>
    <x v="0"/>
    <x v="0"/>
    <x v="243"/>
    <x v="5"/>
    <n v="75023"/>
    <x v="2"/>
    <x v="72"/>
    <x v="1"/>
    <x v="4"/>
    <s v="Safco Industrial Wire Shelving System"/>
    <n v="509.488"/>
    <n v="7"/>
    <x v="2"/>
    <x v="3037"/>
  </r>
  <r>
    <n v="3513"/>
    <x v="1741"/>
    <x v="507"/>
    <d v="2017-09-06T00:00:00"/>
    <x v="2"/>
    <s v="HW-14935"/>
    <s v="Helen Wasserman"/>
    <x v="1"/>
    <x v="0"/>
    <x v="22"/>
    <x v="10"/>
    <n v="60653"/>
    <x v="2"/>
    <x v="1545"/>
    <x v="0"/>
    <x v="0"/>
    <s v="Bush Birmingham Collection Bookcase, Dark Cherry"/>
    <n v="825.17399999999998"/>
    <n v="9"/>
    <x v="4"/>
    <x v="3038"/>
  </r>
  <r>
    <n v="3514"/>
    <x v="1741"/>
    <x v="507"/>
    <d v="2017-09-06T00:00:00"/>
    <x v="2"/>
    <s v="HW-14935"/>
    <s v="Helen Wasserman"/>
    <x v="1"/>
    <x v="0"/>
    <x v="22"/>
    <x v="10"/>
    <n v="60653"/>
    <x v="2"/>
    <x v="956"/>
    <x v="1"/>
    <x v="10"/>
    <s v="It's Hot Message Books with Stickers, 2 3/4 x 5"/>
    <n v="17.760000000000002"/>
    <n v="3"/>
    <x v="2"/>
    <x v="3039"/>
  </r>
  <r>
    <n v="3515"/>
    <x v="1741"/>
    <x v="507"/>
    <d v="2017-09-06T00:00:00"/>
    <x v="2"/>
    <s v="HW-14935"/>
    <s v="Helen Wasserman"/>
    <x v="1"/>
    <x v="0"/>
    <x v="22"/>
    <x v="10"/>
    <n v="60653"/>
    <x v="2"/>
    <x v="130"/>
    <x v="1"/>
    <x v="6"/>
    <s v="Sanford Colorific Colored Pencils, 12/Box"/>
    <n v="6.9119999999999999"/>
    <n v="3"/>
    <x v="2"/>
    <x v="3040"/>
  </r>
  <r>
    <n v="3516"/>
    <x v="1742"/>
    <x v="887"/>
    <d v="2016-12-24T00:00:00"/>
    <x v="1"/>
    <s v="SC-20800"/>
    <s v="Stuart Calhoun"/>
    <x v="0"/>
    <x v="0"/>
    <x v="25"/>
    <x v="35"/>
    <n v="39212"/>
    <x v="0"/>
    <x v="176"/>
    <x v="2"/>
    <x v="11"/>
    <s v="SanDisk Ultra 32 GB MicroSDHC Class 10 Memory Card"/>
    <n v="66.3"/>
    <n v="3"/>
    <x v="0"/>
    <x v="3041"/>
  </r>
  <r>
    <n v="3517"/>
    <x v="1743"/>
    <x v="888"/>
    <d v="2016-08-12T00:00:00"/>
    <x v="2"/>
    <s v="HA-14920"/>
    <s v="Helen Andreada"/>
    <x v="0"/>
    <x v="0"/>
    <x v="115"/>
    <x v="3"/>
    <n v="28314"/>
    <x v="0"/>
    <x v="1012"/>
    <x v="1"/>
    <x v="10"/>
    <s v="Xerox 199"/>
    <n v="30.815999999999999"/>
    <n v="9"/>
    <x v="2"/>
    <x v="3042"/>
  </r>
  <r>
    <n v="3518"/>
    <x v="1743"/>
    <x v="888"/>
    <d v="2016-08-12T00:00:00"/>
    <x v="2"/>
    <s v="HA-14920"/>
    <s v="Helen Andreada"/>
    <x v="0"/>
    <x v="0"/>
    <x v="115"/>
    <x v="3"/>
    <n v="28314"/>
    <x v="0"/>
    <x v="1480"/>
    <x v="2"/>
    <x v="7"/>
    <s v="Apple EarPods with Remote and Mic"/>
    <n v="44.783999999999999"/>
    <n v="2"/>
    <x v="2"/>
    <x v="3043"/>
  </r>
  <r>
    <n v="3519"/>
    <x v="1743"/>
    <x v="888"/>
    <d v="2016-08-12T00:00:00"/>
    <x v="2"/>
    <s v="HA-14920"/>
    <s v="Helen Andreada"/>
    <x v="0"/>
    <x v="0"/>
    <x v="115"/>
    <x v="3"/>
    <n v="28314"/>
    <x v="0"/>
    <x v="159"/>
    <x v="1"/>
    <x v="9"/>
    <s v="Kensington 7 Outlet MasterPiece Power Center"/>
    <n v="569.53599999999994"/>
    <n v="4"/>
    <x v="2"/>
    <x v="3044"/>
  </r>
  <r>
    <n v="3520"/>
    <x v="1744"/>
    <x v="137"/>
    <d v="2015-06-25T00:00:00"/>
    <x v="2"/>
    <s v="MG-17875"/>
    <s v="Michael Grace"/>
    <x v="2"/>
    <x v="0"/>
    <x v="34"/>
    <x v="10"/>
    <n v="60505"/>
    <x v="2"/>
    <x v="1337"/>
    <x v="0"/>
    <x v="3"/>
    <s v="Hon Rectangular Conference Tables"/>
    <n v="796.42499999999995"/>
    <n v="7"/>
    <x v="5"/>
    <x v="3045"/>
  </r>
  <r>
    <n v="3521"/>
    <x v="1745"/>
    <x v="889"/>
    <d v="2015-04-15T00:00:00"/>
    <x v="1"/>
    <s v="DM-12955"/>
    <s v="Dario Medina"/>
    <x v="1"/>
    <x v="0"/>
    <x v="301"/>
    <x v="1"/>
    <n v="95823"/>
    <x v="1"/>
    <x v="385"/>
    <x v="1"/>
    <x v="8"/>
    <s v="Insertable Tab Post Binder Dividers"/>
    <n v="12.832000000000001"/>
    <n v="2"/>
    <x v="2"/>
    <x v="3046"/>
  </r>
  <r>
    <n v="3522"/>
    <x v="1746"/>
    <x v="831"/>
    <d v="2016-11-25T00:00:00"/>
    <x v="0"/>
    <s v="DM-13345"/>
    <s v="Denise Monton"/>
    <x v="1"/>
    <x v="0"/>
    <x v="96"/>
    <x v="23"/>
    <n v="50315"/>
    <x v="2"/>
    <x v="371"/>
    <x v="1"/>
    <x v="10"/>
    <s v="Xerox 1987"/>
    <n v="40.46"/>
    <n v="7"/>
    <x v="0"/>
    <x v="1360"/>
  </r>
  <r>
    <n v="3523"/>
    <x v="1746"/>
    <x v="831"/>
    <d v="2016-11-25T00:00:00"/>
    <x v="0"/>
    <s v="DM-13345"/>
    <s v="Denise Monton"/>
    <x v="1"/>
    <x v="0"/>
    <x v="96"/>
    <x v="23"/>
    <n v="50315"/>
    <x v="2"/>
    <x v="233"/>
    <x v="2"/>
    <x v="7"/>
    <s v="Logitech Mobile Speakerphone P710e - speaker phone"/>
    <n v="404.94"/>
    <n v="3"/>
    <x v="0"/>
    <x v="3047"/>
  </r>
  <r>
    <n v="3524"/>
    <x v="1747"/>
    <x v="64"/>
    <d v="2016-09-10T00:00:00"/>
    <x v="1"/>
    <s v="ML-17395"/>
    <s v="Marina Lichtenstein"/>
    <x v="1"/>
    <x v="0"/>
    <x v="70"/>
    <x v="1"/>
    <n v="92105"/>
    <x v="1"/>
    <x v="174"/>
    <x v="2"/>
    <x v="11"/>
    <s v="HP Standard 104 key PS/2 Keyboard"/>
    <n v="116"/>
    <n v="8"/>
    <x v="0"/>
    <x v="3048"/>
  </r>
  <r>
    <n v="3525"/>
    <x v="1748"/>
    <x v="390"/>
    <d v="2016-11-28T00:00:00"/>
    <x v="1"/>
    <s v="GA-14515"/>
    <s v="George Ashbrook"/>
    <x v="0"/>
    <x v="0"/>
    <x v="61"/>
    <x v="5"/>
    <n v="75081"/>
    <x v="2"/>
    <x v="1546"/>
    <x v="2"/>
    <x v="7"/>
    <s v="AT&amp;T 1080 Phone"/>
    <n v="657.55200000000002"/>
    <n v="6"/>
    <x v="2"/>
    <x v="3049"/>
  </r>
  <r>
    <n v="3526"/>
    <x v="1749"/>
    <x v="389"/>
    <d v="2017-12-15T00:00:00"/>
    <x v="0"/>
    <s v="SU-20665"/>
    <s v="Stephanie Ulpright"/>
    <x v="2"/>
    <x v="0"/>
    <x v="25"/>
    <x v="35"/>
    <n v="39212"/>
    <x v="0"/>
    <x v="651"/>
    <x v="2"/>
    <x v="11"/>
    <s v="Razer Tiamat Over Ear 7.1 Surround Sound PC Gaming Headset"/>
    <n v="599.97"/>
    <n v="3"/>
    <x v="0"/>
    <x v="3050"/>
  </r>
  <r>
    <n v="3527"/>
    <x v="1749"/>
    <x v="389"/>
    <d v="2017-12-15T00:00:00"/>
    <x v="0"/>
    <s v="SU-20665"/>
    <s v="Stephanie Ulpright"/>
    <x v="2"/>
    <x v="0"/>
    <x v="25"/>
    <x v="35"/>
    <n v="39212"/>
    <x v="0"/>
    <x v="780"/>
    <x v="2"/>
    <x v="7"/>
    <s v="Cyber Acoustics AC-202b Speech Recognition Stereo Headset"/>
    <n v="38.97"/>
    <n v="3"/>
    <x v="0"/>
    <x v="2621"/>
  </r>
  <r>
    <n v="3528"/>
    <x v="1749"/>
    <x v="389"/>
    <d v="2017-12-15T00:00:00"/>
    <x v="0"/>
    <s v="SU-20665"/>
    <s v="Stephanie Ulpright"/>
    <x v="2"/>
    <x v="0"/>
    <x v="25"/>
    <x v="35"/>
    <n v="39212"/>
    <x v="0"/>
    <x v="1547"/>
    <x v="1"/>
    <x v="8"/>
    <s v="Avery Metallic Poly Binders"/>
    <n v="45.84"/>
    <n v="8"/>
    <x v="0"/>
    <x v="3051"/>
  </r>
  <r>
    <n v="3529"/>
    <x v="1750"/>
    <x v="890"/>
    <d v="2016-06-29T00:00:00"/>
    <x v="1"/>
    <s v="BD-11320"/>
    <s v="Bill Donatelli"/>
    <x v="0"/>
    <x v="0"/>
    <x v="70"/>
    <x v="1"/>
    <n v="92024"/>
    <x v="1"/>
    <x v="1378"/>
    <x v="2"/>
    <x v="7"/>
    <s v="Macally Suction Cup Mount"/>
    <n v="38.24"/>
    <n v="4"/>
    <x v="2"/>
    <x v="3052"/>
  </r>
  <r>
    <n v="3530"/>
    <x v="1751"/>
    <x v="14"/>
    <d v="2015-09-23T00:00:00"/>
    <x v="1"/>
    <s v="DB-13405"/>
    <s v="Denny Blanton"/>
    <x v="0"/>
    <x v="0"/>
    <x v="333"/>
    <x v="2"/>
    <n v="32839"/>
    <x v="0"/>
    <x v="477"/>
    <x v="2"/>
    <x v="11"/>
    <s v="SanDisk Cruzer 64 GB USB Flash Drive"/>
    <n v="87.168000000000006"/>
    <n v="3"/>
    <x v="2"/>
    <x v="3053"/>
  </r>
  <r>
    <n v="3531"/>
    <x v="1752"/>
    <x v="288"/>
    <d v="2016-05-23T00:00:00"/>
    <x v="1"/>
    <s v="RP-19855"/>
    <s v="Roy Phan"/>
    <x v="1"/>
    <x v="0"/>
    <x v="240"/>
    <x v="14"/>
    <n v="47905"/>
    <x v="2"/>
    <x v="18"/>
    <x v="1"/>
    <x v="6"/>
    <s v="Newell 341"/>
    <n v="21.4"/>
    <n v="5"/>
    <x v="0"/>
    <x v="1662"/>
  </r>
  <r>
    <n v="3532"/>
    <x v="1753"/>
    <x v="316"/>
    <d v="2016-05-28T00:00:00"/>
    <x v="3"/>
    <s v="EH-13765"/>
    <s v="Edward Hooks"/>
    <x v="1"/>
    <x v="0"/>
    <x v="20"/>
    <x v="15"/>
    <n v="10035"/>
    <x v="3"/>
    <x v="133"/>
    <x v="1"/>
    <x v="14"/>
    <s v="Fiskars Softgrip Scissors"/>
    <n v="54.9"/>
    <n v="5"/>
    <x v="0"/>
    <x v="3054"/>
  </r>
  <r>
    <n v="3533"/>
    <x v="1754"/>
    <x v="891"/>
    <d v="2014-04-23T00:00:00"/>
    <x v="1"/>
    <s v="JL-15835"/>
    <s v="John Lee"/>
    <x v="0"/>
    <x v="0"/>
    <x v="1"/>
    <x v="1"/>
    <n v="90049"/>
    <x v="1"/>
    <x v="1548"/>
    <x v="2"/>
    <x v="15"/>
    <s v="Ativa MDM8000 8-Sheet Micro-Cut Shredder"/>
    <n v="287.96800000000002"/>
    <n v="4"/>
    <x v="2"/>
    <x v="3055"/>
  </r>
  <r>
    <n v="3534"/>
    <x v="1754"/>
    <x v="891"/>
    <d v="2014-04-23T00:00:00"/>
    <x v="1"/>
    <s v="JL-15835"/>
    <s v="John Lee"/>
    <x v="0"/>
    <x v="0"/>
    <x v="1"/>
    <x v="1"/>
    <n v="90049"/>
    <x v="1"/>
    <x v="836"/>
    <x v="1"/>
    <x v="6"/>
    <s v="Newell 351"/>
    <n v="13.12"/>
    <n v="4"/>
    <x v="0"/>
    <x v="3056"/>
  </r>
  <r>
    <n v="3535"/>
    <x v="1754"/>
    <x v="891"/>
    <d v="2014-04-23T00:00:00"/>
    <x v="1"/>
    <s v="JL-15835"/>
    <s v="John Lee"/>
    <x v="0"/>
    <x v="0"/>
    <x v="1"/>
    <x v="1"/>
    <n v="90049"/>
    <x v="1"/>
    <x v="1539"/>
    <x v="1"/>
    <x v="6"/>
    <s v="Binney &amp; Smith inkTank Desk Highlighter, Chisel Tip, Yellow, 12/Box"/>
    <n v="10.75"/>
    <n v="5"/>
    <x v="0"/>
    <x v="3057"/>
  </r>
  <r>
    <n v="3536"/>
    <x v="1754"/>
    <x v="891"/>
    <d v="2014-04-23T00:00:00"/>
    <x v="1"/>
    <s v="JL-15835"/>
    <s v="John Lee"/>
    <x v="0"/>
    <x v="0"/>
    <x v="1"/>
    <x v="1"/>
    <n v="90049"/>
    <x v="1"/>
    <x v="195"/>
    <x v="1"/>
    <x v="13"/>
    <s v="Advantus Push Pins, Aluminum Head"/>
    <n v="11.62"/>
    <n v="2"/>
    <x v="0"/>
    <x v="3058"/>
  </r>
  <r>
    <n v="3537"/>
    <x v="1755"/>
    <x v="26"/>
    <d v="2016-06-20T00:00:00"/>
    <x v="0"/>
    <s v="FM-14380"/>
    <s v="Fred McMath"/>
    <x v="0"/>
    <x v="0"/>
    <x v="20"/>
    <x v="15"/>
    <n v="10024"/>
    <x v="3"/>
    <x v="1033"/>
    <x v="1"/>
    <x v="4"/>
    <s v="Rogers Jumbo File, Granite"/>
    <n v="40.74"/>
    <n v="3"/>
    <x v="0"/>
    <x v="1405"/>
  </r>
  <r>
    <n v="3538"/>
    <x v="1756"/>
    <x v="309"/>
    <d v="2014-05-09T00:00:00"/>
    <x v="3"/>
    <s v="SB-20290"/>
    <s v="Sean Braxton"/>
    <x v="1"/>
    <x v="0"/>
    <x v="0"/>
    <x v="0"/>
    <n v="42420"/>
    <x v="0"/>
    <x v="17"/>
    <x v="1"/>
    <x v="4"/>
    <s v="Fellowes Super Stor/Drawer"/>
    <n v="83.25"/>
    <n v="3"/>
    <x v="0"/>
    <x v="3059"/>
  </r>
  <r>
    <n v="3539"/>
    <x v="1756"/>
    <x v="309"/>
    <d v="2014-05-09T00:00:00"/>
    <x v="3"/>
    <s v="SB-20290"/>
    <s v="Sean Braxton"/>
    <x v="1"/>
    <x v="0"/>
    <x v="0"/>
    <x v="0"/>
    <n v="42420"/>
    <x v="0"/>
    <x v="1042"/>
    <x v="1"/>
    <x v="2"/>
    <s v="Avery 518"/>
    <n v="9.4499999999999993"/>
    <n v="3"/>
    <x v="0"/>
    <x v="3060"/>
  </r>
  <r>
    <n v="3540"/>
    <x v="1756"/>
    <x v="309"/>
    <d v="2014-05-09T00:00:00"/>
    <x v="3"/>
    <s v="SB-20290"/>
    <s v="Sean Braxton"/>
    <x v="1"/>
    <x v="0"/>
    <x v="0"/>
    <x v="0"/>
    <n v="42420"/>
    <x v="0"/>
    <x v="1008"/>
    <x v="1"/>
    <x v="2"/>
    <s v="Avery 506"/>
    <n v="20.65"/>
    <n v="5"/>
    <x v="0"/>
    <x v="3061"/>
  </r>
  <r>
    <n v="3541"/>
    <x v="1756"/>
    <x v="309"/>
    <d v="2014-05-09T00:00:00"/>
    <x v="3"/>
    <s v="SB-20290"/>
    <s v="Sean Braxton"/>
    <x v="1"/>
    <x v="0"/>
    <x v="0"/>
    <x v="0"/>
    <n v="42420"/>
    <x v="0"/>
    <x v="1076"/>
    <x v="1"/>
    <x v="10"/>
    <s v="Weyerhaeuser First Choice Laser/Copy Paper (20Lb. and 88 Bright)"/>
    <n v="45.36"/>
    <n v="7"/>
    <x v="0"/>
    <x v="1635"/>
  </r>
  <r>
    <n v="3542"/>
    <x v="1757"/>
    <x v="31"/>
    <d v="2016-09-20T00:00:00"/>
    <x v="2"/>
    <s v="SV-20365"/>
    <s v="Seth Vernon"/>
    <x v="0"/>
    <x v="0"/>
    <x v="38"/>
    <x v="24"/>
    <n v="43229"/>
    <x v="3"/>
    <x v="1348"/>
    <x v="0"/>
    <x v="5"/>
    <s v="Eldon Pizzaz Desk Accessories"/>
    <n v="5.3520000000000003"/>
    <n v="3"/>
    <x v="2"/>
    <x v="3062"/>
  </r>
  <r>
    <n v="3543"/>
    <x v="1757"/>
    <x v="31"/>
    <d v="2016-09-20T00:00:00"/>
    <x v="2"/>
    <s v="SV-20365"/>
    <s v="Seth Vernon"/>
    <x v="0"/>
    <x v="0"/>
    <x v="38"/>
    <x v="24"/>
    <n v="43229"/>
    <x v="3"/>
    <x v="474"/>
    <x v="0"/>
    <x v="1"/>
    <s v="Situations Contoured Folding Chairs, 4/Set"/>
    <n v="99.372"/>
    <n v="2"/>
    <x v="4"/>
    <x v="3063"/>
  </r>
  <r>
    <n v="3544"/>
    <x v="1757"/>
    <x v="31"/>
    <d v="2016-09-20T00:00:00"/>
    <x v="2"/>
    <s v="SV-20365"/>
    <s v="Seth Vernon"/>
    <x v="0"/>
    <x v="0"/>
    <x v="38"/>
    <x v="24"/>
    <n v="43229"/>
    <x v="3"/>
    <x v="1216"/>
    <x v="1"/>
    <x v="6"/>
    <s v="Eldon Spacemaker Box, Quick-Snap Lid, Clear"/>
    <n v="2.6720000000000002"/>
    <n v="1"/>
    <x v="2"/>
    <x v="3064"/>
  </r>
  <r>
    <n v="3545"/>
    <x v="1758"/>
    <x v="331"/>
    <d v="2017-12-25T00:00:00"/>
    <x v="0"/>
    <s v="MM-17920"/>
    <s v="Michael Moore"/>
    <x v="0"/>
    <x v="0"/>
    <x v="284"/>
    <x v="5"/>
    <n v="77840"/>
    <x v="2"/>
    <x v="1056"/>
    <x v="1"/>
    <x v="10"/>
    <s v="Spiral Phone Message Books with Labels by Adams"/>
    <n v="28.672000000000001"/>
    <n v="8"/>
    <x v="2"/>
    <x v="2899"/>
  </r>
  <r>
    <n v="3546"/>
    <x v="1758"/>
    <x v="331"/>
    <d v="2017-12-25T00:00:00"/>
    <x v="0"/>
    <s v="MM-17920"/>
    <s v="Michael Moore"/>
    <x v="0"/>
    <x v="0"/>
    <x v="284"/>
    <x v="5"/>
    <n v="77840"/>
    <x v="2"/>
    <x v="1549"/>
    <x v="1"/>
    <x v="9"/>
    <s v="Acco 6 Outlet Guardian Premium Plus Surge Suppressor"/>
    <n v="29.312000000000001"/>
    <n v="8"/>
    <x v="3"/>
    <x v="3065"/>
  </r>
  <r>
    <n v="3547"/>
    <x v="1759"/>
    <x v="505"/>
    <d v="2017-11-01T00:00:00"/>
    <x v="2"/>
    <s v="RD-19810"/>
    <s v="Ross DeVincentis"/>
    <x v="2"/>
    <x v="0"/>
    <x v="102"/>
    <x v="0"/>
    <n v="40475"/>
    <x v="0"/>
    <x v="464"/>
    <x v="1"/>
    <x v="4"/>
    <s v="Eldon Gobal File Keepers"/>
    <n v="105.98"/>
    <n v="7"/>
    <x v="0"/>
    <x v="3066"/>
  </r>
  <r>
    <n v="3548"/>
    <x v="1759"/>
    <x v="505"/>
    <d v="2017-11-01T00:00:00"/>
    <x v="2"/>
    <s v="RD-19810"/>
    <s v="Ross DeVincentis"/>
    <x v="2"/>
    <x v="0"/>
    <x v="102"/>
    <x v="0"/>
    <n v="40475"/>
    <x v="0"/>
    <x v="354"/>
    <x v="1"/>
    <x v="14"/>
    <s v="Acme 10 Easy Grip Assistive Scissors"/>
    <n v="35.06"/>
    <n v="2"/>
    <x v="0"/>
    <x v="1595"/>
  </r>
  <r>
    <n v="3549"/>
    <x v="1759"/>
    <x v="505"/>
    <d v="2017-11-01T00:00:00"/>
    <x v="2"/>
    <s v="RD-19810"/>
    <s v="Ross DeVincentis"/>
    <x v="2"/>
    <x v="0"/>
    <x v="102"/>
    <x v="0"/>
    <n v="40475"/>
    <x v="0"/>
    <x v="1272"/>
    <x v="0"/>
    <x v="1"/>
    <s v="Metal Folding Chairs, Beige, 4/Carton"/>
    <n v="33.94"/>
    <n v="1"/>
    <x v="0"/>
    <x v="3067"/>
  </r>
  <r>
    <n v="3550"/>
    <x v="1759"/>
    <x v="505"/>
    <d v="2017-11-01T00:00:00"/>
    <x v="2"/>
    <s v="RD-19810"/>
    <s v="Ross DeVincentis"/>
    <x v="2"/>
    <x v="0"/>
    <x v="102"/>
    <x v="0"/>
    <n v="40475"/>
    <x v="0"/>
    <x v="1550"/>
    <x v="1"/>
    <x v="2"/>
    <s v="Smead Alpha-Z Color-Coded Name Labels First Letter Starter Set"/>
    <n v="30"/>
    <n v="8"/>
    <x v="0"/>
    <x v="3068"/>
  </r>
  <r>
    <n v="3551"/>
    <x v="1760"/>
    <x v="892"/>
    <d v="2016-04-02T00:00:00"/>
    <x v="0"/>
    <s v="ME-17320"/>
    <s v="Maria Etezadi"/>
    <x v="2"/>
    <x v="0"/>
    <x v="22"/>
    <x v="10"/>
    <n v="60653"/>
    <x v="2"/>
    <x v="1237"/>
    <x v="1"/>
    <x v="10"/>
    <s v="Computer Printout Paper with Letter-Trim Perforations"/>
    <n v="45.527999999999999"/>
    <n v="3"/>
    <x v="2"/>
    <x v="3069"/>
  </r>
  <r>
    <n v="3552"/>
    <x v="1760"/>
    <x v="892"/>
    <d v="2016-04-02T00:00:00"/>
    <x v="0"/>
    <s v="ME-17320"/>
    <s v="Maria Etezadi"/>
    <x v="2"/>
    <x v="0"/>
    <x v="22"/>
    <x v="10"/>
    <n v="60653"/>
    <x v="2"/>
    <x v="228"/>
    <x v="0"/>
    <x v="1"/>
    <s v="Global Leather Highback Executive Chair with Pneumatic Height Adjustment, Black"/>
    <n v="844.11599999999999"/>
    <n v="6"/>
    <x v="4"/>
    <x v="3070"/>
  </r>
  <r>
    <n v="3553"/>
    <x v="1760"/>
    <x v="892"/>
    <d v="2016-04-02T00:00:00"/>
    <x v="0"/>
    <s v="ME-17320"/>
    <s v="Maria Etezadi"/>
    <x v="2"/>
    <x v="0"/>
    <x v="22"/>
    <x v="10"/>
    <n v="60653"/>
    <x v="2"/>
    <x v="143"/>
    <x v="2"/>
    <x v="7"/>
    <s v="Jabra BIZ 2300 Duo QD Duo Corded Headset"/>
    <n v="812.73599999999999"/>
    <n v="8"/>
    <x v="2"/>
    <x v="3071"/>
  </r>
  <r>
    <n v="3554"/>
    <x v="1761"/>
    <x v="51"/>
    <d v="2017-11-26T00:00:00"/>
    <x v="0"/>
    <s v="FH-14275"/>
    <s v="Frank Hawley"/>
    <x v="1"/>
    <x v="0"/>
    <x v="10"/>
    <x v="9"/>
    <n v="19120"/>
    <x v="3"/>
    <x v="444"/>
    <x v="1"/>
    <x v="8"/>
    <s v="GBC Standard Therm-A-Bind Covers"/>
    <n v="7.476"/>
    <n v="1"/>
    <x v="6"/>
    <x v="3072"/>
  </r>
  <r>
    <n v="3555"/>
    <x v="1762"/>
    <x v="893"/>
    <d v="2014-03-26T00:00:00"/>
    <x v="0"/>
    <s v="PO-18865"/>
    <s v="Patrick O'Donnell"/>
    <x v="0"/>
    <x v="0"/>
    <x v="1"/>
    <x v="1"/>
    <n v="90036"/>
    <x v="1"/>
    <x v="546"/>
    <x v="1"/>
    <x v="4"/>
    <s v="Economy Rollaway Files"/>
    <n v="330.4"/>
    <n v="2"/>
    <x v="0"/>
    <x v="618"/>
  </r>
  <r>
    <n v="3556"/>
    <x v="1762"/>
    <x v="893"/>
    <d v="2014-03-26T00:00:00"/>
    <x v="0"/>
    <s v="PO-18865"/>
    <s v="Patrick O'Donnell"/>
    <x v="0"/>
    <x v="0"/>
    <x v="1"/>
    <x v="1"/>
    <n v="90036"/>
    <x v="1"/>
    <x v="1551"/>
    <x v="2"/>
    <x v="7"/>
    <s v="Ooma Telo VoIP Home Phone System"/>
    <n v="604.75199999999995"/>
    <n v="6"/>
    <x v="2"/>
    <x v="2398"/>
  </r>
  <r>
    <n v="3557"/>
    <x v="1763"/>
    <x v="96"/>
    <d v="2017-12-05T00:00:00"/>
    <x v="1"/>
    <s v="CC-12550"/>
    <s v="Clay Cheatham"/>
    <x v="0"/>
    <x v="0"/>
    <x v="1"/>
    <x v="1"/>
    <n v="90008"/>
    <x v="1"/>
    <x v="832"/>
    <x v="1"/>
    <x v="10"/>
    <s v="Xerox 1905"/>
    <n v="45.36"/>
    <n v="7"/>
    <x v="0"/>
    <x v="1635"/>
  </r>
  <r>
    <n v="3558"/>
    <x v="1763"/>
    <x v="96"/>
    <d v="2017-12-05T00:00:00"/>
    <x v="1"/>
    <s v="CC-12550"/>
    <s v="Clay Cheatham"/>
    <x v="0"/>
    <x v="0"/>
    <x v="1"/>
    <x v="1"/>
    <n v="90008"/>
    <x v="1"/>
    <x v="858"/>
    <x v="1"/>
    <x v="8"/>
    <s v="Cardinal HOLDit! Binder Insert Strips,Extra Strips"/>
    <n v="10.128"/>
    <n v="2"/>
    <x v="2"/>
    <x v="3073"/>
  </r>
  <r>
    <n v="3559"/>
    <x v="1764"/>
    <x v="659"/>
    <d v="2017-11-12T00:00:00"/>
    <x v="1"/>
    <s v="TS-21505"/>
    <s v="Tony Sayre"/>
    <x v="0"/>
    <x v="0"/>
    <x v="8"/>
    <x v="1"/>
    <n v="94122"/>
    <x v="1"/>
    <x v="1282"/>
    <x v="1"/>
    <x v="8"/>
    <s v="Avery Self-Adhesive Photo Pockets for Polaroid Photos"/>
    <n v="21.792000000000002"/>
    <n v="4"/>
    <x v="2"/>
    <x v="3074"/>
  </r>
  <r>
    <n v="3560"/>
    <x v="1764"/>
    <x v="659"/>
    <d v="2017-11-12T00:00:00"/>
    <x v="1"/>
    <s v="TS-21505"/>
    <s v="Tony Sayre"/>
    <x v="0"/>
    <x v="0"/>
    <x v="8"/>
    <x v="1"/>
    <n v="94122"/>
    <x v="1"/>
    <x v="989"/>
    <x v="2"/>
    <x v="11"/>
    <s v="Plantronics Audio 995 Wireless Stereo Headset"/>
    <n v="439.8"/>
    <n v="4"/>
    <x v="0"/>
    <x v="3075"/>
  </r>
  <r>
    <n v="3561"/>
    <x v="1765"/>
    <x v="507"/>
    <d v="2017-09-09T00:00:00"/>
    <x v="0"/>
    <s v="MD-17350"/>
    <s v="Maribeth Dona"/>
    <x v="0"/>
    <x v="0"/>
    <x v="59"/>
    <x v="24"/>
    <n v="44312"/>
    <x v="3"/>
    <x v="679"/>
    <x v="1"/>
    <x v="6"/>
    <s v="DIXON Oriole Pencils"/>
    <n v="8.2560000000000002"/>
    <n v="4"/>
    <x v="2"/>
    <x v="3076"/>
  </r>
  <r>
    <n v="3562"/>
    <x v="1765"/>
    <x v="507"/>
    <d v="2017-09-09T00:00:00"/>
    <x v="0"/>
    <s v="MD-17350"/>
    <s v="Maribeth Dona"/>
    <x v="0"/>
    <x v="0"/>
    <x v="59"/>
    <x v="24"/>
    <n v="44312"/>
    <x v="3"/>
    <x v="822"/>
    <x v="1"/>
    <x v="8"/>
    <s v="GBC Recycled VeloBinder Covers"/>
    <n v="25.56"/>
    <n v="5"/>
    <x v="6"/>
    <x v="3077"/>
  </r>
  <r>
    <n v="3563"/>
    <x v="1765"/>
    <x v="507"/>
    <d v="2017-09-09T00:00:00"/>
    <x v="0"/>
    <s v="MD-17350"/>
    <s v="Maribeth Dona"/>
    <x v="0"/>
    <x v="0"/>
    <x v="59"/>
    <x v="24"/>
    <n v="44312"/>
    <x v="3"/>
    <x v="24"/>
    <x v="1"/>
    <x v="8"/>
    <s v="Wilson Jones Active Use Binders"/>
    <n v="4.3680000000000003"/>
    <n v="2"/>
    <x v="6"/>
    <x v="3078"/>
  </r>
  <r>
    <n v="3564"/>
    <x v="1765"/>
    <x v="507"/>
    <d v="2017-09-09T00:00:00"/>
    <x v="0"/>
    <s v="MD-17350"/>
    <s v="Maribeth Dona"/>
    <x v="0"/>
    <x v="0"/>
    <x v="59"/>
    <x v="24"/>
    <n v="44312"/>
    <x v="3"/>
    <x v="1552"/>
    <x v="1"/>
    <x v="10"/>
    <s v="Telephone Message Books with Fax/Mobile Section, 4 1/4 x 6"/>
    <n v="11.52"/>
    <n v="4"/>
    <x v="2"/>
    <x v="3079"/>
  </r>
  <r>
    <n v="3565"/>
    <x v="1766"/>
    <x v="894"/>
    <d v="2016-07-06T00:00:00"/>
    <x v="2"/>
    <s v="GT-14755"/>
    <s v="Guy Thornton"/>
    <x v="0"/>
    <x v="0"/>
    <x v="1"/>
    <x v="1"/>
    <n v="90049"/>
    <x v="1"/>
    <x v="1553"/>
    <x v="1"/>
    <x v="10"/>
    <s v="Xerox 200"/>
    <n v="12.96"/>
    <n v="2"/>
    <x v="0"/>
    <x v="91"/>
  </r>
  <r>
    <n v="3566"/>
    <x v="1766"/>
    <x v="894"/>
    <d v="2016-07-06T00:00:00"/>
    <x v="2"/>
    <s v="GT-14755"/>
    <s v="Guy Thornton"/>
    <x v="0"/>
    <x v="0"/>
    <x v="1"/>
    <x v="1"/>
    <n v="90049"/>
    <x v="1"/>
    <x v="1079"/>
    <x v="1"/>
    <x v="13"/>
    <s v="Brites Rubber Bands, 1 1/2 oz. Box"/>
    <n v="3.96"/>
    <n v="2"/>
    <x v="0"/>
    <x v="3080"/>
  </r>
  <r>
    <n v="3567"/>
    <x v="1767"/>
    <x v="210"/>
    <d v="2017-09-14T00:00:00"/>
    <x v="1"/>
    <s v="RD-19660"/>
    <s v="Robert Dilbeck"/>
    <x v="2"/>
    <x v="0"/>
    <x v="44"/>
    <x v="25"/>
    <n v="64055"/>
    <x v="2"/>
    <x v="115"/>
    <x v="1"/>
    <x v="8"/>
    <s v="GBC DocuBind 300 Electric Binding Machine"/>
    <n v="1577.94"/>
    <n v="3"/>
    <x v="0"/>
    <x v="3081"/>
  </r>
  <r>
    <n v="3568"/>
    <x v="1768"/>
    <x v="369"/>
    <d v="2016-09-14T00:00:00"/>
    <x v="0"/>
    <s v="DB-12910"/>
    <s v="Daniel Byrd"/>
    <x v="2"/>
    <x v="0"/>
    <x v="61"/>
    <x v="5"/>
    <n v="75220"/>
    <x v="2"/>
    <x v="1441"/>
    <x v="0"/>
    <x v="5"/>
    <s v="Eldon Expressions Punched Metal &amp; Wood Desk Accessories, Black &amp; Cherry"/>
    <n v="15.007999999999999"/>
    <n v="4"/>
    <x v="7"/>
    <x v="3082"/>
  </r>
  <r>
    <n v="3569"/>
    <x v="1769"/>
    <x v="445"/>
    <d v="2017-07-03T00:00:00"/>
    <x v="3"/>
    <s v="JK-15640"/>
    <s v="Jim Kriz"/>
    <x v="2"/>
    <x v="0"/>
    <x v="4"/>
    <x v="4"/>
    <n v="98105"/>
    <x v="1"/>
    <x v="246"/>
    <x v="2"/>
    <x v="11"/>
    <s v="Logitech 910-002974 M325 Wireless Mouse for Web Scrolling"/>
    <n v="59.98"/>
    <n v="2"/>
    <x v="0"/>
    <x v="1755"/>
  </r>
  <r>
    <n v="3570"/>
    <x v="1769"/>
    <x v="445"/>
    <d v="2017-07-03T00:00:00"/>
    <x v="3"/>
    <s v="JK-15640"/>
    <s v="Jim Kriz"/>
    <x v="2"/>
    <x v="0"/>
    <x v="4"/>
    <x v="4"/>
    <n v="98105"/>
    <x v="1"/>
    <x v="206"/>
    <x v="2"/>
    <x v="15"/>
    <s v="Okidata MB491 Multifunction Printer"/>
    <n v="2395.1999999999998"/>
    <n v="6"/>
    <x v="2"/>
    <x v="3083"/>
  </r>
  <r>
    <n v="3571"/>
    <x v="1769"/>
    <x v="445"/>
    <d v="2017-07-03T00:00:00"/>
    <x v="3"/>
    <s v="JK-15640"/>
    <s v="Jim Kriz"/>
    <x v="2"/>
    <x v="0"/>
    <x v="4"/>
    <x v="4"/>
    <n v="98105"/>
    <x v="1"/>
    <x v="695"/>
    <x v="2"/>
    <x v="11"/>
    <s v="Plantronics Savi W720 Multi-Device Wireless Headset System"/>
    <n v="1687.8"/>
    <n v="4"/>
    <x v="0"/>
    <x v="3084"/>
  </r>
  <r>
    <n v="3572"/>
    <x v="1769"/>
    <x v="445"/>
    <d v="2017-07-03T00:00:00"/>
    <x v="3"/>
    <s v="JK-15640"/>
    <s v="Jim Kriz"/>
    <x v="2"/>
    <x v="0"/>
    <x v="4"/>
    <x v="4"/>
    <n v="98105"/>
    <x v="1"/>
    <x v="312"/>
    <x v="2"/>
    <x v="7"/>
    <s v="Square Credit Card Reader, 4 1/2 x 4 1/2 x 1, White"/>
    <n v="7.992"/>
    <n v="1"/>
    <x v="2"/>
    <x v="3085"/>
  </r>
  <r>
    <n v="3573"/>
    <x v="1770"/>
    <x v="222"/>
    <d v="2017-07-04T00:00:00"/>
    <x v="1"/>
    <s v="FC-14335"/>
    <s v="Fred Chung"/>
    <x v="1"/>
    <x v="0"/>
    <x v="279"/>
    <x v="5"/>
    <n v="75150"/>
    <x v="2"/>
    <x v="644"/>
    <x v="1"/>
    <x v="10"/>
    <s v="Xerox 218"/>
    <n v="5.1840000000000002"/>
    <n v="1"/>
    <x v="2"/>
    <x v="1651"/>
  </r>
  <r>
    <n v="3574"/>
    <x v="1771"/>
    <x v="783"/>
    <d v="2017-08-12T00:00:00"/>
    <x v="1"/>
    <s v="JW-15955"/>
    <s v="Joni Wasserman"/>
    <x v="0"/>
    <x v="0"/>
    <x v="85"/>
    <x v="15"/>
    <n v="11561"/>
    <x v="3"/>
    <x v="241"/>
    <x v="1"/>
    <x v="6"/>
    <s v="Quartet Omega Colored Chalk, 12/Pack"/>
    <n v="11.68"/>
    <n v="2"/>
    <x v="0"/>
    <x v="3086"/>
  </r>
  <r>
    <n v="3575"/>
    <x v="1771"/>
    <x v="783"/>
    <d v="2017-08-12T00:00:00"/>
    <x v="1"/>
    <s v="JW-15955"/>
    <s v="Joni Wasserman"/>
    <x v="0"/>
    <x v="0"/>
    <x v="85"/>
    <x v="15"/>
    <n v="11561"/>
    <x v="3"/>
    <x v="1554"/>
    <x v="1"/>
    <x v="6"/>
    <s v="Staples in misc. colors"/>
    <n v="104.8"/>
    <n v="10"/>
    <x v="0"/>
    <x v="3087"/>
  </r>
  <r>
    <n v="3576"/>
    <x v="1772"/>
    <x v="531"/>
    <d v="2015-03-24T00:00:00"/>
    <x v="1"/>
    <s v="DC-12850"/>
    <s v="Dan Campbell"/>
    <x v="0"/>
    <x v="0"/>
    <x v="368"/>
    <x v="2"/>
    <n v="33161"/>
    <x v="0"/>
    <x v="670"/>
    <x v="1"/>
    <x v="10"/>
    <s v="Adams Telephone Message Books, 5 1/4” x 11”"/>
    <n v="14.496"/>
    <n v="3"/>
    <x v="2"/>
    <x v="3088"/>
  </r>
  <r>
    <n v="3577"/>
    <x v="1773"/>
    <x v="843"/>
    <d v="2016-06-11T00:00:00"/>
    <x v="1"/>
    <s v="FM-14290"/>
    <s v="Frank Merwin"/>
    <x v="2"/>
    <x v="0"/>
    <x v="329"/>
    <x v="1"/>
    <n v="93309"/>
    <x v="1"/>
    <x v="570"/>
    <x v="1"/>
    <x v="8"/>
    <s v="Avery Hanging File Binders"/>
    <n v="4.7839999999999998"/>
    <n v="1"/>
    <x v="2"/>
    <x v="272"/>
  </r>
  <r>
    <n v="3578"/>
    <x v="1773"/>
    <x v="843"/>
    <d v="2016-06-11T00:00:00"/>
    <x v="1"/>
    <s v="FM-14290"/>
    <s v="Frank Merwin"/>
    <x v="2"/>
    <x v="0"/>
    <x v="329"/>
    <x v="1"/>
    <n v="93309"/>
    <x v="1"/>
    <x v="204"/>
    <x v="1"/>
    <x v="10"/>
    <s v="While You Were Out Pads, 50 per Pad, 4 x 5 1/4, Green Cycle"/>
    <n v="4.7300000000000004"/>
    <n v="1"/>
    <x v="0"/>
    <x v="3089"/>
  </r>
  <r>
    <n v="3579"/>
    <x v="1774"/>
    <x v="197"/>
    <d v="2016-07-29T00:00:00"/>
    <x v="1"/>
    <s v="MT-17815"/>
    <s v="Meg Tillman"/>
    <x v="0"/>
    <x v="0"/>
    <x v="25"/>
    <x v="35"/>
    <n v="39212"/>
    <x v="0"/>
    <x v="1555"/>
    <x v="1"/>
    <x v="4"/>
    <s v="Akro Stacking Bins"/>
    <n v="7.89"/>
    <n v="1"/>
    <x v="0"/>
    <x v="3090"/>
  </r>
  <r>
    <n v="3580"/>
    <x v="1774"/>
    <x v="197"/>
    <d v="2016-07-29T00:00:00"/>
    <x v="1"/>
    <s v="MT-17815"/>
    <s v="Meg Tillman"/>
    <x v="0"/>
    <x v="0"/>
    <x v="25"/>
    <x v="35"/>
    <n v="39212"/>
    <x v="0"/>
    <x v="1402"/>
    <x v="1"/>
    <x v="10"/>
    <s v="Advantus Motivational Note Cards"/>
    <n v="65.5"/>
    <n v="5"/>
    <x v="0"/>
    <x v="3091"/>
  </r>
  <r>
    <n v="3581"/>
    <x v="1774"/>
    <x v="197"/>
    <d v="2016-07-29T00:00:00"/>
    <x v="1"/>
    <s v="MT-17815"/>
    <s v="Meg Tillman"/>
    <x v="0"/>
    <x v="0"/>
    <x v="25"/>
    <x v="35"/>
    <n v="39212"/>
    <x v="0"/>
    <x v="335"/>
    <x v="0"/>
    <x v="3"/>
    <s v="Office Impressions End Table, 20-1/2H x 24W x 20D"/>
    <n v="2430.08"/>
    <n v="8"/>
    <x v="0"/>
    <x v="3092"/>
  </r>
  <r>
    <n v="3582"/>
    <x v="1775"/>
    <x v="172"/>
    <d v="2017-10-07T00:00:00"/>
    <x v="1"/>
    <s v="DK-13090"/>
    <s v="Dave Kipp"/>
    <x v="0"/>
    <x v="0"/>
    <x v="9"/>
    <x v="8"/>
    <n v="68025"/>
    <x v="2"/>
    <x v="921"/>
    <x v="1"/>
    <x v="10"/>
    <s v="Xerox 1915"/>
    <n v="104.85"/>
    <n v="1"/>
    <x v="0"/>
    <x v="3093"/>
  </r>
  <r>
    <n v="3583"/>
    <x v="1776"/>
    <x v="895"/>
    <d v="2015-12-16T00:00:00"/>
    <x v="1"/>
    <s v="KD-16495"/>
    <s v="Keith Dawkins"/>
    <x v="1"/>
    <x v="0"/>
    <x v="25"/>
    <x v="12"/>
    <n v="49201"/>
    <x v="2"/>
    <x v="130"/>
    <x v="1"/>
    <x v="6"/>
    <s v="Avery Hi-Liter Comfort Grip Fluorescent Highlighter, Yellow Ink"/>
    <n v="3.9"/>
    <n v="2"/>
    <x v="0"/>
    <x v="3094"/>
  </r>
  <r>
    <n v="3584"/>
    <x v="1776"/>
    <x v="895"/>
    <d v="2015-12-16T00:00:00"/>
    <x v="1"/>
    <s v="KD-16495"/>
    <s v="Keith Dawkins"/>
    <x v="1"/>
    <x v="0"/>
    <x v="25"/>
    <x v="12"/>
    <n v="49201"/>
    <x v="2"/>
    <x v="1382"/>
    <x v="0"/>
    <x v="3"/>
    <s v="Bretford CR8500 Series Meeting Room Furniture"/>
    <n v="801.96"/>
    <n v="2"/>
    <x v="0"/>
    <x v="3095"/>
  </r>
  <r>
    <n v="3585"/>
    <x v="1776"/>
    <x v="895"/>
    <d v="2015-12-16T00:00:00"/>
    <x v="1"/>
    <s v="KD-16495"/>
    <s v="Keith Dawkins"/>
    <x v="1"/>
    <x v="0"/>
    <x v="25"/>
    <x v="12"/>
    <n v="49201"/>
    <x v="2"/>
    <x v="992"/>
    <x v="0"/>
    <x v="1"/>
    <s v="Global Super Steno Chair"/>
    <n v="191.96"/>
    <n v="2"/>
    <x v="0"/>
    <x v="3096"/>
  </r>
  <r>
    <n v="3586"/>
    <x v="1776"/>
    <x v="895"/>
    <d v="2015-12-16T00:00:00"/>
    <x v="1"/>
    <s v="KD-16495"/>
    <s v="Keith Dawkins"/>
    <x v="1"/>
    <x v="0"/>
    <x v="25"/>
    <x v="12"/>
    <n v="49201"/>
    <x v="2"/>
    <x v="709"/>
    <x v="1"/>
    <x v="2"/>
    <s v="Permanent Self-Adhesive File Folder Labels for Typewriters by Universal"/>
    <n v="2.61"/>
    <n v="1"/>
    <x v="0"/>
    <x v="546"/>
  </r>
  <r>
    <n v="3587"/>
    <x v="1777"/>
    <x v="213"/>
    <d v="2017-09-08T00:00:00"/>
    <x v="1"/>
    <s v="AG-10300"/>
    <s v="Aleksandra Gannaway"/>
    <x v="1"/>
    <x v="0"/>
    <x v="8"/>
    <x v="1"/>
    <n v="94122"/>
    <x v="1"/>
    <x v="79"/>
    <x v="1"/>
    <x v="6"/>
    <s v="Premium Writing Pencils, Soft, #2 by Central Association for the Blind"/>
    <n v="5.96"/>
    <n v="2"/>
    <x v="0"/>
    <x v="469"/>
  </r>
  <r>
    <n v="3588"/>
    <x v="1778"/>
    <x v="241"/>
    <d v="2017-09-28T00:00:00"/>
    <x v="1"/>
    <s v="MH-18115"/>
    <s v="Mick Hernandez"/>
    <x v="2"/>
    <x v="0"/>
    <x v="152"/>
    <x v="24"/>
    <n v="43130"/>
    <x v="3"/>
    <x v="1148"/>
    <x v="2"/>
    <x v="7"/>
    <s v="Apple iPhone 5"/>
    <n v="1169.694"/>
    <n v="3"/>
    <x v="10"/>
    <x v="3097"/>
  </r>
  <r>
    <n v="3589"/>
    <x v="1779"/>
    <x v="484"/>
    <d v="2017-12-21T00:00:00"/>
    <x v="2"/>
    <s v="AC-10450"/>
    <s v="Amy Cox"/>
    <x v="0"/>
    <x v="0"/>
    <x v="240"/>
    <x v="28"/>
    <n v="70506"/>
    <x v="0"/>
    <x v="465"/>
    <x v="1"/>
    <x v="14"/>
    <s v="Martin Yale Chadless Opener Electric Letter Opener"/>
    <n v="1665.62"/>
    <n v="2"/>
    <x v="0"/>
    <x v="3098"/>
  </r>
  <r>
    <n v="3590"/>
    <x v="1780"/>
    <x v="221"/>
    <d v="2017-11-30T00:00:00"/>
    <x v="1"/>
    <s v="FM-14290"/>
    <s v="Frank Merwin"/>
    <x v="2"/>
    <x v="0"/>
    <x v="102"/>
    <x v="0"/>
    <n v="40475"/>
    <x v="0"/>
    <x v="614"/>
    <x v="1"/>
    <x v="8"/>
    <s v="Avery Durable Binders"/>
    <n v="2.88"/>
    <n v="1"/>
    <x v="0"/>
    <x v="720"/>
  </r>
  <r>
    <n v="3591"/>
    <x v="1780"/>
    <x v="221"/>
    <d v="2017-11-30T00:00:00"/>
    <x v="1"/>
    <s v="FM-14290"/>
    <s v="Frank Merwin"/>
    <x v="2"/>
    <x v="0"/>
    <x v="102"/>
    <x v="0"/>
    <n v="40475"/>
    <x v="0"/>
    <x v="772"/>
    <x v="1"/>
    <x v="4"/>
    <s v="Iceberg Mobile Mega Data/Printer Cart"/>
    <n v="1443.96"/>
    <n v="12"/>
    <x v="0"/>
    <x v="3099"/>
  </r>
  <r>
    <n v="3592"/>
    <x v="1781"/>
    <x v="736"/>
    <d v="2014-12-15T00:00:00"/>
    <x v="0"/>
    <s v="RA-19285"/>
    <s v="Ralph Arnett"/>
    <x v="0"/>
    <x v="0"/>
    <x v="12"/>
    <x v="5"/>
    <n v="77070"/>
    <x v="2"/>
    <x v="503"/>
    <x v="1"/>
    <x v="14"/>
    <s v="Acme Value Line Scissors"/>
    <n v="2.92"/>
    <n v="1"/>
    <x v="2"/>
    <x v="3100"/>
  </r>
  <r>
    <n v="3593"/>
    <x v="1782"/>
    <x v="5"/>
    <d v="2016-12-07T00:00:00"/>
    <x v="0"/>
    <s v="JG-15160"/>
    <s v="James Galang"/>
    <x v="0"/>
    <x v="0"/>
    <x v="20"/>
    <x v="15"/>
    <n v="10024"/>
    <x v="3"/>
    <x v="1449"/>
    <x v="1"/>
    <x v="4"/>
    <s v="Dual Level, Single-Width Filing Carts"/>
    <n v="465.18"/>
    <n v="3"/>
    <x v="0"/>
    <x v="3101"/>
  </r>
  <r>
    <n v="3594"/>
    <x v="1783"/>
    <x v="108"/>
    <d v="2016-09-17T00:00:00"/>
    <x v="1"/>
    <s v="NZ-18565"/>
    <s v="Nick Zandusky"/>
    <x v="2"/>
    <x v="0"/>
    <x v="167"/>
    <x v="24"/>
    <n v="43615"/>
    <x v="3"/>
    <x v="444"/>
    <x v="1"/>
    <x v="8"/>
    <s v="GBC Standard Therm-A-Bind Covers"/>
    <n v="22.428000000000001"/>
    <n v="3"/>
    <x v="6"/>
    <x v="3102"/>
  </r>
  <r>
    <n v="3595"/>
    <x v="1783"/>
    <x v="108"/>
    <d v="2016-09-17T00:00:00"/>
    <x v="1"/>
    <s v="NZ-18565"/>
    <s v="Nick Zandusky"/>
    <x v="2"/>
    <x v="0"/>
    <x v="167"/>
    <x v="24"/>
    <n v="43615"/>
    <x v="3"/>
    <x v="1190"/>
    <x v="1"/>
    <x v="4"/>
    <s v="Staple magnet"/>
    <n v="37.520000000000003"/>
    <n v="5"/>
    <x v="2"/>
    <x v="3103"/>
  </r>
  <r>
    <n v="3596"/>
    <x v="1784"/>
    <x v="34"/>
    <d v="2017-12-15T00:00:00"/>
    <x v="1"/>
    <s v="KM-16225"/>
    <s v="Kalyca Meade"/>
    <x v="1"/>
    <x v="0"/>
    <x v="10"/>
    <x v="9"/>
    <n v="19143"/>
    <x v="3"/>
    <x v="346"/>
    <x v="1"/>
    <x v="6"/>
    <s v="Crayola Colored Pencils"/>
    <n v="2.6240000000000001"/>
    <n v="1"/>
    <x v="2"/>
    <x v="379"/>
  </r>
  <r>
    <n v="3597"/>
    <x v="1785"/>
    <x v="340"/>
    <d v="2014-09-14T00:00:00"/>
    <x v="0"/>
    <s v="LC-17140"/>
    <s v="Logan Currie"/>
    <x v="0"/>
    <x v="0"/>
    <x v="10"/>
    <x v="9"/>
    <n v="19140"/>
    <x v="3"/>
    <x v="739"/>
    <x v="1"/>
    <x v="10"/>
    <s v="Xerox 210"/>
    <n v="15.552"/>
    <n v="3"/>
    <x v="2"/>
    <x v="12"/>
  </r>
  <r>
    <n v="3598"/>
    <x v="1785"/>
    <x v="340"/>
    <d v="2014-09-14T00:00:00"/>
    <x v="0"/>
    <s v="LC-17140"/>
    <s v="Logan Currie"/>
    <x v="0"/>
    <x v="0"/>
    <x v="10"/>
    <x v="9"/>
    <n v="19140"/>
    <x v="3"/>
    <x v="1556"/>
    <x v="2"/>
    <x v="11"/>
    <s v="Rosewill 107 Normal Keys USB Wired Standard Keyboard"/>
    <n v="64.703999999999994"/>
    <n v="6"/>
    <x v="2"/>
    <x v="3104"/>
  </r>
  <r>
    <n v="3599"/>
    <x v="1785"/>
    <x v="340"/>
    <d v="2014-09-14T00:00:00"/>
    <x v="0"/>
    <s v="LC-17140"/>
    <s v="Logan Currie"/>
    <x v="0"/>
    <x v="0"/>
    <x v="10"/>
    <x v="9"/>
    <n v="19140"/>
    <x v="3"/>
    <x v="1027"/>
    <x v="0"/>
    <x v="5"/>
    <s v="Master Caster Door Stop, Large Neon Orange"/>
    <n v="17.472000000000001"/>
    <n v="3"/>
    <x v="2"/>
    <x v="3105"/>
  </r>
  <r>
    <n v="3600"/>
    <x v="1785"/>
    <x v="340"/>
    <d v="2014-09-14T00:00:00"/>
    <x v="0"/>
    <s v="LC-17140"/>
    <s v="Logan Currie"/>
    <x v="0"/>
    <x v="0"/>
    <x v="10"/>
    <x v="9"/>
    <n v="19140"/>
    <x v="3"/>
    <x v="944"/>
    <x v="2"/>
    <x v="7"/>
    <s v="Polycom SoundPoint IP 450 VoIP phone"/>
    <n v="135.51599999999999"/>
    <n v="1"/>
    <x v="10"/>
    <x v="3106"/>
  </r>
  <r>
    <n v="3601"/>
    <x v="1786"/>
    <x v="335"/>
    <d v="2017-06-30T00:00:00"/>
    <x v="1"/>
    <s v="NP-18700"/>
    <s v="Nora Preis"/>
    <x v="0"/>
    <x v="0"/>
    <x v="60"/>
    <x v="22"/>
    <n v="80219"/>
    <x v="1"/>
    <x v="876"/>
    <x v="2"/>
    <x v="11"/>
    <s v="Kensington Orbit Wireless Mobile Trackball for PC and Mac"/>
    <n v="431.928"/>
    <n v="9"/>
    <x v="2"/>
    <x v="1108"/>
  </r>
  <r>
    <n v="3602"/>
    <x v="1787"/>
    <x v="664"/>
    <d v="2014-11-24T00:00:00"/>
    <x v="1"/>
    <s v="RB-19330"/>
    <s v="Randy Bradley"/>
    <x v="0"/>
    <x v="0"/>
    <x v="10"/>
    <x v="9"/>
    <n v="19143"/>
    <x v="3"/>
    <x v="565"/>
    <x v="1"/>
    <x v="10"/>
    <s v="Southworth 100% Résumé Paper, 24lb."/>
    <n v="12.448"/>
    <n v="2"/>
    <x v="2"/>
    <x v="3107"/>
  </r>
  <r>
    <n v="3603"/>
    <x v="1787"/>
    <x v="664"/>
    <d v="2014-11-24T00:00:00"/>
    <x v="1"/>
    <s v="RB-19330"/>
    <s v="Randy Bradley"/>
    <x v="0"/>
    <x v="0"/>
    <x v="10"/>
    <x v="9"/>
    <n v="19143"/>
    <x v="3"/>
    <x v="499"/>
    <x v="0"/>
    <x v="1"/>
    <s v="Hon Every-Day Series Multi-Task Chairs"/>
    <n v="657.93"/>
    <n v="5"/>
    <x v="4"/>
    <x v="3108"/>
  </r>
  <r>
    <n v="3604"/>
    <x v="1788"/>
    <x v="170"/>
    <d v="2017-08-27T00:00:00"/>
    <x v="1"/>
    <s v="TH-21550"/>
    <s v="Tracy Hopkins"/>
    <x v="2"/>
    <x v="0"/>
    <x v="29"/>
    <x v="39"/>
    <n v="21044"/>
    <x v="3"/>
    <x v="447"/>
    <x v="1"/>
    <x v="10"/>
    <s v="Xerox 1888"/>
    <n v="277.39999999999998"/>
    <n v="5"/>
    <x v="0"/>
    <x v="2077"/>
  </r>
  <r>
    <n v="3605"/>
    <x v="1788"/>
    <x v="170"/>
    <d v="2017-08-27T00:00:00"/>
    <x v="1"/>
    <s v="TH-21550"/>
    <s v="Tracy Hopkins"/>
    <x v="2"/>
    <x v="0"/>
    <x v="29"/>
    <x v="39"/>
    <n v="21044"/>
    <x v="3"/>
    <x v="980"/>
    <x v="0"/>
    <x v="5"/>
    <s v="DAX Executive Solid Wood Document Frame, Desktop or Hang, Mahogany, 5 x 7"/>
    <n v="25.16"/>
    <n v="2"/>
    <x v="0"/>
    <x v="3109"/>
  </r>
  <r>
    <n v="3606"/>
    <x v="1788"/>
    <x v="170"/>
    <d v="2017-08-27T00:00:00"/>
    <x v="1"/>
    <s v="TH-21550"/>
    <s v="Tracy Hopkins"/>
    <x v="2"/>
    <x v="0"/>
    <x v="29"/>
    <x v="39"/>
    <n v="21044"/>
    <x v="3"/>
    <x v="935"/>
    <x v="0"/>
    <x v="5"/>
    <s v="Seth Thomas 12 Clock w/ Goldtone Case"/>
    <n v="91.92"/>
    <n v="4"/>
    <x v="0"/>
    <x v="3110"/>
  </r>
  <r>
    <n v="3607"/>
    <x v="1789"/>
    <x v="299"/>
    <d v="2016-03-16T00:00:00"/>
    <x v="0"/>
    <s v="CK-12595"/>
    <s v="Clytie Kelty"/>
    <x v="0"/>
    <x v="0"/>
    <x v="20"/>
    <x v="15"/>
    <n v="10024"/>
    <x v="3"/>
    <x v="706"/>
    <x v="1"/>
    <x v="12"/>
    <s v="Staple envelope"/>
    <n v="29.34"/>
    <n v="3"/>
    <x v="0"/>
    <x v="3111"/>
  </r>
  <r>
    <n v="3608"/>
    <x v="1790"/>
    <x v="865"/>
    <d v="2014-09-28T00:00:00"/>
    <x v="0"/>
    <s v="ST-20530"/>
    <s v="Shui Tom"/>
    <x v="0"/>
    <x v="0"/>
    <x v="20"/>
    <x v="15"/>
    <n v="10035"/>
    <x v="3"/>
    <x v="920"/>
    <x v="1"/>
    <x v="8"/>
    <s v="Avery Arch Ring Binders"/>
    <n v="139.44"/>
    <n v="3"/>
    <x v="2"/>
    <x v="3112"/>
  </r>
  <r>
    <n v="3609"/>
    <x v="1791"/>
    <x v="582"/>
    <d v="2014-05-03T00:00:00"/>
    <x v="1"/>
    <s v="GB-14530"/>
    <s v="George Bell"/>
    <x v="1"/>
    <x v="0"/>
    <x v="46"/>
    <x v="24"/>
    <n v="43055"/>
    <x v="3"/>
    <x v="745"/>
    <x v="1"/>
    <x v="2"/>
    <s v="Avery File Folder Labels"/>
    <n v="6.9119999999999999"/>
    <n v="3"/>
    <x v="2"/>
    <x v="1027"/>
  </r>
  <r>
    <n v="3610"/>
    <x v="1791"/>
    <x v="582"/>
    <d v="2014-05-03T00:00:00"/>
    <x v="1"/>
    <s v="GB-14530"/>
    <s v="George Bell"/>
    <x v="1"/>
    <x v="0"/>
    <x v="46"/>
    <x v="24"/>
    <n v="43055"/>
    <x v="3"/>
    <x v="1011"/>
    <x v="1"/>
    <x v="4"/>
    <s v="X-Rack File for Hanging Folders"/>
    <n v="27.096"/>
    <n v="3"/>
    <x v="2"/>
    <x v="3113"/>
  </r>
  <r>
    <n v="3611"/>
    <x v="1791"/>
    <x v="582"/>
    <d v="2014-05-03T00:00:00"/>
    <x v="1"/>
    <s v="GB-14530"/>
    <s v="George Bell"/>
    <x v="1"/>
    <x v="0"/>
    <x v="46"/>
    <x v="24"/>
    <n v="43055"/>
    <x v="3"/>
    <x v="1439"/>
    <x v="1"/>
    <x v="4"/>
    <s v="Carina Mini System Audio Rack, Model AR050B"/>
    <n v="177.56800000000001"/>
    <n v="2"/>
    <x v="2"/>
    <x v="3114"/>
  </r>
  <r>
    <n v="3612"/>
    <x v="1792"/>
    <x v="896"/>
    <d v="2016-12-01T00:00:00"/>
    <x v="0"/>
    <s v="NC-18535"/>
    <s v="Nick Crebassa"/>
    <x v="1"/>
    <x v="0"/>
    <x v="61"/>
    <x v="5"/>
    <n v="75217"/>
    <x v="2"/>
    <x v="1312"/>
    <x v="2"/>
    <x v="11"/>
    <s v="Memorex Micro Travel Drive 32 GB"/>
    <n v="58.415999999999997"/>
    <n v="2"/>
    <x v="2"/>
    <x v="3115"/>
  </r>
  <r>
    <n v="3613"/>
    <x v="1793"/>
    <x v="155"/>
    <d v="2015-12-08T00:00:00"/>
    <x v="1"/>
    <s v="AB-10255"/>
    <s v="Alejandro Ballentine"/>
    <x v="2"/>
    <x v="0"/>
    <x v="10"/>
    <x v="9"/>
    <n v="19134"/>
    <x v="3"/>
    <x v="1536"/>
    <x v="1"/>
    <x v="10"/>
    <s v="Message Book, Wirebound, Four 5 1/2 X 4 Forms/Pg., 200 Dupl. Sets/Book"/>
    <n v="16.448"/>
    <n v="2"/>
    <x v="2"/>
    <x v="3116"/>
  </r>
  <r>
    <n v="3614"/>
    <x v="1793"/>
    <x v="155"/>
    <d v="2015-12-08T00:00:00"/>
    <x v="1"/>
    <s v="AB-10255"/>
    <s v="Alejandro Ballentine"/>
    <x v="2"/>
    <x v="0"/>
    <x v="10"/>
    <x v="9"/>
    <n v="19134"/>
    <x v="3"/>
    <x v="43"/>
    <x v="2"/>
    <x v="11"/>
    <s v="Verbatim 25 GB 6x Blu-ray Single Layer Recordable Disc, 25/Pack"/>
    <n v="36.783999999999999"/>
    <n v="2"/>
    <x v="2"/>
    <x v="3117"/>
  </r>
  <r>
    <n v="3615"/>
    <x v="1794"/>
    <x v="123"/>
    <d v="2017-11-21T00:00:00"/>
    <x v="2"/>
    <s v="SC-20770"/>
    <s v="Stewart Carmichael"/>
    <x v="1"/>
    <x v="0"/>
    <x v="52"/>
    <x v="5"/>
    <n v="78207"/>
    <x v="2"/>
    <x v="975"/>
    <x v="0"/>
    <x v="3"/>
    <s v="Bush Andora Conference Table, Maple/Graphite Gray Finish"/>
    <n v="718.11599999999999"/>
    <n v="6"/>
    <x v="4"/>
    <x v="1561"/>
  </r>
  <r>
    <n v="3616"/>
    <x v="1794"/>
    <x v="123"/>
    <d v="2017-11-21T00:00:00"/>
    <x v="2"/>
    <s v="SC-20770"/>
    <s v="Stewart Carmichael"/>
    <x v="1"/>
    <x v="0"/>
    <x v="52"/>
    <x v="5"/>
    <n v="78207"/>
    <x v="2"/>
    <x v="1068"/>
    <x v="1"/>
    <x v="6"/>
    <s v="Peel-Off China Markers"/>
    <n v="31.776"/>
    <n v="4"/>
    <x v="2"/>
    <x v="3118"/>
  </r>
  <r>
    <n v="3617"/>
    <x v="1795"/>
    <x v="64"/>
    <d v="2016-09-09T00:00:00"/>
    <x v="1"/>
    <s v="JC-15340"/>
    <s v="Jasper Cacioppo"/>
    <x v="0"/>
    <x v="0"/>
    <x v="10"/>
    <x v="9"/>
    <n v="19120"/>
    <x v="3"/>
    <x v="48"/>
    <x v="1"/>
    <x v="8"/>
    <s v="C-Line Peel &amp; Stick Add-On Filing Pockets, 8-3/4 x 5-1/8, 10/Pack"/>
    <n v="9.5549999999999997"/>
    <n v="5"/>
    <x v="6"/>
    <x v="3119"/>
  </r>
  <r>
    <n v="3618"/>
    <x v="1796"/>
    <x v="507"/>
    <d v="2017-09-08T00:00:00"/>
    <x v="1"/>
    <s v="RA-19285"/>
    <s v="Ralph Arnett"/>
    <x v="0"/>
    <x v="0"/>
    <x v="1"/>
    <x v="1"/>
    <n v="90004"/>
    <x v="1"/>
    <x v="569"/>
    <x v="1"/>
    <x v="8"/>
    <s v="Ibico Hi-Tech Manual Binding System"/>
    <n v="487.98399999999998"/>
    <n v="2"/>
    <x v="2"/>
    <x v="1712"/>
  </r>
  <r>
    <n v="3619"/>
    <x v="1796"/>
    <x v="507"/>
    <d v="2017-09-08T00:00:00"/>
    <x v="1"/>
    <s v="RA-19285"/>
    <s v="Ralph Arnett"/>
    <x v="0"/>
    <x v="0"/>
    <x v="1"/>
    <x v="1"/>
    <n v="90004"/>
    <x v="1"/>
    <x v="1091"/>
    <x v="2"/>
    <x v="7"/>
    <s v="QVS USB Car Charger 2-Port 2.1Amp for iPod/iPhone/iPad/iPad 2/iPad 3"/>
    <n v="5.56"/>
    <n v="1"/>
    <x v="2"/>
    <x v="3120"/>
  </r>
  <r>
    <n v="3620"/>
    <x v="1796"/>
    <x v="507"/>
    <d v="2017-09-08T00:00:00"/>
    <x v="1"/>
    <s v="RA-19285"/>
    <s v="Ralph Arnett"/>
    <x v="0"/>
    <x v="0"/>
    <x v="1"/>
    <x v="1"/>
    <n v="90004"/>
    <x v="1"/>
    <x v="123"/>
    <x v="1"/>
    <x v="4"/>
    <s v="Trav-L-File Heavy-Duty Shuttle II, Black"/>
    <n v="217.85"/>
    <n v="5"/>
    <x v="0"/>
    <x v="3121"/>
  </r>
  <r>
    <n v="3621"/>
    <x v="1797"/>
    <x v="897"/>
    <d v="2016-09-29T00:00:00"/>
    <x v="1"/>
    <s v="SH-19975"/>
    <s v="Sally Hughsby"/>
    <x v="1"/>
    <x v="0"/>
    <x v="214"/>
    <x v="18"/>
    <n v="37167"/>
    <x v="0"/>
    <x v="1385"/>
    <x v="1"/>
    <x v="6"/>
    <s v="Berol Giant Pencil Sharpener"/>
    <n v="40.776000000000003"/>
    <n v="3"/>
    <x v="2"/>
    <x v="3122"/>
  </r>
  <r>
    <n v="3622"/>
    <x v="1797"/>
    <x v="897"/>
    <d v="2016-09-29T00:00:00"/>
    <x v="1"/>
    <s v="SH-19975"/>
    <s v="Sally Hughsby"/>
    <x v="1"/>
    <x v="0"/>
    <x v="214"/>
    <x v="18"/>
    <n v="37167"/>
    <x v="0"/>
    <x v="1557"/>
    <x v="2"/>
    <x v="7"/>
    <s v="PayAnywhere Card Reader"/>
    <n v="63.936"/>
    <n v="8"/>
    <x v="2"/>
    <x v="3123"/>
  </r>
  <r>
    <n v="3623"/>
    <x v="1798"/>
    <x v="80"/>
    <d v="2014-09-19T00:00:00"/>
    <x v="1"/>
    <s v="JC-15775"/>
    <s v="John Castell"/>
    <x v="0"/>
    <x v="0"/>
    <x v="203"/>
    <x v="32"/>
    <n v="31204"/>
    <x v="0"/>
    <x v="1146"/>
    <x v="0"/>
    <x v="5"/>
    <s v="Seth Thomas 14 Day/Date Wall Clock"/>
    <n v="142.4"/>
    <n v="5"/>
    <x v="0"/>
    <x v="3124"/>
  </r>
  <r>
    <n v="3624"/>
    <x v="1798"/>
    <x v="80"/>
    <d v="2014-09-19T00:00:00"/>
    <x v="1"/>
    <s v="JC-15775"/>
    <s v="John Castell"/>
    <x v="0"/>
    <x v="0"/>
    <x v="203"/>
    <x v="32"/>
    <n v="31204"/>
    <x v="0"/>
    <x v="175"/>
    <x v="1"/>
    <x v="8"/>
    <s v="Avery Poly Binder Pockets"/>
    <n v="7.16"/>
    <n v="2"/>
    <x v="0"/>
    <x v="183"/>
  </r>
  <r>
    <n v="3625"/>
    <x v="1799"/>
    <x v="240"/>
    <d v="2017-05-21T00:00:00"/>
    <x v="0"/>
    <s v="BC-11125"/>
    <s v="Becky Castell"/>
    <x v="2"/>
    <x v="0"/>
    <x v="8"/>
    <x v="1"/>
    <n v="94109"/>
    <x v="1"/>
    <x v="474"/>
    <x v="0"/>
    <x v="1"/>
    <s v="Situations Contoured Folding Chairs, 4/Set"/>
    <n v="681.40800000000002"/>
    <n v="12"/>
    <x v="2"/>
    <x v="3125"/>
  </r>
  <r>
    <n v="3626"/>
    <x v="1799"/>
    <x v="240"/>
    <d v="2017-05-21T00:00:00"/>
    <x v="0"/>
    <s v="BC-11125"/>
    <s v="Becky Castell"/>
    <x v="2"/>
    <x v="0"/>
    <x v="8"/>
    <x v="1"/>
    <n v="94109"/>
    <x v="1"/>
    <x v="1039"/>
    <x v="1"/>
    <x v="6"/>
    <s v="Newell 310"/>
    <n v="3.52"/>
    <n v="2"/>
    <x v="0"/>
    <x v="3126"/>
  </r>
  <r>
    <n v="3627"/>
    <x v="1799"/>
    <x v="240"/>
    <d v="2017-05-21T00:00:00"/>
    <x v="0"/>
    <s v="BC-11125"/>
    <s v="Becky Castell"/>
    <x v="2"/>
    <x v="0"/>
    <x v="8"/>
    <x v="1"/>
    <n v="94109"/>
    <x v="1"/>
    <x v="311"/>
    <x v="1"/>
    <x v="6"/>
    <s v="Newell 314"/>
    <n v="5.58"/>
    <n v="1"/>
    <x v="0"/>
    <x v="3127"/>
  </r>
  <r>
    <n v="3628"/>
    <x v="1799"/>
    <x v="240"/>
    <d v="2017-05-21T00:00:00"/>
    <x v="0"/>
    <s v="BC-11125"/>
    <s v="Becky Castell"/>
    <x v="2"/>
    <x v="0"/>
    <x v="8"/>
    <x v="1"/>
    <n v="94109"/>
    <x v="1"/>
    <x v="477"/>
    <x v="2"/>
    <x v="11"/>
    <s v="SanDisk Cruzer 64 GB USB Flash Drive"/>
    <n v="36.32"/>
    <n v="1"/>
    <x v="0"/>
    <x v="3053"/>
  </r>
  <r>
    <n v="3629"/>
    <x v="1800"/>
    <x v="128"/>
    <d v="2014-08-13T00:00:00"/>
    <x v="1"/>
    <s v="JH-15985"/>
    <s v="Joseph Holt"/>
    <x v="0"/>
    <x v="0"/>
    <x v="4"/>
    <x v="4"/>
    <n v="98103"/>
    <x v="1"/>
    <x v="1498"/>
    <x v="1"/>
    <x v="8"/>
    <s v="Ibico Ibimaster 300 Manual Binding System"/>
    <n v="2060.7440000000001"/>
    <n v="7"/>
    <x v="2"/>
    <x v="3128"/>
  </r>
  <r>
    <n v="3630"/>
    <x v="1801"/>
    <x v="200"/>
    <d v="2017-11-30T00:00:00"/>
    <x v="1"/>
    <s v="CC-12610"/>
    <s v="Corey Catlett"/>
    <x v="1"/>
    <x v="0"/>
    <x v="38"/>
    <x v="24"/>
    <n v="43229"/>
    <x v="3"/>
    <x v="1112"/>
    <x v="1"/>
    <x v="9"/>
    <s v="Holmes HEPA Air Purifier"/>
    <n v="52.271999999999998"/>
    <n v="3"/>
    <x v="2"/>
    <x v="3129"/>
  </r>
  <r>
    <n v="3631"/>
    <x v="1801"/>
    <x v="200"/>
    <d v="2017-11-30T00:00:00"/>
    <x v="1"/>
    <s v="CC-12610"/>
    <s v="Corey Catlett"/>
    <x v="1"/>
    <x v="0"/>
    <x v="38"/>
    <x v="24"/>
    <n v="43229"/>
    <x v="3"/>
    <x v="513"/>
    <x v="1"/>
    <x v="9"/>
    <s v="Fellowes Superior 10 Outlet Split Surge Protector"/>
    <n v="213.136"/>
    <n v="7"/>
    <x v="2"/>
    <x v="3130"/>
  </r>
  <r>
    <n v="3632"/>
    <x v="1802"/>
    <x v="898"/>
    <d v="2017-05-08T00:00:00"/>
    <x v="0"/>
    <s v="DB-12970"/>
    <s v="Darren Budd"/>
    <x v="1"/>
    <x v="0"/>
    <x v="1"/>
    <x v="1"/>
    <n v="90004"/>
    <x v="1"/>
    <x v="1156"/>
    <x v="1"/>
    <x v="4"/>
    <s v="Multi-Use Personal File Cart and Caster Set, Three Stacking Bins"/>
    <n v="69.52"/>
    <n v="2"/>
    <x v="0"/>
    <x v="3131"/>
  </r>
  <r>
    <n v="3633"/>
    <x v="1802"/>
    <x v="898"/>
    <d v="2017-05-08T00:00:00"/>
    <x v="0"/>
    <s v="DB-12970"/>
    <s v="Darren Budd"/>
    <x v="1"/>
    <x v="0"/>
    <x v="1"/>
    <x v="1"/>
    <n v="90004"/>
    <x v="1"/>
    <x v="621"/>
    <x v="1"/>
    <x v="4"/>
    <s v="Fellowes Stor/Drawer Steel Plus Storage Drawers"/>
    <n v="763.44"/>
    <n v="8"/>
    <x v="0"/>
    <x v="3132"/>
  </r>
  <r>
    <n v="3634"/>
    <x v="1803"/>
    <x v="338"/>
    <d v="2016-11-14T00:00:00"/>
    <x v="1"/>
    <s v="PP-18955"/>
    <s v="Paul Prost"/>
    <x v="2"/>
    <x v="0"/>
    <x v="24"/>
    <x v="24"/>
    <n v="45503"/>
    <x v="3"/>
    <x v="745"/>
    <x v="1"/>
    <x v="2"/>
    <s v="Avery File Folder Labels"/>
    <n v="9.2159999999999993"/>
    <n v="4"/>
    <x v="2"/>
    <x v="801"/>
  </r>
  <r>
    <n v="3635"/>
    <x v="1803"/>
    <x v="338"/>
    <d v="2016-11-14T00:00:00"/>
    <x v="1"/>
    <s v="PP-18955"/>
    <s v="Paul Prost"/>
    <x v="2"/>
    <x v="0"/>
    <x v="24"/>
    <x v="24"/>
    <n v="45503"/>
    <x v="3"/>
    <x v="433"/>
    <x v="2"/>
    <x v="7"/>
    <s v="Square Credit Card Reader"/>
    <n v="41.957999999999998"/>
    <n v="7"/>
    <x v="10"/>
    <x v="3133"/>
  </r>
  <r>
    <n v="3636"/>
    <x v="1803"/>
    <x v="338"/>
    <d v="2016-11-14T00:00:00"/>
    <x v="1"/>
    <s v="PP-18955"/>
    <s v="Paul Prost"/>
    <x v="2"/>
    <x v="0"/>
    <x v="24"/>
    <x v="24"/>
    <n v="45503"/>
    <x v="3"/>
    <x v="1558"/>
    <x v="1"/>
    <x v="10"/>
    <s v="Xerox 1882"/>
    <n v="89.567999999999998"/>
    <n v="2"/>
    <x v="2"/>
    <x v="3134"/>
  </r>
  <r>
    <n v="3637"/>
    <x v="1803"/>
    <x v="338"/>
    <d v="2016-11-14T00:00:00"/>
    <x v="1"/>
    <s v="PP-18955"/>
    <s v="Paul Prost"/>
    <x v="2"/>
    <x v="0"/>
    <x v="24"/>
    <x v="24"/>
    <n v="45503"/>
    <x v="3"/>
    <x v="1286"/>
    <x v="1"/>
    <x v="10"/>
    <s v="Wirebound Message Books, Four 2 3/4 x 5 Forms per Page, 600 Sets per Book"/>
    <n v="22.248000000000001"/>
    <n v="3"/>
    <x v="2"/>
    <x v="3135"/>
  </r>
  <r>
    <n v="3638"/>
    <x v="1803"/>
    <x v="338"/>
    <d v="2016-11-14T00:00:00"/>
    <x v="1"/>
    <s v="PP-18955"/>
    <s v="Paul Prost"/>
    <x v="2"/>
    <x v="0"/>
    <x v="24"/>
    <x v="24"/>
    <n v="45503"/>
    <x v="3"/>
    <x v="549"/>
    <x v="1"/>
    <x v="9"/>
    <s v="Eureka The Boss Plus 12-Amp Hard Box Upright Vacuum, Red"/>
    <n v="334.88"/>
    <n v="4"/>
    <x v="2"/>
    <x v="3136"/>
  </r>
  <r>
    <n v="3639"/>
    <x v="1803"/>
    <x v="338"/>
    <d v="2016-11-14T00:00:00"/>
    <x v="1"/>
    <s v="PP-18955"/>
    <s v="Paul Prost"/>
    <x v="2"/>
    <x v="0"/>
    <x v="24"/>
    <x v="24"/>
    <n v="45503"/>
    <x v="3"/>
    <x v="1092"/>
    <x v="0"/>
    <x v="5"/>
    <s v="DAX Natural Wood-Tone Poster Frame"/>
    <n v="148.28800000000001"/>
    <n v="7"/>
    <x v="2"/>
    <x v="3137"/>
  </r>
  <r>
    <n v="3640"/>
    <x v="1803"/>
    <x v="338"/>
    <d v="2016-11-14T00:00:00"/>
    <x v="1"/>
    <s v="PP-18955"/>
    <s v="Paul Prost"/>
    <x v="2"/>
    <x v="0"/>
    <x v="24"/>
    <x v="24"/>
    <n v="45503"/>
    <x v="3"/>
    <x v="874"/>
    <x v="1"/>
    <x v="10"/>
    <s v="Xerox 1924"/>
    <n v="4.6239999999999997"/>
    <n v="1"/>
    <x v="2"/>
    <x v="712"/>
  </r>
  <r>
    <n v="3641"/>
    <x v="1803"/>
    <x v="338"/>
    <d v="2016-11-14T00:00:00"/>
    <x v="1"/>
    <s v="PP-18955"/>
    <s v="Paul Prost"/>
    <x v="2"/>
    <x v="0"/>
    <x v="24"/>
    <x v="24"/>
    <n v="45503"/>
    <x v="3"/>
    <x v="1365"/>
    <x v="2"/>
    <x v="11"/>
    <s v="Memorex 25GB 6X Branded Blu-Ray Recordable Disc, 30/Pack"/>
    <n v="178.92"/>
    <n v="7"/>
    <x v="2"/>
    <x v="3138"/>
  </r>
  <r>
    <n v="3642"/>
    <x v="1803"/>
    <x v="338"/>
    <d v="2016-11-14T00:00:00"/>
    <x v="1"/>
    <s v="PP-18955"/>
    <s v="Paul Prost"/>
    <x v="2"/>
    <x v="0"/>
    <x v="24"/>
    <x v="24"/>
    <n v="45503"/>
    <x v="3"/>
    <x v="1197"/>
    <x v="1"/>
    <x v="8"/>
    <s v="GBC Twin Loop Wire Binding Elements"/>
    <n v="69.888000000000005"/>
    <n v="7"/>
    <x v="6"/>
    <x v="3139"/>
  </r>
  <r>
    <n v="3643"/>
    <x v="1804"/>
    <x v="414"/>
    <d v="2014-12-23T00:00:00"/>
    <x v="0"/>
    <s v="MC-17845"/>
    <s v="Michael Chen"/>
    <x v="0"/>
    <x v="0"/>
    <x v="1"/>
    <x v="1"/>
    <n v="90008"/>
    <x v="1"/>
    <x v="569"/>
    <x v="1"/>
    <x v="8"/>
    <s v="Ibico Hi-Tech Manual Binding System"/>
    <n v="487.98399999999998"/>
    <n v="2"/>
    <x v="2"/>
    <x v="1712"/>
  </r>
  <r>
    <n v="3644"/>
    <x v="1804"/>
    <x v="414"/>
    <d v="2014-12-23T00:00:00"/>
    <x v="0"/>
    <s v="MC-17845"/>
    <s v="Michael Chen"/>
    <x v="0"/>
    <x v="0"/>
    <x v="1"/>
    <x v="1"/>
    <n v="90008"/>
    <x v="1"/>
    <x v="1559"/>
    <x v="1"/>
    <x v="6"/>
    <s v="Boston Home &amp; Office Model 2000 Electric Pencil Sharpeners"/>
    <n v="47.3"/>
    <n v="2"/>
    <x v="0"/>
    <x v="3140"/>
  </r>
  <r>
    <n v="3645"/>
    <x v="1804"/>
    <x v="414"/>
    <d v="2014-12-23T00:00:00"/>
    <x v="0"/>
    <s v="MC-17845"/>
    <s v="Michael Chen"/>
    <x v="0"/>
    <x v="0"/>
    <x v="1"/>
    <x v="1"/>
    <n v="90008"/>
    <x v="1"/>
    <x v="1560"/>
    <x v="1"/>
    <x v="6"/>
    <s v="Newell 31"/>
    <n v="4.13"/>
    <n v="1"/>
    <x v="0"/>
    <x v="3141"/>
  </r>
  <r>
    <n v="3646"/>
    <x v="1804"/>
    <x v="414"/>
    <d v="2014-12-23T00:00:00"/>
    <x v="0"/>
    <s v="MC-17845"/>
    <s v="Michael Chen"/>
    <x v="0"/>
    <x v="0"/>
    <x v="1"/>
    <x v="1"/>
    <n v="90008"/>
    <x v="1"/>
    <x v="1561"/>
    <x v="1"/>
    <x v="8"/>
    <s v="Premium Transparent Presentation Covers, No Pattern/Clear, 8 1/2 x 11"/>
    <n v="155.12"/>
    <n v="5"/>
    <x v="2"/>
    <x v="3142"/>
  </r>
  <r>
    <n v="3647"/>
    <x v="1805"/>
    <x v="739"/>
    <d v="2014-07-27T00:00:00"/>
    <x v="0"/>
    <s v="VF-21715"/>
    <s v="Vicky Freymann"/>
    <x v="2"/>
    <x v="0"/>
    <x v="1"/>
    <x v="1"/>
    <n v="90045"/>
    <x v="1"/>
    <x v="727"/>
    <x v="1"/>
    <x v="10"/>
    <s v="Xerox 1966"/>
    <n v="6.48"/>
    <n v="1"/>
    <x v="0"/>
    <x v="621"/>
  </r>
  <r>
    <n v="3648"/>
    <x v="1805"/>
    <x v="739"/>
    <d v="2014-07-27T00:00:00"/>
    <x v="0"/>
    <s v="VF-21715"/>
    <s v="Vicky Freymann"/>
    <x v="2"/>
    <x v="0"/>
    <x v="1"/>
    <x v="1"/>
    <n v="90045"/>
    <x v="1"/>
    <x v="1562"/>
    <x v="1"/>
    <x v="14"/>
    <s v="Acme Kleen Earth Office Shears"/>
    <n v="15.52"/>
    <n v="4"/>
    <x v="0"/>
    <x v="3143"/>
  </r>
  <r>
    <n v="3649"/>
    <x v="1806"/>
    <x v="6"/>
    <d v="2015-11-27T00:00:00"/>
    <x v="1"/>
    <s v="MC-17275"/>
    <s v="Marc Crier"/>
    <x v="0"/>
    <x v="0"/>
    <x v="26"/>
    <x v="18"/>
    <n v="38109"/>
    <x v="0"/>
    <x v="696"/>
    <x v="1"/>
    <x v="8"/>
    <s v="Acco Pressboard Covers with Storage Hooks, 14 7/8 x 11, Light Blue"/>
    <n v="2.9460000000000002"/>
    <n v="2"/>
    <x v="6"/>
    <x v="2836"/>
  </r>
  <r>
    <n v="3650"/>
    <x v="1806"/>
    <x v="6"/>
    <d v="2015-11-27T00:00:00"/>
    <x v="1"/>
    <s v="MC-17275"/>
    <s v="Marc Crier"/>
    <x v="0"/>
    <x v="0"/>
    <x v="26"/>
    <x v="18"/>
    <n v="38109"/>
    <x v="0"/>
    <x v="271"/>
    <x v="1"/>
    <x v="13"/>
    <s v="Vinyl Coated Wire Paper Clips in Organizer Box, 800/Box"/>
    <n v="55.103999999999999"/>
    <n v="6"/>
    <x v="2"/>
    <x v="3144"/>
  </r>
  <r>
    <n v="3651"/>
    <x v="1807"/>
    <x v="34"/>
    <d v="2017-12-11T00:00:00"/>
    <x v="0"/>
    <s v="DB-13210"/>
    <s v="Dean Braden"/>
    <x v="0"/>
    <x v="0"/>
    <x v="66"/>
    <x v="12"/>
    <n v="48234"/>
    <x v="2"/>
    <x v="1563"/>
    <x v="2"/>
    <x v="11"/>
    <s v="Maxell Pro 80 Minute CD-R, 10/Pack"/>
    <n v="104.88"/>
    <n v="6"/>
    <x v="0"/>
    <x v="1340"/>
  </r>
  <r>
    <n v="3652"/>
    <x v="1807"/>
    <x v="34"/>
    <d v="2017-12-11T00:00:00"/>
    <x v="0"/>
    <s v="DB-13210"/>
    <s v="Dean Braden"/>
    <x v="0"/>
    <x v="0"/>
    <x v="66"/>
    <x v="12"/>
    <n v="48234"/>
    <x v="2"/>
    <x v="924"/>
    <x v="1"/>
    <x v="6"/>
    <s v="BIC Liqua Brite Liner"/>
    <n v="34.700000000000003"/>
    <n v="5"/>
    <x v="0"/>
    <x v="3145"/>
  </r>
  <r>
    <n v="3653"/>
    <x v="1807"/>
    <x v="34"/>
    <d v="2017-12-11T00:00:00"/>
    <x v="0"/>
    <s v="DB-13210"/>
    <s v="Dean Braden"/>
    <x v="0"/>
    <x v="0"/>
    <x v="66"/>
    <x v="12"/>
    <n v="48234"/>
    <x v="2"/>
    <x v="674"/>
    <x v="1"/>
    <x v="8"/>
    <s v="Ibico Plastic and Wire Spiral Binding Combs"/>
    <n v="33.72"/>
    <n v="4"/>
    <x v="0"/>
    <x v="3146"/>
  </r>
  <r>
    <n v="3654"/>
    <x v="1807"/>
    <x v="34"/>
    <d v="2017-12-11T00:00:00"/>
    <x v="0"/>
    <s v="DB-13210"/>
    <s v="Dean Braden"/>
    <x v="0"/>
    <x v="0"/>
    <x v="66"/>
    <x v="12"/>
    <n v="48234"/>
    <x v="2"/>
    <x v="811"/>
    <x v="1"/>
    <x v="10"/>
    <s v="Easy-staple paper"/>
    <n v="14.94"/>
    <n v="3"/>
    <x v="0"/>
    <x v="1934"/>
  </r>
  <r>
    <n v="3655"/>
    <x v="1808"/>
    <x v="515"/>
    <d v="2017-09-05T00:00:00"/>
    <x v="1"/>
    <s v="AJ-10945"/>
    <s v="Ashley Jarboe"/>
    <x v="0"/>
    <x v="0"/>
    <x v="104"/>
    <x v="14"/>
    <n v="46226"/>
    <x v="2"/>
    <x v="554"/>
    <x v="1"/>
    <x v="9"/>
    <s v="Tripp Lite Isotel 8 Ultra 8 Outlet Metal Surge"/>
    <n v="638.73"/>
    <n v="9"/>
    <x v="0"/>
    <x v="3147"/>
  </r>
  <r>
    <n v="3656"/>
    <x v="1809"/>
    <x v="558"/>
    <d v="2017-04-30T00:00:00"/>
    <x v="1"/>
    <s v="CP-12340"/>
    <s v="Christine Phan"/>
    <x v="1"/>
    <x v="0"/>
    <x v="108"/>
    <x v="2"/>
    <n v="32216"/>
    <x v="0"/>
    <x v="1043"/>
    <x v="1"/>
    <x v="4"/>
    <s v="Sensible Storage WireTech Storage Systems"/>
    <n v="113.568"/>
    <n v="2"/>
    <x v="2"/>
    <x v="3148"/>
  </r>
  <r>
    <n v="3657"/>
    <x v="1810"/>
    <x v="565"/>
    <d v="2017-09-14T00:00:00"/>
    <x v="1"/>
    <s v="DB-13555"/>
    <s v="Dorothy Badders"/>
    <x v="1"/>
    <x v="0"/>
    <x v="65"/>
    <x v="24"/>
    <n v="43017"/>
    <x v="3"/>
    <x v="1564"/>
    <x v="2"/>
    <x v="11"/>
    <s v="Imation Swivel Flash Drive USB flash drive - 8 GB"/>
    <n v="9.0960000000000001"/>
    <n v="1"/>
    <x v="2"/>
    <x v="3149"/>
  </r>
  <r>
    <n v="3658"/>
    <x v="1811"/>
    <x v="899"/>
    <d v="2015-03-17T00:00:00"/>
    <x v="1"/>
    <s v="EB-13750"/>
    <s v="Edward Becker"/>
    <x v="1"/>
    <x v="0"/>
    <x v="369"/>
    <x v="2"/>
    <n v="33317"/>
    <x v="0"/>
    <x v="135"/>
    <x v="1"/>
    <x v="12"/>
    <s v="Convenience Packs of Business Envelopes"/>
    <n v="8.6880000000000006"/>
    <n v="3"/>
    <x v="2"/>
    <x v="3150"/>
  </r>
  <r>
    <n v="3659"/>
    <x v="1811"/>
    <x v="899"/>
    <d v="2015-03-17T00:00:00"/>
    <x v="1"/>
    <s v="EB-13750"/>
    <s v="Edward Becker"/>
    <x v="1"/>
    <x v="0"/>
    <x v="369"/>
    <x v="2"/>
    <n v="33317"/>
    <x v="0"/>
    <x v="76"/>
    <x v="0"/>
    <x v="5"/>
    <s v="Eldon Expressions Desk Accessory, Wood Pencil Holder, Oak"/>
    <n v="30.88"/>
    <n v="4"/>
    <x v="2"/>
    <x v="3151"/>
  </r>
  <r>
    <n v="3660"/>
    <x v="1811"/>
    <x v="899"/>
    <d v="2015-03-17T00:00:00"/>
    <x v="1"/>
    <s v="EB-13750"/>
    <s v="Edward Becker"/>
    <x v="1"/>
    <x v="0"/>
    <x v="369"/>
    <x v="2"/>
    <n v="33317"/>
    <x v="0"/>
    <x v="1565"/>
    <x v="0"/>
    <x v="5"/>
    <s v="Acrylic Self-Standing Desk Frames"/>
    <n v="6.4080000000000004"/>
    <n v="3"/>
    <x v="2"/>
    <x v="3152"/>
  </r>
  <r>
    <n v="3661"/>
    <x v="1812"/>
    <x v="427"/>
    <d v="2016-07-23T00:00:00"/>
    <x v="1"/>
    <s v="JP-15460"/>
    <s v="Jennifer Patt"/>
    <x v="1"/>
    <x v="0"/>
    <x v="220"/>
    <x v="16"/>
    <n v="85301"/>
    <x v="1"/>
    <x v="1566"/>
    <x v="1"/>
    <x v="14"/>
    <s v="Elite 5 Scissors"/>
    <n v="33.799999999999997"/>
    <n v="5"/>
    <x v="2"/>
    <x v="3153"/>
  </r>
  <r>
    <n v="3662"/>
    <x v="1813"/>
    <x v="900"/>
    <d v="2016-06-15T00:00:00"/>
    <x v="0"/>
    <s v="SC-20050"/>
    <s v="Sample Company A"/>
    <x v="2"/>
    <x v="0"/>
    <x v="25"/>
    <x v="12"/>
    <n v="49201"/>
    <x v="2"/>
    <x v="1551"/>
    <x v="2"/>
    <x v="7"/>
    <s v="Ooma Telo VoIP Home Phone System"/>
    <n v="377.97"/>
    <n v="3"/>
    <x v="0"/>
    <x v="2414"/>
  </r>
  <r>
    <n v="3663"/>
    <x v="1814"/>
    <x v="445"/>
    <d v="2017-07-09T00:00:00"/>
    <x v="1"/>
    <s v="FM-14290"/>
    <s v="Frank Merwin"/>
    <x v="2"/>
    <x v="0"/>
    <x v="94"/>
    <x v="31"/>
    <n v="2169"/>
    <x v="3"/>
    <x v="1113"/>
    <x v="2"/>
    <x v="11"/>
    <s v="TRENDnet 56K USB 2.0 Phone, Internet and Fax Modem"/>
    <n v="258.89999999999998"/>
    <n v="10"/>
    <x v="0"/>
    <x v="3154"/>
  </r>
  <r>
    <n v="3664"/>
    <x v="1814"/>
    <x v="445"/>
    <d v="2017-07-09T00:00:00"/>
    <x v="1"/>
    <s v="FM-14290"/>
    <s v="Frank Merwin"/>
    <x v="2"/>
    <x v="0"/>
    <x v="94"/>
    <x v="31"/>
    <n v="2169"/>
    <x v="3"/>
    <x v="314"/>
    <x v="1"/>
    <x v="10"/>
    <s v="Xerox 1881"/>
    <n v="24.56"/>
    <n v="2"/>
    <x v="0"/>
    <x v="342"/>
  </r>
  <r>
    <n v="3665"/>
    <x v="1815"/>
    <x v="589"/>
    <d v="2014-12-13T00:00:00"/>
    <x v="1"/>
    <s v="TB-21250"/>
    <s v="Tim Brockman"/>
    <x v="0"/>
    <x v="0"/>
    <x v="127"/>
    <x v="21"/>
    <n v="97301"/>
    <x v="1"/>
    <x v="639"/>
    <x v="1"/>
    <x v="2"/>
    <s v="Avery 499"/>
    <n v="27.888000000000002"/>
    <n v="7"/>
    <x v="2"/>
    <x v="3155"/>
  </r>
  <r>
    <n v="3666"/>
    <x v="1815"/>
    <x v="589"/>
    <d v="2014-12-13T00:00:00"/>
    <x v="1"/>
    <s v="TB-21250"/>
    <s v="Tim Brockman"/>
    <x v="0"/>
    <x v="0"/>
    <x v="127"/>
    <x v="21"/>
    <n v="97301"/>
    <x v="1"/>
    <x v="636"/>
    <x v="1"/>
    <x v="8"/>
    <s v="Acco PRESSTEX Data Binder with Storage Hooks, Dark Blue, 9 1/2 X 11"/>
    <n v="6.4560000000000004"/>
    <n v="4"/>
    <x v="6"/>
    <x v="3156"/>
  </r>
  <r>
    <n v="3667"/>
    <x v="1815"/>
    <x v="589"/>
    <d v="2014-12-13T00:00:00"/>
    <x v="1"/>
    <s v="TB-21250"/>
    <s v="Tim Brockman"/>
    <x v="0"/>
    <x v="0"/>
    <x v="127"/>
    <x v="21"/>
    <n v="97301"/>
    <x v="1"/>
    <x v="1513"/>
    <x v="2"/>
    <x v="7"/>
    <s v="Samsung HM1900 Bluetooth Headset"/>
    <n v="52.68"/>
    <n v="3"/>
    <x v="2"/>
    <x v="2895"/>
  </r>
  <r>
    <n v="3668"/>
    <x v="1815"/>
    <x v="589"/>
    <d v="2014-12-13T00:00:00"/>
    <x v="1"/>
    <s v="TB-21250"/>
    <s v="Tim Brockman"/>
    <x v="0"/>
    <x v="0"/>
    <x v="127"/>
    <x v="21"/>
    <n v="97301"/>
    <x v="1"/>
    <x v="1567"/>
    <x v="1"/>
    <x v="14"/>
    <s v="Acco Side-Punched Conventional Columnar Pads"/>
    <n v="13.88"/>
    <n v="5"/>
    <x v="2"/>
    <x v="3157"/>
  </r>
  <r>
    <n v="3669"/>
    <x v="1815"/>
    <x v="589"/>
    <d v="2014-12-13T00:00:00"/>
    <x v="1"/>
    <s v="TB-21250"/>
    <s v="Tim Brockman"/>
    <x v="0"/>
    <x v="0"/>
    <x v="127"/>
    <x v="21"/>
    <n v="97301"/>
    <x v="1"/>
    <x v="1421"/>
    <x v="2"/>
    <x v="11"/>
    <s v="SanDisk Ultra 16 GB MicroSDHC Class 10 Memory Card"/>
    <n v="103.92"/>
    <n v="10"/>
    <x v="2"/>
    <x v="979"/>
  </r>
  <r>
    <n v="3670"/>
    <x v="1815"/>
    <x v="589"/>
    <d v="2014-12-13T00:00:00"/>
    <x v="1"/>
    <s v="TB-21250"/>
    <s v="Tim Brockman"/>
    <x v="0"/>
    <x v="0"/>
    <x v="127"/>
    <x v="21"/>
    <n v="97301"/>
    <x v="1"/>
    <x v="1568"/>
    <x v="1"/>
    <x v="2"/>
    <s v="Avery 492"/>
    <n v="11.52"/>
    <n v="5"/>
    <x v="2"/>
    <x v="3079"/>
  </r>
  <r>
    <n v="3671"/>
    <x v="1815"/>
    <x v="589"/>
    <d v="2014-12-13T00:00:00"/>
    <x v="1"/>
    <s v="TB-21250"/>
    <s v="Tim Brockman"/>
    <x v="0"/>
    <x v="0"/>
    <x v="127"/>
    <x v="21"/>
    <n v="97301"/>
    <x v="1"/>
    <x v="55"/>
    <x v="1"/>
    <x v="10"/>
    <s v="Xerox 232"/>
    <n v="10.368"/>
    <n v="2"/>
    <x v="2"/>
    <x v="571"/>
  </r>
  <r>
    <n v="3672"/>
    <x v="1815"/>
    <x v="589"/>
    <d v="2014-12-13T00:00:00"/>
    <x v="1"/>
    <s v="TB-21250"/>
    <s v="Tim Brockman"/>
    <x v="0"/>
    <x v="0"/>
    <x v="127"/>
    <x v="21"/>
    <n v="97301"/>
    <x v="1"/>
    <x v="1569"/>
    <x v="1"/>
    <x v="4"/>
    <s v="Adjustable Personal File Tote"/>
    <n v="39.072000000000003"/>
    <n v="3"/>
    <x v="2"/>
    <x v="3158"/>
  </r>
  <r>
    <n v="3673"/>
    <x v="1816"/>
    <x v="143"/>
    <d v="2016-04-14T00:00:00"/>
    <x v="1"/>
    <s v="EH-14125"/>
    <s v="Eugene Hildebrand"/>
    <x v="2"/>
    <x v="0"/>
    <x v="21"/>
    <x v="24"/>
    <n v="45373"/>
    <x v="3"/>
    <x v="1475"/>
    <x v="1"/>
    <x v="12"/>
    <s v="#10 Self-Seal White Envelopes"/>
    <n v="8.8719999999999999"/>
    <n v="1"/>
    <x v="2"/>
    <x v="3159"/>
  </r>
  <r>
    <n v="3674"/>
    <x v="1816"/>
    <x v="143"/>
    <d v="2016-04-14T00:00:00"/>
    <x v="1"/>
    <s v="EH-14125"/>
    <s v="Eugene Hildebrand"/>
    <x v="2"/>
    <x v="0"/>
    <x v="21"/>
    <x v="24"/>
    <n v="45373"/>
    <x v="3"/>
    <x v="1080"/>
    <x v="1"/>
    <x v="8"/>
    <s v="Catalog Binders with Expanding Posts"/>
    <n v="121.104"/>
    <n v="6"/>
    <x v="6"/>
    <x v="1501"/>
  </r>
  <r>
    <n v="3675"/>
    <x v="1817"/>
    <x v="44"/>
    <d v="2017-11-11T00:00:00"/>
    <x v="1"/>
    <s v="ML-17410"/>
    <s v="Maris LaWare"/>
    <x v="0"/>
    <x v="0"/>
    <x v="10"/>
    <x v="9"/>
    <n v="19143"/>
    <x v="3"/>
    <x v="1209"/>
    <x v="0"/>
    <x v="1"/>
    <s v="Global Wood Trimmed Manager's Task Chair, Khaki"/>
    <n v="127.372"/>
    <n v="2"/>
    <x v="4"/>
    <x v="3160"/>
  </r>
  <r>
    <n v="3676"/>
    <x v="1817"/>
    <x v="44"/>
    <d v="2017-11-11T00:00:00"/>
    <x v="1"/>
    <s v="ML-17410"/>
    <s v="Maris LaWare"/>
    <x v="0"/>
    <x v="0"/>
    <x v="10"/>
    <x v="9"/>
    <n v="19143"/>
    <x v="3"/>
    <x v="368"/>
    <x v="1"/>
    <x v="10"/>
    <s v="Xerox 191"/>
    <n v="47.951999999999998"/>
    <n v="3"/>
    <x v="2"/>
    <x v="3005"/>
  </r>
  <r>
    <n v="3677"/>
    <x v="1818"/>
    <x v="901"/>
    <d v="2015-12-09T00:00:00"/>
    <x v="1"/>
    <s v="MH-17620"/>
    <s v="Matt Hagelstein"/>
    <x v="1"/>
    <x v="0"/>
    <x v="70"/>
    <x v="1"/>
    <n v="92105"/>
    <x v="1"/>
    <x v="642"/>
    <x v="0"/>
    <x v="5"/>
    <s v="Executive Impressions 14 Contract Wall Clock"/>
    <n v="44.46"/>
    <n v="2"/>
    <x v="0"/>
    <x v="813"/>
  </r>
  <r>
    <n v="3678"/>
    <x v="1819"/>
    <x v="584"/>
    <d v="2015-07-14T00:00:00"/>
    <x v="1"/>
    <s v="BT-11680"/>
    <s v="Brian Thompson"/>
    <x v="0"/>
    <x v="0"/>
    <x v="183"/>
    <x v="39"/>
    <n v="20735"/>
    <x v="3"/>
    <x v="1432"/>
    <x v="1"/>
    <x v="13"/>
    <s v="Advantus Map Pennant Flags and Round Head Tacks"/>
    <n v="15.8"/>
    <n v="4"/>
    <x v="0"/>
    <x v="3161"/>
  </r>
  <r>
    <n v="3679"/>
    <x v="1819"/>
    <x v="584"/>
    <d v="2015-07-14T00:00:00"/>
    <x v="1"/>
    <s v="BT-11680"/>
    <s v="Brian Thompson"/>
    <x v="0"/>
    <x v="0"/>
    <x v="183"/>
    <x v="39"/>
    <n v="20735"/>
    <x v="3"/>
    <x v="1520"/>
    <x v="2"/>
    <x v="15"/>
    <s v="Fellowes Powershred HS-440 4-Sheet High Security Shredder"/>
    <n v="464.97"/>
    <n v="3"/>
    <x v="0"/>
    <x v="3162"/>
  </r>
  <r>
    <n v="3680"/>
    <x v="1819"/>
    <x v="584"/>
    <d v="2015-07-14T00:00:00"/>
    <x v="1"/>
    <s v="BT-11680"/>
    <s v="Brian Thompson"/>
    <x v="0"/>
    <x v="0"/>
    <x v="183"/>
    <x v="39"/>
    <n v="20735"/>
    <x v="3"/>
    <x v="269"/>
    <x v="0"/>
    <x v="5"/>
    <s v="Eldon ClusterMat Chair Mat with Cordless Antistatic Protection"/>
    <n v="181.96"/>
    <n v="2"/>
    <x v="0"/>
    <x v="3163"/>
  </r>
  <r>
    <n v="3681"/>
    <x v="1819"/>
    <x v="584"/>
    <d v="2015-07-14T00:00:00"/>
    <x v="1"/>
    <s v="BT-11680"/>
    <s v="Brian Thompson"/>
    <x v="0"/>
    <x v="0"/>
    <x v="183"/>
    <x v="39"/>
    <n v="20735"/>
    <x v="3"/>
    <x v="1570"/>
    <x v="1"/>
    <x v="2"/>
    <s v="Avery 05222 Permanent Self-Adhesive File Folder Labels for Typewriters, on Rolls, White, 250/Roll"/>
    <n v="12.39"/>
    <n v="3"/>
    <x v="0"/>
    <x v="729"/>
  </r>
  <r>
    <n v="3682"/>
    <x v="1819"/>
    <x v="584"/>
    <d v="2015-07-14T00:00:00"/>
    <x v="1"/>
    <s v="BT-11680"/>
    <s v="Brian Thompson"/>
    <x v="0"/>
    <x v="0"/>
    <x v="183"/>
    <x v="39"/>
    <n v="20735"/>
    <x v="3"/>
    <x v="912"/>
    <x v="1"/>
    <x v="8"/>
    <s v="Performers Binder/Pad Holder, Black"/>
    <n v="84.09"/>
    <n v="3"/>
    <x v="0"/>
    <x v="3164"/>
  </r>
  <r>
    <n v="3683"/>
    <x v="1819"/>
    <x v="584"/>
    <d v="2015-07-14T00:00:00"/>
    <x v="1"/>
    <s v="BT-11680"/>
    <s v="Brian Thompson"/>
    <x v="0"/>
    <x v="0"/>
    <x v="183"/>
    <x v="39"/>
    <n v="20735"/>
    <x v="3"/>
    <x v="1571"/>
    <x v="1"/>
    <x v="6"/>
    <s v="Prismacolor Color Pencil Set"/>
    <n v="79.36"/>
    <n v="4"/>
    <x v="0"/>
    <x v="3165"/>
  </r>
  <r>
    <n v="3684"/>
    <x v="1819"/>
    <x v="584"/>
    <d v="2015-07-14T00:00:00"/>
    <x v="1"/>
    <s v="BT-11680"/>
    <s v="Brian Thompson"/>
    <x v="0"/>
    <x v="0"/>
    <x v="183"/>
    <x v="39"/>
    <n v="20735"/>
    <x v="3"/>
    <x v="822"/>
    <x v="1"/>
    <x v="8"/>
    <s v="GBC Recycled VeloBinder Covers"/>
    <n v="153.36000000000001"/>
    <n v="9"/>
    <x v="0"/>
    <x v="3166"/>
  </r>
  <r>
    <n v="3685"/>
    <x v="1819"/>
    <x v="584"/>
    <d v="2015-07-14T00:00:00"/>
    <x v="1"/>
    <s v="BT-11680"/>
    <s v="Brian Thompson"/>
    <x v="0"/>
    <x v="0"/>
    <x v="183"/>
    <x v="39"/>
    <n v="20735"/>
    <x v="3"/>
    <x v="24"/>
    <x v="1"/>
    <x v="8"/>
    <s v="Wilson Jones Active Use Binders"/>
    <n v="43.68"/>
    <n v="6"/>
    <x v="0"/>
    <x v="3167"/>
  </r>
  <r>
    <n v="3686"/>
    <x v="1819"/>
    <x v="584"/>
    <d v="2015-07-14T00:00:00"/>
    <x v="1"/>
    <s v="BT-11680"/>
    <s v="Brian Thompson"/>
    <x v="0"/>
    <x v="0"/>
    <x v="183"/>
    <x v="39"/>
    <n v="20735"/>
    <x v="3"/>
    <x v="768"/>
    <x v="1"/>
    <x v="4"/>
    <s v="Project Tote Personal File"/>
    <n v="98.21"/>
    <n v="7"/>
    <x v="0"/>
    <x v="3168"/>
  </r>
  <r>
    <n v="3687"/>
    <x v="1820"/>
    <x v="180"/>
    <d v="2016-12-19T00:00:00"/>
    <x v="1"/>
    <s v="JC-15340"/>
    <s v="Jasper Cacioppo"/>
    <x v="0"/>
    <x v="0"/>
    <x v="169"/>
    <x v="1"/>
    <n v="92503"/>
    <x v="1"/>
    <x v="346"/>
    <x v="1"/>
    <x v="6"/>
    <s v="Crayola Colored Pencils"/>
    <n v="9.84"/>
    <n v="3"/>
    <x v="0"/>
    <x v="3169"/>
  </r>
  <r>
    <n v="3688"/>
    <x v="1821"/>
    <x v="244"/>
    <d v="2016-05-24T00:00:00"/>
    <x v="1"/>
    <s v="DB-13210"/>
    <s v="Dean Braden"/>
    <x v="0"/>
    <x v="0"/>
    <x v="370"/>
    <x v="2"/>
    <n v="34952"/>
    <x v="0"/>
    <x v="307"/>
    <x v="1"/>
    <x v="8"/>
    <s v="Avery Non-Stick Binders"/>
    <n v="2.694"/>
    <n v="2"/>
    <x v="6"/>
    <x v="3170"/>
  </r>
  <r>
    <n v="3689"/>
    <x v="1822"/>
    <x v="455"/>
    <d v="2017-06-05T00:00:00"/>
    <x v="0"/>
    <s v="DO-13435"/>
    <s v="Denny Ordway"/>
    <x v="0"/>
    <x v="0"/>
    <x v="123"/>
    <x v="16"/>
    <n v="85204"/>
    <x v="1"/>
    <x v="218"/>
    <x v="1"/>
    <x v="10"/>
    <s v="Xerox 4200 Series MultiUse Premium Copy Paper (20Lb. and 84 Bright)"/>
    <n v="25.344000000000001"/>
    <n v="6"/>
    <x v="2"/>
    <x v="896"/>
  </r>
  <r>
    <n v="3690"/>
    <x v="1822"/>
    <x v="455"/>
    <d v="2017-06-05T00:00:00"/>
    <x v="0"/>
    <s v="DO-13435"/>
    <s v="Denny Ordway"/>
    <x v="0"/>
    <x v="0"/>
    <x v="123"/>
    <x v="16"/>
    <n v="85204"/>
    <x v="1"/>
    <x v="598"/>
    <x v="1"/>
    <x v="12"/>
    <s v="Manila Recycled Extra-Heavyweight Clasp Envelopes, 6 x 9"/>
    <n v="43.92"/>
    <n v="5"/>
    <x v="2"/>
    <x v="3171"/>
  </r>
  <r>
    <n v="3691"/>
    <x v="1823"/>
    <x v="628"/>
    <d v="2015-11-02T00:00:00"/>
    <x v="0"/>
    <s v="FA-14230"/>
    <s v="Frank Atkinson"/>
    <x v="1"/>
    <x v="0"/>
    <x v="60"/>
    <x v="22"/>
    <n v="80219"/>
    <x v="1"/>
    <x v="1313"/>
    <x v="2"/>
    <x v="15"/>
    <s v="Lexmark S315 Color Inkjet Printer"/>
    <n v="59.994"/>
    <n v="2"/>
    <x v="6"/>
    <x v="3172"/>
  </r>
  <r>
    <n v="3692"/>
    <x v="1823"/>
    <x v="628"/>
    <d v="2015-11-02T00:00:00"/>
    <x v="0"/>
    <s v="FA-14230"/>
    <s v="Frank Atkinson"/>
    <x v="1"/>
    <x v="0"/>
    <x v="60"/>
    <x v="22"/>
    <n v="80219"/>
    <x v="1"/>
    <x v="1572"/>
    <x v="2"/>
    <x v="16"/>
    <s v="Sharp 1540cs Digital Laser Copier"/>
    <n v="439.99200000000002"/>
    <n v="1"/>
    <x v="2"/>
    <x v="3173"/>
  </r>
  <r>
    <n v="3693"/>
    <x v="1823"/>
    <x v="628"/>
    <d v="2015-11-02T00:00:00"/>
    <x v="0"/>
    <s v="FA-14230"/>
    <s v="Frank Atkinson"/>
    <x v="1"/>
    <x v="0"/>
    <x v="60"/>
    <x v="22"/>
    <n v="80219"/>
    <x v="1"/>
    <x v="722"/>
    <x v="2"/>
    <x v="7"/>
    <s v="OtterBox Commuter Series Case - iPhone 5 &amp; 5s"/>
    <n v="87.96"/>
    <n v="5"/>
    <x v="2"/>
    <x v="3174"/>
  </r>
  <r>
    <n v="3694"/>
    <x v="1823"/>
    <x v="628"/>
    <d v="2015-11-02T00:00:00"/>
    <x v="0"/>
    <s v="FA-14230"/>
    <s v="Frank Atkinson"/>
    <x v="1"/>
    <x v="0"/>
    <x v="60"/>
    <x v="22"/>
    <n v="80219"/>
    <x v="1"/>
    <x v="1573"/>
    <x v="0"/>
    <x v="5"/>
    <s v="Eldon Regeneration Recycled Desk Accessories, Black"/>
    <n v="15.488"/>
    <n v="4"/>
    <x v="2"/>
    <x v="3175"/>
  </r>
  <r>
    <n v="3695"/>
    <x v="1824"/>
    <x v="680"/>
    <d v="2016-10-20T00:00:00"/>
    <x v="1"/>
    <s v="QJ-19255"/>
    <s v="Quincy Jones"/>
    <x v="1"/>
    <x v="0"/>
    <x v="24"/>
    <x v="17"/>
    <n v="22153"/>
    <x v="0"/>
    <x v="1197"/>
    <x v="1"/>
    <x v="8"/>
    <s v="GBC Twin Loop Wire Binding Elements"/>
    <n v="232.96"/>
    <n v="7"/>
    <x v="0"/>
    <x v="3176"/>
  </r>
  <r>
    <n v="3696"/>
    <x v="1824"/>
    <x v="680"/>
    <d v="2016-10-20T00:00:00"/>
    <x v="1"/>
    <s v="QJ-19255"/>
    <s v="Quincy Jones"/>
    <x v="1"/>
    <x v="0"/>
    <x v="24"/>
    <x v="17"/>
    <n v="22153"/>
    <x v="0"/>
    <x v="1475"/>
    <x v="1"/>
    <x v="12"/>
    <s v="#10 Self-Seal White Envelopes"/>
    <n v="66.540000000000006"/>
    <n v="6"/>
    <x v="0"/>
    <x v="3177"/>
  </r>
  <r>
    <n v="3697"/>
    <x v="1824"/>
    <x v="680"/>
    <d v="2016-10-20T00:00:00"/>
    <x v="1"/>
    <s v="QJ-19255"/>
    <s v="Quincy Jones"/>
    <x v="1"/>
    <x v="0"/>
    <x v="24"/>
    <x v="17"/>
    <n v="22153"/>
    <x v="0"/>
    <x v="336"/>
    <x v="1"/>
    <x v="9"/>
    <s v="Holmes Odor Grabber"/>
    <n v="43.26"/>
    <n v="3"/>
    <x v="0"/>
    <x v="2015"/>
  </r>
  <r>
    <n v="3698"/>
    <x v="1825"/>
    <x v="902"/>
    <d v="2015-11-21T00:00:00"/>
    <x v="0"/>
    <s v="TC-21475"/>
    <s v="Tony Chapman"/>
    <x v="2"/>
    <x v="0"/>
    <x v="4"/>
    <x v="4"/>
    <n v="98115"/>
    <x v="1"/>
    <x v="1460"/>
    <x v="0"/>
    <x v="5"/>
    <s v="Tenex V2T-RE Standard Weight Series Chair Mat, 45 x 53, Lip 25 x 12"/>
    <n v="141.96"/>
    <n v="2"/>
    <x v="0"/>
    <x v="3178"/>
  </r>
  <r>
    <n v="3699"/>
    <x v="1826"/>
    <x v="103"/>
    <d v="2014-09-17T00:00:00"/>
    <x v="1"/>
    <s v="ON-18715"/>
    <s v="Odella Nelson"/>
    <x v="1"/>
    <x v="0"/>
    <x v="228"/>
    <x v="16"/>
    <n v="85281"/>
    <x v="1"/>
    <x v="1574"/>
    <x v="1"/>
    <x v="4"/>
    <s v="Eldon File Chest Portable File"/>
    <n v="79.400000000000006"/>
    <n v="5"/>
    <x v="2"/>
    <x v="3179"/>
  </r>
  <r>
    <n v="3700"/>
    <x v="1827"/>
    <x v="38"/>
    <d v="2017-11-18T00:00:00"/>
    <x v="0"/>
    <s v="AD-10180"/>
    <s v="Alan Dominguez"/>
    <x v="2"/>
    <x v="0"/>
    <x v="181"/>
    <x v="15"/>
    <n v="10701"/>
    <x v="3"/>
    <x v="374"/>
    <x v="2"/>
    <x v="11"/>
    <s v="KeyTronic 6101 Series - Keyboard - Black"/>
    <n v="163.96"/>
    <n v="4"/>
    <x v="0"/>
    <x v="3180"/>
  </r>
  <r>
    <n v="3701"/>
    <x v="1828"/>
    <x v="165"/>
    <d v="2017-12-29T00:00:00"/>
    <x v="1"/>
    <s v="AC-10615"/>
    <s v="Ann Chong"/>
    <x v="1"/>
    <x v="0"/>
    <x v="30"/>
    <x v="15"/>
    <n v="14609"/>
    <x v="3"/>
    <x v="767"/>
    <x v="0"/>
    <x v="5"/>
    <s v="Eldon Delta Triangular Chair Mat, 52 x 58, Clear"/>
    <n v="37.93"/>
    <n v="1"/>
    <x v="0"/>
    <x v="3181"/>
  </r>
  <r>
    <n v="3702"/>
    <x v="1829"/>
    <x v="850"/>
    <d v="2016-01-13T00:00:00"/>
    <x v="0"/>
    <s v="MF-17665"/>
    <s v="Maureen Fritzler"/>
    <x v="1"/>
    <x v="0"/>
    <x v="167"/>
    <x v="24"/>
    <n v="43615"/>
    <x v="3"/>
    <x v="1462"/>
    <x v="0"/>
    <x v="5"/>
    <s v="DAX Two-Tone Rosewood/Black Document Frame, Desktop, 5 x 7"/>
    <n v="15.167999999999999"/>
    <n v="2"/>
    <x v="2"/>
    <x v="3182"/>
  </r>
  <r>
    <n v="3703"/>
    <x v="1830"/>
    <x v="385"/>
    <d v="2015-06-19T00:00:00"/>
    <x v="1"/>
    <s v="DH-13075"/>
    <s v="Dave Hallsten"/>
    <x v="1"/>
    <x v="0"/>
    <x v="27"/>
    <x v="19"/>
    <n v="35601"/>
    <x v="0"/>
    <x v="1560"/>
    <x v="1"/>
    <x v="6"/>
    <s v="Newell 31"/>
    <n v="24.78"/>
    <n v="6"/>
    <x v="0"/>
    <x v="3183"/>
  </r>
  <r>
    <n v="3704"/>
    <x v="1830"/>
    <x v="385"/>
    <d v="2015-06-19T00:00:00"/>
    <x v="1"/>
    <s v="DH-13075"/>
    <s v="Dave Hallsten"/>
    <x v="1"/>
    <x v="0"/>
    <x v="27"/>
    <x v="19"/>
    <n v="35601"/>
    <x v="0"/>
    <x v="1206"/>
    <x v="1"/>
    <x v="8"/>
    <s v="Avery Heavy-Duty EZD View Binder with Locking Rings"/>
    <n v="19.14"/>
    <n v="3"/>
    <x v="0"/>
    <x v="3184"/>
  </r>
  <r>
    <n v="3705"/>
    <x v="1830"/>
    <x v="385"/>
    <d v="2015-06-19T00:00:00"/>
    <x v="1"/>
    <s v="DH-13075"/>
    <s v="Dave Hallsten"/>
    <x v="1"/>
    <x v="0"/>
    <x v="27"/>
    <x v="19"/>
    <n v="35601"/>
    <x v="0"/>
    <x v="851"/>
    <x v="2"/>
    <x v="16"/>
    <s v="Brother DCP1000 Digital 3 in 1 Multifunction Machine"/>
    <n v="899.97"/>
    <n v="3"/>
    <x v="0"/>
    <x v="3185"/>
  </r>
  <r>
    <n v="3706"/>
    <x v="1830"/>
    <x v="385"/>
    <d v="2015-06-19T00:00:00"/>
    <x v="1"/>
    <s v="DH-13075"/>
    <s v="Dave Hallsten"/>
    <x v="1"/>
    <x v="0"/>
    <x v="27"/>
    <x v="19"/>
    <n v="35601"/>
    <x v="0"/>
    <x v="1541"/>
    <x v="1"/>
    <x v="10"/>
    <s v="Xerox 204"/>
    <n v="32.4"/>
    <n v="5"/>
    <x v="0"/>
    <x v="56"/>
  </r>
  <r>
    <n v="3707"/>
    <x v="1831"/>
    <x v="257"/>
    <d v="2017-03-22T00:00:00"/>
    <x v="1"/>
    <s v="EN-13780"/>
    <s v="Edward Nazzal"/>
    <x v="0"/>
    <x v="0"/>
    <x v="61"/>
    <x v="5"/>
    <n v="75220"/>
    <x v="2"/>
    <x v="1068"/>
    <x v="1"/>
    <x v="6"/>
    <s v="Peel-Off China Markers"/>
    <n v="23.832000000000001"/>
    <n v="3"/>
    <x v="2"/>
    <x v="3186"/>
  </r>
  <r>
    <n v="3708"/>
    <x v="1832"/>
    <x v="533"/>
    <d v="2014-11-27T00:00:00"/>
    <x v="1"/>
    <s v="SS-20140"/>
    <s v="Saphhira Shifley"/>
    <x v="1"/>
    <x v="0"/>
    <x v="279"/>
    <x v="5"/>
    <n v="75150"/>
    <x v="2"/>
    <x v="740"/>
    <x v="0"/>
    <x v="5"/>
    <s v="Staple-based wall hangings"/>
    <n v="6.3680000000000003"/>
    <n v="2"/>
    <x v="7"/>
    <x v="3187"/>
  </r>
  <r>
    <n v="3709"/>
    <x v="1832"/>
    <x v="533"/>
    <d v="2014-11-27T00:00:00"/>
    <x v="1"/>
    <s v="SS-20140"/>
    <s v="Saphhira Shifley"/>
    <x v="1"/>
    <x v="0"/>
    <x v="279"/>
    <x v="5"/>
    <n v="75150"/>
    <x v="2"/>
    <x v="1051"/>
    <x v="1"/>
    <x v="9"/>
    <s v="Conquest 14 Commercial Heavy-Duty Upright Vacuum, Collection System, Accessory Kit"/>
    <n v="34.176000000000002"/>
    <n v="3"/>
    <x v="3"/>
    <x v="3188"/>
  </r>
  <r>
    <n v="3710"/>
    <x v="1832"/>
    <x v="533"/>
    <d v="2014-11-27T00:00:00"/>
    <x v="1"/>
    <s v="SS-20140"/>
    <s v="Saphhira Shifley"/>
    <x v="1"/>
    <x v="0"/>
    <x v="279"/>
    <x v="5"/>
    <n v="75150"/>
    <x v="2"/>
    <x v="1425"/>
    <x v="2"/>
    <x v="11"/>
    <s v="Maxell 4.7GB DVD-R 5/Pack"/>
    <n v="5.5439999999999996"/>
    <n v="7"/>
    <x v="2"/>
    <x v="3189"/>
  </r>
  <r>
    <n v="3711"/>
    <x v="1833"/>
    <x v="453"/>
    <d v="2017-10-17T00:00:00"/>
    <x v="2"/>
    <s v="RS-19765"/>
    <s v="Roland Schwarz"/>
    <x v="1"/>
    <x v="0"/>
    <x v="1"/>
    <x v="1"/>
    <n v="90045"/>
    <x v="1"/>
    <x v="214"/>
    <x v="0"/>
    <x v="3"/>
    <s v="Bush Advantage Collection Round Conference Table"/>
    <n v="510.24"/>
    <n v="3"/>
    <x v="2"/>
    <x v="3190"/>
  </r>
  <r>
    <n v="3712"/>
    <x v="1833"/>
    <x v="453"/>
    <d v="2017-10-17T00:00:00"/>
    <x v="2"/>
    <s v="RS-19765"/>
    <s v="Roland Schwarz"/>
    <x v="1"/>
    <x v="0"/>
    <x v="1"/>
    <x v="1"/>
    <n v="90045"/>
    <x v="1"/>
    <x v="1127"/>
    <x v="1"/>
    <x v="10"/>
    <s v="Xerox 1919"/>
    <n v="204.95"/>
    <n v="5"/>
    <x v="0"/>
    <x v="3191"/>
  </r>
  <r>
    <n v="3713"/>
    <x v="1834"/>
    <x v="81"/>
    <d v="2017-04-24T00:00:00"/>
    <x v="2"/>
    <s v="JW-15955"/>
    <s v="Joni Wasserman"/>
    <x v="0"/>
    <x v="0"/>
    <x v="4"/>
    <x v="4"/>
    <n v="98103"/>
    <x v="1"/>
    <x v="1575"/>
    <x v="2"/>
    <x v="11"/>
    <s v="Verbatim Slim CD and DVD Storage Cases, 50/Pack"/>
    <n v="11.54"/>
    <n v="1"/>
    <x v="0"/>
    <x v="1757"/>
  </r>
  <r>
    <n v="3714"/>
    <x v="1834"/>
    <x v="81"/>
    <d v="2017-04-24T00:00:00"/>
    <x v="2"/>
    <s v="JW-15955"/>
    <s v="Joni Wasserman"/>
    <x v="0"/>
    <x v="0"/>
    <x v="4"/>
    <x v="4"/>
    <n v="98103"/>
    <x v="1"/>
    <x v="797"/>
    <x v="0"/>
    <x v="5"/>
    <s v="Eldon Advantage Foldable Chair Mats for Low Pile Carpets"/>
    <n v="162.6"/>
    <n v="3"/>
    <x v="0"/>
    <x v="3192"/>
  </r>
  <r>
    <n v="3715"/>
    <x v="1835"/>
    <x v="589"/>
    <d v="2014-12-10T00:00:00"/>
    <x v="0"/>
    <s v="JK-15625"/>
    <s v="Jim Karlsson"/>
    <x v="0"/>
    <x v="0"/>
    <x v="175"/>
    <x v="4"/>
    <n v="98502"/>
    <x v="1"/>
    <x v="600"/>
    <x v="1"/>
    <x v="10"/>
    <s v="Xerox 1964"/>
    <n v="45.68"/>
    <n v="2"/>
    <x v="0"/>
    <x v="1954"/>
  </r>
  <r>
    <n v="3716"/>
    <x v="1835"/>
    <x v="589"/>
    <d v="2014-12-10T00:00:00"/>
    <x v="0"/>
    <s v="JK-15625"/>
    <s v="Jim Karlsson"/>
    <x v="0"/>
    <x v="0"/>
    <x v="175"/>
    <x v="4"/>
    <n v="98502"/>
    <x v="1"/>
    <x v="291"/>
    <x v="0"/>
    <x v="1"/>
    <s v="DMI Arturo Collection Mission-style Design Wood Chair"/>
    <n v="603.91999999999996"/>
    <n v="5"/>
    <x v="2"/>
    <x v="2879"/>
  </r>
  <r>
    <n v="3717"/>
    <x v="1836"/>
    <x v="148"/>
    <d v="2017-06-02T00:00:00"/>
    <x v="1"/>
    <s v="JO-15550"/>
    <s v="Jesus Ocampo"/>
    <x v="2"/>
    <x v="0"/>
    <x v="155"/>
    <x v="8"/>
    <n v="68104"/>
    <x v="2"/>
    <x v="1217"/>
    <x v="1"/>
    <x v="13"/>
    <s v="Plymouth Boxed Rubber Bands by Plymouth"/>
    <n v="23.55"/>
    <n v="5"/>
    <x v="0"/>
    <x v="3193"/>
  </r>
  <r>
    <n v="3718"/>
    <x v="1837"/>
    <x v="251"/>
    <d v="2016-09-23T00:00:00"/>
    <x v="1"/>
    <s v="TP-21130"/>
    <s v="Theone Pippenger"/>
    <x v="0"/>
    <x v="0"/>
    <x v="38"/>
    <x v="32"/>
    <n v="31907"/>
    <x v="0"/>
    <x v="1576"/>
    <x v="1"/>
    <x v="14"/>
    <s v="Letter Slitter"/>
    <n v="5.04"/>
    <n v="2"/>
    <x v="0"/>
    <x v="3194"/>
  </r>
  <r>
    <n v="3719"/>
    <x v="1837"/>
    <x v="251"/>
    <d v="2016-09-23T00:00:00"/>
    <x v="1"/>
    <s v="TP-21130"/>
    <s v="Theone Pippenger"/>
    <x v="0"/>
    <x v="0"/>
    <x v="38"/>
    <x v="32"/>
    <n v="31907"/>
    <x v="0"/>
    <x v="1135"/>
    <x v="2"/>
    <x v="11"/>
    <s v="Logitech Wireless Marathon Mouse M705"/>
    <n v="249.95"/>
    <n v="5"/>
    <x v="0"/>
    <x v="3195"/>
  </r>
  <r>
    <n v="3720"/>
    <x v="1838"/>
    <x v="42"/>
    <d v="2016-09-23T00:00:00"/>
    <x v="1"/>
    <s v="BS-11590"/>
    <s v="Brendan Sweed"/>
    <x v="1"/>
    <x v="0"/>
    <x v="38"/>
    <x v="14"/>
    <n v="47201"/>
    <x v="2"/>
    <x v="158"/>
    <x v="1"/>
    <x v="6"/>
    <s v="Sanford Liquid Accent Highlighters"/>
    <n v="33.4"/>
    <n v="5"/>
    <x v="0"/>
    <x v="3196"/>
  </r>
  <r>
    <n v="3721"/>
    <x v="1839"/>
    <x v="887"/>
    <d v="2016-12-24T00:00:00"/>
    <x v="1"/>
    <s v="AB-10255"/>
    <s v="Alejandro Ballentine"/>
    <x v="2"/>
    <x v="0"/>
    <x v="25"/>
    <x v="35"/>
    <n v="39212"/>
    <x v="0"/>
    <x v="283"/>
    <x v="0"/>
    <x v="5"/>
    <s v="C-Line Cubicle Keepers Polyproplyene Holder With Velcro Backings"/>
    <n v="18.920000000000002"/>
    <n v="4"/>
    <x v="0"/>
    <x v="3197"/>
  </r>
  <r>
    <n v="3722"/>
    <x v="1839"/>
    <x v="887"/>
    <d v="2016-12-24T00:00:00"/>
    <x v="1"/>
    <s v="AB-10255"/>
    <s v="Alejandro Ballentine"/>
    <x v="2"/>
    <x v="0"/>
    <x v="25"/>
    <x v="35"/>
    <n v="39212"/>
    <x v="0"/>
    <x v="8"/>
    <x v="1"/>
    <x v="8"/>
    <s v="DXL Angle-View Binders with Locking Rings by Samsill"/>
    <n v="15.42"/>
    <n v="2"/>
    <x v="0"/>
    <x v="3198"/>
  </r>
  <r>
    <n v="3723"/>
    <x v="1840"/>
    <x v="903"/>
    <d v="2017-11-26T00:00:00"/>
    <x v="1"/>
    <s v="FO-14305"/>
    <s v="Frank Olsen"/>
    <x v="0"/>
    <x v="0"/>
    <x v="12"/>
    <x v="5"/>
    <n v="77070"/>
    <x v="2"/>
    <x v="311"/>
    <x v="1"/>
    <x v="6"/>
    <s v="Newell 314"/>
    <n v="35.712000000000003"/>
    <n v="8"/>
    <x v="2"/>
    <x v="3199"/>
  </r>
  <r>
    <n v="3724"/>
    <x v="1841"/>
    <x v="125"/>
    <d v="2015-01-04T00:00:00"/>
    <x v="1"/>
    <s v="MF-17665"/>
    <s v="Maureen Fritzler"/>
    <x v="1"/>
    <x v="0"/>
    <x v="42"/>
    <x v="16"/>
    <n v="85023"/>
    <x v="1"/>
    <x v="1498"/>
    <x v="1"/>
    <x v="8"/>
    <s v="Ibico Ibimaster 300 Manual Binding System"/>
    <n v="551.98500000000001"/>
    <n v="5"/>
    <x v="6"/>
    <x v="3200"/>
  </r>
  <r>
    <n v="3725"/>
    <x v="1842"/>
    <x v="355"/>
    <d v="2017-04-05T00:00:00"/>
    <x v="2"/>
    <s v="SA-20830"/>
    <s v="Sue Ann Reed"/>
    <x v="0"/>
    <x v="0"/>
    <x v="22"/>
    <x v="10"/>
    <n v="60653"/>
    <x v="2"/>
    <x v="425"/>
    <x v="1"/>
    <x v="6"/>
    <s v="Prang Colored Pencils"/>
    <n v="7.056"/>
    <n v="3"/>
    <x v="2"/>
    <x v="2832"/>
  </r>
  <r>
    <n v="3726"/>
    <x v="1843"/>
    <x v="482"/>
    <d v="2017-01-02T00:00:00"/>
    <x v="1"/>
    <s v="SH-19975"/>
    <s v="Sally Hughsby"/>
    <x v="1"/>
    <x v="0"/>
    <x v="60"/>
    <x v="22"/>
    <n v="80219"/>
    <x v="1"/>
    <x v="1267"/>
    <x v="1"/>
    <x v="9"/>
    <s v="Harmony HEPA Quiet Air Purifiers"/>
    <n v="18.72"/>
    <n v="2"/>
    <x v="2"/>
    <x v="3201"/>
  </r>
  <r>
    <n v="3727"/>
    <x v="1844"/>
    <x v="410"/>
    <d v="2016-06-11T00:00:00"/>
    <x v="1"/>
    <s v="JL-15235"/>
    <s v="Janet Lee"/>
    <x v="0"/>
    <x v="0"/>
    <x v="46"/>
    <x v="13"/>
    <n v="19711"/>
    <x v="3"/>
    <x v="734"/>
    <x v="1"/>
    <x v="4"/>
    <s v="Standard Rollaway File with Lock"/>
    <n v="360.38"/>
    <n v="2"/>
    <x v="0"/>
    <x v="3202"/>
  </r>
  <r>
    <n v="3728"/>
    <x v="1844"/>
    <x v="410"/>
    <d v="2016-06-11T00:00:00"/>
    <x v="1"/>
    <s v="JL-15235"/>
    <s v="Janet Lee"/>
    <x v="0"/>
    <x v="0"/>
    <x v="46"/>
    <x v="13"/>
    <n v="19711"/>
    <x v="3"/>
    <x v="311"/>
    <x v="1"/>
    <x v="6"/>
    <s v="Newell 314"/>
    <n v="11.16"/>
    <n v="2"/>
    <x v="0"/>
    <x v="3203"/>
  </r>
  <r>
    <n v="3729"/>
    <x v="1844"/>
    <x v="410"/>
    <d v="2016-06-11T00:00:00"/>
    <x v="1"/>
    <s v="JL-15235"/>
    <s v="Janet Lee"/>
    <x v="0"/>
    <x v="0"/>
    <x v="46"/>
    <x v="13"/>
    <n v="19711"/>
    <x v="3"/>
    <x v="1508"/>
    <x v="1"/>
    <x v="2"/>
    <s v="Avery White Multi-Purpose Labels"/>
    <n v="14.94"/>
    <n v="3"/>
    <x v="0"/>
    <x v="2554"/>
  </r>
  <r>
    <n v="3730"/>
    <x v="1845"/>
    <x v="227"/>
    <d v="2015-09-23T00:00:00"/>
    <x v="1"/>
    <s v="KH-16630"/>
    <s v="Ken Heidel"/>
    <x v="1"/>
    <x v="0"/>
    <x v="183"/>
    <x v="39"/>
    <n v="20735"/>
    <x v="3"/>
    <x v="1018"/>
    <x v="1"/>
    <x v="4"/>
    <s v="Acco Perma 3000 Stacking Storage Drawers"/>
    <n v="41.96"/>
    <n v="2"/>
    <x v="0"/>
    <x v="3204"/>
  </r>
  <r>
    <n v="3731"/>
    <x v="1845"/>
    <x v="227"/>
    <d v="2015-09-23T00:00:00"/>
    <x v="1"/>
    <s v="KH-16630"/>
    <s v="Ken Heidel"/>
    <x v="1"/>
    <x v="0"/>
    <x v="183"/>
    <x v="39"/>
    <n v="20735"/>
    <x v="3"/>
    <x v="72"/>
    <x v="1"/>
    <x v="4"/>
    <s v="Safco Industrial Wire Shelving System"/>
    <n v="636.86"/>
    <n v="7"/>
    <x v="0"/>
    <x v="232"/>
  </r>
  <r>
    <n v="3732"/>
    <x v="1845"/>
    <x v="227"/>
    <d v="2015-09-23T00:00:00"/>
    <x v="1"/>
    <s v="KH-16630"/>
    <s v="Ken Heidel"/>
    <x v="1"/>
    <x v="0"/>
    <x v="183"/>
    <x v="39"/>
    <n v="20735"/>
    <x v="3"/>
    <x v="1577"/>
    <x v="2"/>
    <x v="7"/>
    <s v="Samsung Galaxy S4 Active"/>
    <n v="499.99"/>
    <n v="1"/>
    <x v="0"/>
    <x v="3205"/>
  </r>
  <r>
    <n v="3733"/>
    <x v="1845"/>
    <x v="227"/>
    <d v="2015-09-23T00:00:00"/>
    <x v="1"/>
    <s v="KH-16630"/>
    <s v="Ken Heidel"/>
    <x v="1"/>
    <x v="0"/>
    <x v="183"/>
    <x v="39"/>
    <n v="20735"/>
    <x v="3"/>
    <x v="1149"/>
    <x v="2"/>
    <x v="7"/>
    <s v="Polycom VVX 310 VoIP phone"/>
    <n v="1259.93"/>
    <n v="7"/>
    <x v="0"/>
    <x v="3206"/>
  </r>
  <r>
    <n v="3734"/>
    <x v="1845"/>
    <x v="227"/>
    <d v="2015-09-23T00:00:00"/>
    <x v="1"/>
    <s v="KH-16630"/>
    <s v="Ken Heidel"/>
    <x v="1"/>
    <x v="0"/>
    <x v="183"/>
    <x v="39"/>
    <n v="20735"/>
    <x v="3"/>
    <x v="1526"/>
    <x v="1"/>
    <x v="8"/>
    <s v="Acco Flexible ACCOHIDE Square Ring Data Binder, Dark Blue, 11 1/2 X 14 7/8"/>
    <n v="65.08"/>
    <n v="4"/>
    <x v="0"/>
    <x v="3207"/>
  </r>
  <r>
    <n v="3735"/>
    <x v="1846"/>
    <x v="904"/>
    <d v="2017-03-11T00:00:00"/>
    <x v="0"/>
    <s v="RM-19750"/>
    <s v="Roland Murray"/>
    <x v="0"/>
    <x v="0"/>
    <x v="20"/>
    <x v="15"/>
    <n v="10011"/>
    <x v="3"/>
    <x v="145"/>
    <x v="1"/>
    <x v="10"/>
    <s v="Xerox 1883"/>
    <n v="26.38"/>
    <n v="1"/>
    <x v="0"/>
    <x v="1011"/>
  </r>
  <r>
    <n v="3736"/>
    <x v="1846"/>
    <x v="904"/>
    <d v="2017-03-11T00:00:00"/>
    <x v="0"/>
    <s v="RM-19750"/>
    <s v="Roland Murray"/>
    <x v="0"/>
    <x v="0"/>
    <x v="20"/>
    <x v="15"/>
    <n v="10011"/>
    <x v="3"/>
    <x v="928"/>
    <x v="0"/>
    <x v="5"/>
    <s v="Westinghouse Floor Lamp with Metal Mesh Shade, Black"/>
    <n v="71.97"/>
    <n v="3"/>
    <x v="0"/>
    <x v="3208"/>
  </r>
  <r>
    <n v="3737"/>
    <x v="1847"/>
    <x v="716"/>
    <d v="2016-03-17T00:00:00"/>
    <x v="3"/>
    <s v="VM-21835"/>
    <s v="Vivian Mathis"/>
    <x v="0"/>
    <x v="0"/>
    <x v="46"/>
    <x v="13"/>
    <n v="19711"/>
    <x v="3"/>
    <x v="1417"/>
    <x v="2"/>
    <x v="7"/>
    <s v="Plantronics Voyager Pro HD - Bluetooth Headset"/>
    <n v="129.97999999999999"/>
    <n v="2"/>
    <x v="0"/>
    <x v="2400"/>
  </r>
  <r>
    <n v="3738"/>
    <x v="1847"/>
    <x v="716"/>
    <d v="2016-03-17T00:00:00"/>
    <x v="3"/>
    <s v="VM-21835"/>
    <s v="Vivian Mathis"/>
    <x v="0"/>
    <x v="0"/>
    <x v="46"/>
    <x v="13"/>
    <n v="19711"/>
    <x v="3"/>
    <x v="1526"/>
    <x v="1"/>
    <x v="8"/>
    <s v="Acco Flexible ACCOHIDE Square Ring Data Binder, Dark Blue, 11 1/2 X 14 7/8"/>
    <n v="32.54"/>
    <n v="2"/>
    <x v="0"/>
    <x v="3209"/>
  </r>
  <r>
    <n v="3739"/>
    <x v="1848"/>
    <x v="10"/>
    <d v="2016-12-13T00:00:00"/>
    <x v="1"/>
    <s v="LH-17155"/>
    <s v="Logan Haushalter"/>
    <x v="0"/>
    <x v="0"/>
    <x v="25"/>
    <x v="12"/>
    <n v="49201"/>
    <x v="2"/>
    <x v="47"/>
    <x v="2"/>
    <x v="7"/>
    <s v="LF Elite 3D Dazzle Designer Hard Case Cover, Lf Stylus Pen and Wiper For Apple Iphone 5c Mini Lite"/>
    <n v="10.9"/>
    <n v="1"/>
    <x v="0"/>
    <x v="3210"/>
  </r>
  <r>
    <n v="3740"/>
    <x v="1848"/>
    <x v="10"/>
    <d v="2016-12-13T00:00:00"/>
    <x v="1"/>
    <s v="LH-17155"/>
    <s v="Logan Haushalter"/>
    <x v="0"/>
    <x v="0"/>
    <x v="25"/>
    <x v="12"/>
    <n v="49201"/>
    <x v="2"/>
    <x v="1016"/>
    <x v="2"/>
    <x v="11"/>
    <s v="Logitech Trackman Marble Mouse"/>
    <n v="59.98"/>
    <n v="2"/>
    <x v="0"/>
    <x v="3211"/>
  </r>
  <r>
    <n v="3741"/>
    <x v="1848"/>
    <x v="10"/>
    <d v="2016-12-13T00:00:00"/>
    <x v="1"/>
    <s v="LH-17155"/>
    <s v="Logan Haushalter"/>
    <x v="0"/>
    <x v="0"/>
    <x v="25"/>
    <x v="12"/>
    <n v="49201"/>
    <x v="2"/>
    <x v="14"/>
    <x v="1"/>
    <x v="9"/>
    <s v="Holmes Replacement Filter for HEPA Air Cleaner, Very Large Room, HEPA Filter"/>
    <n v="61.929000000000002"/>
    <n v="1"/>
    <x v="9"/>
    <x v="3212"/>
  </r>
  <r>
    <n v="3742"/>
    <x v="1849"/>
    <x v="804"/>
    <d v="2016-01-21T00:00:00"/>
    <x v="1"/>
    <s v="WB-21850"/>
    <s v="William Brown"/>
    <x v="0"/>
    <x v="0"/>
    <x v="20"/>
    <x v="15"/>
    <n v="10011"/>
    <x v="3"/>
    <x v="318"/>
    <x v="1"/>
    <x v="12"/>
    <s v="#10 Gummed Flap White Envelopes, 100/Box"/>
    <n v="16.52"/>
    <n v="4"/>
    <x v="0"/>
    <x v="1981"/>
  </r>
  <r>
    <n v="3743"/>
    <x v="1849"/>
    <x v="804"/>
    <d v="2016-01-21T00:00:00"/>
    <x v="1"/>
    <s v="WB-21850"/>
    <s v="William Brown"/>
    <x v="0"/>
    <x v="0"/>
    <x v="20"/>
    <x v="15"/>
    <n v="10011"/>
    <x v="3"/>
    <x v="1283"/>
    <x v="1"/>
    <x v="10"/>
    <s v="Xerox 1959"/>
    <n v="60.12"/>
    <n v="9"/>
    <x v="0"/>
    <x v="1955"/>
  </r>
  <r>
    <n v="3744"/>
    <x v="1849"/>
    <x v="804"/>
    <d v="2016-01-21T00:00:00"/>
    <x v="1"/>
    <s v="WB-21850"/>
    <s v="William Brown"/>
    <x v="0"/>
    <x v="0"/>
    <x v="20"/>
    <x v="15"/>
    <n v="10011"/>
    <x v="3"/>
    <x v="340"/>
    <x v="1"/>
    <x v="8"/>
    <s v="Square Ring Data Binders, Rigid 75 Pt. Covers, 11 x 14-7/8"/>
    <n v="49.536000000000001"/>
    <n v="3"/>
    <x v="2"/>
    <x v="373"/>
  </r>
  <r>
    <n v="3745"/>
    <x v="1850"/>
    <x v="745"/>
    <d v="2014-10-24T00:00:00"/>
    <x v="3"/>
    <s v="AP-10915"/>
    <s v="Arthur Prichep"/>
    <x v="0"/>
    <x v="0"/>
    <x v="371"/>
    <x v="20"/>
    <n v="29730"/>
    <x v="0"/>
    <x v="1432"/>
    <x v="1"/>
    <x v="13"/>
    <s v="Advantus Map Pennant Flags and Round Head Tacks"/>
    <n v="11.85"/>
    <n v="3"/>
    <x v="0"/>
    <x v="3182"/>
  </r>
  <r>
    <n v="3746"/>
    <x v="1851"/>
    <x v="713"/>
    <d v="2016-09-28T00:00:00"/>
    <x v="0"/>
    <s v="RA-19915"/>
    <s v="Russell Applegate"/>
    <x v="0"/>
    <x v="0"/>
    <x v="38"/>
    <x v="32"/>
    <n v="31907"/>
    <x v="0"/>
    <x v="392"/>
    <x v="1"/>
    <x v="4"/>
    <s v="Eldon Mobile Mega Data Cart  Mega Stackable  Add-On Trays"/>
    <n v="118.25"/>
    <n v="5"/>
    <x v="0"/>
    <x v="3213"/>
  </r>
  <r>
    <n v="3747"/>
    <x v="1851"/>
    <x v="713"/>
    <d v="2016-09-28T00:00:00"/>
    <x v="0"/>
    <s v="RA-19915"/>
    <s v="Russell Applegate"/>
    <x v="0"/>
    <x v="0"/>
    <x v="38"/>
    <x v="32"/>
    <n v="31907"/>
    <x v="0"/>
    <x v="1265"/>
    <x v="0"/>
    <x v="1"/>
    <s v="Hon Mobius Operator's Chair"/>
    <n v="368.97"/>
    <n v="3"/>
    <x v="0"/>
    <x v="3214"/>
  </r>
  <r>
    <n v="3748"/>
    <x v="1852"/>
    <x v="151"/>
    <d v="2017-08-29T00:00:00"/>
    <x v="0"/>
    <s v="DR-12880"/>
    <s v="Dan Reichenbach"/>
    <x v="1"/>
    <x v="0"/>
    <x v="75"/>
    <x v="1"/>
    <n v="90301"/>
    <x v="1"/>
    <x v="1071"/>
    <x v="0"/>
    <x v="5"/>
    <s v="GE 48 Fluorescent Tube, Cool White Energy Saver, 34 Watts, 30/Box"/>
    <n v="198.46"/>
    <n v="2"/>
    <x v="0"/>
    <x v="1477"/>
  </r>
  <r>
    <n v="3749"/>
    <x v="1852"/>
    <x v="151"/>
    <d v="2017-08-29T00:00:00"/>
    <x v="0"/>
    <s v="DR-12880"/>
    <s v="Dan Reichenbach"/>
    <x v="1"/>
    <x v="0"/>
    <x v="75"/>
    <x v="1"/>
    <n v="90301"/>
    <x v="1"/>
    <x v="1429"/>
    <x v="1"/>
    <x v="9"/>
    <s v="APC 7 Outlet Network SurgeArrest Surge Protector"/>
    <n v="321.92"/>
    <n v="4"/>
    <x v="0"/>
    <x v="3215"/>
  </r>
  <r>
    <n v="3750"/>
    <x v="1852"/>
    <x v="151"/>
    <d v="2017-08-29T00:00:00"/>
    <x v="0"/>
    <s v="DR-12880"/>
    <s v="Dan Reichenbach"/>
    <x v="1"/>
    <x v="0"/>
    <x v="75"/>
    <x v="1"/>
    <n v="90301"/>
    <x v="1"/>
    <x v="1572"/>
    <x v="2"/>
    <x v="16"/>
    <s v="Sharp 1540cs Digital Laser Copier"/>
    <n v="879.98400000000004"/>
    <n v="2"/>
    <x v="2"/>
    <x v="3216"/>
  </r>
  <r>
    <n v="3751"/>
    <x v="1852"/>
    <x v="151"/>
    <d v="2017-08-29T00:00:00"/>
    <x v="0"/>
    <s v="DR-12880"/>
    <s v="Dan Reichenbach"/>
    <x v="1"/>
    <x v="0"/>
    <x v="75"/>
    <x v="1"/>
    <n v="90301"/>
    <x v="1"/>
    <x v="675"/>
    <x v="1"/>
    <x v="14"/>
    <s v="Acme Preferred Stainless Steel Scissors"/>
    <n v="28.4"/>
    <n v="5"/>
    <x v="0"/>
    <x v="3217"/>
  </r>
  <r>
    <n v="3752"/>
    <x v="1852"/>
    <x v="151"/>
    <d v="2017-08-29T00:00:00"/>
    <x v="0"/>
    <s v="DR-12880"/>
    <s v="Dan Reichenbach"/>
    <x v="1"/>
    <x v="0"/>
    <x v="75"/>
    <x v="1"/>
    <n v="90301"/>
    <x v="1"/>
    <x v="370"/>
    <x v="0"/>
    <x v="1"/>
    <s v="Bevis Steel Folding Chairs"/>
    <n v="230.28"/>
    <n v="3"/>
    <x v="2"/>
    <x v="2318"/>
  </r>
  <r>
    <n v="3753"/>
    <x v="1852"/>
    <x v="151"/>
    <d v="2017-08-29T00:00:00"/>
    <x v="0"/>
    <s v="DR-12880"/>
    <s v="Dan Reichenbach"/>
    <x v="1"/>
    <x v="0"/>
    <x v="75"/>
    <x v="1"/>
    <n v="90301"/>
    <x v="1"/>
    <x v="968"/>
    <x v="1"/>
    <x v="10"/>
    <s v="White Computer Printout Paper by Universal"/>
    <n v="116.28"/>
    <n v="3"/>
    <x v="0"/>
    <x v="2390"/>
  </r>
  <r>
    <n v="3754"/>
    <x v="1852"/>
    <x v="151"/>
    <d v="2017-08-29T00:00:00"/>
    <x v="0"/>
    <s v="DR-12880"/>
    <s v="Dan Reichenbach"/>
    <x v="1"/>
    <x v="0"/>
    <x v="75"/>
    <x v="1"/>
    <n v="90301"/>
    <x v="1"/>
    <x v="115"/>
    <x v="1"/>
    <x v="8"/>
    <s v="GBC DocuBind 300 Electric Binding Machine"/>
    <n v="841.56799999999998"/>
    <n v="2"/>
    <x v="2"/>
    <x v="875"/>
  </r>
  <r>
    <n v="3755"/>
    <x v="1852"/>
    <x v="151"/>
    <d v="2017-08-29T00:00:00"/>
    <x v="0"/>
    <s v="DR-12880"/>
    <s v="Dan Reichenbach"/>
    <x v="1"/>
    <x v="0"/>
    <x v="75"/>
    <x v="1"/>
    <n v="90301"/>
    <x v="1"/>
    <x v="1043"/>
    <x v="1"/>
    <x v="4"/>
    <s v="Sensible Storage WireTech Storage Systems"/>
    <n v="354.9"/>
    <n v="5"/>
    <x v="0"/>
    <x v="765"/>
  </r>
  <r>
    <n v="3756"/>
    <x v="1853"/>
    <x v="840"/>
    <d v="2016-03-06T00:00:00"/>
    <x v="2"/>
    <s v="JG-15310"/>
    <s v="Jason Gross"/>
    <x v="1"/>
    <x v="0"/>
    <x v="372"/>
    <x v="5"/>
    <n v="79762"/>
    <x v="2"/>
    <x v="827"/>
    <x v="1"/>
    <x v="10"/>
    <s v="Rediform Wirebound Phone Memo Message Book, 11 x 5-3/4"/>
    <n v="42.783999999999999"/>
    <n v="7"/>
    <x v="2"/>
    <x v="3218"/>
  </r>
  <r>
    <n v="3757"/>
    <x v="1853"/>
    <x v="840"/>
    <d v="2016-03-06T00:00:00"/>
    <x v="2"/>
    <s v="JG-15310"/>
    <s v="Jason Gross"/>
    <x v="1"/>
    <x v="0"/>
    <x v="372"/>
    <x v="5"/>
    <n v="79762"/>
    <x v="2"/>
    <x v="1578"/>
    <x v="0"/>
    <x v="1"/>
    <s v="Office Star - Mid Back Dual function Ergonomic High Back Chair with 2-Way Adjustable Arms"/>
    <n v="563.42999999999995"/>
    <n v="5"/>
    <x v="4"/>
    <x v="3219"/>
  </r>
  <r>
    <n v="3758"/>
    <x v="1854"/>
    <x v="905"/>
    <d v="2016-03-04T00:00:00"/>
    <x v="1"/>
    <s v="LC-16870"/>
    <s v="Lena Cacioppo"/>
    <x v="0"/>
    <x v="0"/>
    <x v="46"/>
    <x v="24"/>
    <n v="43055"/>
    <x v="3"/>
    <x v="1500"/>
    <x v="1"/>
    <x v="6"/>
    <s v="Newell 34"/>
    <n v="111.104"/>
    <n v="7"/>
    <x v="2"/>
    <x v="3220"/>
  </r>
  <r>
    <n v="3759"/>
    <x v="1855"/>
    <x v="227"/>
    <d v="2015-09-23T00:00:00"/>
    <x v="1"/>
    <s v="GB-14530"/>
    <s v="George Bell"/>
    <x v="1"/>
    <x v="0"/>
    <x v="1"/>
    <x v="1"/>
    <n v="90049"/>
    <x v="1"/>
    <x v="241"/>
    <x v="1"/>
    <x v="6"/>
    <s v="Quartet Omega Colored Chalk, 12/Pack"/>
    <n v="11.68"/>
    <n v="2"/>
    <x v="0"/>
    <x v="3086"/>
  </r>
  <r>
    <n v="3760"/>
    <x v="1855"/>
    <x v="227"/>
    <d v="2015-09-23T00:00:00"/>
    <x v="1"/>
    <s v="GB-14530"/>
    <s v="George Bell"/>
    <x v="1"/>
    <x v="0"/>
    <x v="1"/>
    <x v="1"/>
    <n v="90049"/>
    <x v="1"/>
    <x v="1566"/>
    <x v="1"/>
    <x v="14"/>
    <s v="Elite 5 Scissors"/>
    <n v="16.899999999999999"/>
    <n v="2"/>
    <x v="0"/>
    <x v="3221"/>
  </r>
  <r>
    <n v="3761"/>
    <x v="1855"/>
    <x v="227"/>
    <d v="2015-09-23T00:00:00"/>
    <x v="1"/>
    <s v="GB-14530"/>
    <s v="George Bell"/>
    <x v="1"/>
    <x v="0"/>
    <x v="1"/>
    <x v="1"/>
    <n v="90049"/>
    <x v="1"/>
    <x v="1122"/>
    <x v="0"/>
    <x v="5"/>
    <s v="Advantus Panel Wall Certificate Holder - 8.5x11"/>
    <n v="24.4"/>
    <n v="2"/>
    <x v="0"/>
    <x v="3222"/>
  </r>
  <r>
    <n v="3762"/>
    <x v="1856"/>
    <x v="605"/>
    <d v="2017-05-17T00:00:00"/>
    <x v="1"/>
    <s v="CK-12205"/>
    <s v="Chloris Kastensmidt"/>
    <x v="0"/>
    <x v="0"/>
    <x v="231"/>
    <x v="31"/>
    <n v="2149"/>
    <x v="3"/>
    <x v="161"/>
    <x v="1"/>
    <x v="10"/>
    <s v="TOPS Carbonless Receipt Book, Four 2-3/4 x 7-1/4 Money Receipts per Page"/>
    <n v="87.6"/>
    <n v="5"/>
    <x v="0"/>
    <x v="3223"/>
  </r>
  <r>
    <n v="3763"/>
    <x v="1857"/>
    <x v="572"/>
    <d v="2016-08-18T00:00:00"/>
    <x v="0"/>
    <s v="TS-21160"/>
    <s v="Theresa Swint"/>
    <x v="1"/>
    <x v="0"/>
    <x v="373"/>
    <x v="6"/>
    <n v="53214"/>
    <x v="2"/>
    <x v="430"/>
    <x v="0"/>
    <x v="0"/>
    <s v="O'Sullivan Living Dimensions 2-Shelf Bookcases"/>
    <n v="241.96"/>
    <n v="2"/>
    <x v="0"/>
    <x v="2556"/>
  </r>
  <r>
    <n v="3764"/>
    <x v="1857"/>
    <x v="572"/>
    <d v="2016-08-18T00:00:00"/>
    <x v="0"/>
    <s v="TS-21160"/>
    <s v="Theresa Swint"/>
    <x v="1"/>
    <x v="0"/>
    <x v="373"/>
    <x v="6"/>
    <n v="53214"/>
    <x v="2"/>
    <x v="798"/>
    <x v="1"/>
    <x v="8"/>
    <s v="Avery Round Ring Poly Binders"/>
    <n v="8.52"/>
    <n v="3"/>
    <x v="0"/>
    <x v="3224"/>
  </r>
  <r>
    <n v="3765"/>
    <x v="1858"/>
    <x v="906"/>
    <d v="2017-03-02T00:00:00"/>
    <x v="1"/>
    <s v="MH-18025"/>
    <s v="Michelle Huthwaite"/>
    <x v="0"/>
    <x v="0"/>
    <x v="22"/>
    <x v="10"/>
    <n v="60623"/>
    <x v="2"/>
    <x v="98"/>
    <x v="1"/>
    <x v="8"/>
    <s v="Avery Hidden Tab Dividers for Binding Systems"/>
    <n v="1.788"/>
    <n v="3"/>
    <x v="3"/>
    <x v="100"/>
  </r>
  <r>
    <n v="3766"/>
    <x v="1859"/>
    <x v="844"/>
    <d v="2016-03-25T00:00:00"/>
    <x v="1"/>
    <s v="DM-12955"/>
    <s v="Dario Medina"/>
    <x v="1"/>
    <x v="0"/>
    <x v="12"/>
    <x v="5"/>
    <n v="77036"/>
    <x v="2"/>
    <x v="1169"/>
    <x v="0"/>
    <x v="3"/>
    <s v="Safco Drafting Table"/>
    <n v="99.372"/>
    <n v="2"/>
    <x v="4"/>
    <x v="3225"/>
  </r>
  <r>
    <n v="3767"/>
    <x v="1859"/>
    <x v="844"/>
    <d v="2016-03-25T00:00:00"/>
    <x v="1"/>
    <s v="DM-12955"/>
    <s v="Dario Medina"/>
    <x v="1"/>
    <x v="0"/>
    <x v="12"/>
    <x v="5"/>
    <n v="77036"/>
    <x v="2"/>
    <x v="59"/>
    <x v="1"/>
    <x v="6"/>
    <s v="Prang Dustless Chalk Sticks"/>
    <n v="1.3440000000000001"/>
    <n v="1"/>
    <x v="2"/>
    <x v="1986"/>
  </r>
  <r>
    <n v="3768"/>
    <x v="1860"/>
    <x v="575"/>
    <d v="2015-12-10T00:00:00"/>
    <x v="0"/>
    <s v="JJ-15760"/>
    <s v="Joel Jenkins"/>
    <x v="2"/>
    <x v="0"/>
    <x v="12"/>
    <x v="5"/>
    <n v="77036"/>
    <x v="2"/>
    <x v="173"/>
    <x v="2"/>
    <x v="7"/>
    <s v="Nokia Lumia 521 (T-Mobile)"/>
    <n v="119.96"/>
    <n v="5"/>
    <x v="2"/>
    <x v="3226"/>
  </r>
  <r>
    <n v="3769"/>
    <x v="1861"/>
    <x v="757"/>
    <d v="2014-12-20T00:00:00"/>
    <x v="0"/>
    <s v="KB-16585"/>
    <s v="Ken Black"/>
    <x v="1"/>
    <x v="0"/>
    <x v="146"/>
    <x v="2"/>
    <n v="33012"/>
    <x v="0"/>
    <x v="1153"/>
    <x v="0"/>
    <x v="1"/>
    <s v="Hon Olson Stacker Stools"/>
    <n v="1013.832"/>
    <n v="9"/>
    <x v="2"/>
    <x v="3227"/>
  </r>
  <r>
    <n v="3770"/>
    <x v="1861"/>
    <x v="757"/>
    <d v="2014-12-20T00:00:00"/>
    <x v="0"/>
    <s v="KB-16585"/>
    <s v="Ken Black"/>
    <x v="1"/>
    <x v="0"/>
    <x v="146"/>
    <x v="2"/>
    <n v="33012"/>
    <x v="0"/>
    <x v="310"/>
    <x v="1"/>
    <x v="13"/>
    <s v="OIC Binder Clips, Mini, 1/4 Capacity, Black"/>
    <n v="1.984"/>
    <n v="2"/>
    <x v="2"/>
    <x v="2442"/>
  </r>
  <r>
    <n v="3771"/>
    <x v="1862"/>
    <x v="907"/>
    <d v="2016-12-21T00:00:00"/>
    <x v="1"/>
    <s v="CM-12160"/>
    <s v="Charles McCrossin"/>
    <x v="0"/>
    <x v="0"/>
    <x v="8"/>
    <x v="1"/>
    <n v="94122"/>
    <x v="1"/>
    <x v="489"/>
    <x v="0"/>
    <x v="3"/>
    <s v="Bretford “Just In Time” Height-Adjustable Multi-Task Work Tables"/>
    <n v="2003.52"/>
    <n v="6"/>
    <x v="2"/>
    <x v="3228"/>
  </r>
  <r>
    <n v="3772"/>
    <x v="1863"/>
    <x v="536"/>
    <d v="2016-05-17T00:00:00"/>
    <x v="1"/>
    <s v="FM-14215"/>
    <s v="Filia McAdams"/>
    <x v="1"/>
    <x v="0"/>
    <x v="10"/>
    <x v="9"/>
    <n v="19140"/>
    <x v="3"/>
    <x v="232"/>
    <x v="1"/>
    <x v="4"/>
    <s v="Belkin 19 Vented Equipment Shelf, Black"/>
    <n v="82.367999999999995"/>
    <n v="2"/>
    <x v="2"/>
    <x v="252"/>
  </r>
  <r>
    <n v="3773"/>
    <x v="1864"/>
    <x v="908"/>
    <d v="2014-08-11T00:00:00"/>
    <x v="0"/>
    <s v="RF-19735"/>
    <s v="Roland Fjeld"/>
    <x v="0"/>
    <x v="0"/>
    <x v="29"/>
    <x v="20"/>
    <n v="29203"/>
    <x v="0"/>
    <x v="917"/>
    <x v="2"/>
    <x v="11"/>
    <s v="Maxell 74 Minute CD-R Spindle, 50/Pack"/>
    <n v="62.91"/>
    <n v="3"/>
    <x v="0"/>
    <x v="3229"/>
  </r>
  <r>
    <n v="3774"/>
    <x v="1865"/>
    <x v="909"/>
    <d v="2014-04-13T00:00:00"/>
    <x v="0"/>
    <s v="JK-15370"/>
    <s v="Jay Kimmel"/>
    <x v="0"/>
    <x v="0"/>
    <x v="100"/>
    <x v="2"/>
    <n v="33180"/>
    <x v="0"/>
    <x v="1579"/>
    <x v="1"/>
    <x v="13"/>
    <s v="Acco Banker's Clasps, 5 3/4-Long"/>
    <n v="6.9119999999999999"/>
    <n v="3"/>
    <x v="2"/>
    <x v="3230"/>
  </r>
  <r>
    <n v="3775"/>
    <x v="1865"/>
    <x v="909"/>
    <d v="2014-04-13T00:00:00"/>
    <x v="0"/>
    <s v="JK-15370"/>
    <s v="Jay Kimmel"/>
    <x v="0"/>
    <x v="0"/>
    <x v="100"/>
    <x v="2"/>
    <n v="33180"/>
    <x v="0"/>
    <x v="265"/>
    <x v="2"/>
    <x v="11"/>
    <s v="Logitech Wireless Gaming Headset G930"/>
    <n v="383.976"/>
    <n v="3"/>
    <x v="2"/>
    <x v="3231"/>
  </r>
  <r>
    <n v="3776"/>
    <x v="1865"/>
    <x v="909"/>
    <d v="2014-04-13T00:00:00"/>
    <x v="0"/>
    <s v="JK-15370"/>
    <s v="Jay Kimmel"/>
    <x v="0"/>
    <x v="0"/>
    <x v="100"/>
    <x v="2"/>
    <n v="33180"/>
    <x v="0"/>
    <x v="815"/>
    <x v="1"/>
    <x v="10"/>
    <s v="Xerox 224"/>
    <n v="10.368"/>
    <n v="2"/>
    <x v="2"/>
    <x v="571"/>
  </r>
  <r>
    <n v="3777"/>
    <x v="1865"/>
    <x v="909"/>
    <d v="2014-04-13T00:00:00"/>
    <x v="0"/>
    <s v="JK-15370"/>
    <s v="Jay Kimmel"/>
    <x v="0"/>
    <x v="0"/>
    <x v="100"/>
    <x v="2"/>
    <n v="33180"/>
    <x v="0"/>
    <x v="1580"/>
    <x v="2"/>
    <x v="11"/>
    <s v="Logitech Wireless Anywhere Mouse MX for PC and Mac"/>
    <n v="335.94400000000002"/>
    <n v="7"/>
    <x v="2"/>
    <x v="3232"/>
  </r>
  <r>
    <n v="3778"/>
    <x v="1866"/>
    <x v="910"/>
    <d v="2015-05-08T00:00:00"/>
    <x v="1"/>
    <s v="JB-16045"/>
    <s v="Julia Barnett"/>
    <x v="2"/>
    <x v="0"/>
    <x v="374"/>
    <x v="1"/>
    <n v="91911"/>
    <x v="1"/>
    <x v="1319"/>
    <x v="0"/>
    <x v="5"/>
    <s v="Rubbermaid ClusterMat Chairmats, Mat Size- 66 x 60, Lip 20 x 11 -90 Degree Angle"/>
    <n v="665.88"/>
    <n v="6"/>
    <x v="0"/>
    <x v="3233"/>
  </r>
  <r>
    <n v="3779"/>
    <x v="1867"/>
    <x v="329"/>
    <d v="2017-12-02T00:00:00"/>
    <x v="0"/>
    <s v="PN-18775"/>
    <s v="Parhena Norris"/>
    <x v="2"/>
    <x v="0"/>
    <x v="100"/>
    <x v="2"/>
    <n v="33180"/>
    <x v="0"/>
    <x v="993"/>
    <x v="2"/>
    <x v="7"/>
    <s v="OtterBox Defender Series Case - Samsung Galaxy S4"/>
    <n v="71.975999999999999"/>
    <n v="3"/>
    <x v="2"/>
    <x v="3234"/>
  </r>
  <r>
    <n v="3780"/>
    <x v="1868"/>
    <x v="911"/>
    <d v="2017-02-20T00:00:00"/>
    <x v="1"/>
    <s v="LF-17185"/>
    <s v="Luke Foster"/>
    <x v="0"/>
    <x v="0"/>
    <x v="20"/>
    <x v="15"/>
    <n v="10035"/>
    <x v="3"/>
    <x v="423"/>
    <x v="1"/>
    <x v="10"/>
    <s v="Xerox 1912"/>
    <n v="37.94"/>
    <n v="2"/>
    <x v="0"/>
    <x v="2669"/>
  </r>
  <r>
    <n v="3781"/>
    <x v="1869"/>
    <x v="912"/>
    <d v="2014-11-20T00:00:00"/>
    <x v="1"/>
    <s v="RH-19510"/>
    <s v="Rick Huthwaite"/>
    <x v="2"/>
    <x v="0"/>
    <x v="375"/>
    <x v="41"/>
    <n v="66502"/>
    <x v="2"/>
    <x v="1075"/>
    <x v="2"/>
    <x v="7"/>
    <s v="Jawbone MINI JAMBOX Wireless Bluetooth Speaker"/>
    <n v="273.95999999999998"/>
    <n v="2"/>
    <x v="0"/>
    <x v="3235"/>
  </r>
  <r>
    <n v="3782"/>
    <x v="1870"/>
    <x v="584"/>
    <d v="2015-07-14T00:00:00"/>
    <x v="0"/>
    <s v="MC-17575"/>
    <s v="Matt Collins"/>
    <x v="0"/>
    <x v="0"/>
    <x v="10"/>
    <x v="9"/>
    <n v="19120"/>
    <x v="3"/>
    <x v="1334"/>
    <x v="2"/>
    <x v="7"/>
    <s v="Panasonic KX-TG9541B DECT 6.0 Digital 2-Line Expandable Cordless Phone With Digital Answering System"/>
    <n v="269.98200000000003"/>
    <n v="3"/>
    <x v="10"/>
    <x v="3236"/>
  </r>
  <r>
    <n v="3783"/>
    <x v="1871"/>
    <x v="38"/>
    <d v="2017-11-16T00:00:00"/>
    <x v="0"/>
    <s v="MN-17935"/>
    <s v="Michael Nguyen"/>
    <x v="0"/>
    <x v="0"/>
    <x v="26"/>
    <x v="18"/>
    <n v="38109"/>
    <x v="0"/>
    <x v="1101"/>
    <x v="1"/>
    <x v="10"/>
    <s v="While you Were Out Message Book, One Form per Page"/>
    <n v="8.9039999999999999"/>
    <n v="3"/>
    <x v="2"/>
    <x v="3237"/>
  </r>
  <r>
    <n v="3784"/>
    <x v="1871"/>
    <x v="38"/>
    <d v="2017-11-16T00:00:00"/>
    <x v="0"/>
    <s v="MN-17935"/>
    <s v="Michael Nguyen"/>
    <x v="0"/>
    <x v="0"/>
    <x v="26"/>
    <x v="18"/>
    <n v="38109"/>
    <x v="0"/>
    <x v="906"/>
    <x v="1"/>
    <x v="4"/>
    <s v="Tennsco Double-Tier Lockers"/>
    <n v="720.06399999999996"/>
    <n v="4"/>
    <x v="2"/>
    <x v="3238"/>
  </r>
  <r>
    <n v="3785"/>
    <x v="1872"/>
    <x v="689"/>
    <d v="2017-08-04T00:00:00"/>
    <x v="1"/>
    <s v="EH-14125"/>
    <s v="Eugene Hildebrand"/>
    <x v="2"/>
    <x v="0"/>
    <x v="2"/>
    <x v="2"/>
    <n v="33311"/>
    <x v="0"/>
    <x v="1113"/>
    <x v="2"/>
    <x v="11"/>
    <s v="TRENDnet 56K USB 2.0 Phone, Internet and Fax Modem"/>
    <n v="41.423999999999999"/>
    <n v="2"/>
    <x v="2"/>
    <x v="3239"/>
  </r>
  <r>
    <n v="3786"/>
    <x v="1873"/>
    <x v="377"/>
    <d v="2017-12-30T00:00:00"/>
    <x v="1"/>
    <s v="TC-21535"/>
    <s v="Tracy Collins"/>
    <x v="2"/>
    <x v="0"/>
    <x v="38"/>
    <x v="24"/>
    <n v="43229"/>
    <x v="3"/>
    <x v="1581"/>
    <x v="1"/>
    <x v="8"/>
    <s v="Acco Economy Flexible Poly Round Ring Binder"/>
    <n v="3.1320000000000001"/>
    <n v="2"/>
    <x v="6"/>
    <x v="3240"/>
  </r>
  <r>
    <n v="3787"/>
    <x v="1874"/>
    <x v="731"/>
    <d v="2016-11-04T00:00:00"/>
    <x v="1"/>
    <s v="JD-15895"/>
    <s v="Jonathan Doherty"/>
    <x v="1"/>
    <x v="0"/>
    <x v="1"/>
    <x v="1"/>
    <n v="90045"/>
    <x v="1"/>
    <x v="1449"/>
    <x v="1"/>
    <x v="4"/>
    <s v="Dual Level, Single-Width Filing Carts"/>
    <n v="1085.42"/>
    <n v="7"/>
    <x v="0"/>
    <x v="3241"/>
  </r>
  <r>
    <n v="3788"/>
    <x v="1875"/>
    <x v="913"/>
    <d v="2016-09-09T00:00:00"/>
    <x v="1"/>
    <s v="IL-15100"/>
    <s v="Ivan Liston"/>
    <x v="0"/>
    <x v="0"/>
    <x v="12"/>
    <x v="5"/>
    <n v="77041"/>
    <x v="2"/>
    <x v="282"/>
    <x v="1"/>
    <x v="6"/>
    <s v="Faber Castell Col-Erase Pencils"/>
    <n v="3.9119999999999999"/>
    <n v="1"/>
    <x v="2"/>
    <x v="3242"/>
  </r>
  <r>
    <n v="3789"/>
    <x v="1875"/>
    <x v="913"/>
    <d v="2016-09-09T00:00:00"/>
    <x v="1"/>
    <s v="IL-15100"/>
    <s v="Ivan Liston"/>
    <x v="0"/>
    <x v="0"/>
    <x v="12"/>
    <x v="5"/>
    <n v="77041"/>
    <x v="2"/>
    <x v="1062"/>
    <x v="1"/>
    <x v="6"/>
    <s v="BOSTON Ranger #55 Pencil Sharpener, Black"/>
    <n v="62.375999999999998"/>
    <n v="3"/>
    <x v="2"/>
    <x v="3243"/>
  </r>
  <r>
    <n v="3790"/>
    <x v="1876"/>
    <x v="764"/>
    <d v="2016-04-21T00:00:00"/>
    <x v="1"/>
    <s v="SW-20350"/>
    <s v="Sean Wendt"/>
    <x v="2"/>
    <x v="0"/>
    <x v="155"/>
    <x v="8"/>
    <n v="68104"/>
    <x v="2"/>
    <x v="195"/>
    <x v="1"/>
    <x v="13"/>
    <s v="Advantus Push Pins, Aluminum Head"/>
    <n v="29.05"/>
    <n v="5"/>
    <x v="0"/>
    <x v="3244"/>
  </r>
  <r>
    <n v="3791"/>
    <x v="1877"/>
    <x v="260"/>
    <d v="2014-07-11T00:00:00"/>
    <x v="1"/>
    <s v="DP-13390"/>
    <s v="Dennis Pardue"/>
    <x v="2"/>
    <x v="0"/>
    <x v="1"/>
    <x v="1"/>
    <n v="90004"/>
    <x v="1"/>
    <x v="443"/>
    <x v="1"/>
    <x v="8"/>
    <s v="Vinyl Sectional Post Binders"/>
    <n v="180.96"/>
    <n v="6"/>
    <x v="2"/>
    <x v="3245"/>
  </r>
  <r>
    <n v="3792"/>
    <x v="1878"/>
    <x v="914"/>
    <d v="2015-02-28T00:00:00"/>
    <x v="2"/>
    <s v="BT-11395"/>
    <s v="Bill Tyler"/>
    <x v="1"/>
    <x v="0"/>
    <x v="376"/>
    <x v="9"/>
    <n v="16602"/>
    <x v="3"/>
    <x v="185"/>
    <x v="1"/>
    <x v="8"/>
    <s v="Pressboard Covers with Storage Hooks, 9 1/2 x 11, Light Blue"/>
    <n v="4.4189999999999996"/>
    <n v="3"/>
    <x v="6"/>
    <x v="3246"/>
  </r>
  <r>
    <n v="3793"/>
    <x v="1878"/>
    <x v="914"/>
    <d v="2015-02-28T00:00:00"/>
    <x v="2"/>
    <s v="BT-11395"/>
    <s v="Bill Tyler"/>
    <x v="1"/>
    <x v="0"/>
    <x v="376"/>
    <x v="9"/>
    <n v="16602"/>
    <x v="3"/>
    <x v="1216"/>
    <x v="1"/>
    <x v="6"/>
    <s v="Eldon Spacemaker Box, Quick-Snap Lid, Clear"/>
    <n v="16.032"/>
    <n v="6"/>
    <x v="2"/>
    <x v="3247"/>
  </r>
  <r>
    <n v="3794"/>
    <x v="1879"/>
    <x v="154"/>
    <d v="2015-12-01T00:00:00"/>
    <x v="1"/>
    <s v="JE-15475"/>
    <s v="Jeremy Ellison"/>
    <x v="0"/>
    <x v="0"/>
    <x v="20"/>
    <x v="15"/>
    <n v="10024"/>
    <x v="3"/>
    <x v="1068"/>
    <x v="1"/>
    <x v="6"/>
    <s v="Peel-Off China Markers"/>
    <n v="29.79"/>
    <n v="3"/>
    <x v="0"/>
    <x v="1474"/>
  </r>
  <r>
    <n v="3795"/>
    <x v="1880"/>
    <x v="915"/>
    <d v="2014-02-02T00:00:00"/>
    <x v="1"/>
    <s v="EJ-13720"/>
    <s v="Ed Jacobs"/>
    <x v="0"/>
    <x v="0"/>
    <x v="70"/>
    <x v="1"/>
    <n v="92037"/>
    <x v="1"/>
    <x v="1277"/>
    <x v="1"/>
    <x v="4"/>
    <s v="Recycled Steel Personal File for Hanging File Folders"/>
    <n v="57.23"/>
    <n v="1"/>
    <x v="0"/>
    <x v="2002"/>
  </r>
  <r>
    <n v="3796"/>
    <x v="1880"/>
    <x v="915"/>
    <d v="2014-02-02T00:00:00"/>
    <x v="1"/>
    <s v="EJ-13720"/>
    <s v="Ed Jacobs"/>
    <x v="0"/>
    <x v="0"/>
    <x v="70"/>
    <x v="1"/>
    <n v="92037"/>
    <x v="1"/>
    <x v="1582"/>
    <x v="0"/>
    <x v="3"/>
    <s v="Balt Split Level Computer Training Table"/>
    <n v="333"/>
    <n v="3"/>
    <x v="2"/>
    <x v="3248"/>
  </r>
  <r>
    <n v="3797"/>
    <x v="1880"/>
    <x v="915"/>
    <d v="2014-02-02T00:00:00"/>
    <x v="1"/>
    <s v="EJ-13720"/>
    <s v="Ed Jacobs"/>
    <x v="0"/>
    <x v="0"/>
    <x v="70"/>
    <x v="1"/>
    <n v="92037"/>
    <x v="1"/>
    <x v="1583"/>
    <x v="1"/>
    <x v="6"/>
    <s v="Dixon Ticonderoga Core-Lock Colored Pencils"/>
    <n v="36.44"/>
    <n v="4"/>
    <x v="0"/>
    <x v="3249"/>
  </r>
  <r>
    <n v="3798"/>
    <x v="1881"/>
    <x v="397"/>
    <d v="2017-09-26T00:00:00"/>
    <x v="2"/>
    <s v="BE-11410"/>
    <s v="Bobby Elias"/>
    <x v="0"/>
    <x v="0"/>
    <x v="100"/>
    <x v="2"/>
    <n v="33178"/>
    <x v="0"/>
    <x v="656"/>
    <x v="1"/>
    <x v="10"/>
    <s v="Xerox 1941"/>
    <n v="251.64"/>
    <n v="3"/>
    <x v="2"/>
    <x v="1184"/>
  </r>
  <r>
    <n v="3799"/>
    <x v="1882"/>
    <x v="259"/>
    <d v="2017-11-05T00:00:00"/>
    <x v="2"/>
    <s v="KL-16555"/>
    <s v="Kelly Lampkin"/>
    <x v="1"/>
    <x v="0"/>
    <x v="247"/>
    <x v="3"/>
    <n v="27405"/>
    <x v="0"/>
    <x v="309"/>
    <x v="0"/>
    <x v="3"/>
    <s v="Hon 5100 Series Wood Tables"/>
    <n v="523.76400000000001"/>
    <n v="3"/>
    <x v="10"/>
    <x v="3250"/>
  </r>
  <r>
    <n v="3800"/>
    <x v="1882"/>
    <x v="259"/>
    <d v="2017-11-05T00:00:00"/>
    <x v="2"/>
    <s v="KL-16555"/>
    <s v="Kelly Lampkin"/>
    <x v="1"/>
    <x v="0"/>
    <x v="247"/>
    <x v="3"/>
    <n v="27405"/>
    <x v="0"/>
    <x v="1194"/>
    <x v="2"/>
    <x v="7"/>
    <s v="Motorola Moto X"/>
    <n v="1359.96"/>
    <n v="5"/>
    <x v="2"/>
    <x v="3251"/>
  </r>
  <r>
    <n v="3801"/>
    <x v="1883"/>
    <x v="500"/>
    <d v="2016-10-20T00:00:00"/>
    <x v="1"/>
    <s v="NC-18415"/>
    <s v="Nathan Cano"/>
    <x v="0"/>
    <x v="0"/>
    <x v="108"/>
    <x v="3"/>
    <n v="28540"/>
    <x v="0"/>
    <x v="1584"/>
    <x v="0"/>
    <x v="1"/>
    <s v="SAFCO Folding Chair Trolley"/>
    <n v="102.592"/>
    <n v="1"/>
    <x v="2"/>
    <x v="3252"/>
  </r>
  <r>
    <n v="3802"/>
    <x v="1883"/>
    <x v="500"/>
    <d v="2016-10-20T00:00:00"/>
    <x v="1"/>
    <s v="NC-18415"/>
    <s v="Nathan Cano"/>
    <x v="0"/>
    <x v="0"/>
    <x v="108"/>
    <x v="3"/>
    <n v="28540"/>
    <x v="0"/>
    <x v="721"/>
    <x v="2"/>
    <x v="11"/>
    <s v="Maxell 4.7GB DVD-R"/>
    <n v="22.704000000000001"/>
    <n v="1"/>
    <x v="2"/>
    <x v="3253"/>
  </r>
  <r>
    <n v="3803"/>
    <x v="1883"/>
    <x v="500"/>
    <d v="2016-10-20T00:00:00"/>
    <x v="1"/>
    <s v="NC-18415"/>
    <s v="Nathan Cano"/>
    <x v="0"/>
    <x v="0"/>
    <x v="108"/>
    <x v="3"/>
    <n v="28540"/>
    <x v="0"/>
    <x v="1413"/>
    <x v="1"/>
    <x v="10"/>
    <s v="Xerox 1944"/>
    <n v="93.024000000000001"/>
    <n v="3"/>
    <x v="2"/>
    <x v="2756"/>
  </r>
  <r>
    <n v="3804"/>
    <x v="1883"/>
    <x v="500"/>
    <d v="2016-10-20T00:00:00"/>
    <x v="1"/>
    <s v="NC-18415"/>
    <s v="Nathan Cano"/>
    <x v="0"/>
    <x v="0"/>
    <x v="108"/>
    <x v="3"/>
    <n v="28540"/>
    <x v="0"/>
    <x v="1444"/>
    <x v="1"/>
    <x v="14"/>
    <s v="Staple remover"/>
    <n v="12.768000000000001"/>
    <n v="2"/>
    <x v="2"/>
    <x v="3254"/>
  </r>
  <r>
    <n v="3805"/>
    <x v="1883"/>
    <x v="500"/>
    <d v="2016-10-20T00:00:00"/>
    <x v="1"/>
    <s v="NC-18415"/>
    <s v="Nathan Cano"/>
    <x v="0"/>
    <x v="0"/>
    <x v="108"/>
    <x v="3"/>
    <n v="28540"/>
    <x v="0"/>
    <x v="466"/>
    <x v="1"/>
    <x v="12"/>
    <s v="White Business Envelopes with Contemporary Seam, Recycled White Business Envelopes"/>
    <n v="35.008000000000003"/>
    <n v="4"/>
    <x v="2"/>
    <x v="3255"/>
  </r>
  <r>
    <n v="3806"/>
    <x v="1883"/>
    <x v="500"/>
    <d v="2016-10-20T00:00:00"/>
    <x v="1"/>
    <s v="NC-18415"/>
    <s v="Nathan Cano"/>
    <x v="0"/>
    <x v="0"/>
    <x v="108"/>
    <x v="3"/>
    <n v="28540"/>
    <x v="0"/>
    <x v="126"/>
    <x v="1"/>
    <x v="10"/>
    <s v="Xerox 1916"/>
    <n v="39.152000000000001"/>
    <n v="1"/>
    <x v="2"/>
    <x v="3256"/>
  </r>
  <r>
    <n v="3807"/>
    <x v="1884"/>
    <x v="768"/>
    <d v="2015-11-19T00:00:00"/>
    <x v="1"/>
    <s v="AH-10690"/>
    <s v="Anna Häberlin"/>
    <x v="1"/>
    <x v="0"/>
    <x v="369"/>
    <x v="2"/>
    <n v="33317"/>
    <x v="0"/>
    <x v="454"/>
    <x v="1"/>
    <x v="6"/>
    <s v="Newell 317"/>
    <n v="11.76"/>
    <n v="5"/>
    <x v="2"/>
    <x v="3257"/>
  </r>
  <r>
    <n v="3808"/>
    <x v="1884"/>
    <x v="768"/>
    <d v="2015-11-19T00:00:00"/>
    <x v="1"/>
    <s v="AH-10690"/>
    <s v="Anna Häberlin"/>
    <x v="1"/>
    <x v="0"/>
    <x v="369"/>
    <x v="2"/>
    <n v="33317"/>
    <x v="0"/>
    <x v="44"/>
    <x v="1"/>
    <x v="8"/>
    <s v="Wilson Jones Leather-Like Binders with DublLock Round Rings"/>
    <n v="5.2380000000000004"/>
    <n v="2"/>
    <x v="6"/>
    <x v="3258"/>
  </r>
  <r>
    <n v="3809"/>
    <x v="1884"/>
    <x v="768"/>
    <d v="2015-11-19T00:00:00"/>
    <x v="1"/>
    <s v="AH-10690"/>
    <s v="Anna Häberlin"/>
    <x v="1"/>
    <x v="0"/>
    <x v="369"/>
    <x v="2"/>
    <n v="33317"/>
    <x v="0"/>
    <x v="1472"/>
    <x v="1"/>
    <x v="8"/>
    <s v="SlimView Poly Binder, 3/8"/>
    <n v="4.6619999999999999"/>
    <n v="3"/>
    <x v="6"/>
    <x v="3259"/>
  </r>
  <r>
    <n v="3810"/>
    <x v="1884"/>
    <x v="768"/>
    <d v="2015-11-19T00:00:00"/>
    <x v="1"/>
    <s v="AH-10690"/>
    <s v="Anna Häberlin"/>
    <x v="1"/>
    <x v="0"/>
    <x v="369"/>
    <x v="2"/>
    <n v="33317"/>
    <x v="0"/>
    <x v="1585"/>
    <x v="0"/>
    <x v="1"/>
    <s v="Office Star - Contemporary Task Swivel chair with Loop Arms, Charcoal"/>
    <n v="523.91999999999996"/>
    <n v="5"/>
    <x v="2"/>
    <x v="3260"/>
  </r>
  <r>
    <n v="3811"/>
    <x v="1884"/>
    <x v="768"/>
    <d v="2015-11-19T00:00:00"/>
    <x v="1"/>
    <s v="AH-10690"/>
    <s v="Anna Häberlin"/>
    <x v="1"/>
    <x v="0"/>
    <x v="369"/>
    <x v="2"/>
    <n v="33317"/>
    <x v="0"/>
    <x v="1066"/>
    <x v="2"/>
    <x v="7"/>
    <s v="VTech DS6151"/>
    <n v="100.792"/>
    <n v="1"/>
    <x v="2"/>
    <x v="3261"/>
  </r>
  <r>
    <n v="3812"/>
    <x v="1884"/>
    <x v="768"/>
    <d v="2015-11-19T00:00:00"/>
    <x v="1"/>
    <s v="AH-10690"/>
    <s v="Anna Häberlin"/>
    <x v="1"/>
    <x v="0"/>
    <x v="369"/>
    <x v="2"/>
    <n v="33317"/>
    <x v="0"/>
    <x v="212"/>
    <x v="0"/>
    <x v="1"/>
    <s v="Global Push Button Manager's Chair, Indigo"/>
    <n v="146.136"/>
    <n v="3"/>
    <x v="2"/>
    <x v="3262"/>
  </r>
  <r>
    <n v="3813"/>
    <x v="1885"/>
    <x v="916"/>
    <d v="2017-03-05T00:00:00"/>
    <x v="3"/>
    <s v="PK-19075"/>
    <s v="Pete Kriz"/>
    <x v="0"/>
    <x v="0"/>
    <x v="158"/>
    <x v="6"/>
    <n v="53209"/>
    <x v="2"/>
    <x v="1586"/>
    <x v="1"/>
    <x v="2"/>
    <s v="Avery 515"/>
    <n v="25.06"/>
    <n v="2"/>
    <x v="0"/>
    <x v="3263"/>
  </r>
  <r>
    <n v="3814"/>
    <x v="1886"/>
    <x v="599"/>
    <d v="2015-11-09T00:00:00"/>
    <x v="1"/>
    <s v="NG-18430"/>
    <s v="Nathan Gelder"/>
    <x v="0"/>
    <x v="0"/>
    <x v="94"/>
    <x v="10"/>
    <n v="62301"/>
    <x v="2"/>
    <x v="617"/>
    <x v="1"/>
    <x v="2"/>
    <s v="Avery 476"/>
    <n v="19.824000000000002"/>
    <n v="6"/>
    <x v="2"/>
    <x v="3264"/>
  </r>
  <r>
    <n v="3815"/>
    <x v="1887"/>
    <x v="630"/>
    <d v="2016-07-08T00:00:00"/>
    <x v="3"/>
    <s v="ZD-21925"/>
    <s v="Zuschuss Donatelli"/>
    <x v="0"/>
    <x v="0"/>
    <x v="108"/>
    <x v="2"/>
    <n v="32216"/>
    <x v="0"/>
    <x v="1164"/>
    <x v="2"/>
    <x v="7"/>
    <s v="Jabra SPEAK 410 Multidevice Speakerphone"/>
    <n v="823.96"/>
    <n v="5"/>
    <x v="2"/>
    <x v="3265"/>
  </r>
  <r>
    <n v="3816"/>
    <x v="1887"/>
    <x v="630"/>
    <d v="2016-07-08T00:00:00"/>
    <x v="3"/>
    <s v="ZD-21925"/>
    <s v="Zuschuss Donatelli"/>
    <x v="0"/>
    <x v="0"/>
    <x v="108"/>
    <x v="2"/>
    <n v="32216"/>
    <x v="0"/>
    <x v="112"/>
    <x v="1"/>
    <x v="10"/>
    <s v="Xerox 1921"/>
    <n v="15.984"/>
    <n v="2"/>
    <x v="2"/>
    <x v="3266"/>
  </r>
  <r>
    <n v="3817"/>
    <x v="1888"/>
    <x v="426"/>
    <d v="2015-09-19T00:00:00"/>
    <x v="1"/>
    <s v="NW-18400"/>
    <s v="Natalie Webber"/>
    <x v="0"/>
    <x v="0"/>
    <x v="216"/>
    <x v="19"/>
    <n v="36608"/>
    <x v="0"/>
    <x v="1382"/>
    <x v="0"/>
    <x v="3"/>
    <s v="Bretford CR8500 Series Meeting Room Furniture"/>
    <n v="801.96"/>
    <n v="2"/>
    <x v="0"/>
    <x v="3095"/>
  </r>
  <r>
    <n v="3818"/>
    <x v="1888"/>
    <x v="426"/>
    <d v="2015-09-19T00:00:00"/>
    <x v="1"/>
    <s v="NW-18400"/>
    <s v="Natalie Webber"/>
    <x v="0"/>
    <x v="0"/>
    <x v="216"/>
    <x v="19"/>
    <n v="36608"/>
    <x v="0"/>
    <x v="1431"/>
    <x v="2"/>
    <x v="7"/>
    <s v="Anker Astro Mini 3000mAh Ultra-Compact Portable Charger"/>
    <n v="59.97"/>
    <n v="3"/>
    <x v="0"/>
    <x v="232"/>
  </r>
  <r>
    <n v="3819"/>
    <x v="1888"/>
    <x v="426"/>
    <d v="2015-09-19T00:00:00"/>
    <x v="1"/>
    <s v="NW-18400"/>
    <s v="Natalie Webber"/>
    <x v="0"/>
    <x v="0"/>
    <x v="216"/>
    <x v="19"/>
    <n v="36608"/>
    <x v="0"/>
    <x v="531"/>
    <x v="0"/>
    <x v="1"/>
    <s v="Global Manager's Adjustable Task Chair, Storm"/>
    <n v="1056.8599999999999"/>
    <n v="7"/>
    <x v="0"/>
    <x v="3267"/>
  </r>
  <r>
    <n v="3820"/>
    <x v="1889"/>
    <x v="449"/>
    <d v="2017-10-14T00:00:00"/>
    <x v="1"/>
    <s v="HG-14845"/>
    <s v="Harry Greene"/>
    <x v="0"/>
    <x v="0"/>
    <x v="20"/>
    <x v="15"/>
    <n v="10024"/>
    <x v="3"/>
    <x v="880"/>
    <x v="1"/>
    <x v="8"/>
    <s v="Pressboard Data Binders by Wilson Jones"/>
    <n v="12.816000000000001"/>
    <n v="3"/>
    <x v="2"/>
    <x v="3268"/>
  </r>
  <r>
    <n v="3821"/>
    <x v="1889"/>
    <x v="449"/>
    <d v="2017-10-14T00:00:00"/>
    <x v="1"/>
    <s v="HG-14845"/>
    <s v="Harry Greene"/>
    <x v="0"/>
    <x v="0"/>
    <x v="20"/>
    <x v="15"/>
    <n v="10024"/>
    <x v="3"/>
    <x v="1219"/>
    <x v="0"/>
    <x v="0"/>
    <s v="O'Sullivan Elevations Bookcase, Cherry Finish"/>
    <n v="314.35199999999998"/>
    <n v="3"/>
    <x v="2"/>
    <x v="3269"/>
  </r>
  <r>
    <n v="3822"/>
    <x v="1889"/>
    <x v="449"/>
    <d v="2017-10-14T00:00:00"/>
    <x v="1"/>
    <s v="HG-14845"/>
    <s v="Harry Greene"/>
    <x v="0"/>
    <x v="0"/>
    <x v="20"/>
    <x v="15"/>
    <n v="10024"/>
    <x v="3"/>
    <x v="1587"/>
    <x v="1"/>
    <x v="10"/>
    <s v="TOPS 4 x 6 Fluorescent Color Memo Sheets, 500 Sheets per Pack"/>
    <n v="18.98"/>
    <n v="2"/>
    <x v="0"/>
    <x v="3270"/>
  </r>
  <r>
    <n v="3823"/>
    <x v="1889"/>
    <x v="449"/>
    <d v="2017-10-14T00:00:00"/>
    <x v="1"/>
    <s v="HG-14845"/>
    <s v="Harry Greene"/>
    <x v="0"/>
    <x v="0"/>
    <x v="20"/>
    <x v="15"/>
    <n v="10024"/>
    <x v="3"/>
    <x v="1469"/>
    <x v="1"/>
    <x v="8"/>
    <s v="Durable Pressboard Binders"/>
    <n v="18.239999999999998"/>
    <n v="6"/>
    <x v="2"/>
    <x v="3271"/>
  </r>
  <r>
    <n v="3824"/>
    <x v="1890"/>
    <x v="471"/>
    <d v="2015-09-18T00:00:00"/>
    <x v="1"/>
    <s v="CC-12685"/>
    <s v="Craig Carroll"/>
    <x v="0"/>
    <x v="0"/>
    <x v="20"/>
    <x v="15"/>
    <n v="10011"/>
    <x v="3"/>
    <x v="546"/>
    <x v="1"/>
    <x v="4"/>
    <s v="Economy Rollaway Files"/>
    <n v="991.2"/>
    <n v="6"/>
    <x v="0"/>
    <x v="3272"/>
  </r>
  <r>
    <n v="3825"/>
    <x v="1890"/>
    <x v="471"/>
    <d v="2015-09-18T00:00:00"/>
    <x v="1"/>
    <s v="CC-12685"/>
    <s v="Craig Carroll"/>
    <x v="0"/>
    <x v="0"/>
    <x v="20"/>
    <x v="15"/>
    <n v="10011"/>
    <x v="3"/>
    <x v="1572"/>
    <x v="2"/>
    <x v="16"/>
    <s v="Sharp 1540cs Digital Laser Copier"/>
    <n v="879.98400000000004"/>
    <n v="2"/>
    <x v="2"/>
    <x v="3216"/>
  </r>
  <r>
    <n v="3826"/>
    <x v="1890"/>
    <x v="471"/>
    <d v="2015-09-18T00:00:00"/>
    <x v="1"/>
    <s v="CC-12685"/>
    <s v="Craig Carroll"/>
    <x v="0"/>
    <x v="0"/>
    <x v="20"/>
    <x v="15"/>
    <n v="10011"/>
    <x v="3"/>
    <x v="751"/>
    <x v="1"/>
    <x v="8"/>
    <s v="Wilson Jones Easy Flow II Sheet Lifters"/>
    <n v="12.96"/>
    <n v="9"/>
    <x v="2"/>
    <x v="3060"/>
  </r>
  <r>
    <n v="3827"/>
    <x v="1891"/>
    <x v="273"/>
    <d v="2014-10-12T00:00:00"/>
    <x v="1"/>
    <s v="JG-15805"/>
    <s v="John Grady"/>
    <x v="1"/>
    <x v="0"/>
    <x v="61"/>
    <x v="5"/>
    <n v="75217"/>
    <x v="2"/>
    <x v="230"/>
    <x v="1"/>
    <x v="4"/>
    <s v="Fellowes Personal Hanging Folder Files, Navy"/>
    <n v="107.44"/>
    <n v="10"/>
    <x v="2"/>
    <x v="3273"/>
  </r>
  <r>
    <n v="3828"/>
    <x v="1892"/>
    <x v="917"/>
    <d v="2017-05-11T00:00:00"/>
    <x v="1"/>
    <s v="RW-19540"/>
    <s v="Rick Wilson"/>
    <x v="1"/>
    <x v="0"/>
    <x v="66"/>
    <x v="12"/>
    <n v="48234"/>
    <x v="2"/>
    <x v="284"/>
    <x v="0"/>
    <x v="1"/>
    <s v="Hon 4070 Series Pagoda Armless Upholstered Stacking Chairs"/>
    <n v="1458.65"/>
    <n v="5"/>
    <x v="0"/>
    <x v="3274"/>
  </r>
  <r>
    <n v="3829"/>
    <x v="1892"/>
    <x v="917"/>
    <d v="2017-05-11T00:00:00"/>
    <x v="1"/>
    <s v="RW-19540"/>
    <s v="Rick Wilson"/>
    <x v="1"/>
    <x v="0"/>
    <x v="66"/>
    <x v="12"/>
    <n v="48234"/>
    <x v="2"/>
    <x v="1391"/>
    <x v="0"/>
    <x v="1"/>
    <s v="SAFCO Optional Arm Kit for Workspace Cribbage Stacking Chair"/>
    <n v="26.64"/>
    <n v="1"/>
    <x v="0"/>
    <x v="3275"/>
  </r>
  <r>
    <n v="3830"/>
    <x v="1892"/>
    <x v="917"/>
    <d v="2017-05-11T00:00:00"/>
    <x v="1"/>
    <s v="RW-19540"/>
    <s v="Rick Wilson"/>
    <x v="1"/>
    <x v="0"/>
    <x v="66"/>
    <x v="12"/>
    <n v="48234"/>
    <x v="2"/>
    <x v="467"/>
    <x v="0"/>
    <x v="1"/>
    <s v="Safco Contoured Stacking Chairs"/>
    <n v="476.8"/>
    <n v="2"/>
    <x v="0"/>
    <x v="3276"/>
  </r>
  <r>
    <n v="3831"/>
    <x v="1892"/>
    <x v="917"/>
    <d v="2017-05-11T00:00:00"/>
    <x v="1"/>
    <s v="RW-19540"/>
    <s v="Rick Wilson"/>
    <x v="1"/>
    <x v="0"/>
    <x v="66"/>
    <x v="12"/>
    <n v="48234"/>
    <x v="2"/>
    <x v="535"/>
    <x v="1"/>
    <x v="9"/>
    <s v="Belkin Premiere Surge Master II 8-outlet surge protector"/>
    <n v="87.444000000000003"/>
    <n v="2"/>
    <x v="9"/>
    <x v="3277"/>
  </r>
  <r>
    <n v="3832"/>
    <x v="1893"/>
    <x v="717"/>
    <d v="2015-11-19T00:00:00"/>
    <x v="1"/>
    <s v="LS-17230"/>
    <s v="Lycoris Saunders"/>
    <x v="0"/>
    <x v="0"/>
    <x v="18"/>
    <x v="13"/>
    <n v="19901"/>
    <x v="3"/>
    <x v="216"/>
    <x v="0"/>
    <x v="5"/>
    <s v="Executive Impressions 13 Chairman Wall Clock"/>
    <n v="76.14"/>
    <n v="3"/>
    <x v="0"/>
    <x v="3278"/>
  </r>
  <r>
    <n v="3833"/>
    <x v="1893"/>
    <x v="717"/>
    <d v="2015-11-19T00:00:00"/>
    <x v="1"/>
    <s v="LS-17230"/>
    <s v="Lycoris Saunders"/>
    <x v="0"/>
    <x v="0"/>
    <x v="18"/>
    <x v="13"/>
    <n v="19901"/>
    <x v="3"/>
    <x v="1230"/>
    <x v="1"/>
    <x v="8"/>
    <s v="Avery Framed View Binder, EZD Ring (Locking), Navy, 1 1/2"/>
    <n v="19.96"/>
    <n v="2"/>
    <x v="0"/>
    <x v="3279"/>
  </r>
  <r>
    <n v="3834"/>
    <x v="1894"/>
    <x v="156"/>
    <d v="2014-11-24T00:00:00"/>
    <x v="3"/>
    <s v="MY-18295"/>
    <s v="Muhammed Yedwab"/>
    <x v="1"/>
    <x v="0"/>
    <x v="38"/>
    <x v="24"/>
    <n v="43229"/>
    <x v="3"/>
    <x v="754"/>
    <x v="2"/>
    <x v="7"/>
    <s v="Samsung Galaxy S III - 16GB - pebble blue (T-Mobile)"/>
    <n v="1049.97"/>
    <n v="5"/>
    <x v="10"/>
    <x v="3280"/>
  </r>
  <r>
    <n v="3835"/>
    <x v="1894"/>
    <x v="156"/>
    <d v="2014-11-24T00:00:00"/>
    <x v="3"/>
    <s v="MY-18295"/>
    <s v="Muhammed Yedwab"/>
    <x v="1"/>
    <x v="0"/>
    <x v="38"/>
    <x v="24"/>
    <n v="43229"/>
    <x v="3"/>
    <x v="1003"/>
    <x v="0"/>
    <x v="1"/>
    <s v="Global Executive Mid-Back Manager's Chair"/>
    <n v="611.05799999999999"/>
    <n v="3"/>
    <x v="4"/>
    <x v="3281"/>
  </r>
  <r>
    <n v="3836"/>
    <x v="1895"/>
    <x v="918"/>
    <d v="2014-04-15T00:00:00"/>
    <x v="1"/>
    <s v="JM-15655"/>
    <s v="Jim Mitchum"/>
    <x v="1"/>
    <x v="0"/>
    <x v="220"/>
    <x v="16"/>
    <n v="85301"/>
    <x v="1"/>
    <x v="1084"/>
    <x v="1"/>
    <x v="13"/>
    <s v="Binder Clips by OIC"/>
    <n v="2.3679999999999999"/>
    <n v="2"/>
    <x v="2"/>
    <x v="3282"/>
  </r>
  <r>
    <n v="3837"/>
    <x v="1895"/>
    <x v="918"/>
    <d v="2014-04-15T00:00:00"/>
    <x v="1"/>
    <s v="JM-15655"/>
    <s v="Jim Mitchum"/>
    <x v="1"/>
    <x v="0"/>
    <x v="220"/>
    <x v="16"/>
    <n v="85301"/>
    <x v="1"/>
    <x v="1588"/>
    <x v="1"/>
    <x v="10"/>
    <s v="Things To Do Today Spiral Book"/>
    <n v="19.007999999999999"/>
    <n v="3"/>
    <x v="2"/>
    <x v="3283"/>
  </r>
  <r>
    <n v="3838"/>
    <x v="1896"/>
    <x v="711"/>
    <d v="2014-08-02T00:00:00"/>
    <x v="1"/>
    <s v="KM-16720"/>
    <s v="Kunst Miller"/>
    <x v="0"/>
    <x v="0"/>
    <x v="226"/>
    <x v="33"/>
    <n v="89031"/>
    <x v="1"/>
    <x v="432"/>
    <x v="2"/>
    <x v="7"/>
    <s v="Apple iPhone 5S"/>
    <n v="911.98400000000004"/>
    <n v="2"/>
    <x v="2"/>
    <x v="3284"/>
  </r>
  <r>
    <n v="3839"/>
    <x v="1896"/>
    <x v="711"/>
    <d v="2014-08-02T00:00:00"/>
    <x v="1"/>
    <s v="KM-16720"/>
    <s v="Kunst Miller"/>
    <x v="0"/>
    <x v="0"/>
    <x v="226"/>
    <x v="33"/>
    <n v="89031"/>
    <x v="1"/>
    <x v="299"/>
    <x v="0"/>
    <x v="1"/>
    <s v="Hon 2090 “Pillow Soft” Series Mid Back Swivel/Tilt Chairs"/>
    <n v="674.35199999999998"/>
    <n v="3"/>
    <x v="2"/>
    <x v="3285"/>
  </r>
  <r>
    <n v="3840"/>
    <x v="1896"/>
    <x v="711"/>
    <d v="2014-08-02T00:00:00"/>
    <x v="1"/>
    <s v="KM-16720"/>
    <s v="Kunst Miller"/>
    <x v="0"/>
    <x v="0"/>
    <x v="226"/>
    <x v="33"/>
    <n v="89031"/>
    <x v="1"/>
    <x v="943"/>
    <x v="0"/>
    <x v="5"/>
    <s v="Tensor Computer Mounted Lamp"/>
    <n v="134.01"/>
    <n v="9"/>
    <x v="0"/>
    <x v="3286"/>
  </r>
  <r>
    <n v="3841"/>
    <x v="1896"/>
    <x v="711"/>
    <d v="2014-08-02T00:00:00"/>
    <x v="1"/>
    <s v="KM-16720"/>
    <s v="Kunst Miller"/>
    <x v="0"/>
    <x v="0"/>
    <x v="226"/>
    <x v="33"/>
    <n v="89031"/>
    <x v="1"/>
    <x v="1589"/>
    <x v="2"/>
    <x v="11"/>
    <s v="Logitech Illuminated Ultrathin Keyboard with Backlighting"/>
    <n v="170.97"/>
    <n v="3"/>
    <x v="0"/>
    <x v="3287"/>
  </r>
  <r>
    <n v="3842"/>
    <x v="1897"/>
    <x v="785"/>
    <d v="2014-06-12T00:00:00"/>
    <x v="1"/>
    <s v="KE-16420"/>
    <s v="Katrina Edelman"/>
    <x v="1"/>
    <x v="0"/>
    <x v="39"/>
    <x v="18"/>
    <n v="37620"/>
    <x v="0"/>
    <x v="474"/>
    <x v="0"/>
    <x v="1"/>
    <s v="Situations Contoured Folding Chairs, 4/Set"/>
    <n v="170.352"/>
    <n v="3"/>
    <x v="2"/>
    <x v="3288"/>
  </r>
  <r>
    <n v="3843"/>
    <x v="1898"/>
    <x v="919"/>
    <d v="2014-10-31T00:00:00"/>
    <x v="2"/>
    <s v="TS-21370"/>
    <s v="Todd Sumrall"/>
    <x v="1"/>
    <x v="0"/>
    <x v="1"/>
    <x v="1"/>
    <n v="90049"/>
    <x v="1"/>
    <x v="307"/>
    <x v="1"/>
    <x v="8"/>
    <s v="Avery Non-Stick Binders"/>
    <n v="7.1840000000000002"/>
    <n v="2"/>
    <x v="2"/>
    <x v="1673"/>
  </r>
  <r>
    <n v="3844"/>
    <x v="1898"/>
    <x v="919"/>
    <d v="2014-10-31T00:00:00"/>
    <x v="2"/>
    <s v="TS-21370"/>
    <s v="Todd Sumrall"/>
    <x v="1"/>
    <x v="0"/>
    <x v="1"/>
    <x v="1"/>
    <n v="90049"/>
    <x v="1"/>
    <x v="1590"/>
    <x v="1"/>
    <x v="14"/>
    <s v="Serrated Blade or Curved Handle Hand Letter Openers"/>
    <n v="6.28"/>
    <n v="2"/>
    <x v="0"/>
    <x v="3289"/>
  </r>
  <r>
    <n v="3845"/>
    <x v="1898"/>
    <x v="919"/>
    <d v="2014-10-31T00:00:00"/>
    <x v="2"/>
    <s v="TS-21370"/>
    <s v="Todd Sumrall"/>
    <x v="1"/>
    <x v="0"/>
    <x v="1"/>
    <x v="1"/>
    <n v="90049"/>
    <x v="1"/>
    <x v="262"/>
    <x v="1"/>
    <x v="14"/>
    <s v="Premier Automatic Letter Opener"/>
    <n v="480.74"/>
    <n v="2"/>
    <x v="0"/>
    <x v="3290"/>
  </r>
  <r>
    <n v="3846"/>
    <x v="1898"/>
    <x v="919"/>
    <d v="2014-10-31T00:00:00"/>
    <x v="2"/>
    <s v="TS-21370"/>
    <s v="Todd Sumrall"/>
    <x v="1"/>
    <x v="0"/>
    <x v="1"/>
    <x v="1"/>
    <n v="90049"/>
    <x v="1"/>
    <x v="430"/>
    <x v="0"/>
    <x v="0"/>
    <s v="O'Sullivan Living Dimensions 2-Shelf Bookcases"/>
    <n v="616.99800000000005"/>
    <n v="6"/>
    <x v="12"/>
    <x v="3291"/>
  </r>
  <r>
    <n v="3847"/>
    <x v="1898"/>
    <x v="919"/>
    <d v="2014-10-31T00:00:00"/>
    <x v="2"/>
    <s v="TS-21370"/>
    <s v="Todd Sumrall"/>
    <x v="1"/>
    <x v="0"/>
    <x v="1"/>
    <x v="1"/>
    <n v="90049"/>
    <x v="1"/>
    <x v="86"/>
    <x v="1"/>
    <x v="4"/>
    <s v="Eldon Portable Mobile Manager"/>
    <n v="141.4"/>
    <n v="5"/>
    <x v="0"/>
    <x v="1678"/>
  </r>
  <r>
    <n v="3848"/>
    <x v="1899"/>
    <x v="920"/>
    <d v="2017-11-27T00:00:00"/>
    <x v="0"/>
    <s v="SZ-20035"/>
    <s v="Sam Zeldin"/>
    <x v="2"/>
    <x v="0"/>
    <x v="105"/>
    <x v="12"/>
    <n v="48187"/>
    <x v="2"/>
    <x v="749"/>
    <x v="1"/>
    <x v="4"/>
    <s v="Office Impressions Heavy Duty Welded Shelving &amp; Multimedia Storage Drawers"/>
    <n v="501.81"/>
    <n v="3"/>
    <x v="0"/>
    <x v="232"/>
  </r>
  <r>
    <n v="3849"/>
    <x v="1900"/>
    <x v="585"/>
    <d v="2017-09-23T00:00:00"/>
    <x v="2"/>
    <s v="JE-15745"/>
    <s v="Joel Eaton"/>
    <x v="0"/>
    <x v="0"/>
    <x v="115"/>
    <x v="36"/>
    <n v="72701"/>
    <x v="0"/>
    <x v="1591"/>
    <x v="1"/>
    <x v="8"/>
    <s v="Ibico EB-19 Dual Function Manual Binding System"/>
    <n v="691.96"/>
    <n v="4"/>
    <x v="0"/>
    <x v="3292"/>
  </r>
  <r>
    <n v="3850"/>
    <x v="1900"/>
    <x v="585"/>
    <d v="2017-09-23T00:00:00"/>
    <x v="2"/>
    <s v="JE-15745"/>
    <s v="Joel Eaton"/>
    <x v="0"/>
    <x v="0"/>
    <x v="115"/>
    <x v="36"/>
    <n v="72701"/>
    <x v="0"/>
    <x v="60"/>
    <x v="2"/>
    <x v="11"/>
    <s v="Verbatim 25 GB 6x Blu-ray Single Layer Recordable Disc, 3/Pack"/>
    <n v="34.950000000000003"/>
    <n v="5"/>
    <x v="0"/>
    <x v="3010"/>
  </r>
  <r>
    <n v="3851"/>
    <x v="1901"/>
    <x v="784"/>
    <d v="2015-12-09T00:00:00"/>
    <x v="1"/>
    <s v="MS-17980"/>
    <s v="Michael Stewart"/>
    <x v="1"/>
    <x v="0"/>
    <x v="24"/>
    <x v="25"/>
    <n v="65807"/>
    <x v="2"/>
    <x v="314"/>
    <x v="1"/>
    <x v="10"/>
    <s v="Xerox 1881"/>
    <n v="85.96"/>
    <n v="7"/>
    <x v="0"/>
    <x v="3293"/>
  </r>
  <r>
    <n v="3852"/>
    <x v="1902"/>
    <x v="481"/>
    <d v="2015-09-21T00:00:00"/>
    <x v="3"/>
    <s v="DH-13675"/>
    <s v="Duane Huffman"/>
    <x v="2"/>
    <x v="0"/>
    <x v="94"/>
    <x v="31"/>
    <n v="2169"/>
    <x v="3"/>
    <x v="101"/>
    <x v="0"/>
    <x v="5"/>
    <s v="Deflect-o DuraMat Lighweight, Studded, Beveled Mat for Low Pile Carpeting"/>
    <n v="85.3"/>
    <n v="2"/>
    <x v="0"/>
    <x v="3294"/>
  </r>
  <r>
    <n v="3853"/>
    <x v="1903"/>
    <x v="200"/>
    <d v="2017-11-29T00:00:00"/>
    <x v="2"/>
    <s v="GT-14755"/>
    <s v="Guy Thornton"/>
    <x v="0"/>
    <x v="0"/>
    <x v="179"/>
    <x v="10"/>
    <n v="61107"/>
    <x v="2"/>
    <x v="301"/>
    <x v="1"/>
    <x v="8"/>
    <s v="GBC Premium Transparent Covers with Diagonal Lined Pattern"/>
    <n v="33.567999999999998"/>
    <n v="8"/>
    <x v="3"/>
    <x v="3295"/>
  </r>
  <r>
    <n v="3854"/>
    <x v="1904"/>
    <x v="921"/>
    <d v="2017-06-10T00:00:00"/>
    <x v="1"/>
    <s v="GH-14410"/>
    <s v="Gary Hansen"/>
    <x v="2"/>
    <x v="0"/>
    <x v="8"/>
    <x v="1"/>
    <n v="94122"/>
    <x v="1"/>
    <x v="1592"/>
    <x v="0"/>
    <x v="5"/>
    <s v="Eldon 300 Class Desk Accessories, Black"/>
    <n v="4.95"/>
    <n v="1"/>
    <x v="0"/>
    <x v="3296"/>
  </r>
  <r>
    <n v="3855"/>
    <x v="1904"/>
    <x v="921"/>
    <d v="2017-06-10T00:00:00"/>
    <x v="1"/>
    <s v="GH-14410"/>
    <s v="Gary Hansen"/>
    <x v="2"/>
    <x v="0"/>
    <x v="8"/>
    <x v="1"/>
    <n v="94122"/>
    <x v="1"/>
    <x v="1505"/>
    <x v="1"/>
    <x v="4"/>
    <s v="Sterilite Show Offs Storage Containers"/>
    <n v="26.4"/>
    <n v="5"/>
    <x v="0"/>
    <x v="232"/>
  </r>
  <r>
    <n v="3856"/>
    <x v="1905"/>
    <x v="436"/>
    <d v="2017-10-28T00:00:00"/>
    <x v="0"/>
    <s v="DM-13015"/>
    <s v="Darrin Martin"/>
    <x v="0"/>
    <x v="0"/>
    <x v="52"/>
    <x v="5"/>
    <n v="78207"/>
    <x v="2"/>
    <x v="990"/>
    <x v="1"/>
    <x v="8"/>
    <s v="Storex Dura Pro Binders"/>
    <n v="3.5640000000000001"/>
    <n v="3"/>
    <x v="3"/>
    <x v="3297"/>
  </r>
  <r>
    <n v="3857"/>
    <x v="1905"/>
    <x v="436"/>
    <d v="2017-10-28T00:00:00"/>
    <x v="0"/>
    <s v="DM-13015"/>
    <s v="Darrin Martin"/>
    <x v="0"/>
    <x v="0"/>
    <x v="52"/>
    <x v="5"/>
    <n v="78207"/>
    <x v="2"/>
    <x v="1164"/>
    <x v="2"/>
    <x v="7"/>
    <s v="Jabra SPEAK 410 Multidevice Speakerphone"/>
    <n v="823.96"/>
    <n v="5"/>
    <x v="2"/>
    <x v="3265"/>
  </r>
  <r>
    <n v="3858"/>
    <x v="1905"/>
    <x v="436"/>
    <d v="2017-10-28T00:00:00"/>
    <x v="0"/>
    <s v="DM-13015"/>
    <s v="Darrin Martin"/>
    <x v="0"/>
    <x v="0"/>
    <x v="52"/>
    <x v="5"/>
    <n v="78207"/>
    <x v="2"/>
    <x v="1005"/>
    <x v="1"/>
    <x v="6"/>
    <s v="Newell 320"/>
    <n v="10.272"/>
    <n v="3"/>
    <x v="2"/>
    <x v="3298"/>
  </r>
  <r>
    <n v="3859"/>
    <x v="1906"/>
    <x v="414"/>
    <d v="2014-12-20T00:00:00"/>
    <x v="3"/>
    <s v="TC-21295"/>
    <s v="Toby Carlisle"/>
    <x v="0"/>
    <x v="0"/>
    <x v="377"/>
    <x v="22"/>
    <n v="80229"/>
    <x v="1"/>
    <x v="1593"/>
    <x v="2"/>
    <x v="11"/>
    <s v="Logitech G430 Surround Sound Gaming Headset with Dolby 7.1 Technology"/>
    <n v="447.94400000000002"/>
    <n v="7"/>
    <x v="2"/>
    <x v="3299"/>
  </r>
  <r>
    <n v="3860"/>
    <x v="1907"/>
    <x v="922"/>
    <d v="2017-02-22T00:00:00"/>
    <x v="1"/>
    <s v="JK-16120"/>
    <s v="Julie Kriz"/>
    <x v="2"/>
    <x v="0"/>
    <x v="22"/>
    <x v="10"/>
    <n v="60653"/>
    <x v="2"/>
    <x v="855"/>
    <x v="0"/>
    <x v="3"/>
    <s v="Chromcraft 48 x 96 Racetrack Double Pedestal Table"/>
    <n v="480.96"/>
    <n v="3"/>
    <x v="5"/>
    <x v="3300"/>
  </r>
  <r>
    <n v="3861"/>
    <x v="1907"/>
    <x v="922"/>
    <d v="2017-02-22T00:00:00"/>
    <x v="1"/>
    <s v="JK-16120"/>
    <s v="Julie Kriz"/>
    <x v="2"/>
    <x v="0"/>
    <x v="22"/>
    <x v="10"/>
    <n v="60653"/>
    <x v="2"/>
    <x v="1594"/>
    <x v="2"/>
    <x v="7"/>
    <s v="LG Exalt"/>
    <n v="124.792"/>
    <n v="1"/>
    <x v="2"/>
    <x v="3301"/>
  </r>
  <r>
    <n v="3862"/>
    <x v="1908"/>
    <x v="523"/>
    <d v="2014-05-10T00:00:00"/>
    <x v="1"/>
    <s v="NC-18415"/>
    <s v="Nathan Cano"/>
    <x v="0"/>
    <x v="0"/>
    <x v="181"/>
    <x v="15"/>
    <n v="10701"/>
    <x v="3"/>
    <x v="1595"/>
    <x v="1"/>
    <x v="8"/>
    <s v="GBC Poly Designer Binding Covers"/>
    <n v="40.176000000000002"/>
    <n v="3"/>
    <x v="2"/>
    <x v="3302"/>
  </r>
  <r>
    <n v="3863"/>
    <x v="1908"/>
    <x v="523"/>
    <d v="2014-05-10T00:00:00"/>
    <x v="1"/>
    <s v="NC-18415"/>
    <s v="Nathan Cano"/>
    <x v="0"/>
    <x v="0"/>
    <x v="181"/>
    <x v="15"/>
    <n v="10701"/>
    <x v="3"/>
    <x v="109"/>
    <x v="1"/>
    <x v="8"/>
    <s v="Avery Durable Plastic 1 Binders"/>
    <n v="10.896000000000001"/>
    <n v="3"/>
    <x v="2"/>
    <x v="3303"/>
  </r>
  <r>
    <n v="3864"/>
    <x v="1909"/>
    <x v="161"/>
    <d v="2017-10-19T00:00:00"/>
    <x v="0"/>
    <s v="AJ-10960"/>
    <s v="Astrea Jones"/>
    <x v="0"/>
    <x v="0"/>
    <x v="70"/>
    <x v="1"/>
    <n v="92037"/>
    <x v="1"/>
    <x v="1596"/>
    <x v="1"/>
    <x v="6"/>
    <s v="Economy #2 Pencils"/>
    <n v="10.64"/>
    <n v="4"/>
    <x v="0"/>
    <x v="3304"/>
  </r>
  <r>
    <n v="3865"/>
    <x v="1910"/>
    <x v="109"/>
    <d v="2015-12-03T00:00:00"/>
    <x v="1"/>
    <s v="LC-16885"/>
    <s v="Lena Creighton"/>
    <x v="0"/>
    <x v="0"/>
    <x v="378"/>
    <x v="10"/>
    <n v="61821"/>
    <x v="2"/>
    <x v="1597"/>
    <x v="0"/>
    <x v="5"/>
    <s v="Eldon L Workstation Diamond Chairmat"/>
    <n v="151.96"/>
    <n v="5"/>
    <x v="7"/>
    <x v="3305"/>
  </r>
  <r>
    <n v="3866"/>
    <x v="1911"/>
    <x v="923"/>
    <d v="2014-07-29T00:00:00"/>
    <x v="0"/>
    <s v="GW-14605"/>
    <s v="Giulietta Weimer"/>
    <x v="0"/>
    <x v="0"/>
    <x v="8"/>
    <x v="1"/>
    <n v="94122"/>
    <x v="1"/>
    <x v="1200"/>
    <x v="2"/>
    <x v="11"/>
    <s v="WD My Passport Ultra 2TB Portable External Hard Drive"/>
    <n v="238"/>
    <n v="2"/>
    <x v="0"/>
    <x v="1762"/>
  </r>
  <r>
    <n v="3867"/>
    <x v="1912"/>
    <x v="756"/>
    <d v="2017-04-25T00:00:00"/>
    <x v="0"/>
    <s v="SC-20305"/>
    <s v="Sean Christensen"/>
    <x v="0"/>
    <x v="0"/>
    <x v="104"/>
    <x v="14"/>
    <n v="46226"/>
    <x v="2"/>
    <x v="1113"/>
    <x v="2"/>
    <x v="11"/>
    <s v="TRENDnet 56K USB 2.0 Phone, Internet and Fax Modem"/>
    <n v="155.34"/>
    <n v="6"/>
    <x v="0"/>
    <x v="3306"/>
  </r>
  <r>
    <n v="3868"/>
    <x v="1913"/>
    <x v="924"/>
    <d v="2015-10-27T00:00:00"/>
    <x v="0"/>
    <s v="JF-15355"/>
    <s v="Jay Fein"/>
    <x v="0"/>
    <x v="0"/>
    <x v="70"/>
    <x v="1"/>
    <n v="92105"/>
    <x v="1"/>
    <x v="678"/>
    <x v="2"/>
    <x v="11"/>
    <s v="Maxell DVD-RAM Discs"/>
    <n v="148.32"/>
    <n v="9"/>
    <x v="0"/>
    <x v="3307"/>
  </r>
  <r>
    <n v="3869"/>
    <x v="1913"/>
    <x v="924"/>
    <d v="2015-10-27T00:00:00"/>
    <x v="0"/>
    <s v="JF-15355"/>
    <s v="Jay Fein"/>
    <x v="0"/>
    <x v="0"/>
    <x v="70"/>
    <x v="1"/>
    <n v="92105"/>
    <x v="1"/>
    <x v="1496"/>
    <x v="0"/>
    <x v="1"/>
    <s v="Global Leather and Oak Executive Chair, Black"/>
    <n v="240.78399999999999"/>
    <n v="1"/>
    <x v="2"/>
    <x v="3308"/>
  </r>
  <r>
    <n v="3870"/>
    <x v="1913"/>
    <x v="924"/>
    <d v="2015-10-27T00:00:00"/>
    <x v="0"/>
    <s v="JF-15355"/>
    <s v="Jay Fein"/>
    <x v="0"/>
    <x v="0"/>
    <x v="70"/>
    <x v="1"/>
    <n v="92105"/>
    <x v="1"/>
    <x v="877"/>
    <x v="0"/>
    <x v="1"/>
    <s v="Global Chrome Stack Chair"/>
    <n v="191.96799999999999"/>
    <n v="7"/>
    <x v="2"/>
    <x v="3309"/>
  </r>
  <r>
    <n v="3871"/>
    <x v="1913"/>
    <x v="924"/>
    <d v="2015-10-27T00:00:00"/>
    <x v="0"/>
    <s v="JF-15355"/>
    <s v="Jay Fein"/>
    <x v="0"/>
    <x v="0"/>
    <x v="70"/>
    <x v="1"/>
    <n v="92105"/>
    <x v="1"/>
    <x v="609"/>
    <x v="1"/>
    <x v="10"/>
    <s v="Xerox 196"/>
    <n v="11.56"/>
    <n v="2"/>
    <x v="0"/>
    <x v="1289"/>
  </r>
  <r>
    <n v="3872"/>
    <x v="1913"/>
    <x v="924"/>
    <d v="2015-10-27T00:00:00"/>
    <x v="0"/>
    <s v="JF-15355"/>
    <s v="Jay Fein"/>
    <x v="0"/>
    <x v="0"/>
    <x v="70"/>
    <x v="1"/>
    <n v="92105"/>
    <x v="1"/>
    <x v="111"/>
    <x v="1"/>
    <x v="12"/>
    <s v="Redi-Strip #10 Envelopes, 4 1/8 x 9 1/2"/>
    <n v="11.8"/>
    <n v="4"/>
    <x v="0"/>
    <x v="3310"/>
  </r>
  <r>
    <n v="3873"/>
    <x v="1913"/>
    <x v="924"/>
    <d v="2015-10-27T00:00:00"/>
    <x v="0"/>
    <s v="JF-15355"/>
    <s v="Jay Fein"/>
    <x v="0"/>
    <x v="0"/>
    <x v="70"/>
    <x v="1"/>
    <n v="92105"/>
    <x v="1"/>
    <x v="1131"/>
    <x v="0"/>
    <x v="1"/>
    <s v="Office Star - Professional Matrix Back Chair with 2-to-1 Synchro Tilt and Mesh Fabric Seat"/>
    <n v="842.35199999999998"/>
    <n v="3"/>
    <x v="2"/>
    <x v="3311"/>
  </r>
  <r>
    <n v="3874"/>
    <x v="1914"/>
    <x v="64"/>
    <d v="2016-09-07T00:00:00"/>
    <x v="0"/>
    <s v="DM-13015"/>
    <s v="Darrin Martin"/>
    <x v="0"/>
    <x v="0"/>
    <x v="271"/>
    <x v="18"/>
    <n v="37604"/>
    <x v="0"/>
    <x v="706"/>
    <x v="1"/>
    <x v="12"/>
    <s v="Staple envelope"/>
    <n v="23.472000000000001"/>
    <n v="3"/>
    <x v="2"/>
    <x v="3312"/>
  </r>
  <r>
    <n v="3875"/>
    <x v="1914"/>
    <x v="64"/>
    <d v="2016-09-07T00:00:00"/>
    <x v="0"/>
    <s v="DM-13015"/>
    <s v="Darrin Martin"/>
    <x v="0"/>
    <x v="0"/>
    <x v="271"/>
    <x v="18"/>
    <n v="37604"/>
    <x v="0"/>
    <x v="800"/>
    <x v="1"/>
    <x v="8"/>
    <s v="Wilson Jones Ledger-Size, Piano-Hinge Binder, 2, Blue"/>
    <n v="86.058000000000007"/>
    <n v="7"/>
    <x v="6"/>
    <x v="3313"/>
  </r>
  <r>
    <n v="3876"/>
    <x v="1914"/>
    <x v="64"/>
    <d v="2016-09-07T00:00:00"/>
    <x v="0"/>
    <s v="DM-13015"/>
    <s v="Darrin Martin"/>
    <x v="0"/>
    <x v="0"/>
    <x v="271"/>
    <x v="18"/>
    <n v="37604"/>
    <x v="0"/>
    <x v="704"/>
    <x v="2"/>
    <x v="7"/>
    <s v="Nortel Networks T7316 E Nt8 B27"/>
    <n v="108.78400000000001"/>
    <n v="2"/>
    <x v="2"/>
    <x v="3314"/>
  </r>
  <r>
    <n v="3877"/>
    <x v="1914"/>
    <x v="64"/>
    <d v="2016-09-07T00:00:00"/>
    <x v="0"/>
    <s v="DM-13015"/>
    <s v="Darrin Martin"/>
    <x v="0"/>
    <x v="0"/>
    <x v="271"/>
    <x v="18"/>
    <n v="37604"/>
    <x v="0"/>
    <x v="1450"/>
    <x v="1"/>
    <x v="10"/>
    <s v="Xerox 1971"/>
    <n v="10.272"/>
    <n v="3"/>
    <x v="2"/>
    <x v="1581"/>
  </r>
  <r>
    <n v="3878"/>
    <x v="1915"/>
    <x v="99"/>
    <d v="2016-11-02T00:00:00"/>
    <x v="1"/>
    <s v="EP-13915"/>
    <s v="Emily Phan"/>
    <x v="0"/>
    <x v="0"/>
    <x v="67"/>
    <x v="2"/>
    <n v="33614"/>
    <x v="0"/>
    <x v="986"/>
    <x v="1"/>
    <x v="8"/>
    <s v="Canvas Sectional Post Binders"/>
    <n v="38.19"/>
    <n v="5"/>
    <x v="6"/>
    <x v="3315"/>
  </r>
  <r>
    <n v="3879"/>
    <x v="1916"/>
    <x v="267"/>
    <d v="2014-04-07T00:00:00"/>
    <x v="2"/>
    <s v="JG-15805"/>
    <s v="John Grady"/>
    <x v="1"/>
    <x v="0"/>
    <x v="27"/>
    <x v="10"/>
    <n v="62521"/>
    <x v="2"/>
    <x v="170"/>
    <x v="1"/>
    <x v="4"/>
    <s v="Tenex File Box, Personal Filing Tote with Lid, Black"/>
    <n v="49.631999999999998"/>
    <n v="4"/>
    <x v="2"/>
    <x v="185"/>
  </r>
  <r>
    <n v="3880"/>
    <x v="1916"/>
    <x v="267"/>
    <d v="2014-04-07T00:00:00"/>
    <x v="2"/>
    <s v="JG-15805"/>
    <s v="John Grady"/>
    <x v="1"/>
    <x v="0"/>
    <x v="27"/>
    <x v="10"/>
    <n v="62521"/>
    <x v="2"/>
    <x v="1569"/>
    <x v="1"/>
    <x v="4"/>
    <s v="Adjustable Personal File Tote"/>
    <n v="52.095999999999997"/>
    <n v="4"/>
    <x v="2"/>
    <x v="3316"/>
  </r>
  <r>
    <n v="3881"/>
    <x v="1917"/>
    <x v="925"/>
    <d v="2015-06-20T00:00:00"/>
    <x v="1"/>
    <s v="PF-19120"/>
    <s v="Peter Fuller"/>
    <x v="0"/>
    <x v="0"/>
    <x v="23"/>
    <x v="16"/>
    <n v="85234"/>
    <x v="1"/>
    <x v="1357"/>
    <x v="1"/>
    <x v="10"/>
    <s v="Xerox 1895"/>
    <n v="9.5679999999999996"/>
    <n v="2"/>
    <x v="2"/>
    <x v="3317"/>
  </r>
  <r>
    <n v="3882"/>
    <x v="1917"/>
    <x v="925"/>
    <d v="2015-06-20T00:00:00"/>
    <x v="1"/>
    <s v="PF-19120"/>
    <s v="Peter Fuller"/>
    <x v="0"/>
    <x v="0"/>
    <x v="23"/>
    <x v="16"/>
    <n v="85234"/>
    <x v="1"/>
    <x v="232"/>
    <x v="1"/>
    <x v="4"/>
    <s v="Belkin 19 Vented Equipment Shelf, Black"/>
    <n v="82.367999999999995"/>
    <n v="2"/>
    <x v="2"/>
    <x v="252"/>
  </r>
  <r>
    <n v="3883"/>
    <x v="1917"/>
    <x v="925"/>
    <d v="2015-06-20T00:00:00"/>
    <x v="1"/>
    <s v="PF-19120"/>
    <s v="Peter Fuller"/>
    <x v="0"/>
    <x v="0"/>
    <x v="23"/>
    <x v="16"/>
    <n v="85234"/>
    <x v="1"/>
    <x v="1597"/>
    <x v="0"/>
    <x v="5"/>
    <s v="Eldon L Workstation Diamond Chairmat"/>
    <n v="364.70400000000001"/>
    <n v="6"/>
    <x v="2"/>
    <x v="3318"/>
  </r>
  <r>
    <n v="3884"/>
    <x v="1917"/>
    <x v="925"/>
    <d v="2015-06-20T00:00:00"/>
    <x v="1"/>
    <s v="PF-19120"/>
    <s v="Peter Fuller"/>
    <x v="0"/>
    <x v="0"/>
    <x v="23"/>
    <x v="16"/>
    <n v="85234"/>
    <x v="1"/>
    <x v="1598"/>
    <x v="0"/>
    <x v="5"/>
    <s v="DAX Copper Panel Document Frame, 5 x 7 Size"/>
    <n v="40.256"/>
    <n v="4"/>
    <x v="2"/>
    <x v="3319"/>
  </r>
  <r>
    <n v="3885"/>
    <x v="1918"/>
    <x v="260"/>
    <d v="2014-07-12T00:00:00"/>
    <x v="1"/>
    <s v="DW-13195"/>
    <s v="David Wiener"/>
    <x v="1"/>
    <x v="0"/>
    <x v="289"/>
    <x v="18"/>
    <n v="37918"/>
    <x v="0"/>
    <x v="6"/>
    <x v="1"/>
    <x v="6"/>
    <s v="Newell 322"/>
    <n v="4.3680000000000003"/>
    <n v="3"/>
    <x v="2"/>
    <x v="1572"/>
  </r>
  <r>
    <n v="3886"/>
    <x v="1919"/>
    <x v="926"/>
    <d v="2017-02-02T00:00:00"/>
    <x v="1"/>
    <s v="CK-12595"/>
    <s v="Clytie Kelty"/>
    <x v="0"/>
    <x v="0"/>
    <x v="22"/>
    <x v="10"/>
    <n v="60653"/>
    <x v="2"/>
    <x v="280"/>
    <x v="1"/>
    <x v="8"/>
    <s v="GBC Clear Cover, 8-1/2 x 11, unpunched, 25 covers per pack"/>
    <n v="12.128"/>
    <n v="4"/>
    <x v="3"/>
    <x v="3320"/>
  </r>
  <r>
    <n v="3887"/>
    <x v="1920"/>
    <x v="840"/>
    <d v="2016-03-08T00:00:00"/>
    <x v="0"/>
    <s v="CC-12670"/>
    <s v="Craig Carreira"/>
    <x v="0"/>
    <x v="0"/>
    <x v="41"/>
    <x v="14"/>
    <n v="47401"/>
    <x v="2"/>
    <x v="1517"/>
    <x v="2"/>
    <x v="7"/>
    <s v="Plantronics Encore H101 Dual Earpieces Headset"/>
    <n v="134.85"/>
    <n v="3"/>
    <x v="0"/>
    <x v="3321"/>
  </r>
  <r>
    <n v="3888"/>
    <x v="1921"/>
    <x v="270"/>
    <d v="2014-06-06T00:00:00"/>
    <x v="1"/>
    <s v="SV-20785"/>
    <s v="Stewart Visinsky"/>
    <x v="0"/>
    <x v="0"/>
    <x v="185"/>
    <x v="32"/>
    <n v="30076"/>
    <x v="0"/>
    <x v="1253"/>
    <x v="1"/>
    <x v="6"/>
    <s v="Sanford Colorific Scented Colored Pencils, 12/Pack"/>
    <n v="8.56"/>
    <n v="2"/>
    <x v="0"/>
    <x v="3322"/>
  </r>
  <r>
    <n v="3889"/>
    <x v="1921"/>
    <x v="270"/>
    <d v="2014-06-06T00:00:00"/>
    <x v="1"/>
    <s v="SV-20785"/>
    <s v="Stewart Visinsky"/>
    <x v="0"/>
    <x v="0"/>
    <x v="185"/>
    <x v="32"/>
    <n v="30076"/>
    <x v="0"/>
    <x v="516"/>
    <x v="2"/>
    <x v="7"/>
    <s v="Mophie Juice Pack Helium for iPhone"/>
    <n v="239.97"/>
    <n v="3"/>
    <x v="0"/>
    <x v="3323"/>
  </r>
  <r>
    <n v="3890"/>
    <x v="1921"/>
    <x v="270"/>
    <d v="2014-06-06T00:00:00"/>
    <x v="1"/>
    <s v="SV-20785"/>
    <s v="Stewart Visinsky"/>
    <x v="0"/>
    <x v="0"/>
    <x v="185"/>
    <x v="32"/>
    <n v="30076"/>
    <x v="0"/>
    <x v="518"/>
    <x v="1"/>
    <x v="4"/>
    <s v="Hot File 7-Pocket, Floor Stand"/>
    <n v="356.94"/>
    <n v="2"/>
    <x v="0"/>
    <x v="3324"/>
  </r>
  <r>
    <n v="3891"/>
    <x v="1922"/>
    <x v="390"/>
    <d v="2016-11-30T00:00:00"/>
    <x v="1"/>
    <s v="SP-20860"/>
    <s v="Sung Pak"/>
    <x v="1"/>
    <x v="0"/>
    <x v="1"/>
    <x v="1"/>
    <n v="90036"/>
    <x v="1"/>
    <x v="764"/>
    <x v="2"/>
    <x v="11"/>
    <s v="Plantronics CS510 - Over-the-Head monaural Wireless Headset System"/>
    <n v="659.9"/>
    <n v="2"/>
    <x v="0"/>
    <x v="3325"/>
  </r>
  <r>
    <n v="3892"/>
    <x v="1922"/>
    <x v="390"/>
    <d v="2016-11-30T00:00:00"/>
    <x v="1"/>
    <s v="SP-20860"/>
    <s v="Sung Pak"/>
    <x v="1"/>
    <x v="0"/>
    <x v="1"/>
    <x v="1"/>
    <n v="90036"/>
    <x v="1"/>
    <x v="654"/>
    <x v="0"/>
    <x v="1"/>
    <s v="Global Leather Executive Chair"/>
    <n v="1684.752"/>
    <n v="6"/>
    <x v="2"/>
    <x v="3326"/>
  </r>
  <r>
    <n v="3893"/>
    <x v="1922"/>
    <x v="390"/>
    <d v="2016-11-30T00:00:00"/>
    <x v="1"/>
    <s v="SP-20860"/>
    <s v="Sung Pak"/>
    <x v="1"/>
    <x v="0"/>
    <x v="1"/>
    <x v="1"/>
    <n v="90036"/>
    <x v="1"/>
    <x v="1509"/>
    <x v="2"/>
    <x v="11"/>
    <s v="Logitech G500s Laser Gaming Mouse with Adjustable Weight Tuning"/>
    <n v="559.91999999999996"/>
    <n v="8"/>
    <x v="0"/>
    <x v="3327"/>
  </r>
  <r>
    <n v="3894"/>
    <x v="1923"/>
    <x v="338"/>
    <d v="2016-11-14T00:00:00"/>
    <x v="1"/>
    <s v="MS-17770"/>
    <s v="Maxwell Schwartz"/>
    <x v="0"/>
    <x v="0"/>
    <x v="12"/>
    <x v="5"/>
    <n v="77036"/>
    <x v="2"/>
    <x v="648"/>
    <x v="2"/>
    <x v="11"/>
    <s v="Kensington SlimBlade Notebook Wireless Mouse with Nano Receiver"/>
    <n v="279.94400000000002"/>
    <n v="7"/>
    <x v="2"/>
    <x v="3328"/>
  </r>
  <r>
    <n v="3895"/>
    <x v="1924"/>
    <x v="754"/>
    <d v="2014-11-28T00:00:00"/>
    <x v="1"/>
    <s v="TC-21475"/>
    <s v="Tony Chapman"/>
    <x v="2"/>
    <x v="0"/>
    <x v="348"/>
    <x v="10"/>
    <n v="60440"/>
    <x v="2"/>
    <x v="1230"/>
    <x v="1"/>
    <x v="8"/>
    <s v="Avery Framed View Binder, EZD Ring (Locking), Navy, 1 1/2"/>
    <n v="9.98"/>
    <n v="5"/>
    <x v="3"/>
    <x v="3329"/>
  </r>
  <r>
    <n v="3896"/>
    <x v="1925"/>
    <x v="927"/>
    <d v="2017-05-05T00:00:00"/>
    <x v="1"/>
    <s v="SJ-20125"/>
    <s v="Sanjit Jacobs"/>
    <x v="2"/>
    <x v="0"/>
    <x v="379"/>
    <x v="36"/>
    <n v="71854"/>
    <x v="0"/>
    <x v="1599"/>
    <x v="2"/>
    <x v="11"/>
    <s v="Maxell 74 Minute CDR, 10/Pack"/>
    <n v="48.9"/>
    <n v="5"/>
    <x v="0"/>
    <x v="3330"/>
  </r>
  <r>
    <n v="3897"/>
    <x v="1926"/>
    <x v="226"/>
    <d v="2017-12-12T00:00:00"/>
    <x v="1"/>
    <s v="DS-13180"/>
    <s v="David Smith"/>
    <x v="1"/>
    <x v="0"/>
    <x v="52"/>
    <x v="5"/>
    <n v="78207"/>
    <x v="2"/>
    <x v="1084"/>
    <x v="1"/>
    <x v="13"/>
    <s v="Binder Clips by OIC"/>
    <n v="3.552"/>
    <n v="3"/>
    <x v="2"/>
    <x v="3331"/>
  </r>
  <r>
    <n v="3898"/>
    <x v="1926"/>
    <x v="226"/>
    <d v="2017-12-12T00:00:00"/>
    <x v="1"/>
    <s v="DS-13180"/>
    <s v="David Smith"/>
    <x v="1"/>
    <x v="0"/>
    <x v="52"/>
    <x v="5"/>
    <n v="78207"/>
    <x v="2"/>
    <x v="88"/>
    <x v="1"/>
    <x v="10"/>
    <s v="Xerox 1995"/>
    <n v="15.552"/>
    <n v="3"/>
    <x v="2"/>
    <x v="12"/>
  </r>
  <r>
    <n v="3899"/>
    <x v="1927"/>
    <x v="329"/>
    <d v="2017-12-04T00:00:00"/>
    <x v="1"/>
    <s v="SC-20800"/>
    <s v="Stuart Calhoun"/>
    <x v="0"/>
    <x v="0"/>
    <x v="380"/>
    <x v="5"/>
    <n v="78539"/>
    <x v="2"/>
    <x v="1084"/>
    <x v="1"/>
    <x v="13"/>
    <s v="Binder Clips by OIC"/>
    <n v="2.3679999999999999"/>
    <n v="2"/>
    <x v="2"/>
    <x v="3282"/>
  </r>
  <r>
    <n v="3900"/>
    <x v="1928"/>
    <x v="226"/>
    <d v="2017-12-09T00:00:00"/>
    <x v="2"/>
    <s v="SH-20395"/>
    <s v="Shahid Hopkins"/>
    <x v="0"/>
    <x v="0"/>
    <x v="167"/>
    <x v="24"/>
    <n v="43615"/>
    <x v="3"/>
    <x v="428"/>
    <x v="2"/>
    <x v="11"/>
    <s v="Logitech G602 Wireless Gaming Mouse"/>
    <n v="127.98399999999999"/>
    <n v="2"/>
    <x v="2"/>
    <x v="3332"/>
  </r>
  <r>
    <n v="3901"/>
    <x v="1929"/>
    <x v="928"/>
    <d v="2015-01-08T00:00:00"/>
    <x v="1"/>
    <s v="SF-20965"/>
    <s v="Sylvia Foulston"/>
    <x v="1"/>
    <x v="0"/>
    <x v="381"/>
    <x v="5"/>
    <n v="77520"/>
    <x v="2"/>
    <x v="289"/>
    <x v="1"/>
    <x v="10"/>
    <s v="Xerox 21"/>
    <n v="10.368"/>
    <n v="2"/>
    <x v="2"/>
    <x v="571"/>
  </r>
  <r>
    <n v="3902"/>
    <x v="1930"/>
    <x v="717"/>
    <d v="2015-11-20T00:00:00"/>
    <x v="1"/>
    <s v="MG-17680"/>
    <s v="Maureen Gastineau"/>
    <x v="2"/>
    <x v="0"/>
    <x v="10"/>
    <x v="9"/>
    <n v="19143"/>
    <x v="3"/>
    <x v="1600"/>
    <x v="2"/>
    <x v="11"/>
    <s v="Micro Innovations Wireless Classic Keyboard with Mouse"/>
    <n v="47.984000000000002"/>
    <n v="2"/>
    <x v="2"/>
    <x v="3333"/>
  </r>
  <r>
    <n v="3903"/>
    <x v="1931"/>
    <x v="653"/>
    <d v="2015-10-07T00:00:00"/>
    <x v="0"/>
    <s v="CS-12400"/>
    <s v="Christopher Schild"/>
    <x v="2"/>
    <x v="0"/>
    <x v="1"/>
    <x v="1"/>
    <n v="90045"/>
    <x v="1"/>
    <x v="1220"/>
    <x v="1"/>
    <x v="4"/>
    <s v="Eldon ProFile File 'N Store Portable File Tub Letter/Legal Size Black"/>
    <n v="270.33999999999997"/>
    <n v="14"/>
    <x v="0"/>
    <x v="3334"/>
  </r>
  <r>
    <n v="3904"/>
    <x v="1932"/>
    <x v="57"/>
    <d v="2015-04-10T00:00:00"/>
    <x v="1"/>
    <s v="VT-21700"/>
    <s v="Valerie Takahito"/>
    <x v="2"/>
    <x v="0"/>
    <x v="10"/>
    <x v="9"/>
    <n v="19143"/>
    <x v="3"/>
    <x v="1297"/>
    <x v="1"/>
    <x v="9"/>
    <s v="Bionaire 99.97% HEPA Air Cleaner"/>
    <n v="98.111999999999995"/>
    <n v="7"/>
    <x v="2"/>
    <x v="3335"/>
  </r>
  <r>
    <n v="3905"/>
    <x v="1932"/>
    <x v="57"/>
    <d v="2015-04-10T00:00:00"/>
    <x v="1"/>
    <s v="VT-21700"/>
    <s v="Valerie Takahito"/>
    <x v="2"/>
    <x v="0"/>
    <x v="10"/>
    <x v="9"/>
    <n v="19143"/>
    <x v="3"/>
    <x v="718"/>
    <x v="1"/>
    <x v="4"/>
    <s v="Fellowes High-Stak Drawer Files"/>
    <n v="563.80799999999999"/>
    <n v="4"/>
    <x v="2"/>
    <x v="2731"/>
  </r>
  <r>
    <n v="3906"/>
    <x v="1932"/>
    <x v="57"/>
    <d v="2015-04-10T00:00:00"/>
    <x v="1"/>
    <s v="VT-21700"/>
    <s v="Valerie Takahito"/>
    <x v="2"/>
    <x v="0"/>
    <x v="10"/>
    <x v="9"/>
    <n v="19143"/>
    <x v="3"/>
    <x v="844"/>
    <x v="1"/>
    <x v="8"/>
    <s v="Cardinal Slant-D Ring Binders"/>
    <n v="10.428000000000001"/>
    <n v="4"/>
    <x v="6"/>
    <x v="3336"/>
  </r>
  <r>
    <n v="3907"/>
    <x v="1932"/>
    <x v="57"/>
    <d v="2015-04-10T00:00:00"/>
    <x v="1"/>
    <s v="VT-21700"/>
    <s v="Valerie Takahito"/>
    <x v="2"/>
    <x v="0"/>
    <x v="10"/>
    <x v="9"/>
    <n v="19143"/>
    <x v="3"/>
    <x v="1304"/>
    <x v="0"/>
    <x v="5"/>
    <s v="Tenex Antistatic Computer Chair Mats"/>
    <n v="547.13599999999997"/>
    <n v="4"/>
    <x v="2"/>
    <x v="2075"/>
  </r>
  <r>
    <n v="3908"/>
    <x v="1932"/>
    <x v="57"/>
    <d v="2015-04-10T00:00:00"/>
    <x v="1"/>
    <s v="VT-21700"/>
    <s v="Valerie Takahito"/>
    <x v="2"/>
    <x v="0"/>
    <x v="10"/>
    <x v="9"/>
    <n v="19143"/>
    <x v="3"/>
    <x v="500"/>
    <x v="2"/>
    <x v="7"/>
    <s v="Cush Cases Heavy Duty Rugged Cover Case for Samsung Galaxy S5 - Purple"/>
    <n v="14.85"/>
    <n v="5"/>
    <x v="10"/>
    <x v="3337"/>
  </r>
  <r>
    <n v="3909"/>
    <x v="1932"/>
    <x v="57"/>
    <d v="2015-04-10T00:00:00"/>
    <x v="1"/>
    <s v="VT-21700"/>
    <s v="Valerie Takahito"/>
    <x v="2"/>
    <x v="0"/>
    <x v="10"/>
    <x v="9"/>
    <n v="19143"/>
    <x v="3"/>
    <x v="104"/>
    <x v="2"/>
    <x v="7"/>
    <s v="Speck Products Candyshell Flip Case"/>
    <n v="41.988"/>
    <n v="2"/>
    <x v="10"/>
    <x v="3338"/>
  </r>
  <r>
    <n v="3910"/>
    <x v="1932"/>
    <x v="57"/>
    <d v="2015-04-10T00:00:00"/>
    <x v="1"/>
    <s v="VT-21700"/>
    <s v="Valerie Takahito"/>
    <x v="2"/>
    <x v="0"/>
    <x v="10"/>
    <x v="9"/>
    <n v="19143"/>
    <x v="3"/>
    <x v="1183"/>
    <x v="0"/>
    <x v="5"/>
    <s v="DAX Charcoal/Nickel-Tone Document Frame, 5 x 7"/>
    <n v="7.5839999999999996"/>
    <n v="1"/>
    <x v="2"/>
    <x v="2563"/>
  </r>
  <r>
    <n v="3911"/>
    <x v="1932"/>
    <x v="57"/>
    <d v="2015-04-10T00:00:00"/>
    <x v="1"/>
    <s v="VT-21700"/>
    <s v="Valerie Takahito"/>
    <x v="2"/>
    <x v="0"/>
    <x v="10"/>
    <x v="9"/>
    <n v="19143"/>
    <x v="3"/>
    <x v="1601"/>
    <x v="0"/>
    <x v="0"/>
    <s v="Bush Heritage Pine Collection 5-Shelf Bookcase, Albany Pine Finish, *Special Order"/>
    <n v="352.45"/>
    <n v="5"/>
    <x v="5"/>
    <x v="3339"/>
  </r>
  <r>
    <n v="3912"/>
    <x v="1933"/>
    <x v="929"/>
    <d v="2017-06-06T00:00:00"/>
    <x v="2"/>
    <s v="AB-10105"/>
    <s v="Adrian Barton"/>
    <x v="0"/>
    <x v="0"/>
    <x v="352"/>
    <x v="5"/>
    <n v="77581"/>
    <x v="2"/>
    <x v="1602"/>
    <x v="2"/>
    <x v="7"/>
    <s v="LG G3"/>
    <n v="470.37599999999998"/>
    <n v="3"/>
    <x v="2"/>
    <x v="561"/>
  </r>
  <r>
    <n v="3913"/>
    <x v="1934"/>
    <x v="65"/>
    <d v="2017-09-25T00:00:00"/>
    <x v="1"/>
    <s v="MM-18280"/>
    <s v="Muhammed MacIntyre"/>
    <x v="1"/>
    <x v="0"/>
    <x v="20"/>
    <x v="15"/>
    <n v="10035"/>
    <x v="3"/>
    <x v="988"/>
    <x v="1"/>
    <x v="10"/>
    <s v="Xerox 203"/>
    <n v="19.440000000000001"/>
    <n v="3"/>
    <x v="0"/>
    <x v="550"/>
  </r>
  <r>
    <n v="3914"/>
    <x v="1934"/>
    <x v="65"/>
    <d v="2017-09-25T00:00:00"/>
    <x v="1"/>
    <s v="MM-18280"/>
    <s v="Muhammed MacIntyre"/>
    <x v="1"/>
    <x v="0"/>
    <x v="20"/>
    <x v="15"/>
    <n v="10035"/>
    <x v="3"/>
    <x v="875"/>
    <x v="0"/>
    <x v="5"/>
    <s v="Ultra Door Push Plate"/>
    <n v="9.82"/>
    <n v="2"/>
    <x v="0"/>
    <x v="3340"/>
  </r>
  <r>
    <n v="3915"/>
    <x v="1935"/>
    <x v="930"/>
    <d v="2017-07-23T00:00:00"/>
    <x v="1"/>
    <s v="ML-17410"/>
    <s v="Maris LaWare"/>
    <x v="0"/>
    <x v="0"/>
    <x v="42"/>
    <x v="16"/>
    <n v="85023"/>
    <x v="1"/>
    <x v="855"/>
    <x v="0"/>
    <x v="3"/>
    <s v="Chromcraft 48 x 96 Racetrack Double Pedestal Table"/>
    <n v="801.6"/>
    <n v="5"/>
    <x v="5"/>
    <x v="3341"/>
  </r>
  <r>
    <n v="3916"/>
    <x v="1935"/>
    <x v="930"/>
    <d v="2017-07-23T00:00:00"/>
    <x v="1"/>
    <s v="ML-17410"/>
    <s v="Maris LaWare"/>
    <x v="0"/>
    <x v="0"/>
    <x v="42"/>
    <x v="16"/>
    <n v="85023"/>
    <x v="1"/>
    <x v="38"/>
    <x v="0"/>
    <x v="1"/>
    <s v="Global Fabric Manager's Chair, Dark Gray"/>
    <n v="161.56800000000001"/>
    <n v="2"/>
    <x v="2"/>
    <x v="3342"/>
  </r>
  <r>
    <n v="3917"/>
    <x v="1935"/>
    <x v="930"/>
    <d v="2017-07-23T00:00:00"/>
    <x v="1"/>
    <s v="ML-17410"/>
    <s v="Maris LaWare"/>
    <x v="0"/>
    <x v="0"/>
    <x v="42"/>
    <x v="16"/>
    <n v="85023"/>
    <x v="1"/>
    <x v="1603"/>
    <x v="1"/>
    <x v="10"/>
    <s v="Riverleaf Stik-Withit Designer Note Cubes"/>
    <n v="16.096"/>
    <n v="2"/>
    <x v="2"/>
    <x v="3343"/>
  </r>
  <r>
    <n v="3918"/>
    <x v="1935"/>
    <x v="930"/>
    <d v="2017-07-23T00:00:00"/>
    <x v="1"/>
    <s v="ML-17410"/>
    <s v="Maris LaWare"/>
    <x v="0"/>
    <x v="0"/>
    <x v="42"/>
    <x v="16"/>
    <n v="85023"/>
    <x v="1"/>
    <x v="849"/>
    <x v="1"/>
    <x v="8"/>
    <s v="Acco Expandable Hanging Binders"/>
    <n v="7.6559999999999997"/>
    <n v="4"/>
    <x v="6"/>
    <x v="3344"/>
  </r>
  <r>
    <n v="3919"/>
    <x v="1935"/>
    <x v="930"/>
    <d v="2017-07-23T00:00:00"/>
    <x v="1"/>
    <s v="ML-17410"/>
    <s v="Maris LaWare"/>
    <x v="0"/>
    <x v="0"/>
    <x v="42"/>
    <x v="16"/>
    <n v="85023"/>
    <x v="1"/>
    <x v="70"/>
    <x v="0"/>
    <x v="1"/>
    <s v="High-Back Leather Manager's Chair"/>
    <n v="311.976"/>
    <n v="3"/>
    <x v="2"/>
    <x v="3345"/>
  </r>
  <r>
    <n v="3920"/>
    <x v="1936"/>
    <x v="494"/>
    <d v="2015-12-07T00:00:00"/>
    <x v="1"/>
    <s v="KD-16495"/>
    <s v="Keith Dawkins"/>
    <x v="1"/>
    <x v="0"/>
    <x v="269"/>
    <x v="17"/>
    <n v="23320"/>
    <x v="0"/>
    <x v="421"/>
    <x v="1"/>
    <x v="4"/>
    <s v="Decoflex Hanging Personal Folder File, Blue"/>
    <n v="61.68"/>
    <n v="4"/>
    <x v="0"/>
    <x v="3346"/>
  </r>
  <r>
    <n v="3921"/>
    <x v="1936"/>
    <x v="494"/>
    <d v="2015-12-07T00:00:00"/>
    <x v="1"/>
    <s v="KD-16495"/>
    <s v="Keith Dawkins"/>
    <x v="1"/>
    <x v="0"/>
    <x v="269"/>
    <x v="17"/>
    <n v="23320"/>
    <x v="0"/>
    <x v="1399"/>
    <x v="1"/>
    <x v="8"/>
    <s v="GBC Pre-Punched Binding Paper, Plastic, White, 8-1/2 x 11"/>
    <n v="63.96"/>
    <n v="4"/>
    <x v="0"/>
    <x v="3347"/>
  </r>
  <r>
    <n v="3922"/>
    <x v="1937"/>
    <x v="931"/>
    <d v="2016-07-02T00:00:00"/>
    <x v="0"/>
    <s v="RF-19735"/>
    <s v="Roland Fjeld"/>
    <x v="0"/>
    <x v="0"/>
    <x v="22"/>
    <x v="10"/>
    <n v="60610"/>
    <x v="2"/>
    <x v="1501"/>
    <x v="2"/>
    <x v="7"/>
    <s v="Polycom CX300 Desktop Phone USB VoIP phone"/>
    <n v="359.976"/>
    <n v="3"/>
    <x v="2"/>
    <x v="3348"/>
  </r>
  <r>
    <n v="3923"/>
    <x v="1938"/>
    <x v="735"/>
    <d v="2017-09-01T00:00:00"/>
    <x v="1"/>
    <s v="SC-20305"/>
    <s v="Sean Christensen"/>
    <x v="0"/>
    <x v="0"/>
    <x v="22"/>
    <x v="10"/>
    <n v="60623"/>
    <x v="2"/>
    <x v="218"/>
    <x v="1"/>
    <x v="10"/>
    <s v="Xerox 4200 Series MultiUse Premium Copy Paper (20Lb. and 84 Bright)"/>
    <n v="25.344000000000001"/>
    <n v="6"/>
    <x v="2"/>
    <x v="896"/>
  </r>
  <r>
    <n v="3924"/>
    <x v="1938"/>
    <x v="735"/>
    <d v="2017-09-01T00:00:00"/>
    <x v="1"/>
    <s v="SC-20305"/>
    <s v="Sean Christensen"/>
    <x v="0"/>
    <x v="0"/>
    <x v="22"/>
    <x v="10"/>
    <n v="60623"/>
    <x v="2"/>
    <x v="1604"/>
    <x v="1"/>
    <x v="10"/>
    <s v="HP Office Paper (20Lb. and 87 Bright)"/>
    <n v="26.72"/>
    <n v="5"/>
    <x v="2"/>
    <x v="3349"/>
  </r>
  <r>
    <n v="3925"/>
    <x v="1939"/>
    <x v="328"/>
    <d v="2014-09-21T00:00:00"/>
    <x v="1"/>
    <s v="BN-11515"/>
    <s v="Bradley Nguyen"/>
    <x v="0"/>
    <x v="0"/>
    <x v="4"/>
    <x v="4"/>
    <n v="98103"/>
    <x v="1"/>
    <x v="464"/>
    <x v="1"/>
    <x v="4"/>
    <s v="Eldon Gobal File Keepers"/>
    <n v="30.28"/>
    <n v="2"/>
    <x v="0"/>
    <x v="3350"/>
  </r>
  <r>
    <n v="3926"/>
    <x v="1939"/>
    <x v="328"/>
    <d v="2014-09-21T00:00:00"/>
    <x v="1"/>
    <s v="BN-11515"/>
    <s v="Bradley Nguyen"/>
    <x v="0"/>
    <x v="0"/>
    <x v="4"/>
    <x v="4"/>
    <n v="98103"/>
    <x v="1"/>
    <x v="1220"/>
    <x v="1"/>
    <x v="4"/>
    <s v="Eldon ProFile File 'N Store Portable File Tub Letter/Legal Size Black"/>
    <n v="57.93"/>
    <n v="3"/>
    <x v="0"/>
    <x v="3351"/>
  </r>
  <r>
    <n v="3927"/>
    <x v="1939"/>
    <x v="328"/>
    <d v="2014-09-21T00:00:00"/>
    <x v="1"/>
    <s v="BN-11515"/>
    <s v="Bradley Nguyen"/>
    <x v="0"/>
    <x v="0"/>
    <x v="4"/>
    <x v="4"/>
    <n v="98103"/>
    <x v="1"/>
    <x v="1381"/>
    <x v="0"/>
    <x v="5"/>
    <s v="Executive Impressions 12 Wall Clock"/>
    <n v="35.340000000000003"/>
    <n v="2"/>
    <x v="0"/>
    <x v="2421"/>
  </r>
  <r>
    <n v="3928"/>
    <x v="1939"/>
    <x v="328"/>
    <d v="2014-09-21T00:00:00"/>
    <x v="1"/>
    <s v="BN-11515"/>
    <s v="Bradley Nguyen"/>
    <x v="0"/>
    <x v="0"/>
    <x v="4"/>
    <x v="4"/>
    <n v="98103"/>
    <x v="1"/>
    <x v="141"/>
    <x v="1"/>
    <x v="8"/>
    <s v="GBC Prestige Therm-A-Bind Covers"/>
    <n v="137.24"/>
    <n v="5"/>
    <x v="2"/>
    <x v="2094"/>
  </r>
  <r>
    <n v="3929"/>
    <x v="1940"/>
    <x v="560"/>
    <d v="2016-03-17T00:00:00"/>
    <x v="2"/>
    <s v="JS-15880"/>
    <s v="John Stevenson"/>
    <x v="0"/>
    <x v="0"/>
    <x v="92"/>
    <x v="5"/>
    <n v="78550"/>
    <x v="2"/>
    <x v="631"/>
    <x v="0"/>
    <x v="0"/>
    <s v="Safco Value Mate Series Steel Bookcases, Baked Enamel Finish on Steel, Gray"/>
    <n v="241.33199999999999"/>
    <n v="5"/>
    <x v="8"/>
    <x v="3352"/>
  </r>
  <r>
    <n v="3930"/>
    <x v="1940"/>
    <x v="560"/>
    <d v="2016-03-17T00:00:00"/>
    <x v="2"/>
    <s v="JS-15880"/>
    <s v="John Stevenson"/>
    <x v="0"/>
    <x v="0"/>
    <x v="92"/>
    <x v="5"/>
    <n v="78550"/>
    <x v="2"/>
    <x v="548"/>
    <x v="1"/>
    <x v="10"/>
    <s v="Xerox 1993"/>
    <n v="5.1840000000000002"/>
    <n v="1"/>
    <x v="2"/>
    <x v="3353"/>
  </r>
  <r>
    <n v="3931"/>
    <x v="1940"/>
    <x v="560"/>
    <d v="2016-03-17T00:00:00"/>
    <x v="2"/>
    <s v="JS-15880"/>
    <s v="John Stevenson"/>
    <x v="0"/>
    <x v="0"/>
    <x v="92"/>
    <x v="5"/>
    <n v="78550"/>
    <x v="2"/>
    <x v="1062"/>
    <x v="1"/>
    <x v="6"/>
    <s v="BOSTON Ranger #55 Pencil Sharpener, Black"/>
    <n v="145.54400000000001"/>
    <n v="7"/>
    <x v="2"/>
    <x v="3354"/>
  </r>
  <r>
    <n v="3932"/>
    <x v="1941"/>
    <x v="370"/>
    <d v="2016-09-02T00:00:00"/>
    <x v="1"/>
    <s v="VG-21805"/>
    <s v="Vivek Grady"/>
    <x v="1"/>
    <x v="0"/>
    <x v="10"/>
    <x v="9"/>
    <n v="19140"/>
    <x v="3"/>
    <x v="1605"/>
    <x v="1"/>
    <x v="6"/>
    <s v="Binney &amp; Smith inkTank Erasable Pocket Highlighter, Chisel Tip, Yellow"/>
    <n v="5.4720000000000004"/>
    <n v="3"/>
    <x v="2"/>
    <x v="3355"/>
  </r>
  <r>
    <n v="3933"/>
    <x v="1941"/>
    <x v="370"/>
    <d v="2016-09-02T00:00:00"/>
    <x v="1"/>
    <s v="VG-21805"/>
    <s v="Vivek Grady"/>
    <x v="1"/>
    <x v="0"/>
    <x v="10"/>
    <x v="9"/>
    <n v="19140"/>
    <x v="3"/>
    <x v="1016"/>
    <x v="2"/>
    <x v="11"/>
    <s v="Logitech Trackman Marble Mouse"/>
    <n v="47.984000000000002"/>
    <n v="2"/>
    <x v="2"/>
    <x v="832"/>
  </r>
  <r>
    <n v="3934"/>
    <x v="1942"/>
    <x v="264"/>
    <d v="2017-09-08T00:00:00"/>
    <x v="1"/>
    <s v="AW-10840"/>
    <s v="Anthony Witt"/>
    <x v="0"/>
    <x v="0"/>
    <x v="329"/>
    <x v="1"/>
    <n v="93309"/>
    <x v="1"/>
    <x v="868"/>
    <x v="1"/>
    <x v="6"/>
    <s v="OIC #2 Pencils, Medium Soft"/>
    <n v="9.4"/>
    <n v="5"/>
    <x v="0"/>
    <x v="3356"/>
  </r>
  <r>
    <n v="3935"/>
    <x v="1942"/>
    <x v="264"/>
    <d v="2017-09-08T00:00:00"/>
    <x v="1"/>
    <s v="AW-10840"/>
    <s v="Anthony Witt"/>
    <x v="0"/>
    <x v="0"/>
    <x v="329"/>
    <x v="1"/>
    <n v="93309"/>
    <x v="1"/>
    <x v="198"/>
    <x v="1"/>
    <x v="2"/>
    <s v="Avery 505"/>
    <n v="74"/>
    <n v="5"/>
    <x v="0"/>
    <x v="3357"/>
  </r>
  <r>
    <n v="3936"/>
    <x v="1942"/>
    <x v="264"/>
    <d v="2017-09-08T00:00:00"/>
    <x v="1"/>
    <s v="AW-10840"/>
    <s v="Anthony Witt"/>
    <x v="0"/>
    <x v="0"/>
    <x v="329"/>
    <x v="1"/>
    <n v="93309"/>
    <x v="1"/>
    <x v="1551"/>
    <x v="2"/>
    <x v="7"/>
    <s v="Ooma Telo VoIP Home Phone System"/>
    <n v="201.584"/>
    <n v="2"/>
    <x v="2"/>
    <x v="3358"/>
  </r>
  <r>
    <n v="3937"/>
    <x v="1943"/>
    <x v="382"/>
    <d v="2015-06-20T00:00:00"/>
    <x v="1"/>
    <s v="LS-17230"/>
    <s v="Lycoris Saunders"/>
    <x v="0"/>
    <x v="0"/>
    <x v="55"/>
    <x v="5"/>
    <n v="75051"/>
    <x v="2"/>
    <x v="1606"/>
    <x v="1"/>
    <x v="12"/>
    <s v="Staple envelope"/>
    <n v="28.751999999999999"/>
    <n v="3"/>
    <x v="2"/>
    <x v="3359"/>
  </r>
  <r>
    <n v="3938"/>
    <x v="1943"/>
    <x v="382"/>
    <d v="2015-06-20T00:00:00"/>
    <x v="1"/>
    <s v="LS-17230"/>
    <s v="Lycoris Saunders"/>
    <x v="0"/>
    <x v="0"/>
    <x v="55"/>
    <x v="5"/>
    <n v="75051"/>
    <x v="2"/>
    <x v="752"/>
    <x v="1"/>
    <x v="10"/>
    <s v="Xerox 188"/>
    <n v="27.216000000000001"/>
    <n v="3"/>
    <x v="2"/>
    <x v="2055"/>
  </r>
  <r>
    <n v="3939"/>
    <x v="1943"/>
    <x v="382"/>
    <d v="2015-06-20T00:00:00"/>
    <x v="1"/>
    <s v="LS-17230"/>
    <s v="Lycoris Saunders"/>
    <x v="0"/>
    <x v="0"/>
    <x v="55"/>
    <x v="5"/>
    <n v="75051"/>
    <x v="2"/>
    <x v="901"/>
    <x v="0"/>
    <x v="1"/>
    <s v="Office Star - Contemporary Swivel Chair with Padded Adjustable Arms and Flex Back"/>
    <n v="197.37200000000001"/>
    <n v="2"/>
    <x v="4"/>
    <x v="3360"/>
  </r>
  <r>
    <n v="3940"/>
    <x v="1944"/>
    <x v="107"/>
    <d v="2016-12-10T00:00:00"/>
    <x v="3"/>
    <s v="MH-17455"/>
    <s v="Mark Hamilton"/>
    <x v="0"/>
    <x v="0"/>
    <x v="382"/>
    <x v="14"/>
    <n v="46142"/>
    <x v="2"/>
    <x v="463"/>
    <x v="0"/>
    <x v="1"/>
    <s v="Global Commerce Series High-Back Swivel/Tilt Chairs"/>
    <n v="1424.9"/>
    <n v="5"/>
    <x v="0"/>
    <x v="3361"/>
  </r>
  <r>
    <n v="3941"/>
    <x v="1945"/>
    <x v="796"/>
    <d v="2017-05-23T00:00:00"/>
    <x v="1"/>
    <s v="TS-21340"/>
    <s v="Toby Swindell"/>
    <x v="0"/>
    <x v="0"/>
    <x v="20"/>
    <x v="15"/>
    <n v="10024"/>
    <x v="3"/>
    <x v="1027"/>
    <x v="0"/>
    <x v="5"/>
    <s v="Master Caster Door Stop, Large Neon Orange"/>
    <n v="14.56"/>
    <n v="2"/>
    <x v="0"/>
    <x v="3362"/>
  </r>
  <r>
    <n v="3942"/>
    <x v="1945"/>
    <x v="796"/>
    <d v="2017-05-23T00:00:00"/>
    <x v="1"/>
    <s v="TS-21340"/>
    <s v="Toby Swindell"/>
    <x v="0"/>
    <x v="0"/>
    <x v="20"/>
    <x v="15"/>
    <n v="10024"/>
    <x v="3"/>
    <x v="536"/>
    <x v="1"/>
    <x v="8"/>
    <s v="Acco Pressboard Covers with Storage Hooks, 9 1/2 x 11, Executive Red"/>
    <n v="3.048"/>
    <n v="1"/>
    <x v="2"/>
    <x v="3363"/>
  </r>
  <r>
    <n v="3943"/>
    <x v="1946"/>
    <x v="837"/>
    <d v="2017-05-29T00:00:00"/>
    <x v="0"/>
    <s v="EH-13945"/>
    <s v="Eric Hoffmann"/>
    <x v="0"/>
    <x v="0"/>
    <x v="26"/>
    <x v="18"/>
    <n v="38109"/>
    <x v="0"/>
    <x v="778"/>
    <x v="1"/>
    <x v="10"/>
    <s v="Xerox 2"/>
    <n v="25.92"/>
    <n v="5"/>
    <x v="2"/>
    <x v="1428"/>
  </r>
  <r>
    <n v="3944"/>
    <x v="1947"/>
    <x v="661"/>
    <d v="2016-06-30T00:00:00"/>
    <x v="1"/>
    <s v="MG-17695"/>
    <s v="Maureen Gnade"/>
    <x v="0"/>
    <x v="0"/>
    <x v="198"/>
    <x v="15"/>
    <n v="14215"/>
    <x v="3"/>
    <x v="1420"/>
    <x v="1"/>
    <x v="14"/>
    <s v="Compact Automatic Electric Letter Opener"/>
    <n v="835.17"/>
    <n v="7"/>
    <x v="0"/>
    <x v="3364"/>
  </r>
  <r>
    <n v="3945"/>
    <x v="1948"/>
    <x v="458"/>
    <d v="2016-05-21T00:00:00"/>
    <x v="0"/>
    <s v="DO-13435"/>
    <s v="Denny Ordway"/>
    <x v="0"/>
    <x v="0"/>
    <x v="1"/>
    <x v="1"/>
    <n v="90036"/>
    <x v="1"/>
    <x v="609"/>
    <x v="1"/>
    <x v="10"/>
    <s v="Xerox 196"/>
    <n v="17.34"/>
    <n v="3"/>
    <x v="0"/>
    <x v="706"/>
  </r>
  <r>
    <n v="3946"/>
    <x v="1949"/>
    <x v="551"/>
    <d v="2017-11-23T00:00:00"/>
    <x v="1"/>
    <s v="AF-10870"/>
    <s v="Art Ferguson"/>
    <x v="0"/>
    <x v="0"/>
    <x v="188"/>
    <x v="2"/>
    <n v="33030"/>
    <x v="0"/>
    <x v="1486"/>
    <x v="1"/>
    <x v="10"/>
    <s v="Xerox 194"/>
    <n v="44.384"/>
    <n v="1"/>
    <x v="2"/>
    <x v="3365"/>
  </r>
  <r>
    <n v="3947"/>
    <x v="1949"/>
    <x v="551"/>
    <d v="2017-11-23T00:00:00"/>
    <x v="1"/>
    <s v="AF-10870"/>
    <s v="Art Ferguson"/>
    <x v="0"/>
    <x v="0"/>
    <x v="188"/>
    <x v="2"/>
    <n v="33030"/>
    <x v="0"/>
    <x v="327"/>
    <x v="1"/>
    <x v="14"/>
    <s v="Staple remover"/>
    <n v="2.944"/>
    <n v="1"/>
    <x v="2"/>
    <x v="3366"/>
  </r>
  <r>
    <n v="3948"/>
    <x v="1950"/>
    <x v="741"/>
    <d v="2016-11-22T00:00:00"/>
    <x v="1"/>
    <s v="SN-20710"/>
    <s v="Steve Nguyen"/>
    <x v="2"/>
    <x v="0"/>
    <x v="45"/>
    <x v="5"/>
    <n v="77506"/>
    <x v="2"/>
    <x v="181"/>
    <x v="1"/>
    <x v="6"/>
    <s v="4009 Highlighters by Sanford"/>
    <n v="6.3680000000000003"/>
    <n v="2"/>
    <x v="2"/>
    <x v="3367"/>
  </r>
  <r>
    <n v="3949"/>
    <x v="1950"/>
    <x v="741"/>
    <d v="2016-11-22T00:00:00"/>
    <x v="1"/>
    <s v="SN-20710"/>
    <s v="Steve Nguyen"/>
    <x v="2"/>
    <x v="0"/>
    <x v="45"/>
    <x v="5"/>
    <n v="77506"/>
    <x v="2"/>
    <x v="580"/>
    <x v="1"/>
    <x v="2"/>
    <s v="Avery 4027 File Folder Labels for Dot Matrix Printers, 5000 Labels per Box, White"/>
    <n v="48.847999999999999"/>
    <n v="2"/>
    <x v="2"/>
    <x v="3368"/>
  </r>
  <r>
    <n v="3950"/>
    <x v="1950"/>
    <x v="741"/>
    <d v="2016-11-22T00:00:00"/>
    <x v="1"/>
    <s v="SN-20710"/>
    <s v="Steve Nguyen"/>
    <x v="2"/>
    <x v="0"/>
    <x v="45"/>
    <x v="5"/>
    <n v="77506"/>
    <x v="2"/>
    <x v="314"/>
    <x v="1"/>
    <x v="10"/>
    <s v="Xerox 1881"/>
    <n v="19.648"/>
    <n v="2"/>
    <x v="2"/>
    <x v="3369"/>
  </r>
  <r>
    <n v="3951"/>
    <x v="1950"/>
    <x v="741"/>
    <d v="2016-11-22T00:00:00"/>
    <x v="1"/>
    <s v="SN-20710"/>
    <s v="Steve Nguyen"/>
    <x v="2"/>
    <x v="0"/>
    <x v="45"/>
    <x v="5"/>
    <n v="77506"/>
    <x v="2"/>
    <x v="163"/>
    <x v="0"/>
    <x v="1"/>
    <s v="Global Value Steno Chair, Gray"/>
    <n v="255.108"/>
    <n v="6"/>
    <x v="4"/>
    <x v="3370"/>
  </r>
  <r>
    <n v="3952"/>
    <x v="1951"/>
    <x v="683"/>
    <d v="2014-11-30T00:00:00"/>
    <x v="0"/>
    <s v="MO-17500"/>
    <s v="Mary O'Rourke"/>
    <x v="0"/>
    <x v="0"/>
    <x v="210"/>
    <x v="15"/>
    <n v="11520"/>
    <x v="3"/>
    <x v="828"/>
    <x v="1"/>
    <x v="8"/>
    <s v="GBC Standard Recycled Report Covers, Clear Plastic Sheets"/>
    <n v="17.248000000000001"/>
    <n v="2"/>
    <x v="2"/>
    <x v="3371"/>
  </r>
  <r>
    <n v="3953"/>
    <x v="1952"/>
    <x v="398"/>
    <d v="2016-03-08T00:00:00"/>
    <x v="1"/>
    <s v="ON-18715"/>
    <s v="Odella Nelson"/>
    <x v="1"/>
    <x v="0"/>
    <x v="60"/>
    <x v="22"/>
    <n v="80219"/>
    <x v="1"/>
    <x v="1607"/>
    <x v="2"/>
    <x v="7"/>
    <s v="RCA ViSYS 25423RE1 Corded phone"/>
    <n v="159.98400000000001"/>
    <n v="2"/>
    <x v="2"/>
    <x v="3372"/>
  </r>
  <r>
    <n v="3954"/>
    <x v="1953"/>
    <x v="787"/>
    <d v="2017-01-19T00:00:00"/>
    <x v="1"/>
    <s v="SC-20095"/>
    <s v="Sanjit Chand"/>
    <x v="0"/>
    <x v="0"/>
    <x v="94"/>
    <x v="31"/>
    <n v="2169"/>
    <x v="3"/>
    <x v="69"/>
    <x v="1"/>
    <x v="10"/>
    <s v="Telephone Message Books with Fax/Mobile Section, 5 1/2 x 3 3/16"/>
    <n v="12.7"/>
    <n v="2"/>
    <x v="0"/>
    <x v="1493"/>
  </r>
  <r>
    <n v="3955"/>
    <x v="1954"/>
    <x v="527"/>
    <d v="2014-04-09T00:00:00"/>
    <x v="1"/>
    <s v="MS-17710"/>
    <s v="Maurice Satty"/>
    <x v="0"/>
    <x v="0"/>
    <x v="66"/>
    <x v="12"/>
    <n v="48205"/>
    <x v="2"/>
    <x v="493"/>
    <x v="0"/>
    <x v="5"/>
    <s v="Advantus Panel Wall Acrylic Frame"/>
    <n v="5.47"/>
    <n v="1"/>
    <x v="0"/>
    <x v="3373"/>
  </r>
  <r>
    <n v="3956"/>
    <x v="1954"/>
    <x v="527"/>
    <d v="2014-04-09T00:00:00"/>
    <x v="1"/>
    <s v="MS-17710"/>
    <s v="Maurice Satty"/>
    <x v="0"/>
    <x v="0"/>
    <x v="66"/>
    <x v="12"/>
    <n v="48205"/>
    <x v="2"/>
    <x v="1041"/>
    <x v="1"/>
    <x v="6"/>
    <s v="Newell 319"/>
    <n v="79.36"/>
    <n v="4"/>
    <x v="0"/>
    <x v="3374"/>
  </r>
  <r>
    <n v="3957"/>
    <x v="1955"/>
    <x v="190"/>
    <d v="2016-07-03T00:00:00"/>
    <x v="1"/>
    <s v="DN-13690"/>
    <s v="Duane Noonan"/>
    <x v="0"/>
    <x v="0"/>
    <x v="8"/>
    <x v="1"/>
    <n v="94109"/>
    <x v="1"/>
    <x v="1256"/>
    <x v="0"/>
    <x v="5"/>
    <s v="Eldon Expressions Wood Desk Accessories, Oak"/>
    <n v="22.14"/>
    <n v="3"/>
    <x v="0"/>
    <x v="1206"/>
  </r>
  <r>
    <n v="3958"/>
    <x v="1956"/>
    <x v="211"/>
    <d v="2016-06-02T00:00:00"/>
    <x v="1"/>
    <s v="RB-19360"/>
    <s v="Raymond Buch"/>
    <x v="0"/>
    <x v="0"/>
    <x v="316"/>
    <x v="18"/>
    <n v="37211"/>
    <x v="0"/>
    <x v="1095"/>
    <x v="1"/>
    <x v="8"/>
    <s v="GBC ProClick Spines for 32-Hole Punch"/>
    <n v="11.276999999999999"/>
    <n v="3"/>
    <x v="6"/>
    <x v="3375"/>
  </r>
  <r>
    <n v="3959"/>
    <x v="1956"/>
    <x v="211"/>
    <d v="2016-06-02T00:00:00"/>
    <x v="1"/>
    <s v="RB-19360"/>
    <s v="Raymond Buch"/>
    <x v="0"/>
    <x v="0"/>
    <x v="316"/>
    <x v="18"/>
    <n v="37211"/>
    <x v="0"/>
    <x v="324"/>
    <x v="1"/>
    <x v="6"/>
    <s v="Newell 333"/>
    <n v="4.4480000000000004"/>
    <n v="2"/>
    <x v="2"/>
    <x v="3376"/>
  </r>
  <r>
    <n v="3960"/>
    <x v="1956"/>
    <x v="211"/>
    <d v="2016-06-02T00:00:00"/>
    <x v="1"/>
    <s v="RB-19360"/>
    <s v="Raymond Buch"/>
    <x v="0"/>
    <x v="0"/>
    <x v="316"/>
    <x v="18"/>
    <n v="37211"/>
    <x v="0"/>
    <x v="1608"/>
    <x v="0"/>
    <x v="5"/>
    <s v="3M Polarizing Light Filter Sleeves"/>
    <n v="44.76"/>
    <n v="3"/>
    <x v="2"/>
    <x v="3377"/>
  </r>
  <r>
    <n v="3961"/>
    <x v="1957"/>
    <x v="324"/>
    <d v="2015-10-24T00:00:00"/>
    <x v="1"/>
    <s v="NH-18610"/>
    <s v="Nicole Hansen"/>
    <x v="1"/>
    <x v="0"/>
    <x v="66"/>
    <x v="12"/>
    <n v="48227"/>
    <x v="2"/>
    <x v="1206"/>
    <x v="1"/>
    <x v="8"/>
    <s v="Avery Heavy-Duty EZD View Binder with Locking Rings"/>
    <n v="38.28"/>
    <n v="6"/>
    <x v="0"/>
    <x v="3378"/>
  </r>
  <r>
    <n v="3962"/>
    <x v="1957"/>
    <x v="324"/>
    <d v="2015-10-24T00:00:00"/>
    <x v="1"/>
    <s v="NH-18610"/>
    <s v="Nicole Hansen"/>
    <x v="1"/>
    <x v="0"/>
    <x v="66"/>
    <x v="12"/>
    <n v="48227"/>
    <x v="2"/>
    <x v="993"/>
    <x v="2"/>
    <x v="7"/>
    <s v="OtterBox Defender Series Case - Samsung Galaxy S4"/>
    <n v="149.94999999999999"/>
    <n v="5"/>
    <x v="0"/>
    <x v="3379"/>
  </r>
  <r>
    <n v="3963"/>
    <x v="1958"/>
    <x v="600"/>
    <d v="2017-02-20T00:00:00"/>
    <x v="2"/>
    <s v="ED-13885"/>
    <s v="Emily Ducich"/>
    <x v="2"/>
    <x v="0"/>
    <x v="1"/>
    <x v="1"/>
    <n v="90045"/>
    <x v="1"/>
    <x v="1005"/>
    <x v="1"/>
    <x v="6"/>
    <s v="Newell 320"/>
    <n v="12.84"/>
    <n v="3"/>
    <x v="0"/>
    <x v="3380"/>
  </r>
  <r>
    <n v="3964"/>
    <x v="1958"/>
    <x v="600"/>
    <d v="2017-02-20T00:00:00"/>
    <x v="2"/>
    <s v="ED-13885"/>
    <s v="Emily Ducich"/>
    <x v="2"/>
    <x v="0"/>
    <x v="1"/>
    <x v="1"/>
    <n v="90045"/>
    <x v="1"/>
    <x v="943"/>
    <x v="0"/>
    <x v="5"/>
    <s v="Tensor Computer Mounted Lamp"/>
    <n v="44.67"/>
    <n v="3"/>
    <x v="0"/>
    <x v="3381"/>
  </r>
  <r>
    <n v="3965"/>
    <x v="1959"/>
    <x v="897"/>
    <d v="2016-09-28T00:00:00"/>
    <x v="1"/>
    <s v="PW-19240"/>
    <s v="Pierre Wener"/>
    <x v="0"/>
    <x v="0"/>
    <x v="10"/>
    <x v="9"/>
    <n v="19140"/>
    <x v="3"/>
    <x v="1609"/>
    <x v="1"/>
    <x v="6"/>
    <s v="Newell 348"/>
    <n v="7.8719999999999999"/>
    <n v="3"/>
    <x v="2"/>
    <x v="3382"/>
  </r>
  <r>
    <n v="3966"/>
    <x v="1960"/>
    <x v="607"/>
    <d v="2014-11-17T00:00:00"/>
    <x v="0"/>
    <s v="DM-13345"/>
    <s v="Denise Monton"/>
    <x v="1"/>
    <x v="0"/>
    <x v="153"/>
    <x v="3"/>
    <n v="28806"/>
    <x v="0"/>
    <x v="279"/>
    <x v="1"/>
    <x v="6"/>
    <s v="Newell 350"/>
    <n v="7.8719999999999999"/>
    <n v="3"/>
    <x v="2"/>
    <x v="3382"/>
  </r>
  <r>
    <n v="3967"/>
    <x v="1961"/>
    <x v="178"/>
    <d v="2016-04-06T00:00:00"/>
    <x v="1"/>
    <s v="DW-13540"/>
    <s v="Don Weiss"/>
    <x v="0"/>
    <x v="0"/>
    <x v="20"/>
    <x v="15"/>
    <n v="10024"/>
    <x v="3"/>
    <x v="666"/>
    <x v="1"/>
    <x v="6"/>
    <s v="Boston 16801 Nautilus Battery Pencil Sharpener"/>
    <n v="88.04"/>
    <n v="4"/>
    <x v="0"/>
    <x v="3383"/>
  </r>
  <r>
    <n v="3968"/>
    <x v="1962"/>
    <x v="244"/>
    <d v="2016-05-23T00:00:00"/>
    <x v="2"/>
    <s v="EH-14125"/>
    <s v="Eugene Hildebrand"/>
    <x v="2"/>
    <x v="0"/>
    <x v="77"/>
    <x v="22"/>
    <n v="80906"/>
    <x v="1"/>
    <x v="612"/>
    <x v="1"/>
    <x v="8"/>
    <s v="GBC Durable Plastic Covers"/>
    <n v="40.634999999999998"/>
    <n v="7"/>
    <x v="6"/>
    <x v="3384"/>
  </r>
  <r>
    <n v="3969"/>
    <x v="1963"/>
    <x v="932"/>
    <d v="2015-06-05T00:00:00"/>
    <x v="1"/>
    <s v="KE-16420"/>
    <s v="Katrina Edelman"/>
    <x v="1"/>
    <x v="0"/>
    <x v="52"/>
    <x v="5"/>
    <n v="78207"/>
    <x v="2"/>
    <x v="175"/>
    <x v="1"/>
    <x v="8"/>
    <s v="Avery Poly Binder Pockets"/>
    <n v="5.7279999999999998"/>
    <n v="8"/>
    <x v="3"/>
    <x v="3385"/>
  </r>
  <r>
    <n v="3970"/>
    <x v="1963"/>
    <x v="932"/>
    <d v="2015-06-05T00:00:00"/>
    <x v="1"/>
    <s v="KE-16420"/>
    <s v="Katrina Edelman"/>
    <x v="1"/>
    <x v="0"/>
    <x v="52"/>
    <x v="5"/>
    <n v="78207"/>
    <x v="2"/>
    <x v="1610"/>
    <x v="1"/>
    <x v="10"/>
    <s v="Xerox 1928"/>
    <n v="42.24"/>
    <n v="10"/>
    <x v="2"/>
    <x v="3386"/>
  </r>
  <r>
    <n v="3971"/>
    <x v="1964"/>
    <x v="754"/>
    <d v="2014-11-26T00:00:00"/>
    <x v="1"/>
    <s v="SP-20920"/>
    <s v="Susan Pistek"/>
    <x v="0"/>
    <x v="0"/>
    <x v="1"/>
    <x v="1"/>
    <n v="90036"/>
    <x v="1"/>
    <x v="1357"/>
    <x v="1"/>
    <x v="10"/>
    <s v="Xerox 1895"/>
    <n v="53.82"/>
    <n v="9"/>
    <x v="0"/>
    <x v="3387"/>
  </r>
  <r>
    <n v="3972"/>
    <x v="1965"/>
    <x v="933"/>
    <d v="2015-02-24T00:00:00"/>
    <x v="0"/>
    <s v="PS-19045"/>
    <s v="Penelope Sewall"/>
    <x v="2"/>
    <x v="0"/>
    <x v="341"/>
    <x v="12"/>
    <n v="48310"/>
    <x v="2"/>
    <x v="1500"/>
    <x v="1"/>
    <x v="6"/>
    <s v="Newell 34"/>
    <n v="79.36"/>
    <n v="4"/>
    <x v="0"/>
    <x v="3388"/>
  </r>
  <r>
    <n v="3973"/>
    <x v="1966"/>
    <x v="892"/>
    <d v="2016-04-02T00:00:00"/>
    <x v="1"/>
    <s v="JM-15250"/>
    <s v="Janet Martin"/>
    <x v="0"/>
    <x v="0"/>
    <x v="20"/>
    <x v="15"/>
    <n v="10009"/>
    <x v="3"/>
    <x v="949"/>
    <x v="1"/>
    <x v="10"/>
    <s v="Memo Book, 100 Message Capacity, 5 3/8” x 11”"/>
    <n v="13.48"/>
    <n v="2"/>
    <x v="0"/>
    <x v="3389"/>
  </r>
  <r>
    <n v="3974"/>
    <x v="1966"/>
    <x v="892"/>
    <d v="2016-04-02T00:00:00"/>
    <x v="1"/>
    <s v="JM-15250"/>
    <s v="Janet Martin"/>
    <x v="0"/>
    <x v="0"/>
    <x v="20"/>
    <x v="15"/>
    <n v="10009"/>
    <x v="3"/>
    <x v="985"/>
    <x v="1"/>
    <x v="8"/>
    <s v="Acco Four Pocket Poly Ring Binder with Label Holder, Smoke, 1"/>
    <n v="29.8"/>
    <n v="5"/>
    <x v="2"/>
    <x v="1315"/>
  </r>
  <r>
    <n v="3975"/>
    <x v="1966"/>
    <x v="892"/>
    <d v="2016-04-02T00:00:00"/>
    <x v="1"/>
    <s v="JM-15250"/>
    <s v="Janet Martin"/>
    <x v="0"/>
    <x v="0"/>
    <x v="20"/>
    <x v="15"/>
    <n v="10009"/>
    <x v="3"/>
    <x v="28"/>
    <x v="0"/>
    <x v="5"/>
    <s v="Howard Miller 13-3/4 Diameter Brushed Chrome Round Wall Clock"/>
    <n v="414"/>
    <n v="8"/>
    <x v="0"/>
    <x v="3390"/>
  </r>
  <r>
    <n v="3976"/>
    <x v="1966"/>
    <x v="892"/>
    <d v="2016-04-02T00:00:00"/>
    <x v="1"/>
    <s v="JM-15250"/>
    <s v="Janet Martin"/>
    <x v="0"/>
    <x v="0"/>
    <x v="20"/>
    <x v="15"/>
    <n v="10009"/>
    <x v="3"/>
    <x v="777"/>
    <x v="1"/>
    <x v="8"/>
    <s v="GBC Plastic Binding Combs"/>
    <n v="41.328000000000003"/>
    <n v="7"/>
    <x v="2"/>
    <x v="3391"/>
  </r>
  <r>
    <n v="3977"/>
    <x v="1967"/>
    <x v="332"/>
    <d v="2016-10-24T00:00:00"/>
    <x v="2"/>
    <s v="EB-13930"/>
    <s v="Eric Barreto"/>
    <x v="0"/>
    <x v="0"/>
    <x v="102"/>
    <x v="17"/>
    <n v="23223"/>
    <x v="0"/>
    <x v="1611"/>
    <x v="0"/>
    <x v="5"/>
    <s v="Eldon Expressions Wood and Plastic Desk Accessories, Oak"/>
    <n v="39.92"/>
    <n v="4"/>
    <x v="0"/>
    <x v="3392"/>
  </r>
  <r>
    <n v="3978"/>
    <x v="1968"/>
    <x v="280"/>
    <d v="2017-10-07T00:00:00"/>
    <x v="1"/>
    <s v="FG-14260"/>
    <s v="Frank Gastineau"/>
    <x v="2"/>
    <x v="0"/>
    <x v="4"/>
    <x v="4"/>
    <n v="98105"/>
    <x v="1"/>
    <x v="127"/>
    <x v="1"/>
    <x v="13"/>
    <s v="Staples"/>
    <n v="8.94"/>
    <n v="3"/>
    <x v="0"/>
    <x v="3393"/>
  </r>
  <r>
    <n v="3979"/>
    <x v="1968"/>
    <x v="280"/>
    <d v="2017-10-07T00:00:00"/>
    <x v="1"/>
    <s v="FG-14260"/>
    <s v="Frank Gastineau"/>
    <x v="2"/>
    <x v="0"/>
    <x v="4"/>
    <x v="4"/>
    <n v="98105"/>
    <x v="1"/>
    <x v="509"/>
    <x v="2"/>
    <x v="7"/>
    <s v="i.Sound Portable Power - 8000 mAh"/>
    <n v="84.784000000000006"/>
    <n v="2"/>
    <x v="2"/>
    <x v="568"/>
  </r>
  <r>
    <n v="3980"/>
    <x v="1969"/>
    <x v="851"/>
    <d v="2014-12-27T00:00:00"/>
    <x v="1"/>
    <s v="TH-21235"/>
    <s v="Tiffany House"/>
    <x v="1"/>
    <x v="0"/>
    <x v="20"/>
    <x v="15"/>
    <n v="10024"/>
    <x v="3"/>
    <x v="972"/>
    <x v="0"/>
    <x v="3"/>
    <s v="Hon 61000 Series Interactive Training Tables"/>
    <n v="53.316000000000003"/>
    <n v="2"/>
    <x v="10"/>
    <x v="3394"/>
  </r>
  <r>
    <n v="3981"/>
    <x v="1969"/>
    <x v="851"/>
    <d v="2014-12-27T00:00:00"/>
    <x v="1"/>
    <s v="TH-21235"/>
    <s v="Tiffany House"/>
    <x v="1"/>
    <x v="0"/>
    <x v="20"/>
    <x v="15"/>
    <n v="10024"/>
    <x v="3"/>
    <x v="551"/>
    <x v="1"/>
    <x v="9"/>
    <s v="Belkin F9H710-06 7 Outlet SurgeMaster Surge Protector"/>
    <n v="56.52"/>
    <n v="3"/>
    <x v="0"/>
    <x v="1671"/>
  </r>
  <r>
    <n v="3982"/>
    <x v="1970"/>
    <x v="934"/>
    <d v="2017-12-20T00:00:00"/>
    <x v="1"/>
    <s v="PL-18925"/>
    <s v="Paul Lucas"/>
    <x v="2"/>
    <x v="0"/>
    <x v="4"/>
    <x v="4"/>
    <n v="98115"/>
    <x v="1"/>
    <x v="560"/>
    <x v="0"/>
    <x v="5"/>
    <s v="Master Giant Foot Doorstop, Safety Yellow"/>
    <n v="22.77"/>
    <n v="3"/>
    <x v="0"/>
    <x v="3395"/>
  </r>
  <r>
    <n v="3983"/>
    <x v="1971"/>
    <x v="274"/>
    <d v="2016-07-09T00:00:00"/>
    <x v="0"/>
    <s v="CC-12370"/>
    <s v="Christopher Conant"/>
    <x v="0"/>
    <x v="0"/>
    <x v="1"/>
    <x v="1"/>
    <n v="90045"/>
    <x v="1"/>
    <x v="51"/>
    <x v="0"/>
    <x v="1"/>
    <s v="Global Leather Task Chair, Black"/>
    <n v="287.96800000000002"/>
    <n v="4"/>
    <x v="2"/>
    <x v="3396"/>
  </r>
  <r>
    <n v="3984"/>
    <x v="1971"/>
    <x v="274"/>
    <d v="2016-07-09T00:00:00"/>
    <x v="0"/>
    <s v="CC-12370"/>
    <s v="Christopher Conant"/>
    <x v="0"/>
    <x v="0"/>
    <x v="1"/>
    <x v="1"/>
    <n v="90045"/>
    <x v="1"/>
    <x v="1293"/>
    <x v="2"/>
    <x v="16"/>
    <s v="Canon PC1060 Personal Laser Copier"/>
    <n v="2799.96"/>
    <n v="5"/>
    <x v="2"/>
    <x v="3397"/>
  </r>
  <r>
    <n v="3985"/>
    <x v="1971"/>
    <x v="274"/>
    <d v="2016-07-09T00:00:00"/>
    <x v="0"/>
    <s v="CC-12370"/>
    <s v="Christopher Conant"/>
    <x v="0"/>
    <x v="0"/>
    <x v="1"/>
    <x v="1"/>
    <n v="90045"/>
    <x v="1"/>
    <x v="1438"/>
    <x v="1"/>
    <x v="10"/>
    <s v="Xerox 1942"/>
    <n v="48.94"/>
    <n v="1"/>
    <x v="0"/>
    <x v="1619"/>
  </r>
  <r>
    <n v="3986"/>
    <x v="1972"/>
    <x v="764"/>
    <d v="2016-04-21T00:00:00"/>
    <x v="1"/>
    <s v="JM-15535"/>
    <s v="Jessica Myrick"/>
    <x v="0"/>
    <x v="0"/>
    <x v="80"/>
    <x v="1"/>
    <n v="90712"/>
    <x v="1"/>
    <x v="713"/>
    <x v="0"/>
    <x v="0"/>
    <s v="Bush Westfield Collection Bookcases, Fully Assembled"/>
    <n v="257.49900000000002"/>
    <n v="3"/>
    <x v="12"/>
    <x v="3398"/>
  </r>
  <r>
    <n v="3987"/>
    <x v="1973"/>
    <x v="798"/>
    <d v="2017-04-14T00:00:00"/>
    <x v="1"/>
    <s v="KF-16285"/>
    <s v="Karen Ferguson"/>
    <x v="2"/>
    <x v="0"/>
    <x v="135"/>
    <x v="30"/>
    <n v="7060"/>
    <x v="3"/>
    <x v="486"/>
    <x v="1"/>
    <x v="4"/>
    <s v="Tennsco 16-Compartment Lockers with Coat Rack"/>
    <n v="2591.56"/>
    <n v="4"/>
    <x v="0"/>
    <x v="3399"/>
  </r>
  <r>
    <n v="3988"/>
    <x v="1973"/>
    <x v="798"/>
    <d v="2017-04-14T00:00:00"/>
    <x v="1"/>
    <s v="KF-16285"/>
    <s v="Karen Ferguson"/>
    <x v="2"/>
    <x v="0"/>
    <x v="135"/>
    <x v="30"/>
    <n v="7060"/>
    <x v="3"/>
    <x v="1612"/>
    <x v="1"/>
    <x v="9"/>
    <s v="Black &amp; Decker Filter for Double Action Dustbuster Cordless Vac BLDV7210"/>
    <n v="41.95"/>
    <n v="5"/>
    <x v="0"/>
    <x v="3400"/>
  </r>
  <r>
    <n v="3989"/>
    <x v="1974"/>
    <x v="764"/>
    <d v="2016-04-22T00:00:00"/>
    <x v="1"/>
    <s v="CS-12175"/>
    <s v="Charles Sheldon"/>
    <x v="1"/>
    <x v="0"/>
    <x v="29"/>
    <x v="18"/>
    <n v="38401"/>
    <x v="0"/>
    <x v="1613"/>
    <x v="0"/>
    <x v="5"/>
    <s v="Ultra Door Kickplate, 8H x 34W"/>
    <n v="79.12"/>
    <n v="5"/>
    <x v="2"/>
    <x v="3401"/>
  </r>
  <r>
    <n v="3990"/>
    <x v="1975"/>
    <x v="641"/>
    <d v="2014-11-27T00:00:00"/>
    <x v="0"/>
    <s v="AR-10540"/>
    <s v="Andy Reiter"/>
    <x v="0"/>
    <x v="0"/>
    <x v="383"/>
    <x v="34"/>
    <n v="2895"/>
    <x v="3"/>
    <x v="750"/>
    <x v="0"/>
    <x v="5"/>
    <s v="DAX Black Cherry Wood-Tone Poster Frame"/>
    <n v="52.96"/>
    <n v="2"/>
    <x v="0"/>
    <x v="3402"/>
  </r>
  <r>
    <n v="3991"/>
    <x v="1976"/>
    <x v="935"/>
    <d v="2014-11-08T00:00:00"/>
    <x v="1"/>
    <s v="MS-17770"/>
    <s v="Maxwell Schwartz"/>
    <x v="0"/>
    <x v="0"/>
    <x v="152"/>
    <x v="9"/>
    <n v="17602"/>
    <x v="3"/>
    <x v="1420"/>
    <x v="1"/>
    <x v="14"/>
    <s v="Compact Automatic Electric Letter Opener"/>
    <n v="286.34399999999999"/>
    <n v="3"/>
    <x v="2"/>
    <x v="3403"/>
  </r>
  <r>
    <n v="3992"/>
    <x v="1977"/>
    <x v="489"/>
    <d v="2015-05-05T00:00:00"/>
    <x v="1"/>
    <s v="DB-13120"/>
    <s v="David Bremer"/>
    <x v="1"/>
    <x v="0"/>
    <x v="67"/>
    <x v="2"/>
    <n v="33614"/>
    <x v="0"/>
    <x v="750"/>
    <x v="0"/>
    <x v="5"/>
    <s v="DAX Black Cherry Wood-Tone Poster Frame"/>
    <n v="63.552"/>
    <n v="3"/>
    <x v="2"/>
    <x v="3404"/>
  </r>
  <r>
    <n v="3993"/>
    <x v="1977"/>
    <x v="489"/>
    <d v="2015-05-05T00:00:00"/>
    <x v="1"/>
    <s v="DB-13120"/>
    <s v="David Bremer"/>
    <x v="1"/>
    <x v="0"/>
    <x v="67"/>
    <x v="2"/>
    <n v="33614"/>
    <x v="0"/>
    <x v="610"/>
    <x v="1"/>
    <x v="14"/>
    <s v="Fiskars 8 Scissors, 2/Pack"/>
    <n v="41.375999999999998"/>
    <n v="3"/>
    <x v="2"/>
    <x v="3405"/>
  </r>
  <r>
    <n v="3994"/>
    <x v="1977"/>
    <x v="489"/>
    <d v="2015-05-05T00:00:00"/>
    <x v="1"/>
    <s v="DB-13120"/>
    <s v="David Bremer"/>
    <x v="1"/>
    <x v="0"/>
    <x v="67"/>
    <x v="2"/>
    <n v="33614"/>
    <x v="0"/>
    <x v="915"/>
    <x v="1"/>
    <x v="6"/>
    <s v="Panasonic KP-380BK Classic Electric Pencil Sharpener"/>
    <n v="172.70400000000001"/>
    <n v="6"/>
    <x v="2"/>
    <x v="3406"/>
  </r>
  <r>
    <n v="3995"/>
    <x v="1978"/>
    <x v="936"/>
    <d v="2015-03-12T00:00:00"/>
    <x v="1"/>
    <s v="DK-12895"/>
    <s v="Dana Kaydos"/>
    <x v="0"/>
    <x v="0"/>
    <x v="249"/>
    <x v="6"/>
    <n v="53142"/>
    <x v="2"/>
    <x v="1528"/>
    <x v="0"/>
    <x v="0"/>
    <s v="Rush Hierlooms Collection 1 Thick Stackable Bookcases"/>
    <n v="512.94000000000005"/>
    <n v="3"/>
    <x v="0"/>
    <x v="3407"/>
  </r>
  <r>
    <n v="3996"/>
    <x v="1978"/>
    <x v="936"/>
    <d v="2015-03-12T00:00:00"/>
    <x v="1"/>
    <s v="DK-12895"/>
    <s v="Dana Kaydos"/>
    <x v="0"/>
    <x v="0"/>
    <x v="249"/>
    <x v="6"/>
    <n v="53142"/>
    <x v="2"/>
    <x v="1265"/>
    <x v="0"/>
    <x v="1"/>
    <s v="Hon Mobius Operator's Chair"/>
    <n v="860.93"/>
    <n v="7"/>
    <x v="0"/>
    <x v="3408"/>
  </r>
  <r>
    <n v="3997"/>
    <x v="1978"/>
    <x v="936"/>
    <d v="2015-03-12T00:00:00"/>
    <x v="1"/>
    <s v="DK-12895"/>
    <s v="Dana Kaydos"/>
    <x v="0"/>
    <x v="0"/>
    <x v="249"/>
    <x v="6"/>
    <n v="53142"/>
    <x v="2"/>
    <x v="348"/>
    <x v="2"/>
    <x v="7"/>
    <s v="Nortel Meridian M3904 Professional Digital phone"/>
    <n v="769.95"/>
    <n v="5"/>
    <x v="0"/>
    <x v="3409"/>
  </r>
  <r>
    <n v="3998"/>
    <x v="1978"/>
    <x v="936"/>
    <d v="2015-03-12T00:00:00"/>
    <x v="1"/>
    <s v="DK-12895"/>
    <s v="Dana Kaydos"/>
    <x v="0"/>
    <x v="0"/>
    <x v="249"/>
    <x v="6"/>
    <n v="53142"/>
    <x v="2"/>
    <x v="1614"/>
    <x v="1"/>
    <x v="6"/>
    <s v="Boston 1900 Electric Pencil Sharpener"/>
    <n v="14.98"/>
    <n v="1"/>
    <x v="0"/>
    <x v="3410"/>
  </r>
  <r>
    <n v="3999"/>
    <x v="1978"/>
    <x v="936"/>
    <d v="2015-03-12T00:00:00"/>
    <x v="1"/>
    <s v="DK-12895"/>
    <s v="Dana Kaydos"/>
    <x v="0"/>
    <x v="0"/>
    <x v="249"/>
    <x v="6"/>
    <n v="53142"/>
    <x v="2"/>
    <x v="1292"/>
    <x v="0"/>
    <x v="5"/>
    <s v="Deflect-o Glass Clear Studded Chair Mats"/>
    <n v="373.08"/>
    <n v="6"/>
    <x v="0"/>
    <x v="3411"/>
  </r>
  <r>
    <n v="4000"/>
    <x v="1979"/>
    <x v="789"/>
    <d v="2015-07-20T00:00:00"/>
    <x v="0"/>
    <s v="MP-17965"/>
    <s v="Michael Paige"/>
    <x v="1"/>
    <x v="0"/>
    <x v="370"/>
    <x v="2"/>
    <n v="34952"/>
    <x v="0"/>
    <x v="266"/>
    <x v="0"/>
    <x v="0"/>
    <s v="Bush Westfield Collection Bookcases, Medium Cherry Finish"/>
    <n v="231.92"/>
    <n v="5"/>
    <x v="2"/>
    <x v="3412"/>
  </r>
  <r>
    <n v="4001"/>
    <x v="1980"/>
    <x v="856"/>
    <d v="2014-10-16T00:00:00"/>
    <x v="1"/>
    <s v="Dp-13240"/>
    <s v="Dean percer"/>
    <x v="2"/>
    <x v="0"/>
    <x v="4"/>
    <x v="4"/>
    <n v="98115"/>
    <x v="1"/>
    <x v="1137"/>
    <x v="0"/>
    <x v="5"/>
    <s v="DAX Cubicle Frames - 8x10"/>
    <n v="63.47"/>
    <n v="11"/>
    <x v="0"/>
    <x v="3413"/>
  </r>
  <r>
    <n v="4002"/>
    <x v="1980"/>
    <x v="856"/>
    <d v="2014-10-16T00:00:00"/>
    <x v="1"/>
    <s v="Dp-13240"/>
    <s v="Dean percer"/>
    <x v="2"/>
    <x v="0"/>
    <x v="4"/>
    <x v="4"/>
    <n v="98115"/>
    <x v="1"/>
    <x v="1615"/>
    <x v="2"/>
    <x v="11"/>
    <s v="WD My Passport Ultra 1TB Portable External Hard Drive"/>
    <n v="345"/>
    <n v="5"/>
    <x v="0"/>
    <x v="3414"/>
  </r>
  <r>
    <n v="4003"/>
    <x v="1981"/>
    <x v="840"/>
    <d v="2016-03-08T00:00:00"/>
    <x v="1"/>
    <s v="CC-12220"/>
    <s v="Chris Cortes"/>
    <x v="0"/>
    <x v="0"/>
    <x v="52"/>
    <x v="5"/>
    <n v="78207"/>
    <x v="2"/>
    <x v="335"/>
    <x v="0"/>
    <x v="3"/>
    <s v="Office Impressions End Table, 20-1/2H x 24W x 20D"/>
    <n v="637.89599999999996"/>
    <n v="3"/>
    <x v="4"/>
    <x v="3415"/>
  </r>
  <r>
    <n v="4004"/>
    <x v="1981"/>
    <x v="840"/>
    <d v="2016-03-08T00:00:00"/>
    <x v="1"/>
    <s v="CC-12220"/>
    <s v="Chris Cortes"/>
    <x v="0"/>
    <x v="0"/>
    <x v="52"/>
    <x v="5"/>
    <n v="78207"/>
    <x v="2"/>
    <x v="1616"/>
    <x v="2"/>
    <x v="15"/>
    <s v="Canon PC170 Desktop Personal Copier"/>
    <n v="287.91000000000003"/>
    <n v="3"/>
    <x v="10"/>
    <x v="3416"/>
  </r>
  <r>
    <n v="4005"/>
    <x v="1981"/>
    <x v="840"/>
    <d v="2016-03-08T00:00:00"/>
    <x v="1"/>
    <s v="CC-12220"/>
    <s v="Chris Cortes"/>
    <x v="0"/>
    <x v="0"/>
    <x v="52"/>
    <x v="5"/>
    <n v="78207"/>
    <x v="2"/>
    <x v="373"/>
    <x v="1"/>
    <x v="12"/>
    <s v="White Envelopes, White Envelopes with Clear Poly Window"/>
    <n v="36.6"/>
    <n v="3"/>
    <x v="2"/>
    <x v="3417"/>
  </r>
  <r>
    <n v="4006"/>
    <x v="1982"/>
    <x v="895"/>
    <d v="2015-12-16T00:00:00"/>
    <x v="1"/>
    <s v="KM-16660"/>
    <s v="Khloe Miller"/>
    <x v="0"/>
    <x v="0"/>
    <x v="185"/>
    <x v="32"/>
    <n v="30076"/>
    <x v="0"/>
    <x v="1325"/>
    <x v="1"/>
    <x v="6"/>
    <s v="Staples in misc. colors"/>
    <n v="1.78"/>
    <n v="1"/>
    <x v="0"/>
    <x v="3418"/>
  </r>
  <r>
    <n v="4007"/>
    <x v="1982"/>
    <x v="895"/>
    <d v="2015-12-16T00:00:00"/>
    <x v="1"/>
    <s v="KM-16660"/>
    <s v="Khloe Miller"/>
    <x v="0"/>
    <x v="0"/>
    <x v="185"/>
    <x v="32"/>
    <n v="30076"/>
    <x v="0"/>
    <x v="1440"/>
    <x v="1"/>
    <x v="10"/>
    <s v="Xerox 201"/>
    <n v="25.92"/>
    <n v="4"/>
    <x v="0"/>
    <x v="245"/>
  </r>
  <r>
    <n v="4008"/>
    <x v="1982"/>
    <x v="895"/>
    <d v="2015-12-16T00:00:00"/>
    <x v="1"/>
    <s v="KM-16660"/>
    <s v="Khloe Miller"/>
    <x v="0"/>
    <x v="0"/>
    <x v="185"/>
    <x v="32"/>
    <n v="30076"/>
    <x v="0"/>
    <x v="1617"/>
    <x v="2"/>
    <x v="11"/>
    <s v="Memorex 25GB 6X Branded Blu-Ray Recordable Disc, 15/Pack"/>
    <n v="101.94"/>
    <n v="6"/>
    <x v="0"/>
    <x v="3419"/>
  </r>
  <r>
    <n v="4009"/>
    <x v="1983"/>
    <x v="217"/>
    <d v="2015-12-22T00:00:00"/>
    <x v="1"/>
    <s v="MK-17905"/>
    <s v="Michael Kennedy"/>
    <x v="1"/>
    <x v="0"/>
    <x v="103"/>
    <x v="22"/>
    <n v="80027"/>
    <x v="1"/>
    <x v="1005"/>
    <x v="1"/>
    <x v="6"/>
    <s v="Newell 320"/>
    <n v="6.8479999999999999"/>
    <n v="2"/>
    <x v="2"/>
    <x v="1353"/>
  </r>
  <r>
    <n v="4010"/>
    <x v="1984"/>
    <x v="314"/>
    <d v="2017-01-05T00:00:00"/>
    <x v="1"/>
    <s v="SC-20725"/>
    <s v="Steven Cartwright"/>
    <x v="0"/>
    <x v="0"/>
    <x v="1"/>
    <x v="1"/>
    <n v="90036"/>
    <x v="1"/>
    <x v="1618"/>
    <x v="0"/>
    <x v="5"/>
    <s v="Howard Miller 11-1/2 Diameter Brentwood Wall Clock"/>
    <n v="474.43"/>
    <n v="11"/>
    <x v="0"/>
    <x v="3420"/>
  </r>
  <r>
    <n v="4011"/>
    <x v="1985"/>
    <x v="610"/>
    <d v="2017-11-24T00:00:00"/>
    <x v="2"/>
    <s v="CC-12475"/>
    <s v="Cindy Chapman"/>
    <x v="0"/>
    <x v="0"/>
    <x v="10"/>
    <x v="9"/>
    <n v="19143"/>
    <x v="3"/>
    <x v="523"/>
    <x v="1"/>
    <x v="10"/>
    <s v="Xerox 1972"/>
    <n v="8.4480000000000004"/>
    <n v="2"/>
    <x v="2"/>
    <x v="589"/>
  </r>
  <r>
    <n v="4012"/>
    <x v="1985"/>
    <x v="610"/>
    <d v="2017-11-24T00:00:00"/>
    <x v="2"/>
    <s v="CC-12475"/>
    <s v="Cindy Chapman"/>
    <x v="0"/>
    <x v="0"/>
    <x v="10"/>
    <x v="9"/>
    <n v="19143"/>
    <x v="3"/>
    <x v="576"/>
    <x v="1"/>
    <x v="4"/>
    <s v="Recycled Eldon Regeneration Jumbo File"/>
    <n v="39.295999999999999"/>
    <n v="4"/>
    <x v="2"/>
    <x v="3421"/>
  </r>
  <r>
    <n v="4013"/>
    <x v="1986"/>
    <x v="937"/>
    <d v="2015-12-27T00:00:00"/>
    <x v="1"/>
    <s v="BT-11305"/>
    <s v="Beth Thompson"/>
    <x v="2"/>
    <x v="0"/>
    <x v="384"/>
    <x v="6"/>
    <n v="54880"/>
    <x v="2"/>
    <x v="786"/>
    <x v="1"/>
    <x v="6"/>
    <s v="Newell 336"/>
    <n v="17.12"/>
    <n v="4"/>
    <x v="0"/>
    <x v="2897"/>
  </r>
  <r>
    <n v="4014"/>
    <x v="1987"/>
    <x v="841"/>
    <d v="2015-08-28T00:00:00"/>
    <x v="1"/>
    <s v="FH-14350"/>
    <s v="Fred Harton"/>
    <x v="0"/>
    <x v="0"/>
    <x v="118"/>
    <x v="32"/>
    <n v="30318"/>
    <x v="0"/>
    <x v="1107"/>
    <x v="1"/>
    <x v="9"/>
    <s v="Avanti 4.4 Cu. Ft. Refrigerator"/>
    <n v="542.94000000000005"/>
    <n v="3"/>
    <x v="0"/>
    <x v="3422"/>
  </r>
  <r>
    <n v="4015"/>
    <x v="1987"/>
    <x v="841"/>
    <d v="2015-08-28T00:00:00"/>
    <x v="1"/>
    <s v="FH-14350"/>
    <s v="Fred Harton"/>
    <x v="0"/>
    <x v="0"/>
    <x v="118"/>
    <x v="32"/>
    <n v="30318"/>
    <x v="0"/>
    <x v="1186"/>
    <x v="1"/>
    <x v="2"/>
    <s v="Avery 474"/>
    <n v="8.64"/>
    <n v="3"/>
    <x v="0"/>
    <x v="909"/>
  </r>
  <r>
    <n v="4016"/>
    <x v="1987"/>
    <x v="841"/>
    <d v="2015-08-28T00:00:00"/>
    <x v="1"/>
    <s v="FH-14350"/>
    <s v="Fred Harton"/>
    <x v="0"/>
    <x v="0"/>
    <x v="118"/>
    <x v="32"/>
    <n v="30318"/>
    <x v="0"/>
    <x v="1413"/>
    <x v="1"/>
    <x v="10"/>
    <s v="Xerox 1944"/>
    <n v="193.8"/>
    <n v="5"/>
    <x v="0"/>
    <x v="3423"/>
  </r>
  <r>
    <n v="4017"/>
    <x v="1987"/>
    <x v="841"/>
    <d v="2015-08-28T00:00:00"/>
    <x v="1"/>
    <s v="FH-14350"/>
    <s v="Fred Harton"/>
    <x v="0"/>
    <x v="0"/>
    <x v="118"/>
    <x v="32"/>
    <n v="30318"/>
    <x v="0"/>
    <x v="1117"/>
    <x v="1"/>
    <x v="10"/>
    <s v="Xerox 1962"/>
    <n v="21.4"/>
    <n v="5"/>
    <x v="0"/>
    <x v="3042"/>
  </r>
  <r>
    <n v="4018"/>
    <x v="1987"/>
    <x v="841"/>
    <d v="2015-08-28T00:00:00"/>
    <x v="1"/>
    <s v="FH-14350"/>
    <s v="Fred Harton"/>
    <x v="0"/>
    <x v="0"/>
    <x v="118"/>
    <x v="32"/>
    <n v="30318"/>
    <x v="0"/>
    <x v="1619"/>
    <x v="1"/>
    <x v="10"/>
    <s v="Xerox 1890"/>
    <n v="97.88"/>
    <n v="2"/>
    <x v="0"/>
    <x v="3424"/>
  </r>
  <r>
    <n v="4019"/>
    <x v="1987"/>
    <x v="841"/>
    <d v="2015-08-28T00:00:00"/>
    <x v="1"/>
    <s v="FH-14350"/>
    <s v="Fred Harton"/>
    <x v="0"/>
    <x v="0"/>
    <x v="118"/>
    <x v="32"/>
    <n v="30318"/>
    <x v="0"/>
    <x v="1130"/>
    <x v="2"/>
    <x v="11"/>
    <s v="Maxell LTO Ultrium - 800 GB"/>
    <n v="251.91"/>
    <n v="9"/>
    <x v="0"/>
    <x v="1860"/>
  </r>
  <r>
    <n v="4020"/>
    <x v="1987"/>
    <x v="841"/>
    <d v="2015-08-28T00:00:00"/>
    <x v="1"/>
    <s v="FH-14350"/>
    <s v="Fred Harton"/>
    <x v="0"/>
    <x v="0"/>
    <x v="118"/>
    <x v="32"/>
    <n v="30318"/>
    <x v="0"/>
    <x v="22"/>
    <x v="1"/>
    <x v="9"/>
    <s v="Acco Six-Outlet Power Strip, 4' Cord Length"/>
    <n v="25.86"/>
    <n v="3"/>
    <x v="0"/>
    <x v="3425"/>
  </r>
  <r>
    <n v="4021"/>
    <x v="1988"/>
    <x v="169"/>
    <d v="2014-06-27T00:00:00"/>
    <x v="1"/>
    <s v="AA-10645"/>
    <s v="Anna Andreadi"/>
    <x v="0"/>
    <x v="0"/>
    <x v="142"/>
    <x v="9"/>
    <n v="19013"/>
    <x v="3"/>
    <x v="167"/>
    <x v="0"/>
    <x v="1"/>
    <s v="Padded Folding Chairs, Black, 4/Carton"/>
    <n v="170.05799999999999"/>
    <n v="3"/>
    <x v="4"/>
    <x v="348"/>
  </r>
  <r>
    <n v="4022"/>
    <x v="1988"/>
    <x v="169"/>
    <d v="2014-06-27T00:00:00"/>
    <x v="1"/>
    <s v="AA-10645"/>
    <s v="Anna Andreadi"/>
    <x v="0"/>
    <x v="0"/>
    <x v="142"/>
    <x v="9"/>
    <n v="19013"/>
    <x v="3"/>
    <x v="40"/>
    <x v="2"/>
    <x v="7"/>
    <s v="Panasonic Kx-TS550"/>
    <n v="82.781999999999996"/>
    <n v="3"/>
    <x v="10"/>
    <x v="3426"/>
  </r>
  <r>
    <n v="4023"/>
    <x v="1988"/>
    <x v="169"/>
    <d v="2014-06-27T00:00:00"/>
    <x v="1"/>
    <s v="AA-10645"/>
    <s v="Anna Andreadi"/>
    <x v="0"/>
    <x v="0"/>
    <x v="142"/>
    <x v="9"/>
    <n v="19013"/>
    <x v="3"/>
    <x v="1"/>
    <x v="0"/>
    <x v="1"/>
    <s v="Hon Deluxe Fabric Upholstered Stacking Chairs, Rounded Back"/>
    <n v="853.93"/>
    <n v="5"/>
    <x v="4"/>
    <x v="232"/>
  </r>
  <r>
    <n v="4024"/>
    <x v="1989"/>
    <x v="855"/>
    <d v="2017-10-28T00:00:00"/>
    <x v="2"/>
    <s v="JO-15145"/>
    <s v="Jack O'Briant"/>
    <x v="1"/>
    <x v="0"/>
    <x v="8"/>
    <x v="1"/>
    <n v="94110"/>
    <x v="1"/>
    <x v="1219"/>
    <x v="0"/>
    <x v="0"/>
    <s v="O'Sullivan Elevations Bookcase, Cherry Finish"/>
    <n v="556.66499999999996"/>
    <n v="5"/>
    <x v="12"/>
    <x v="3427"/>
  </r>
  <r>
    <n v="4025"/>
    <x v="1989"/>
    <x v="855"/>
    <d v="2017-10-28T00:00:00"/>
    <x v="2"/>
    <s v="JO-15145"/>
    <s v="Jack O'Briant"/>
    <x v="1"/>
    <x v="0"/>
    <x v="8"/>
    <x v="1"/>
    <n v="94110"/>
    <x v="1"/>
    <x v="1620"/>
    <x v="2"/>
    <x v="7"/>
    <s v="Jackery Bar Premium Fast-charging Portable Charger"/>
    <n v="95.84"/>
    <n v="4"/>
    <x v="2"/>
    <x v="3428"/>
  </r>
  <r>
    <n v="4026"/>
    <x v="1990"/>
    <x v="938"/>
    <d v="2017-08-13T00:00:00"/>
    <x v="2"/>
    <s v="SF-20965"/>
    <s v="Sylvia Foulston"/>
    <x v="1"/>
    <x v="0"/>
    <x v="385"/>
    <x v="5"/>
    <n v="76021"/>
    <x v="2"/>
    <x v="1286"/>
    <x v="1"/>
    <x v="10"/>
    <s v="Wirebound Message Books, Four 2 3/4 x 5 Forms per Page, 600 Sets per Book"/>
    <n v="29.664000000000001"/>
    <n v="4"/>
    <x v="2"/>
    <x v="3429"/>
  </r>
  <r>
    <n v="4027"/>
    <x v="1990"/>
    <x v="938"/>
    <d v="2017-08-13T00:00:00"/>
    <x v="2"/>
    <s v="SF-20965"/>
    <s v="Sylvia Foulston"/>
    <x v="1"/>
    <x v="0"/>
    <x v="385"/>
    <x v="5"/>
    <n v="76021"/>
    <x v="2"/>
    <x v="1199"/>
    <x v="1"/>
    <x v="6"/>
    <s v="BIC Brite Liner Grip Highlighters"/>
    <n v="9.1839999999999993"/>
    <n v="7"/>
    <x v="2"/>
    <x v="3430"/>
  </r>
  <r>
    <n v="4028"/>
    <x v="1990"/>
    <x v="938"/>
    <d v="2017-08-13T00:00:00"/>
    <x v="2"/>
    <s v="SF-20965"/>
    <s v="Sylvia Foulston"/>
    <x v="1"/>
    <x v="0"/>
    <x v="385"/>
    <x v="5"/>
    <n v="76021"/>
    <x v="2"/>
    <x v="664"/>
    <x v="2"/>
    <x v="7"/>
    <s v="Pyle PMP37LED"/>
    <n v="153.584"/>
    <n v="2"/>
    <x v="2"/>
    <x v="3431"/>
  </r>
  <r>
    <n v="4029"/>
    <x v="1990"/>
    <x v="938"/>
    <d v="2017-08-13T00:00:00"/>
    <x v="2"/>
    <s v="SF-20965"/>
    <s v="Sylvia Foulston"/>
    <x v="1"/>
    <x v="0"/>
    <x v="385"/>
    <x v="5"/>
    <n v="76021"/>
    <x v="2"/>
    <x v="1232"/>
    <x v="1"/>
    <x v="8"/>
    <s v="Fellowes Twister Kit, Gray/Clear, 3/pkg"/>
    <n v="12.864000000000001"/>
    <n v="8"/>
    <x v="3"/>
    <x v="3432"/>
  </r>
  <r>
    <n v="4030"/>
    <x v="1991"/>
    <x v="165"/>
    <d v="2017-12-28T00:00:00"/>
    <x v="1"/>
    <s v="CS-12355"/>
    <s v="Christine Sundaresam"/>
    <x v="0"/>
    <x v="0"/>
    <x v="240"/>
    <x v="28"/>
    <n v="70506"/>
    <x v="0"/>
    <x v="958"/>
    <x v="2"/>
    <x v="15"/>
    <s v="DYMO CardScan Personal V9 Business Card Scanner"/>
    <n v="479.97"/>
    <n v="3"/>
    <x v="0"/>
    <x v="3433"/>
  </r>
  <r>
    <n v="4031"/>
    <x v="1991"/>
    <x v="165"/>
    <d v="2017-12-28T00:00:00"/>
    <x v="1"/>
    <s v="CS-12355"/>
    <s v="Christine Sundaresam"/>
    <x v="0"/>
    <x v="0"/>
    <x v="240"/>
    <x v="28"/>
    <n v="70506"/>
    <x v="0"/>
    <x v="1340"/>
    <x v="0"/>
    <x v="1"/>
    <s v="Iceberg Nesting Folding Chair, 19w x 6d x 43h"/>
    <n v="232.88"/>
    <n v="4"/>
    <x v="0"/>
    <x v="3434"/>
  </r>
  <r>
    <n v="4032"/>
    <x v="1992"/>
    <x v="182"/>
    <d v="2016-09-30T00:00:00"/>
    <x v="1"/>
    <s v="SN-20710"/>
    <s v="Steve Nguyen"/>
    <x v="2"/>
    <x v="0"/>
    <x v="386"/>
    <x v="4"/>
    <n v="98042"/>
    <x v="1"/>
    <x v="643"/>
    <x v="1"/>
    <x v="9"/>
    <s v="Belkin 7 Outlet SurgeMaster II"/>
    <n v="236.88"/>
    <n v="6"/>
    <x v="0"/>
    <x v="3435"/>
  </r>
  <r>
    <n v="4033"/>
    <x v="1992"/>
    <x v="182"/>
    <d v="2016-09-30T00:00:00"/>
    <x v="1"/>
    <s v="SN-20710"/>
    <s v="Steve Nguyen"/>
    <x v="2"/>
    <x v="0"/>
    <x v="386"/>
    <x v="4"/>
    <n v="98042"/>
    <x v="1"/>
    <x v="99"/>
    <x v="1"/>
    <x v="10"/>
    <s v="Universal Premium White Copier/Laser Paper (20Lb. and 87 Bright)"/>
    <n v="29.9"/>
    <n v="5"/>
    <x v="0"/>
    <x v="660"/>
  </r>
  <r>
    <n v="4034"/>
    <x v="1992"/>
    <x v="182"/>
    <d v="2016-09-30T00:00:00"/>
    <x v="1"/>
    <s v="SN-20710"/>
    <s v="Steve Nguyen"/>
    <x v="2"/>
    <x v="0"/>
    <x v="386"/>
    <x v="4"/>
    <n v="98042"/>
    <x v="1"/>
    <x v="1072"/>
    <x v="2"/>
    <x v="11"/>
    <s v="Micro Innovations USB RF Wireless Keyboard with Mouse"/>
    <n v="100"/>
    <n v="4"/>
    <x v="0"/>
    <x v="1566"/>
  </r>
  <r>
    <n v="4035"/>
    <x v="1993"/>
    <x v="939"/>
    <d v="2016-12-12T00:00:00"/>
    <x v="3"/>
    <s v="JM-15655"/>
    <s v="Jim Mitchum"/>
    <x v="1"/>
    <x v="0"/>
    <x v="160"/>
    <x v="24"/>
    <n v="44052"/>
    <x v="3"/>
    <x v="350"/>
    <x v="1"/>
    <x v="8"/>
    <s v="Wilson Jones Century Plastic Molded Ring Binders"/>
    <n v="18.693000000000001"/>
    <n v="3"/>
    <x v="6"/>
    <x v="3436"/>
  </r>
  <r>
    <n v="4036"/>
    <x v="1993"/>
    <x v="939"/>
    <d v="2016-12-12T00:00:00"/>
    <x v="3"/>
    <s v="JM-15655"/>
    <s v="Jim Mitchum"/>
    <x v="1"/>
    <x v="0"/>
    <x v="160"/>
    <x v="24"/>
    <n v="44052"/>
    <x v="3"/>
    <x v="428"/>
    <x v="2"/>
    <x v="11"/>
    <s v="Logitech G602 Wireless Gaming Mouse"/>
    <n v="383.952"/>
    <n v="6"/>
    <x v="2"/>
    <x v="3437"/>
  </r>
  <r>
    <n v="4037"/>
    <x v="1994"/>
    <x v="75"/>
    <d v="2016-01-01T00:00:00"/>
    <x v="1"/>
    <s v="FH-14350"/>
    <s v="Fred Harton"/>
    <x v="0"/>
    <x v="0"/>
    <x v="22"/>
    <x v="10"/>
    <n v="60623"/>
    <x v="2"/>
    <x v="1018"/>
    <x v="1"/>
    <x v="4"/>
    <s v="Tenex Personal Filing Tote With Secure Closure Lid, Black/Frost"/>
    <n v="24.815999999999999"/>
    <n v="2"/>
    <x v="2"/>
    <x v="3438"/>
  </r>
  <r>
    <n v="4038"/>
    <x v="1995"/>
    <x v="282"/>
    <d v="2015-01-02T00:00:00"/>
    <x v="1"/>
    <s v="AJ-10795"/>
    <s v="Anthony Johnson"/>
    <x v="1"/>
    <x v="0"/>
    <x v="8"/>
    <x v="1"/>
    <n v="94110"/>
    <x v="1"/>
    <x v="1467"/>
    <x v="0"/>
    <x v="5"/>
    <s v="Stacking Trays by OIC"/>
    <n v="24.9"/>
    <n v="5"/>
    <x v="0"/>
    <x v="3439"/>
  </r>
  <r>
    <n v="4039"/>
    <x v="1995"/>
    <x v="282"/>
    <d v="2015-01-02T00:00:00"/>
    <x v="1"/>
    <s v="AJ-10795"/>
    <s v="Anthony Johnson"/>
    <x v="1"/>
    <x v="0"/>
    <x v="8"/>
    <x v="1"/>
    <n v="94110"/>
    <x v="1"/>
    <x v="1157"/>
    <x v="1"/>
    <x v="10"/>
    <s v="Xerox 1981"/>
    <n v="21.12"/>
    <n v="4"/>
    <x v="0"/>
    <x v="3440"/>
  </r>
  <r>
    <n v="4040"/>
    <x v="1995"/>
    <x v="282"/>
    <d v="2015-01-02T00:00:00"/>
    <x v="1"/>
    <s v="AJ-10795"/>
    <s v="Anthony Johnson"/>
    <x v="1"/>
    <x v="0"/>
    <x v="8"/>
    <x v="1"/>
    <n v="94110"/>
    <x v="1"/>
    <x v="958"/>
    <x v="2"/>
    <x v="15"/>
    <s v="DYMO CardScan Personal V9 Business Card Scanner"/>
    <n v="767.952"/>
    <n v="6"/>
    <x v="2"/>
    <x v="3441"/>
  </r>
  <r>
    <n v="4041"/>
    <x v="1995"/>
    <x v="282"/>
    <d v="2015-01-02T00:00:00"/>
    <x v="1"/>
    <s v="AJ-10795"/>
    <s v="Anthony Johnson"/>
    <x v="1"/>
    <x v="0"/>
    <x v="8"/>
    <x v="1"/>
    <n v="94110"/>
    <x v="1"/>
    <x v="570"/>
    <x v="1"/>
    <x v="8"/>
    <s v="Avery Hanging File Binders"/>
    <n v="14.352"/>
    <n v="3"/>
    <x v="2"/>
    <x v="656"/>
  </r>
  <r>
    <n v="4042"/>
    <x v="1995"/>
    <x v="282"/>
    <d v="2015-01-02T00:00:00"/>
    <x v="1"/>
    <s v="AJ-10795"/>
    <s v="Anthony Johnson"/>
    <x v="1"/>
    <x v="0"/>
    <x v="8"/>
    <x v="1"/>
    <n v="94110"/>
    <x v="1"/>
    <x v="516"/>
    <x v="2"/>
    <x v="7"/>
    <s v="Mophie Juice Pack Helium for iPhone"/>
    <n v="191.976"/>
    <n v="3"/>
    <x v="2"/>
    <x v="3442"/>
  </r>
  <r>
    <n v="4043"/>
    <x v="1995"/>
    <x v="282"/>
    <d v="2015-01-02T00:00:00"/>
    <x v="1"/>
    <s v="AJ-10795"/>
    <s v="Anthony Johnson"/>
    <x v="1"/>
    <x v="0"/>
    <x v="8"/>
    <x v="1"/>
    <n v="94110"/>
    <x v="1"/>
    <x v="933"/>
    <x v="1"/>
    <x v="2"/>
    <s v="Avery 477"/>
    <n v="274.77"/>
    <n v="9"/>
    <x v="0"/>
    <x v="3443"/>
  </r>
  <r>
    <n v="4044"/>
    <x v="1995"/>
    <x v="282"/>
    <d v="2015-01-02T00:00:00"/>
    <x v="1"/>
    <s v="AJ-10795"/>
    <s v="Anthony Johnson"/>
    <x v="1"/>
    <x v="0"/>
    <x v="8"/>
    <x v="1"/>
    <n v="94110"/>
    <x v="1"/>
    <x v="1530"/>
    <x v="0"/>
    <x v="5"/>
    <s v="Executive Impressions 10 Spectator Wall Clock"/>
    <n v="70.56"/>
    <n v="6"/>
    <x v="0"/>
    <x v="3444"/>
  </r>
  <r>
    <n v="4045"/>
    <x v="1996"/>
    <x v="608"/>
    <d v="2015-06-30T00:00:00"/>
    <x v="1"/>
    <s v="JF-15565"/>
    <s v="Jill Fjeld"/>
    <x v="0"/>
    <x v="0"/>
    <x v="8"/>
    <x v="1"/>
    <n v="94110"/>
    <x v="1"/>
    <x v="514"/>
    <x v="0"/>
    <x v="5"/>
    <s v="Dana Halogen Swing-Arm Architect Lamp"/>
    <n v="204.85"/>
    <n v="5"/>
    <x v="0"/>
    <x v="3445"/>
  </r>
  <r>
    <n v="4046"/>
    <x v="1997"/>
    <x v="788"/>
    <d v="2015-04-07T00:00:00"/>
    <x v="1"/>
    <s v="CS-11845"/>
    <s v="Cari Sayre"/>
    <x v="1"/>
    <x v="0"/>
    <x v="12"/>
    <x v="5"/>
    <n v="77070"/>
    <x v="2"/>
    <x v="785"/>
    <x v="1"/>
    <x v="8"/>
    <s v="Aluminum Screw Posts"/>
    <n v="9.1560000000000006"/>
    <n v="3"/>
    <x v="3"/>
    <x v="3446"/>
  </r>
  <r>
    <n v="4047"/>
    <x v="1998"/>
    <x v="208"/>
    <d v="2017-10-25T00:00:00"/>
    <x v="1"/>
    <s v="SP-20920"/>
    <s v="Susan Pistek"/>
    <x v="0"/>
    <x v="0"/>
    <x v="22"/>
    <x v="10"/>
    <n v="60653"/>
    <x v="2"/>
    <x v="810"/>
    <x v="1"/>
    <x v="9"/>
    <s v="Belkin 8 Outlet SurgeMaster II Gold Surge Protector"/>
    <n v="23.992000000000001"/>
    <n v="2"/>
    <x v="3"/>
    <x v="3447"/>
  </r>
  <r>
    <n v="4048"/>
    <x v="1999"/>
    <x v="747"/>
    <d v="2015-07-19T00:00:00"/>
    <x v="2"/>
    <s v="KE-16420"/>
    <s v="Katrina Edelman"/>
    <x v="1"/>
    <x v="0"/>
    <x v="20"/>
    <x v="15"/>
    <n v="10035"/>
    <x v="3"/>
    <x v="982"/>
    <x v="1"/>
    <x v="10"/>
    <s v="Petty Cash Envelope"/>
    <n v="80.88"/>
    <n v="3"/>
    <x v="0"/>
    <x v="3448"/>
  </r>
  <r>
    <n v="4049"/>
    <x v="1999"/>
    <x v="747"/>
    <d v="2015-07-19T00:00:00"/>
    <x v="2"/>
    <s v="KE-16420"/>
    <s v="Katrina Edelman"/>
    <x v="1"/>
    <x v="0"/>
    <x v="20"/>
    <x v="15"/>
    <n v="10035"/>
    <x v="3"/>
    <x v="876"/>
    <x v="2"/>
    <x v="11"/>
    <s v="Kensington Orbit Wireless Mobile Trackball for PC and Mac"/>
    <n v="599.9"/>
    <n v="10"/>
    <x v="0"/>
    <x v="3449"/>
  </r>
  <r>
    <n v="4050"/>
    <x v="2000"/>
    <x v="92"/>
    <d v="2017-06-26T00:00:00"/>
    <x v="0"/>
    <s v="GA-14515"/>
    <s v="George Ashbrook"/>
    <x v="0"/>
    <x v="0"/>
    <x v="20"/>
    <x v="15"/>
    <n v="10011"/>
    <x v="3"/>
    <x v="737"/>
    <x v="0"/>
    <x v="5"/>
    <s v="Deflect-o RollaMat Studded, Beveled Mat for Medium Pile Carpeting"/>
    <n v="276.69"/>
    <n v="3"/>
    <x v="0"/>
    <x v="3450"/>
  </r>
  <r>
    <n v="4051"/>
    <x v="2000"/>
    <x v="92"/>
    <d v="2017-06-26T00:00:00"/>
    <x v="0"/>
    <s v="GA-14515"/>
    <s v="George Ashbrook"/>
    <x v="0"/>
    <x v="0"/>
    <x v="20"/>
    <x v="15"/>
    <n v="10011"/>
    <x v="3"/>
    <x v="268"/>
    <x v="0"/>
    <x v="1"/>
    <s v="Global Deluxe Office Fabric Chairs"/>
    <n v="172.76400000000001"/>
    <n v="2"/>
    <x v="9"/>
    <x v="3096"/>
  </r>
  <r>
    <n v="4052"/>
    <x v="2001"/>
    <x v="411"/>
    <d v="2014-10-03T00:00:00"/>
    <x v="1"/>
    <s v="SM-20950"/>
    <s v="Suzanne McNair"/>
    <x v="1"/>
    <x v="0"/>
    <x v="10"/>
    <x v="9"/>
    <n v="19134"/>
    <x v="3"/>
    <x v="1273"/>
    <x v="1"/>
    <x v="6"/>
    <s v="Nontoxic Chalk"/>
    <n v="4.2240000000000002"/>
    <n v="3"/>
    <x v="2"/>
    <x v="1193"/>
  </r>
  <r>
    <n v="4053"/>
    <x v="2001"/>
    <x v="411"/>
    <d v="2014-10-03T00:00:00"/>
    <x v="1"/>
    <s v="SM-20950"/>
    <s v="Suzanne McNair"/>
    <x v="1"/>
    <x v="0"/>
    <x v="10"/>
    <x v="9"/>
    <n v="19134"/>
    <x v="3"/>
    <x v="1168"/>
    <x v="0"/>
    <x v="3"/>
    <s v="Hon 30 x 60 Table with Locking Drawer"/>
    <n v="409.27199999999999"/>
    <n v="2"/>
    <x v="10"/>
    <x v="3451"/>
  </r>
  <r>
    <n v="4054"/>
    <x v="2001"/>
    <x v="411"/>
    <d v="2014-10-03T00:00:00"/>
    <x v="1"/>
    <s v="SM-20950"/>
    <s v="Suzanne McNair"/>
    <x v="1"/>
    <x v="0"/>
    <x v="10"/>
    <x v="9"/>
    <n v="19134"/>
    <x v="3"/>
    <x v="1621"/>
    <x v="1"/>
    <x v="2"/>
    <s v="Permanent Self-Adhesive File Folder Labels for Typewriters, 1 1/8 x 3 1/2, White"/>
    <n v="55.44"/>
    <n v="11"/>
    <x v="2"/>
    <x v="3452"/>
  </r>
  <r>
    <n v="4055"/>
    <x v="2001"/>
    <x v="411"/>
    <d v="2014-10-03T00:00:00"/>
    <x v="1"/>
    <s v="SM-20950"/>
    <s v="Suzanne McNair"/>
    <x v="1"/>
    <x v="0"/>
    <x v="10"/>
    <x v="9"/>
    <n v="19134"/>
    <x v="3"/>
    <x v="1221"/>
    <x v="1"/>
    <x v="10"/>
    <s v="Southworth Parchment Paper &amp; Envelopes"/>
    <n v="20.928000000000001"/>
    <n v="4"/>
    <x v="2"/>
    <x v="3453"/>
  </r>
  <r>
    <n v="4056"/>
    <x v="2001"/>
    <x v="411"/>
    <d v="2014-10-03T00:00:00"/>
    <x v="1"/>
    <s v="SM-20950"/>
    <s v="Suzanne McNair"/>
    <x v="1"/>
    <x v="0"/>
    <x v="10"/>
    <x v="9"/>
    <n v="19134"/>
    <x v="3"/>
    <x v="458"/>
    <x v="1"/>
    <x v="4"/>
    <s v="Tennsco Single-Tier Lockers"/>
    <n v="1801.6320000000001"/>
    <n v="6"/>
    <x v="2"/>
    <x v="2251"/>
  </r>
  <r>
    <n v="4057"/>
    <x v="2001"/>
    <x v="411"/>
    <d v="2014-10-03T00:00:00"/>
    <x v="1"/>
    <s v="SM-20950"/>
    <s v="Suzanne McNair"/>
    <x v="1"/>
    <x v="0"/>
    <x v="10"/>
    <x v="9"/>
    <n v="19134"/>
    <x v="3"/>
    <x v="823"/>
    <x v="0"/>
    <x v="3"/>
    <s v="Hon 4060 Series Tables"/>
    <n v="67.176000000000002"/>
    <n v="1"/>
    <x v="10"/>
    <x v="3454"/>
  </r>
  <r>
    <n v="4058"/>
    <x v="2002"/>
    <x v="156"/>
    <d v="2014-11-28T00:00:00"/>
    <x v="1"/>
    <s v="DK-12985"/>
    <s v="Darren Koutras"/>
    <x v="0"/>
    <x v="0"/>
    <x v="22"/>
    <x v="10"/>
    <n v="60610"/>
    <x v="2"/>
    <x v="765"/>
    <x v="1"/>
    <x v="4"/>
    <s v="Fellowes Super Stor/Drawer Files"/>
    <n v="646.20000000000005"/>
    <n v="5"/>
    <x v="2"/>
    <x v="3455"/>
  </r>
  <r>
    <n v="4059"/>
    <x v="2003"/>
    <x v="312"/>
    <d v="2015-11-24T00:00:00"/>
    <x v="1"/>
    <s v="LC-16885"/>
    <s v="Lena Creighton"/>
    <x v="0"/>
    <x v="0"/>
    <x v="182"/>
    <x v="1"/>
    <n v="94601"/>
    <x v="1"/>
    <x v="714"/>
    <x v="2"/>
    <x v="7"/>
    <s v="Gear Head AU3700S Headset"/>
    <n v="72.744"/>
    <n v="7"/>
    <x v="2"/>
    <x v="3456"/>
  </r>
  <r>
    <n v="4060"/>
    <x v="2003"/>
    <x v="312"/>
    <d v="2015-11-24T00:00:00"/>
    <x v="1"/>
    <s v="LC-16885"/>
    <s v="Lena Creighton"/>
    <x v="0"/>
    <x v="0"/>
    <x v="182"/>
    <x v="1"/>
    <n v="94601"/>
    <x v="1"/>
    <x v="467"/>
    <x v="0"/>
    <x v="1"/>
    <s v="Safco Contoured Stacking Chairs"/>
    <n v="572.16"/>
    <n v="3"/>
    <x v="2"/>
    <x v="3457"/>
  </r>
  <r>
    <n v="4061"/>
    <x v="2004"/>
    <x v="474"/>
    <d v="2016-11-07T00:00:00"/>
    <x v="1"/>
    <s v="XP-21865"/>
    <s v="Xylona Preis"/>
    <x v="0"/>
    <x v="0"/>
    <x v="22"/>
    <x v="10"/>
    <n v="60610"/>
    <x v="2"/>
    <x v="721"/>
    <x v="2"/>
    <x v="11"/>
    <s v="Maxell 4.7GB DVD-R"/>
    <n v="68.111999999999995"/>
    <n v="3"/>
    <x v="2"/>
    <x v="3458"/>
  </r>
  <r>
    <n v="4062"/>
    <x v="2005"/>
    <x v="14"/>
    <d v="2015-09-20T00:00:00"/>
    <x v="2"/>
    <s v="CS-11845"/>
    <s v="Cari Sayre"/>
    <x v="1"/>
    <x v="0"/>
    <x v="4"/>
    <x v="4"/>
    <n v="98105"/>
    <x v="1"/>
    <x v="1124"/>
    <x v="1"/>
    <x v="8"/>
    <s v="Acco Data Flex Cable Posts For Top &amp; Bottom Load Binders, 6 Capacity"/>
    <n v="25.032"/>
    <n v="3"/>
    <x v="2"/>
    <x v="3459"/>
  </r>
  <r>
    <n v="4063"/>
    <x v="2006"/>
    <x v="612"/>
    <d v="2016-03-14T00:00:00"/>
    <x v="1"/>
    <s v="BD-11770"/>
    <s v="Bryan Davis"/>
    <x v="0"/>
    <x v="0"/>
    <x v="10"/>
    <x v="9"/>
    <n v="19143"/>
    <x v="3"/>
    <x v="1233"/>
    <x v="2"/>
    <x v="11"/>
    <s v="Plantronics Audio 478 Stereo USB Headset"/>
    <n v="39.991999999999997"/>
    <n v="1"/>
    <x v="2"/>
    <x v="3460"/>
  </r>
  <r>
    <n v="4064"/>
    <x v="2007"/>
    <x v="670"/>
    <d v="2014-06-26T00:00:00"/>
    <x v="2"/>
    <s v="DL-13330"/>
    <s v="Denise Leinenbach"/>
    <x v="0"/>
    <x v="0"/>
    <x v="3"/>
    <x v="3"/>
    <n v="28027"/>
    <x v="0"/>
    <x v="1622"/>
    <x v="1"/>
    <x v="6"/>
    <s v="Prang Drawing Pencil Set"/>
    <n v="20.015999999999998"/>
    <n v="9"/>
    <x v="2"/>
    <x v="3461"/>
  </r>
  <r>
    <n v="4065"/>
    <x v="2007"/>
    <x v="670"/>
    <d v="2014-06-26T00:00:00"/>
    <x v="2"/>
    <s v="DL-13330"/>
    <s v="Denise Leinenbach"/>
    <x v="0"/>
    <x v="0"/>
    <x v="3"/>
    <x v="3"/>
    <n v="28027"/>
    <x v="0"/>
    <x v="1562"/>
    <x v="1"/>
    <x v="14"/>
    <s v="Acme Kleen Earth Office Shears"/>
    <n v="3.1040000000000001"/>
    <n v="1"/>
    <x v="2"/>
    <x v="3462"/>
  </r>
  <r>
    <n v="4066"/>
    <x v="2008"/>
    <x v="301"/>
    <d v="2014-11-05T00:00:00"/>
    <x v="1"/>
    <s v="KH-16630"/>
    <s v="Ken Heidel"/>
    <x v="1"/>
    <x v="0"/>
    <x v="35"/>
    <x v="3"/>
    <n v="28205"/>
    <x v="0"/>
    <x v="1014"/>
    <x v="1"/>
    <x v="13"/>
    <s v="Staples"/>
    <n v="7.52"/>
    <n v="5"/>
    <x v="2"/>
    <x v="3463"/>
  </r>
  <r>
    <n v="4067"/>
    <x v="2008"/>
    <x v="301"/>
    <d v="2014-11-05T00:00:00"/>
    <x v="1"/>
    <s v="KH-16630"/>
    <s v="Ken Heidel"/>
    <x v="1"/>
    <x v="0"/>
    <x v="35"/>
    <x v="3"/>
    <n v="28205"/>
    <x v="0"/>
    <x v="1005"/>
    <x v="1"/>
    <x v="6"/>
    <s v="Newell 320"/>
    <n v="10.272"/>
    <n v="3"/>
    <x v="2"/>
    <x v="3298"/>
  </r>
  <r>
    <n v="4068"/>
    <x v="2008"/>
    <x v="301"/>
    <d v="2014-11-05T00:00:00"/>
    <x v="1"/>
    <s v="KH-16630"/>
    <s v="Ken Heidel"/>
    <x v="1"/>
    <x v="0"/>
    <x v="35"/>
    <x v="3"/>
    <n v="28205"/>
    <x v="0"/>
    <x v="1140"/>
    <x v="1"/>
    <x v="2"/>
    <s v="Avery 513"/>
    <n v="47.808"/>
    <n v="12"/>
    <x v="2"/>
    <x v="3464"/>
  </r>
  <r>
    <n v="4069"/>
    <x v="2008"/>
    <x v="301"/>
    <d v="2014-11-05T00:00:00"/>
    <x v="1"/>
    <s v="KH-16630"/>
    <s v="Ken Heidel"/>
    <x v="1"/>
    <x v="0"/>
    <x v="35"/>
    <x v="3"/>
    <n v="28205"/>
    <x v="0"/>
    <x v="1623"/>
    <x v="2"/>
    <x v="7"/>
    <s v="Cisco IP Phone 7961G VoIP phone - Dark gray"/>
    <n v="978.84"/>
    <n v="9"/>
    <x v="2"/>
    <x v="3465"/>
  </r>
  <r>
    <n v="4070"/>
    <x v="2009"/>
    <x v="770"/>
    <d v="2016-08-31T00:00:00"/>
    <x v="2"/>
    <s v="TP-21415"/>
    <s v="Tom Prescott"/>
    <x v="0"/>
    <x v="0"/>
    <x v="61"/>
    <x v="5"/>
    <n v="75081"/>
    <x v="2"/>
    <x v="347"/>
    <x v="1"/>
    <x v="8"/>
    <s v="Angle-D Binders with Locking Rings, Label Holders"/>
    <n v="13.14"/>
    <n v="9"/>
    <x v="3"/>
    <x v="3466"/>
  </r>
  <r>
    <n v="4071"/>
    <x v="2009"/>
    <x v="770"/>
    <d v="2016-08-31T00:00:00"/>
    <x v="2"/>
    <s v="TP-21415"/>
    <s v="Tom Prescott"/>
    <x v="0"/>
    <x v="0"/>
    <x v="61"/>
    <x v="5"/>
    <n v="75081"/>
    <x v="2"/>
    <x v="1095"/>
    <x v="1"/>
    <x v="8"/>
    <s v="GBC ProClick Spines for 32-Hole Punch"/>
    <n v="10.023999999999999"/>
    <n v="4"/>
    <x v="3"/>
    <x v="3467"/>
  </r>
  <r>
    <n v="4072"/>
    <x v="2009"/>
    <x v="770"/>
    <d v="2016-08-31T00:00:00"/>
    <x v="2"/>
    <s v="TP-21415"/>
    <s v="Tom Prescott"/>
    <x v="0"/>
    <x v="0"/>
    <x v="61"/>
    <x v="5"/>
    <n v="75081"/>
    <x v="2"/>
    <x v="1121"/>
    <x v="0"/>
    <x v="0"/>
    <s v="Sauder Camden County Collection Libraries, Planked Cherry Finish"/>
    <n v="156.37280000000001"/>
    <n v="2"/>
    <x v="8"/>
    <x v="3468"/>
  </r>
  <r>
    <n v="4073"/>
    <x v="2010"/>
    <x v="401"/>
    <d v="2015-12-08T00:00:00"/>
    <x v="0"/>
    <s v="NP-18685"/>
    <s v="Nora Pelletier"/>
    <x v="2"/>
    <x v="0"/>
    <x v="245"/>
    <x v="14"/>
    <n v="46203"/>
    <x v="2"/>
    <x v="615"/>
    <x v="2"/>
    <x v="16"/>
    <s v="Hewlett Packard 610 Color Digital Copier / Printer"/>
    <n v="999.98"/>
    <n v="2"/>
    <x v="0"/>
    <x v="3469"/>
  </r>
  <r>
    <n v="4074"/>
    <x v="2011"/>
    <x v="496"/>
    <d v="2015-09-27T00:00:00"/>
    <x v="2"/>
    <s v="SC-20680"/>
    <s v="Steve Carroll"/>
    <x v="2"/>
    <x v="0"/>
    <x v="387"/>
    <x v="26"/>
    <n v="74012"/>
    <x v="2"/>
    <x v="1546"/>
    <x v="2"/>
    <x v="7"/>
    <s v="AT&amp;T 1080 Phone"/>
    <n v="821.94"/>
    <n v="6"/>
    <x v="0"/>
    <x v="3470"/>
  </r>
  <r>
    <n v="4075"/>
    <x v="2012"/>
    <x v="940"/>
    <d v="2017-11-20T00:00:00"/>
    <x v="1"/>
    <s v="DK-12895"/>
    <s v="Dana Kaydos"/>
    <x v="0"/>
    <x v="0"/>
    <x v="388"/>
    <x v="2"/>
    <n v="33023"/>
    <x v="0"/>
    <x v="568"/>
    <x v="0"/>
    <x v="5"/>
    <s v="Howard Miller 13-1/2 Diameter Rosebrook Wall Clock"/>
    <n v="220.06399999999999"/>
    <n v="4"/>
    <x v="2"/>
    <x v="3471"/>
  </r>
  <r>
    <n v="4076"/>
    <x v="2012"/>
    <x v="940"/>
    <d v="2017-11-20T00:00:00"/>
    <x v="1"/>
    <s v="DK-12895"/>
    <s v="Dana Kaydos"/>
    <x v="0"/>
    <x v="0"/>
    <x v="388"/>
    <x v="2"/>
    <n v="33023"/>
    <x v="0"/>
    <x v="1060"/>
    <x v="0"/>
    <x v="5"/>
    <s v="Tenex 46 x 60 Computer Anti-Static Chairmat, Rectangular Shaped"/>
    <n v="339.13600000000002"/>
    <n v="4"/>
    <x v="2"/>
    <x v="232"/>
  </r>
  <r>
    <n v="4077"/>
    <x v="2013"/>
    <x v="546"/>
    <d v="2015-12-21T00:00:00"/>
    <x v="0"/>
    <s v="SM-20950"/>
    <s v="Suzanne McNair"/>
    <x v="1"/>
    <x v="0"/>
    <x v="155"/>
    <x v="8"/>
    <n v="68104"/>
    <x v="2"/>
    <x v="653"/>
    <x v="1"/>
    <x v="8"/>
    <s v="Self-Adhesive Ring Binder Labels"/>
    <n v="7.04"/>
    <n v="2"/>
    <x v="0"/>
    <x v="3472"/>
  </r>
  <r>
    <n v="4078"/>
    <x v="2013"/>
    <x v="546"/>
    <d v="2015-12-21T00:00:00"/>
    <x v="0"/>
    <s v="SM-20950"/>
    <s v="Suzanne McNair"/>
    <x v="1"/>
    <x v="0"/>
    <x v="155"/>
    <x v="8"/>
    <n v="68104"/>
    <x v="2"/>
    <x v="242"/>
    <x v="1"/>
    <x v="13"/>
    <s v="Bagged Rubber Bands"/>
    <n v="5.04"/>
    <n v="4"/>
    <x v="0"/>
    <x v="2645"/>
  </r>
  <r>
    <n v="4079"/>
    <x v="2013"/>
    <x v="546"/>
    <d v="2015-12-21T00:00:00"/>
    <x v="0"/>
    <s v="SM-20950"/>
    <s v="Suzanne McNair"/>
    <x v="1"/>
    <x v="0"/>
    <x v="155"/>
    <x v="8"/>
    <n v="68104"/>
    <x v="2"/>
    <x v="968"/>
    <x v="1"/>
    <x v="10"/>
    <s v="White Computer Printout Paper by Universal"/>
    <n v="116.28"/>
    <n v="3"/>
    <x v="0"/>
    <x v="2390"/>
  </r>
  <r>
    <n v="4080"/>
    <x v="2014"/>
    <x v="379"/>
    <d v="2015-12-24T00:00:00"/>
    <x v="2"/>
    <s v="LS-17245"/>
    <s v="Lynn Smith"/>
    <x v="0"/>
    <x v="0"/>
    <x v="108"/>
    <x v="3"/>
    <n v="28540"/>
    <x v="0"/>
    <x v="125"/>
    <x v="2"/>
    <x v="7"/>
    <s v="Anker 36W 4-Port USB Wall Charger Travel Power Adapter for iPhone 5s 5c 5"/>
    <n v="47.975999999999999"/>
    <n v="3"/>
    <x v="2"/>
    <x v="340"/>
  </r>
  <r>
    <n v="4081"/>
    <x v="2015"/>
    <x v="477"/>
    <d v="2016-09-29T00:00:00"/>
    <x v="1"/>
    <s v="KE-16420"/>
    <s v="Katrina Edelman"/>
    <x v="1"/>
    <x v="0"/>
    <x v="241"/>
    <x v="21"/>
    <n v="97224"/>
    <x v="1"/>
    <x v="1305"/>
    <x v="1"/>
    <x v="10"/>
    <s v="REDIFORM Incoming/Outgoing Call Register, 11 X 8 1/2, 100 Messages"/>
    <n v="60.048000000000002"/>
    <n v="9"/>
    <x v="2"/>
    <x v="3473"/>
  </r>
  <r>
    <n v="4082"/>
    <x v="2015"/>
    <x v="477"/>
    <d v="2016-09-29T00:00:00"/>
    <x v="1"/>
    <s v="KE-16420"/>
    <s v="Katrina Edelman"/>
    <x v="1"/>
    <x v="0"/>
    <x v="241"/>
    <x v="21"/>
    <n v="97224"/>
    <x v="1"/>
    <x v="1595"/>
    <x v="1"/>
    <x v="8"/>
    <s v="GBC Poly Designer Binding Covers"/>
    <n v="5.0220000000000002"/>
    <n v="1"/>
    <x v="6"/>
    <x v="3474"/>
  </r>
  <r>
    <n v="4083"/>
    <x v="2016"/>
    <x v="92"/>
    <d v="2017-06-30T00:00:00"/>
    <x v="1"/>
    <s v="MC-17635"/>
    <s v="Matthew Clasen"/>
    <x v="1"/>
    <x v="0"/>
    <x v="27"/>
    <x v="10"/>
    <n v="62521"/>
    <x v="2"/>
    <x v="569"/>
    <x v="1"/>
    <x v="8"/>
    <s v="Ibico Hi-Tech Manual Binding System"/>
    <n v="182.994"/>
    <n v="3"/>
    <x v="3"/>
    <x v="655"/>
  </r>
  <r>
    <n v="4084"/>
    <x v="2016"/>
    <x v="92"/>
    <d v="2017-06-30T00:00:00"/>
    <x v="1"/>
    <s v="MC-17635"/>
    <s v="Matthew Clasen"/>
    <x v="1"/>
    <x v="0"/>
    <x v="27"/>
    <x v="10"/>
    <n v="62521"/>
    <x v="2"/>
    <x v="1450"/>
    <x v="1"/>
    <x v="10"/>
    <s v="Xerox 1971"/>
    <n v="10.272"/>
    <n v="3"/>
    <x v="2"/>
    <x v="1581"/>
  </r>
  <r>
    <n v="4085"/>
    <x v="2017"/>
    <x v="210"/>
    <d v="2017-09-09T00:00:00"/>
    <x v="2"/>
    <s v="Dp-13240"/>
    <s v="Dean percer"/>
    <x v="2"/>
    <x v="0"/>
    <x v="42"/>
    <x v="16"/>
    <n v="85023"/>
    <x v="1"/>
    <x v="44"/>
    <x v="1"/>
    <x v="8"/>
    <s v="Wilson Jones Leather-Like Binders with DublLock Round Rings"/>
    <n v="7.8570000000000002"/>
    <n v="3"/>
    <x v="6"/>
    <x v="3475"/>
  </r>
  <r>
    <n v="4086"/>
    <x v="2018"/>
    <x v="578"/>
    <d v="2016-08-06T00:00:00"/>
    <x v="0"/>
    <s v="LC-16930"/>
    <s v="Linda Cazamias"/>
    <x v="1"/>
    <x v="0"/>
    <x v="301"/>
    <x v="1"/>
    <n v="95823"/>
    <x v="1"/>
    <x v="7"/>
    <x v="2"/>
    <x v="7"/>
    <s v="Mitel 5320 IP Phone VoIP phone"/>
    <n v="302.38400000000001"/>
    <n v="2"/>
    <x v="2"/>
    <x v="3476"/>
  </r>
  <r>
    <n v="4087"/>
    <x v="2018"/>
    <x v="578"/>
    <d v="2016-08-06T00:00:00"/>
    <x v="0"/>
    <s v="LC-16930"/>
    <s v="Linda Cazamias"/>
    <x v="1"/>
    <x v="0"/>
    <x v="301"/>
    <x v="1"/>
    <n v="95823"/>
    <x v="1"/>
    <x v="44"/>
    <x v="1"/>
    <x v="8"/>
    <s v="Wilson Jones Leather-Like Binders with DublLock Round Rings"/>
    <n v="20.952000000000002"/>
    <n v="3"/>
    <x v="2"/>
    <x v="3477"/>
  </r>
  <r>
    <n v="4088"/>
    <x v="2018"/>
    <x v="578"/>
    <d v="2016-08-06T00:00:00"/>
    <x v="0"/>
    <s v="LC-16930"/>
    <s v="Linda Cazamias"/>
    <x v="1"/>
    <x v="0"/>
    <x v="301"/>
    <x v="1"/>
    <n v="95823"/>
    <x v="1"/>
    <x v="185"/>
    <x v="1"/>
    <x v="8"/>
    <s v="Pressboard Covers with Storage Hooks, 9 1/2 x 11, Light Blue"/>
    <n v="11.784000000000001"/>
    <n v="3"/>
    <x v="2"/>
    <x v="3478"/>
  </r>
  <r>
    <n v="4089"/>
    <x v="2019"/>
    <x v="710"/>
    <d v="2014-08-26T00:00:00"/>
    <x v="1"/>
    <s v="LH-16900"/>
    <s v="Lena Hernandez"/>
    <x v="0"/>
    <x v="0"/>
    <x v="186"/>
    <x v="36"/>
    <n v="72401"/>
    <x v="0"/>
    <x v="1624"/>
    <x v="0"/>
    <x v="0"/>
    <s v="Hon Metal Bookcases, Gray"/>
    <n v="638.82000000000005"/>
    <n v="9"/>
    <x v="0"/>
    <x v="3479"/>
  </r>
  <r>
    <n v="4090"/>
    <x v="2020"/>
    <x v="178"/>
    <d v="2016-04-05T00:00:00"/>
    <x v="1"/>
    <s v="TB-21175"/>
    <s v="Thomas Boland"/>
    <x v="1"/>
    <x v="0"/>
    <x v="20"/>
    <x v="15"/>
    <n v="10035"/>
    <x v="3"/>
    <x v="488"/>
    <x v="1"/>
    <x v="2"/>
    <s v="Avery 473"/>
    <n v="20.7"/>
    <n v="2"/>
    <x v="0"/>
    <x v="354"/>
  </r>
  <r>
    <n v="4091"/>
    <x v="2020"/>
    <x v="178"/>
    <d v="2016-04-05T00:00:00"/>
    <x v="1"/>
    <s v="TB-21175"/>
    <s v="Thomas Boland"/>
    <x v="1"/>
    <x v="0"/>
    <x v="20"/>
    <x v="15"/>
    <n v="10035"/>
    <x v="3"/>
    <x v="503"/>
    <x v="1"/>
    <x v="14"/>
    <s v="Acme Value Line Scissors"/>
    <n v="10.95"/>
    <n v="3"/>
    <x v="0"/>
    <x v="3480"/>
  </r>
  <r>
    <n v="4092"/>
    <x v="2020"/>
    <x v="178"/>
    <d v="2016-04-05T00:00:00"/>
    <x v="1"/>
    <s v="TB-21175"/>
    <s v="Thomas Boland"/>
    <x v="1"/>
    <x v="0"/>
    <x v="20"/>
    <x v="15"/>
    <n v="10035"/>
    <x v="3"/>
    <x v="570"/>
    <x v="1"/>
    <x v="8"/>
    <s v="Avery Hanging File Binders"/>
    <n v="14.352"/>
    <n v="3"/>
    <x v="2"/>
    <x v="656"/>
  </r>
  <r>
    <n v="4093"/>
    <x v="2021"/>
    <x v="941"/>
    <d v="2017-05-18T00:00:00"/>
    <x v="2"/>
    <s v="JM-15865"/>
    <s v="John Murray"/>
    <x v="0"/>
    <x v="0"/>
    <x v="59"/>
    <x v="24"/>
    <n v="44312"/>
    <x v="3"/>
    <x v="942"/>
    <x v="1"/>
    <x v="4"/>
    <s v="SAFCO Commercial Wire Shelving, Black"/>
    <n v="221.024"/>
    <n v="2"/>
    <x v="2"/>
    <x v="3481"/>
  </r>
  <r>
    <n v="4094"/>
    <x v="2022"/>
    <x v="252"/>
    <d v="2015-08-28T00:00:00"/>
    <x v="1"/>
    <s v="KW-16435"/>
    <s v="Katrina Willman"/>
    <x v="0"/>
    <x v="0"/>
    <x v="159"/>
    <x v="0"/>
    <n v="41042"/>
    <x v="0"/>
    <x v="200"/>
    <x v="2"/>
    <x v="15"/>
    <s v="Cisco 9971 IP Video Phone Charcoal"/>
    <n v="3080"/>
    <n v="7"/>
    <x v="0"/>
    <x v="3482"/>
  </r>
  <r>
    <n v="4095"/>
    <x v="2022"/>
    <x v="252"/>
    <d v="2015-08-28T00:00:00"/>
    <x v="1"/>
    <s v="KW-16435"/>
    <s v="Katrina Willman"/>
    <x v="0"/>
    <x v="0"/>
    <x v="159"/>
    <x v="0"/>
    <n v="41042"/>
    <x v="0"/>
    <x v="1235"/>
    <x v="2"/>
    <x v="11"/>
    <s v="Anker Ultra-Slim Mini Bluetooth 3.0 Wireless Keyboard"/>
    <n v="79.959999999999994"/>
    <n v="4"/>
    <x v="0"/>
    <x v="3483"/>
  </r>
  <r>
    <n v="4096"/>
    <x v="2022"/>
    <x v="252"/>
    <d v="2015-08-28T00:00:00"/>
    <x v="1"/>
    <s v="KW-16435"/>
    <s v="Katrina Willman"/>
    <x v="0"/>
    <x v="0"/>
    <x v="159"/>
    <x v="0"/>
    <n v="41042"/>
    <x v="0"/>
    <x v="1602"/>
    <x v="2"/>
    <x v="7"/>
    <s v="LG G3"/>
    <n v="587.97"/>
    <n v="3"/>
    <x v="0"/>
    <x v="3484"/>
  </r>
  <r>
    <n v="4097"/>
    <x v="2023"/>
    <x v="865"/>
    <d v="2014-09-28T00:00:00"/>
    <x v="1"/>
    <s v="SC-20095"/>
    <s v="Sanjit Chand"/>
    <x v="0"/>
    <x v="0"/>
    <x v="31"/>
    <x v="11"/>
    <n v="55407"/>
    <x v="2"/>
    <x v="974"/>
    <x v="1"/>
    <x v="10"/>
    <s v="Xerox 217"/>
    <n v="32.4"/>
    <n v="5"/>
    <x v="0"/>
    <x v="56"/>
  </r>
  <r>
    <n v="4098"/>
    <x v="2023"/>
    <x v="865"/>
    <d v="2014-09-28T00:00:00"/>
    <x v="1"/>
    <s v="SC-20095"/>
    <s v="Sanjit Chand"/>
    <x v="0"/>
    <x v="0"/>
    <x v="31"/>
    <x v="11"/>
    <n v="55407"/>
    <x v="2"/>
    <x v="459"/>
    <x v="1"/>
    <x v="4"/>
    <s v="Carina Double Wide Media Storage Towers in Natural &amp; Black"/>
    <n v="404.9"/>
    <n v="5"/>
    <x v="0"/>
    <x v="3485"/>
  </r>
  <r>
    <n v="4099"/>
    <x v="2023"/>
    <x v="865"/>
    <d v="2014-09-28T00:00:00"/>
    <x v="1"/>
    <s v="SC-20095"/>
    <s v="Sanjit Chand"/>
    <x v="0"/>
    <x v="0"/>
    <x v="31"/>
    <x v="11"/>
    <n v="55407"/>
    <x v="2"/>
    <x v="1625"/>
    <x v="1"/>
    <x v="8"/>
    <s v="Ibico EPK-21 Electric Binding System"/>
    <n v="9449.9500000000007"/>
    <n v="5"/>
    <x v="0"/>
    <x v="3486"/>
  </r>
  <r>
    <n v="4100"/>
    <x v="2023"/>
    <x v="865"/>
    <d v="2014-09-28T00:00:00"/>
    <x v="1"/>
    <s v="SC-20095"/>
    <s v="Sanjit Chand"/>
    <x v="0"/>
    <x v="0"/>
    <x v="31"/>
    <x v="11"/>
    <n v="55407"/>
    <x v="2"/>
    <x v="625"/>
    <x v="1"/>
    <x v="8"/>
    <s v="GBC Instant Report Kit"/>
    <n v="12.94"/>
    <n v="2"/>
    <x v="0"/>
    <x v="3487"/>
  </r>
  <r>
    <n v="4101"/>
    <x v="2024"/>
    <x v="249"/>
    <d v="2017-06-23T00:00:00"/>
    <x v="1"/>
    <s v="ZC-21910"/>
    <s v="Zuschuss Carroll"/>
    <x v="0"/>
    <x v="0"/>
    <x v="12"/>
    <x v="5"/>
    <n v="77095"/>
    <x v="2"/>
    <x v="1626"/>
    <x v="1"/>
    <x v="9"/>
    <s v="Holmes Visible Mist Ultrasonic Humidifier with 2.3-Gallon Output per Day, Replacement Filter"/>
    <n v="2.2639999999999998"/>
    <n v="1"/>
    <x v="3"/>
    <x v="3488"/>
  </r>
  <r>
    <n v="4102"/>
    <x v="2024"/>
    <x v="249"/>
    <d v="2017-06-23T00:00:00"/>
    <x v="1"/>
    <s v="ZC-21910"/>
    <s v="Zuschuss Carroll"/>
    <x v="0"/>
    <x v="0"/>
    <x v="12"/>
    <x v="5"/>
    <n v="77095"/>
    <x v="2"/>
    <x v="1108"/>
    <x v="1"/>
    <x v="9"/>
    <s v="Hoover Replacement Belt for Commercial Guardsman Heavy-Duty Upright Vacuum"/>
    <n v="0.44400000000000001"/>
    <n v="1"/>
    <x v="3"/>
    <x v="3489"/>
  </r>
  <r>
    <n v="4103"/>
    <x v="2024"/>
    <x v="249"/>
    <d v="2017-06-23T00:00:00"/>
    <x v="1"/>
    <s v="ZC-21910"/>
    <s v="Zuschuss Carroll"/>
    <x v="0"/>
    <x v="0"/>
    <x v="12"/>
    <x v="5"/>
    <n v="77095"/>
    <x v="2"/>
    <x v="1264"/>
    <x v="1"/>
    <x v="10"/>
    <s v="Xerox 1982"/>
    <n v="146.17599999999999"/>
    <n v="8"/>
    <x v="2"/>
    <x v="3490"/>
  </r>
  <r>
    <n v="4104"/>
    <x v="2025"/>
    <x v="202"/>
    <d v="2017-12-21T00:00:00"/>
    <x v="3"/>
    <s v="RB-19465"/>
    <s v="Rick Bensley"/>
    <x v="2"/>
    <x v="0"/>
    <x v="9"/>
    <x v="8"/>
    <n v="68025"/>
    <x v="2"/>
    <x v="740"/>
    <x v="0"/>
    <x v="5"/>
    <s v="Staple-based wall hangings"/>
    <n v="15.92"/>
    <n v="2"/>
    <x v="0"/>
    <x v="3491"/>
  </r>
  <r>
    <n v="4105"/>
    <x v="2026"/>
    <x v="783"/>
    <d v="2017-08-13T00:00:00"/>
    <x v="1"/>
    <s v="JK-15370"/>
    <s v="Jay Kimmel"/>
    <x v="0"/>
    <x v="0"/>
    <x v="70"/>
    <x v="1"/>
    <n v="92105"/>
    <x v="1"/>
    <x v="884"/>
    <x v="2"/>
    <x v="7"/>
    <s v="GE DSL Phone Line Filter"/>
    <n v="159.96"/>
    <n v="5"/>
    <x v="2"/>
    <x v="3492"/>
  </r>
  <r>
    <n v="4106"/>
    <x v="2026"/>
    <x v="783"/>
    <d v="2017-08-13T00:00:00"/>
    <x v="1"/>
    <s v="JK-15370"/>
    <s v="Jay Kimmel"/>
    <x v="0"/>
    <x v="0"/>
    <x v="70"/>
    <x v="1"/>
    <n v="92105"/>
    <x v="1"/>
    <x v="480"/>
    <x v="1"/>
    <x v="8"/>
    <s v="Avery Printable Repositionable Plastic Tabs"/>
    <n v="13.76"/>
    <n v="2"/>
    <x v="2"/>
    <x v="3493"/>
  </r>
  <r>
    <n v="4107"/>
    <x v="2027"/>
    <x v="250"/>
    <d v="2016-08-26T00:00:00"/>
    <x v="1"/>
    <s v="DD-13570"/>
    <s v="Dorothy Dickinson"/>
    <x v="0"/>
    <x v="0"/>
    <x v="12"/>
    <x v="5"/>
    <n v="77041"/>
    <x v="2"/>
    <x v="828"/>
    <x v="1"/>
    <x v="8"/>
    <s v="GBC Standard Recycled Report Covers, Clear Plastic Sheets"/>
    <n v="4.3120000000000003"/>
    <n v="2"/>
    <x v="3"/>
    <x v="3494"/>
  </r>
  <r>
    <n v="4108"/>
    <x v="2028"/>
    <x v="67"/>
    <d v="2015-09-07T00:00:00"/>
    <x v="3"/>
    <s v="MC-17275"/>
    <s v="Marc Crier"/>
    <x v="0"/>
    <x v="0"/>
    <x v="20"/>
    <x v="15"/>
    <n v="10011"/>
    <x v="3"/>
    <x v="700"/>
    <x v="1"/>
    <x v="4"/>
    <s v="Eldon Shelf Savers Cubes and Bins"/>
    <n v="13.96"/>
    <n v="2"/>
    <x v="0"/>
    <x v="3495"/>
  </r>
  <r>
    <n v="4109"/>
    <x v="2028"/>
    <x v="67"/>
    <d v="2015-09-07T00:00:00"/>
    <x v="3"/>
    <s v="MC-17275"/>
    <s v="Marc Crier"/>
    <x v="0"/>
    <x v="0"/>
    <x v="20"/>
    <x v="15"/>
    <n v="10011"/>
    <x v="3"/>
    <x v="1479"/>
    <x v="0"/>
    <x v="3"/>
    <s v="Anderson Hickey Conga Table Tops &amp; Accessories"/>
    <n v="27.414000000000001"/>
    <n v="3"/>
    <x v="10"/>
    <x v="3496"/>
  </r>
  <r>
    <n v="4110"/>
    <x v="2029"/>
    <x v="707"/>
    <d v="2016-01-01T00:00:00"/>
    <x v="1"/>
    <s v="DL-13495"/>
    <s v="Dionis Lloyd"/>
    <x v="1"/>
    <x v="0"/>
    <x v="66"/>
    <x v="12"/>
    <n v="48227"/>
    <x v="2"/>
    <x v="687"/>
    <x v="2"/>
    <x v="7"/>
    <s v="Logitech B530 USB Headset - headset - Full size, Binaural"/>
    <n v="73.98"/>
    <n v="2"/>
    <x v="0"/>
    <x v="2412"/>
  </r>
  <r>
    <n v="4111"/>
    <x v="2029"/>
    <x v="707"/>
    <d v="2016-01-01T00:00:00"/>
    <x v="1"/>
    <s v="DL-13495"/>
    <s v="Dionis Lloyd"/>
    <x v="1"/>
    <x v="0"/>
    <x v="66"/>
    <x v="12"/>
    <n v="48227"/>
    <x v="2"/>
    <x v="1627"/>
    <x v="0"/>
    <x v="0"/>
    <s v="Rush Hierlooms Collection Rich Wood Bookcases"/>
    <n v="160.97999999999999"/>
    <n v="1"/>
    <x v="0"/>
    <x v="3497"/>
  </r>
  <r>
    <n v="4112"/>
    <x v="2029"/>
    <x v="707"/>
    <d v="2016-01-01T00:00:00"/>
    <x v="1"/>
    <s v="DL-13495"/>
    <s v="Dionis Lloyd"/>
    <x v="1"/>
    <x v="0"/>
    <x v="66"/>
    <x v="12"/>
    <n v="48227"/>
    <x v="2"/>
    <x v="1215"/>
    <x v="1"/>
    <x v="10"/>
    <s v="Xerox 1978"/>
    <n v="17.34"/>
    <n v="3"/>
    <x v="0"/>
    <x v="706"/>
  </r>
  <r>
    <n v="4113"/>
    <x v="2029"/>
    <x v="707"/>
    <d v="2016-01-01T00:00:00"/>
    <x v="1"/>
    <s v="DL-13495"/>
    <s v="Dionis Lloyd"/>
    <x v="1"/>
    <x v="0"/>
    <x v="66"/>
    <x v="12"/>
    <n v="48227"/>
    <x v="2"/>
    <x v="836"/>
    <x v="1"/>
    <x v="6"/>
    <s v="Newell 351"/>
    <n v="3.28"/>
    <n v="1"/>
    <x v="0"/>
    <x v="3498"/>
  </r>
  <r>
    <n v="4114"/>
    <x v="2030"/>
    <x v="942"/>
    <d v="2015-05-07T00:00:00"/>
    <x v="1"/>
    <s v="NC-18625"/>
    <s v="Noah Childs"/>
    <x v="1"/>
    <x v="0"/>
    <x v="12"/>
    <x v="5"/>
    <n v="77095"/>
    <x v="2"/>
    <x v="1139"/>
    <x v="1"/>
    <x v="2"/>
    <s v="Avery 501"/>
    <n v="8.8559999999999999"/>
    <n v="3"/>
    <x v="2"/>
    <x v="3499"/>
  </r>
  <r>
    <n v="4115"/>
    <x v="2030"/>
    <x v="942"/>
    <d v="2015-05-07T00:00:00"/>
    <x v="1"/>
    <s v="NC-18625"/>
    <s v="Noah Childs"/>
    <x v="1"/>
    <x v="0"/>
    <x v="12"/>
    <x v="5"/>
    <n v="77095"/>
    <x v="2"/>
    <x v="984"/>
    <x v="2"/>
    <x v="7"/>
    <s v="Samsung Rugby III"/>
    <n v="158.376"/>
    <n v="3"/>
    <x v="2"/>
    <x v="3500"/>
  </r>
  <r>
    <n v="4116"/>
    <x v="2031"/>
    <x v="390"/>
    <d v="2016-11-27T00:00:00"/>
    <x v="2"/>
    <s v="AC-10450"/>
    <s v="Amy Cox"/>
    <x v="0"/>
    <x v="0"/>
    <x v="4"/>
    <x v="4"/>
    <n v="98105"/>
    <x v="1"/>
    <x v="569"/>
    <x v="1"/>
    <x v="8"/>
    <s v="Ibico Hi-Tech Manual Binding System"/>
    <n v="1219.96"/>
    <n v="5"/>
    <x v="2"/>
    <x v="3501"/>
  </r>
  <r>
    <n v="4117"/>
    <x v="2032"/>
    <x v="27"/>
    <d v="2015-11-29T00:00:00"/>
    <x v="1"/>
    <s v="TS-21340"/>
    <s v="Toby Swindell"/>
    <x v="0"/>
    <x v="0"/>
    <x v="1"/>
    <x v="1"/>
    <n v="90036"/>
    <x v="1"/>
    <x v="922"/>
    <x v="1"/>
    <x v="8"/>
    <s v="Avery Reinforcements for Hole-Punch Pages"/>
    <n v="3.1680000000000001"/>
    <n v="2"/>
    <x v="2"/>
    <x v="3502"/>
  </r>
  <r>
    <n v="4118"/>
    <x v="2032"/>
    <x v="27"/>
    <d v="2015-11-29T00:00:00"/>
    <x v="1"/>
    <s v="TS-21340"/>
    <s v="Toby Swindell"/>
    <x v="0"/>
    <x v="0"/>
    <x v="1"/>
    <x v="1"/>
    <n v="90036"/>
    <x v="1"/>
    <x v="510"/>
    <x v="1"/>
    <x v="10"/>
    <s v="Xerox 225"/>
    <n v="19.440000000000001"/>
    <n v="3"/>
    <x v="0"/>
    <x v="550"/>
  </r>
  <r>
    <n v="4119"/>
    <x v="2032"/>
    <x v="27"/>
    <d v="2015-11-29T00:00:00"/>
    <x v="1"/>
    <s v="TS-21340"/>
    <s v="Toby Swindell"/>
    <x v="0"/>
    <x v="0"/>
    <x v="1"/>
    <x v="1"/>
    <n v="90036"/>
    <x v="1"/>
    <x v="391"/>
    <x v="1"/>
    <x v="4"/>
    <s v="Fellowes Bankers Box Staxonsteel Drawer File/Stacking System"/>
    <n v="454.86"/>
    <n v="7"/>
    <x v="0"/>
    <x v="3503"/>
  </r>
  <r>
    <n v="4120"/>
    <x v="2032"/>
    <x v="27"/>
    <d v="2015-11-29T00:00:00"/>
    <x v="1"/>
    <s v="TS-21340"/>
    <s v="Toby Swindell"/>
    <x v="0"/>
    <x v="0"/>
    <x v="1"/>
    <x v="1"/>
    <n v="90036"/>
    <x v="1"/>
    <x v="276"/>
    <x v="1"/>
    <x v="8"/>
    <s v="Avery Premier Heavy-Duty Binder with Round Locking Rings"/>
    <n v="91.391999999999996"/>
    <n v="8"/>
    <x v="2"/>
    <x v="3504"/>
  </r>
  <r>
    <n v="4121"/>
    <x v="2033"/>
    <x v="507"/>
    <d v="2017-09-10T00:00:00"/>
    <x v="1"/>
    <s v="MM-17920"/>
    <s v="Michael Moore"/>
    <x v="0"/>
    <x v="0"/>
    <x v="10"/>
    <x v="9"/>
    <n v="19120"/>
    <x v="3"/>
    <x v="1628"/>
    <x v="2"/>
    <x v="11"/>
    <s v="Kingston Digital DataTraveler 8GB USB 2.0"/>
    <n v="19.04"/>
    <n v="4"/>
    <x v="2"/>
    <x v="3505"/>
  </r>
  <r>
    <n v="4122"/>
    <x v="2034"/>
    <x v="943"/>
    <d v="2017-05-12T00:00:00"/>
    <x v="3"/>
    <s v="LP-17080"/>
    <s v="Liz Pelletier"/>
    <x v="0"/>
    <x v="0"/>
    <x v="4"/>
    <x v="4"/>
    <n v="98103"/>
    <x v="1"/>
    <x v="910"/>
    <x v="1"/>
    <x v="10"/>
    <s v="Ampad Phone Message Book, Recycled, 400 Message Capacity, 5 ¾” x 11”"/>
    <n v="37.44"/>
    <n v="6"/>
    <x v="0"/>
    <x v="1875"/>
  </r>
  <r>
    <n v="4123"/>
    <x v="2034"/>
    <x v="943"/>
    <d v="2017-05-12T00:00:00"/>
    <x v="3"/>
    <s v="LP-17080"/>
    <s v="Liz Pelletier"/>
    <x v="0"/>
    <x v="0"/>
    <x v="4"/>
    <x v="4"/>
    <n v="98103"/>
    <x v="1"/>
    <x v="1351"/>
    <x v="1"/>
    <x v="2"/>
    <s v="Avery 50"/>
    <n v="37.590000000000003"/>
    <n v="3"/>
    <x v="0"/>
    <x v="3506"/>
  </r>
  <r>
    <n v="4124"/>
    <x v="2034"/>
    <x v="943"/>
    <d v="2017-05-12T00:00:00"/>
    <x v="3"/>
    <s v="LP-17080"/>
    <s v="Liz Pelletier"/>
    <x v="0"/>
    <x v="0"/>
    <x v="4"/>
    <x v="4"/>
    <n v="98103"/>
    <x v="1"/>
    <x v="1526"/>
    <x v="1"/>
    <x v="8"/>
    <s v="Acco Flexible ACCOHIDE Square Ring Data Binder, Dark Blue, 11 1/2 X 14 7/8"/>
    <n v="26.032"/>
    <n v="2"/>
    <x v="2"/>
    <x v="3507"/>
  </r>
  <r>
    <n v="4125"/>
    <x v="2035"/>
    <x v="218"/>
    <d v="2014-05-18T00:00:00"/>
    <x v="1"/>
    <s v="BG-11695"/>
    <s v="Brooke Gillingham"/>
    <x v="1"/>
    <x v="0"/>
    <x v="232"/>
    <x v="15"/>
    <n v="13601"/>
    <x v="3"/>
    <x v="360"/>
    <x v="1"/>
    <x v="9"/>
    <s v="Staple holder"/>
    <n v="35.909999999999997"/>
    <n v="3"/>
    <x v="0"/>
    <x v="394"/>
  </r>
  <r>
    <n v="4126"/>
    <x v="2036"/>
    <x v="944"/>
    <d v="2017-07-31T00:00:00"/>
    <x v="0"/>
    <s v="MG-18145"/>
    <s v="Mike Gockenbach"/>
    <x v="0"/>
    <x v="0"/>
    <x v="108"/>
    <x v="2"/>
    <n v="32216"/>
    <x v="0"/>
    <x v="767"/>
    <x v="0"/>
    <x v="5"/>
    <s v="Eldon Delta Triangular Chair Mat, 52 x 58, Clear"/>
    <n v="91.031999999999996"/>
    <n v="3"/>
    <x v="2"/>
    <x v="3508"/>
  </r>
  <r>
    <n v="4127"/>
    <x v="2037"/>
    <x v="636"/>
    <d v="2017-05-09T00:00:00"/>
    <x v="2"/>
    <s v="GZ-14470"/>
    <s v="Gary Zandusky"/>
    <x v="0"/>
    <x v="0"/>
    <x v="81"/>
    <x v="17"/>
    <n v="22204"/>
    <x v="0"/>
    <x v="1583"/>
    <x v="1"/>
    <x v="6"/>
    <s v="Dixon Ticonderoga Core-Lock Colored Pencils"/>
    <n v="54.66"/>
    <n v="6"/>
    <x v="0"/>
    <x v="3509"/>
  </r>
  <r>
    <n v="4128"/>
    <x v="2038"/>
    <x v="111"/>
    <d v="2014-09-24T00:00:00"/>
    <x v="1"/>
    <s v="JL-15835"/>
    <s v="John Lee"/>
    <x v="0"/>
    <x v="0"/>
    <x v="35"/>
    <x v="3"/>
    <n v="28205"/>
    <x v="0"/>
    <x v="768"/>
    <x v="1"/>
    <x v="4"/>
    <s v="Project Tote Personal File"/>
    <n v="67.343999999999994"/>
    <n v="6"/>
    <x v="2"/>
    <x v="3510"/>
  </r>
  <r>
    <n v="4129"/>
    <x v="2038"/>
    <x v="111"/>
    <d v="2014-09-24T00:00:00"/>
    <x v="1"/>
    <s v="JL-15835"/>
    <s v="John Lee"/>
    <x v="0"/>
    <x v="0"/>
    <x v="35"/>
    <x v="3"/>
    <n v="28205"/>
    <x v="0"/>
    <x v="1629"/>
    <x v="2"/>
    <x v="15"/>
    <s v="HP Designjet T520 Inkjet Large Format Printer - 24 Color"/>
    <n v="2624.9850000000001"/>
    <n v="3"/>
    <x v="5"/>
    <x v="3511"/>
  </r>
  <r>
    <n v="4130"/>
    <x v="2039"/>
    <x v="368"/>
    <d v="2015-04-04T00:00:00"/>
    <x v="1"/>
    <s v="DO-13435"/>
    <s v="Denny Ordway"/>
    <x v="0"/>
    <x v="0"/>
    <x v="4"/>
    <x v="4"/>
    <n v="98103"/>
    <x v="1"/>
    <x v="1549"/>
    <x v="1"/>
    <x v="9"/>
    <s v="Acco 6 Outlet Guardian Premium Plus Surge Suppressor"/>
    <n v="73.28"/>
    <n v="4"/>
    <x v="0"/>
    <x v="3512"/>
  </r>
  <r>
    <n v="4131"/>
    <x v="2040"/>
    <x v="728"/>
    <d v="2014-11-25T00:00:00"/>
    <x v="1"/>
    <s v="AB-10600"/>
    <s v="Ann Blume"/>
    <x v="1"/>
    <x v="0"/>
    <x v="22"/>
    <x v="10"/>
    <n v="60623"/>
    <x v="2"/>
    <x v="497"/>
    <x v="1"/>
    <x v="8"/>
    <s v="GBC White Gloss Covers, Plain Front"/>
    <n v="14.48"/>
    <n v="5"/>
    <x v="3"/>
    <x v="3513"/>
  </r>
  <r>
    <n v="4132"/>
    <x v="2041"/>
    <x v="740"/>
    <d v="2015-07-09T00:00:00"/>
    <x v="1"/>
    <s v="KB-16315"/>
    <s v="Karl Braun"/>
    <x v="0"/>
    <x v="0"/>
    <x v="389"/>
    <x v="2"/>
    <n v="33021"/>
    <x v="0"/>
    <x v="811"/>
    <x v="1"/>
    <x v="10"/>
    <s v="Easy-staple paper"/>
    <n v="11.952"/>
    <n v="3"/>
    <x v="2"/>
    <x v="3514"/>
  </r>
  <r>
    <n v="4133"/>
    <x v="2041"/>
    <x v="740"/>
    <d v="2015-07-09T00:00:00"/>
    <x v="1"/>
    <s v="KB-16315"/>
    <s v="Karl Braun"/>
    <x v="0"/>
    <x v="0"/>
    <x v="389"/>
    <x v="2"/>
    <n v="33021"/>
    <x v="0"/>
    <x v="219"/>
    <x v="1"/>
    <x v="10"/>
    <s v="Xerox 1957"/>
    <n v="15.552"/>
    <n v="3"/>
    <x v="2"/>
    <x v="902"/>
  </r>
  <r>
    <n v="4134"/>
    <x v="2042"/>
    <x v="78"/>
    <d v="2014-09-13T00:00:00"/>
    <x v="1"/>
    <s v="TT-21070"/>
    <s v="Ted Trevino"/>
    <x v="0"/>
    <x v="0"/>
    <x v="269"/>
    <x v="17"/>
    <n v="23320"/>
    <x v="0"/>
    <x v="659"/>
    <x v="1"/>
    <x v="13"/>
    <s v="Advantus Plastic Paper Clips"/>
    <n v="45"/>
    <n v="9"/>
    <x v="0"/>
    <x v="3515"/>
  </r>
  <r>
    <n v="4135"/>
    <x v="2042"/>
    <x v="78"/>
    <d v="2014-09-13T00:00:00"/>
    <x v="1"/>
    <s v="TT-21070"/>
    <s v="Ted Trevino"/>
    <x v="0"/>
    <x v="0"/>
    <x v="269"/>
    <x v="17"/>
    <n v="23320"/>
    <x v="0"/>
    <x v="380"/>
    <x v="2"/>
    <x v="15"/>
    <s v="Epson WorkForce WF-2530 All-in-One Printer, Copier Scanner"/>
    <n v="209.97"/>
    <n v="3"/>
    <x v="0"/>
    <x v="3516"/>
  </r>
  <r>
    <n v="4136"/>
    <x v="2043"/>
    <x v="280"/>
    <d v="2017-10-08T00:00:00"/>
    <x v="1"/>
    <s v="PV-18985"/>
    <s v="Paul Van Hugh"/>
    <x v="2"/>
    <x v="0"/>
    <x v="1"/>
    <x v="1"/>
    <n v="90036"/>
    <x v="1"/>
    <x v="912"/>
    <x v="1"/>
    <x v="8"/>
    <s v="Performers Binder/Pad Holder, Black"/>
    <n v="112.12"/>
    <n v="5"/>
    <x v="2"/>
    <x v="3164"/>
  </r>
  <r>
    <n v="4137"/>
    <x v="2043"/>
    <x v="280"/>
    <d v="2017-10-08T00:00:00"/>
    <x v="1"/>
    <s v="PV-18985"/>
    <s v="Paul Van Hugh"/>
    <x v="2"/>
    <x v="0"/>
    <x v="1"/>
    <x v="1"/>
    <n v="90036"/>
    <x v="1"/>
    <x v="906"/>
    <x v="1"/>
    <x v="4"/>
    <s v="Tennsco Double-Tier Lockers"/>
    <n v="1575.14"/>
    <n v="7"/>
    <x v="0"/>
    <x v="3517"/>
  </r>
  <r>
    <n v="4138"/>
    <x v="2044"/>
    <x v="123"/>
    <d v="2017-11-23T00:00:00"/>
    <x v="1"/>
    <s v="DD-13570"/>
    <s v="Dorothy Dickinson"/>
    <x v="0"/>
    <x v="0"/>
    <x v="166"/>
    <x v="17"/>
    <n v="22304"/>
    <x v="0"/>
    <x v="294"/>
    <x v="1"/>
    <x v="13"/>
    <s v="OIC Binder Clips"/>
    <n v="25.06"/>
    <n v="7"/>
    <x v="0"/>
    <x v="3518"/>
  </r>
  <r>
    <n v="4139"/>
    <x v="2045"/>
    <x v="945"/>
    <d v="2017-01-01T00:00:00"/>
    <x v="2"/>
    <s v="KD-16495"/>
    <s v="Keith Dawkins"/>
    <x v="1"/>
    <x v="0"/>
    <x v="390"/>
    <x v="5"/>
    <n v="77536"/>
    <x v="2"/>
    <x v="68"/>
    <x v="1"/>
    <x v="8"/>
    <s v="Avery Binding System Hidden Tab Executive Style Index Sets"/>
    <n v="6.9240000000000004"/>
    <n v="6"/>
    <x v="3"/>
    <x v="3519"/>
  </r>
  <r>
    <n v="4140"/>
    <x v="2046"/>
    <x v="96"/>
    <d v="2017-12-04T00:00:00"/>
    <x v="2"/>
    <s v="RA-19285"/>
    <s v="Ralph Arnett"/>
    <x v="0"/>
    <x v="0"/>
    <x v="10"/>
    <x v="9"/>
    <n v="19120"/>
    <x v="3"/>
    <x v="230"/>
    <x v="1"/>
    <x v="4"/>
    <s v="Personal File Boxes with Fold-Down Carry Handle"/>
    <n v="37.392000000000003"/>
    <n v="3"/>
    <x v="2"/>
    <x v="3520"/>
  </r>
  <r>
    <n v="4141"/>
    <x v="2046"/>
    <x v="96"/>
    <d v="2017-12-04T00:00:00"/>
    <x v="2"/>
    <s v="RA-19285"/>
    <s v="Ralph Arnett"/>
    <x v="0"/>
    <x v="0"/>
    <x v="10"/>
    <x v="9"/>
    <n v="19120"/>
    <x v="3"/>
    <x v="1613"/>
    <x v="0"/>
    <x v="5"/>
    <s v="Ultra Door Kickplate, 8H x 34W"/>
    <n v="79.12"/>
    <n v="5"/>
    <x v="2"/>
    <x v="3401"/>
  </r>
  <r>
    <n v="4142"/>
    <x v="2047"/>
    <x v="900"/>
    <d v="2016-06-17T00:00:00"/>
    <x v="1"/>
    <s v="SS-20590"/>
    <s v="Sonia Sunley"/>
    <x v="0"/>
    <x v="0"/>
    <x v="391"/>
    <x v="41"/>
    <n v="67212"/>
    <x v="2"/>
    <x v="165"/>
    <x v="1"/>
    <x v="2"/>
    <s v="Avery 51"/>
    <n v="18.899999999999999"/>
    <n v="3"/>
    <x v="0"/>
    <x v="276"/>
  </r>
  <r>
    <n v="4143"/>
    <x v="2048"/>
    <x v="946"/>
    <d v="2014-05-23T00:00:00"/>
    <x v="1"/>
    <s v="JH-15820"/>
    <s v="John Huston"/>
    <x v="0"/>
    <x v="0"/>
    <x v="297"/>
    <x v="12"/>
    <n v="48640"/>
    <x v="2"/>
    <x v="1206"/>
    <x v="1"/>
    <x v="8"/>
    <s v="Avery Heavy-Duty EZD View Binder with Locking Rings"/>
    <n v="57.42"/>
    <n v="9"/>
    <x v="0"/>
    <x v="3521"/>
  </r>
  <r>
    <n v="4144"/>
    <x v="2049"/>
    <x v="289"/>
    <d v="2017-02-06T00:00:00"/>
    <x v="1"/>
    <s v="EH-14125"/>
    <s v="Eugene Hildebrand"/>
    <x v="2"/>
    <x v="0"/>
    <x v="8"/>
    <x v="1"/>
    <n v="94110"/>
    <x v="1"/>
    <x v="853"/>
    <x v="1"/>
    <x v="6"/>
    <s v="Crayola Anti Dust Chalk, 12/Pack"/>
    <n v="12.74"/>
    <n v="7"/>
    <x v="0"/>
    <x v="3522"/>
  </r>
  <r>
    <n v="4145"/>
    <x v="2049"/>
    <x v="289"/>
    <d v="2017-02-06T00:00:00"/>
    <x v="1"/>
    <s v="EH-14125"/>
    <s v="Eugene Hildebrand"/>
    <x v="2"/>
    <x v="0"/>
    <x v="8"/>
    <x v="1"/>
    <n v="94110"/>
    <x v="1"/>
    <x v="1630"/>
    <x v="1"/>
    <x v="6"/>
    <s v="Newell 338"/>
    <n v="8.82"/>
    <n v="3"/>
    <x v="0"/>
    <x v="140"/>
  </r>
  <r>
    <n v="4146"/>
    <x v="2049"/>
    <x v="289"/>
    <d v="2017-02-06T00:00:00"/>
    <x v="1"/>
    <s v="EH-14125"/>
    <s v="Eugene Hildebrand"/>
    <x v="2"/>
    <x v="0"/>
    <x v="8"/>
    <x v="1"/>
    <n v="94110"/>
    <x v="1"/>
    <x v="83"/>
    <x v="0"/>
    <x v="1"/>
    <s v="Novimex Swivel Fabric Task Chair"/>
    <n v="120.78400000000001"/>
    <n v="1"/>
    <x v="2"/>
    <x v="3523"/>
  </r>
  <r>
    <n v="4147"/>
    <x v="2050"/>
    <x v="109"/>
    <d v="2015-12-04T00:00:00"/>
    <x v="1"/>
    <s v="TP-21415"/>
    <s v="Tom Prescott"/>
    <x v="0"/>
    <x v="0"/>
    <x v="210"/>
    <x v="15"/>
    <n v="11520"/>
    <x v="3"/>
    <x v="216"/>
    <x v="0"/>
    <x v="5"/>
    <s v="Tenex Contemporary Contur Chairmats for Low and Medium Pile Carpet, Computer, 39 x 49"/>
    <n v="322.58999999999997"/>
    <n v="3"/>
    <x v="0"/>
    <x v="831"/>
  </r>
  <r>
    <n v="4148"/>
    <x v="2051"/>
    <x v="436"/>
    <d v="2017-10-28T00:00:00"/>
    <x v="1"/>
    <s v="RB-19330"/>
    <s v="Randy Bradley"/>
    <x v="0"/>
    <x v="0"/>
    <x v="89"/>
    <x v="5"/>
    <n v="78745"/>
    <x v="2"/>
    <x v="1526"/>
    <x v="1"/>
    <x v="8"/>
    <s v="Acco Flexible ACCOHIDE Square Ring Data Binder, Dark Blue, 11 1/2 X 14 7/8"/>
    <n v="9.7620000000000005"/>
    <n v="3"/>
    <x v="3"/>
    <x v="3524"/>
  </r>
  <r>
    <n v="4149"/>
    <x v="2051"/>
    <x v="436"/>
    <d v="2017-10-28T00:00:00"/>
    <x v="1"/>
    <s v="RB-19330"/>
    <s v="Randy Bradley"/>
    <x v="0"/>
    <x v="0"/>
    <x v="89"/>
    <x v="5"/>
    <n v="78745"/>
    <x v="2"/>
    <x v="456"/>
    <x v="1"/>
    <x v="4"/>
    <s v="Advantus Rolling Storage Box"/>
    <n v="13.72"/>
    <n v="1"/>
    <x v="2"/>
    <x v="3525"/>
  </r>
  <r>
    <n v="4150"/>
    <x v="2051"/>
    <x v="436"/>
    <d v="2017-10-28T00:00:00"/>
    <x v="1"/>
    <s v="RB-19330"/>
    <s v="Randy Bradley"/>
    <x v="0"/>
    <x v="0"/>
    <x v="89"/>
    <x v="5"/>
    <n v="78745"/>
    <x v="2"/>
    <x v="1615"/>
    <x v="2"/>
    <x v="11"/>
    <s v="WD My Passport Ultra 1TB Portable External Hard Drive"/>
    <n v="55.2"/>
    <n v="1"/>
    <x v="2"/>
    <x v="3526"/>
  </r>
  <r>
    <n v="4151"/>
    <x v="2051"/>
    <x v="436"/>
    <d v="2017-10-28T00:00:00"/>
    <x v="1"/>
    <s v="RB-19330"/>
    <s v="Randy Bradley"/>
    <x v="0"/>
    <x v="0"/>
    <x v="89"/>
    <x v="5"/>
    <n v="78745"/>
    <x v="2"/>
    <x v="871"/>
    <x v="1"/>
    <x v="4"/>
    <s v="Carina 42Hx23 3/4W Media Storage Unit"/>
    <n v="259.13600000000002"/>
    <n v="4"/>
    <x v="2"/>
    <x v="3527"/>
  </r>
  <r>
    <n v="4152"/>
    <x v="2052"/>
    <x v="210"/>
    <d v="2017-09-11T00:00:00"/>
    <x v="1"/>
    <s v="CB-12025"/>
    <s v="Cassandra Brandow"/>
    <x v="0"/>
    <x v="0"/>
    <x v="10"/>
    <x v="9"/>
    <n v="19134"/>
    <x v="3"/>
    <x v="148"/>
    <x v="1"/>
    <x v="2"/>
    <s v="Avery 519"/>
    <n v="29.24"/>
    <n v="5"/>
    <x v="2"/>
    <x v="3528"/>
  </r>
  <r>
    <n v="4153"/>
    <x v="2052"/>
    <x v="210"/>
    <d v="2017-09-11T00:00:00"/>
    <x v="1"/>
    <s v="CB-12025"/>
    <s v="Cassandra Brandow"/>
    <x v="0"/>
    <x v="0"/>
    <x v="10"/>
    <x v="9"/>
    <n v="19134"/>
    <x v="3"/>
    <x v="934"/>
    <x v="1"/>
    <x v="10"/>
    <s v="Eureka Recycled Copy Paper 8 1/2 x 11, Ream"/>
    <n v="15.552"/>
    <n v="3"/>
    <x v="2"/>
    <x v="12"/>
  </r>
  <r>
    <n v="4154"/>
    <x v="2052"/>
    <x v="210"/>
    <d v="2017-09-11T00:00:00"/>
    <x v="1"/>
    <s v="CB-12025"/>
    <s v="Cassandra Brandow"/>
    <x v="0"/>
    <x v="0"/>
    <x v="10"/>
    <x v="9"/>
    <n v="19134"/>
    <x v="3"/>
    <x v="29"/>
    <x v="1"/>
    <x v="12"/>
    <s v="Poly String Tie Envelopes"/>
    <n v="4.8959999999999999"/>
    <n v="3"/>
    <x v="2"/>
    <x v="3529"/>
  </r>
  <r>
    <n v="4155"/>
    <x v="2053"/>
    <x v="723"/>
    <d v="2017-01-03T00:00:00"/>
    <x v="1"/>
    <s v="MP-17965"/>
    <s v="Michael Paige"/>
    <x v="1"/>
    <x v="0"/>
    <x v="39"/>
    <x v="18"/>
    <n v="37620"/>
    <x v="0"/>
    <x v="132"/>
    <x v="1"/>
    <x v="8"/>
    <s v="GBC Wire Binding Strips"/>
    <n v="38.088000000000001"/>
    <n v="4"/>
    <x v="6"/>
    <x v="1928"/>
  </r>
  <r>
    <n v="4156"/>
    <x v="2053"/>
    <x v="723"/>
    <d v="2017-01-03T00:00:00"/>
    <x v="1"/>
    <s v="MP-17965"/>
    <s v="Michael Paige"/>
    <x v="1"/>
    <x v="0"/>
    <x v="39"/>
    <x v="18"/>
    <n v="37620"/>
    <x v="0"/>
    <x v="744"/>
    <x v="1"/>
    <x v="8"/>
    <s v="Zipper Ring Binder Pockets"/>
    <n v="2.8079999999999998"/>
    <n v="3"/>
    <x v="6"/>
    <x v="1904"/>
  </r>
  <r>
    <n v="4157"/>
    <x v="2054"/>
    <x v="901"/>
    <d v="2015-12-09T00:00:00"/>
    <x v="0"/>
    <s v="SW-20245"/>
    <s v="Scot Wooten"/>
    <x v="0"/>
    <x v="0"/>
    <x v="10"/>
    <x v="9"/>
    <n v="19140"/>
    <x v="3"/>
    <x v="1048"/>
    <x v="2"/>
    <x v="11"/>
    <s v="Belkin F8E887 USB Wired Ergonomic Keyboard"/>
    <n v="47.984000000000002"/>
    <n v="2"/>
    <x v="2"/>
    <x v="751"/>
  </r>
  <r>
    <n v="4158"/>
    <x v="2054"/>
    <x v="901"/>
    <d v="2015-12-09T00:00:00"/>
    <x v="0"/>
    <s v="SW-20245"/>
    <s v="Scot Wooten"/>
    <x v="0"/>
    <x v="0"/>
    <x v="10"/>
    <x v="9"/>
    <n v="19140"/>
    <x v="3"/>
    <x v="497"/>
    <x v="1"/>
    <x v="8"/>
    <s v="GBC White Gloss Covers, Plain Front"/>
    <n v="26.064"/>
    <n v="6"/>
    <x v="6"/>
    <x v="3530"/>
  </r>
  <r>
    <n v="4159"/>
    <x v="2055"/>
    <x v="301"/>
    <d v="2014-11-08T00:00:00"/>
    <x v="1"/>
    <s v="SM-20950"/>
    <s v="Suzanne McNair"/>
    <x v="1"/>
    <x v="0"/>
    <x v="22"/>
    <x v="10"/>
    <n v="60610"/>
    <x v="2"/>
    <x v="1221"/>
    <x v="1"/>
    <x v="10"/>
    <s v="Southworth Parchment Paper &amp; Envelopes"/>
    <n v="15.696"/>
    <n v="3"/>
    <x v="2"/>
    <x v="967"/>
  </r>
  <r>
    <n v="4160"/>
    <x v="2056"/>
    <x v="947"/>
    <d v="2016-04-23T00:00:00"/>
    <x v="1"/>
    <s v="AP-10915"/>
    <s v="Arthur Prichep"/>
    <x v="0"/>
    <x v="0"/>
    <x v="38"/>
    <x v="32"/>
    <n v="31907"/>
    <x v="0"/>
    <x v="18"/>
    <x v="1"/>
    <x v="6"/>
    <s v="Newell 341"/>
    <n v="12.84"/>
    <n v="3"/>
    <x v="0"/>
    <x v="1434"/>
  </r>
  <r>
    <n v="4161"/>
    <x v="2057"/>
    <x v="304"/>
    <d v="2017-05-18T00:00:00"/>
    <x v="1"/>
    <s v="AH-10465"/>
    <s v="Amy Hunt"/>
    <x v="0"/>
    <x v="0"/>
    <x v="20"/>
    <x v="15"/>
    <n v="10035"/>
    <x v="3"/>
    <x v="1400"/>
    <x v="2"/>
    <x v="7"/>
    <s v="Google Nexus 5"/>
    <n v="539.97"/>
    <n v="3"/>
    <x v="0"/>
    <x v="2696"/>
  </r>
  <r>
    <n v="4162"/>
    <x v="2057"/>
    <x v="304"/>
    <d v="2017-05-18T00:00:00"/>
    <x v="1"/>
    <s v="AH-10465"/>
    <s v="Amy Hunt"/>
    <x v="0"/>
    <x v="0"/>
    <x v="20"/>
    <x v="15"/>
    <n v="10035"/>
    <x v="3"/>
    <x v="1011"/>
    <x v="1"/>
    <x v="4"/>
    <s v="X-Rack File for Hanging Folders"/>
    <n v="22.58"/>
    <n v="2"/>
    <x v="0"/>
    <x v="2612"/>
  </r>
  <r>
    <n v="4163"/>
    <x v="2058"/>
    <x v="948"/>
    <d v="2015-03-18T00:00:00"/>
    <x v="1"/>
    <s v="EP-13915"/>
    <s v="Emily Phan"/>
    <x v="0"/>
    <x v="0"/>
    <x v="18"/>
    <x v="38"/>
    <n v="3820"/>
    <x v="3"/>
    <x v="617"/>
    <x v="1"/>
    <x v="2"/>
    <s v="Avery 476"/>
    <n v="16.52"/>
    <n v="4"/>
    <x v="0"/>
    <x v="1981"/>
  </r>
  <r>
    <n v="4164"/>
    <x v="2058"/>
    <x v="948"/>
    <d v="2015-03-18T00:00:00"/>
    <x v="1"/>
    <s v="EP-13915"/>
    <s v="Emily Phan"/>
    <x v="0"/>
    <x v="0"/>
    <x v="18"/>
    <x v="38"/>
    <n v="3820"/>
    <x v="3"/>
    <x v="1188"/>
    <x v="1"/>
    <x v="8"/>
    <s v="GBC DocuBind TL200 Manual Binding Machine"/>
    <n v="671.94"/>
    <n v="3"/>
    <x v="0"/>
    <x v="3531"/>
  </r>
  <r>
    <n v="4165"/>
    <x v="2059"/>
    <x v="424"/>
    <d v="2017-01-16T00:00:00"/>
    <x v="2"/>
    <s v="TP-21565"/>
    <s v="Tracy Poddar"/>
    <x v="1"/>
    <x v="0"/>
    <x v="34"/>
    <x v="22"/>
    <n v="80013"/>
    <x v="1"/>
    <x v="25"/>
    <x v="2"/>
    <x v="11"/>
    <s v="Imation 8GB Mini TravelDrive USB 2.0 Flash Drive"/>
    <n v="169.06399999999999"/>
    <n v="7"/>
    <x v="2"/>
    <x v="3532"/>
  </r>
  <r>
    <n v="4166"/>
    <x v="2059"/>
    <x v="424"/>
    <d v="2017-01-16T00:00:00"/>
    <x v="2"/>
    <s v="TP-21565"/>
    <s v="Tracy Poddar"/>
    <x v="1"/>
    <x v="0"/>
    <x v="34"/>
    <x v="22"/>
    <n v="80013"/>
    <x v="1"/>
    <x v="1247"/>
    <x v="1"/>
    <x v="4"/>
    <s v="Mobile Personal File Cube"/>
    <n v="168.624"/>
    <n v="9"/>
    <x v="2"/>
    <x v="3533"/>
  </r>
  <r>
    <n v="4167"/>
    <x v="2060"/>
    <x v="936"/>
    <d v="2015-03-13T00:00:00"/>
    <x v="1"/>
    <s v="AR-10825"/>
    <s v="Anthony Rawles"/>
    <x v="1"/>
    <x v="0"/>
    <x v="85"/>
    <x v="15"/>
    <n v="11561"/>
    <x v="3"/>
    <x v="1465"/>
    <x v="1"/>
    <x v="10"/>
    <s v="Xerox 1997"/>
    <n v="19.440000000000001"/>
    <n v="3"/>
    <x v="0"/>
    <x v="550"/>
  </r>
  <r>
    <n v="4168"/>
    <x v="2061"/>
    <x v="856"/>
    <d v="2014-10-13T00:00:00"/>
    <x v="2"/>
    <s v="HA-14920"/>
    <s v="Helen Andreada"/>
    <x v="0"/>
    <x v="0"/>
    <x v="45"/>
    <x v="1"/>
    <n v="91104"/>
    <x v="1"/>
    <x v="861"/>
    <x v="1"/>
    <x v="4"/>
    <s v="Iris Project Case"/>
    <n v="31.92"/>
    <n v="4"/>
    <x v="0"/>
    <x v="1086"/>
  </r>
  <r>
    <n v="4169"/>
    <x v="2061"/>
    <x v="856"/>
    <d v="2014-10-13T00:00:00"/>
    <x v="2"/>
    <s v="HA-14920"/>
    <s v="Helen Andreada"/>
    <x v="0"/>
    <x v="0"/>
    <x v="45"/>
    <x v="1"/>
    <n v="91104"/>
    <x v="1"/>
    <x v="1631"/>
    <x v="0"/>
    <x v="1"/>
    <s v="Global Enterprise Series Seating High-Back Swivel/Tilt Chairs"/>
    <n v="433.56799999999998"/>
    <n v="2"/>
    <x v="2"/>
    <x v="3534"/>
  </r>
  <r>
    <n v="4170"/>
    <x v="2062"/>
    <x v="657"/>
    <d v="2015-04-14T00:00:00"/>
    <x v="2"/>
    <s v="HJ-14875"/>
    <s v="Heather Jas"/>
    <x v="2"/>
    <x v="0"/>
    <x v="123"/>
    <x v="16"/>
    <n v="85204"/>
    <x v="1"/>
    <x v="739"/>
    <x v="1"/>
    <x v="10"/>
    <s v="Xerox 210"/>
    <n v="31.103999999999999"/>
    <n v="6"/>
    <x v="2"/>
    <x v="282"/>
  </r>
  <r>
    <n v="4171"/>
    <x v="2062"/>
    <x v="657"/>
    <d v="2015-04-14T00:00:00"/>
    <x v="2"/>
    <s v="HJ-14875"/>
    <s v="Heather Jas"/>
    <x v="2"/>
    <x v="0"/>
    <x v="123"/>
    <x v="16"/>
    <n v="85204"/>
    <x v="1"/>
    <x v="926"/>
    <x v="1"/>
    <x v="10"/>
    <s v="Xerox 1973"/>
    <n v="54.816000000000003"/>
    <n v="3"/>
    <x v="2"/>
    <x v="1639"/>
  </r>
  <r>
    <n v="4172"/>
    <x v="2063"/>
    <x v="673"/>
    <d v="2017-11-20T00:00:00"/>
    <x v="1"/>
    <s v="JK-15370"/>
    <s v="Jay Kimmel"/>
    <x v="0"/>
    <x v="0"/>
    <x v="201"/>
    <x v="1"/>
    <n v="93727"/>
    <x v="1"/>
    <x v="700"/>
    <x v="1"/>
    <x v="4"/>
    <s v="Eldon Shelf Savers Cubes and Bins"/>
    <n v="48.86"/>
    <n v="7"/>
    <x v="0"/>
    <x v="3535"/>
  </r>
  <r>
    <n v="4173"/>
    <x v="2064"/>
    <x v="949"/>
    <d v="2016-07-01T00:00:00"/>
    <x v="3"/>
    <s v="JF-15355"/>
    <s v="Jay Fein"/>
    <x v="0"/>
    <x v="0"/>
    <x v="29"/>
    <x v="20"/>
    <n v="29203"/>
    <x v="0"/>
    <x v="20"/>
    <x v="1"/>
    <x v="8"/>
    <s v="Wilson Jones Hanging View Binder, White, 1"/>
    <n v="14.2"/>
    <n v="2"/>
    <x v="0"/>
    <x v="3536"/>
  </r>
  <r>
    <n v="4174"/>
    <x v="2064"/>
    <x v="949"/>
    <d v="2016-07-01T00:00:00"/>
    <x v="3"/>
    <s v="JF-15355"/>
    <s v="Jay Fein"/>
    <x v="0"/>
    <x v="0"/>
    <x v="29"/>
    <x v="20"/>
    <n v="29203"/>
    <x v="0"/>
    <x v="739"/>
    <x v="1"/>
    <x v="10"/>
    <s v="Xerox 210"/>
    <n v="12.96"/>
    <n v="2"/>
    <x v="0"/>
    <x v="91"/>
  </r>
  <r>
    <n v="4175"/>
    <x v="2064"/>
    <x v="949"/>
    <d v="2016-07-01T00:00:00"/>
    <x v="3"/>
    <s v="JF-15355"/>
    <s v="Jay Fein"/>
    <x v="0"/>
    <x v="0"/>
    <x v="29"/>
    <x v="20"/>
    <n v="29203"/>
    <x v="0"/>
    <x v="705"/>
    <x v="1"/>
    <x v="8"/>
    <s v="Binding Machine Supplies"/>
    <n v="58.34"/>
    <n v="2"/>
    <x v="0"/>
    <x v="2695"/>
  </r>
  <r>
    <n v="4176"/>
    <x v="2065"/>
    <x v="239"/>
    <d v="2015-11-30T00:00:00"/>
    <x v="2"/>
    <s v="EK-13795"/>
    <s v="Eileen Kiefer"/>
    <x v="2"/>
    <x v="0"/>
    <x v="157"/>
    <x v="1"/>
    <n v="92704"/>
    <x v="1"/>
    <x v="1473"/>
    <x v="1"/>
    <x v="6"/>
    <s v="Boston Electric Pencil Sharpener, Model 1818, Charcoal Black"/>
    <n v="56.3"/>
    <n v="2"/>
    <x v="0"/>
    <x v="2659"/>
  </r>
  <r>
    <n v="4177"/>
    <x v="2066"/>
    <x v="884"/>
    <d v="2014-04-12T00:00:00"/>
    <x v="1"/>
    <s v="RS-19765"/>
    <s v="Roland Schwarz"/>
    <x v="1"/>
    <x v="0"/>
    <x v="29"/>
    <x v="20"/>
    <n v="29203"/>
    <x v="0"/>
    <x v="172"/>
    <x v="2"/>
    <x v="7"/>
    <s v="AT&amp;T TR1909W"/>
    <n v="629.95000000000005"/>
    <n v="5"/>
    <x v="0"/>
    <x v="3537"/>
  </r>
  <r>
    <n v="4178"/>
    <x v="2066"/>
    <x v="884"/>
    <d v="2014-04-12T00:00:00"/>
    <x v="1"/>
    <s v="RS-19765"/>
    <s v="Roland Schwarz"/>
    <x v="1"/>
    <x v="0"/>
    <x v="29"/>
    <x v="20"/>
    <n v="29203"/>
    <x v="0"/>
    <x v="839"/>
    <x v="1"/>
    <x v="10"/>
    <s v="Xerox 1945"/>
    <n v="122.97"/>
    <n v="3"/>
    <x v="0"/>
    <x v="1282"/>
  </r>
  <r>
    <n v="4179"/>
    <x v="2067"/>
    <x v="950"/>
    <d v="2016-06-18T00:00:00"/>
    <x v="0"/>
    <s v="BD-11320"/>
    <s v="Bill Donatelli"/>
    <x v="0"/>
    <x v="0"/>
    <x v="1"/>
    <x v="1"/>
    <n v="90045"/>
    <x v="1"/>
    <x v="1286"/>
    <x v="1"/>
    <x v="10"/>
    <s v="Wirebound Message Books, Four 2 3/4 x 5 Forms per Page, 600 Sets per Book"/>
    <n v="46.35"/>
    <n v="5"/>
    <x v="0"/>
    <x v="3538"/>
  </r>
  <r>
    <n v="4180"/>
    <x v="2068"/>
    <x v="904"/>
    <d v="2017-03-10T00:00:00"/>
    <x v="1"/>
    <s v="BF-11170"/>
    <s v="Ben Ferrer"/>
    <x v="2"/>
    <x v="0"/>
    <x v="8"/>
    <x v="1"/>
    <n v="94109"/>
    <x v="1"/>
    <x v="73"/>
    <x v="1"/>
    <x v="8"/>
    <s v="Economy Binders"/>
    <n v="14.976000000000001"/>
    <n v="9"/>
    <x v="2"/>
    <x v="2973"/>
  </r>
  <r>
    <n v="4181"/>
    <x v="2069"/>
    <x v="566"/>
    <d v="2017-10-11T00:00:00"/>
    <x v="1"/>
    <s v="JK-15730"/>
    <s v="Joe Kamberova"/>
    <x v="0"/>
    <x v="0"/>
    <x v="12"/>
    <x v="5"/>
    <n v="77036"/>
    <x v="2"/>
    <x v="15"/>
    <x v="1"/>
    <x v="8"/>
    <s v="Storex DuraTech Recycled Plastic Frosted Binders"/>
    <n v="4.24"/>
    <n v="5"/>
    <x v="3"/>
    <x v="3539"/>
  </r>
  <r>
    <n v="4182"/>
    <x v="2070"/>
    <x v="833"/>
    <d v="2017-10-12T00:00:00"/>
    <x v="1"/>
    <s v="CR-12820"/>
    <s v="Cyra Reiten"/>
    <x v="2"/>
    <x v="0"/>
    <x v="20"/>
    <x v="15"/>
    <n v="10035"/>
    <x v="3"/>
    <x v="1593"/>
    <x v="2"/>
    <x v="11"/>
    <s v="Logitech G430 Surround Sound Gaming Headset with Dolby 7.1 Technology"/>
    <n v="319.95999999999998"/>
    <n v="4"/>
    <x v="0"/>
    <x v="3540"/>
  </r>
  <r>
    <n v="4183"/>
    <x v="2070"/>
    <x v="833"/>
    <d v="2017-10-12T00:00:00"/>
    <x v="1"/>
    <s v="CR-12820"/>
    <s v="Cyra Reiten"/>
    <x v="2"/>
    <x v="0"/>
    <x v="20"/>
    <x v="15"/>
    <n v="10035"/>
    <x v="3"/>
    <x v="126"/>
    <x v="1"/>
    <x v="10"/>
    <s v="Adams Telephone Message Book W/Dividers/Space For Phone Numbers, 5 1/4X8 1/2, 200/Messages"/>
    <n v="17.04"/>
    <n v="3"/>
    <x v="0"/>
    <x v="1819"/>
  </r>
  <r>
    <n v="4184"/>
    <x v="2070"/>
    <x v="833"/>
    <d v="2017-10-12T00:00:00"/>
    <x v="1"/>
    <s v="CR-12820"/>
    <s v="Cyra Reiten"/>
    <x v="2"/>
    <x v="0"/>
    <x v="20"/>
    <x v="15"/>
    <n v="10035"/>
    <x v="3"/>
    <x v="156"/>
    <x v="1"/>
    <x v="4"/>
    <s v="Space Solutions HD Industrial Steel Shelving."/>
    <n v="344.91"/>
    <n v="3"/>
    <x v="0"/>
    <x v="3541"/>
  </r>
  <r>
    <n v="4185"/>
    <x v="2071"/>
    <x v="5"/>
    <d v="2016-12-07T00:00:00"/>
    <x v="2"/>
    <s v="AG-10300"/>
    <s v="Aleksandra Gannaway"/>
    <x v="1"/>
    <x v="0"/>
    <x v="47"/>
    <x v="31"/>
    <n v="2038"/>
    <x v="3"/>
    <x v="1632"/>
    <x v="0"/>
    <x v="0"/>
    <s v="O'Sullivan 5-Shelf Heavy-Duty Bookcases"/>
    <n v="81.94"/>
    <n v="1"/>
    <x v="0"/>
    <x v="3542"/>
  </r>
  <r>
    <n v="4186"/>
    <x v="2072"/>
    <x v="147"/>
    <d v="2016-10-22T00:00:00"/>
    <x v="2"/>
    <s v="CM-12160"/>
    <s v="Charles McCrossin"/>
    <x v="0"/>
    <x v="0"/>
    <x v="248"/>
    <x v="39"/>
    <n v="21215"/>
    <x v="3"/>
    <x v="960"/>
    <x v="2"/>
    <x v="11"/>
    <s v="Logitech Desktop MK120 Mouse and keyboard Combo"/>
    <n v="98.16"/>
    <n v="6"/>
    <x v="0"/>
    <x v="1613"/>
  </r>
  <r>
    <n v="4187"/>
    <x v="2073"/>
    <x v="796"/>
    <d v="2017-05-23T00:00:00"/>
    <x v="1"/>
    <s v="SG-20890"/>
    <s v="Susan Gilcrest"/>
    <x v="1"/>
    <x v="0"/>
    <x v="392"/>
    <x v="5"/>
    <n v="78501"/>
    <x v="2"/>
    <x v="696"/>
    <x v="1"/>
    <x v="8"/>
    <s v="Acco Pressboard Covers with Storage Hooks, 14 7/8 x 11, Light Blue"/>
    <n v="6.8739999999999997"/>
    <n v="7"/>
    <x v="3"/>
    <x v="3543"/>
  </r>
  <r>
    <n v="4188"/>
    <x v="2073"/>
    <x v="796"/>
    <d v="2017-05-23T00:00:00"/>
    <x v="1"/>
    <s v="SG-20890"/>
    <s v="Susan Gilcrest"/>
    <x v="1"/>
    <x v="0"/>
    <x v="392"/>
    <x v="5"/>
    <n v="78501"/>
    <x v="2"/>
    <x v="1230"/>
    <x v="1"/>
    <x v="8"/>
    <s v="Avery Framed View Binder, EZD Ring (Locking), Navy, 1 1/2"/>
    <n v="1.996"/>
    <n v="1"/>
    <x v="3"/>
    <x v="3544"/>
  </r>
  <r>
    <n v="4189"/>
    <x v="2073"/>
    <x v="796"/>
    <d v="2017-05-23T00:00:00"/>
    <x v="1"/>
    <s v="SG-20890"/>
    <s v="Susan Gilcrest"/>
    <x v="1"/>
    <x v="0"/>
    <x v="392"/>
    <x v="5"/>
    <n v="78501"/>
    <x v="2"/>
    <x v="1427"/>
    <x v="1"/>
    <x v="4"/>
    <s v="Plastic Stacking Crates &amp; Casters"/>
    <n v="8.9280000000000008"/>
    <n v="2"/>
    <x v="2"/>
    <x v="2442"/>
  </r>
  <r>
    <n v="4190"/>
    <x v="2074"/>
    <x v="182"/>
    <d v="2016-10-01T00:00:00"/>
    <x v="0"/>
    <s v="CS-12175"/>
    <s v="Charles Sheldon"/>
    <x v="1"/>
    <x v="0"/>
    <x v="393"/>
    <x v="23"/>
    <n v="52240"/>
    <x v="2"/>
    <x v="1633"/>
    <x v="1"/>
    <x v="10"/>
    <s v="Hammermill Color Copier Paper (28Lb. and 96 Bright)"/>
    <n v="9.99"/>
    <n v="1"/>
    <x v="0"/>
    <x v="3545"/>
  </r>
  <r>
    <n v="4191"/>
    <x v="2075"/>
    <x v="701"/>
    <d v="2017-11-22T00:00:00"/>
    <x v="1"/>
    <s v="HL-15040"/>
    <s v="Hunter Lopez"/>
    <x v="0"/>
    <x v="0"/>
    <x v="46"/>
    <x v="13"/>
    <n v="19711"/>
    <x v="3"/>
    <x v="1388"/>
    <x v="2"/>
    <x v="16"/>
    <s v="Canon imageCLASS 2200 Advanced Copier"/>
    <n v="10499.97"/>
    <n v="3"/>
    <x v="0"/>
    <x v="3546"/>
  </r>
  <r>
    <n v="4192"/>
    <x v="2076"/>
    <x v="951"/>
    <d v="2015-07-08T00:00:00"/>
    <x v="3"/>
    <s v="DM-13015"/>
    <s v="Darrin Martin"/>
    <x v="0"/>
    <x v="0"/>
    <x v="12"/>
    <x v="5"/>
    <n v="77070"/>
    <x v="2"/>
    <x v="1634"/>
    <x v="1"/>
    <x v="10"/>
    <s v="Xerox 1990"/>
    <n v="21.12"/>
    <n v="5"/>
    <x v="2"/>
    <x v="3547"/>
  </r>
  <r>
    <n v="4193"/>
    <x v="2077"/>
    <x v="547"/>
    <d v="2015-11-20T00:00:00"/>
    <x v="1"/>
    <s v="HK-14890"/>
    <s v="Heather Kirkland"/>
    <x v="1"/>
    <x v="0"/>
    <x v="394"/>
    <x v="45"/>
    <n v="83704"/>
    <x v="1"/>
    <x v="3"/>
    <x v="0"/>
    <x v="3"/>
    <s v="Bretford CR4500 Series Slim Rectangular Table"/>
    <n v="696.42"/>
    <n v="2"/>
    <x v="0"/>
    <x v="3548"/>
  </r>
  <r>
    <n v="4194"/>
    <x v="2077"/>
    <x v="547"/>
    <d v="2015-11-20T00:00:00"/>
    <x v="1"/>
    <s v="HK-14890"/>
    <s v="Heather Kirkland"/>
    <x v="1"/>
    <x v="0"/>
    <x v="394"/>
    <x v="45"/>
    <n v="83704"/>
    <x v="1"/>
    <x v="143"/>
    <x v="2"/>
    <x v="7"/>
    <s v="Jabra BIZ 2300 Duo QD Duo Corded Headset"/>
    <n v="304.77600000000001"/>
    <n v="3"/>
    <x v="2"/>
    <x v="3549"/>
  </r>
  <r>
    <n v="4195"/>
    <x v="2078"/>
    <x v="652"/>
    <d v="2015-06-22T00:00:00"/>
    <x v="1"/>
    <s v="BG-11740"/>
    <s v="Bruce Geld"/>
    <x v="0"/>
    <x v="0"/>
    <x v="70"/>
    <x v="1"/>
    <n v="92105"/>
    <x v="1"/>
    <x v="1062"/>
    <x v="1"/>
    <x v="6"/>
    <s v="BOSTON Ranger #55 Pencil Sharpener, Black"/>
    <n v="51.98"/>
    <n v="2"/>
    <x v="0"/>
    <x v="3550"/>
  </r>
  <r>
    <n v="4196"/>
    <x v="2079"/>
    <x v="143"/>
    <d v="2016-04-14T00:00:00"/>
    <x v="1"/>
    <s v="CK-12595"/>
    <s v="Clytie Kelty"/>
    <x v="0"/>
    <x v="0"/>
    <x v="1"/>
    <x v="1"/>
    <n v="90032"/>
    <x v="1"/>
    <x v="627"/>
    <x v="0"/>
    <x v="5"/>
    <s v="C-Line Magnetic Cubicle Keepers, Clear Polypropylene"/>
    <n v="24.7"/>
    <n v="5"/>
    <x v="0"/>
    <x v="3551"/>
  </r>
  <r>
    <n v="4197"/>
    <x v="2080"/>
    <x v="24"/>
    <d v="2015-04-23T00:00:00"/>
    <x v="0"/>
    <s v="RF-19735"/>
    <s v="Roland Fjeld"/>
    <x v="0"/>
    <x v="0"/>
    <x v="20"/>
    <x v="15"/>
    <n v="10024"/>
    <x v="3"/>
    <x v="676"/>
    <x v="1"/>
    <x v="2"/>
    <s v="Avery 486"/>
    <n v="21.93"/>
    <n v="3"/>
    <x v="0"/>
    <x v="3552"/>
  </r>
  <r>
    <n v="4198"/>
    <x v="2081"/>
    <x v="275"/>
    <d v="2016-12-08T00:00:00"/>
    <x v="1"/>
    <s v="CJ-12010"/>
    <s v="Caroline Jumper"/>
    <x v="0"/>
    <x v="0"/>
    <x v="10"/>
    <x v="9"/>
    <n v="19134"/>
    <x v="3"/>
    <x v="532"/>
    <x v="1"/>
    <x v="9"/>
    <s v="Honeywell Enviracaire Portable HEPA Air Cleaner for up to 10 x 16 Room"/>
    <n v="394.81599999999997"/>
    <n v="4"/>
    <x v="2"/>
    <x v="3553"/>
  </r>
  <r>
    <n v="4199"/>
    <x v="2081"/>
    <x v="275"/>
    <d v="2016-12-08T00:00:00"/>
    <x v="1"/>
    <s v="CJ-12010"/>
    <s v="Caroline Jumper"/>
    <x v="0"/>
    <x v="0"/>
    <x v="10"/>
    <x v="9"/>
    <n v="19134"/>
    <x v="3"/>
    <x v="280"/>
    <x v="1"/>
    <x v="8"/>
    <s v="GBC Clear Cover, 8-1/2 x 11, unpunched, 25 covers per pack"/>
    <n v="18.192"/>
    <n v="4"/>
    <x v="6"/>
    <x v="3554"/>
  </r>
  <r>
    <n v="4200"/>
    <x v="2082"/>
    <x v="895"/>
    <d v="2015-12-10T00:00:00"/>
    <x v="3"/>
    <s v="MA-17560"/>
    <s v="Matt Abelman"/>
    <x v="2"/>
    <x v="0"/>
    <x v="20"/>
    <x v="15"/>
    <n v="10024"/>
    <x v="3"/>
    <x v="676"/>
    <x v="1"/>
    <x v="2"/>
    <s v="Avery 486"/>
    <n v="7.31"/>
    <n v="1"/>
    <x v="0"/>
    <x v="2186"/>
  </r>
  <r>
    <n v="4201"/>
    <x v="2082"/>
    <x v="895"/>
    <d v="2015-12-10T00:00:00"/>
    <x v="3"/>
    <s v="MA-17560"/>
    <s v="Matt Abelman"/>
    <x v="2"/>
    <x v="0"/>
    <x v="20"/>
    <x v="15"/>
    <n v="10024"/>
    <x v="3"/>
    <x v="615"/>
    <x v="2"/>
    <x v="16"/>
    <s v="Hewlett Packard 610 Color Digital Copier / Printer"/>
    <n v="799.98400000000004"/>
    <n v="2"/>
    <x v="2"/>
    <x v="3555"/>
  </r>
  <r>
    <n v="4202"/>
    <x v="2082"/>
    <x v="895"/>
    <d v="2015-12-10T00:00:00"/>
    <x v="3"/>
    <s v="MA-17560"/>
    <s v="Matt Abelman"/>
    <x v="2"/>
    <x v="0"/>
    <x v="20"/>
    <x v="15"/>
    <n v="10024"/>
    <x v="3"/>
    <x v="320"/>
    <x v="1"/>
    <x v="10"/>
    <s v="Adams Phone Message Book, 200 Message Capacity, 8 1/16” x 11”"/>
    <n v="41.28"/>
    <n v="6"/>
    <x v="0"/>
    <x v="3556"/>
  </r>
  <r>
    <n v="4203"/>
    <x v="2082"/>
    <x v="895"/>
    <d v="2015-12-10T00:00:00"/>
    <x v="3"/>
    <s v="MA-17560"/>
    <s v="Matt Abelman"/>
    <x v="2"/>
    <x v="0"/>
    <x v="20"/>
    <x v="15"/>
    <n v="10024"/>
    <x v="3"/>
    <x v="145"/>
    <x v="1"/>
    <x v="10"/>
    <s v="Xerox 1883"/>
    <n v="184.66"/>
    <n v="7"/>
    <x v="0"/>
    <x v="2548"/>
  </r>
  <r>
    <n v="4204"/>
    <x v="2083"/>
    <x v="656"/>
    <d v="2014-11-02T00:00:00"/>
    <x v="0"/>
    <s v="AM-10705"/>
    <s v="Anne McFarland"/>
    <x v="0"/>
    <x v="0"/>
    <x v="395"/>
    <x v="34"/>
    <n v="2920"/>
    <x v="3"/>
    <x v="32"/>
    <x v="1"/>
    <x v="6"/>
    <s v="Lumber Crayons"/>
    <n v="49.25"/>
    <n v="5"/>
    <x v="0"/>
    <x v="3557"/>
  </r>
  <r>
    <n v="4205"/>
    <x v="2083"/>
    <x v="656"/>
    <d v="2014-11-02T00:00:00"/>
    <x v="0"/>
    <s v="AM-10705"/>
    <s v="Anne McFarland"/>
    <x v="0"/>
    <x v="0"/>
    <x v="395"/>
    <x v="34"/>
    <n v="2920"/>
    <x v="3"/>
    <x v="727"/>
    <x v="1"/>
    <x v="10"/>
    <s v="RSVP Cards &amp; Envelopes, Blank White, 8-1/2 X 11, 24 Cards/25 Envelopes/Set"/>
    <n v="10.16"/>
    <n v="2"/>
    <x v="0"/>
    <x v="3558"/>
  </r>
  <r>
    <n v="4206"/>
    <x v="2083"/>
    <x v="656"/>
    <d v="2014-11-02T00:00:00"/>
    <x v="0"/>
    <s v="AM-10705"/>
    <s v="Anne McFarland"/>
    <x v="0"/>
    <x v="0"/>
    <x v="395"/>
    <x v="34"/>
    <n v="2920"/>
    <x v="3"/>
    <x v="1256"/>
    <x v="0"/>
    <x v="5"/>
    <s v="Eldon Expressions Wood Desk Accessories, Oak"/>
    <n v="14.76"/>
    <n v="2"/>
    <x v="0"/>
    <x v="959"/>
  </r>
  <r>
    <n v="4207"/>
    <x v="2083"/>
    <x v="656"/>
    <d v="2014-11-02T00:00:00"/>
    <x v="0"/>
    <s v="AM-10705"/>
    <s v="Anne McFarland"/>
    <x v="0"/>
    <x v="0"/>
    <x v="395"/>
    <x v="34"/>
    <n v="2920"/>
    <x v="3"/>
    <x v="822"/>
    <x v="1"/>
    <x v="8"/>
    <s v="GBC Recycled VeloBinder Covers"/>
    <n v="34.08"/>
    <n v="2"/>
    <x v="0"/>
    <x v="3559"/>
  </r>
  <r>
    <n v="4208"/>
    <x v="2083"/>
    <x v="656"/>
    <d v="2014-11-02T00:00:00"/>
    <x v="0"/>
    <s v="AM-10705"/>
    <s v="Anne McFarland"/>
    <x v="0"/>
    <x v="0"/>
    <x v="395"/>
    <x v="34"/>
    <n v="2920"/>
    <x v="3"/>
    <x v="325"/>
    <x v="0"/>
    <x v="5"/>
    <s v="Eldon Wave Desk Accessories"/>
    <n v="17.670000000000002"/>
    <n v="3"/>
    <x v="0"/>
    <x v="3560"/>
  </r>
  <r>
    <n v="4209"/>
    <x v="2083"/>
    <x v="656"/>
    <d v="2014-11-02T00:00:00"/>
    <x v="0"/>
    <s v="AM-10705"/>
    <s v="Anne McFarland"/>
    <x v="0"/>
    <x v="0"/>
    <x v="395"/>
    <x v="34"/>
    <n v="2920"/>
    <x v="3"/>
    <x v="1476"/>
    <x v="0"/>
    <x v="1"/>
    <s v="Hon Pagoda Stacking Chairs"/>
    <n v="1604.9"/>
    <n v="5"/>
    <x v="0"/>
    <x v="3561"/>
  </r>
  <r>
    <n v="4210"/>
    <x v="2083"/>
    <x v="656"/>
    <d v="2014-11-02T00:00:00"/>
    <x v="0"/>
    <s v="AM-10705"/>
    <s v="Anne McFarland"/>
    <x v="0"/>
    <x v="0"/>
    <x v="395"/>
    <x v="34"/>
    <n v="2920"/>
    <x v="3"/>
    <x v="1258"/>
    <x v="0"/>
    <x v="3"/>
    <s v="Chromcraft Bull-Nose Wood 48 x 96 Rectangular Conference Tables"/>
    <n v="385.68599999999998"/>
    <n v="1"/>
    <x v="4"/>
    <x v="3562"/>
  </r>
  <r>
    <n v="4211"/>
    <x v="2084"/>
    <x v="34"/>
    <d v="2017-12-14T00:00:00"/>
    <x v="1"/>
    <s v="AH-10585"/>
    <s v="Angele Hood"/>
    <x v="0"/>
    <x v="0"/>
    <x v="22"/>
    <x v="10"/>
    <n v="60623"/>
    <x v="2"/>
    <x v="112"/>
    <x v="1"/>
    <x v="10"/>
    <s v="Xerox 1921"/>
    <n v="15.984"/>
    <n v="2"/>
    <x v="2"/>
    <x v="3266"/>
  </r>
  <r>
    <n v="4212"/>
    <x v="2085"/>
    <x v="952"/>
    <d v="2014-05-09T00:00:00"/>
    <x v="0"/>
    <s v="PF-19120"/>
    <s v="Peter Fuller"/>
    <x v="0"/>
    <x v="0"/>
    <x v="102"/>
    <x v="0"/>
    <n v="40475"/>
    <x v="0"/>
    <x v="1407"/>
    <x v="1"/>
    <x v="10"/>
    <s v="Adams While You Were Out Message Pads"/>
    <n v="9.42"/>
    <n v="3"/>
    <x v="0"/>
    <x v="3563"/>
  </r>
  <r>
    <n v="4213"/>
    <x v="2085"/>
    <x v="952"/>
    <d v="2014-05-09T00:00:00"/>
    <x v="0"/>
    <s v="PF-19120"/>
    <s v="Peter Fuller"/>
    <x v="0"/>
    <x v="0"/>
    <x v="102"/>
    <x v="0"/>
    <n v="40475"/>
    <x v="0"/>
    <x v="279"/>
    <x v="1"/>
    <x v="6"/>
    <s v="Newell 350"/>
    <n v="6.56"/>
    <n v="2"/>
    <x v="0"/>
    <x v="2857"/>
  </r>
  <r>
    <n v="4214"/>
    <x v="2085"/>
    <x v="952"/>
    <d v="2014-05-09T00:00:00"/>
    <x v="0"/>
    <s v="PF-19120"/>
    <s v="Peter Fuller"/>
    <x v="0"/>
    <x v="0"/>
    <x v="102"/>
    <x v="0"/>
    <n v="40475"/>
    <x v="0"/>
    <x v="1635"/>
    <x v="1"/>
    <x v="10"/>
    <s v="Xerox 1933"/>
    <n v="24.56"/>
    <n v="2"/>
    <x v="0"/>
    <x v="342"/>
  </r>
  <r>
    <n v="4215"/>
    <x v="2086"/>
    <x v="758"/>
    <d v="2016-03-08T00:00:00"/>
    <x v="1"/>
    <s v="RD-19480"/>
    <s v="Rick Duston"/>
    <x v="0"/>
    <x v="0"/>
    <x v="313"/>
    <x v="14"/>
    <n v="46544"/>
    <x v="2"/>
    <x v="1636"/>
    <x v="1"/>
    <x v="8"/>
    <s v="Green Canvas Binder for 8-1/2 x 14 Sheets"/>
    <n v="128.4"/>
    <n v="3"/>
    <x v="0"/>
    <x v="3564"/>
  </r>
  <r>
    <n v="4216"/>
    <x v="2087"/>
    <x v="953"/>
    <d v="2014-12-04T00:00:00"/>
    <x v="1"/>
    <s v="JL-15505"/>
    <s v="Jeremy Lonsdale"/>
    <x v="0"/>
    <x v="0"/>
    <x v="145"/>
    <x v="15"/>
    <n v="10550"/>
    <x v="3"/>
    <x v="1637"/>
    <x v="1"/>
    <x v="12"/>
    <s v="Park Ridge Embossed Executive Business Envelopes"/>
    <n v="62.28"/>
    <n v="4"/>
    <x v="0"/>
    <x v="3565"/>
  </r>
  <r>
    <n v="4217"/>
    <x v="2088"/>
    <x v="954"/>
    <d v="2015-02-22T00:00:00"/>
    <x v="1"/>
    <s v="AB-10600"/>
    <s v="Ann Blume"/>
    <x v="1"/>
    <x v="0"/>
    <x v="1"/>
    <x v="1"/>
    <n v="90004"/>
    <x v="1"/>
    <x v="641"/>
    <x v="1"/>
    <x v="2"/>
    <s v="Smead Alpha-Z Color-Coded Second Alphabetical Labels and Starter Set"/>
    <n v="9.24"/>
    <n v="3"/>
    <x v="0"/>
    <x v="2736"/>
  </r>
  <r>
    <n v="4218"/>
    <x v="2089"/>
    <x v="719"/>
    <d v="2017-04-03T00:00:00"/>
    <x v="2"/>
    <s v="NC-18535"/>
    <s v="Nick Crebassa"/>
    <x v="1"/>
    <x v="0"/>
    <x v="8"/>
    <x v="1"/>
    <n v="94110"/>
    <x v="1"/>
    <x v="1638"/>
    <x v="0"/>
    <x v="0"/>
    <s v="Safco Value Mate Steel Bookcase, Baked Enamel Finish on Steel, Black"/>
    <n v="482.66399999999999"/>
    <n v="8"/>
    <x v="12"/>
    <x v="3566"/>
  </r>
  <r>
    <n v="4219"/>
    <x v="2089"/>
    <x v="719"/>
    <d v="2017-04-03T00:00:00"/>
    <x v="2"/>
    <s v="NC-18535"/>
    <s v="Nick Crebassa"/>
    <x v="1"/>
    <x v="0"/>
    <x v="8"/>
    <x v="1"/>
    <n v="94110"/>
    <x v="1"/>
    <x v="1497"/>
    <x v="2"/>
    <x v="15"/>
    <s v="Cubify CubeX 3D Printer Double Head Print"/>
    <n v="4799.9840000000004"/>
    <n v="2"/>
    <x v="2"/>
    <x v="3567"/>
  </r>
  <r>
    <n v="4220"/>
    <x v="2090"/>
    <x v="532"/>
    <d v="2017-06-13T00:00:00"/>
    <x v="0"/>
    <s v="TB-21400"/>
    <s v="Tom Boeckenhauer"/>
    <x v="0"/>
    <x v="0"/>
    <x v="4"/>
    <x v="4"/>
    <n v="98103"/>
    <x v="1"/>
    <x v="274"/>
    <x v="1"/>
    <x v="10"/>
    <s v="Xerox 1939"/>
    <n v="37.94"/>
    <n v="2"/>
    <x v="0"/>
    <x v="2669"/>
  </r>
  <r>
    <n v="4221"/>
    <x v="2090"/>
    <x v="532"/>
    <d v="2017-06-13T00:00:00"/>
    <x v="0"/>
    <s v="TB-21400"/>
    <s v="Tom Boeckenhauer"/>
    <x v="0"/>
    <x v="0"/>
    <x v="4"/>
    <x v="4"/>
    <n v="98103"/>
    <x v="1"/>
    <x v="733"/>
    <x v="1"/>
    <x v="8"/>
    <s v="Acco Pressboard Covers with Storage Hooks, 14 7/8 x 11, Dark Blue"/>
    <n v="18.288"/>
    <n v="6"/>
    <x v="2"/>
    <x v="3568"/>
  </r>
  <r>
    <n v="4222"/>
    <x v="2090"/>
    <x v="532"/>
    <d v="2017-06-13T00:00:00"/>
    <x v="0"/>
    <s v="TB-21400"/>
    <s v="Tom Boeckenhauer"/>
    <x v="0"/>
    <x v="0"/>
    <x v="4"/>
    <x v="4"/>
    <n v="98103"/>
    <x v="1"/>
    <x v="1639"/>
    <x v="2"/>
    <x v="15"/>
    <s v="Cisco Desktop Collaboration Experience DX650 IP Video Phone"/>
    <n v="385.8"/>
    <n v="5"/>
    <x v="2"/>
    <x v="3569"/>
  </r>
  <r>
    <n v="4223"/>
    <x v="2090"/>
    <x v="532"/>
    <d v="2017-06-13T00:00:00"/>
    <x v="0"/>
    <s v="TB-21400"/>
    <s v="Tom Boeckenhauer"/>
    <x v="0"/>
    <x v="0"/>
    <x v="4"/>
    <x v="4"/>
    <n v="98103"/>
    <x v="1"/>
    <x v="232"/>
    <x v="1"/>
    <x v="4"/>
    <s v="Belkin 19 Vented Equipment Shelf, Black"/>
    <n v="102.96"/>
    <n v="2"/>
    <x v="0"/>
    <x v="3570"/>
  </r>
  <r>
    <n v="4224"/>
    <x v="2090"/>
    <x v="532"/>
    <d v="2017-06-13T00:00:00"/>
    <x v="0"/>
    <s v="TB-21400"/>
    <s v="Tom Boeckenhauer"/>
    <x v="0"/>
    <x v="0"/>
    <x v="4"/>
    <x v="4"/>
    <n v="98103"/>
    <x v="1"/>
    <x v="672"/>
    <x v="0"/>
    <x v="0"/>
    <s v="O'Sullivan 3-Shelf Heavy-Duty Bookcases"/>
    <n v="174.42"/>
    <n v="3"/>
    <x v="0"/>
    <x v="3571"/>
  </r>
  <r>
    <n v="4225"/>
    <x v="2091"/>
    <x v="955"/>
    <d v="2016-10-03T00:00:00"/>
    <x v="2"/>
    <s v="SJ-20215"/>
    <s v="Sarah Jordon"/>
    <x v="0"/>
    <x v="0"/>
    <x v="94"/>
    <x v="10"/>
    <n v="62301"/>
    <x v="2"/>
    <x v="185"/>
    <x v="1"/>
    <x v="8"/>
    <s v="Pressboard Covers with Storage Hooks, 9 1/2 x 11, Light Blue"/>
    <n v="1.964"/>
    <n v="2"/>
    <x v="3"/>
    <x v="3572"/>
  </r>
  <r>
    <n v="4226"/>
    <x v="2092"/>
    <x v="736"/>
    <d v="2014-12-17T00:00:00"/>
    <x v="1"/>
    <s v="EB-13840"/>
    <s v="Ellis Ballard"/>
    <x v="1"/>
    <x v="0"/>
    <x v="22"/>
    <x v="10"/>
    <n v="60623"/>
    <x v="2"/>
    <x v="1640"/>
    <x v="0"/>
    <x v="5"/>
    <s v="Howard Miller 12-3/4 Diameter Accuwave DS  Wall Clock"/>
    <n v="94.427999999999997"/>
    <n v="3"/>
    <x v="7"/>
    <x v="3573"/>
  </r>
  <r>
    <n v="4227"/>
    <x v="2093"/>
    <x v="343"/>
    <d v="2017-11-16T00:00:00"/>
    <x v="1"/>
    <s v="WB-21850"/>
    <s v="William Brown"/>
    <x v="0"/>
    <x v="0"/>
    <x v="37"/>
    <x v="23"/>
    <n v="50322"/>
    <x v="2"/>
    <x v="271"/>
    <x v="1"/>
    <x v="13"/>
    <s v="Vinyl Coated Wire Paper Clips in Organizer Box, 800/Box"/>
    <n v="45.92"/>
    <n v="4"/>
    <x v="0"/>
    <x v="2597"/>
  </r>
  <r>
    <n v="4228"/>
    <x v="2094"/>
    <x v="956"/>
    <d v="2015-01-10T00:00:00"/>
    <x v="1"/>
    <s v="SR-20740"/>
    <s v="Steven Roelle"/>
    <x v="2"/>
    <x v="0"/>
    <x v="4"/>
    <x v="4"/>
    <n v="98103"/>
    <x v="1"/>
    <x v="389"/>
    <x v="0"/>
    <x v="1"/>
    <s v="Global Deluxe Steno Chair"/>
    <n v="61.584000000000003"/>
    <n v="1"/>
    <x v="2"/>
    <x v="3574"/>
  </r>
  <r>
    <n v="4229"/>
    <x v="2095"/>
    <x v="830"/>
    <d v="2016-03-26T00:00:00"/>
    <x v="2"/>
    <s v="VG-21805"/>
    <s v="Vivek Grady"/>
    <x v="1"/>
    <x v="0"/>
    <x v="102"/>
    <x v="14"/>
    <n v="47374"/>
    <x v="2"/>
    <x v="1134"/>
    <x v="1"/>
    <x v="10"/>
    <s v="Ink Jet Note and Greeting Cards, 8-1/2 x 5-1/2 Card Size"/>
    <n v="22.48"/>
    <n v="1"/>
    <x v="0"/>
    <x v="3575"/>
  </r>
  <r>
    <n v="4230"/>
    <x v="2096"/>
    <x v="957"/>
    <d v="2017-07-10T00:00:00"/>
    <x v="1"/>
    <s v="LS-16945"/>
    <s v="Linda Southworth"/>
    <x v="1"/>
    <x v="0"/>
    <x v="61"/>
    <x v="5"/>
    <n v="75220"/>
    <x v="2"/>
    <x v="737"/>
    <x v="0"/>
    <x v="5"/>
    <s v="Deflect-o RollaMat Studded, Beveled Mat for Medium Pile Carpeting"/>
    <n v="332.02800000000002"/>
    <n v="9"/>
    <x v="7"/>
    <x v="3576"/>
  </r>
  <r>
    <n v="4231"/>
    <x v="2096"/>
    <x v="957"/>
    <d v="2017-07-10T00:00:00"/>
    <x v="1"/>
    <s v="LS-16945"/>
    <s v="Linda Southworth"/>
    <x v="1"/>
    <x v="0"/>
    <x v="61"/>
    <x v="5"/>
    <n v="75220"/>
    <x v="2"/>
    <x v="858"/>
    <x v="1"/>
    <x v="8"/>
    <s v="Cardinal HOLDit! Binder Insert Strips,Extra Strips"/>
    <n v="11.394"/>
    <n v="9"/>
    <x v="3"/>
    <x v="3577"/>
  </r>
  <r>
    <n v="4232"/>
    <x v="2096"/>
    <x v="957"/>
    <d v="2017-07-10T00:00:00"/>
    <x v="1"/>
    <s v="LS-16945"/>
    <s v="Linda Southworth"/>
    <x v="1"/>
    <x v="0"/>
    <x v="61"/>
    <x v="5"/>
    <n v="75220"/>
    <x v="2"/>
    <x v="1641"/>
    <x v="1"/>
    <x v="10"/>
    <s v="Xerox 1975"/>
    <n v="15.552"/>
    <n v="3"/>
    <x v="2"/>
    <x v="902"/>
  </r>
  <r>
    <n v="4233"/>
    <x v="2096"/>
    <x v="957"/>
    <d v="2017-07-10T00:00:00"/>
    <x v="1"/>
    <s v="LS-16945"/>
    <s v="Linda Southworth"/>
    <x v="1"/>
    <x v="0"/>
    <x v="61"/>
    <x v="5"/>
    <n v="75220"/>
    <x v="2"/>
    <x v="727"/>
    <x v="1"/>
    <x v="10"/>
    <s v="Xerox 1966"/>
    <n v="31.103999999999999"/>
    <n v="6"/>
    <x v="2"/>
    <x v="3578"/>
  </r>
  <r>
    <n v="4234"/>
    <x v="2096"/>
    <x v="957"/>
    <d v="2017-07-10T00:00:00"/>
    <x v="1"/>
    <s v="LS-16945"/>
    <s v="Linda Southworth"/>
    <x v="1"/>
    <x v="0"/>
    <x v="61"/>
    <x v="5"/>
    <n v="75220"/>
    <x v="2"/>
    <x v="351"/>
    <x v="1"/>
    <x v="8"/>
    <s v="Tuf-Vin Binders"/>
    <n v="6.3159999999999998"/>
    <n v="1"/>
    <x v="3"/>
    <x v="3579"/>
  </r>
  <r>
    <n v="4235"/>
    <x v="2097"/>
    <x v="158"/>
    <d v="2014-09-24T00:00:00"/>
    <x v="2"/>
    <s v="MA-17560"/>
    <s v="Matt Abelman"/>
    <x v="2"/>
    <x v="0"/>
    <x v="10"/>
    <x v="9"/>
    <n v="19143"/>
    <x v="3"/>
    <x v="204"/>
    <x v="1"/>
    <x v="10"/>
    <s v="While You Were Out Pads, 50 per Pad, 4 x 5 1/4, Green Cycle"/>
    <n v="11.352"/>
    <n v="3"/>
    <x v="2"/>
    <x v="1430"/>
  </r>
  <r>
    <n v="4236"/>
    <x v="2097"/>
    <x v="158"/>
    <d v="2014-09-24T00:00:00"/>
    <x v="2"/>
    <s v="MA-17560"/>
    <s v="Matt Abelman"/>
    <x v="2"/>
    <x v="0"/>
    <x v="10"/>
    <x v="9"/>
    <n v="19143"/>
    <x v="3"/>
    <x v="865"/>
    <x v="1"/>
    <x v="2"/>
    <s v="Staple-on labels"/>
    <n v="20.808"/>
    <n v="9"/>
    <x v="2"/>
    <x v="3580"/>
  </r>
  <r>
    <n v="4237"/>
    <x v="2098"/>
    <x v="310"/>
    <d v="2016-07-27T00:00:00"/>
    <x v="1"/>
    <s v="NF-18475"/>
    <s v="Neil Französisch"/>
    <x v="2"/>
    <x v="0"/>
    <x v="179"/>
    <x v="10"/>
    <n v="61107"/>
    <x v="2"/>
    <x v="1395"/>
    <x v="1"/>
    <x v="8"/>
    <s v="GBC Laser Imprintable Binding System Covers, Desert Sand"/>
    <n v="11.416"/>
    <n v="4"/>
    <x v="3"/>
    <x v="3581"/>
  </r>
  <r>
    <n v="4238"/>
    <x v="2099"/>
    <x v="635"/>
    <d v="2017-09-03T00:00:00"/>
    <x v="0"/>
    <s v="MD-17860"/>
    <s v="Michael Dominguez"/>
    <x v="1"/>
    <x v="0"/>
    <x v="10"/>
    <x v="9"/>
    <n v="19134"/>
    <x v="3"/>
    <x v="1642"/>
    <x v="1"/>
    <x v="6"/>
    <s v="Newell 323"/>
    <n v="9.4079999999999995"/>
    <n v="7"/>
    <x v="2"/>
    <x v="3582"/>
  </r>
  <r>
    <n v="4239"/>
    <x v="2100"/>
    <x v="606"/>
    <d v="2017-03-28T00:00:00"/>
    <x v="2"/>
    <s v="MZ-17335"/>
    <s v="Maria Zettner"/>
    <x v="2"/>
    <x v="0"/>
    <x v="4"/>
    <x v="4"/>
    <n v="98105"/>
    <x v="1"/>
    <x v="1643"/>
    <x v="1"/>
    <x v="6"/>
    <s v="Boston 1827 Commercial Additional Cutter, Drive Gear &amp; Gear Rack for 1606"/>
    <n v="19.829999999999998"/>
    <n v="1"/>
    <x v="0"/>
    <x v="3583"/>
  </r>
  <r>
    <n v="4240"/>
    <x v="2101"/>
    <x v="614"/>
    <d v="2018-01-04T00:00:00"/>
    <x v="1"/>
    <s v="KB-16600"/>
    <s v="Ken Brennan"/>
    <x v="1"/>
    <x v="0"/>
    <x v="354"/>
    <x v="12"/>
    <n v="49505"/>
    <x v="2"/>
    <x v="921"/>
    <x v="1"/>
    <x v="10"/>
    <s v="Xerox 1915"/>
    <n v="209.7"/>
    <n v="2"/>
    <x v="0"/>
    <x v="1498"/>
  </r>
  <r>
    <n v="4241"/>
    <x v="2102"/>
    <x v="59"/>
    <d v="2014-09-26T00:00:00"/>
    <x v="1"/>
    <s v="MA-17995"/>
    <s v="Michelle Arnett"/>
    <x v="2"/>
    <x v="0"/>
    <x v="1"/>
    <x v="1"/>
    <n v="90004"/>
    <x v="1"/>
    <x v="1644"/>
    <x v="1"/>
    <x v="9"/>
    <s v="Staple holder"/>
    <n v="43.92"/>
    <n v="4"/>
    <x v="0"/>
    <x v="3584"/>
  </r>
  <r>
    <n v="4242"/>
    <x v="2102"/>
    <x v="59"/>
    <d v="2014-09-26T00:00:00"/>
    <x v="1"/>
    <s v="MA-17995"/>
    <s v="Michelle Arnett"/>
    <x v="2"/>
    <x v="0"/>
    <x v="1"/>
    <x v="1"/>
    <n v="90004"/>
    <x v="1"/>
    <x v="674"/>
    <x v="1"/>
    <x v="8"/>
    <s v="Ibico Plastic and Wire Spiral Binding Combs"/>
    <n v="20.231999999999999"/>
    <n v="3"/>
    <x v="2"/>
    <x v="3585"/>
  </r>
  <r>
    <n v="4243"/>
    <x v="2103"/>
    <x v="958"/>
    <d v="2016-04-05T00:00:00"/>
    <x v="2"/>
    <s v="ME-17320"/>
    <s v="Maria Etezadi"/>
    <x v="2"/>
    <x v="0"/>
    <x v="24"/>
    <x v="17"/>
    <n v="22153"/>
    <x v="0"/>
    <x v="140"/>
    <x v="2"/>
    <x v="7"/>
    <s v="Anker Astro 15000mAh USB Portable Charger"/>
    <n v="149.97"/>
    <n v="3"/>
    <x v="0"/>
    <x v="147"/>
  </r>
  <r>
    <n v="4244"/>
    <x v="2103"/>
    <x v="958"/>
    <d v="2016-04-05T00:00:00"/>
    <x v="2"/>
    <s v="ME-17320"/>
    <s v="Maria Etezadi"/>
    <x v="2"/>
    <x v="0"/>
    <x v="24"/>
    <x v="17"/>
    <n v="22153"/>
    <x v="0"/>
    <x v="1286"/>
    <x v="1"/>
    <x v="10"/>
    <s v="Wirebound Message Books, Four 2 3/4 x 5 Forms per Page, 600 Sets per Book"/>
    <n v="27.81"/>
    <n v="3"/>
    <x v="0"/>
    <x v="3586"/>
  </r>
  <r>
    <n v="4245"/>
    <x v="2104"/>
    <x v="959"/>
    <d v="2014-03-30T00:00:00"/>
    <x v="1"/>
    <s v="JD-15895"/>
    <s v="Jonathan Doherty"/>
    <x v="1"/>
    <x v="0"/>
    <x v="1"/>
    <x v="1"/>
    <n v="90036"/>
    <x v="1"/>
    <x v="176"/>
    <x v="2"/>
    <x v="11"/>
    <s v="SanDisk Ultra 32 GB MicroSDHC Class 10 Memory Card"/>
    <n v="66.3"/>
    <n v="3"/>
    <x v="0"/>
    <x v="3041"/>
  </r>
  <r>
    <n v="4246"/>
    <x v="2105"/>
    <x v="354"/>
    <d v="2017-12-04T00:00:00"/>
    <x v="1"/>
    <s v="LS-16975"/>
    <s v="Lindsay Shagiari"/>
    <x v="2"/>
    <x v="0"/>
    <x v="248"/>
    <x v="39"/>
    <n v="21215"/>
    <x v="3"/>
    <x v="1199"/>
    <x v="1"/>
    <x v="6"/>
    <s v="BIC Brite Liner Grip Highlighters"/>
    <n v="1.64"/>
    <n v="1"/>
    <x v="0"/>
    <x v="3587"/>
  </r>
  <r>
    <n v="4247"/>
    <x v="2105"/>
    <x v="354"/>
    <d v="2017-12-04T00:00:00"/>
    <x v="1"/>
    <s v="LS-16975"/>
    <s v="Lindsay Shagiari"/>
    <x v="2"/>
    <x v="0"/>
    <x v="248"/>
    <x v="39"/>
    <n v="21215"/>
    <x v="3"/>
    <x v="220"/>
    <x v="0"/>
    <x v="5"/>
    <s v="Luxo Professional Fluorescent Magnifier Lamp with Clamp-Mount Base"/>
    <n v="1049.2"/>
    <n v="5"/>
    <x v="0"/>
    <x v="615"/>
  </r>
  <r>
    <n v="4248"/>
    <x v="2105"/>
    <x v="354"/>
    <d v="2017-12-04T00:00:00"/>
    <x v="1"/>
    <s v="LS-16975"/>
    <s v="Lindsay Shagiari"/>
    <x v="2"/>
    <x v="0"/>
    <x v="248"/>
    <x v="39"/>
    <n v="21215"/>
    <x v="3"/>
    <x v="1006"/>
    <x v="0"/>
    <x v="5"/>
    <s v="Eldon Image Series Desk Accessories, Burgundy"/>
    <n v="20.9"/>
    <n v="5"/>
    <x v="0"/>
    <x v="3588"/>
  </r>
  <r>
    <n v="4249"/>
    <x v="2106"/>
    <x v="49"/>
    <d v="2016-12-05T00:00:00"/>
    <x v="0"/>
    <s v="SJ-20500"/>
    <s v="Shirley Jackson"/>
    <x v="0"/>
    <x v="0"/>
    <x v="54"/>
    <x v="29"/>
    <n v="6824"/>
    <x v="3"/>
    <x v="908"/>
    <x v="1"/>
    <x v="8"/>
    <s v="XtraLife ClearVue Slant-D Ring Binder, White, 3"/>
    <n v="88.08"/>
    <n v="6"/>
    <x v="0"/>
    <x v="3589"/>
  </r>
  <r>
    <n v="4250"/>
    <x v="2106"/>
    <x v="49"/>
    <d v="2016-12-05T00:00:00"/>
    <x v="0"/>
    <s v="SJ-20500"/>
    <s v="Shirley Jackson"/>
    <x v="0"/>
    <x v="0"/>
    <x v="54"/>
    <x v="29"/>
    <n v="6824"/>
    <x v="3"/>
    <x v="499"/>
    <x v="0"/>
    <x v="1"/>
    <s v="Hon Every-Day Series Multi-Task Chairs"/>
    <n v="751.92"/>
    <n v="4"/>
    <x v="0"/>
    <x v="3590"/>
  </r>
  <r>
    <n v="4251"/>
    <x v="2107"/>
    <x v="111"/>
    <d v="2014-09-19T00:00:00"/>
    <x v="3"/>
    <s v="BS-11365"/>
    <s v="Bill Shonely"/>
    <x v="1"/>
    <x v="0"/>
    <x v="20"/>
    <x v="15"/>
    <n v="10011"/>
    <x v="3"/>
    <x v="1153"/>
    <x v="0"/>
    <x v="1"/>
    <s v="Hon Olson Stacker Stools"/>
    <n v="887.10299999999995"/>
    <n v="7"/>
    <x v="9"/>
    <x v="3591"/>
  </r>
  <r>
    <n v="4252"/>
    <x v="2108"/>
    <x v="924"/>
    <d v="2015-10-23T00:00:00"/>
    <x v="3"/>
    <s v="RA-19285"/>
    <s v="Ralph Arnett"/>
    <x v="0"/>
    <x v="0"/>
    <x v="121"/>
    <x v="2"/>
    <n v="33801"/>
    <x v="0"/>
    <x v="1136"/>
    <x v="2"/>
    <x v="7"/>
    <s v="Mediabridge Sport Armband iPhone 5s"/>
    <n v="55.944000000000003"/>
    <n v="7"/>
    <x v="2"/>
    <x v="3592"/>
  </r>
  <r>
    <n v="4253"/>
    <x v="2108"/>
    <x v="924"/>
    <d v="2015-10-23T00:00:00"/>
    <x v="3"/>
    <s v="RA-19285"/>
    <s v="Ralph Arnett"/>
    <x v="0"/>
    <x v="0"/>
    <x v="121"/>
    <x v="2"/>
    <n v="33801"/>
    <x v="0"/>
    <x v="158"/>
    <x v="1"/>
    <x v="6"/>
    <s v="Sanford Liquid Accent Highlighters"/>
    <n v="10.688000000000001"/>
    <n v="2"/>
    <x v="2"/>
    <x v="3593"/>
  </r>
  <r>
    <n v="4254"/>
    <x v="2108"/>
    <x v="924"/>
    <d v="2015-10-23T00:00:00"/>
    <x v="3"/>
    <s v="RA-19285"/>
    <s v="Ralph Arnett"/>
    <x v="0"/>
    <x v="0"/>
    <x v="121"/>
    <x v="2"/>
    <n v="33801"/>
    <x v="0"/>
    <x v="1179"/>
    <x v="2"/>
    <x v="7"/>
    <s v="SKILCRAFT Telephone Shoulder Rest, 2 x 6.5 x 2.5, Black"/>
    <n v="11.824"/>
    <n v="2"/>
    <x v="2"/>
    <x v="3594"/>
  </r>
  <r>
    <n v="4255"/>
    <x v="2109"/>
    <x v="119"/>
    <d v="2017-10-16T00:00:00"/>
    <x v="2"/>
    <s v="TS-21610"/>
    <s v="Troy Staebel"/>
    <x v="0"/>
    <x v="0"/>
    <x v="210"/>
    <x v="10"/>
    <n v="61032"/>
    <x v="2"/>
    <x v="813"/>
    <x v="1"/>
    <x v="10"/>
    <s v="Easy-staple paper"/>
    <n v="63.311999999999998"/>
    <n v="3"/>
    <x v="2"/>
    <x v="960"/>
  </r>
  <r>
    <n v="4256"/>
    <x v="2109"/>
    <x v="119"/>
    <d v="2017-10-16T00:00:00"/>
    <x v="2"/>
    <s v="TS-21610"/>
    <s v="Troy Staebel"/>
    <x v="0"/>
    <x v="0"/>
    <x v="210"/>
    <x v="10"/>
    <n v="61032"/>
    <x v="2"/>
    <x v="261"/>
    <x v="1"/>
    <x v="8"/>
    <s v="GBC VeloBinder Electric Binding Machine"/>
    <n v="96.784000000000006"/>
    <n v="4"/>
    <x v="3"/>
    <x v="3595"/>
  </r>
  <r>
    <n v="4257"/>
    <x v="2109"/>
    <x v="119"/>
    <d v="2017-10-16T00:00:00"/>
    <x v="2"/>
    <s v="TS-21610"/>
    <s v="Troy Staebel"/>
    <x v="0"/>
    <x v="0"/>
    <x v="210"/>
    <x v="10"/>
    <n v="61032"/>
    <x v="2"/>
    <x v="698"/>
    <x v="0"/>
    <x v="5"/>
    <s v="Dax Clear Box Frame"/>
    <n v="10.476000000000001"/>
    <n v="3"/>
    <x v="7"/>
    <x v="3596"/>
  </r>
  <r>
    <n v="4258"/>
    <x v="2110"/>
    <x v="406"/>
    <d v="2015-09-09T00:00:00"/>
    <x v="1"/>
    <s v="KB-16585"/>
    <s v="Ken Black"/>
    <x v="1"/>
    <x v="0"/>
    <x v="261"/>
    <x v="21"/>
    <n v="97504"/>
    <x v="1"/>
    <x v="1526"/>
    <x v="1"/>
    <x v="8"/>
    <s v="Acco Flexible ACCOHIDE Square Ring Data Binder, Dark Blue, 11 1/2 X 14 7/8"/>
    <n v="9.7620000000000005"/>
    <n v="2"/>
    <x v="6"/>
    <x v="3597"/>
  </r>
  <r>
    <n v="4259"/>
    <x v="2111"/>
    <x v="560"/>
    <d v="2016-03-16T00:00:00"/>
    <x v="2"/>
    <s v="MM-18280"/>
    <s v="Muhammed MacIntyre"/>
    <x v="1"/>
    <x v="0"/>
    <x v="4"/>
    <x v="4"/>
    <n v="98103"/>
    <x v="1"/>
    <x v="812"/>
    <x v="0"/>
    <x v="1"/>
    <s v="Global High-Back Leather Tilter, Burgundy"/>
    <n v="196.78399999999999"/>
    <n v="2"/>
    <x v="2"/>
    <x v="3598"/>
  </r>
  <r>
    <n v="4260"/>
    <x v="2112"/>
    <x v="960"/>
    <d v="2017-11-02T00:00:00"/>
    <x v="0"/>
    <s v="LO-17170"/>
    <s v="Lori Olson"/>
    <x v="1"/>
    <x v="0"/>
    <x v="20"/>
    <x v="15"/>
    <n v="10035"/>
    <x v="3"/>
    <x v="244"/>
    <x v="1"/>
    <x v="12"/>
    <s v="Recycled Interoffice Envelopes with String and Button Closure, 10 x 13"/>
    <n v="47.98"/>
    <n v="2"/>
    <x v="0"/>
    <x v="3599"/>
  </r>
  <r>
    <n v="4261"/>
    <x v="2113"/>
    <x v="453"/>
    <d v="2017-10-19T00:00:00"/>
    <x v="0"/>
    <s v="RS-19420"/>
    <s v="Ricardo Sperren"/>
    <x v="1"/>
    <x v="0"/>
    <x v="54"/>
    <x v="29"/>
    <n v="6824"/>
    <x v="3"/>
    <x v="709"/>
    <x v="1"/>
    <x v="2"/>
    <s v="Permanent Self-Adhesive File Folder Labels for Typewriters by Universal"/>
    <n v="13.05"/>
    <n v="5"/>
    <x v="0"/>
    <x v="1239"/>
  </r>
  <r>
    <n v="4262"/>
    <x v="2114"/>
    <x v="783"/>
    <d v="2017-08-11T00:00:00"/>
    <x v="1"/>
    <s v="CC-12475"/>
    <s v="Cindy Chapman"/>
    <x v="0"/>
    <x v="0"/>
    <x v="278"/>
    <x v="11"/>
    <n v="56560"/>
    <x v="2"/>
    <x v="1097"/>
    <x v="2"/>
    <x v="11"/>
    <s v="Memorex Micro Travel Drive 16 GB"/>
    <n v="63.96"/>
    <n v="4"/>
    <x v="0"/>
    <x v="1538"/>
  </r>
  <r>
    <n v="4263"/>
    <x v="2115"/>
    <x v="296"/>
    <d v="2017-09-25T00:00:00"/>
    <x v="1"/>
    <s v="KT-16480"/>
    <s v="Kean Thornton"/>
    <x v="0"/>
    <x v="0"/>
    <x v="38"/>
    <x v="32"/>
    <n v="31907"/>
    <x v="0"/>
    <x v="1429"/>
    <x v="1"/>
    <x v="9"/>
    <s v="APC 7 Outlet Network SurgeArrest Surge Protector"/>
    <n v="80.48"/>
    <n v="1"/>
    <x v="0"/>
    <x v="3600"/>
  </r>
  <r>
    <n v="4264"/>
    <x v="2116"/>
    <x v="132"/>
    <d v="2017-11-08T00:00:00"/>
    <x v="1"/>
    <s v="DM-13015"/>
    <s v="Darrin Martin"/>
    <x v="0"/>
    <x v="0"/>
    <x v="10"/>
    <x v="9"/>
    <n v="19143"/>
    <x v="3"/>
    <x v="1645"/>
    <x v="1"/>
    <x v="8"/>
    <s v="Mead 1st Gear 2 Zipper Binder, Asst. Colors"/>
    <n v="11.673"/>
    <n v="3"/>
    <x v="6"/>
    <x v="3601"/>
  </r>
  <r>
    <n v="4265"/>
    <x v="2117"/>
    <x v="732"/>
    <d v="2016-11-09T00:00:00"/>
    <x v="1"/>
    <s v="EP-13915"/>
    <s v="Emily Phan"/>
    <x v="0"/>
    <x v="0"/>
    <x v="12"/>
    <x v="5"/>
    <n v="77036"/>
    <x v="2"/>
    <x v="584"/>
    <x v="0"/>
    <x v="3"/>
    <s v="Laminate Occasional Tables"/>
    <n v="863.12800000000004"/>
    <n v="8"/>
    <x v="4"/>
    <x v="3602"/>
  </r>
  <r>
    <n v="4266"/>
    <x v="2117"/>
    <x v="732"/>
    <d v="2016-11-09T00:00:00"/>
    <x v="1"/>
    <s v="EP-13915"/>
    <s v="Emily Phan"/>
    <x v="0"/>
    <x v="0"/>
    <x v="12"/>
    <x v="5"/>
    <n v="77036"/>
    <x v="2"/>
    <x v="990"/>
    <x v="1"/>
    <x v="8"/>
    <s v="Storex Dura Pro Binders"/>
    <n v="3.5640000000000001"/>
    <n v="3"/>
    <x v="3"/>
    <x v="3297"/>
  </r>
  <r>
    <n v="4267"/>
    <x v="2117"/>
    <x v="732"/>
    <d v="2016-11-09T00:00:00"/>
    <x v="1"/>
    <s v="EP-13915"/>
    <s v="Emily Phan"/>
    <x v="0"/>
    <x v="0"/>
    <x v="12"/>
    <x v="5"/>
    <n v="77036"/>
    <x v="2"/>
    <x v="1333"/>
    <x v="0"/>
    <x v="0"/>
    <s v="O'Sullivan Plantations 2-Door Library in Landvery Oak"/>
    <n v="956.66480000000001"/>
    <n v="7"/>
    <x v="8"/>
    <x v="2138"/>
  </r>
  <r>
    <n v="4268"/>
    <x v="2117"/>
    <x v="732"/>
    <d v="2016-11-09T00:00:00"/>
    <x v="1"/>
    <s v="EP-13915"/>
    <s v="Emily Phan"/>
    <x v="0"/>
    <x v="0"/>
    <x v="12"/>
    <x v="5"/>
    <n v="77036"/>
    <x v="2"/>
    <x v="542"/>
    <x v="1"/>
    <x v="8"/>
    <s v="Premium Transparent Presentation Covers by GBC"/>
    <n v="12.587999999999999"/>
    <n v="3"/>
    <x v="3"/>
    <x v="3603"/>
  </r>
  <r>
    <n v="4269"/>
    <x v="2117"/>
    <x v="732"/>
    <d v="2016-11-09T00:00:00"/>
    <x v="1"/>
    <s v="EP-13915"/>
    <s v="Emily Phan"/>
    <x v="0"/>
    <x v="0"/>
    <x v="12"/>
    <x v="5"/>
    <n v="77036"/>
    <x v="2"/>
    <x v="1482"/>
    <x v="2"/>
    <x v="11"/>
    <s v="Logitech Wireless Headset H600 Over-The-Head Design"/>
    <n v="171.96"/>
    <n v="5"/>
    <x v="2"/>
    <x v="3604"/>
  </r>
  <r>
    <n v="4270"/>
    <x v="2118"/>
    <x v="643"/>
    <d v="2017-06-29T00:00:00"/>
    <x v="0"/>
    <s v="AM-10705"/>
    <s v="Anne McFarland"/>
    <x v="0"/>
    <x v="0"/>
    <x v="4"/>
    <x v="4"/>
    <n v="98115"/>
    <x v="1"/>
    <x v="562"/>
    <x v="0"/>
    <x v="3"/>
    <s v="Chromcraft Bull-Nose Wood Round Conference Table Top, Wood Base"/>
    <n v="871.4"/>
    <n v="4"/>
    <x v="0"/>
    <x v="3605"/>
  </r>
  <r>
    <n v="4271"/>
    <x v="2119"/>
    <x v="650"/>
    <d v="2015-11-30T00:00:00"/>
    <x v="1"/>
    <s v="SH-20635"/>
    <s v="Stefanie Holloman"/>
    <x v="1"/>
    <x v="0"/>
    <x v="25"/>
    <x v="18"/>
    <n v="38301"/>
    <x v="0"/>
    <x v="1640"/>
    <x v="0"/>
    <x v="5"/>
    <s v="Howard Miller 12-3/4 Diameter Accuwave DS  Wall Clock"/>
    <n v="692.47199999999998"/>
    <n v="11"/>
    <x v="2"/>
    <x v="3606"/>
  </r>
  <r>
    <n v="4272"/>
    <x v="2120"/>
    <x v="390"/>
    <d v="2016-11-27T00:00:00"/>
    <x v="0"/>
    <s v="LA-16780"/>
    <s v="Laura Armstrong"/>
    <x v="1"/>
    <x v="0"/>
    <x v="248"/>
    <x v="39"/>
    <n v="21215"/>
    <x v="3"/>
    <x v="689"/>
    <x v="0"/>
    <x v="5"/>
    <s v="Howard Miller 11-1/2 Diameter Ridgewood Wall Clock"/>
    <n v="207.76"/>
    <n v="4"/>
    <x v="0"/>
    <x v="3607"/>
  </r>
  <r>
    <n v="4273"/>
    <x v="2121"/>
    <x v="246"/>
    <d v="2017-07-21T00:00:00"/>
    <x v="3"/>
    <s v="SF-20200"/>
    <s v="Sarah Foster"/>
    <x v="0"/>
    <x v="0"/>
    <x v="208"/>
    <x v="7"/>
    <n v="84107"/>
    <x v="1"/>
    <x v="1557"/>
    <x v="2"/>
    <x v="7"/>
    <s v="PayAnywhere Card Reader"/>
    <n v="71.927999999999997"/>
    <n v="9"/>
    <x v="2"/>
    <x v="3608"/>
  </r>
  <r>
    <n v="4274"/>
    <x v="2121"/>
    <x v="246"/>
    <d v="2017-07-21T00:00:00"/>
    <x v="3"/>
    <s v="SF-20200"/>
    <s v="Sarah Foster"/>
    <x v="0"/>
    <x v="0"/>
    <x v="208"/>
    <x v="7"/>
    <n v="84107"/>
    <x v="1"/>
    <x v="1062"/>
    <x v="1"/>
    <x v="6"/>
    <s v="BOSTON Ranger #55 Pencil Sharpener, Black"/>
    <n v="25.99"/>
    <n v="1"/>
    <x v="0"/>
    <x v="2655"/>
  </r>
  <r>
    <n v="4275"/>
    <x v="2122"/>
    <x v="924"/>
    <d v="2015-10-28T00:00:00"/>
    <x v="1"/>
    <s v="AG-10495"/>
    <s v="Andrew Gjertsen"/>
    <x v="1"/>
    <x v="0"/>
    <x v="4"/>
    <x v="4"/>
    <n v="98105"/>
    <x v="1"/>
    <x v="307"/>
    <x v="1"/>
    <x v="8"/>
    <s v="Avery Non-Stick Binders"/>
    <n v="3.5920000000000001"/>
    <n v="1"/>
    <x v="2"/>
    <x v="3609"/>
  </r>
  <r>
    <n v="4276"/>
    <x v="2123"/>
    <x v="584"/>
    <d v="2015-07-13T00:00:00"/>
    <x v="1"/>
    <s v="KN-16450"/>
    <s v="Kean Nguyen"/>
    <x v="1"/>
    <x v="0"/>
    <x v="61"/>
    <x v="5"/>
    <n v="75220"/>
    <x v="2"/>
    <x v="166"/>
    <x v="1"/>
    <x v="9"/>
    <s v="Acco 7-Outlet Masterpiece Power Center, Wihtout Fax/Phone Line Protection"/>
    <n v="48.631999999999998"/>
    <n v="2"/>
    <x v="3"/>
    <x v="3610"/>
  </r>
  <r>
    <n v="4277"/>
    <x v="2124"/>
    <x v="238"/>
    <d v="2017-08-22T00:00:00"/>
    <x v="1"/>
    <s v="NF-18595"/>
    <s v="Nicole Fjeld"/>
    <x v="2"/>
    <x v="0"/>
    <x v="4"/>
    <x v="4"/>
    <n v="98105"/>
    <x v="1"/>
    <x v="765"/>
    <x v="1"/>
    <x v="4"/>
    <s v="Fellowes Super Stor/Drawer Files"/>
    <n v="323.10000000000002"/>
    <n v="2"/>
    <x v="0"/>
    <x v="2275"/>
  </r>
  <r>
    <n v="4278"/>
    <x v="2125"/>
    <x v="947"/>
    <d v="2016-04-20T00:00:00"/>
    <x v="1"/>
    <s v="BS-11365"/>
    <s v="Bill Shonely"/>
    <x v="1"/>
    <x v="0"/>
    <x v="80"/>
    <x v="30"/>
    <n v="8701"/>
    <x v="3"/>
    <x v="1646"/>
    <x v="2"/>
    <x v="15"/>
    <s v="3D Systems Cube Printer, 2nd Generation, Magenta"/>
    <n v="9099.93"/>
    <n v="7"/>
    <x v="0"/>
    <x v="3611"/>
  </r>
  <r>
    <n v="4279"/>
    <x v="2125"/>
    <x v="947"/>
    <d v="2016-04-20T00:00:00"/>
    <x v="1"/>
    <s v="BS-11365"/>
    <s v="Bill Shonely"/>
    <x v="1"/>
    <x v="0"/>
    <x v="80"/>
    <x v="30"/>
    <n v="8701"/>
    <x v="3"/>
    <x v="1467"/>
    <x v="0"/>
    <x v="5"/>
    <s v="Stacking Trays by OIC"/>
    <n v="9.9600000000000009"/>
    <n v="2"/>
    <x v="0"/>
    <x v="3612"/>
  </r>
  <r>
    <n v="4280"/>
    <x v="2125"/>
    <x v="947"/>
    <d v="2016-04-20T00:00:00"/>
    <x v="1"/>
    <s v="BS-11365"/>
    <s v="Bill Shonely"/>
    <x v="1"/>
    <x v="0"/>
    <x v="80"/>
    <x v="30"/>
    <n v="8701"/>
    <x v="3"/>
    <x v="881"/>
    <x v="1"/>
    <x v="8"/>
    <s v="Wilson Jones Standard D-Ring Binders"/>
    <n v="25.3"/>
    <n v="5"/>
    <x v="0"/>
    <x v="3613"/>
  </r>
  <r>
    <n v="4281"/>
    <x v="2126"/>
    <x v="687"/>
    <d v="2014-11-18T00:00:00"/>
    <x v="1"/>
    <s v="RM-19675"/>
    <s v="Robert Marley"/>
    <x v="2"/>
    <x v="0"/>
    <x v="20"/>
    <x v="15"/>
    <n v="10011"/>
    <x v="3"/>
    <x v="252"/>
    <x v="1"/>
    <x v="10"/>
    <s v="Adams Write n' Stick Phone Message Book, 11 X 5 1/4, 200 Messages"/>
    <n v="11.36"/>
    <n v="2"/>
    <x v="0"/>
    <x v="828"/>
  </r>
  <r>
    <n v="4282"/>
    <x v="2126"/>
    <x v="687"/>
    <d v="2014-11-18T00:00:00"/>
    <x v="1"/>
    <s v="RM-19675"/>
    <s v="Robert Marley"/>
    <x v="2"/>
    <x v="0"/>
    <x v="20"/>
    <x v="15"/>
    <n v="10011"/>
    <x v="3"/>
    <x v="1464"/>
    <x v="0"/>
    <x v="1"/>
    <s v="Safco Chair Connectors, 6/Carton"/>
    <n v="69.263999999999996"/>
    <n v="2"/>
    <x v="9"/>
    <x v="3614"/>
  </r>
  <r>
    <n v="4283"/>
    <x v="2127"/>
    <x v="414"/>
    <d v="2014-12-23T00:00:00"/>
    <x v="2"/>
    <s v="AB-10105"/>
    <s v="Adrian Barton"/>
    <x v="0"/>
    <x v="0"/>
    <x v="245"/>
    <x v="14"/>
    <n v="46203"/>
    <x v="2"/>
    <x v="1647"/>
    <x v="1"/>
    <x v="2"/>
    <s v="Avery 487"/>
    <n v="3.69"/>
    <n v="1"/>
    <x v="0"/>
    <x v="1209"/>
  </r>
  <r>
    <n v="4284"/>
    <x v="2127"/>
    <x v="414"/>
    <d v="2014-12-23T00:00:00"/>
    <x v="2"/>
    <s v="AB-10105"/>
    <s v="Adrian Barton"/>
    <x v="0"/>
    <x v="0"/>
    <x v="245"/>
    <x v="14"/>
    <n v="46203"/>
    <x v="2"/>
    <x v="1498"/>
    <x v="1"/>
    <x v="8"/>
    <s v="Ibico Ibimaster 300 Manual Binding System"/>
    <n v="1103.97"/>
    <n v="3"/>
    <x v="0"/>
    <x v="3615"/>
  </r>
  <r>
    <n v="4285"/>
    <x v="2128"/>
    <x v="82"/>
    <d v="2015-11-26T00:00:00"/>
    <x v="0"/>
    <s v="CA-11965"/>
    <s v="Carol Adams"/>
    <x v="1"/>
    <x v="0"/>
    <x v="396"/>
    <x v="5"/>
    <n v="77642"/>
    <x v="2"/>
    <x v="1103"/>
    <x v="0"/>
    <x v="0"/>
    <s v="O'Sullivan Manor Hill 2-Door Library in Brianna Oak"/>
    <n v="246.1328"/>
    <n v="2"/>
    <x v="8"/>
    <x v="3616"/>
  </r>
  <r>
    <n v="4286"/>
    <x v="2128"/>
    <x v="82"/>
    <d v="2015-11-26T00:00:00"/>
    <x v="0"/>
    <s v="CA-11965"/>
    <s v="Carol Adams"/>
    <x v="1"/>
    <x v="0"/>
    <x v="396"/>
    <x v="5"/>
    <n v="77642"/>
    <x v="2"/>
    <x v="2"/>
    <x v="1"/>
    <x v="2"/>
    <s v="Self-Adhesive Address Labels for Typewriters by Universal"/>
    <n v="11.696"/>
    <n v="2"/>
    <x v="2"/>
    <x v="3617"/>
  </r>
  <r>
    <n v="4287"/>
    <x v="2128"/>
    <x v="82"/>
    <d v="2015-11-26T00:00:00"/>
    <x v="0"/>
    <s v="CA-11965"/>
    <s v="Carol Adams"/>
    <x v="1"/>
    <x v="0"/>
    <x v="396"/>
    <x v="5"/>
    <n v="77642"/>
    <x v="2"/>
    <x v="1572"/>
    <x v="2"/>
    <x v="16"/>
    <s v="Sharp 1540cs Digital Laser Copier"/>
    <n v="439.99200000000002"/>
    <n v="1"/>
    <x v="2"/>
    <x v="3173"/>
  </r>
  <r>
    <n v="4288"/>
    <x v="2129"/>
    <x v="116"/>
    <d v="2018-01-03T00:00:00"/>
    <x v="1"/>
    <s v="EH-14005"/>
    <s v="Erica Hernandez"/>
    <x v="2"/>
    <x v="0"/>
    <x v="316"/>
    <x v="18"/>
    <n v="37211"/>
    <x v="0"/>
    <x v="459"/>
    <x v="1"/>
    <x v="4"/>
    <s v="Carina Double Wide Media Storage Towers in Natural &amp; Black"/>
    <n v="64.784000000000006"/>
    <n v="1"/>
    <x v="2"/>
    <x v="2512"/>
  </r>
  <r>
    <n v="4289"/>
    <x v="2130"/>
    <x v="961"/>
    <d v="2015-05-21T00:00:00"/>
    <x v="1"/>
    <s v="ON-18715"/>
    <s v="Odella Nelson"/>
    <x v="1"/>
    <x v="0"/>
    <x v="12"/>
    <x v="5"/>
    <n v="77095"/>
    <x v="2"/>
    <x v="1197"/>
    <x v="1"/>
    <x v="8"/>
    <s v="GBC Twin Loop Wire Binding Elements"/>
    <n v="33.28"/>
    <n v="5"/>
    <x v="3"/>
    <x v="3618"/>
  </r>
  <r>
    <n v="4290"/>
    <x v="2130"/>
    <x v="961"/>
    <d v="2015-05-21T00:00:00"/>
    <x v="1"/>
    <s v="ON-18715"/>
    <s v="Odella Nelson"/>
    <x v="1"/>
    <x v="0"/>
    <x v="12"/>
    <x v="5"/>
    <n v="77095"/>
    <x v="2"/>
    <x v="707"/>
    <x v="1"/>
    <x v="10"/>
    <s v="Things To Do Today Pad"/>
    <n v="14.087999999999999"/>
    <n v="3"/>
    <x v="2"/>
    <x v="3619"/>
  </r>
  <r>
    <n v="4291"/>
    <x v="2131"/>
    <x v="34"/>
    <d v="2017-12-13T00:00:00"/>
    <x v="0"/>
    <s v="AT-10435"/>
    <s v="Alyssa Tate"/>
    <x v="2"/>
    <x v="0"/>
    <x v="1"/>
    <x v="1"/>
    <n v="90004"/>
    <x v="1"/>
    <x v="311"/>
    <x v="1"/>
    <x v="6"/>
    <s v="Newell 314"/>
    <n v="11.16"/>
    <n v="2"/>
    <x v="0"/>
    <x v="3203"/>
  </r>
  <r>
    <n v="4292"/>
    <x v="2131"/>
    <x v="34"/>
    <d v="2017-12-13T00:00:00"/>
    <x v="0"/>
    <s v="AT-10435"/>
    <s v="Alyssa Tate"/>
    <x v="2"/>
    <x v="0"/>
    <x v="1"/>
    <x v="1"/>
    <n v="90004"/>
    <x v="1"/>
    <x v="209"/>
    <x v="0"/>
    <x v="3"/>
    <s v="Bevis 36 x 72 Conference Tables"/>
    <n v="896.32799999999997"/>
    <n v="9"/>
    <x v="2"/>
    <x v="3620"/>
  </r>
  <r>
    <n v="4293"/>
    <x v="2131"/>
    <x v="34"/>
    <d v="2017-12-13T00:00:00"/>
    <x v="0"/>
    <s v="AT-10435"/>
    <s v="Alyssa Tate"/>
    <x v="2"/>
    <x v="0"/>
    <x v="1"/>
    <x v="1"/>
    <n v="90004"/>
    <x v="1"/>
    <x v="1141"/>
    <x v="1"/>
    <x v="9"/>
    <s v="Harmony Air Purifier"/>
    <n v="189"/>
    <n v="1"/>
    <x v="0"/>
    <x v="3621"/>
  </r>
  <r>
    <n v="4294"/>
    <x v="2132"/>
    <x v="434"/>
    <d v="2017-03-16T00:00:00"/>
    <x v="1"/>
    <s v="EB-13870"/>
    <s v="Emily Burns"/>
    <x v="0"/>
    <x v="0"/>
    <x v="10"/>
    <x v="9"/>
    <n v="19140"/>
    <x v="3"/>
    <x v="173"/>
    <x v="2"/>
    <x v="7"/>
    <s v="Nokia Lumia 521 (T-Mobile)"/>
    <n v="53.981999999999999"/>
    <n v="3"/>
    <x v="10"/>
    <x v="3622"/>
  </r>
  <r>
    <n v="4295"/>
    <x v="2133"/>
    <x v="760"/>
    <d v="2017-10-27T00:00:00"/>
    <x v="1"/>
    <s v="DW-13195"/>
    <s v="David Wiener"/>
    <x v="1"/>
    <x v="0"/>
    <x v="252"/>
    <x v="21"/>
    <n v="97756"/>
    <x v="1"/>
    <x v="223"/>
    <x v="0"/>
    <x v="3"/>
    <s v="KI Conference Tables"/>
    <n v="177.22499999999999"/>
    <n v="5"/>
    <x v="5"/>
    <x v="239"/>
  </r>
  <r>
    <n v="4296"/>
    <x v="2134"/>
    <x v="445"/>
    <d v="2017-07-10T00:00:00"/>
    <x v="1"/>
    <s v="MB-17305"/>
    <s v="Maria Bertelson"/>
    <x v="0"/>
    <x v="0"/>
    <x v="397"/>
    <x v="1"/>
    <n v="95610"/>
    <x v="1"/>
    <x v="1618"/>
    <x v="0"/>
    <x v="5"/>
    <s v="Howard Miller 11-1/2 Diameter Brentwood Wall Clock"/>
    <n v="129.38999999999999"/>
    <n v="3"/>
    <x v="0"/>
    <x v="3623"/>
  </r>
  <r>
    <n v="4297"/>
    <x v="2135"/>
    <x v="507"/>
    <d v="2017-09-10T00:00:00"/>
    <x v="1"/>
    <s v="TH-21235"/>
    <s v="Tiffany House"/>
    <x v="1"/>
    <x v="0"/>
    <x v="1"/>
    <x v="1"/>
    <n v="90032"/>
    <x v="1"/>
    <x v="1033"/>
    <x v="1"/>
    <x v="4"/>
    <s v="Rogers Jumbo File, Granite"/>
    <n v="54.32"/>
    <n v="4"/>
    <x v="0"/>
    <x v="3624"/>
  </r>
  <r>
    <n v="4298"/>
    <x v="2136"/>
    <x v="962"/>
    <d v="2017-08-26T00:00:00"/>
    <x v="0"/>
    <s v="PO-18850"/>
    <s v="Patrick O'Brill"/>
    <x v="0"/>
    <x v="0"/>
    <x v="315"/>
    <x v="2"/>
    <n v="32303"/>
    <x v="0"/>
    <x v="1461"/>
    <x v="2"/>
    <x v="7"/>
    <s v="Samsung Galaxy Mega 6.3"/>
    <n v="4367.8959999999997"/>
    <n v="13"/>
    <x v="2"/>
    <x v="3625"/>
  </r>
  <r>
    <n v="4299"/>
    <x v="2136"/>
    <x v="962"/>
    <d v="2017-08-26T00:00:00"/>
    <x v="0"/>
    <s v="PO-18850"/>
    <s v="Patrick O'Brill"/>
    <x v="0"/>
    <x v="0"/>
    <x v="315"/>
    <x v="2"/>
    <n v="32303"/>
    <x v="0"/>
    <x v="1174"/>
    <x v="1"/>
    <x v="10"/>
    <s v="IBM Multi-Purpose Copy Paper, 8 1/2 x 11, Case"/>
    <n v="49.567999999999998"/>
    <n v="2"/>
    <x v="2"/>
    <x v="2118"/>
  </r>
  <r>
    <n v="4300"/>
    <x v="2136"/>
    <x v="962"/>
    <d v="2017-08-26T00:00:00"/>
    <x v="0"/>
    <s v="PO-18850"/>
    <s v="Patrick O'Brill"/>
    <x v="0"/>
    <x v="0"/>
    <x v="315"/>
    <x v="2"/>
    <n v="32303"/>
    <x v="0"/>
    <x v="731"/>
    <x v="1"/>
    <x v="9"/>
    <s v="Fellowes 8 Outlet Superior Workstation Surge Protector w/o Phone/Fax/Modem Protection"/>
    <n v="161.376"/>
    <n v="6"/>
    <x v="2"/>
    <x v="3626"/>
  </r>
  <r>
    <n v="4301"/>
    <x v="2136"/>
    <x v="962"/>
    <d v="2017-08-26T00:00:00"/>
    <x v="0"/>
    <s v="PO-18850"/>
    <s v="Patrick O'Brill"/>
    <x v="0"/>
    <x v="0"/>
    <x v="315"/>
    <x v="2"/>
    <n v="32303"/>
    <x v="0"/>
    <x v="852"/>
    <x v="0"/>
    <x v="5"/>
    <s v="Eldon Regeneration Recycled Desk Accessories, Smoke"/>
    <n v="2.7839999999999998"/>
    <n v="2"/>
    <x v="2"/>
    <x v="3627"/>
  </r>
  <r>
    <n v="4302"/>
    <x v="2136"/>
    <x v="962"/>
    <d v="2017-08-26T00:00:00"/>
    <x v="0"/>
    <s v="PO-18850"/>
    <s v="Patrick O'Brill"/>
    <x v="0"/>
    <x v="0"/>
    <x v="315"/>
    <x v="2"/>
    <n v="32303"/>
    <x v="0"/>
    <x v="834"/>
    <x v="1"/>
    <x v="10"/>
    <s v="Ampad Evidence Wirebond Steno Books, 6 x 9"/>
    <n v="8.7200000000000006"/>
    <n v="5"/>
    <x v="2"/>
    <x v="3628"/>
  </r>
  <r>
    <n v="4303"/>
    <x v="2137"/>
    <x v="963"/>
    <d v="2014-08-25T00:00:00"/>
    <x v="0"/>
    <s v="DE-13255"/>
    <s v="Deanra Eno"/>
    <x v="2"/>
    <x v="0"/>
    <x v="80"/>
    <x v="24"/>
    <n v="44107"/>
    <x v="3"/>
    <x v="282"/>
    <x v="1"/>
    <x v="6"/>
    <s v="Faber Castell Col-Erase Pencils"/>
    <n v="3.9119999999999999"/>
    <n v="1"/>
    <x v="2"/>
    <x v="3242"/>
  </r>
  <r>
    <n v="4304"/>
    <x v="2138"/>
    <x v="964"/>
    <d v="2016-10-04T00:00:00"/>
    <x v="3"/>
    <s v="MO-17500"/>
    <s v="Mary O'Rourke"/>
    <x v="0"/>
    <x v="0"/>
    <x v="398"/>
    <x v="5"/>
    <n v="75056"/>
    <x v="2"/>
    <x v="761"/>
    <x v="1"/>
    <x v="12"/>
    <s v="Laser &amp; Ink Jet Business Envelopes"/>
    <n v="59.752000000000002"/>
    <n v="7"/>
    <x v="2"/>
    <x v="3629"/>
  </r>
  <r>
    <n v="4305"/>
    <x v="2139"/>
    <x v="965"/>
    <d v="2014-10-30T00:00:00"/>
    <x v="0"/>
    <s v="AH-10585"/>
    <s v="Angele Hood"/>
    <x v="0"/>
    <x v="0"/>
    <x v="4"/>
    <x v="4"/>
    <n v="98105"/>
    <x v="1"/>
    <x v="468"/>
    <x v="0"/>
    <x v="5"/>
    <s v="Tenex Chairmats For Use With Carpeted Floors"/>
    <n v="63.92"/>
    <n v="4"/>
    <x v="0"/>
    <x v="3630"/>
  </r>
  <r>
    <n v="4306"/>
    <x v="2139"/>
    <x v="965"/>
    <d v="2014-10-30T00:00:00"/>
    <x v="0"/>
    <s v="AH-10585"/>
    <s v="Angele Hood"/>
    <x v="0"/>
    <x v="0"/>
    <x v="4"/>
    <x v="4"/>
    <n v="98105"/>
    <x v="1"/>
    <x v="1485"/>
    <x v="2"/>
    <x v="7"/>
    <s v="Vtech CS6719"/>
    <n v="383.96"/>
    <n v="5"/>
    <x v="2"/>
    <x v="3631"/>
  </r>
  <r>
    <n v="4307"/>
    <x v="2140"/>
    <x v="931"/>
    <d v="2016-06-28T00:00:00"/>
    <x v="3"/>
    <s v="CS-12250"/>
    <s v="Chris Selesnick"/>
    <x v="1"/>
    <x v="0"/>
    <x v="1"/>
    <x v="1"/>
    <n v="90032"/>
    <x v="1"/>
    <x v="507"/>
    <x v="1"/>
    <x v="8"/>
    <s v="Recycled Pressboard Report Cover with Reinforced Top Hinge"/>
    <n v="7.7519999999999998"/>
    <n v="3"/>
    <x v="2"/>
    <x v="3632"/>
  </r>
  <r>
    <n v="4308"/>
    <x v="2140"/>
    <x v="931"/>
    <d v="2016-06-28T00:00:00"/>
    <x v="3"/>
    <s v="CS-12250"/>
    <s v="Chris Selesnick"/>
    <x v="1"/>
    <x v="0"/>
    <x v="1"/>
    <x v="1"/>
    <n v="90032"/>
    <x v="1"/>
    <x v="301"/>
    <x v="1"/>
    <x v="8"/>
    <s v="GBC Premium Transparent Covers with Diagonal Lined Pattern"/>
    <n v="33.567999999999998"/>
    <n v="2"/>
    <x v="2"/>
    <x v="3633"/>
  </r>
  <r>
    <n v="4309"/>
    <x v="2141"/>
    <x v="130"/>
    <d v="2014-11-11T00:00:00"/>
    <x v="1"/>
    <s v="WB-21850"/>
    <s v="William Brown"/>
    <x v="0"/>
    <x v="0"/>
    <x v="1"/>
    <x v="1"/>
    <n v="90045"/>
    <x v="1"/>
    <x v="1270"/>
    <x v="2"/>
    <x v="7"/>
    <s v="Polycom SoundPoint Pro SE-225 Corded phone"/>
    <n v="666.34400000000005"/>
    <n v="7"/>
    <x v="2"/>
    <x v="3634"/>
  </r>
  <r>
    <n v="4310"/>
    <x v="2141"/>
    <x v="130"/>
    <d v="2014-11-11T00:00:00"/>
    <x v="1"/>
    <s v="WB-21850"/>
    <s v="William Brown"/>
    <x v="0"/>
    <x v="0"/>
    <x v="1"/>
    <x v="1"/>
    <n v="90045"/>
    <x v="1"/>
    <x v="363"/>
    <x v="0"/>
    <x v="3"/>
    <s v="Bevis Round Conference Table Top, X-Base"/>
    <n v="573.72799999999995"/>
    <n v="4"/>
    <x v="2"/>
    <x v="3635"/>
  </r>
  <r>
    <n v="4311"/>
    <x v="2141"/>
    <x v="130"/>
    <d v="2014-11-11T00:00:00"/>
    <x v="1"/>
    <s v="WB-21850"/>
    <s v="William Brown"/>
    <x v="0"/>
    <x v="0"/>
    <x v="1"/>
    <x v="1"/>
    <n v="90045"/>
    <x v="1"/>
    <x v="624"/>
    <x v="1"/>
    <x v="8"/>
    <s v="Cardinal EasyOpen D-Ring Binders"/>
    <n v="21.936"/>
    <n v="3"/>
    <x v="2"/>
    <x v="3636"/>
  </r>
  <r>
    <n v="4312"/>
    <x v="2141"/>
    <x v="130"/>
    <d v="2014-11-11T00:00:00"/>
    <x v="1"/>
    <s v="WB-21850"/>
    <s v="William Brown"/>
    <x v="0"/>
    <x v="0"/>
    <x v="1"/>
    <x v="1"/>
    <n v="90045"/>
    <x v="1"/>
    <x v="1396"/>
    <x v="1"/>
    <x v="10"/>
    <s v="Xerox 2000"/>
    <n v="19.440000000000001"/>
    <n v="3"/>
    <x v="0"/>
    <x v="550"/>
  </r>
  <r>
    <n v="4313"/>
    <x v="2141"/>
    <x v="130"/>
    <d v="2014-11-11T00:00:00"/>
    <x v="1"/>
    <s v="WB-21850"/>
    <s v="William Brown"/>
    <x v="0"/>
    <x v="0"/>
    <x v="1"/>
    <x v="1"/>
    <n v="90045"/>
    <x v="1"/>
    <x v="1648"/>
    <x v="2"/>
    <x v="15"/>
    <s v="Hewlett-Packard Deskjet D4360 Printer"/>
    <n v="447.96800000000002"/>
    <n v="4"/>
    <x v="2"/>
    <x v="3637"/>
  </r>
  <r>
    <n v="4314"/>
    <x v="2142"/>
    <x v="78"/>
    <d v="2014-09-12T00:00:00"/>
    <x v="1"/>
    <s v="SP-20620"/>
    <s v="Stefania Perrino"/>
    <x v="1"/>
    <x v="0"/>
    <x v="85"/>
    <x v="15"/>
    <n v="11561"/>
    <x v="3"/>
    <x v="1612"/>
    <x v="1"/>
    <x v="9"/>
    <s v="Black &amp; Decker Filter for Double Action Dustbuster Cordless Vac BLDV7210"/>
    <n v="16.78"/>
    <n v="2"/>
    <x v="0"/>
    <x v="3638"/>
  </r>
  <r>
    <n v="4315"/>
    <x v="2143"/>
    <x v="608"/>
    <d v="2015-07-01T00:00:00"/>
    <x v="1"/>
    <s v="AB-10165"/>
    <s v="Alan Barnes"/>
    <x v="0"/>
    <x v="0"/>
    <x v="1"/>
    <x v="1"/>
    <n v="90045"/>
    <x v="1"/>
    <x v="1554"/>
    <x v="1"/>
    <x v="6"/>
    <s v="Staples in misc. colors"/>
    <n v="20.96"/>
    <n v="2"/>
    <x v="0"/>
    <x v="3639"/>
  </r>
  <r>
    <n v="4316"/>
    <x v="2143"/>
    <x v="608"/>
    <d v="2015-07-01T00:00:00"/>
    <x v="1"/>
    <s v="AB-10165"/>
    <s v="Alan Barnes"/>
    <x v="0"/>
    <x v="0"/>
    <x v="1"/>
    <x v="1"/>
    <n v="90045"/>
    <x v="1"/>
    <x v="805"/>
    <x v="1"/>
    <x v="8"/>
    <s v="GBC Velobind Prepunched Cover Sets, Regency Series"/>
    <n v="88.751999999999995"/>
    <n v="3"/>
    <x v="2"/>
    <x v="1509"/>
  </r>
  <r>
    <n v="4317"/>
    <x v="2143"/>
    <x v="608"/>
    <d v="2015-07-01T00:00:00"/>
    <x v="1"/>
    <s v="AB-10165"/>
    <s v="Alan Barnes"/>
    <x v="0"/>
    <x v="0"/>
    <x v="1"/>
    <x v="1"/>
    <n v="90045"/>
    <x v="1"/>
    <x v="537"/>
    <x v="1"/>
    <x v="4"/>
    <s v="Tennsco Regal Shelving Units"/>
    <n v="304.23"/>
    <n v="3"/>
    <x v="0"/>
    <x v="3640"/>
  </r>
  <r>
    <n v="4318"/>
    <x v="2144"/>
    <x v="353"/>
    <d v="2015-08-02T00:00:00"/>
    <x v="1"/>
    <s v="HA-14920"/>
    <s v="Helen Andreada"/>
    <x v="0"/>
    <x v="0"/>
    <x v="8"/>
    <x v="1"/>
    <n v="94110"/>
    <x v="1"/>
    <x v="556"/>
    <x v="1"/>
    <x v="12"/>
    <s v="Airmail Envelopes"/>
    <n v="167.86"/>
    <n v="2"/>
    <x v="0"/>
    <x v="3641"/>
  </r>
  <r>
    <n v="4319"/>
    <x v="2145"/>
    <x v="226"/>
    <d v="2017-12-11T00:00:00"/>
    <x v="1"/>
    <s v="DC-13285"/>
    <s v="Debra Catini"/>
    <x v="0"/>
    <x v="0"/>
    <x v="102"/>
    <x v="17"/>
    <n v="23223"/>
    <x v="0"/>
    <x v="1649"/>
    <x v="0"/>
    <x v="5"/>
    <s v="DAX Wood Document Frame."/>
    <n v="82.38"/>
    <n v="6"/>
    <x v="0"/>
    <x v="3642"/>
  </r>
  <r>
    <n v="4320"/>
    <x v="2146"/>
    <x v="282"/>
    <d v="2015-01-03T00:00:00"/>
    <x v="0"/>
    <s v="ST-20530"/>
    <s v="Shui Tom"/>
    <x v="0"/>
    <x v="0"/>
    <x v="305"/>
    <x v="27"/>
    <n v="87105"/>
    <x v="1"/>
    <x v="1136"/>
    <x v="2"/>
    <x v="7"/>
    <s v="Mediabridge Sport Armband iPhone 5s"/>
    <n v="23.975999999999999"/>
    <n v="3"/>
    <x v="2"/>
    <x v="3643"/>
  </r>
  <r>
    <n v="4321"/>
    <x v="2146"/>
    <x v="282"/>
    <d v="2015-01-03T00:00:00"/>
    <x v="0"/>
    <s v="ST-20530"/>
    <s v="Shui Tom"/>
    <x v="0"/>
    <x v="0"/>
    <x v="305"/>
    <x v="27"/>
    <n v="87105"/>
    <x v="1"/>
    <x v="1291"/>
    <x v="1"/>
    <x v="4"/>
    <s v="Fellowes Bases and Tops For Staxonsteel/High-Stak Systems"/>
    <n v="33.29"/>
    <n v="1"/>
    <x v="0"/>
    <x v="3644"/>
  </r>
  <r>
    <n v="4322"/>
    <x v="2147"/>
    <x v="966"/>
    <d v="2015-02-19T00:00:00"/>
    <x v="1"/>
    <s v="KB-16315"/>
    <s v="Karl Braun"/>
    <x v="0"/>
    <x v="0"/>
    <x v="59"/>
    <x v="24"/>
    <n v="44312"/>
    <x v="3"/>
    <x v="444"/>
    <x v="1"/>
    <x v="8"/>
    <s v="GBC Standard Therm-A-Bind Covers"/>
    <n v="14.952"/>
    <n v="2"/>
    <x v="6"/>
    <x v="488"/>
  </r>
  <r>
    <n v="4323"/>
    <x v="2147"/>
    <x v="966"/>
    <d v="2015-02-19T00:00:00"/>
    <x v="1"/>
    <s v="KB-16315"/>
    <s v="Karl Braun"/>
    <x v="0"/>
    <x v="0"/>
    <x v="59"/>
    <x v="24"/>
    <n v="44312"/>
    <x v="3"/>
    <x v="1400"/>
    <x v="2"/>
    <x v="7"/>
    <s v="Google Nexus 5"/>
    <n v="323.98200000000003"/>
    <n v="3"/>
    <x v="10"/>
    <x v="3645"/>
  </r>
  <r>
    <n v="4324"/>
    <x v="2147"/>
    <x v="966"/>
    <d v="2015-02-19T00:00:00"/>
    <x v="1"/>
    <s v="KB-16315"/>
    <s v="Karl Braun"/>
    <x v="0"/>
    <x v="0"/>
    <x v="59"/>
    <x v="24"/>
    <n v="44312"/>
    <x v="3"/>
    <x v="315"/>
    <x v="1"/>
    <x v="8"/>
    <s v="Acco Hanging Data Binders"/>
    <n v="2.286"/>
    <n v="2"/>
    <x v="6"/>
    <x v="3646"/>
  </r>
  <r>
    <n v="4325"/>
    <x v="2147"/>
    <x v="966"/>
    <d v="2015-02-19T00:00:00"/>
    <x v="1"/>
    <s v="KB-16315"/>
    <s v="Karl Braun"/>
    <x v="0"/>
    <x v="0"/>
    <x v="59"/>
    <x v="24"/>
    <n v="44312"/>
    <x v="3"/>
    <x v="879"/>
    <x v="1"/>
    <x v="6"/>
    <s v="Newell 315"/>
    <n v="14.352"/>
    <n v="3"/>
    <x v="2"/>
    <x v="3647"/>
  </r>
  <r>
    <n v="4326"/>
    <x v="2147"/>
    <x v="966"/>
    <d v="2015-02-19T00:00:00"/>
    <x v="1"/>
    <s v="KB-16315"/>
    <s v="Karl Braun"/>
    <x v="0"/>
    <x v="0"/>
    <x v="59"/>
    <x v="24"/>
    <n v="44312"/>
    <x v="3"/>
    <x v="1048"/>
    <x v="2"/>
    <x v="11"/>
    <s v="Belkin F8E887 USB Wired Ergonomic Keyboard"/>
    <n v="71.975999999999999"/>
    <n v="3"/>
    <x v="2"/>
    <x v="3648"/>
  </r>
  <r>
    <n v="4327"/>
    <x v="2148"/>
    <x v="967"/>
    <d v="2016-01-27T00:00:00"/>
    <x v="2"/>
    <s v="TB-21355"/>
    <s v="Todd Boyes"/>
    <x v="1"/>
    <x v="0"/>
    <x v="135"/>
    <x v="30"/>
    <n v="7060"/>
    <x v="3"/>
    <x v="1320"/>
    <x v="1"/>
    <x v="6"/>
    <s v="Dixon Ticonderoga Maple Cedar Pencil, #2"/>
    <n v="9.2100000000000009"/>
    <n v="3"/>
    <x v="0"/>
    <x v="3649"/>
  </r>
  <r>
    <n v="4328"/>
    <x v="2148"/>
    <x v="967"/>
    <d v="2016-01-27T00:00:00"/>
    <x v="2"/>
    <s v="TB-21355"/>
    <s v="Todd Boyes"/>
    <x v="1"/>
    <x v="0"/>
    <x v="135"/>
    <x v="30"/>
    <n v="7060"/>
    <x v="3"/>
    <x v="1552"/>
    <x v="1"/>
    <x v="10"/>
    <s v="Telephone Message Books with Fax/Mobile Section, 4 1/4 x 6"/>
    <n v="18"/>
    <n v="5"/>
    <x v="0"/>
    <x v="3650"/>
  </r>
  <r>
    <n v="4329"/>
    <x v="2149"/>
    <x v="719"/>
    <d v="2017-04-07T00:00:00"/>
    <x v="1"/>
    <s v="JC-15775"/>
    <s v="John Castell"/>
    <x v="0"/>
    <x v="0"/>
    <x v="20"/>
    <x v="15"/>
    <n v="10011"/>
    <x v="3"/>
    <x v="1446"/>
    <x v="1"/>
    <x v="10"/>
    <s v="Wirebound Message Books, Four 2 3/4 x 5 Forms per Page, 200 Sets per Book"/>
    <n v="42.93"/>
    <n v="9"/>
    <x v="0"/>
    <x v="3651"/>
  </r>
  <r>
    <n v="4330"/>
    <x v="2150"/>
    <x v="621"/>
    <d v="2017-10-09T00:00:00"/>
    <x v="1"/>
    <s v="PO-18850"/>
    <s v="Patrick O'Brill"/>
    <x v="0"/>
    <x v="0"/>
    <x v="146"/>
    <x v="2"/>
    <n v="33012"/>
    <x v="0"/>
    <x v="1650"/>
    <x v="1"/>
    <x v="10"/>
    <s v="Xerox 208"/>
    <n v="15.552"/>
    <n v="3"/>
    <x v="2"/>
    <x v="12"/>
  </r>
  <r>
    <n v="4331"/>
    <x v="2150"/>
    <x v="621"/>
    <d v="2017-10-09T00:00:00"/>
    <x v="1"/>
    <s v="PO-18850"/>
    <s v="Patrick O'Brill"/>
    <x v="0"/>
    <x v="0"/>
    <x v="146"/>
    <x v="2"/>
    <n v="33012"/>
    <x v="0"/>
    <x v="566"/>
    <x v="1"/>
    <x v="9"/>
    <s v="Hoover Portapower Portable Vacuum"/>
    <n v="17.920000000000002"/>
    <n v="5"/>
    <x v="2"/>
    <x v="3652"/>
  </r>
  <r>
    <n v="4332"/>
    <x v="2151"/>
    <x v="853"/>
    <d v="2017-09-06T00:00:00"/>
    <x v="1"/>
    <s v="SS-20875"/>
    <s v="Sung Shariari"/>
    <x v="0"/>
    <x v="0"/>
    <x v="252"/>
    <x v="4"/>
    <n v="98052"/>
    <x v="1"/>
    <x v="84"/>
    <x v="2"/>
    <x v="11"/>
    <s v="Logitech LS21 Speaker System - PC Multimedia - 2.1-CH - Wired"/>
    <n v="19.989999999999998"/>
    <n v="1"/>
    <x v="0"/>
    <x v="86"/>
  </r>
  <r>
    <n v="4333"/>
    <x v="2151"/>
    <x v="853"/>
    <d v="2017-09-06T00:00:00"/>
    <x v="1"/>
    <s v="SS-20875"/>
    <s v="Sung Shariari"/>
    <x v="0"/>
    <x v="0"/>
    <x v="252"/>
    <x v="4"/>
    <n v="98052"/>
    <x v="1"/>
    <x v="1547"/>
    <x v="1"/>
    <x v="8"/>
    <s v="Avery Metallic Poly Binders"/>
    <n v="22.92"/>
    <n v="5"/>
    <x v="2"/>
    <x v="3653"/>
  </r>
  <r>
    <n v="4334"/>
    <x v="2152"/>
    <x v="379"/>
    <d v="2015-12-27T00:00:00"/>
    <x v="1"/>
    <s v="RD-19720"/>
    <s v="Roger Demir"/>
    <x v="0"/>
    <x v="0"/>
    <x v="399"/>
    <x v="2"/>
    <n v="32114"/>
    <x v="0"/>
    <x v="1651"/>
    <x v="2"/>
    <x v="11"/>
    <s v="Memorex Micro Travel Drive 4 GB"/>
    <n v="50.88"/>
    <n v="6"/>
    <x v="2"/>
    <x v="3654"/>
  </r>
  <r>
    <n v="4335"/>
    <x v="2152"/>
    <x v="379"/>
    <d v="2015-12-27T00:00:00"/>
    <x v="1"/>
    <s v="RD-19720"/>
    <s v="Roger Demir"/>
    <x v="0"/>
    <x v="0"/>
    <x v="399"/>
    <x v="2"/>
    <n v="32114"/>
    <x v="0"/>
    <x v="830"/>
    <x v="1"/>
    <x v="12"/>
    <s v="Recycled Interoffice Envelopes with Re-Use-A-Seal Closure, 10 x 13"/>
    <n v="27.312000000000001"/>
    <n v="2"/>
    <x v="2"/>
    <x v="3655"/>
  </r>
  <r>
    <n v="4336"/>
    <x v="2153"/>
    <x v="139"/>
    <d v="2015-12-24T00:00:00"/>
    <x v="1"/>
    <s v="GZ-14470"/>
    <s v="Gary Zandusky"/>
    <x v="0"/>
    <x v="0"/>
    <x v="400"/>
    <x v="16"/>
    <n v="86442"/>
    <x v="1"/>
    <x v="1652"/>
    <x v="1"/>
    <x v="12"/>
    <s v="#6 3/4 Gummed Flap White Envelopes"/>
    <n v="7.92"/>
    <n v="1"/>
    <x v="2"/>
    <x v="2706"/>
  </r>
  <r>
    <n v="4337"/>
    <x v="2153"/>
    <x v="139"/>
    <d v="2015-12-24T00:00:00"/>
    <x v="1"/>
    <s v="GZ-14470"/>
    <s v="Gary Zandusky"/>
    <x v="0"/>
    <x v="0"/>
    <x v="400"/>
    <x v="16"/>
    <n v="86442"/>
    <x v="1"/>
    <x v="1104"/>
    <x v="0"/>
    <x v="5"/>
    <s v="Nu-Dell Float Frame 11 x 14 1/2"/>
    <n v="14.368"/>
    <n v="2"/>
    <x v="2"/>
    <x v="2564"/>
  </r>
  <r>
    <n v="4338"/>
    <x v="2154"/>
    <x v="154"/>
    <d v="2015-12-01T00:00:00"/>
    <x v="1"/>
    <s v="SN-20710"/>
    <s v="Steve Nguyen"/>
    <x v="2"/>
    <x v="0"/>
    <x v="1"/>
    <x v="1"/>
    <n v="90049"/>
    <x v="1"/>
    <x v="357"/>
    <x v="2"/>
    <x v="11"/>
    <s v="Sony 64GB Class 10 Micro SDHC R40 Memory Card"/>
    <n v="107.97"/>
    <n v="3"/>
    <x v="0"/>
    <x v="3656"/>
  </r>
  <r>
    <n v="4339"/>
    <x v="2154"/>
    <x v="154"/>
    <d v="2015-12-01T00:00:00"/>
    <x v="1"/>
    <s v="SN-20710"/>
    <s v="Steve Nguyen"/>
    <x v="2"/>
    <x v="0"/>
    <x v="1"/>
    <x v="1"/>
    <n v="90049"/>
    <x v="1"/>
    <x v="67"/>
    <x v="1"/>
    <x v="10"/>
    <s v="Snap-A-Way Black Print Carbonless Ruled Speed Letter, Triplicate"/>
    <n v="113.82"/>
    <n v="3"/>
    <x v="0"/>
    <x v="3657"/>
  </r>
  <r>
    <n v="4340"/>
    <x v="2155"/>
    <x v="151"/>
    <d v="2017-09-01T00:00:00"/>
    <x v="1"/>
    <s v="DK-12895"/>
    <s v="Dana Kaydos"/>
    <x v="0"/>
    <x v="0"/>
    <x v="47"/>
    <x v="18"/>
    <n v="37064"/>
    <x v="0"/>
    <x v="974"/>
    <x v="1"/>
    <x v="10"/>
    <s v="Xerox 217"/>
    <n v="5.1840000000000002"/>
    <n v="1"/>
    <x v="2"/>
    <x v="1651"/>
  </r>
  <r>
    <n v="4341"/>
    <x v="2156"/>
    <x v="579"/>
    <d v="2014-03-22T00:00:00"/>
    <x v="3"/>
    <s v="VM-21835"/>
    <s v="Vivian Mathis"/>
    <x v="0"/>
    <x v="0"/>
    <x v="401"/>
    <x v="14"/>
    <n v="46368"/>
    <x v="2"/>
    <x v="359"/>
    <x v="1"/>
    <x v="6"/>
    <s v="Avery Hi-Liter EverBold Pen Style Fluorescent Highlighters, 4/Pack"/>
    <n v="16.28"/>
    <n v="2"/>
    <x v="0"/>
    <x v="1408"/>
  </r>
  <r>
    <n v="4342"/>
    <x v="2157"/>
    <x v="94"/>
    <d v="2017-12-21T00:00:00"/>
    <x v="1"/>
    <s v="GB-14575"/>
    <s v="Giulietta Baptist"/>
    <x v="0"/>
    <x v="0"/>
    <x v="81"/>
    <x v="17"/>
    <n v="22204"/>
    <x v="0"/>
    <x v="245"/>
    <x v="1"/>
    <x v="4"/>
    <s v="Adjustable Depth Letter/Legal Cart"/>
    <n v="544.38"/>
    <n v="3"/>
    <x v="0"/>
    <x v="2778"/>
  </r>
  <r>
    <n v="4343"/>
    <x v="2158"/>
    <x v="498"/>
    <d v="2017-03-22T00:00:00"/>
    <x v="2"/>
    <s v="ND-18370"/>
    <s v="Natalie DeCherney"/>
    <x v="0"/>
    <x v="0"/>
    <x v="8"/>
    <x v="1"/>
    <n v="94110"/>
    <x v="1"/>
    <x v="925"/>
    <x v="1"/>
    <x v="8"/>
    <s v="ACCOHIDE 3-Ring Binder, Blue, 1"/>
    <n v="19.824000000000002"/>
    <n v="6"/>
    <x v="2"/>
    <x v="3658"/>
  </r>
  <r>
    <n v="4344"/>
    <x v="2158"/>
    <x v="498"/>
    <d v="2017-03-22T00:00:00"/>
    <x v="2"/>
    <s v="ND-18370"/>
    <s v="Natalie DeCherney"/>
    <x v="0"/>
    <x v="0"/>
    <x v="8"/>
    <x v="1"/>
    <n v="94110"/>
    <x v="1"/>
    <x v="1075"/>
    <x v="2"/>
    <x v="7"/>
    <s v="Jawbone MINI JAMBOX Wireless Bluetooth Speaker"/>
    <n v="657.50400000000002"/>
    <n v="6"/>
    <x v="2"/>
    <x v="3659"/>
  </r>
  <r>
    <n v="4345"/>
    <x v="2158"/>
    <x v="498"/>
    <d v="2017-03-22T00:00:00"/>
    <x v="2"/>
    <s v="ND-18370"/>
    <s v="Natalie DeCherney"/>
    <x v="0"/>
    <x v="0"/>
    <x v="8"/>
    <x v="1"/>
    <n v="94110"/>
    <x v="1"/>
    <x v="100"/>
    <x v="2"/>
    <x v="11"/>
    <s v="Logitech K350 2.4Ghz Wireless Keyboard"/>
    <n v="99.54"/>
    <n v="2"/>
    <x v="0"/>
    <x v="3660"/>
  </r>
  <r>
    <n v="4346"/>
    <x v="2158"/>
    <x v="498"/>
    <d v="2017-03-22T00:00:00"/>
    <x v="2"/>
    <s v="ND-18370"/>
    <s v="Natalie DeCherney"/>
    <x v="0"/>
    <x v="0"/>
    <x v="8"/>
    <x v="1"/>
    <n v="94110"/>
    <x v="1"/>
    <x v="1135"/>
    <x v="2"/>
    <x v="11"/>
    <s v="Logitech Wireless Marathon Mouse M705"/>
    <n v="199.96"/>
    <n v="4"/>
    <x v="0"/>
    <x v="3661"/>
  </r>
  <r>
    <n v="4347"/>
    <x v="2159"/>
    <x v="31"/>
    <d v="2016-09-25T00:00:00"/>
    <x v="1"/>
    <s v="MM-17260"/>
    <s v="Magdelene Morse"/>
    <x v="0"/>
    <x v="0"/>
    <x v="106"/>
    <x v="15"/>
    <n v="10801"/>
    <x v="3"/>
    <x v="654"/>
    <x v="0"/>
    <x v="1"/>
    <s v="Global Leather Executive Chair"/>
    <n v="631.78200000000004"/>
    <n v="2"/>
    <x v="9"/>
    <x v="3662"/>
  </r>
  <r>
    <n v="4348"/>
    <x v="2159"/>
    <x v="31"/>
    <d v="2016-09-25T00:00:00"/>
    <x v="1"/>
    <s v="MM-17260"/>
    <s v="Magdelene Morse"/>
    <x v="0"/>
    <x v="0"/>
    <x v="106"/>
    <x v="15"/>
    <n v="10801"/>
    <x v="3"/>
    <x v="1653"/>
    <x v="0"/>
    <x v="5"/>
    <s v="DAX Two-Tone Silver Metal Document Frame"/>
    <n v="60.72"/>
    <n v="3"/>
    <x v="0"/>
    <x v="3663"/>
  </r>
  <r>
    <n v="4349"/>
    <x v="2160"/>
    <x v="221"/>
    <d v="2017-11-29T00:00:00"/>
    <x v="0"/>
    <s v="MV-17485"/>
    <s v="Mark Van Huff"/>
    <x v="0"/>
    <x v="0"/>
    <x v="123"/>
    <x v="16"/>
    <n v="85204"/>
    <x v="1"/>
    <x v="655"/>
    <x v="1"/>
    <x v="8"/>
    <s v="GBC Recycled Grain Textured Covers"/>
    <n v="20.724"/>
    <n v="2"/>
    <x v="6"/>
    <x v="3664"/>
  </r>
  <r>
    <n v="4350"/>
    <x v="2160"/>
    <x v="221"/>
    <d v="2017-11-29T00:00:00"/>
    <x v="0"/>
    <s v="MV-17485"/>
    <s v="Mark Van Huff"/>
    <x v="0"/>
    <x v="0"/>
    <x v="123"/>
    <x v="16"/>
    <n v="85204"/>
    <x v="1"/>
    <x v="391"/>
    <x v="1"/>
    <x v="4"/>
    <s v="Fellowes Bankers Box Staxonsteel Drawer File/Stacking System"/>
    <n v="415.87200000000001"/>
    <n v="8"/>
    <x v="2"/>
    <x v="3665"/>
  </r>
  <r>
    <n v="4351"/>
    <x v="2161"/>
    <x v="645"/>
    <d v="2017-04-15T00:00:00"/>
    <x v="1"/>
    <s v="JL-15130"/>
    <s v="Jack Lebron"/>
    <x v="0"/>
    <x v="0"/>
    <x v="152"/>
    <x v="24"/>
    <n v="43130"/>
    <x v="3"/>
    <x v="470"/>
    <x v="1"/>
    <x v="4"/>
    <s v="Sterilite Officeware Hinged File Box"/>
    <n v="16.768000000000001"/>
    <n v="2"/>
    <x v="2"/>
    <x v="521"/>
  </r>
  <r>
    <n v="4352"/>
    <x v="2161"/>
    <x v="645"/>
    <d v="2017-04-15T00:00:00"/>
    <x v="1"/>
    <s v="JL-15130"/>
    <s v="Jack Lebron"/>
    <x v="0"/>
    <x v="0"/>
    <x v="152"/>
    <x v="24"/>
    <n v="43130"/>
    <x v="3"/>
    <x v="658"/>
    <x v="2"/>
    <x v="11"/>
    <s v="Kingston Digital DataTraveler 32GB USB 2.0"/>
    <n v="27.12"/>
    <n v="2"/>
    <x v="2"/>
    <x v="3666"/>
  </r>
  <r>
    <n v="4353"/>
    <x v="2162"/>
    <x v="389"/>
    <d v="2017-12-12T00:00:00"/>
    <x v="0"/>
    <s v="AG-10330"/>
    <s v="Alex Grayson"/>
    <x v="0"/>
    <x v="0"/>
    <x v="280"/>
    <x v="1"/>
    <n v="95207"/>
    <x v="1"/>
    <x v="1620"/>
    <x v="2"/>
    <x v="7"/>
    <s v="Jackery Bar Premium Fast-charging Portable Charger"/>
    <n v="95.84"/>
    <n v="4"/>
    <x v="2"/>
    <x v="3428"/>
  </r>
  <r>
    <n v="4354"/>
    <x v="2162"/>
    <x v="389"/>
    <d v="2017-12-12T00:00:00"/>
    <x v="0"/>
    <s v="AG-10330"/>
    <s v="Alex Grayson"/>
    <x v="0"/>
    <x v="0"/>
    <x v="280"/>
    <x v="1"/>
    <n v="95207"/>
    <x v="1"/>
    <x v="510"/>
    <x v="1"/>
    <x v="10"/>
    <s v="Xerox 225"/>
    <n v="12.96"/>
    <n v="2"/>
    <x v="0"/>
    <x v="91"/>
  </r>
  <r>
    <n v="4355"/>
    <x v="2163"/>
    <x v="221"/>
    <d v="2017-11-26T00:00:00"/>
    <x v="0"/>
    <s v="MD-17860"/>
    <s v="Michael Dominguez"/>
    <x v="1"/>
    <x v="0"/>
    <x v="153"/>
    <x v="3"/>
    <n v="28806"/>
    <x v="0"/>
    <x v="741"/>
    <x v="1"/>
    <x v="8"/>
    <s v="Avery Durable Slant Ring Binders"/>
    <n v="19.007999999999999"/>
    <n v="8"/>
    <x v="6"/>
    <x v="3667"/>
  </r>
  <r>
    <n v="4356"/>
    <x v="2164"/>
    <x v="784"/>
    <d v="2015-12-07T00:00:00"/>
    <x v="0"/>
    <s v="RO-19780"/>
    <s v="Rose O'Brian"/>
    <x v="0"/>
    <x v="0"/>
    <x v="300"/>
    <x v="18"/>
    <n v="37042"/>
    <x v="0"/>
    <x v="692"/>
    <x v="1"/>
    <x v="8"/>
    <s v="GBC Ibimaster 500 Manual ProClick Binding System"/>
    <n v="1598.058"/>
    <n v="7"/>
    <x v="6"/>
    <x v="3668"/>
  </r>
  <r>
    <n v="4357"/>
    <x v="2164"/>
    <x v="784"/>
    <d v="2015-12-07T00:00:00"/>
    <x v="0"/>
    <s v="RO-19780"/>
    <s v="Rose O'Brian"/>
    <x v="0"/>
    <x v="0"/>
    <x v="300"/>
    <x v="18"/>
    <n v="37042"/>
    <x v="0"/>
    <x v="684"/>
    <x v="1"/>
    <x v="6"/>
    <s v="Deluxe Chalkboard Eraser Cleaner"/>
    <n v="36.96"/>
    <n v="4"/>
    <x v="2"/>
    <x v="3669"/>
  </r>
  <r>
    <n v="4358"/>
    <x v="2165"/>
    <x v="157"/>
    <d v="2017-12-11T00:00:00"/>
    <x v="3"/>
    <s v="RR-19315"/>
    <s v="Ralph Ritter"/>
    <x v="0"/>
    <x v="0"/>
    <x v="34"/>
    <x v="10"/>
    <n v="60505"/>
    <x v="2"/>
    <x v="289"/>
    <x v="1"/>
    <x v="10"/>
    <s v="Xerox 21"/>
    <n v="10.368"/>
    <n v="2"/>
    <x v="2"/>
    <x v="571"/>
  </r>
  <r>
    <n v="4359"/>
    <x v="2165"/>
    <x v="157"/>
    <d v="2017-12-11T00:00:00"/>
    <x v="3"/>
    <s v="RR-19315"/>
    <s v="Ralph Ritter"/>
    <x v="0"/>
    <x v="0"/>
    <x v="34"/>
    <x v="10"/>
    <n v="60505"/>
    <x v="2"/>
    <x v="622"/>
    <x v="0"/>
    <x v="5"/>
    <s v="Electrix Halogen Magnifier Lamp"/>
    <n v="77.72"/>
    <n v="1"/>
    <x v="7"/>
    <x v="3670"/>
  </r>
  <r>
    <n v="4360"/>
    <x v="2165"/>
    <x v="157"/>
    <d v="2017-12-11T00:00:00"/>
    <x v="3"/>
    <s v="RR-19315"/>
    <s v="Ralph Ritter"/>
    <x v="0"/>
    <x v="0"/>
    <x v="34"/>
    <x v="10"/>
    <n v="60505"/>
    <x v="2"/>
    <x v="873"/>
    <x v="0"/>
    <x v="1"/>
    <s v="GuestStacker Chair with Chrome Finish Legs"/>
    <n v="520.46400000000006"/>
    <n v="2"/>
    <x v="4"/>
    <x v="3671"/>
  </r>
  <r>
    <n v="4361"/>
    <x v="2166"/>
    <x v="206"/>
    <d v="2016-05-23T00:00:00"/>
    <x v="2"/>
    <s v="CP-12340"/>
    <s v="Christine Phan"/>
    <x v="1"/>
    <x v="0"/>
    <x v="99"/>
    <x v="34"/>
    <n v="2886"/>
    <x v="3"/>
    <x v="1654"/>
    <x v="1"/>
    <x v="10"/>
    <s v="Easy-staple paper"/>
    <n v="111.96"/>
    <n v="2"/>
    <x v="0"/>
    <x v="1420"/>
  </r>
  <r>
    <n v="4362"/>
    <x v="2167"/>
    <x v="922"/>
    <d v="2017-02-21T00:00:00"/>
    <x v="0"/>
    <s v="LL-16840"/>
    <s v="Lauren Leatherbury"/>
    <x v="0"/>
    <x v="0"/>
    <x v="240"/>
    <x v="28"/>
    <n v="70506"/>
    <x v="0"/>
    <x v="119"/>
    <x v="2"/>
    <x v="7"/>
    <s v="KLD Oscar II Style Snap-on Ultra Thin Side Flip Synthetic Leather Cover Case for HTC One HTC M7"/>
    <n v="29.16"/>
    <n v="3"/>
    <x v="0"/>
    <x v="3672"/>
  </r>
  <r>
    <n v="4363"/>
    <x v="2168"/>
    <x v="968"/>
    <d v="2017-05-22T00:00:00"/>
    <x v="0"/>
    <s v="NC-18340"/>
    <s v="Nat Carroll"/>
    <x v="0"/>
    <x v="0"/>
    <x v="402"/>
    <x v="46"/>
    <n v="58103"/>
    <x v="2"/>
    <x v="399"/>
    <x v="1"/>
    <x v="6"/>
    <s v="Boston 1645 Deluxe Heavier-Duty Electric Pencil Sharpener"/>
    <n v="131.94"/>
    <n v="3"/>
    <x v="0"/>
    <x v="3673"/>
  </r>
  <r>
    <n v="4364"/>
    <x v="2168"/>
    <x v="968"/>
    <d v="2017-05-22T00:00:00"/>
    <x v="0"/>
    <s v="NC-18340"/>
    <s v="Nat Carroll"/>
    <x v="0"/>
    <x v="0"/>
    <x v="402"/>
    <x v="46"/>
    <n v="58103"/>
    <x v="2"/>
    <x v="313"/>
    <x v="1"/>
    <x v="6"/>
    <s v="BIC Brite Liner Highlighters, Chisel Tip"/>
    <n v="25.92"/>
    <n v="4"/>
    <x v="0"/>
    <x v="3674"/>
  </r>
  <r>
    <n v="4365"/>
    <x v="2168"/>
    <x v="968"/>
    <d v="2017-05-22T00:00:00"/>
    <x v="0"/>
    <s v="NC-18340"/>
    <s v="Nat Carroll"/>
    <x v="0"/>
    <x v="0"/>
    <x v="402"/>
    <x v="46"/>
    <n v="58103"/>
    <x v="2"/>
    <x v="718"/>
    <x v="1"/>
    <x v="4"/>
    <s v="Fellowes High-Stak Drawer Files"/>
    <n v="704.76"/>
    <n v="4"/>
    <x v="0"/>
    <x v="3675"/>
  </r>
  <r>
    <n v="4366"/>
    <x v="2168"/>
    <x v="968"/>
    <d v="2017-05-22T00:00:00"/>
    <x v="0"/>
    <s v="NC-18340"/>
    <s v="Nat Carroll"/>
    <x v="0"/>
    <x v="0"/>
    <x v="402"/>
    <x v="46"/>
    <n v="58103"/>
    <x v="2"/>
    <x v="1099"/>
    <x v="1"/>
    <x v="13"/>
    <s v="Staples"/>
    <n v="7.41"/>
    <n v="3"/>
    <x v="0"/>
    <x v="3676"/>
  </r>
  <r>
    <n v="4367"/>
    <x v="2168"/>
    <x v="968"/>
    <d v="2017-05-22T00:00:00"/>
    <x v="0"/>
    <s v="NC-18340"/>
    <s v="Nat Carroll"/>
    <x v="0"/>
    <x v="0"/>
    <x v="402"/>
    <x v="46"/>
    <n v="58103"/>
    <x v="2"/>
    <x v="1539"/>
    <x v="1"/>
    <x v="6"/>
    <s v="Binney &amp; Smith inkTank Desk Highlighter, Chisel Tip, Yellow, 12/Box"/>
    <n v="21.5"/>
    <n v="10"/>
    <x v="0"/>
    <x v="3677"/>
  </r>
  <r>
    <n v="4368"/>
    <x v="2169"/>
    <x v="220"/>
    <d v="2017-09-13T00:00:00"/>
    <x v="0"/>
    <s v="HA-14920"/>
    <s v="Helen Andreada"/>
    <x v="0"/>
    <x v="0"/>
    <x v="22"/>
    <x v="10"/>
    <n v="60623"/>
    <x v="2"/>
    <x v="1321"/>
    <x v="1"/>
    <x v="13"/>
    <s v="Acco Hot Clips Clips to Go"/>
    <n v="10.528"/>
    <n v="4"/>
    <x v="2"/>
    <x v="3678"/>
  </r>
  <r>
    <n v="4369"/>
    <x v="2169"/>
    <x v="220"/>
    <d v="2017-09-13T00:00:00"/>
    <x v="0"/>
    <s v="HA-14920"/>
    <s v="Helen Andreada"/>
    <x v="0"/>
    <x v="0"/>
    <x v="22"/>
    <x v="10"/>
    <n v="60623"/>
    <x v="2"/>
    <x v="630"/>
    <x v="1"/>
    <x v="10"/>
    <s v="Xerox 1927"/>
    <n v="20.544"/>
    <n v="6"/>
    <x v="2"/>
    <x v="3679"/>
  </r>
  <r>
    <n v="4370"/>
    <x v="2170"/>
    <x v="732"/>
    <d v="2016-11-10T00:00:00"/>
    <x v="1"/>
    <s v="MA-17995"/>
    <s v="Michelle Arnett"/>
    <x v="2"/>
    <x v="0"/>
    <x v="104"/>
    <x v="14"/>
    <n v="46226"/>
    <x v="2"/>
    <x v="542"/>
    <x v="1"/>
    <x v="8"/>
    <s v="Premium Transparent Presentation Covers by GBC"/>
    <n v="104.9"/>
    <n v="5"/>
    <x v="0"/>
    <x v="3680"/>
  </r>
  <r>
    <n v="4371"/>
    <x v="2170"/>
    <x v="732"/>
    <d v="2016-11-10T00:00:00"/>
    <x v="1"/>
    <s v="MA-17995"/>
    <s v="Michelle Arnett"/>
    <x v="2"/>
    <x v="0"/>
    <x v="104"/>
    <x v="14"/>
    <n v="46226"/>
    <x v="2"/>
    <x v="1571"/>
    <x v="1"/>
    <x v="6"/>
    <s v="Prismacolor Color Pencil Set"/>
    <n v="39.68"/>
    <n v="2"/>
    <x v="0"/>
    <x v="3681"/>
  </r>
  <r>
    <n v="4372"/>
    <x v="2170"/>
    <x v="732"/>
    <d v="2016-11-10T00:00:00"/>
    <x v="1"/>
    <s v="MA-17995"/>
    <s v="Michelle Arnett"/>
    <x v="2"/>
    <x v="0"/>
    <x v="104"/>
    <x v="14"/>
    <n v="46226"/>
    <x v="2"/>
    <x v="1655"/>
    <x v="1"/>
    <x v="2"/>
    <s v="Avery 503"/>
    <n v="51.75"/>
    <n v="5"/>
    <x v="0"/>
    <x v="2903"/>
  </r>
  <r>
    <n v="4373"/>
    <x v="2171"/>
    <x v="283"/>
    <d v="2017-07-25T00:00:00"/>
    <x v="0"/>
    <s v="LH-16900"/>
    <s v="Lena Hernandez"/>
    <x v="0"/>
    <x v="0"/>
    <x v="403"/>
    <x v="14"/>
    <n v="46514"/>
    <x v="2"/>
    <x v="241"/>
    <x v="1"/>
    <x v="6"/>
    <s v="Quartet Omega Colored Chalk, 12/Pack"/>
    <n v="11.68"/>
    <n v="2"/>
    <x v="0"/>
    <x v="3086"/>
  </r>
  <r>
    <n v="4374"/>
    <x v="2171"/>
    <x v="283"/>
    <d v="2017-07-25T00:00:00"/>
    <x v="0"/>
    <s v="LH-16900"/>
    <s v="Lena Hernandez"/>
    <x v="0"/>
    <x v="0"/>
    <x v="403"/>
    <x v="14"/>
    <n v="46514"/>
    <x v="2"/>
    <x v="1365"/>
    <x v="2"/>
    <x v="11"/>
    <s v="Memorex 25GB 6X Branded Blu-Ray Recordable Disc, 30/Pack"/>
    <n v="159.75"/>
    <n v="5"/>
    <x v="0"/>
    <x v="3682"/>
  </r>
  <r>
    <n v="4375"/>
    <x v="2172"/>
    <x v="741"/>
    <d v="2016-11-24T00:00:00"/>
    <x v="1"/>
    <s v="SB-20290"/>
    <s v="Sean Braxton"/>
    <x v="1"/>
    <x v="0"/>
    <x v="239"/>
    <x v="24"/>
    <n v="44240"/>
    <x v="3"/>
    <x v="1656"/>
    <x v="1"/>
    <x v="9"/>
    <s v="Holmes 99% HEPA Air Purifier"/>
    <n v="103.968"/>
    <n v="6"/>
    <x v="2"/>
    <x v="3683"/>
  </r>
  <r>
    <n v="4376"/>
    <x v="2173"/>
    <x v="573"/>
    <d v="2014-04-30T00:00:00"/>
    <x v="1"/>
    <s v="BT-11305"/>
    <s v="Beth Thompson"/>
    <x v="2"/>
    <x v="0"/>
    <x v="404"/>
    <x v="1"/>
    <n v="91776"/>
    <x v="1"/>
    <x v="71"/>
    <x v="0"/>
    <x v="5"/>
    <s v="Tenex Traditional Chairmats for Medium Pile Carpet, Standard Lip, 36 x 48"/>
    <n v="303.25"/>
    <n v="5"/>
    <x v="0"/>
    <x v="3684"/>
  </r>
  <r>
    <n v="4377"/>
    <x v="2173"/>
    <x v="573"/>
    <d v="2014-04-30T00:00:00"/>
    <x v="1"/>
    <s v="BT-11305"/>
    <s v="Beth Thompson"/>
    <x v="2"/>
    <x v="0"/>
    <x v="404"/>
    <x v="1"/>
    <n v="91776"/>
    <x v="1"/>
    <x v="1284"/>
    <x v="1"/>
    <x v="9"/>
    <s v="Kensington 6 Outlet MasterPiece HOMEOFFICE Power Control Center"/>
    <n v="270.72000000000003"/>
    <n v="3"/>
    <x v="0"/>
    <x v="3685"/>
  </r>
  <r>
    <n v="4378"/>
    <x v="2173"/>
    <x v="573"/>
    <d v="2014-04-30T00:00:00"/>
    <x v="1"/>
    <s v="BT-11305"/>
    <s v="Beth Thompson"/>
    <x v="2"/>
    <x v="0"/>
    <x v="404"/>
    <x v="1"/>
    <n v="91776"/>
    <x v="1"/>
    <x v="873"/>
    <x v="0"/>
    <x v="1"/>
    <s v="GuestStacker Chair with Chrome Finish Legs"/>
    <n v="1487.04"/>
    <n v="5"/>
    <x v="2"/>
    <x v="3686"/>
  </r>
  <r>
    <n v="4379"/>
    <x v="2174"/>
    <x v="672"/>
    <d v="2015-12-02T00:00:00"/>
    <x v="0"/>
    <s v="PS-18970"/>
    <s v="Paul Stevenson"/>
    <x v="2"/>
    <x v="0"/>
    <x v="0"/>
    <x v="0"/>
    <n v="42420"/>
    <x v="0"/>
    <x v="755"/>
    <x v="1"/>
    <x v="12"/>
    <s v="#10- 4 1/8 x 9 1/2 Recycled Envelopes"/>
    <n v="17.48"/>
    <n v="2"/>
    <x v="0"/>
    <x v="2176"/>
  </r>
  <r>
    <n v="4380"/>
    <x v="2174"/>
    <x v="672"/>
    <d v="2015-12-02T00:00:00"/>
    <x v="0"/>
    <s v="PS-18970"/>
    <s v="Paul Stevenson"/>
    <x v="2"/>
    <x v="0"/>
    <x v="0"/>
    <x v="0"/>
    <n v="42420"/>
    <x v="0"/>
    <x v="842"/>
    <x v="1"/>
    <x v="12"/>
    <s v="Tyvek  Top-Opening Peel &amp; Seel  Envelopes, Gray"/>
    <n v="71.88"/>
    <n v="2"/>
    <x v="0"/>
    <x v="3687"/>
  </r>
  <r>
    <n v="4381"/>
    <x v="2175"/>
    <x v="969"/>
    <d v="2015-10-30T00:00:00"/>
    <x v="1"/>
    <s v="TB-21625"/>
    <s v="Trudy Brown"/>
    <x v="0"/>
    <x v="0"/>
    <x v="8"/>
    <x v="1"/>
    <n v="94110"/>
    <x v="1"/>
    <x v="626"/>
    <x v="1"/>
    <x v="6"/>
    <s v="Boston 19500 Mighty Mite Electric Pencil Sharpener"/>
    <n v="60.45"/>
    <n v="3"/>
    <x v="0"/>
    <x v="800"/>
  </r>
  <r>
    <n v="4382"/>
    <x v="2175"/>
    <x v="969"/>
    <d v="2015-10-30T00:00:00"/>
    <x v="1"/>
    <s v="TB-21625"/>
    <s v="Trudy Brown"/>
    <x v="0"/>
    <x v="0"/>
    <x v="8"/>
    <x v="1"/>
    <n v="94110"/>
    <x v="1"/>
    <x v="438"/>
    <x v="0"/>
    <x v="3"/>
    <s v="Balt Solid Wood Rectangular Table"/>
    <n v="253.17599999999999"/>
    <n v="3"/>
    <x v="2"/>
    <x v="3688"/>
  </r>
  <r>
    <n v="4383"/>
    <x v="2176"/>
    <x v="603"/>
    <d v="2015-07-27T00:00:00"/>
    <x v="1"/>
    <s v="RA-19915"/>
    <s v="Russell Applegate"/>
    <x v="0"/>
    <x v="0"/>
    <x v="336"/>
    <x v="10"/>
    <n v="60035"/>
    <x v="2"/>
    <x v="614"/>
    <x v="1"/>
    <x v="8"/>
    <s v="Avery Durable Binders"/>
    <n v="2.88"/>
    <n v="5"/>
    <x v="3"/>
    <x v="3689"/>
  </r>
  <r>
    <n v="4384"/>
    <x v="2176"/>
    <x v="603"/>
    <d v="2015-07-27T00:00:00"/>
    <x v="1"/>
    <s v="RA-19915"/>
    <s v="Russell Applegate"/>
    <x v="0"/>
    <x v="0"/>
    <x v="336"/>
    <x v="10"/>
    <n v="60035"/>
    <x v="2"/>
    <x v="1657"/>
    <x v="0"/>
    <x v="0"/>
    <s v="O'Sullivan Cherrywood Estates Traditional Barrister Bookcase"/>
    <n v="384.94400000000002"/>
    <n v="4"/>
    <x v="4"/>
    <x v="3690"/>
  </r>
  <r>
    <n v="4385"/>
    <x v="2176"/>
    <x v="603"/>
    <d v="2015-07-27T00:00:00"/>
    <x v="1"/>
    <s v="RA-19915"/>
    <s v="Russell Applegate"/>
    <x v="0"/>
    <x v="0"/>
    <x v="336"/>
    <x v="10"/>
    <n v="60035"/>
    <x v="2"/>
    <x v="664"/>
    <x v="2"/>
    <x v="7"/>
    <s v="Pyle PMP37LED"/>
    <n v="153.584"/>
    <n v="2"/>
    <x v="2"/>
    <x v="3431"/>
  </r>
  <r>
    <n v="4386"/>
    <x v="2176"/>
    <x v="603"/>
    <d v="2015-07-27T00:00:00"/>
    <x v="1"/>
    <s v="RA-19915"/>
    <s v="Russell Applegate"/>
    <x v="0"/>
    <x v="0"/>
    <x v="336"/>
    <x v="10"/>
    <n v="60035"/>
    <x v="2"/>
    <x v="37"/>
    <x v="0"/>
    <x v="0"/>
    <s v="Atlantic Metals Mobile 3-Shelf Bookcases, Custom Colors"/>
    <n v="913.43"/>
    <n v="5"/>
    <x v="4"/>
    <x v="3691"/>
  </r>
  <r>
    <n v="4387"/>
    <x v="2177"/>
    <x v="189"/>
    <d v="2016-11-02T00:00:00"/>
    <x v="1"/>
    <s v="BP-11095"/>
    <s v="Bart Pistole"/>
    <x v="1"/>
    <x v="0"/>
    <x v="8"/>
    <x v="1"/>
    <n v="94122"/>
    <x v="1"/>
    <x v="1644"/>
    <x v="1"/>
    <x v="9"/>
    <s v="Staple holder"/>
    <n v="43.92"/>
    <n v="4"/>
    <x v="0"/>
    <x v="3584"/>
  </r>
  <r>
    <n v="4388"/>
    <x v="2177"/>
    <x v="189"/>
    <d v="2016-11-02T00:00:00"/>
    <x v="1"/>
    <s v="BP-11095"/>
    <s v="Bart Pistole"/>
    <x v="1"/>
    <x v="0"/>
    <x v="8"/>
    <x v="1"/>
    <n v="94122"/>
    <x v="1"/>
    <x v="1124"/>
    <x v="1"/>
    <x v="8"/>
    <s v="Acco Data Flex Cable Posts For Top &amp; Bottom Load Binders, 6 Capacity"/>
    <n v="25.032"/>
    <n v="3"/>
    <x v="2"/>
    <x v="3459"/>
  </r>
  <r>
    <n v="4389"/>
    <x v="2178"/>
    <x v="225"/>
    <d v="2017-11-22T00:00:00"/>
    <x v="2"/>
    <s v="CD-11920"/>
    <s v="Carlos Daly"/>
    <x v="0"/>
    <x v="0"/>
    <x v="20"/>
    <x v="15"/>
    <n v="10035"/>
    <x v="3"/>
    <x v="652"/>
    <x v="1"/>
    <x v="10"/>
    <s v="Xerox 1968"/>
    <n v="46.76"/>
    <n v="7"/>
    <x v="0"/>
    <x v="1205"/>
  </r>
  <r>
    <n v="4390"/>
    <x v="2178"/>
    <x v="225"/>
    <d v="2017-11-22T00:00:00"/>
    <x v="2"/>
    <s v="CD-11920"/>
    <s v="Carlos Daly"/>
    <x v="0"/>
    <x v="0"/>
    <x v="20"/>
    <x v="15"/>
    <n v="10035"/>
    <x v="3"/>
    <x v="1121"/>
    <x v="0"/>
    <x v="0"/>
    <s v="Sauder Camden County Collection Libraries, Planked Cherry Finish"/>
    <n v="183.96799999999999"/>
    <n v="2"/>
    <x v="2"/>
    <x v="3692"/>
  </r>
  <r>
    <n v="4391"/>
    <x v="2178"/>
    <x v="225"/>
    <d v="2017-11-22T00:00:00"/>
    <x v="2"/>
    <s v="CD-11920"/>
    <s v="Carlos Daly"/>
    <x v="0"/>
    <x v="0"/>
    <x v="20"/>
    <x v="15"/>
    <n v="10035"/>
    <x v="3"/>
    <x v="1461"/>
    <x v="2"/>
    <x v="7"/>
    <s v="Samsung Galaxy Mega 6.3"/>
    <n v="1259.97"/>
    <n v="3"/>
    <x v="0"/>
    <x v="3625"/>
  </r>
  <r>
    <n v="4392"/>
    <x v="2178"/>
    <x v="225"/>
    <d v="2017-11-22T00:00:00"/>
    <x v="2"/>
    <s v="CD-11920"/>
    <s v="Carlos Daly"/>
    <x v="0"/>
    <x v="0"/>
    <x v="20"/>
    <x v="15"/>
    <n v="10035"/>
    <x v="3"/>
    <x v="1243"/>
    <x v="1"/>
    <x v="6"/>
    <s v="Boston KS Multi-Size Manual Pencil Sharpener"/>
    <n v="68.97"/>
    <n v="3"/>
    <x v="0"/>
    <x v="3693"/>
  </r>
  <r>
    <n v="4393"/>
    <x v="2179"/>
    <x v="162"/>
    <d v="2016-09-12T00:00:00"/>
    <x v="1"/>
    <s v="KB-16585"/>
    <s v="Ken Black"/>
    <x v="1"/>
    <x v="0"/>
    <x v="61"/>
    <x v="5"/>
    <n v="75081"/>
    <x v="2"/>
    <x v="399"/>
    <x v="1"/>
    <x v="6"/>
    <s v="Boston 1645 Deluxe Heavier-Duty Electric Pencil Sharpener"/>
    <n v="70.367999999999995"/>
    <n v="2"/>
    <x v="2"/>
    <x v="477"/>
  </r>
  <r>
    <n v="4394"/>
    <x v="2179"/>
    <x v="162"/>
    <d v="2016-09-12T00:00:00"/>
    <x v="1"/>
    <s v="KB-16585"/>
    <s v="Ken Black"/>
    <x v="1"/>
    <x v="0"/>
    <x v="61"/>
    <x v="5"/>
    <n v="75081"/>
    <x v="2"/>
    <x v="1250"/>
    <x v="2"/>
    <x v="7"/>
    <s v="Belkin SportFit Armband For iPhone 5s/5c, Fuchsia"/>
    <n v="59.96"/>
    <n v="5"/>
    <x v="2"/>
    <x v="3694"/>
  </r>
  <r>
    <n v="4395"/>
    <x v="2180"/>
    <x v="836"/>
    <d v="2014-07-20T00:00:00"/>
    <x v="3"/>
    <s v="SW-20245"/>
    <s v="Scot Wooten"/>
    <x v="0"/>
    <x v="0"/>
    <x v="24"/>
    <x v="24"/>
    <n v="45503"/>
    <x v="3"/>
    <x v="571"/>
    <x v="1"/>
    <x v="4"/>
    <s v="Fellowes Neat Ideas Storage Cubes"/>
    <n v="25.984000000000002"/>
    <n v="1"/>
    <x v="2"/>
    <x v="3695"/>
  </r>
  <r>
    <n v="4396"/>
    <x v="2180"/>
    <x v="836"/>
    <d v="2014-07-20T00:00:00"/>
    <x v="3"/>
    <s v="SW-20245"/>
    <s v="Scot Wooten"/>
    <x v="0"/>
    <x v="0"/>
    <x v="24"/>
    <x v="24"/>
    <n v="45503"/>
    <x v="3"/>
    <x v="999"/>
    <x v="1"/>
    <x v="8"/>
    <s v="Ibico Plastic Spiral Binding Combs"/>
    <n v="27.36"/>
    <n v="3"/>
    <x v="6"/>
    <x v="3696"/>
  </r>
  <r>
    <n v="4397"/>
    <x v="2181"/>
    <x v="625"/>
    <d v="2016-11-19T00:00:00"/>
    <x v="1"/>
    <s v="AH-10690"/>
    <s v="Anna Häberlin"/>
    <x v="1"/>
    <x v="0"/>
    <x v="70"/>
    <x v="1"/>
    <n v="92024"/>
    <x v="1"/>
    <x v="944"/>
    <x v="2"/>
    <x v="7"/>
    <s v="Polycom SoundPoint IP 450 VoIP phone"/>
    <n v="361.37599999999998"/>
    <n v="2"/>
    <x v="2"/>
    <x v="3697"/>
  </r>
  <r>
    <n v="4398"/>
    <x v="2182"/>
    <x v="970"/>
    <d v="2014-07-11T00:00:00"/>
    <x v="1"/>
    <s v="JL-15835"/>
    <s v="John Lee"/>
    <x v="0"/>
    <x v="0"/>
    <x v="10"/>
    <x v="9"/>
    <n v="19120"/>
    <x v="3"/>
    <x v="812"/>
    <x v="0"/>
    <x v="1"/>
    <s v="Global High-Back Leather Tilter, Burgundy"/>
    <n v="172.18600000000001"/>
    <n v="2"/>
    <x v="4"/>
    <x v="3698"/>
  </r>
  <r>
    <n v="4399"/>
    <x v="2182"/>
    <x v="970"/>
    <d v="2014-07-11T00:00:00"/>
    <x v="1"/>
    <s v="JL-15835"/>
    <s v="John Lee"/>
    <x v="0"/>
    <x v="0"/>
    <x v="10"/>
    <x v="9"/>
    <n v="19120"/>
    <x v="3"/>
    <x v="484"/>
    <x v="0"/>
    <x v="5"/>
    <s v="Howard Miller 11-1/2 Diameter Grantwood Wall Clock"/>
    <n v="69.007999999999996"/>
    <n v="2"/>
    <x v="2"/>
    <x v="3699"/>
  </r>
  <r>
    <n v="4400"/>
    <x v="2183"/>
    <x v="716"/>
    <d v="2016-03-17T00:00:00"/>
    <x v="3"/>
    <s v="GZ-14470"/>
    <s v="Gary Zandusky"/>
    <x v="0"/>
    <x v="0"/>
    <x v="29"/>
    <x v="39"/>
    <n v="21044"/>
    <x v="3"/>
    <x v="889"/>
    <x v="1"/>
    <x v="12"/>
    <s v="Blue String-Tie &amp; Button Interoffice Envelopes, 10 x 13"/>
    <n v="199.9"/>
    <n v="5"/>
    <x v="0"/>
    <x v="3700"/>
  </r>
  <r>
    <n v="4401"/>
    <x v="2183"/>
    <x v="716"/>
    <d v="2016-03-17T00:00:00"/>
    <x v="3"/>
    <s v="GZ-14470"/>
    <s v="Gary Zandusky"/>
    <x v="0"/>
    <x v="0"/>
    <x v="29"/>
    <x v="39"/>
    <n v="21044"/>
    <x v="3"/>
    <x v="227"/>
    <x v="1"/>
    <x v="9"/>
    <s v="Honeywell Enviracaire Portable HEPA Air Cleaner for 17' x 22' Room"/>
    <n v="901.95"/>
    <n v="3"/>
    <x v="0"/>
    <x v="3701"/>
  </r>
  <r>
    <n v="4402"/>
    <x v="2183"/>
    <x v="716"/>
    <d v="2016-03-17T00:00:00"/>
    <x v="3"/>
    <s v="GZ-14470"/>
    <s v="Gary Zandusky"/>
    <x v="0"/>
    <x v="0"/>
    <x v="29"/>
    <x v="39"/>
    <n v="21044"/>
    <x v="3"/>
    <x v="622"/>
    <x v="0"/>
    <x v="5"/>
    <s v="Electrix Halogen Magnifier Lamp"/>
    <n v="971.5"/>
    <n v="5"/>
    <x v="0"/>
    <x v="3702"/>
  </r>
  <r>
    <n v="4403"/>
    <x v="2184"/>
    <x v="482"/>
    <d v="2016-12-27T00:00:00"/>
    <x v="2"/>
    <s v="RC-19825"/>
    <s v="Roy Collins"/>
    <x v="0"/>
    <x v="0"/>
    <x v="77"/>
    <x v="22"/>
    <n v="80906"/>
    <x v="1"/>
    <x v="1658"/>
    <x v="1"/>
    <x v="6"/>
    <s v="SANFORD Major Accent Highlighters"/>
    <n v="11.327999999999999"/>
    <n v="2"/>
    <x v="2"/>
    <x v="3703"/>
  </r>
  <r>
    <n v="4404"/>
    <x v="2185"/>
    <x v="814"/>
    <d v="2014-09-04T00:00:00"/>
    <x v="2"/>
    <s v="CL-12565"/>
    <s v="Clay Ludtke"/>
    <x v="0"/>
    <x v="0"/>
    <x v="20"/>
    <x v="15"/>
    <n v="10009"/>
    <x v="3"/>
    <x v="1658"/>
    <x v="1"/>
    <x v="6"/>
    <s v="SANFORD Major Accent Highlighters"/>
    <n v="21.24"/>
    <n v="3"/>
    <x v="0"/>
    <x v="3704"/>
  </r>
  <r>
    <n v="4405"/>
    <x v="2186"/>
    <x v="761"/>
    <d v="2015-07-10T00:00:00"/>
    <x v="1"/>
    <s v="MW-18220"/>
    <s v="Mitch Webber"/>
    <x v="0"/>
    <x v="0"/>
    <x v="10"/>
    <x v="9"/>
    <n v="19140"/>
    <x v="3"/>
    <x v="174"/>
    <x v="2"/>
    <x v="11"/>
    <s v="HP Standard 104 key PS/2 Keyboard"/>
    <n v="34.799999999999997"/>
    <n v="3"/>
    <x v="2"/>
    <x v="3705"/>
  </r>
  <r>
    <n v="4406"/>
    <x v="2186"/>
    <x v="761"/>
    <d v="2015-07-10T00:00:00"/>
    <x v="1"/>
    <s v="MW-18220"/>
    <s v="Mitch Webber"/>
    <x v="0"/>
    <x v="0"/>
    <x v="10"/>
    <x v="9"/>
    <n v="19140"/>
    <x v="3"/>
    <x v="720"/>
    <x v="1"/>
    <x v="4"/>
    <s v="Acco Perma 4000 Stacking Storage Drawers"/>
    <n v="38.975999999999999"/>
    <n v="3"/>
    <x v="2"/>
    <x v="2525"/>
  </r>
  <r>
    <n v="4407"/>
    <x v="2187"/>
    <x v="73"/>
    <d v="2016-11-25T00:00:00"/>
    <x v="1"/>
    <s v="BF-10975"/>
    <s v="Barbara Fisher"/>
    <x v="1"/>
    <x v="0"/>
    <x v="38"/>
    <x v="14"/>
    <n v="47201"/>
    <x v="2"/>
    <x v="702"/>
    <x v="1"/>
    <x v="10"/>
    <s v="Ampad Poly Cover Wirebound Steno Book, 6 x 9 Assorted Colors, Gregg Ruled"/>
    <n v="9.08"/>
    <n v="2"/>
    <x v="0"/>
    <x v="3706"/>
  </r>
  <r>
    <n v="4408"/>
    <x v="2187"/>
    <x v="73"/>
    <d v="2016-11-25T00:00:00"/>
    <x v="1"/>
    <s v="BF-10975"/>
    <s v="Barbara Fisher"/>
    <x v="1"/>
    <x v="0"/>
    <x v="38"/>
    <x v="14"/>
    <n v="47201"/>
    <x v="2"/>
    <x v="976"/>
    <x v="1"/>
    <x v="10"/>
    <s v="Xerox 189"/>
    <n v="314.55"/>
    <n v="3"/>
    <x v="0"/>
    <x v="1942"/>
  </r>
  <r>
    <n v="4409"/>
    <x v="2187"/>
    <x v="73"/>
    <d v="2016-11-25T00:00:00"/>
    <x v="1"/>
    <s v="BF-10975"/>
    <s v="Barbara Fisher"/>
    <x v="1"/>
    <x v="0"/>
    <x v="38"/>
    <x v="14"/>
    <n v="47201"/>
    <x v="2"/>
    <x v="185"/>
    <x v="1"/>
    <x v="8"/>
    <s v="Pressboard Covers with Storage Hooks, 9 1/2 x 11, Light Blue"/>
    <n v="4.91"/>
    <n v="1"/>
    <x v="0"/>
    <x v="3707"/>
  </r>
  <r>
    <n v="4410"/>
    <x v="2188"/>
    <x v="457"/>
    <d v="2014-05-11T00:00:00"/>
    <x v="1"/>
    <s v="SN-20710"/>
    <s v="Steve Nguyen"/>
    <x v="2"/>
    <x v="0"/>
    <x v="1"/>
    <x v="1"/>
    <n v="90004"/>
    <x v="1"/>
    <x v="865"/>
    <x v="1"/>
    <x v="2"/>
    <s v="Staple-on labels"/>
    <n v="5.78"/>
    <n v="2"/>
    <x v="0"/>
    <x v="2320"/>
  </r>
  <r>
    <n v="4411"/>
    <x v="2188"/>
    <x v="457"/>
    <d v="2014-05-11T00:00:00"/>
    <x v="1"/>
    <s v="SN-20710"/>
    <s v="Steve Nguyen"/>
    <x v="2"/>
    <x v="0"/>
    <x v="1"/>
    <x v="1"/>
    <n v="90004"/>
    <x v="1"/>
    <x v="646"/>
    <x v="1"/>
    <x v="6"/>
    <s v="Model L Table or Wall-Mount Pencil Sharpener"/>
    <n v="107.94"/>
    <n v="6"/>
    <x v="0"/>
    <x v="3708"/>
  </r>
  <r>
    <n v="4412"/>
    <x v="2189"/>
    <x v="261"/>
    <d v="2014-06-24T00:00:00"/>
    <x v="2"/>
    <s v="TB-21280"/>
    <s v="Toby Braunhardt"/>
    <x v="0"/>
    <x v="0"/>
    <x v="20"/>
    <x v="15"/>
    <n v="10024"/>
    <x v="3"/>
    <x v="1254"/>
    <x v="1"/>
    <x v="10"/>
    <s v="Message Book, Phone, Wirebound Standard Line Memo, 2 3/4 X 5"/>
    <n v="19.649999999999999"/>
    <n v="3"/>
    <x v="0"/>
    <x v="1915"/>
  </r>
  <r>
    <n v="4413"/>
    <x v="2189"/>
    <x v="261"/>
    <d v="2014-06-24T00:00:00"/>
    <x v="2"/>
    <s v="TB-21280"/>
    <s v="Toby Braunhardt"/>
    <x v="0"/>
    <x v="0"/>
    <x v="20"/>
    <x v="15"/>
    <n v="10024"/>
    <x v="3"/>
    <x v="517"/>
    <x v="2"/>
    <x v="7"/>
    <s v="GE 2-Jack Phone Line Splitter"/>
    <n v="617.97"/>
    <n v="3"/>
    <x v="0"/>
    <x v="3709"/>
  </r>
  <r>
    <n v="4414"/>
    <x v="2189"/>
    <x v="261"/>
    <d v="2014-06-24T00:00:00"/>
    <x v="2"/>
    <s v="TB-21280"/>
    <s v="Toby Braunhardt"/>
    <x v="0"/>
    <x v="0"/>
    <x v="20"/>
    <x v="15"/>
    <n v="10024"/>
    <x v="3"/>
    <x v="941"/>
    <x v="1"/>
    <x v="9"/>
    <s v="Holmes Cool Mist Humidifier for the Whole House with 8-Gallon Output per Day, Extended Life Filter"/>
    <n v="59.7"/>
    <n v="3"/>
    <x v="0"/>
    <x v="3710"/>
  </r>
  <r>
    <n v="4415"/>
    <x v="2190"/>
    <x v="971"/>
    <d v="2017-08-23T00:00:00"/>
    <x v="1"/>
    <s v="JB-15400"/>
    <s v="Jennifer Braxton"/>
    <x v="1"/>
    <x v="0"/>
    <x v="104"/>
    <x v="31"/>
    <n v="1841"/>
    <x v="3"/>
    <x v="760"/>
    <x v="1"/>
    <x v="8"/>
    <s v="Fellowes PB300 Plastic Comb Binding Machine"/>
    <n v="387.99"/>
    <n v="1"/>
    <x v="0"/>
    <x v="3711"/>
  </r>
  <r>
    <n v="4416"/>
    <x v="2191"/>
    <x v="503"/>
    <d v="2014-12-06T00:00:00"/>
    <x v="1"/>
    <s v="AH-10210"/>
    <s v="Alan Hwang"/>
    <x v="0"/>
    <x v="0"/>
    <x v="8"/>
    <x v="1"/>
    <n v="94122"/>
    <x v="1"/>
    <x v="907"/>
    <x v="2"/>
    <x v="7"/>
    <s v="Wilson SignalBoost 841262 DB PRO Amplifier Kit"/>
    <n v="575.91999999999996"/>
    <n v="2"/>
    <x v="2"/>
    <x v="1215"/>
  </r>
  <r>
    <n v="4417"/>
    <x v="2191"/>
    <x v="503"/>
    <d v="2014-12-06T00:00:00"/>
    <x v="1"/>
    <s v="AH-10210"/>
    <s v="Alan Hwang"/>
    <x v="0"/>
    <x v="0"/>
    <x v="8"/>
    <x v="1"/>
    <n v="94122"/>
    <x v="1"/>
    <x v="829"/>
    <x v="1"/>
    <x v="13"/>
    <s v="Staples"/>
    <n v="30.4"/>
    <n v="5"/>
    <x v="0"/>
    <x v="3712"/>
  </r>
  <r>
    <n v="4418"/>
    <x v="2192"/>
    <x v="359"/>
    <d v="2017-04-12T00:00:00"/>
    <x v="0"/>
    <s v="KL-16645"/>
    <s v="Ken Lonsdale"/>
    <x v="0"/>
    <x v="0"/>
    <x v="66"/>
    <x v="12"/>
    <n v="48205"/>
    <x v="2"/>
    <x v="979"/>
    <x v="1"/>
    <x v="8"/>
    <s v="GBC Recycled Regency Composition Covers"/>
    <n v="478.24"/>
    <n v="8"/>
    <x v="0"/>
    <x v="3713"/>
  </r>
  <r>
    <n v="4419"/>
    <x v="2193"/>
    <x v="414"/>
    <d v="2014-12-27T00:00:00"/>
    <x v="1"/>
    <s v="MH-17455"/>
    <s v="Mark Hamilton"/>
    <x v="0"/>
    <x v="0"/>
    <x v="57"/>
    <x v="24"/>
    <n v="45011"/>
    <x v="3"/>
    <x v="124"/>
    <x v="0"/>
    <x v="5"/>
    <s v="Eldon Cleatmat Plus Chair Mats for High Pile Carpets"/>
    <n v="190.84800000000001"/>
    <n v="3"/>
    <x v="2"/>
    <x v="3714"/>
  </r>
  <r>
    <n v="4420"/>
    <x v="2194"/>
    <x v="506"/>
    <d v="2014-12-24T00:00:00"/>
    <x v="1"/>
    <s v="EC-14050"/>
    <s v="Erin Creighton"/>
    <x v="0"/>
    <x v="0"/>
    <x v="38"/>
    <x v="24"/>
    <n v="43229"/>
    <x v="3"/>
    <x v="1203"/>
    <x v="1"/>
    <x v="8"/>
    <s v="Newell 3-Hole Punched Plastic Slotted Magazine Holders for Binders"/>
    <n v="5.484"/>
    <n v="4"/>
    <x v="6"/>
    <x v="3715"/>
  </r>
  <r>
    <n v="4421"/>
    <x v="2195"/>
    <x v="972"/>
    <d v="2015-11-21T00:00:00"/>
    <x v="0"/>
    <s v="GH-14665"/>
    <s v="Greg Hansen"/>
    <x v="0"/>
    <x v="0"/>
    <x v="22"/>
    <x v="10"/>
    <n v="60610"/>
    <x v="2"/>
    <x v="682"/>
    <x v="1"/>
    <x v="14"/>
    <s v="Acme Box Cutter Scissors"/>
    <n v="40.92"/>
    <n v="5"/>
    <x v="2"/>
    <x v="3716"/>
  </r>
  <r>
    <n v="4422"/>
    <x v="2196"/>
    <x v="530"/>
    <d v="2014-03-09T00:00:00"/>
    <x v="1"/>
    <s v="SC-20095"/>
    <s v="Sanjit Chand"/>
    <x v="0"/>
    <x v="0"/>
    <x v="405"/>
    <x v="2"/>
    <n v="33063"/>
    <x v="0"/>
    <x v="313"/>
    <x v="1"/>
    <x v="6"/>
    <s v="BIC Brite Liner Highlighters, Chisel Tip"/>
    <n v="15.552"/>
    <n v="3"/>
    <x v="2"/>
    <x v="3230"/>
  </r>
  <r>
    <n v="4423"/>
    <x v="2197"/>
    <x v="796"/>
    <d v="2017-05-19T00:00:00"/>
    <x v="2"/>
    <s v="TB-21355"/>
    <s v="Todd Boyes"/>
    <x v="1"/>
    <x v="0"/>
    <x v="406"/>
    <x v="32"/>
    <n v="30328"/>
    <x v="0"/>
    <x v="22"/>
    <x v="1"/>
    <x v="9"/>
    <s v="Acco Six-Outlet Power Strip, 4' Cord Length"/>
    <n v="17.239999999999998"/>
    <n v="2"/>
    <x v="0"/>
    <x v="3717"/>
  </r>
  <r>
    <n v="4424"/>
    <x v="2197"/>
    <x v="796"/>
    <d v="2017-05-19T00:00:00"/>
    <x v="2"/>
    <s v="TB-21355"/>
    <s v="Todd Boyes"/>
    <x v="1"/>
    <x v="0"/>
    <x v="406"/>
    <x v="32"/>
    <n v="30328"/>
    <x v="0"/>
    <x v="1659"/>
    <x v="0"/>
    <x v="0"/>
    <s v="Hon 4-Shelf Metal Bookcases"/>
    <n v="302.94"/>
    <n v="3"/>
    <x v="0"/>
    <x v="3718"/>
  </r>
  <r>
    <n v="4425"/>
    <x v="2197"/>
    <x v="796"/>
    <d v="2017-05-19T00:00:00"/>
    <x v="2"/>
    <s v="TB-21355"/>
    <s v="Todd Boyes"/>
    <x v="1"/>
    <x v="0"/>
    <x v="406"/>
    <x v="32"/>
    <n v="30328"/>
    <x v="0"/>
    <x v="1091"/>
    <x v="2"/>
    <x v="7"/>
    <s v="QVS USB Car Charger 2-Port 2.1Amp for iPod/iPhone/iPad/iPad 2/iPad 3"/>
    <n v="34.75"/>
    <n v="5"/>
    <x v="0"/>
    <x v="3719"/>
  </r>
  <r>
    <n v="4426"/>
    <x v="2197"/>
    <x v="796"/>
    <d v="2017-05-19T00:00:00"/>
    <x v="2"/>
    <s v="TB-21355"/>
    <s v="Todd Boyes"/>
    <x v="1"/>
    <x v="0"/>
    <x v="406"/>
    <x v="32"/>
    <n v="30328"/>
    <x v="0"/>
    <x v="412"/>
    <x v="1"/>
    <x v="8"/>
    <s v="Poly Designer Cover &amp; Back"/>
    <n v="113.94"/>
    <n v="6"/>
    <x v="0"/>
    <x v="3720"/>
  </r>
  <r>
    <n v="4427"/>
    <x v="2197"/>
    <x v="796"/>
    <d v="2017-05-19T00:00:00"/>
    <x v="2"/>
    <s v="TB-21355"/>
    <s v="Todd Boyes"/>
    <x v="1"/>
    <x v="0"/>
    <x v="406"/>
    <x v="32"/>
    <n v="30328"/>
    <x v="0"/>
    <x v="1480"/>
    <x v="2"/>
    <x v="7"/>
    <s v="Apple EarPods with Remote and Mic"/>
    <n v="55.98"/>
    <n v="2"/>
    <x v="0"/>
    <x v="3721"/>
  </r>
  <r>
    <n v="4428"/>
    <x v="2198"/>
    <x v="585"/>
    <d v="2017-09-28T00:00:00"/>
    <x v="1"/>
    <s v="DW-13195"/>
    <s v="David Wiener"/>
    <x v="1"/>
    <x v="0"/>
    <x v="305"/>
    <x v="27"/>
    <n v="87105"/>
    <x v="1"/>
    <x v="187"/>
    <x v="1"/>
    <x v="10"/>
    <s v="Southworth 25% Cotton Linen-Finish Paper &amp; Envelopes"/>
    <n v="27.18"/>
    <n v="3"/>
    <x v="0"/>
    <x v="3722"/>
  </r>
  <r>
    <n v="4429"/>
    <x v="2199"/>
    <x v="708"/>
    <d v="2017-03-27T00:00:00"/>
    <x v="1"/>
    <s v="CL-12565"/>
    <s v="Clay Ludtke"/>
    <x v="0"/>
    <x v="0"/>
    <x v="251"/>
    <x v="26"/>
    <n v="74133"/>
    <x v="2"/>
    <x v="1496"/>
    <x v="0"/>
    <x v="1"/>
    <s v="Global Leather and Oak Executive Chair, Black"/>
    <n v="1805.88"/>
    <n v="6"/>
    <x v="0"/>
    <x v="3723"/>
  </r>
  <r>
    <n v="4430"/>
    <x v="2200"/>
    <x v="32"/>
    <d v="2017-09-14T00:00:00"/>
    <x v="3"/>
    <s v="LT-17110"/>
    <s v="Liz Thompson"/>
    <x v="0"/>
    <x v="0"/>
    <x v="334"/>
    <x v="30"/>
    <n v="7050"/>
    <x v="3"/>
    <x v="1559"/>
    <x v="1"/>
    <x v="6"/>
    <s v="Boston Home &amp; Office Model 2000 Electric Pencil Sharpeners"/>
    <n v="70.95"/>
    <n v="3"/>
    <x v="0"/>
    <x v="3724"/>
  </r>
  <r>
    <n v="4431"/>
    <x v="2201"/>
    <x v="54"/>
    <d v="2016-11-08T00:00:00"/>
    <x v="0"/>
    <s v="AP-10915"/>
    <s v="Arthur Prichep"/>
    <x v="0"/>
    <x v="0"/>
    <x v="0"/>
    <x v="0"/>
    <n v="42420"/>
    <x v="0"/>
    <x v="659"/>
    <x v="1"/>
    <x v="13"/>
    <s v="Advantus Plastic Paper Clips"/>
    <n v="20"/>
    <n v="4"/>
    <x v="0"/>
    <x v="3725"/>
  </r>
  <r>
    <n v="4432"/>
    <x v="2201"/>
    <x v="54"/>
    <d v="2016-11-08T00:00:00"/>
    <x v="0"/>
    <s v="AP-10915"/>
    <s v="Arthur Prichep"/>
    <x v="0"/>
    <x v="0"/>
    <x v="0"/>
    <x v="0"/>
    <n v="42420"/>
    <x v="0"/>
    <x v="1596"/>
    <x v="1"/>
    <x v="6"/>
    <s v="Economy #2 Pencils"/>
    <n v="7.98"/>
    <n v="3"/>
    <x v="0"/>
    <x v="3726"/>
  </r>
  <r>
    <n v="4433"/>
    <x v="2201"/>
    <x v="54"/>
    <d v="2016-11-08T00:00:00"/>
    <x v="0"/>
    <s v="AP-10915"/>
    <s v="Arthur Prichep"/>
    <x v="0"/>
    <x v="0"/>
    <x v="0"/>
    <x v="0"/>
    <n v="42420"/>
    <x v="0"/>
    <x v="763"/>
    <x v="0"/>
    <x v="5"/>
    <s v="Magna Visual Magnetic Picture Hangers"/>
    <n v="24.1"/>
    <n v="5"/>
    <x v="0"/>
    <x v="935"/>
  </r>
  <r>
    <n v="4434"/>
    <x v="2201"/>
    <x v="54"/>
    <d v="2016-11-08T00:00:00"/>
    <x v="0"/>
    <s v="AP-10915"/>
    <s v="Arthur Prichep"/>
    <x v="0"/>
    <x v="0"/>
    <x v="0"/>
    <x v="0"/>
    <n v="42420"/>
    <x v="0"/>
    <x v="1452"/>
    <x v="1"/>
    <x v="6"/>
    <s v="Boston 16750 Black Compact Battery Pencil Sharpener"/>
    <n v="8.75"/>
    <n v="1"/>
    <x v="0"/>
    <x v="3727"/>
  </r>
  <r>
    <n v="4435"/>
    <x v="2201"/>
    <x v="54"/>
    <d v="2016-11-08T00:00:00"/>
    <x v="0"/>
    <s v="AP-10915"/>
    <s v="Arthur Prichep"/>
    <x v="0"/>
    <x v="0"/>
    <x v="0"/>
    <x v="0"/>
    <n v="42420"/>
    <x v="0"/>
    <x v="1660"/>
    <x v="0"/>
    <x v="3"/>
    <s v="Global Adaptabilities Conference Tables"/>
    <n v="842.94"/>
    <n v="3"/>
    <x v="0"/>
    <x v="3728"/>
  </r>
  <r>
    <n v="4436"/>
    <x v="2202"/>
    <x v="973"/>
    <d v="2016-05-08T00:00:00"/>
    <x v="1"/>
    <s v="CB-12415"/>
    <s v="Christy Brittain"/>
    <x v="0"/>
    <x v="0"/>
    <x v="22"/>
    <x v="10"/>
    <n v="60653"/>
    <x v="2"/>
    <x v="634"/>
    <x v="1"/>
    <x v="8"/>
    <s v="Heavy-Duty E-Z-D Binders"/>
    <n v="2.1819999999999999"/>
    <n v="1"/>
    <x v="3"/>
    <x v="3729"/>
  </r>
  <r>
    <n v="4437"/>
    <x v="2202"/>
    <x v="973"/>
    <d v="2016-05-08T00:00:00"/>
    <x v="1"/>
    <s v="CB-12415"/>
    <s v="Christy Brittain"/>
    <x v="0"/>
    <x v="0"/>
    <x v="22"/>
    <x v="10"/>
    <n v="60653"/>
    <x v="2"/>
    <x v="1661"/>
    <x v="1"/>
    <x v="6"/>
    <s v="Newell 316"/>
    <n v="27.384"/>
    <n v="7"/>
    <x v="2"/>
    <x v="3730"/>
  </r>
  <r>
    <n v="4438"/>
    <x v="2202"/>
    <x v="973"/>
    <d v="2016-05-08T00:00:00"/>
    <x v="1"/>
    <s v="CB-12415"/>
    <s v="Christy Brittain"/>
    <x v="0"/>
    <x v="0"/>
    <x v="22"/>
    <x v="10"/>
    <n v="60653"/>
    <x v="2"/>
    <x v="1324"/>
    <x v="1"/>
    <x v="9"/>
    <s v="Acco Smartsocket Color-Coded Six-Outlet AC Adapter Model Surge Protectors"/>
    <n v="26.405999999999999"/>
    <n v="3"/>
    <x v="3"/>
    <x v="3731"/>
  </r>
  <r>
    <n v="4439"/>
    <x v="2203"/>
    <x v="797"/>
    <d v="2017-01-02T00:00:00"/>
    <x v="1"/>
    <s v="MT-17815"/>
    <s v="Meg Tillman"/>
    <x v="0"/>
    <x v="0"/>
    <x v="396"/>
    <x v="5"/>
    <n v="77642"/>
    <x v="2"/>
    <x v="1193"/>
    <x v="1"/>
    <x v="10"/>
    <s v="Xerox 214"/>
    <n v="10.368"/>
    <n v="2"/>
    <x v="2"/>
    <x v="571"/>
  </r>
  <r>
    <n v="4440"/>
    <x v="2203"/>
    <x v="797"/>
    <d v="2017-01-02T00:00:00"/>
    <x v="1"/>
    <s v="MT-17815"/>
    <s v="Meg Tillman"/>
    <x v="0"/>
    <x v="0"/>
    <x v="396"/>
    <x v="5"/>
    <n v="77642"/>
    <x v="2"/>
    <x v="956"/>
    <x v="1"/>
    <x v="10"/>
    <s v="It's Hot Message Books with Stickers, 2 3/4 x 5"/>
    <n v="23.68"/>
    <n v="4"/>
    <x v="2"/>
    <x v="1255"/>
  </r>
  <r>
    <n v="4441"/>
    <x v="2204"/>
    <x v="405"/>
    <d v="2016-07-26T00:00:00"/>
    <x v="1"/>
    <s v="DK-13375"/>
    <s v="Dennis Kane"/>
    <x v="0"/>
    <x v="0"/>
    <x v="17"/>
    <x v="12"/>
    <n v="48185"/>
    <x v="2"/>
    <x v="989"/>
    <x v="2"/>
    <x v="11"/>
    <s v="Plantronics Audio 995 Wireless Stereo Headset"/>
    <n v="109.95"/>
    <n v="1"/>
    <x v="0"/>
    <x v="3732"/>
  </r>
  <r>
    <n v="4442"/>
    <x v="2204"/>
    <x v="405"/>
    <d v="2016-07-26T00:00:00"/>
    <x v="1"/>
    <s v="DK-13375"/>
    <s v="Dennis Kane"/>
    <x v="0"/>
    <x v="0"/>
    <x v="17"/>
    <x v="12"/>
    <n v="48185"/>
    <x v="2"/>
    <x v="1662"/>
    <x v="1"/>
    <x v="4"/>
    <s v="Fellowes Staxonsteel Drawer Files"/>
    <n v="965.85"/>
    <n v="5"/>
    <x v="0"/>
    <x v="3733"/>
  </r>
  <r>
    <n v="4443"/>
    <x v="2204"/>
    <x v="405"/>
    <d v="2016-07-26T00:00:00"/>
    <x v="1"/>
    <s v="DK-13375"/>
    <s v="Dennis Kane"/>
    <x v="0"/>
    <x v="0"/>
    <x v="17"/>
    <x v="12"/>
    <n v="48185"/>
    <x v="2"/>
    <x v="1663"/>
    <x v="1"/>
    <x v="6"/>
    <s v="Avery Hi-Liter Smear-Safe Highlighters"/>
    <n v="29.2"/>
    <n v="5"/>
    <x v="0"/>
    <x v="3734"/>
  </r>
  <r>
    <n v="4444"/>
    <x v="2204"/>
    <x v="405"/>
    <d v="2016-07-26T00:00:00"/>
    <x v="1"/>
    <s v="DK-13375"/>
    <s v="Dennis Kane"/>
    <x v="0"/>
    <x v="0"/>
    <x v="17"/>
    <x v="12"/>
    <n v="48185"/>
    <x v="2"/>
    <x v="1009"/>
    <x v="1"/>
    <x v="10"/>
    <s v="Xerox 192"/>
    <n v="32.4"/>
    <n v="5"/>
    <x v="0"/>
    <x v="56"/>
  </r>
  <r>
    <n v="4445"/>
    <x v="2205"/>
    <x v="912"/>
    <d v="2014-11-21T00:00:00"/>
    <x v="1"/>
    <s v="SR-20740"/>
    <s v="Steven Roelle"/>
    <x v="2"/>
    <x v="0"/>
    <x v="41"/>
    <x v="14"/>
    <n v="47401"/>
    <x v="2"/>
    <x v="1358"/>
    <x v="1"/>
    <x v="12"/>
    <s v="#10 White Business Envelopes,4 1/8 x 9 1/2"/>
    <n v="78.349999999999994"/>
    <n v="5"/>
    <x v="0"/>
    <x v="2761"/>
  </r>
  <r>
    <n v="4446"/>
    <x v="2205"/>
    <x v="912"/>
    <d v="2014-11-21T00:00:00"/>
    <x v="1"/>
    <s v="SR-20740"/>
    <s v="Steven Roelle"/>
    <x v="2"/>
    <x v="0"/>
    <x v="41"/>
    <x v="14"/>
    <n v="47401"/>
    <x v="2"/>
    <x v="1436"/>
    <x v="1"/>
    <x v="10"/>
    <s v="Xerox 1954"/>
    <n v="31.68"/>
    <n v="6"/>
    <x v="0"/>
    <x v="3735"/>
  </r>
  <r>
    <n v="4447"/>
    <x v="2205"/>
    <x v="912"/>
    <d v="2014-11-21T00:00:00"/>
    <x v="1"/>
    <s v="SR-20740"/>
    <s v="Steven Roelle"/>
    <x v="2"/>
    <x v="0"/>
    <x v="41"/>
    <x v="14"/>
    <n v="47401"/>
    <x v="2"/>
    <x v="24"/>
    <x v="1"/>
    <x v="8"/>
    <s v="Wilson Jones Active Use Binders"/>
    <n v="29.12"/>
    <n v="4"/>
    <x v="0"/>
    <x v="3736"/>
  </r>
  <r>
    <n v="4448"/>
    <x v="2205"/>
    <x v="912"/>
    <d v="2014-11-21T00:00:00"/>
    <x v="1"/>
    <s v="SR-20740"/>
    <s v="Steven Roelle"/>
    <x v="2"/>
    <x v="0"/>
    <x v="41"/>
    <x v="14"/>
    <n v="47401"/>
    <x v="2"/>
    <x v="298"/>
    <x v="1"/>
    <x v="4"/>
    <s v="File Shuttle II and Handi-File, Black"/>
    <n v="169.45"/>
    <n v="5"/>
    <x v="0"/>
    <x v="3737"/>
  </r>
  <r>
    <n v="4449"/>
    <x v="2206"/>
    <x v="974"/>
    <d v="2015-06-23T00:00:00"/>
    <x v="1"/>
    <s v="LH-17155"/>
    <s v="Logan Haushalter"/>
    <x v="0"/>
    <x v="0"/>
    <x v="1"/>
    <x v="1"/>
    <n v="90032"/>
    <x v="1"/>
    <x v="545"/>
    <x v="0"/>
    <x v="5"/>
    <s v="Eldon 200 Class Desk Accessories"/>
    <n v="12.56"/>
    <n v="2"/>
    <x v="0"/>
    <x v="3738"/>
  </r>
  <r>
    <n v="4450"/>
    <x v="2206"/>
    <x v="974"/>
    <d v="2015-06-23T00:00:00"/>
    <x v="1"/>
    <s v="LH-17155"/>
    <s v="Logan Haushalter"/>
    <x v="0"/>
    <x v="0"/>
    <x v="1"/>
    <x v="1"/>
    <n v="90032"/>
    <x v="1"/>
    <x v="1114"/>
    <x v="1"/>
    <x v="10"/>
    <s v="Xerox 231"/>
    <n v="6.48"/>
    <n v="1"/>
    <x v="0"/>
    <x v="90"/>
  </r>
  <r>
    <n v="4451"/>
    <x v="2206"/>
    <x v="974"/>
    <d v="2015-06-23T00:00:00"/>
    <x v="1"/>
    <s v="LH-17155"/>
    <s v="Logan Haushalter"/>
    <x v="0"/>
    <x v="0"/>
    <x v="1"/>
    <x v="1"/>
    <n v="90032"/>
    <x v="1"/>
    <x v="633"/>
    <x v="1"/>
    <x v="12"/>
    <s v="Cameo Buff Policy Envelopes"/>
    <n v="186.69"/>
    <n v="3"/>
    <x v="0"/>
    <x v="752"/>
  </r>
  <r>
    <n v="4452"/>
    <x v="2207"/>
    <x v="975"/>
    <d v="2016-07-06T00:00:00"/>
    <x v="2"/>
    <s v="AA-10645"/>
    <s v="Anna Andreadi"/>
    <x v="0"/>
    <x v="0"/>
    <x v="8"/>
    <x v="1"/>
    <n v="94109"/>
    <x v="1"/>
    <x v="534"/>
    <x v="0"/>
    <x v="5"/>
    <s v="Master Caster Door Stop, Brown"/>
    <n v="25.4"/>
    <n v="5"/>
    <x v="0"/>
    <x v="3739"/>
  </r>
  <r>
    <n v="4453"/>
    <x v="2207"/>
    <x v="975"/>
    <d v="2016-07-06T00:00:00"/>
    <x v="2"/>
    <s v="AA-10645"/>
    <s v="Anna Andreadi"/>
    <x v="0"/>
    <x v="0"/>
    <x v="8"/>
    <x v="1"/>
    <n v="94109"/>
    <x v="1"/>
    <x v="1664"/>
    <x v="1"/>
    <x v="12"/>
    <s v="Inter-Office Recycled Envelopes, Brown Kraft, Button-String,10 x 13 , 100/Box"/>
    <n v="43.96"/>
    <n v="2"/>
    <x v="0"/>
    <x v="3740"/>
  </r>
  <r>
    <n v="4454"/>
    <x v="2207"/>
    <x v="975"/>
    <d v="2016-07-06T00:00:00"/>
    <x v="2"/>
    <s v="AA-10645"/>
    <s v="Anna Andreadi"/>
    <x v="0"/>
    <x v="0"/>
    <x v="8"/>
    <x v="1"/>
    <n v="94109"/>
    <x v="1"/>
    <x v="789"/>
    <x v="0"/>
    <x v="0"/>
    <s v="Atlantic Metals Mobile 5-Shelf Bookcases, Custom Colors"/>
    <n v="1279.165"/>
    <n v="5"/>
    <x v="12"/>
    <x v="3741"/>
  </r>
  <r>
    <n v="4455"/>
    <x v="2207"/>
    <x v="975"/>
    <d v="2016-07-06T00:00:00"/>
    <x v="2"/>
    <s v="AA-10645"/>
    <s v="Anna Andreadi"/>
    <x v="0"/>
    <x v="0"/>
    <x v="8"/>
    <x v="1"/>
    <n v="94109"/>
    <x v="1"/>
    <x v="700"/>
    <x v="1"/>
    <x v="4"/>
    <s v="Eldon Shelf Savers Cubes and Bins"/>
    <n v="27.92"/>
    <n v="4"/>
    <x v="0"/>
    <x v="3742"/>
  </r>
  <r>
    <n v="4456"/>
    <x v="2208"/>
    <x v="37"/>
    <d v="2015-09-08T00:00:00"/>
    <x v="1"/>
    <s v="AS-10630"/>
    <s v="Ann Steele"/>
    <x v="2"/>
    <x v="0"/>
    <x v="8"/>
    <x v="1"/>
    <n v="94110"/>
    <x v="1"/>
    <x v="394"/>
    <x v="0"/>
    <x v="1"/>
    <s v="Office Star - Ergonomically Designed Knee Chair"/>
    <n v="129.56800000000001"/>
    <n v="2"/>
    <x v="2"/>
    <x v="2512"/>
  </r>
  <r>
    <n v="4457"/>
    <x v="2208"/>
    <x v="37"/>
    <d v="2015-09-08T00:00:00"/>
    <x v="1"/>
    <s v="AS-10630"/>
    <s v="Ann Steele"/>
    <x v="2"/>
    <x v="0"/>
    <x v="8"/>
    <x v="1"/>
    <n v="94110"/>
    <x v="1"/>
    <x v="122"/>
    <x v="1"/>
    <x v="8"/>
    <s v="Avery Durable Slant Ring Binders, No Labels"/>
    <n v="6.3680000000000003"/>
    <n v="2"/>
    <x v="2"/>
    <x v="3743"/>
  </r>
  <r>
    <n v="4458"/>
    <x v="2209"/>
    <x v="783"/>
    <d v="2017-08-12T00:00:00"/>
    <x v="1"/>
    <s v="MC-17575"/>
    <s v="Matt Collins"/>
    <x v="0"/>
    <x v="0"/>
    <x v="49"/>
    <x v="1"/>
    <n v="95123"/>
    <x v="1"/>
    <x v="1184"/>
    <x v="1"/>
    <x v="10"/>
    <s v="Xerox 1891"/>
    <n v="244.55"/>
    <n v="5"/>
    <x v="0"/>
    <x v="1747"/>
  </r>
  <r>
    <n v="4459"/>
    <x v="2210"/>
    <x v="677"/>
    <d v="2017-03-20T00:00:00"/>
    <x v="1"/>
    <s v="SE-20110"/>
    <s v="Sanjit Engle"/>
    <x v="0"/>
    <x v="0"/>
    <x v="60"/>
    <x v="22"/>
    <n v="80219"/>
    <x v="1"/>
    <x v="465"/>
    <x v="1"/>
    <x v="14"/>
    <s v="Martin Yale Chadless Opener Electric Letter Opener"/>
    <n v="1332.4960000000001"/>
    <n v="2"/>
    <x v="2"/>
    <x v="3744"/>
  </r>
  <r>
    <n v="4460"/>
    <x v="2211"/>
    <x v="394"/>
    <d v="2017-10-01T00:00:00"/>
    <x v="2"/>
    <s v="DS-13030"/>
    <s v="Darrin Sayre"/>
    <x v="2"/>
    <x v="0"/>
    <x v="34"/>
    <x v="22"/>
    <n v="80013"/>
    <x v="1"/>
    <x v="514"/>
    <x v="0"/>
    <x v="5"/>
    <s v="Dana Halogen Swing-Arm Architect Lamp"/>
    <n v="32.776000000000003"/>
    <n v="1"/>
    <x v="2"/>
    <x v="3745"/>
  </r>
  <r>
    <n v="4461"/>
    <x v="2211"/>
    <x v="394"/>
    <d v="2017-10-01T00:00:00"/>
    <x v="2"/>
    <s v="DS-13030"/>
    <s v="Darrin Sayre"/>
    <x v="2"/>
    <x v="0"/>
    <x v="34"/>
    <x v="22"/>
    <n v="80013"/>
    <x v="1"/>
    <x v="196"/>
    <x v="1"/>
    <x v="4"/>
    <s v="Gould Plastics 18-Pocket Panel Bin, 34w x 5-1/4d x 20-1/2h"/>
    <n v="147.184"/>
    <n v="2"/>
    <x v="2"/>
    <x v="3020"/>
  </r>
  <r>
    <n v="4462"/>
    <x v="2211"/>
    <x v="394"/>
    <d v="2017-10-01T00:00:00"/>
    <x v="2"/>
    <s v="DS-13030"/>
    <s v="Darrin Sayre"/>
    <x v="2"/>
    <x v="0"/>
    <x v="34"/>
    <x v="22"/>
    <n v="80013"/>
    <x v="1"/>
    <x v="151"/>
    <x v="2"/>
    <x v="11"/>
    <s v="Lenovo 17-Key USB Numeric Keypad"/>
    <n v="54.384"/>
    <n v="2"/>
    <x v="2"/>
    <x v="159"/>
  </r>
  <r>
    <n v="4463"/>
    <x v="2211"/>
    <x v="394"/>
    <d v="2017-10-01T00:00:00"/>
    <x v="2"/>
    <s v="DS-13030"/>
    <s v="Darrin Sayre"/>
    <x v="2"/>
    <x v="0"/>
    <x v="34"/>
    <x v="22"/>
    <n v="80013"/>
    <x v="1"/>
    <x v="1242"/>
    <x v="1"/>
    <x v="8"/>
    <s v="GBC DocuBind P50 Personal Binding Machine"/>
    <n v="76.775999999999996"/>
    <n v="4"/>
    <x v="6"/>
    <x v="2114"/>
  </r>
  <r>
    <n v="4464"/>
    <x v="2211"/>
    <x v="394"/>
    <d v="2017-10-01T00:00:00"/>
    <x v="2"/>
    <s v="DS-13030"/>
    <s v="Darrin Sayre"/>
    <x v="2"/>
    <x v="0"/>
    <x v="34"/>
    <x v="22"/>
    <n v="80013"/>
    <x v="1"/>
    <x v="1665"/>
    <x v="1"/>
    <x v="10"/>
    <s v="Xerox 1992"/>
    <n v="14.352"/>
    <n v="3"/>
    <x v="2"/>
    <x v="1176"/>
  </r>
  <r>
    <n v="4465"/>
    <x v="2211"/>
    <x v="394"/>
    <d v="2017-10-01T00:00:00"/>
    <x v="2"/>
    <s v="DS-13030"/>
    <s v="Darrin Sayre"/>
    <x v="2"/>
    <x v="0"/>
    <x v="34"/>
    <x v="22"/>
    <n v="80013"/>
    <x v="1"/>
    <x v="164"/>
    <x v="1"/>
    <x v="9"/>
    <s v="Kensington 7 Outlet MasterPiece HOMEOFFICE Power Control Center"/>
    <n v="209.792"/>
    <n v="2"/>
    <x v="2"/>
    <x v="3746"/>
  </r>
  <r>
    <n v="4466"/>
    <x v="2212"/>
    <x v="976"/>
    <d v="2015-08-11T00:00:00"/>
    <x v="1"/>
    <s v="NS-18640"/>
    <s v="Noel Staavos"/>
    <x v="1"/>
    <x v="0"/>
    <x v="394"/>
    <x v="45"/>
    <n v="83704"/>
    <x v="1"/>
    <x v="925"/>
    <x v="1"/>
    <x v="8"/>
    <s v="ACCOHIDE 3-Ring Binder, Blue, 1"/>
    <n v="3.3039999999999998"/>
    <n v="1"/>
    <x v="2"/>
    <x v="3747"/>
  </r>
  <r>
    <n v="4467"/>
    <x v="2213"/>
    <x v="221"/>
    <d v="2017-12-01T00:00:00"/>
    <x v="1"/>
    <s v="KA-16525"/>
    <s v="Kelly Andreada"/>
    <x v="0"/>
    <x v="0"/>
    <x v="20"/>
    <x v="15"/>
    <n v="10035"/>
    <x v="3"/>
    <x v="853"/>
    <x v="1"/>
    <x v="6"/>
    <s v="Crayola Anti Dust Chalk, 12/Pack"/>
    <n v="16.38"/>
    <n v="9"/>
    <x v="0"/>
    <x v="3748"/>
  </r>
  <r>
    <n v="4468"/>
    <x v="2213"/>
    <x v="221"/>
    <d v="2017-12-01T00:00:00"/>
    <x v="1"/>
    <s v="KA-16525"/>
    <s v="Kelly Andreada"/>
    <x v="0"/>
    <x v="0"/>
    <x v="20"/>
    <x v="15"/>
    <n v="10035"/>
    <x v="3"/>
    <x v="970"/>
    <x v="1"/>
    <x v="12"/>
    <s v="Ames Color-File Green Diamond Border X-ray Mailers"/>
    <n v="167.96"/>
    <n v="2"/>
    <x v="0"/>
    <x v="1279"/>
  </r>
  <r>
    <n v="4469"/>
    <x v="2213"/>
    <x v="221"/>
    <d v="2017-12-01T00:00:00"/>
    <x v="1"/>
    <s v="KA-16525"/>
    <s v="Kelly Andreada"/>
    <x v="0"/>
    <x v="0"/>
    <x v="20"/>
    <x v="15"/>
    <n v="10035"/>
    <x v="3"/>
    <x v="1333"/>
    <x v="0"/>
    <x v="0"/>
    <s v="O'Sullivan Plantations 2-Door Library in Landvery Oak"/>
    <n v="321.56799999999998"/>
    <n v="2"/>
    <x v="2"/>
    <x v="3749"/>
  </r>
  <r>
    <n v="4470"/>
    <x v="2213"/>
    <x v="221"/>
    <d v="2017-12-01T00:00:00"/>
    <x v="1"/>
    <s v="KA-16525"/>
    <s v="Kelly Andreada"/>
    <x v="0"/>
    <x v="0"/>
    <x v="20"/>
    <x v="15"/>
    <n v="10035"/>
    <x v="3"/>
    <x v="1193"/>
    <x v="1"/>
    <x v="10"/>
    <s v="Xerox 214"/>
    <n v="12.96"/>
    <n v="2"/>
    <x v="0"/>
    <x v="91"/>
  </r>
  <r>
    <n v="4471"/>
    <x v="2214"/>
    <x v="540"/>
    <d v="2017-05-12T00:00:00"/>
    <x v="1"/>
    <s v="DJ-13510"/>
    <s v="Don Jones"/>
    <x v="1"/>
    <x v="0"/>
    <x v="10"/>
    <x v="9"/>
    <n v="19140"/>
    <x v="3"/>
    <x v="1534"/>
    <x v="0"/>
    <x v="1"/>
    <s v="Global Armless Task Chair, Royal Blue"/>
    <n v="128.05799999999999"/>
    <n v="3"/>
    <x v="4"/>
    <x v="3750"/>
  </r>
  <r>
    <n v="4472"/>
    <x v="2215"/>
    <x v="365"/>
    <d v="2017-09-29T00:00:00"/>
    <x v="3"/>
    <s v="MG-17680"/>
    <s v="Maureen Gastineau"/>
    <x v="2"/>
    <x v="0"/>
    <x v="407"/>
    <x v="24"/>
    <n v="44060"/>
    <x v="3"/>
    <x v="1209"/>
    <x v="0"/>
    <x v="1"/>
    <s v="Global Wood Trimmed Manager's Task Chair, Khaki"/>
    <n v="63.686"/>
    <n v="1"/>
    <x v="4"/>
    <x v="3751"/>
  </r>
  <r>
    <n v="4473"/>
    <x v="2215"/>
    <x v="365"/>
    <d v="2017-09-29T00:00:00"/>
    <x v="3"/>
    <s v="MG-17680"/>
    <s v="Maureen Gastineau"/>
    <x v="2"/>
    <x v="0"/>
    <x v="407"/>
    <x v="24"/>
    <n v="44060"/>
    <x v="3"/>
    <x v="409"/>
    <x v="2"/>
    <x v="11"/>
    <s v="Logitech G700s Rechargeable Gaming Mouse"/>
    <n v="239.976"/>
    <n v="3"/>
    <x v="2"/>
    <x v="3752"/>
  </r>
  <r>
    <n v="4474"/>
    <x v="2215"/>
    <x v="365"/>
    <d v="2017-09-29T00:00:00"/>
    <x v="3"/>
    <s v="MG-17680"/>
    <s v="Maureen Gastineau"/>
    <x v="2"/>
    <x v="0"/>
    <x v="407"/>
    <x v="24"/>
    <n v="44060"/>
    <x v="3"/>
    <x v="1666"/>
    <x v="0"/>
    <x v="3"/>
    <s v="Riverside Furniture Stanwyck Manor Table Series"/>
    <n v="344.22"/>
    <n v="2"/>
    <x v="10"/>
    <x v="3753"/>
  </r>
  <r>
    <n v="4475"/>
    <x v="2215"/>
    <x v="365"/>
    <d v="2017-09-29T00:00:00"/>
    <x v="3"/>
    <s v="MG-17680"/>
    <s v="Maureen Gastineau"/>
    <x v="2"/>
    <x v="0"/>
    <x v="407"/>
    <x v="24"/>
    <n v="44060"/>
    <x v="3"/>
    <x v="1290"/>
    <x v="1"/>
    <x v="10"/>
    <s v="Xerox 227"/>
    <n v="15.552"/>
    <n v="3"/>
    <x v="2"/>
    <x v="12"/>
  </r>
  <r>
    <n v="4476"/>
    <x v="2215"/>
    <x v="365"/>
    <d v="2017-09-29T00:00:00"/>
    <x v="3"/>
    <s v="MG-17680"/>
    <s v="Maureen Gastineau"/>
    <x v="2"/>
    <x v="0"/>
    <x v="407"/>
    <x v="24"/>
    <n v="44060"/>
    <x v="3"/>
    <x v="1494"/>
    <x v="0"/>
    <x v="5"/>
    <s v="G.E. Longer-Life Indoor Recessed Floodlight Bulbs"/>
    <n v="21.248000000000001"/>
    <n v="4"/>
    <x v="2"/>
    <x v="3754"/>
  </r>
  <r>
    <n v="4477"/>
    <x v="2215"/>
    <x v="365"/>
    <d v="2017-09-29T00:00:00"/>
    <x v="3"/>
    <s v="MG-17680"/>
    <s v="Maureen Gastineau"/>
    <x v="2"/>
    <x v="0"/>
    <x v="407"/>
    <x v="24"/>
    <n v="44060"/>
    <x v="3"/>
    <x v="1610"/>
    <x v="1"/>
    <x v="10"/>
    <s v="Xerox 1928"/>
    <n v="8.4480000000000004"/>
    <n v="2"/>
    <x v="2"/>
    <x v="589"/>
  </r>
  <r>
    <n v="4478"/>
    <x v="2216"/>
    <x v="760"/>
    <d v="2017-10-22T00:00:00"/>
    <x v="3"/>
    <s v="BD-11620"/>
    <s v="Brian DeCherney"/>
    <x v="0"/>
    <x v="0"/>
    <x v="408"/>
    <x v="26"/>
    <n v="73505"/>
    <x v="2"/>
    <x v="1667"/>
    <x v="1"/>
    <x v="4"/>
    <s v="Fellowes Recycled Storage Drawers"/>
    <n v="333.09"/>
    <n v="3"/>
    <x v="0"/>
    <x v="3755"/>
  </r>
  <r>
    <n v="4479"/>
    <x v="2216"/>
    <x v="760"/>
    <d v="2017-10-22T00:00:00"/>
    <x v="3"/>
    <s v="BD-11620"/>
    <s v="Brian DeCherney"/>
    <x v="0"/>
    <x v="0"/>
    <x v="408"/>
    <x v="26"/>
    <n v="73505"/>
    <x v="2"/>
    <x v="209"/>
    <x v="0"/>
    <x v="3"/>
    <s v="Bevis 36 x 72 Conference Tables"/>
    <n v="248.98"/>
    <n v="2"/>
    <x v="0"/>
    <x v="3756"/>
  </r>
  <r>
    <n v="4480"/>
    <x v="2217"/>
    <x v="977"/>
    <d v="2014-03-28T00:00:00"/>
    <x v="1"/>
    <s v="CD-11920"/>
    <s v="Carlos Daly"/>
    <x v="0"/>
    <x v="0"/>
    <x v="20"/>
    <x v="15"/>
    <n v="10024"/>
    <x v="3"/>
    <x v="1668"/>
    <x v="1"/>
    <x v="10"/>
    <s v="Xerox 190"/>
    <n v="24.9"/>
    <n v="5"/>
    <x v="0"/>
    <x v="1769"/>
  </r>
  <r>
    <n v="4481"/>
    <x v="2218"/>
    <x v="54"/>
    <d v="2016-11-08T00:00:00"/>
    <x v="1"/>
    <s v="XP-21865"/>
    <s v="Xylona Preis"/>
    <x v="0"/>
    <x v="0"/>
    <x v="1"/>
    <x v="1"/>
    <n v="90049"/>
    <x v="1"/>
    <x v="845"/>
    <x v="1"/>
    <x v="13"/>
    <s v="Stockwell Push Pins"/>
    <n v="15.26"/>
    <n v="7"/>
    <x v="0"/>
    <x v="3757"/>
  </r>
  <r>
    <n v="4482"/>
    <x v="2218"/>
    <x v="54"/>
    <d v="2016-11-08T00:00:00"/>
    <x v="1"/>
    <s v="XP-21865"/>
    <s v="Xylona Preis"/>
    <x v="0"/>
    <x v="0"/>
    <x v="1"/>
    <x v="1"/>
    <n v="90049"/>
    <x v="1"/>
    <x v="1656"/>
    <x v="1"/>
    <x v="9"/>
    <s v="Holmes 99% HEPA Air Purifier"/>
    <n v="43.32"/>
    <n v="2"/>
    <x v="0"/>
    <x v="3758"/>
  </r>
  <r>
    <n v="4483"/>
    <x v="2218"/>
    <x v="54"/>
    <d v="2016-11-08T00:00:00"/>
    <x v="1"/>
    <s v="XP-21865"/>
    <s v="Xylona Preis"/>
    <x v="0"/>
    <x v="0"/>
    <x v="1"/>
    <x v="1"/>
    <n v="90049"/>
    <x v="1"/>
    <x v="109"/>
    <x v="1"/>
    <x v="8"/>
    <s v="Avery Durable Plastic 1 Binders"/>
    <n v="43.584000000000003"/>
    <n v="12"/>
    <x v="2"/>
    <x v="3759"/>
  </r>
  <r>
    <n v="4484"/>
    <x v="2218"/>
    <x v="54"/>
    <d v="2016-11-08T00:00:00"/>
    <x v="1"/>
    <s v="XP-21865"/>
    <s v="Xylona Preis"/>
    <x v="0"/>
    <x v="0"/>
    <x v="1"/>
    <x v="1"/>
    <n v="90049"/>
    <x v="1"/>
    <x v="1669"/>
    <x v="1"/>
    <x v="10"/>
    <s v="Xerox 1892"/>
    <n v="116.28"/>
    <n v="3"/>
    <x v="0"/>
    <x v="2390"/>
  </r>
  <r>
    <n v="4485"/>
    <x v="2218"/>
    <x v="54"/>
    <d v="2016-11-08T00:00:00"/>
    <x v="1"/>
    <s v="XP-21865"/>
    <s v="Xylona Preis"/>
    <x v="0"/>
    <x v="0"/>
    <x v="1"/>
    <x v="1"/>
    <n v="90049"/>
    <x v="1"/>
    <x v="699"/>
    <x v="1"/>
    <x v="8"/>
    <s v="Fellowes Black Plastic Comb Bindings"/>
    <n v="9.2959999999999994"/>
    <n v="2"/>
    <x v="2"/>
    <x v="3760"/>
  </r>
  <r>
    <n v="4486"/>
    <x v="2218"/>
    <x v="54"/>
    <d v="2016-11-08T00:00:00"/>
    <x v="1"/>
    <s v="XP-21865"/>
    <s v="Xylona Preis"/>
    <x v="0"/>
    <x v="0"/>
    <x v="1"/>
    <x v="1"/>
    <n v="90049"/>
    <x v="1"/>
    <x v="1231"/>
    <x v="1"/>
    <x v="10"/>
    <s v="Xerox 22"/>
    <n v="19.440000000000001"/>
    <n v="3"/>
    <x v="0"/>
    <x v="550"/>
  </r>
  <r>
    <n v="4487"/>
    <x v="2218"/>
    <x v="54"/>
    <d v="2016-11-08T00:00:00"/>
    <x v="1"/>
    <s v="XP-21865"/>
    <s v="Xylona Preis"/>
    <x v="0"/>
    <x v="0"/>
    <x v="1"/>
    <x v="1"/>
    <n v="90049"/>
    <x v="1"/>
    <x v="1078"/>
    <x v="1"/>
    <x v="10"/>
    <s v="Multicolor Computer Printout Paper"/>
    <n v="314.55"/>
    <n v="3"/>
    <x v="0"/>
    <x v="1942"/>
  </r>
  <r>
    <n v="4488"/>
    <x v="2219"/>
    <x v="577"/>
    <d v="2015-09-11T00:00:00"/>
    <x v="1"/>
    <s v="CA-12055"/>
    <s v="Cathy Armstrong"/>
    <x v="2"/>
    <x v="0"/>
    <x v="12"/>
    <x v="5"/>
    <n v="77036"/>
    <x v="2"/>
    <x v="1526"/>
    <x v="1"/>
    <x v="8"/>
    <s v="Acco Flexible ACCOHIDE Square Ring Data Binder, Dark Blue, 11 1/2 X 14 7/8"/>
    <n v="16.27"/>
    <n v="5"/>
    <x v="3"/>
    <x v="3761"/>
  </r>
  <r>
    <n v="4489"/>
    <x v="2219"/>
    <x v="577"/>
    <d v="2015-09-11T00:00:00"/>
    <x v="1"/>
    <s v="CA-12055"/>
    <s v="Cathy Armstrong"/>
    <x v="2"/>
    <x v="0"/>
    <x v="12"/>
    <x v="5"/>
    <n v="77036"/>
    <x v="2"/>
    <x v="1511"/>
    <x v="1"/>
    <x v="14"/>
    <s v="Stiletto Hand Letter Openers"/>
    <n v="69.12"/>
    <n v="9"/>
    <x v="2"/>
    <x v="3762"/>
  </r>
  <r>
    <n v="4490"/>
    <x v="2219"/>
    <x v="577"/>
    <d v="2015-09-11T00:00:00"/>
    <x v="1"/>
    <s v="CA-12055"/>
    <s v="Cathy Armstrong"/>
    <x v="2"/>
    <x v="0"/>
    <x v="12"/>
    <x v="5"/>
    <n v="77036"/>
    <x v="2"/>
    <x v="985"/>
    <x v="1"/>
    <x v="8"/>
    <s v="Acco Four Pocket Poly Ring Binder with Label Holder, Smoke, 1"/>
    <n v="4.47"/>
    <n v="3"/>
    <x v="3"/>
    <x v="3763"/>
  </r>
  <r>
    <n v="4491"/>
    <x v="2220"/>
    <x v="718"/>
    <d v="2017-08-21T00:00:00"/>
    <x v="1"/>
    <s v="JM-15250"/>
    <s v="Janet Martin"/>
    <x v="0"/>
    <x v="0"/>
    <x v="1"/>
    <x v="1"/>
    <n v="90032"/>
    <x v="1"/>
    <x v="616"/>
    <x v="0"/>
    <x v="3"/>
    <s v="Chromcraft Round Conference Tables"/>
    <n v="418.29599999999999"/>
    <n v="3"/>
    <x v="2"/>
    <x v="3764"/>
  </r>
  <r>
    <n v="4492"/>
    <x v="2221"/>
    <x v="588"/>
    <d v="2014-12-03T00:00:00"/>
    <x v="0"/>
    <s v="JK-15730"/>
    <s v="Joe Kamberova"/>
    <x v="0"/>
    <x v="0"/>
    <x v="38"/>
    <x v="24"/>
    <n v="43229"/>
    <x v="3"/>
    <x v="1572"/>
    <x v="2"/>
    <x v="16"/>
    <s v="Sharp 1540cs Digital Laser Copier"/>
    <n v="659.98800000000006"/>
    <n v="2"/>
    <x v="10"/>
    <x v="3765"/>
  </r>
  <r>
    <n v="4493"/>
    <x v="2221"/>
    <x v="588"/>
    <d v="2014-12-03T00:00:00"/>
    <x v="0"/>
    <s v="JK-15730"/>
    <s v="Joe Kamberova"/>
    <x v="0"/>
    <x v="0"/>
    <x v="38"/>
    <x v="24"/>
    <n v="43229"/>
    <x v="3"/>
    <x v="534"/>
    <x v="0"/>
    <x v="5"/>
    <s v="Master Caster Door Stop, Brown"/>
    <n v="8.1280000000000001"/>
    <n v="2"/>
    <x v="2"/>
    <x v="3766"/>
  </r>
  <r>
    <n v="4494"/>
    <x v="2221"/>
    <x v="588"/>
    <d v="2014-12-03T00:00:00"/>
    <x v="0"/>
    <s v="JK-15730"/>
    <s v="Joe Kamberova"/>
    <x v="0"/>
    <x v="0"/>
    <x v="38"/>
    <x v="24"/>
    <n v="43229"/>
    <x v="3"/>
    <x v="1193"/>
    <x v="1"/>
    <x v="10"/>
    <s v="Xerox 214"/>
    <n v="36.287999999999997"/>
    <n v="7"/>
    <x v="2"/>
    <x v="1661"/>
  </r>
  <r>
    <n v="4495"/>
    <x v="2221"/>
    <x v="588"/>
    <d v="2014-12-03T00:00:00"/>
    <x v="0"/>
    <s v="JK-15730"/>
    <s v="Joe Kamberova"/>
    <x v="0"/>
    <x v="0"/>
    <x v="38"/>
    <x v="24"/>
    <n v="43229"/>
    <x v="3"/>
    <x v="377"/>
    <x v="0"/>
    <x v="1"/>
    <s v="Hon Multipurpose Stacking Arm Chairs"/>
    <n v="909.72"/>
    <n v="6"/>
    <x v="4"/>
    <x v="3767"/>
  </r>
  <r>
    <n v="4496"/>
    <x v="2222"/>
    <x v="978"/>
    <d v="2017-06-23T00:00:00"/>
    <x v="1"/>
    <s v="CC-12670"/>
    <s v="Craig Carreira"/>
    <x v="0"/>
    <x v="0"/>
    <x v="1"/>
    <x v="1"/>
    <n v="90032"/>
    <x v="1"/>
    <x v="574"/>
    <x v="0"/>
    <x v="0"/>
    <s v="Bush Andora Bookcase, Maple/Graphite Gray Finish"/>
    <n v="917.92349999999999"/>
    <n v="9"/>
    <x v="12"/>
    <x v="3768"/>
  </r>
  <r>
    <n v="4497"/>
    <x v="2222"/>
    <x v="978"/>
    <d v="2017-06-23T00:00:00"/>
    <x v="1"/>
    <s v="CC-12670"/>
    <s v="Craig Carreira"/>
    <x v="0"/>
    <x v="0"/>
    <x v="1"/>
    <x v="1"/>
    <n v="90032"/>
    <x v="1"/>
    <x v="329"/>
    <x v="1"/>
    <x v="10"/>
    <s v="Xerox 1930"/>
    <n v="38.880000000000003"/>
    <n v="6"/>
    <x v="0"/>
    <x v="3769"/>
  </r>
  <r>
    <n v="4498"/>
    <x v="2223"/>
    <x v="574"/>
    <d v="2017-12-09T00:00:00"/>
    <x v="1"/>
    <s v="GW-14605"/>
    <s v="Giulietta Weimer"/>
    <x v="0"/>
    <x v="0"/>
    <x v="10"/>
    <x v="9"/>
    <n v="19140"/>
    <x v="3"/>
    <x v="115"/>
    <x v="1"/>
    <x v="8"/>
    <s v="GBC DocuBind 300 Electric Binding Machine"/>
    <n v="631.17600000000004"/>
    <n v="4"/>
    <x v="6"/>
    <x v="3770"/>
  </r>
  <r>
    <n v="4499"/>
    <x v="2224"/>
    <x v="871"/>
    <d v="2014-11-26T00:00:00"/>
    <x v="1"/>
    <s v="GR-14560"/>
    <s v="Georgia Rosenberg"/>
    <x v="1"/>
    <x v="0"/>
    <x v="8"/>
    <x v="1"/>
    <n v="94110"/>
    <x v="1"/>
    <x v="1165"/>
    <x v="1"/>
    <x v="10"/>
    <s v="Xerox 211"/>
    <n v="12.96"/>
    <n v="2"/>
    <x v="0"/>
    <x v="91"/>
  </r>
  <r>
    <n v="4500"/>
    <x v="2225"/>
    <x v="342"/>
    <d v="2016-04-16T00:00:00"/>
    <x v="1"/>
    <s v="FM-14215"/>
    <s v="Filia McAdams"/>
    <x v="1"/>
    <x v="0"/>
    <x v="329"/>
    <x v="1"/>
    <n v="93309"/>
    <x v="1"/>
    <x v="1290"/>
    <x v="1"/>
    <x v="10"/>
    <s v="Xerox 227"/>
    <n v="12.96"/>
    <n v="2"/>
    <x v="0"/>
    <x v="91"/>
  </r>
  <r>
    <n v="4501"/>
    <x v="2225"/>
    <x v="342"/>
    <d v="2016-04-16T00:00:00"/>
    <x v="1"/>
    <s v="FM-14215"/>
    <s v="Filia McAdams"/>
    <x v="1"/>
    <x v="0"/>
    <x v="329"/>
    <x v="1"/>
    <n v="93309"/>
    <x v="1"/>
    <x v="1458"/>
    <x v="1"/>
    <x v="8"/>
    <s v="Wilson Jones Clip &amp; Carry Folder Binder Tool for Ring Binders, Clear"/>
    <n v="23.2"/>
    <n v="5"/>
    <x v="2"/>
    <x v="3771"/>
  </r>
  <r>
    <n v="4502"/>
    <x v="2226"/>
    <x v="479"/>
    <d v="2014-07-04T00:00:00"/>
    <x v="1"/>
    <s v="MS-17980"/>
    <s v="Michael Stewart"/>
    <x v="1"/>
    <x v="0"/>
    <x v="12"/>
    <x v="5"/>
    <n v="77095"/>
    <x v="2"/>
    <x v="510"/>
    <x v="1"/>
    <x v="10"/>
    <s v="Xerox 225"/>
    <n v="25.92"/>
    <n v="5"/>
    <x v="2"/>
    <x v="1428"/>
  </r>
  <r>
    <n v="4503"/>
    <x v="2226"/>
    <x v="479"/>
    <d v="2014-07-04T00:00:00"/>
    <x v="1"/>
    <s v="MS-17980"/>
    <s v="Michael Stewart"/>
    <x v="1"/>
    <x v="0"/>
    <x v="12"/>
    <x v="5"/>
    <n v="77095"/>
    <x v="2"/>
    <x v="462"/>
    <x v="1"/>
    <x v="13"/>
    <s v="Staples"/>
    <n v="21.312000000000001"/>
    <n v="6"/>
    <x v="2"/>
    <x v="3772"/>
  </r>
  <r>
    <n v="4504"/>
    <x v="2227"/>
    <x v="163"/>
    <d v="2014-12-29T00:00:00"/>
    <x v="1"/>
    <s v="BF-11170"/>
    <s v="Ben Ferrer"/>
    <x v="2"/>
    <x v="0"/>
    <x v="1"/>
    <x v="1"/>
    <n v="90045"/>
    <x v="1"/>
    <x v="1670"/>
    <x v="2"/>
    <x v="7"/>
    <s v="Seidio BD2-HK3IPH5-BK DILEX Case and Holster Combo for Apple iPhone 5/5s - Black"/>
    <n v="173.65600000000001"/>
    <n v="7"/>
    <x v="2"/>
    <x v="3773"/>
  </r>
  <r>
    <n v="4505"/>
    <x v="2227"/>
    <x v="163"/>
    <d v="2014-12-29T00:00:00"/>
    <x v="1"/>
    <s v="BF-11170"/>
    <s v="Ben Ferrer"/>
    <x v="2"/>
    <x v="0"/>
    <x v="1"/>
    <x v="1"/>
    <n v="90045"/>
    <x v="1"/>
    <x v="1107"/>
    <x v="1"/>
    <x v="9"/>
    <s v="Avanti 4.4 Cu. Ft. Refrigerator"/>
    <n v="361.96"/>
    <n v="2"/>
    <x v="0"/>
    <x v="3774"/>
  </r>
  <r>
    <n v="4506"/>
    <x v="2227"/>
    <x v="163"/>
    <d v="2014-12-29T00:00:00"/>
    <x v="1"/>
    <s v="BF-11170"/>
    <s v="Ben Ferrer"/>
    <x v="2"/>
    <x v="0"/>
    <x v="1"/>
    <x v="1"/>
    <n v="90045"/>
    <x v="1"/>
    <x v="341"/>
    <x v="2"/>
    <x v="11"/>
    <s v="Sony 32GB Class 10 Micro SDHC R40 Memory Card"/>
    <n v="62.85"/>
    <n v="3"/>
    <x v="0"/>
    <x v="3775"/>
  </r>
  <r>
    <n v="4507"/>
    <x v="2227"/>
    <x v="163"/>
    <d v="2014-12-29T00:00:00"/>
    <x v="1"/>
    <s v="BF-11170"/>
    <s v="Ben Ferrer"/>
    <x v="2"/>
    <x v="0"/>
    <x v="1"/>
    <x v="1"/>
    <n v="90045"/>
    <x v="1"/>
    <x v="638"/>
    <x v="2"/>
    <x v="7"/>
    <s v="Cisco Unified IP Phone 7945G VoIP phone"/>
    <n v="818.37599999999998"/>
    <n v="3"/>
    <x v="2"/>
    <x v="3776"/>
  </r>
  <r>
    <n v="4508"/>
    <x v="2227"/>
    <x v="163"/>
    <d v="2014-12-29T00:00:00"/>
    <x v="1"/>
    <s v="BF-11170"/>
    <s v="Ben Ferrer"/>
    <x v="2"/>
    <x v="0"/>
    <x v="1"/>
    <x v="1"/>
    <n v="90045"/>
    <x v="1"/>
    <x v="1512"/>
    <x v="1"/>
    <x v="4"/>
    <s v="Tennsco Commercial Shelving"/>
    <n v="20.34"/>
    <n v="1"/>
    <x v="0"/>
    <x v="3777"/>
  </r>
  <r>
    <n v="4509"/>
    <x v="2227"/>
    <x v="163"/>
    <d v="2014-12-29T00:00:00"/>
    <x v="1"/>
    <s v="BF-11170"/>
    <s v="Ben Ferrer"/>
    <x v="2"/>
    <x v="0"/>
    <x v="1"/>
    <x v="1"/>
    <n v="90045"/>
    <x v="1"/>
    <x v="928"/>
    <x v="0"/>
    <x v="5"/>
    <s v="Westinghouse Floor Lamp with Metal Mesh Shade, Black"/>
    <n v="23.99"/>
    <n v="1"/>
    <x v="0"/>
    <x v="1202"/>
  </r>
  <r>
    <n v="4510"/>
    <x v="2228"/>
    <x v="979"/>
    <d v="2017-05-29T00:00:00"/>
    <x v="1"/>
    <s v="VS-21820"/>
    <s v="Vivek Sundaresam"/>
    <x v="0"/>
    <x v="0"/>
    <x v="1"/>
    <x v="1"/>
    <n v="90036"/>
    <x v="1"/>
    <x v="719"/>
    <x v="0"/>
    <x v="3"/>
    <s v="Lesro Sheffield Collection Coffee Table, End Table, Center Table, Corner Table"/>
    <n v="171.28800000000001"/>
    <n v="3"/>
    <x v="2"/>
    <x v="2661"/>
  </r>
  <r>
    <n v="4511"/>
    <x v="2229"/>
    <x v="338"/>
    <d v="2016-11-14T00:00:00"/>
    <x v="1"/>
    <s v="KM-16225"/>
    <s v="Kalyca Meade"/>
    <x v="1"/>
    <x v="0"/>
    <x v="24"/>
    <x v="25"/>
    <n v="65807"/>
    <x v="2"/>
    <x v="1608"/>
    <x v="0"/>
    <x v="5"/>
    <s v="3M Polarizing Light Filter Sleeves"/>
    <n v="37.299999999999997"/>
    <n v="2"/>
    <x v="0"/>
    <x v="3778"/>
  </r>
  <r>
    <n v="4512"/>
    <x v="2229"/>
    <x v="338"/>
    <d v="2016-11-14T00:00:00"/>
    <x v="1"/>
    <s v="KM-16225"/>
    <s v="Kalyca Meade"/>
    <x v="1"/>
    <x v="0"/>
    <x v="24"/>
    <x v="25"/>
    <n v="65807"/>
    <x v="2"/>
    <x v="800"/>
    <x v="1"/>
    <x v="8"/>
    <s v="Wilson Jones Ledger-Size, Piano-Hinge Binder, 2, Blue"/>
    <n v="81.96"/>
    <n v="2"/>
    <x v="0"/>
    <x v="3779"/>
  </r>
  <r>
    <n v="4513"/>
    <x v="2230"/>
    <x v="824"/>
    <d v="2016-10-03T00:00:00"/>
    <x v="2"/>
    <s v="LP-17095"/>
    <s v="Liz Preis"/>
    <x v="0"/>
    <x v="0"/>
    <x v="42"/>
    <x v="16"/>
    <n v="85023"/>
    <x v="1"/>
    <x v="471"/>
    <x v="1"/>
    <x v="8"/>
    <s v="Premier Elliptical Ring Binder, Black"/>
    <n v="54.792000000000002"/>
    <n v="6"/>
    <x v="6"/>
    <x v="3780"/>
  </r>
  <r>
    <n v="4514"/>
    <x v="2231"/>
    <x v="47"/>
    <d v="2016-09-08T00:00:00"/>
    <x v="2"/>
    <s v="BG-11740"/>
    <s v="Bruce Geld"/>
    <x v="0"/>
    <x v="0"/>
    <x v="12"/>
    <x v="5"/>
    <n v="77070"/>
    <x v="2"/>
    <x v="146"/>
    <x v="1"/>
    <x v="4"/>
    <s v="Tenex Personal Project File with Scoop Front Design, Black"/>
    <n v="10.784000000000001"/>
    <n v="1"/>
    <x v="2"/>
    <x v="671"/>
  </r>
  <r>
    <n v="4515"/>
    <x v="2232"/>
    <x v="189"/>
    <d v="2016-11-01T00:00:00"/>
    <x v="0"/>
    <s v="BW-11200"/>
    <s v="Ben Wallace"/>
    <x v="0"/>
    <x v="0"/>
    <x v="409"/>
    <x v="17"/>
    <n v="23666"/>
    <x v="0"/>
    <x v="1003"/>
    <x v="0"/>
    <x v="1"/>
    <s v="Global Executive Mid-Back Manager's Chair"/>
    <n v="290.98"/>
    <n v="1"/>
    <x v="0"/>
    <x v="3781"/>
  </r>
  <r>
    <n v="4516"/>
    <x v="2233"/>
    <x v="760"/>
    <d v="2017-10-26T00:00:00"/>
    <x v="1"/>
    <s v="PS-18970"/>
    <s v="Paul Stevenson"/>
    <x v="2"/>
    <x v="0"/>
    <x v="251"/>
    <x v="26"/>
    <n v="74133"/>
    <x v="2"/>
    <x v="1583"/>
    <x v="1"/>
    <x v="6"/>
    <s v="Dixon Ticonderoga Core-Lock Colored Pencils"/>
    <n v="36.44"/>
    <n v="4"/>
    <x v="0"/>
    <x v="3249"/>
  </r>
  <r>
    <n v="4517"/>
    <x v="2234"/>
    <x v="306"/>
    <d v="2016-09-20T00:00:00"/>
    <x v="1"/>
    <s v="RB-19570"/>
    <s v="Rob Beeghly"/>
    <x v="0"/>
    <x v="0"/>
    <x v="4"/>
    <x v="4"/>
    <n v="98105"/>
    <x v="1"/>
    <x v="1671"/>
    <x v="1"/>
    <x v="10"/>
    <s v="TOPS Important Message Pads, Canary, 4-1/4 x 5-1/2, 50 Sheets per Pad"/>
    <n v="21.4"/>
    <n v="5"/>
    <x v="0"/>
    <x v="3782"/>
  </r>
  <r>
    <n v="4518"/>
    <x v="2234"/>
    <x v="306"/>
    <d v="2016-09-20T00:00:00"/>
    <x v="1"/>
    <s v="RB-19570"/>
    <s v="Rob Beeghly"/>
    <x v="0"/>
    <x v="0"/>
    <x v="4"/>
    <x v="4"/>
    <n v="98105"/>
    <x v="1"/>
    <x v="530"/>
    <x v="1"/>
    <x v="8"/>
    <s v="Cardinal Slant-D Ring Binder, Heavy Gauge Vinyl"/>
    <n v="48.664000000000001"/>
    <n v="7"/>
    <x v="2"/>
    <x v="3783"/>
  </r>
  <r>
    <n v="4519"/>
    <x v="2235"/>
    <x v="477"/>
    <d v="2016-10-01T00:00:00"/>
    <x v="1"/>
    <s v="JW-16075"/>
    <s v="Julia West"/>
    <x v="0"/>
    <x v="0"/>
    <x v="8"/>
    <x v="1"/>
    <n v="94109"/>
    <x v="1"/>
    <x v="154"/>
    <x v="1"/>
    <x v="6"/>
    <s v="BIC Brite Liner Highlighters"/>
    <n v="16.559999999999999"/>
    <n v="4"/>
    <x v="0"/>
    <x v="3784"/>
  </r>
  <r>
    <n v="4520"/>
    <x v="2236"/>
    <x v="193"/>
    <d v="2017-06-14T00:00:00"/>
    <x v="1"/>
    <s v="ND-18460"/>
    <s v="Neil Ducich"/>
    <x v="1"/>
    <x v="0"/>
    <x v="108"/>
    <x v="2"/>
    <n v="32216"/>
    <x v="0"/>
    <x v="1672"/>
    <x v="1"/>
    <x v="4"/>
    <s v="24 Capacity Maxi Data Binder Racks, Pearl"/>
    <n v="1347.52"/>
    <n v="8"/>
    <x v="2"/>
    <x v="3785"/>
  </r>
  <r>
    <n v="4521"/>
    <x v="2237"/>
    <x v="980"/>
    <d v="2014-02-26T00:00:00"/>
    <x v="1"/>
    <s v="LC-16930"/>
    <s v="Linda Cazamias"/>
    <x v="1"/>
    <x v="0"/>
    <x v="102"/>
    <x v="14"/>
    <n v="47374"/>
    <x v="2"/>
    <x v="1196"/>
    <x v="2"/>
    <x v="11"/>
    <s v="Enermax Briskie RF Wireless Keyboard and Mouse Combo"/>
    <n v="62.31"/>
    <n v="3"/>
    <x v="0"/>
    <x v="3786"/>
  </r>
  <r>
    <n v="4522"/>
    <x v="2237"/>
    <x v="980"/>
    <d v="2014-02-26T00:00:00"/>
    <x v="1"/>
    <s v="LC-16930"/>
    <s v="Linda Cazamias"/>
    <x v="1"/>
    <x v="0"/>
    <x v="102"/>
    <x v="14"/>
    <n v="47374"/>
    <x v="2"/>
    <x v="534"/>
    <x v="0"/>
    <x v="5"/>
    <s v="Master Caster Door Stop, Brown"/>
    <n v="20.32"/>
    <n v="4"/>
    <x v="0"/>
    <x v="2515"/>
  </r>
  <r>
    <n v="4523"/>
    <x v="2238"/>
    <x v="297"/>
    <d v="2017-02-25T00:00:00"/>
    <x v="0"/>
    <s v="BP-11095"/>
    <s v="Bart Pistole"/>
    <x v="1"/>
    <x v="0"/>
    <x v="103"/>
    <x v="22"/>
    <n v="80027"/>
    <x v="1"/>
    <x v="1328"/>
    <x v="1"/>
    <x v="13"/>
    <s v="Staples"/>
    <n v="9.4320000000000004"/>
    <n v="3"/>
    <x v="2"/>
    <x v="3787"/>
  </r>
  <r>
    <n v="4524"/>
    <x v="2239"/>
    <x v="981"/>
    <d v="2014-11-06T00:00:00"/>
    <x v="1"/>
    <s v="RD-19720"/>
    <s v="Roger Demir"/>
    <x v="0"/>
    <x v="0"/>
    <x v="20"/>
    <x v="15"/>
    <n v="10024"/>
    <x v="3"/>
    <x v="639"/>
    <x v="1"/>
    <x v="2"/>
    <s v="Avery 499"/>
    <n v="34.86"/>
    <n v="7"/>
    <x v="0"/>
    <x v="3788"/>
  </r>
  <r>
    <n v="4525"/>
    <x v="2239"/>
    <x v="981"/>
    <d v="2014-11-06T00:00:00"/>
    <x v="1"/>
    <s v="RD-19720"/>
    <s v="Roger Demir"/>
    <x v="0"/>
    <x v="0"/>
    <x v="20"/>
    <x v="15"/>
    <n v="10024"/>
    <x v="3"/>
    <x v="943"/>
    <x v="0"/>
    <x v="5"/>
    <s v="Tensor Computer Mounted Lamp"/>
    <n v="89.34"/>
    <n v="6"/>
    <x v="0"/>
    <x v="3789"/>
  </r>
  <r>
    <n v="4526"/>
    <x v="2240"/>
    <x v="729"/>
    <d v="2017-07-23T00:00:00"/>
    <x v="1"/>
    <s v="BE-11335"/>
    <s v="Bill Eplett"/>
    <x v="2"/>
    <x v="0"/>
    <x v="410"/>
    <x v="15"/>
    <n v="13440"/>
    <x v="3"/>
    <x v="149"/>
    <x v="2"/>
    <x v="7"/>
    <s v="Avaya 5420 Digital phone"/>
    <n v="269.98"/>
    <n v="2"/>
    <x v="0"/>
    <x v="3790"/>
  </r>
  <r>
    <n v="4527"/>
    <x v="2240"/>
    <x v="729"/>
    <d v="2017-07-23T00:00:00"/>
    <x v="1"/>
    <s v="BE-11335"/>
    <s v="Bill Eplett"/>
    <x v="2"/>
    <x v="0"/>
    <x v="410"/>
    <x v="15"/>
    <n v="13440"/>
    <x v="3"/>
    <x v="1673"/>
    <x v="1"/>
    <x v="10"/>
    <s v="Southworth 25% Cotton Premium Laser Paper and Envelopes"/>
    <n v="99.9"/>
    <n v="5"/>
    <x v="0"/>
    <x v="3791"/>
  </r>
  <r>
    <n v="4528"/>
    <x v="2240"/>
    <x v="729"/>
    <d v="2017-07-23T00:00:00"/>
    <x v="1"/>
    <s v="BE-11335"/>
    <s v="Bill Eplett"/>
    <x v="2"/>
    <x v="0"/>
    <x v="410"/>
    <x v="15"/>
    <n v="13440"/>
    <x v="3"/>
    <x v="28"/>
    <x v="0"/>
    <x v="5"/>
    <s v="DAX Solid Wood Frames"/>
    <n v="39.08"/>
    <n v="4"/>
    <x v="0"/>
    <x v="3792"/>
  </r>
  <r>
    <n v="4529"/>
    <x v="2241"/>
    <x v="565"/>
    <d v="2017-09-10T00:00:00"/>
    <x v="0"/>
    <s v="RS-19765"/>
    <s v="Roland Schwarz"/>
    <x v="1"/>
    <x v="0"/>
    <x v="292"/>
    <x v="24"/>
    <n v="43302"/>
    <x v="3"/>
    <x v="1312"/>
    <x v="2"/>
    <x v="11"/>
    <s v="Memorex Micro Travel Drive 32 GB"/>
    <n v="116.83199999999999"/>
    <n v="4"/>
    <x v="2"/>
    <x v="3793"/>
  </r>
  <r>
    <n v="4530"/>
    <x v="2242"/>
    <x v="696"/>
    <d v="2016-11-18T00:00:00"/>
    <x v="1"/>
    <s v="KC-16540"/>
    <s v="Kelly Collister"/>
    <x v="0"/>
    <x v="0"/>
    <x v="12"/>
    <x v="5"/>
    <n v="77041"/>
    <x v="2"/>
    <x v="1212"/>
    <x v="1"/>
    <x v="8"/>
    <s v="Binder Posts"/>
    <n v="2.2959999999999998"/>
    <n v="2"/>
    <x v="3"/>
    <x v="3794"/>
  </r>
  <r>
    <n v="4531"/>
    <x v="2243"/>
    <x v="696"/>
    <d v="2016-11-17T00:00:00"/>
    <x v="2"/>
    <s v="MB-17305"/>
    <s v="Maria Bertelson"/>
    <x v="0"/>
    <x v="0"/>
    <x v="20"/>
    <x v="15"/>
    <n v="10009"/>
    <x v="3"/>
    <x v="629"/>
    <x v="0"/>
    <x v="1"/>
    <s v="Hon GuestStacker Chair"/>
    <n v="408.00599999999997"/>
    <n v="2"/>
    <x v="9"/>
    <x v="1298"/>
  </r>
  <r>
    <n v="4532"/>
    <x v="2243"/>
    <x v="696"/>
    <d v="2016-11-17T00:00:00"/>
    <x v="2"/>
    <s v="MB-17305"/>
    <s v="Maria Bertelson"/>
    <x v="0"/>
    <x v="0"/>
    <x v="20"/>
    <x v="15"/>
    <n v="10009"/>
    <x v="3"/>
    <x v="146"/>
    <x v="1"/>
    <x v="4"/>
    <s v="Tenex Personal Project File with Scoop Front Design, Black"/>
    <n v="40.44"/>
    <n v="3"/>
    <x v="0"/>
    <x v="3795"/>
  </r>
  <r>
    <n v="4533"/>
    <x v="2244"/>
    <x v="982"/>
    <d v="2014-10-10T00:00:00"/>
    <x v="3"/>
    <s v="TN-21040"/>
    <s v="Tanja Norvell"/>
    <x v="2"/>
    <x v="0"/>
    <x v="286"/>
    <x v="1"/>
    <n v="95336"/>
    <x v="1"/>
    <x v="23"/>
    <x v="0"/>
    <x v="1"/>
    <s v="Global Deluxe Stacking Chair, Gray"/>
    <n v="122.352"/>
    <n v="3"/>
    <x v="2"/>
    <x v="2031"/>
  </r>
  <r>
    <n v="4534"/>
    <x v="2244"/>
    <x v="982"/>
    <d v="2014-10-10T00:00:00"/>
    <x v="3"/>
    <s v="TN-21040"/>
    <s v="Tanja Norvell"/>
    <x v="2"/>
    <x v="0"/>
    <x v="286"/>
    <x v="1"/>
    <n v="95336"/>
    <x v="1"/>
    <x v="588"/>
    <x v="1"/>
    <x v="12"/>
    <s v="#10- 4 1/8 x 9 1/2 Security-Tint Envelopes"/>
    <n v="15.28"/>
    <n v="2"/>
    <x v="0"/>
    <x v="789"/>
  </r>
  <r>
    <n v="4535"/>
    <x v="2245"/>
    <x v="531"/>
    <d v="2015-03-26T00:00:00"/>
    <x v="1"/>
    <s v="MC-18130"/>
    <s v="Mike Caudle"/>
    <x v="1"/>
    <x v="0"/>
    <x v="1"/>
    <x v="1"/>
    <n v="90004"/>
    <x v="1"/>
    <x v="358"/>
    <x v="1"/>
    <x v="10"/>
    <s v="Xerox 1974"/>
    <n v="11.96"/>
    <n v="2"/>
    <x v="0"/>
    <x v="1450"/>
  </r>
  <r>
    <n v="4536"/>
    <x v="2246"/>
    <x v="141"/>
    <d v="2017-07-12T00:00:00"/>
    <x v="1"/>
    <s v="VF-21715"/>
    <s v="Vicky Freymann"/>
    <x v="2"/>
    <x v="0"/>
    <x v="4"/>
    <x v="4"/>
    <n v="98115"/>
    <x v="1"/>
    <x v="1226"/>
    <x v="0"/>
    <x v="5"/>
    <s v="Master Big Foot Doorstop, Beige"/>
    <n v="15.84"/>
    <n v="3"/>
    <x v="0"/>
    <x v="929"/>
  </r>
  <r>
    <n v="4537"/>
    <x v="2246"/>
    <x v="141"/>
    <d v="2017-07-12T00:00:00"/>
    <x v="1"/>
    <s v="VF-21715"/>
    <s v="Vicky Freymann"/>
    <x v="2"/>
    <x v="0"/>
    <x v="4"/>
    <x v="4"/>
    <n v="98115"/>
    <x v="1"/>
    <x v="379"/>
    <x v="1"/>
    <x v="8"/>
    <s v="GBC VeloBinder Manual Binding System"/>
    <n v="86.376000000000005"/>
    <n v="3"/>
    <x v="2"/>
    <x v="3796"/>
  </r>
  <r>
    <n v="4538"/>
    <x v="2246"/>
    <x v="141"/>
    <d v="2017-07-12T00:00:00"/>
    <x v="1"/>
    <s v="VF-21715"/>
    <s v="Vicky Freymann"/>
    <x v="2"/>
    <x v="0"/>
    <x v="4"/>
    <x v="4"/>
    <n v="98115"/>
    <x v="1"/>
    <x v="487"/>
    <x v="1"/>
    <x v="6"/>
    <s v="Zebra Zazzle Fluorescent Highlighters"/>
    <n v="18.239999999999998"/>
    <n v="3"/>
    <x v="0"/>
    <x v="3797"/>
  </r>
  <r>
    <n v="4539"/>
    <x v="2246"/>
    <x v="141"/>
    <d v="2017-07-12T00:00:00"/>
    <x v="1"/>
    <s v="VF-21715"/>
    <s v="Vicky Freymann"/>
    <x v="2"/>
    <x v="0"/>
    <x v="4"/>
    <x v="4"/>
    <n v="98115"/>
    <x v="1"/>
    <x v="346"/>
    <x v="1"/>
    <x v="6"/>
    <s v="Crayola Colored Pencils"/>
    <n v="13.12"/>
    <n v="4"/>
    <x v="0"/>
    <x v="2614"/>
  </r>
  <r>
    <n v="4540"/>
    <x v="2247"/>
    <x v="914"/>
    <d v="2015-03-02T00:00:00"/>
    <x v="1"/>
    <s v="ES-14080"/>
    <s v="Erin Smith"/>
    <x v="1"/>
    <x v="0"/>
    <x v="205"/>
    <x v="34"/>
    <n v="2908"/>
    <x v="3"/>
    <x v="509"/>
    <x v="2"/>
    <x v="7"/>
    <s v="i.Sound Portable Power - 8000 mAh"/>
    <n v="105.98"/>
    <n v="2"/>
    <x v="0"/>
    <x v="3798"/>
  </r>
  <r>
    <n v="4541"/>
    <x v="2247"/>
    <x v="914"/>
    <d v="2015-03-02T00:00:00"/>
    <x v="1"/>
    <s v="ES-14080"/>
    <s v="Erin Smith"/>
    <x v="1"/>
    <x v="0"/>
    <x v="205"/>
    <x v="34"/>
    <n v="2908"/>
    <x v="3"/>
    <x v="1529"/>
    <x v="0"/>
    <x v="3"/>
    <s v="Barricks 18 x 48 Non-Folding Utility Table with Bottom Storage Shelf"/>
    <n v="493.92"/>
    <n v="7"/>
    <x v="4"/>
    <x v="3799"/>
  </r>
  <r>
    <n v="4542"/>
    <x v="2248"/>
    <x v="114"/>
    <d v="2017-06-21T00:00:00"/>
    <x v="1"/>
    <s v="MK-17905"/>
    <s v="Michael Kennedy"/>
    <x v="1"/>
    <x v="0"/>
    <x v="22"/>
    <x v="10"/>
    <n v="60653"/>
    <x v="2"/>
    <x v="15"/>
    <x v="1"/>
    <x v="8"/>
    <s v="Storex DuraTech Recycled Plastic Frosted Binders"/>
    <n v="5.9359999999999999"/>
    <n v="7"/>
    <x v="3"/>
    <x v="3800"/>
  </r>
  <r>
    <n v="4543"/>
    <x v="2249"/>
    <x v="983"/>
    <d v="2017-03-31T00:00:00"/>
    <x v="2"/>
    <s v="TM-21490"/>
    <s v="Tony Molinari"/>
    <x v="0"/>
    <x v="0"/>
    <x v="268"/>
    <x v="26"/>
    <n v="73120"/>
    <x v="2"/>
    <x v="1674"/>
    <x v="1"/>
    <x v="12"/>
    <s v="Multimedia Mailers"/>
    <n v="325.86"/>
    <n v="2"/>
    <x v="0"/>
    <x v="3801"/>
  </r>
  <r>
    <n v="4544"/>
    <x v="2250"/>
    <x v="984"/>
    <d v="2015-07-17T00:00:00"/>
    <x v="0"/>
    <s v="RL-19615"/>
    <s v="Rob Lucas"/>
    <x v="0"/>
    <x v="0"/>
    <x v="22"/>
    <x v="10"/>
    <n v="60610"/>
    <x v="2"/>
    <x v="212"/>
    <x v="0"/>
    <x v="1"/>
    <s v="Global Push Button Manager's Chair, Indigo"/>
    <n v="383.60700000000003"/>
    <n v="9"/>
    <x v="4"/>
    <x v="3802"/>
  </r>
  <r>
    <n v="4545"/>
    <x v="2250"/>
    <x v="984"/>
    <d v="2015-07-17T00:00:00"/>
    <x v="0"/>
    <s v="RL-19615"/>
    <s v="Rob Lucas"/>
    <x v="0"/>
    <x v="0"/>
    <x v="22"/>
    <x v="10"/>
    <n v="60610"/>
    <x v="2"/>
    <x v="918"/>
    <x v="2"/>
    <x v="7"/>
    <s v="Geemarc AmpliPOWER60"/>
    <n v="148.47999999999999"/>
    <n v="2"/>
    <x v="2"/>
    <x v="1549"/>
  </r>
  <r>
    <n v="4546"/>
    <x v="2250"/>
    <x v="984"/>
    <d v="2015-07-17T00:00:00"/>
    <x v="0"/>
    <s v="RL-19615"/>
    <s v="Rob Lucas"/>
    <x v="0"/>
    <x v="0"/>
    <x v="22"/>
    <x v="10"/>
    <n v="60610"/>
    <x v="2"/>
    <x v="1485"/>
    <x v="2"/>
    <x v="7"/>
    <s v="Vtech CS6719"/>
    <n v="537.54399999999998"/>
    <n v="7"/>
    <x v="2"/>
    <x v="3803"/>
  </r>
  <r>
    <n v="4547"/>
    <x v="2250"/>
    <x v="984"/>
    <d v="2015-07-17T00:00:00"/>
    <x v="0"/>
    <s v="RL-19615"/>
    <s v="Rob Lucas"/>
    <x v="0"/>
    <x v="0"/>
    <x v="22"/>
    <x v="10"/>
    <n v="60610"/>
    <x v="2"/>
    <x v="308"/>
    <x v="1"/>
    <x v="8"/>
    <s v="Tuff Stuff Recycled Round Ring Binders"/>
    <n v="1.9279999999999999"/>
    <n v="2"/>
    <x v="3"/>
    <x v="3804"/>
  </r>
  <r>
    <n v="4548"/>
    <x v="2250"/>
    <x v="984"/>
    <d v="2015-07-17T00:00:00"/>
    <x v="0"/>
    <s v="RL-19615"/>
    <s v="Rob Lucas"/>
    <x v="0"/>
    <x v="0"/>
    <x v="22"/>
    <x v="10"/>
    <n v="60610"/>
    <x v="2"/>
    <x v="649"/>
    <x v="1"/>
    <x v="6"/>
    <s v="Newell 32"/>
    <n v="6.9119999999999999"/>
    <n v="3"/>
    <x v="2"/>
    <x v="3805"/>
  </r>
  <r>
    <n v="4549"/>
    <x v="2250"/>
    <x v="984"/>
    <d v="2015-07-17T00:00:00"/>
    <x v="0"/>
    <s v="RL-19615"/>
    <s v="Rob Lucas"/>
    <x v="0"/>
    <x v="0"/>
    <x v="22"/>
    <x v="10"/>
    <n v="60610"/>
    <x v="2"/>
    <x v="275"/>
    <x v="0"/>
    <x v="5"/>
    <s v="Floodlight Indoor Halogen Bulbs, 1 Bulb per Pack, 60 Watts"/>
    <n v="7.76"/>
    <n v="1"/>
    <x v="7"/>
    <x v="3806"/>
  </r>
  <r>
    <n v="4550"/>
    <x v="2250"/>
    <x v="984"/>
    <d v="2015-07-17T00:00:00"/>
    <x v="0"/>
    <s v="RL-19615"/>
    <s v="Rob Lucas"/>
    <x v="0"/>
    <x v="0"/>
    <x v="22"/>
    <x v="10"/>
    <n v="60610"/>
    <x v="2"/>
    <x v="517"/>
    <x v="2"/>
    <x v="7"/>
    <s v="GE 2-Jack Phone Line Splitter"/>
    <n v="659.16800000000001"/>
    <n v="4"/>
    <x v="2"/>
    <x v="2859"/>
  </r>
  <r>
    <n v="4551"/>
    <x v="2251"/>
    <x v="504"/>
    <d v="2017-05-02T00:00:00"/>
    <x v="2"/>
    <s v="NM-18520"/>
    <s v="Neoma Murray"/>
    <x v="0"/>
    <x v="0"/>
    <x v="91"/>
    <x v="29"/>
    <n v="6040"/>
    <x v="3"/>
    <x v="1675"/>
    <x v="1"/>
    <x v="2"/>
    <s v="Avery 5"/>
    <n v="5.76"/>
    <n v="2"/>
    <x v="0"/>
    <x v="2133"/>
  </r>
  <r>
    <n v="4552"/>
    <x v="2252"/>
    <x v="985"/>
    <d v="2014-07-17T00:00:00"/>
    <x v="1"/>
    <s v="GK-14620"/>
    <s v="Grace Kelly"/>
    <x v="1"/>
    <x v="0"/>
    <x v="1"/>
    <x v="1"/>
    <n v="90049"/>
    <x v="1"/>
    <x v="1213"/>
    <x v="0"/>
    <x v="3"/>
    <s v="Bevis Round Conference Table Top &amp; Single Column Base"/>
    <n v="351.21600000000001"/>
    <n v="3"/>
    <x v="2"/>
    <x v="3807"/>
  </r>
  <r>
    <n v="4553"/>
    <x v="2253"/>
    <x v="422"/>
    <d v="2015-01-02T00:00:00"/>
    <x v="1"/>
    <s v="JF-15490"/>
    <s v="Jeremy Farry"/>
    <x v="0"/>
    <x v="0"/>
    <x v="8"/>
    <x v="1"/>
    <n v="94122"/>
    <x v="1"/>
    <x v="370"/>
    <x v="0"/>
    <x v="1"/>
    <s v="Bevis Steel Folding Chairs"/>
    <n v="230.28"/>
    <n v="3"/>
    <x v="2"/>
    <x v="2318"/>
  </r>
  <r>
    <n v="4554"/>
    <x v="2253"/>
    <x v="422"/>
    <d v="2015-01-02T00:00:00"/>
    <x v="1"/>
    <s v="JF-15490"/>
    <s v="Jeremy Farry"/>
    <x v="0"/>
    <x v="0"/>
    <x v="8"/>
    <x v="1"/>
    <n v="94122"/>
    <x v="1"/>
    <x v="630"/>
    <x v="1"/>
    <x v="10"/>
    <s v="Xerox 1927"/>
    <n v="12.84"/>
    <n v="3"/>
    <x v="0"/>
    <x v="2472"/>
  </r>
  <r>
    <n v="4555"/>
    <x v="2254"/>
    <x v="535"/>
    <d v="2016-03-01T00:00:00"/>
    <x v="0"/>
    <s v="EB-13930"/>
    <s v="Eric Barreto"/>
    <x v="0"/>
    <x v="0"/>
    <x v="411"/>
    <x v="6"/>
    <n v="54601"/>
    <x v="2"/>
    <x v="92"/>
    <x v="1"/>
    <x v="8"/>
    <s v="Flexible Leather- Look Classic Collection Ring Binder"/>
    <n v="56.82"/>
    <n v="3"/>
    <x v="0"/>
    <x v="3808"/>
  </r>
  <r>
    <n v="4556"/>
    <x v="2255"/>
    <x v="391"/>
    <d v="2015-03-26T00:00:00"/>
    <x v="2"/>
    <s v="SG-20470"/>
    <s v="Sheri Gordon"/>
    <x v="0"/>
    <x v="0"/>
    <x v="159"/>
    <x v="20"/>
    <n v="29501"/>
    <x v="0"/>
    <x v="550"/>
    <x v="1"/>
    <x v="13"/>
    <s v="Staples"/>
    <n v="31.56"/>
    <n v="4"/>
    <x v="0"/>
    <x v="3809"/>
  </r>
  <r>
    <n v="4557"/>
    <x v="2255"/>
    <x v="391"/>
    <d v="2015-03-26T00:00:00"/>
    <x v="2"/>
    <s v="SG-20470"/>
    <s v="Sheri Gordon"/>
    <x v="0"/>
    <x v="0"/>
    <x v="159"/>
    <x v="20"/>
    <n v="29501"/>
    <x v="0"/>
    <x v="700"/>
    <x v="1"/>
    <x v="4"/>
    <s v="Eldon Shelf Savers Cubes and Bins"/>
    <n v="27.92"/>
    <n v="4"/>
    <x v="0"/>
    <x v="3742"/>
  </r>
  <r>
    <n v="4558"/>
    <x v="2256"/>
    <x v="208"/>
    <d v="2017-10-28T00:00:00"/>
    <x v="1"/>
    <s v="ND-18370"/>
    <s v="Natalie DeCherney"/>
    <x v="0"/>
    <x v="0"/>
    <x v="220"/>
    <x v="16"/>
    <n v="85301"/>
    <x v="1"/>
    <x v="697"/>
    <x v="1"/>
    <x v="8"/>
    <s v="Lock-Up Easel 'Spel-Binder'"/>
    <n v="8.5589999999999993"/>
    <n v="1"/>
    <x v="6"/>
    <x v="3810"/>
  </r>
  <r>
    <n v="4559"/>
    <x v="2257"/>
    <x v="520"/>
    <d v="2015-01-05T00:00:00"/>
    <x v="1"/>
    <s v="CM-11815"/>
    <s v="Candace McMahon"/>
    <x v="1"/>
    <x v="0"/>
    <x v="236"/>
    <x v="5"/>
    <n v="79907"/>
    <x v="2"/>
    <x v="1503"/>
    <x v="1"/>
    <x v="12"/>
    <s v="Staple envelope"/>
    <n v="49.567999999999998"/>
    <n v="2"/>
    <x v="2"/>
    <x v="3811"/>
  </r>
  <r>
    <n v="4560"/>
    <x v="2258"/>
    <x v="952"/>
    <d v="2014-05-08T00:00:00"/>
    <x v="2"/>
    <s v="EB-13870"/>
    <s v="Emily Burns"/>
    <x v="0"/>
    <x v="0"/>
    <x v="52"/>
    <x v="5"/>
    <n v="78207"/>
    <x v="2"/>
    <x v="64"/>
    <x v="0"/>
    <x v="1"/>
    <s v="Global Value Mid-Back Manager's Chair, Gray"/>
    <n v="127.869"/>
    <n v="3"/>
    <x v="4"/>
    <x v="3812"/>
  </r>
  <r>
    <n v="4561"/>
    <x v="2259"/>
    <x v="784"/>
    <d v="2015-12-09T00:00:00"/>
    <x v="0"/>
    <s v="HM-14860"/>
    <s v="Harry Marie"/>
    <x v="1"/>
    <x v="0"/>
    <x v="1"/>
    <x v="1"/>
    <n v="90049"/>
    <x v="1"/>
    <x v="231"/>
    <x v="1"/>
    <x v="12"/>
    <s v="Tyvek Side-Opening Peel &amp; Seel Expanding Envelopes"/>
    <n v="271.44"/>
    <n v="3"/>
    <x v="0"/>
    <x v="3813"/>
  </r>
  <r>
    <n v="4562"/>
    <x v="2259"/>
    <x v="784"/>
    <d v="2015-12-09T00:00:00"/>
    <x v="0"/>
    <s v="HM-14860"/>
    <s v="Harry Marie"/>
    <x v="1"/>
    <x v="0"/>
    <x v="1"/>
    <x v="1"/>
    <n v="90049"/>
    <x v="1"/>
    <x v="1676"/>
    <x v="2"/>
    <x v="7"/>
    <s v="Jensen SMPS-640 - speaker phone"/>
    <n v="110.352"/>
    <n v="3"/>
    <x v="2"/>
    <x v="3814"/>
  </r>
  <r>
    <n v="4563"/>
    <x v="2259"/>
    <x v="784"/>
    <d v="2015-12-09T00:00:00"/>
    <x v="0"/>
    <s v="HM-14860"/>
    <s v="Harry Marie"/>
    <x v="1"/>
    <x v="0"/>
    <x v="1"/>
    <x v="1"/>
    <n v="90049"/>
    <x v="1"/>
    <x v="1677"/>
    <x v="0"/>
    <x v="5"/>
    <s v="Master Caster Door Stop, Large Brown"/>
    <n v="36.4"/>
    <n v="5"/>
    <x v="0"/>
    <x v="3815"/>
  </r>
  <r>
    <n v="4564"/>
    <x v="2260"/>
    <x v="986"/>
    <d v="2017-09-30T00:00:00"/>
    <x v="1"/>
    <s v="SJ-20125"/>
    <s v="Sanjit Jacobs"/>
    <x v="2"/>
    <x v="0"/>
    <x v="388"/>
    <x v="2"/>
    <n v="33023"/>
    <x v="0"/>
    <x v="1585"/>
    <x v="0"/>
    <x v="1"/>
    <s v="Office Star - Contemporary Task Swivel chair with Loop Arms, Charcoal"/>
    <n v="419.13600000000002"/>
    <n v="4"/>
    <x v="2"/>
    <x v="3816"/>
  </r>
  <r>
    <n v="4565"/>
    <x v="2261"/>
    <x v="337"/>
    <d v="2014-12-14T00:00:00"/>
    <x v="1"/>
    <s v="DM-12955"/>
    <s v="Dario Medina"/>
    <x v="1"/>
    <x v="0"/>
    <x v="123"/>
    <x v="16"/>
    <n v="85204"/>
    <x v="1"/>
    <x v="1018"/>
    <x v="1"/>
    <x v="4"/>
    <s v="Acco Perma 3000 Stacking Storage Drawers"/>
    <n v="100.70399999999999"/>
    <n v="6"/>
    <x v="2"/>
    <x v="3817"/>
  </r>
  <r>
    <n v="4566"/>
    <x v="2262"/>
    <x v="734"/>
    <d v="2017-12-10T00:00:00"/>
    <x v="1"/>
    <s v="MC-17575"/>
    <s v="Matt Collins"/>
    <x v="0"/>
    <x v="0"/>
    <x v="115"/>
    <x v="3"/>
    <n v="28314"/>
    <x v="0"/>
    <x v="551"/>
    <x v="1"/>
    <x v="9"/>
    <s v="Belkin F9H710-06 7 Outlet SurgeMaster Surge Protector"/>
    <n v="45.216000000000001"/>
    <n v="3"/>
    <x v="2"/>
    <x v="992"/>
  </r>
  <r>
    <n v="4567"/>
    <x v="2262"/>
    <x v="734"/>
    <d v="2017-12-10T00:00:00"/>
    <x v="1"/>
    <s v="MC-17575"/>
    <s v="Matt Collins"/>
    <x v="0"/>
    <x v="0"/>
    <x v="115"/>
    <x v="3"/>
    <n v="28314"/>
    <x v="0"/>
    <x v="1399"/>
    <x v="1"/>
    <x v="8"/>
    <s v="GBC Pre-Punched Binding Paper, Plastic, White, 8-1/2 x 11"/>
    <n v="28.782"/>
    <n v="6"/>
    <x v="6"/>
    <x v="3818"/>
  </r>
  <r>
    <n v="4568"/>
    <x v="2262"/>
    <x v="734"/>
    <d v="2017-12-10T00:00:00"/>
    <x v="1"/>
    <s v="MC-17575"/>
    <s v="Matt Collins"/>
    <x v="0"/>
    <x v="0"/>
    <x v="115"/>
    <x v="3"/>
    <n v="28314"/>
    <x v="0"/>
    <x v="827"/>
    <x v="1"/>
    <x v="10"/>
    <s v="Rediform Wirebound Phone Memo Message Book, 11 x 5-3/4"/>
    <n v="24.448"/>
    <n v="4"/>
    <x v="2"/>
    <x v="681"/>
  </r>
  <r>
    <n v="4569"/>
    <x v="2263"/>
    <x v="627"/>
    <d v="2015-11-13T00:00:00"/>
    <x v="1"/>
    <s v="DB-13660"/>
    <s v="Duane Benoit"/>
    <x v="0"/>
    <x v="0"/>
    <x v="12"/>
    <x v="5"/>
    <n v="77095"/>
    <x v="2"/>
    <x v="44"/>
    <x v="1"/>
    <x v="8"/>
    <s v="Wilson Jones Leather-Like Binders with DublLock Round Rings"/>
    <n v="10.476000000000001"/>
    <n v="6"/>
    <x v="3"/>
    <x v="3819"/>
  </r>
  <r>
    <n v="4570"/>
    <x v="2264"/>
    <x v="987"/>
    <d v="2014-04-21T00:00:00"/>
    <x v="0"/>
    <s v="NF-18595"/>
    <s v="Nicole Fjeld"/>
    <x v="2"/>
    <x v="0"/>
    <x v="49"/>
    <x v="1"/>
    <n v="95123"/>
    <x v="1"/>
    <x v="216"/>
    <x v="0"/>
    <x v="5"/>
    <s v="Executive Impressions 13 Chairman Wall Clock"/>
    <n v="76.14"/>
    <n v="3"/>
    <x v="0"/>
    <x v="3278"/>
  </r>
  <r>
    <n v="4571"/>
    <x v="2265"/>
    <x v="442"/>
    <d v="2015-05-27T00:00:00"/>
    <x v="0"/>
    <s v="NM-18445"/>
    <s v="Nathan Mautz"/>
    <x v="2"/>
    <x v="0"/>
    <x v="391"/>
    <x v="41"/>
    <n v="67212"/>
    <x v="2"/>
    <x v="1658"/>
    <x v="1"/>
    <x v="6"/>
    <s v="SANFORD Major Accent Highlighters"/>
    <n v="21.24"/>
    <n v="3"/>
    <x v="0"/>
    <x v="3704"/>
  </r>
  <r>
    <n v="4572"/>
    <x v="2265"/>
    <x v="442"/>
    <d v="2015-05-27T00:00:00"/>
    <x v="0"/>
    <s v="NM-18445"/>
    <s v="Nathan Mautz"/>
    <x v="2"/>
    <x v="0"/>
    <x v="391"/>
    <x v="41"/>
    <n v="67212"/>
    <x v="2"/>
    <x v="1242"/>
    <x v="1"/>
    <x v="8"/>
    <s v="GBC DocuBind P50 Personal Binding Machine"/>
    <n v="127.96"/>
    <n v="2"/>
    <x v="0"/>
    <x v="3820"/>
  </r>
  <r>
    <n v="4573"/>
    <x v="2266"/>
    <x v="729"/>
    <d v="2017-07-21T00:00:00"/>
    <x v="1"/>
    <s v="AB-10255"/>
    <s v="Alejandro Ballentine"/>
    <x v="2"/>
    <x v="0"/>
    <x v="1"/>
    <x v="1"/>
    <n v="90036"/>
    <x v="1"/>
    <x v="851"/>
    <x v="2"/>
    <x v="16"/>
    <s v="Brother DCP1000 Digital 3 in 1 Multifunction Machine"/>
    <n v="479.98399999999998"/>
    <n v="2"/>
    <x v="2"/>
    <x v="3821"/>
  </r>
  <r>
    <n v="4574"/>
    <x v="2267"/>
    <x v="939"/>
    <d v="2016-12-18T00:00:00"/>
    <x v="1"/>
    <s v="MG-17650"/>
    <s v="Matthew Grinstein"/>
    <x v="2"/>
    <x v="0"/>
    <x v="25"/>
    <x v="12"/>
    <n v="49201"/>
    <x v="2"/>
    <x v="539"/>
    <x v="2"/>
    <x v="7"/>
    <s v="Jabra SPEAK 410"/>
    <n v="657.93"/>
    <n v="7"/>
    <x v="0"/>
    <x v="3822"/>
  </r>
  <r>
    <n v="4575"/>
    <x v="2267"/>
    <x v="939"/>
    <d v="2016-12-18T00:00:00"/>
    <x v="1"/>
    <s v="MG-17650"/>
    <s v="Matthew Grinstein"/>
    <x v="2"/>
    <x v="0"/>
    <x v="25"/>
    <x v="12"/>
    <n v="49201"/>
    <x v="2"/>
    <x v="904"/>
    <x v="0"/>
    <x v="5"/>
    <s v="Westinghouse Clip-On Gooseneck Lamps"/>
    <n v="33.479999999999997"/>
    <n v="4"/>
    <x v="0"/>
    <x v="3823"/>
  </r>
  <r>
    <n v="4576"/>
    <x v="2267"/>
    <x v="939"/>
    <d v="2016-12-18T00:00:00"/>
    <x v="1"/>
    <s v="MG-17650"/>
    <s v="Matthew Grinstein"/>
    <x v="2"/>
    <x v="0"/>
    <x v="25"/>
    <x v="12"/>
    <n v="49201"/>
    <x v="2"/>
    <x v="324"/>
    <x v="1"/>
    <x v="6"/>
    <s v="Newell 333"/>
    <n v="13.9"/>
    <n v="5"/>
    <x v="0"/>
    <x v="2666"/>
  </r>
  <r>
    <n v="4577"/>
    <x v="2267"/>
    <x v="939"/>
    <d v="2016-12-18T00:00:00"/>
    <x v="1"/>
    <s v="MG-17650"/>
    <s v="Matthew Grinstein"/>
    <x v="2"/>
    <x v="0"/>
    <x v="25"/>
    <x v="12"/>
    <n v="49201"/>
    <x v="2"/>
    <x v="1678"/>
    <x v="1"/>
    <x v="4"/>
    <s v="Fellowes Desktop Hanging File Manager"/>
    <n v="26.86"/>
    <n v="2"/>
    <x v="0"/>
    <x v="3824"/>
  </r>
  <r>
    <n v="4578"/>
    <x v="2268"/>
    <x v="909"/>
    <d v="2014-04-16T00:00:00"/>
    <x v="1"/>
    <s v="SE-20110"/>
    <s v="Sanjit Engle"/>
    <x v="0"/>
    <x v="0"/>
    <x v="412"/>
    <x v="45"/>
    <n v="83501"/>
    <x v="1"/>
    <x v="1224"/>
    <x v="1"/>
    <x v="8"/>
    <s v="GBC Personal VeloBind Strips"/>
    <n v="9.5839999999999996"/>
    <n v="1"/>
    <x v="2"/>
    <x v="2223"/>
  </r>
  <r>
    <n v="4579"/>
    <x v="2269"/>
    <x v="988"/>
    <d v="2015-06-15T00:00:00"/>
    <x v="1"/>
    <s v="AG-10765"/>
    <s v="Anthony Garverick"/>
    <x v="2"/>
    <x v="0"/>
    <x v="409"/>
    <x v="17"/>
    <n v="23666"/>
    <x v="0"/>
    <x v="443"/>
    <x v="1"/>
    <x v="8"/>
    <s v="Vinyl Sectional Post Binders"/>
    <n v="113.1"/>
    <n v="3"/>
    <x v="0"/>
    <x v="3825"/>
  </r>
  <r>
    <n v="4580"/>
    <x v="2270"/>
    <x v="923"/>
    <d v="2014-08-02T00:00:00"/>
    <x v="1"/>
    <s v="AS-10045"/>
    <s v="Aaron Smayling"/>
    <x v="1"/>
    <x v="0"/>
    <x v="20"/>
    <x v="15"/>
    <n v="10035"/>
    <x v="3"/>
    <x v="1679"/>
    <x v="1"/>
    <x v="10"/>
    <s v="Xerox 1956"/>
    <n v="65.78"/>
    <n v="11"/>
    <x v="0"/>
    <x v="3826"/>
  </r>
  <r>
    <n v="4581"/>
    <x v="2271"/>
    <x v="374"/>
    <d v="2015-08-06T00:00:00"/>
    <x v="1"/>
    <s v="AR-10405"/>
    <s v="Allen Rosenblatt"/>
    <x v="1"/>
    <x v="0"/>
    <x v="413"/>
    <x v="35"/>
    <n v="39401"/>
    <x v="0"/>
    <x v="240"/>
    <x v="2"/>
    <x v="11"/>
    <s v="Microsoft Sculpt Comfort Mouse"/>
    <n v="239.7"/>
    <n v="6"/>
    <x v="0"/>
    <x v="3827"/>
  </r>
  <r>
    <n v="4582"/>
    <x v="2272"/>
    <x v="251"/>
    <d v="2016-09-22T00:00:00"/>
    <x v="2"/>
    <s v="AP-10720"/>
    <s v="Anne Pryor"/>
    <x v="2"/>
    <x v="0"/>
    <x v="10"/>
    <x v="9"/>
    <n v="19140"/>
    <x v="3"/>
    <x v="1680"/>
    <x v="0"/>
    <x v="5"/>
    <s v="Nu-Dell Oak Frame"/>
    <n v="25.632000000000001"/>
    <n v="3"/>
    <x v="2"/>
    <x v="3828"/>
  </r>
  <r>
    <n v="4583"/>
    <x v="2273"/>
    <x v="224"/>
    <d v="2016-06-12T00:00:00"/>
    <x v="2"/>
    <s v="JB-16000"/>
    <s v="Joy Bell-"/>
    <x v="0"/>
    <x v="0"/>
    <x v="10"/>
    <x v="9"/>
    <n v="19140"/>
    <x v="3"/>
    <x v="1647"/>
    <x v="1"/>
    <x v="2"/>
    <s v="Avery 487"/>
    <n v="23.616"/>
    <n v="8"/>
    <x v="2"/>
    <x v="3829"/>
  </r>
  <r>
    <n v="4584"/>
    <x v="2274"/>
    <x v="370"/>
    <d v="2016-08-28T00:00:00"/>
    <x v="0"/>
    <s v="TS-21430"/>
    <s v="Tom Stivers"/>
    <x v="1"/>
    <x v="0"/>
    <x v="1"/>
    <x v="1"/>
    <n v="90045"/>
    <x v="1"/>
    <x v="105"/>
    <x v="1"/>
    <x v="6"/>
    <s v="Newell Chalk Holder"/>
    <n v="8.26"/>
    <n v="2"/>
    <x v="0"/>
    <x v="349"/>
  </r>
  <r>
    <n v="4585"/>
    <x v="2275"/>
    <x v="808"/>
    <d v="2017-11-04T00:00:00"/>
    <x v="0"/>
    <s v="NL-18310"/>
    <s v="Nancy Lomonaco"/>
    <x v="2"/>
    <x v="0"/>
    <x v="414"/>
    <x v="1"/>
    <n v="94526"/>
    <x v="1"/>
    <x v="466"/>
    <x v="1"/>
    <x v="12"/>
    <s v="White Business Envelopes with Contemporary Seam, Recycled White Business Envelopes"/>
    <n v="76.58"/>
    <n v="7"/>
    <x v="0"/>
    <x v="3830"/>
  </r>
  <r>
    <n v="4586"/>
    <x v="2275"/>
    <x v="808"/>
    <d v="2017-11-04T00:00:00"/>
    <x v="0"/>
    <s v="NL-18310"/>
    <s v="Nancy Lomonaco"/>
    <x v="2"/>
    <x v="0"/>
    <x v="414"/>
    <x v="1"/>
    <n v="94526"/>
    <x v="1"/>
    <x v="1273"/>
    <x v="1"/>
    <x v="6"/>
    <s v="Nontoxic Chalk"/>
    <n v="8.8000000000000007"/>
    <n v="5"/>
    <x v="0"/>
    <x v="3831"/>
  </r>
  <r>
    <n v="4587"/>
    <x v="2275"/>
    <x v="808"/>
    <d v="2017-11-04T00:00:00"/>
    <x v="0"/>
    <s v="NL-18310"/>
    <s v="Nancy Lomonaco"/>
    <x v="2"/>
    <x v="0"/>
    <x v="414"/>
    <x v="1"/>
    <n v="94526"/>
    <x v="1"/>
    <x v="1681"/>
    <x v="1"/>
    <x v="8"/>
    <s v="GBC Therma-A-Bind 250T Electric Binding System"/>
    <n v="590.35199999999998"/>
    <n v="6"/>
    <x v="2"/>
    <x v="3832"/>
  </r>
  <r>
    <n v="4588"/>
    <x v="2275"/>
    <x v="808"/>
    <d v="2017-11-04T00:00:00"/>
    <x v="0"/>
    <s v="NL-18310"/>
    <s v="Nancy Lomonaco"/>
    <x v="2"/>
    <x v="0"/>
    <x v="414"/>
    <x v="1"/>
    <n v="94526"/>
    <x v="1"/>
    <x v="802"/>
    <x v="1"/>
    <x v="13"/>
    <s v="Super Bands, 12/Pack"/>
    <n v="5.58"/>
    <n v="3"/>
    <x v="0"/>
    <x v="3833"/>
  </r>
  <r>
    <n v="4589"/>
    <x v="2275"/>
    <x v="808"/>
    <d v="2017-11-04T00:00:00"/>
    <x v="0"/>
    <s v="NL-18310"/>
    <s v="Nancy Lomonaco"/>
    <x v="2"/>
    <x v="0"/>
    <x v="414"/>
    <x v="1"/>
    <n v="94526"/>
    <x v="1"/>
    <x v="1682"/>
    <x v="0"/>
    <x v="5"/>
    <s v="Document Clip Frames"/>
    <n v="25.02"/>
    <n v="3"/>
    <x v="0"/>
    <x v="3834"/>
  </r>
  <r>
    <n v="4590"/>
    <x v="2275"/>
    <x v="808"/>
    <d v="2017-11-04T00:00:00"/>
    <x v="0"/>
    <s v="NL-18310"/>
    <s v="Nancy Lomonaco"/>
    <x v="2"/>
    <x v="0"/>
    <x v="414"/>
    <x v="1"/>
    <n v="94526"/>
    <x v="1"/>
    <x v="557"/>
    <x v="1"/>
    <x v="4"/>
    <s v="Space Solutions Commercial Steel Shelving"/>
    <n v="452.55"/>
    <n v="7"/>
    <x v="0"/>
    <x v="3835"/>
  </r>
  <r>
    <n v="4591"/>
    <x v="2276"/>
    <x v="482"/>
    <d v="2016-12-31T00:00:00"/>
    <x v="1"/>
    <s v="MC-18130"/>
    <s v="Mike Caudle"/>
    <x v="1"/>
    <x v="0"/>
    <x v="1"/>
    <x v="1"/>
    <n v="90004"/>
    <x v="1"/>
    <x v="1280"/>
    <x v="1"/>
    <x v="14"/>
    <s v="Fiskars Home &amp; Office Scissors"/>
    <n v="17.760000000000002"/>
    <n v="2"/>
    <x v="0"/>
    <x v="3836"/>
  </r>
  <r>
    <n v="4592"/>
    <x v="2276"/>
    <x v="482"/>
    <d v="2016-12-31T00:00:00"/>
    <x v="1"/>
    <s v="MC-18130"/>
    <s v="Mike Caudle"/>
    <x v="1"/>
    <x v="0"/>
    <x v="1"/>
    <x v="1"/>
    <n v="90004"/>
    <x v="1"/>
    <x v="7"/>
    <x v="2"/>
    <x v="7"/>
    <s v="Mitel 5320 IP Phone VoIP phone"/>
    <n v="302.38400000000001"/>
    <n v="2"/>
    <x v="2"/>
    <x v="3476"/>
  </r>
  <r>
    <n v="4593"/>
    <x v="2276"/>
    <x v="482"/>
    <d v="2016-12-31T00:00:00"/>
    <x v="1"/>
    <s v="MC-18130"/>
    <s v="Mike Caudle"/>
    <x v="1"/>
    <x v="0"/>
    <x v="1"/>
    <x v="1"/>
    <n v="90004"/>
    <x v="1"/>
    <x v="1534"/>
    <x v="0"/>
    <x v="1"/>
    <s v="Global Armless Task Chair, Royal Blue"/>
    <n v="146.352"/>
    <n v="3"/>
    <x v="2"/>
    <x v="3837"/>
  </r>
  <r>
    <n v="4594"/>
    <x v="2276"/>
    <x v="482"/>
    <d v="2016-12-31T00:00:00"/>
    <x v="1"/>
    <s v="MC-18130"/>
    <s v="Mike Caudle"/>
    <x v="1"/>
    <x v="0"/>
    <x v="1"/>
    <x v="1"/>
    <n v="90004"/>
    <x v="1"/>
    <x v="1683"/>
    <x v="1"/>
    <x v="9"/>
    <s v="Hoover Replacement Belts For Soft Guard &amp; Commercial Ltweight Upright Vacs, 2/Pk"/>
    <n v="7.9"/>
    <n v="2"/>
    <x v="0"/>
    <x v="3838"/>
  </r>
  <r>
    <n v="4595"/>
    <x v="2276"/>
    <x v="482"/>
    <d v="2016-12-31T00:00:00"/>
    <x v="1"/>
    <s v="MC-18130"/>
    <s v="Mike Caudle"/>
    <x v="1"/>
    <x v="0"/>
    <x v="1"/>
    <x v="1"/>
    <n v="90004"/>
    <x v="1"/>
    <x v="215"/>
    <x v="0"/>
    <x v="3"/>
    <s v="Bretford Rectangular Conference Table Tops"/>
    <n v="902.71199999999999"/>
    <n v="3"/>
    <x v="2"/>
    <x v="3839"/>
  </r>
  <r>
    <n v="4596"/>
    <x v="2276"/>
    <x v="482"/>
    <d v="2016-12-31T00:00:00"/>
    <x v="1"/>
    <s v="MC-18130"/>
    <s v="Mike Caudle"/>
    <x v="1"/>
    <x v="0"/>
    <x v="1"/>
    <x v="1"/>
    <n v="90004"/>
    <x v="1"/>
    <x v="646"/>
    <x v="1"/>
    <x v="6"/>
    <s v="Model L Table or Wall-Mount Pencil Sharpener"/>
    <n v="53.97"/>
    <n v="3"/>
    <x v="0"/>
    <x v="2694"/>
  </r>
  <r>
    <n v="4597"/>
    <x v="2277"/>
    <x v="5"/>
    <d v="2016-12-10T00:00:00"/>
    <x v="0"/>
    <s v="TC-21475"/>
    <s v="Tony Chapman"/>
    <x v="2"/>
    <x v="0"/>
    <x v="176"/>
    <x v="40"/>
    <n v="20016"/>
    <x v="3"/>
    <x v="753"/>
    <x v="1"/>
    <x v="6"/>
    <s v="BIC Brite Liner Grip Highlighters, Assorted, 5/Pack"/>
    <n v="33.92"/>
    <n v="8"/>
    <x v="0"/>
    <x v="3840"/>
  </r>
  <r>
    <n v="4598"/>
    <x v="2278"/>
    <x v="735"/>
    <d v="2017-09-01T00:00:00"/>
    <x v="1"/>
    <s v="MG-17650"/>
    <s v="Matthew Grinstein"/>
    <x v="2"/>
    <x v="0"/>
    <x v="158"/>
    <x v="6"/>
    <n v="53209"/>
    <x v="2"/>
    <x v="515"/>
    <x v="1"/>
    <x v="14"/>
    <s v="Acme Stainless Steel Office Snips"/>
    <n v="21.81"/>
    <n v="3"/>
    <x v="0"/>
    <x v="3841"/>
  </r>
  <r>
    <n v="4599"/>
    <x v="2278"/>
    <x v="735"/>
    <d v="2017-09-01T00:00:00"/>
    <x v="1"/>
    <s v="MG-17650"/>
    <s v="Matthew Grinstein"/>
    <x v="2"/>
    <x v="0"/>
    <x v="158"/>
    <x v="6"/>
    <n v="53209"/>
    <x v="2"/>
    <x v="1549"/>
    <x v="1"/>
    <x v="9"/>
    <s v="Acco 6 Outlet Guardian Premium Plus Surge Suppressor"/>
    <n v="91.6"/>
    <n v="5"/>
    <x v="0"/>
    <x v="3842"/>
  </r>
  <r>
    <n v="4600"/>
    <x v="2279"/>
    <x v="747"/>
    <d v="2015-07-20T00:00:00"/>
    <x v="1"/>
    <s v="MG-17890"/>
    <s v="Michael Granlund"/>
    <x v="2"/>
    <x v="0"/>
    <x v="248"/>
    <x v="39"/>
    <n v="21215"/>
    <x v="3"/>
    <x v="531"/>
    <x v="0"/>
    <x v="1"/>
    <s v="Global Manager's Adjustable Task Chair, Storm"/>
    <n v="150.97999999999999"/>
    <n v="1"/>
    <x v="0"/>
    <x v="3843"/>
  </r>
  <r>
    <n v="4601"/>
    <x v="2279"/>
    <x v="747"/>
    <d v="2015-07-20T00:00:00"/>
    <x v="1"/>
    <s v="MG-17890"/>
    <s v="Michael Granlund"/>
    <x v="2"/>
    <x v="0"/>
    <x v="248"/>
    <x v="39"/>
    <n v="21215"/>
    <x v="3"/>
    <x v="373"/>
    <x v="1"/>
    <x v="12"/>
    <s v="White Envelopes, White Envelopes with Clear Poly Window"/>
    <n v="137.25"/>
    <n v="9"/>
    <x v="0"/>
    <x v="3844"/>
  </r>
  <r>
    <n v="4602"/>
    <x v="2279"/>
    <x v="747"/>
    <d v="2015-07-20T00:00:00"/>
    <x v="1"/>
    <s v="MG-17890"/>
    <s v="Michael Granlund"/>
    <x v="2"/>
    <x v="0"/>
    <x v="248"/>
    <x v="39"/>
    <n v="21215"/>
    <x v="3"/>
    <x v="1579"/>
    <x v="1"/>
    <x v="13"/>
    <s v="Acco Banker's Clasps, 5 3/4-Long"/>
    <n v="11.52"/>
    <n v="4"/>
    <x v="0"/>
    <x v="3845"/>
  </r>
  <r>
    <n v="4603"/>
    <x v="2280"/>
    <x v="989"/>
    <d v="2015-05-29T00:00:00"/>
    <x v="0"/>
    <s v="BF-11170"/>
    <s v="Ben Ferrer"/>
    <x v="2"/>
    <x v="0"/>
    <x v="108"/>
    <x v="3"/>
    <n v="28540"/>
    <x v="0"/>
    <x v="1274"/>
    <x v="1"/>
    <x v="10"/>
    <s v="Xerox 1991"/>
    <n v="18.271999999999998"/>
    <n v="1"/>
    <x v="2"/>
    <x v="3846"/>
  </r>
  <r>
    <n v="4604"/>
    <x v="2280"/>
    <x v="989"/>
    <d v="2015-05-29T00:00:00"/>
    <x v="0"/>
    <s v="BF-11170"/>
    <s v="Ben Ferrer"/>
    <x v="2"/>
    <x v="0"/>
    <x v="108"/>
    <x v="3"/>
    <n v="28540"/>
    <x v="0"/>
    <x v="1684"/>
    <x v="1"/>
    <x v="10"/>
    <s v="Xerox 1937"/>
    <n v="153.72800000000001"/>
    <n v="4"/>
    <x v="2"/>
    <x v="3847"/>
  </r>
  <r>
    <n v="4605"/>
    <x v="2280"/>
    <x v="989"/>
    <d v="2015-05-29T00:00:00"/>
    <x v="0"/>
    <s v="BF-11170"/>
    <s v="Ben Ferrer"/>
    <x v="2"/>
    <x v="0"/>
    <x v="108"/>
    <x v="3"/>
    <n v="28540"/>
    <x v="0"/>
    <x v="661"/>
    <x v="1"/>
    <x v="12"/>
    <s v="Security-Tint Envelopes"/>
    <n v="12.224"/>
    <n v="2"/>
    <x v="2"/>
    <x v="2225"/>
  </r>
  <r>
    <n v="4606"/>
    <x v="2280"/>
    <x v="989"/>
    <d v="2015-05-29T00:00:00"/>
    <x v="0"/>
    <s v="BF-11170"/>
    <s v="Ben Ferrer"/>
    <x v="2"/>
    <x v="0"/>
    <x v="108"/>
    <x v="3"/>
    <n v="28540"/>
    <x v="0"/>
    <x v="246"/>
    <x v="2"/>
    <x v="11"/>
    <s v="Logitech 910-002974 M325 Wireless Mouse for Web Scrolling"/>
    <n v="167.94399999999999"/>
    <n v="7"/>
    <x v="2"/>
    <x v="3848"/>
  </r>
  <r>
    <n v="4607"/>
    <x v="2281"/>
    <x v="71"/>
    <d v="2015-06-02T00:00:00"/>
    <x v="1"/>
    <s v="MS-17770"/>
    <s v="Maxwell Schwartz"/>
    <x v="0"/>
    <x v="0"/>
    <x v="30"/>
    <x v="15"/>
    <n v="14609"/>
    <x v="3"/>
    <x v="40"/>
    <x v="2"/>
    <x v="7"/>
    <s v="Panasonic Kx-TS550"/>
    <n v="45.99"/>
    <n v="1"/>
    <x v="0"/>
    <x v="3849"/>
  </r>
  <r>
    <n v="4608"/>
    <x v="2281"/>
    <x v="71"/>
    <d v="2015-06-02T00:00:00"/>
    <x v="1"/>
    <s v="MS-17770"/>
    <s v="Maxwell Schwartz"/>
    <x v="0"/>
    <x v="0"/>
    <x v="30"/>
    <x v="15"/>
    <n v="14609"/>
    <x v="3"/>
    <x v="518"/>
    <x v="1"/>
    <x v="4"/>
    <s v="Hot File 7-Pocket, Floor Stand"/>
    <n v="535.41"/>
    <n v="3"/>
    <x v="0"/>
    <x v="3850"/>
  </r>
  <r>
    <n v="4609"/>
    <x v="2281"/>
    <x v="71"/>
    <d v="2015-06-02T00:00:00"/>
    <x v="1"/>
    <s v="MS-17770"/>
    <s v="Maxwell Schwartz"/>
    <x v="0"/>
    <x v="0"/>
    <x v="30"/>
    <x v="15"/>
    <n v="14609"/>
    <x v="3"/>
    <x v="536"/>
    <x v="1"/>
    <x v="8"/>
    <s v="Acco Pressboard Covers with Storage Hooks, 9 1/2 x 11, Executive Red"/>
    <n v="6.0960000000000001"/>
    <n v="2"/>
    <x v="2"/>
    <x v="3851"/>
  </r>
  <r>
    <n v="4610"/>
    <x v="2281"/>
    <x v="71"/>
    <d v="2015-06-02T00:00:00"/>
    <x v="1"/>
    <s v="MS-17770"/>
    <s v="Maxwell Schwartz"/>
    <x v="0"/>
    <x v="0"/>
    <x v="30"/>
    <x v="15"/>
    <n v="14609"/>
    <x v="3"/>
    <x v="1330"/>
    <x v="1"/>
    <x v="10"/>
    <s v="Xerox 219"/>
    <n v="45.36"/>
    <n v="7"/>
    <x v="0"/>
    <x v="1635"/>
  </r>
  <r>
    <n v="4611"/>
    <x v="2282"/>
    <x v="45"/>
    <d v="2017-11-14T00:00:00"/>
    <x v="1"/>
    <s v="JE-15745"/>
    <s v="Joel Eaton"/>
    <x v="0"/>
    <x v="0"/>
    <x v="147"/>
    <x v="1"/>
    <n v="92054"/>
    <x v="1"/>
    <x v="325"/>
    <x v="0"/>
    <x v="5"/>
    <s v="Eldon Wave Desk Accessories"/>
    <n v="47.12"/>
    <n v="8"/>
    <x v="0"/>
    <x v="357"/>
  </r>
  <r>
    <n v="4612"/>
    <x v="2283"/>
    <x v="990"/>
    <d v="2016-01-26T00:00:00"/>
    <x v="0"/>
    <s v="HG-14965"/>
    <s v="Henry Goldwyn"/>
    <x v="1"/>
    <x v="0"/>
    <x v="200"/>
    <x v="35"/>
    <n v="39503"/>
    <x v="0"/>
    <x v="460"/>
    <x v="1"/>
    <x v="8"/>
    <s v="XtraLife ClearVue Slant-D Ring Binders by Cardinal"/>
    <n v="31.36"/>
    <n v="4"/>
    <x v="0"/>
    <x v="3852"/>
  </r>
  <r>
    <n v="4613"/>
    <x v="2284"/>
    <x v="413"/>
    <d v="2017-01-06T00:00:00"/>
    <x v="1"/>
    <s v="EP-13915"/>
    <s v="Emily Phan"/>
    <x v="0"/>
    <x v="0"/>
    <x v="108"/>
    <x v="2"/>
    <n v="32216"/>
    <x v="0"/>
    <x v="397"/>
    <x v="1"/>
    <x v="6"/>
    <s v="Newell 345"/>
    <n v="47.616"/>
    <n v="3"/>
    <x v="2"/>
    <x v="1737"/>
  </r>
  <r>
    <n v="4614"/>
    <x v="2284"/>
    <x v="413"/>
    <d v="2017-01-06T00:00:00"/>
    <x v="1"/>
    <s v="EP-13915"/>
    <s v="Emily Phan"/>
    <x v="0"/>
    <x v="0"/>
    <x v="108"/>
    <x v="2"/>
    <n v="32216"/>
    <x v="0"/>
    <x v="707"/>
    <x v="1"/>
    <x v="10"/>
    <s v="Things To Do Today Pad"/>
    <n v="23.48"/>
    <n v="5"/>
    <x v="2"/>
    <x v="3853"/>
  </r>
  <r>
    <n v="4615"/>
    <x v="2285"/>
    <x v="64"/>
    <d v="2016-09-10T00:00:00"/>
    <x v="1"/>
    <s v="GH-14410"/>
    <s v="Gary Hansen"/>
    <x v="2"/>
    <x v="0"/>
    <x v="12"/>
    <x v="5"/>
    <n v="77070"/>
    <x v="2"/>
    <x v="549"/>
    <x v="1"/>
    <x v="9"/>
    <s v="Eureka The Boss Plus 12-Amp Hard Box Upright Vacuum, Red"/>
    <n v="62.79"/>
    <n v="3"/>
    <x v="3"/>
    <x v="3854"/>
  </r>
  <r>
    <n v="4616"/>
    <x v="2285"/>
    <x v="64"/>
    <d v="2016-09-10T00:00:00"/>
    <x v="1"/>
    <s v="GH-14410"/>
    <s v="Gary Hansen"/>
    <x v="2"/>
    <x v="0"/>
    <x v="12"/>
    <x v="5"/>
    <n v="77070"/>
    <x v="2"/>
    <x v="1432"/>
    <x v="1"/>
    <x v="13"/>
    <s v="Advantus Map Pennant Flags and Round Head Tacks"/>
    <n v="28.44"/>
    <n v="9"/>
    <x v="2"/>
    <x v="3855"/>
  </r>
  <r>
    <n v="4617"/>
    <x v="2286"/>
    <x v="406"/>
    <d v="2015-09-07T00:00:00"/>
    <x v="0"/>
    <s v="DS-13180"/>
    <s v="David Smith"/>
    <x v="1"/>
    <x v="0"/>
    <x v="12"/>
    <x v="5"/>
    <n v="77095"/>
    <x v="2"/>
    <x v="201"/>
    <x v="2"/>
    <x v="11"/>
    <s v="Sony Micro Vault Click 16 GB USB 2.0 Flash Drive"/>
    <n v="134.376"/>
    <n v="3"/>
    <x v="2"/>
    <x v="3856"/>
  </r>
  <r>
    <n v="4618"/>
    <x v="2287"/>
    <x v="481"/>
    <d v="2015-09-26T00:00:00"/>
    <x v="1"/>
    <s v="TH-21550"/>
    <s v="Tracy Hopkins"/>
    <x v="2"/>
    <x v="0"/>
    <x v="231"/>
    <x v="31"/>
    <n v="2149"/>
    <x v="3"/>
    <x v="1538"/>
    <x v="2"/>
    <x v="7"/>
    <s v="Polycom VoiceStation 500 Conference phone"/>
    <n v="589.9"/>
    <n v="2"/>
    <x v="0"/>
    <x v="3857"/>
  </r>
  <r>
    <n v="4619"/>
    <x v="2287"/>
    <x v="481"/>
    <d v="2015-09-26T00:00:00"/>
    <x v="1"/>
    <s v="TH-21550"/>
    <s v="Tracy Hopkins"/>
    <x v="2"/>
    <x v="0"/>
    <x v="231"/>
    <x v="31"/>
    <n v="2149"/>
    <x v="3"/>
    <x v="323"/>
    <x v="0"/>
    <x v="1"/>
    <s v="Global Ergonomic Managers Chair"/>
    <n v="542.94000000000005"/>
    <n v="3"/>
    <x v="0"/>
    <x v="3858"/>
  </r>
  <r>
    <n v="4620"/>
    <x v="2288"/>
    <x v="165"/>
    <d v="2017-12-25T00:00:00"/>
    <x v="2"/>
    <s v="RM-19675"/>
    <s v="Robert Marley"/>
    <x v="2"/>
    <x v="0"/>
    <x v="1"/>
    <x v="1"/>
    <n v="90049"/>
    <x v="1"/>
    <x v="306"/>
    <x v="2"/>
    <x v="16"/>
    <s v="Hewlett Packard LaserJet 3310 Copier"/>
    <n v="2879.9520000000002"/>
    <n v="6"/>
    <x v="2"/>
    <x v="3859"/>
  </r>
  <r>
    <n v="4621"/>
    <x v="2288"/>
    <x v="165"/>
    <d v="2017-12-25T00:00:00"/>
    <x v="2"/>
    <s v="RM-19675"/>
    <s v="Robert Marley"/>
    <x v="2"/>
    <x v="0"/>
    <x v="1"/>
    <x v="1"/>
    <n v="90049"/>
    <x v="1"/>
    <x v="443"/>
    <x v="1"/>
    <x v="8"/>
    <s v="Vinyl Sectional Post Binders"/>
    <n v="90.48"/>
    <n v="3"/>
    <x v="2"/>
    <x v="3860"/>
  </r>
  <r>
    <n v="4622"/>
    <x v="2289"/>
    <x v="348"/>
    <d v="2015-10-08T00:00:00"/>
    <x v="0"/>
    <s v="SF-20965"/>
    <s v="Sylvia Foulston"/>
    <x v="1"/>
    <x v="0"/>
    <x v="40"/>
    <x v="13"/>
    <n v="19805"/>
    <x v="3"/>
    <x v="177"/>
    <x v="1"/>
    <x v="4"/>
    <s v="Personal Filing Tote with Lid, Black/Gray"/>
    <n v="77.55"/>
    <n v="5"/>
    <x v="0"/>
    <x v="3861"/>
  </r>
  <r>
    <n v="4623"/>
    <x v="2290"/>
    <x v="428"/>
    <d v="2017-09-14T00:00:00"/>
    <x v="1"/>
    <s v="SO-20335"/>
    <s v="Sean O'Donnell"/>
    <x v="0"/>
    <x v="0"/>
    <x v="29"/>
    <x v="18"/>
    <n v="38401"/>
    <x v="0"/>
    <x v="327"/>
    <x v="1"/>
    <x v="14"/>
    <s v="Staple remover"/>
    <n v="8.8320000000000007"/>
    <n v="3"/>
    <x v="2"/>
    <x v="3862"/>
  </r>
  <r>
    <n v="4624"/>
    <x v="2290"/>
    <x v="428"/>
    <d v="2017-09-14T00:00:00"/>
    <x v="1"/>
    <s v="SO-20335"/>
    <s v="Sean O'Donnell"/>
    <x v="0"/>
    <x v="0"/>
    <x v="29"/>
    <x v="18"/>
    <n v="38401"/>
    <x v="0"/>
    <x v="447"/>
    <x v="1"/>
    <x v="10"/>
    <s v="Xerox 1888"/>
    <n v="177.536"/>
    <n v="4"/>
    <x v="2"/>
    <x v="3863"/>
  </r>
  <r>
    <n v="4625"/>
    <x v="2290"/>
    <x v="428"/>
    <d v="2017-09-14T00:00:00"/>
    <x v="1"/>
    <s v="SO-20335"/>
    <s v="Sean O'Donnell"/>
    <x v="0"/>
    <x v="0"/>
    <x v="29"/>
    <x v="18"/>
    <n v="38401"/>
    <x v="0"/>
    <x v="765"/>
    <x v="1"/>
    <x v="4"/>
    <s v="Fellowes Super Stor/Drawer Files"/>
    <n v="258.48"/>
    <n v="2"/>
    <x v="2"/>
    <x v="3864"/>
  </r>
  <r>
    <n v="4626"/>
    <x v="2290"/>
    <x v="428"/>
    <d v="2017-09-14T00:00:00"/>
    <x v="1"/>
    <s v="SO-20335"/>
    <s v="Sean O'Donnell"/>
    <x v="0"/>
    <x v="0"/>
    <x v="29"/>
    <x v="18"/>
    <n v="38401"/>
    <x v="0"/>
    <x v="325"/>
    <x v="0"/>
    <x v="5"/>
    <s v="Eldon Wave Desk Accessories"/>
    <n v="14.135999999999999"/>
    <n v="3"/>
    <x v="2"/>
    <x v="3865"/>
  </r>
  <r>
    <n v="4627"/>
    <x v="2291"/>
    <x v="373"/>
    <d v="2016-11-18T00:00:00"/>
    <x v="1"/>
    <s v="CK-12760"/>
    <s v="Cyma Kinney"/>
    <x v="1"/>
    <x v="0"/>
    <x v="20"/>
    <x v="15"/>
    <n v="10011"/>
    <x v="3"/>
    <x v="170"/>
    <x v="1"/>
    <x v="4"/>
    <s v="Tenex File Box, Personal Filing Tote with Lid, Black"/>
    <n v="77.55"/>
    <n v="5"/>
    <x v="0"/>
    <x v="3866"/>
  </r>
  <r>
    <n v="4628"/>
    <x v="2291"/>
    <x v="373"/>
    <d v="2016-11-18T00:00:00"/>
    <x v="1"/>
    <s v="CK-12760"/>
    <s v="Cyma Kinney"/>
    <x v="1"/>
    <x v="0"/>
    <x v="20"/>
    <x v="15"/>
    <n v="10011"/>
    <x v="3"/>
    <x v="253"/>
    <x v="1"/>
    <x v="4"/>
    <s v="Eldon Simplefile Box Office"/>
    <n v="24.88"/>
    <n v="2"/>
    <x v="0"/>
    <x v="3867"/>
  </r>
  <r>
    <n v="4629"/>
    <x v="2291"/>
    <x v="373"/>
    <d v="2016-11-18T00:00:00"/>
    <x v="1"/>
    <s v="CK-12760"/>
    <s v="Cyma Kinney"/>
    <x v="1"/>
    <x v="0"/>
    <x v="20"/>
    <x v="15"/>
    <n v="10011"/>
    <x v="3"/>
    <x v="1473"/>
    <x v="1"/>
    <x v="6"/>
    <s v="Boston Electric Pencil Sharpener, Model 1818, Charcoal Black"/>
    <n v="140.75"/>
    <n v="5"/>
    <x v="0"/>
    <x v="3868"/>
  </r>
  <r>
    <n v="4630"/>
    <x v="2291"/>
    <x v="373"/>
    <d v="2016-11-18T00:00:00"/>
    <x v="1"/>
    <s v="CK-12760"/>
    <s v="Cyma Kinney"/>
    <x v="1"/>
    <x v="0"/>
    <x v="20"/>
    <x v="15"/>
    <n v="10011"/>
    <x v="3"/>
    <x v="762"/>
    <x v="1"/>
    <x v="4"/>
    <s v="Portable Personal File Box"/>
    <n v="36.630000000000003"/>
    <n v="3"/>
    <x v="0"/>
    <x v="934"/>
  </r>
  <r>
    <n v="4631"/>
    <x v="2292"/>
    <x v="52"/>
    <d v="2015-10-15T00:00:00"/>
    <x v="3"/>
    <s v="GA-14725"/>
    <s v="Guy Armstrong"/>
    <x v="0"/>
    <x v="0"/>
    <x v="340"/>
    <x v="12"/>
    <n v="48858"/>
    <x v="2"/>
    <x v="1685"/>
    <x v="0"/>
    <x v="5"/>
    <s v="DAX Cubicle Frames, 8-1/2 x 11"/>
    <n v="17.14"/>
    <n v="2"/>
    <x v="0"/>
    <x v="3869"/>
  </r>
  <r>
    <n v="4632"/>
    <x v="2293"/>
    <x v="646"/>
    <d v="2017-08-08T00:00:00"/>
    <x v="0"/>
    <s v="BD-11725"/>
    <s v="Bruce Degenhardt"/>
    <x v="0"/>
    <x v="0"/>
    <x v="8"/>
    <x v="1"/>
    <n v="94122"/>
    <x v="1"/>
    <x v="488"/>
    <x v="1"/>
    <x v="2"/>
    <s v="Avery 473"/>
    <n v="51.75"/>
    <n v="5"/>
    <x v="0"/>
    <x v="2903"/>
  </r>
  <r>
    <n v="4633"/>
    <x v="2293"/>
    <x v="646"/>
    <d v="2017-08-08T00:00:00"/>
    <x v="0"/>
    <s v="BD-11725"/>
    <s v="Bruce Degenhardt"/>
    <x v="0"/>
    <x v="0"/>
    <x v="8"/>
    <x v="1"/>
    <n v="94122"/>
    <x v="1"/>
    <x v="479"/>
    <x v="0"/>
    <x v="5"/>
    <s v="Deflect-o EconoMat Studded, No Bevel Mat for Low Pile Carpeting"/>
    <n v="123.96"/>
    <n v="3"/>
    <x v="0"/>
    <x v="3870"/>
  </r>
  <r>
    <n v="4634"/>
    <x v="2294"/>
    <x v="291"/>
    <d v="2015-08-26T00:00:00"/>
    <x v="1"/>
    <s v="DS-13180"/>
    <s v="David Smith"/>
    <x v="1"/>
    <x v="0"/>
    <x v="8"/>
    <x v="1"/>
    <n v="94122"/>
    <x v="1"/>
    <x v="1686"/>
    <x v="0"/>
    <x v="0"/>
    <s v="Sauder Camden County Collection Library"/>
    <n v="586.39800000000002"/>
    <n v="6"/>
    <x v="12"/>
    <x v="3871"/>
  </r>
  <r>
    <n v="4635"/>
    <x v="2294"/>
    <x v="291"/>
    <d v="2015-08-26T00:00:00"/>
    <x v="1"/>
    <s v="DS-13180"/>
    <s v="David Smith"/>
    <x v="1"/>
    <x v="0"/>
    <x v="8"/>
    <x v="1"/>
    <n v="94122"/>
    <x v="1"/>
    <x v="459"/>
    <x v="1"/>
    <x v="4"/>
    <s v="Carina Double Wide Media Storage Towers in Natural &amp; Black"/>
    <n v="80.98"/>
    <n v="1"/>
    <x v="0"/>
    <x v="3872"/>
  </r>
  <r>
    <n v="4636"/>
    <x v="2295"/>
    <x v="846"/>
    <d v="2017-03-17T00:00:00"/>
    <x v="1"/>
    <s v="BS-11380"/>
    <s v="Bill Stewart"/>
    <x v="1"/>
    <x v="0"/>
    <x v="8"/>
    <x v="1"/>
    <n v="94122"/>
    <x v="1"/>
    <x v="459"/>
    <x v="1"/>
    <x v="4"/>
    <s v="Carina Double Wide Media Storage Towers in Natural &amp; Black"/>
    <n v="242.94"/>
    <n v="3"/>
    <x v="0"/>
    <x v="701"/>
  </r>
  <r>
    <n v="4637"/>
    <x v="2296"/>
    <x v="842"/>
    <d v="2017-04-29T00:00:00"/>
    <x v="2"/>
    <s v="AP-10915"/>
    <s v="Arthur Prichep"/>
    <x v="0"/>
    <x v="0"/>
    <x v="1"/>
    <x v="1"/>
    <n v="90045"/>
    <x v="1"/>
    <x v="290"/>
    <x v="1"/>
    <x v="6"/>
    <s v="Boston School Pro Electric Pencil Sharpener, 1670"/>
    <n v="123.92"/>
    <n v="4"/>
    <x v="0"/>
    <x v="3873"/>
  </r>
  <r>
    <n v="4638"/>
    <x v="2296"/>
    <x v="842"/>
    <d v="2017-04-29T00:00:00"/>
    <x v="2"/>
    <s v="AP-10915"/>
    <s v="Arthur Prichep"/>
    <x v="0"/>
    <x v="0"/>
    <x v="1"/>
    <x v="1"/>
    <n v="90045"/>
    <x v="1"/>
    <x v="105"/>
    <x v="1"/>
    <x v="6"/>
    <s v="Newell Chalk Holder"/>
    <n v="12.39"/>
    <n v="3"/>
    <x v="0"/>
    <x v="729"/>
  </r>
  <r>
    <n v="4639"/>
    <x v="2296"/>
    <x v="842"/>
    <d v="2017-04-29T00:00:00"/>
    <x v="2"/>
    <s v="AP-10915"/>
    <s v="Arthur Prichep"/>
    <x v="0"/>
    <x v="0"/>
    <x v="1"/>
    <x v="1"/>
    <n v="90045"/>
    <x v="1"/>
    <x v="1559"/>
    <x v="1"/>
    <x v="6"/>
    <s v="Boston Home &amp; Office Model 2000 Electric Pencil Sharpeners"/>
    <n v="47.3"/>
    <n v="2"/>
    <x v="0"/>
    <x v="3140"/>
  </r>
  <r>
    <n v="4640"/>
    <x v="2297"/>
    <x v="108"/>
    <d v="2016-09-16T00:00:00"/>
    <x v="1"/>
    <s v="JF-15565"/>
    <s v="Jill Fjeld"/>
    <x v="0"/>
    <x v="0"/>
    <x v="311"/>
    <x v="17"/>
    <n v="23602"/>
    <x v="0"/>
    <x v="1687"/>
    <x v="2"/>
    <x v="16"/>
    <s v="Canon PC-428 Personal Copier"/>
    <n v="1599.92"/>
    <n v="8"/>
    <x v="0"/>
    <x v="3874"/>
  </r>
  <r>
    <n v="4641"/>
    <x v="2297"/>
    <x v="108"/>
    <d v="2016-09-16T00:00:00"/>
    <x v="1"/>
    <s v="JF-15565"/>
    <s v="Jill Fjeld"/>
    <x v="0"/>
    <x v="0"/>
    <x v="311"/>
    <x v="17"/>
    <n v="23602"/>
    <x v="0"/>
    <x v="1475"/>
    <x v="1"/>
    <x v="12"/>
    <s v="#10 Self-Seal White Envelopes"/>
    <n v="11.09"/>
    <n v="1"/>
    <x v="0"/>
    <x v="3875"/>
  </r>
  <r>
    <n v="4642"/>
    <x v="2298"/>
    <x v="760"/>
    <d v="2017-10-24T00:00:00"/>
    <x v="0"/>
    <s v="HA-14905"/>
    <s v="Helen Abelman"/>
    <x v="0"/>
    <x v="0"/>
    <x v="299"/>
    <x v="22"/>
    <n v="80525"/>
    <x v="1"/>
    <x v="446"/>
    <x v="1"/>
    <x v="8"/>
    <s v="Storex Flexible Poly Binders with Double Pockets"/>
    <n v="3.1680000000000001"/>
    <n v="4"/>
    <x v="6"/>
    <x v="3876"/>
  </r>
  <r>
    <n v="4643"/>
    <x v="2298"/>
    <x v="760"/>
    <d v="2017-10-24T00:00:00"/>
    <x v="0"/>
    <s v="HA-14905"/>
    <s v="Helen Abelman"/>
    <x v="0"/>
    <x v="0"/>
    <x v="299"/>
    <x v="22"/>
    <n v="80525"/>
    <x v="1"/>
    <x v="1688"/>
    <x v="0"/>
    <x v="1"/>
    <s v="Office Star - Ergonomic Mid Back Chair with 2-Way Adjustable Arms"/>
    <n v="579.13599999999997"/>
    <n v="4"/>
    <x v="2"/>
    <x v="3877"/>
  </r>
  <r>
    <n v="4644"/>
    <x v="2299"/>
    <x v="991"/>
    <d v="2015-08-06T00:00:00"/>
    <x v="1"/>
    <s v="Co-12640"/>
    <s v="Corey-Lock"/>
    <x v="0"/>
    <x v="0"/>
    <x v="4"/>
    <x v="4"/>
    <n v="98105"/>
    <x v="1"/>
    <x v="1406"/>
    <x v="1"/>
    <x v="8"/>
    <s v="Ibico Presentation Index for Binding Systems"/>
    <n v="6.3680000000000003"/>
    <n v="2"/>
    <x v="2"/>
    <x v="3743"/>
  </r>
  <r>
    <n v="4645"/>
    <x v="2299"/>
    <x v="991"/>
    <d v="2015-08-06T00:00:00"/>
    <x v="1"/>
    <s v="Co-12640"/>
    <s v="Corey-Lock"/>
    <x v="0"/>
    <x v="0"/>
    <x v="4"/>
    <x v="4"/>
    <n v="98105"/>
    <x v="1"/>
    <x v="1491"/>
    <x v="2"/>
    <x v="15"/>
    <s v="Okidata C331dn Printer"/>
    <n v="558.4"/>
    <n v="2"/>
    <x v="2"/>
    <x v="2964"/>
  </r>
  <r>
    <n v="4646"/>
    <x v="2300"/>
    <x v="399"/>
    <d v="2016-08-16T00:00:00"/>
    <x v="1"/>
    <s v="BC-11125"/>
    <s v="Becky Castell"/>
    <x v="2"/>
    <x v="0"/>
    <x v="20"/>
    <x v="15"/>
    <n v="10011"/>
    <x v="3"/>
    <x v="405"/>
    <x v="0"/>
    <x v="1"/>
    <s v="Global Geo Office Task Chair, Gray"/>
    <n v="145.76400000000001"/>
    <n v="2"/>
    <x v="9"/>
    <x v="3878"/>
  </r>
  <r>
    <n v="4647"/>
    <x v="2301"/>
    <x v="992"/>
    <d v="2014-06-05T00:00:00"/>
    <x v="1"/>
    <s v="EB-13840"/>
    <s v="Ellis Ballard"/>
    <x v="1"/>
    <x v="0"/>
    <x v="102"/>
    <x v="17"/>
    <n v="23223"/>
    <x v="0"/>
    <x v="702"/>
    <x v="1"/>
    <x v="10"/>
    <s v="Ampad Poly Cover Wirebound Steno Book, 6 x 9 Assorted Colors, Gregg Ruled"/>
    <n v="13.62"/>
    <n v="3"/>
    <x v="0"/>
    <x v="3879"/>
  </r>
  <r>
    <n v="4648"/>
    <x v="2302"/>
    <x v="993"/>
    <d v="2016-05-01T00:00:00"/>
    <x v="1"/>
    <s v="DB-13360"/>
    <s v="Dennis Bolton"/>
    <x v="2"/>
    <x v="0"/>
    <x v="20"/>
    <x v="15"/>
    <n v="10009"/>
    <x v="3"/>
    <x v="1578"/>
    <x v="0"/>
    <x v="1"/>
    <s v="Office Star - Mid Back Dual function Ergonomic High Back Chair with 2-Way Adjustable Arms"/>
    <n v="434.64600000000002"/>
    <n v="3"/>
    <x v="9"/>
    <x v="3880"/>
  </r>
  <r>
    <n v="4649"/>
    <x v="2303"/>
    <x v="304"/>
    <d v="2017-05-19T00:00:00"/>
    <x v="1"/>
    <s v="KB-16585"/>
    <s v="Ken Black"/>
    <x v="1"/>
    <x v="0"/>
    <x v="4"/>
    <x v="4"/>
    <n v="98103"/>
    <x v="1"/>
    <x v="1689"/>
    <x v="1"/>
    <x v="10"/>
    <s v="Xerox 1917"/>
    <n v="440.19"/>
    <n v="9"/>
    <x v="0"/>
    <x v="3881"/>
  </r>
  <r>
    <n v="4650"/>
    <x v="2303"/>
    <x v="304"/>
    <d v="2017-05-19T00:00:00"/>
    <x v="1"/>
    <s v="KB-16585"/>
    <s v="Ken Black"/>
    <x v="1"/>
    <x v="0"/>
    <x v="4"/>
    <x v="4"/>
    <n v="98103"/>
    <x v="1"/>
    <x v="505"/>
    <x v="1"/>
    <x v="14"/>
    <s v="Martin-Yale Premier Letter Opener"/>
    <n v="64.400000000000006"/>
    <n v="5"/>
    <x v="0"/>
    <x v="3882"/>
  </r>
  <r>
    <n v="4651"/>
    <x v="2304"/>
    <x v="798"/>
    <d v="2017-04-12T00:00:00"/>
    <x v="1"/>
    <s v="AH-10120"/>
    <s v="Adrian Hane"/>
    <x v="2"/>
    <x v="0"/>
    <x v="8"/>
    <x v="1"/>
    <n v="94110"/>
    <x v="1"/>
    <x v="1184"/>
    <x v="1"/>
    <x v="10"/>
    <s v="Xerox 1891"/>
    <n v="244.55"/>
    <n v="5"/>
    <x v="0"/>
    <x v="1747"/>
  </r>
  <r>
    <n v="4652"/>
    <x v="2304"/>
    <x v="798"/>
    <d v="2017-04-12T00:00:00"/>
    <x v="1"/>
    <s v="AH-10120"/>
    <s v="Adrian Hane"/>
    <x v="2"/>
    <x v="0"/>
    <x v="8"/>
    <x v="1"/>
    <n v="94110"/>
    <x v="1"/>
    <x v="1438"/>
    <x v="1"/>
    <x v="10"/>
    <s v="Xerox 1942"/>
    <n v="195.76"/>
    <n v="4"/>
    <x v="0"/>
    <x v="3883"/>
  </r>
  <r>
    <n v="4653"/>
    <x v="2305"/>
    <x v="922"/>
    <d v="2017-02-23T00:00:00"/>
    <x v="1"/>
    <s v="GH-14410"/>
    <s v="Gary Hansen"/>
    <x v="2"/>
    <x v="0"/>
    <x v="275"/>
    <x v="30"/>
    <n v="8861"/>
    <x v="3"/>
    <x v="1017"/>
    <x v="1"/>
    <x v="10"/>
    <s v="Adams Telephone Message Book W/Dividers/Space For Phone Numbers, 5 1/4X8 1/2, 300/Messages"/>
    <n v="11.76"/>
    <n v="2"/>
    <x v="0"/>
    <x v="3884"/>
  </r>
  <r>
    <n v="4654"/>
    <x v="2305"/>
    <x v="922"/>
    <d v="2017-02-23T00:00:00"/>
    <x v="1"/>
    <s v="GH-14410"/>
    <s v="Gary Hansen"/>
    <x v="2"/>
    <x v="0"/>
    <x v="275"/>
    <x v="30"/>
    <n v="8861"/>
    <x v="3"/>
    <x v="1291"/>
    <x v="1"/>
    <x v="4"/>
    <s v="Fellowes Bases and Tops For Staxonsteel/High-Stak Systems"/>
    <n v="166.45"/>
    <n v="5"/>
    <x v="0"/>
    <x v="3885"/>
  </r>
  <r>
    <n v="4655"/>
    <x v="2306"/>
    <x v="92"/>
    <d v="2017-06-26T00:00:00"/>
    <x v="0"/>
    <s v="KT-16480"/>
    <s v="Kean Thornton"/>
    <x v="0"/>
    <x v="0"/>
    <x v="8"/>
    <x v="1"/>
    <n v="94110"/>
    <x v="1"/>
    <x v="1579"/>
    <x v="1"/>
    <x v="13"/>
    <s v="Acco Banker's Clasps, 5 3/4-Long"/>
    <n v="2.88"/>
    <n v="1"/>
    <x v="0"/>
    <x v="3886"/>
  </r>
  <r>
    <n v="4656"/>
    <x v="2307"/>
    <x v="952"/>
    <d v="2014-05-10T00:00:00"/>
    <x v="1"/>
    <s v="KH-16330"/>
    <s v="Katharine Harms"/>
    <x v="1"/>
    <x v="0"/>
    <x v="210"/>
    <x v="10"/>
    <n v="61032"/>
    <x v="2"/>
    <x v="86"/>
    <x v="1"/>
    <x v="4"/>
    <s v="Eldon Portable Mobile Manager"/>
    <n v="45.247999999999998"/>
    <n v="2"/>
    <x v="2"/>
    <x v="3887"/>
  </r>
  <r>
    <n v="4657"/>
    <x v="2308"/>
    <x v="910"/>
    <d v="2015-05-07T00:00:00"/>
    <x v="1"/>
    <s v="SV-20785"/>
    <s v="Stewart Visinsky"/>
    <x v="0"/>
    <x v="0"/>
    <x v="10"/>
    <x v="9"/>
    <n v="19140"/>
    <x v="3"/>
    <x v="726"/>
    <x v="1"/>
    <x v="6"/>
    <s v="Sanford Prismacolor Professional Thick Lead Art Pencils, 36-Color Set"/>
    <n v="59.904000000000003"/>
    <n v="2"/>
    <x v="2"/>
    <x v="3888"/>
  </r>
  <r>
    <n v="4658"/>
    <x v="2308"/>
    <x v="910"/>
    <d v="2015-05-07T00:00:00"/>
    <x v="1"/>
    <s v="SV-20785"/>
    <s v="Stewart Visinsky"/>
    <x v="0"/>
    <x v="0"/>
    <x v="10"/>
    <x v="9"/>
    <n v="19140"/>
    <x v="3"/>
    <x v="667"/>
    <x v="1"/>
    <x v="9"/>
    <s v="Holmes Replacement Filter for HEPA Air Cleaner, Large Room"/>
    <n v="23.696000000000002"/>
    <n v="2"/>
    <x v="2"/>
    <x v="795"/>
  </r>
  <r>
    <n v="4659"/>
    <x v="2308"/>
    <x v="910"/>
    <d v="2015-05-07T00:00:00"/>
    <x v="1"/>
    <s v="SV-20785"/>
    <s v="Stewart Visinsky"/>
    <x v="0"/>
    <x v="0"/>
    <x v="10"/>
    <x v="9"/>
    <n v="19140"/>
    <x v="3"/>
    <x v="388"/>
    <x v="1"/>
    <x v="10"/>
    <s v="Xerox 1897"/>
    <n v="7.968"/>
    <n v="2"/>
    <x v="2"/>
    <x v="2247"/>
  </r>
  <r>
    <n v="4660"/>
    <x v="2308"/>
    <x v="910"/>
    <d v="2015-05-07T00:00:00"/>
    <x v="1"/>
    <s v="SV-20785"/>
    <s v="Stewart Visinsky"/>
    <x v="0"/>
    <x v="0"/>
    <x v="10"/>
    <x v="9"/>
    <n v="19140"/>
    <x v="3"/>
    <x v="189"/>
    <x v="1"/>
    <x v="9"/>
    <s v="Bravo II Megaboss 12-Amp Hard Body Upright, Replacement Belts, 2 Belts per Pack"/>
    <n v="18.2"/>
    <n v="7"/>
    <x v="2"/>
    <x v="3889"/>
  </r>
  <r>
    <n v="4661"/>
    <x v="2308"/>
    <x v="910"/>
    <d v="2015-05-07T00:00:00"/>
    <x v="1"/>
    <s v="SV-20785"/>
    <s v="Stewart Visinsky"/>
    <x v="0"/>
    <x v="0"/>
    <x v="10"/>
    <x v="9"/>
    <n v="19140"/>
    <x v="3"/>
    <x v="1690"/>
    <x v="2"/>
    <x v="11"/>
    <s v="SanDisk Cruzer 16 GB USB Flash Drive"/>
    <n v="27.552"/>
    <n v="3"/>
    <x v="2"/>
    <x v="3890"/>
  </r>
  <r>
    <n v="4662"/>
    <x v="2308"/>
    <x v="910"/>
    <d v="2015-05-07T00:00:00"/>
    <x v="1"/>
    <s v="SV-20785"/>
    <s v="Stewart Visinsky"/>
    <x v="0"/>
    <x v="0"/>
    <x v="10"/>
    <x v="9"/>
    <n v="19140"/>
    <x v="3"/>
    <x v="228"/>
    <x v="0"/>
    <x v="1"/>
    <s v="Global Leather Highback Executive Chair with Pneumatic Height Adjustment, Black"/>
    <n v="844.11599999999999"/>
    <n v="6"/>
    <x v="4"/>
    <x v="3070"/>
  </r>
  <r>
    <n v="4663"/>
    <x v="2308"/>
    <x v="910"/>
    <d v="2015-05-07T00:00:00"/>
    <x v="1"/>
    <s v="SV-20785"/>
    <s v="Stewart Visinsky"/>
    <x v="0"/>
    <x v="0"/>
    <x v="10"/>
    <x v="9"/>
    <n v="19140"/>
    <x v="3"/>
    <x v="911"/>
    <x v="1"/>
    <x v="4"/>
    <s v="Fellowes Bankers Box Stor/Drawer Steel Plus"/>
    <n v="76.751999999999995"/>
    <n v="3"/>
    <x v="2"/>
    <x v="3891"/>
  </r>
  <r>
    <n v="4664"/>
    <x v="2309"/>
    <x v="31"/>
    <d v="2016-09-22T00:00:00"/>
    <x v="1"/>
    <s v="PO-18850"/>
    <s v="Patrick O'Brill"/>
    <x v="0"/>
    <x v="0"/>
    <x v="108"/>
    <x v="2"/>
    <n v="32216"/>
    <x v="0"/>
    <x v="547"/>
    <x v="1"/>
    <x v="2"/>
    <s v="Avery 480"/>
    <n v="3"/>
    <n v="1"/>
    <x v="2"/>
    <x v="3892"/>
  </r>
  <r>
    <n v="4665"/>
    <x v="2310"/>
    <x v="897"/>
    <d v="2016-09-26T00:00:00"/>
    <x v="1"/>
    <s v="AC-10450"/>
    <s v="Amy Cox"/>
    <x v="0"/>
    <x v="0"/>
    <x v="95"/>
    <x v="2"/>
    <n v="33024"/>
    <x v="0"/>
    <x v="757"/>
    <x v="1"/>
    <x v="8"/>
    <s v="Acco Suede Grain Vinyl Round Ring Binder"/>
    <n v="7.5060000000000002"/>
    <n v="9"/>
    <x v="6"/>
    <x v="3893"/>
  </r>
  <r>
    <n v="4666"/>
    <x v="2310"/>
    <x v="897"/>
    <d v="2016-09-26T00:00:00"/>
    <x v="1"/>
    <s v="AC-10450"/>
    <s v="Amy Cox"/>
    <x v="0"/>
    <x v="0"/>
    <x v="95"/>
    <x v="2"/>
    <n v="33024"/>
    <x v="0"/>
    <x v="322"/>
    <x v="1"/>
    <x v="2"/>
    <s v="Avery Address/Shipping Labels for Typewriters, 4 x 2"/>
    <n v="16.559999999999999"/>
    <n v="2"/>
    <x v="2"/>
    <x v="3894"/>
  </r>
  <r>
    <n v="4667"/>
    <x v="2311"/>
    <x v="994"/>
    <d v="2016-01-17T00:00:00"/>
    <x v="1"/>
    <s v="KB-16585"/>
    <s v="Ken Black"/>
    <x v="1"/>
    <x v="0"/>
    <x v="4"/>
    <x v="4"/>
    <n v="98115"/>
    <x v="1"/>
    <x v="891"/>
    <x v="0"/>
    <x v="5"/>
    <s v="24-Hour Round Wall Clock"/>
    <n v="79.92"/>
    <n v="4"/>
    <x v="0"/>
    <x v="3895"/>
  </r>
  <r>
    <n v="4668"/>
    <x v="2311"/>
    <x v="994"/>
    <d v="2016-01-17T00:00:00"/>
    <x v="1"/>
    <s v="KB-16585"/>
    <s v="Ken Black"/>
    <x v="1"/>
    <x v="0"/>
    <x v="4"/>
    <x v="4"/>
    <n v="98115"/>
    <x v="1"/>
    <x v="343"/>
    <x v="2"/>
    <x v="11"/>
    <s v="Logitech Media Keyboard K200"/>
    <n v="69.98"/>
    <n v="2"/>
    <x v="0"/>
    <x v="3896"/>
  </r>
  <r>
    <n v="4669"/>
    <x v="2312"/>
    <x v="636"/>
    <d v="2017-05-11T00:00:00"/>
    <x v="1"/>
    <s v="DB-13555"/>
    <s v="Dorothy Badders"/>
    <x v="1"/>
    <x v="0"/>
    <x v="5"/>
    <x v="5"/>
    <n v="76106"/>
    <x v="2"/>
    <x v="555"/>
    <x v="1"/>
    <x v="8"/>
    <s v="Avery Durable Poly Binders"/>
    <n v="11.06"/>
    <n v="10"/>
    <x v="3"/>
    <x v="3897"/>
  </r>
  <r>
    <n v="4670"/>
    <x v="2312"/>
    <x v="636"/>
    <d v="2017-05-11T00:00:00"/>
    <x v="1"/>
    <s v="DB-13555"/>
    <s v="Dorothy Badders"/>
    <x v="1"/>
    <x v="0"/>
    <x v="5"/>
    <x v="5"/>
    <n v="76106"/>
    <x v="2"/>
    <x v="419"/>
    <x v="0"/>
    <x v="0"/>
    <s v="Sauder Mission Library with Doors, Fruitwood Finish"/>
    <n v="623.46479999999997"/>
    <n v="7"/>
    <x v="8"/>
    <x v="3898"/>
  </r>
  <r>
    <n v="4671"/>
    <x v="2312"/>
    <x v="636"/>
    <d v="2017-05-11T00:00:00"/>
    <x v="1"/>
    <s v="DB-13555"/>
    <s v="Dorothy Badders"/>
    <x v="1"/>
    <x v="0"/>
    <x v="5"/>
    <x v="5"/>
    <n v="76106"/>
    <x v="2"/>
    <x v="1662"/>
    <x v="1"/>
    <x v="4"/>
    <s v="Fellowes Staxonsteel Drawer Files"/>
    <n v="772.68"/>
    <n v="5"/>
    <x v="2"/>
    <x v="3899"/>
  </r>
  <r>
    <n v="4672"/>
    <x v="2313"/>
    <x v="995"/>
    <d v="2016-08-06T00:00:00"/>
    <x v="1"/>
    <s v="KL-16645"/>
    <s v="Ken Lonsdale"/>
    <x v="0"/>
    <x v="0"/>
    <x v="66"/>
    <x v="12"/>
    <n v="48205"/>
    <x v="2"/>
    <x v="1152"/>
    <x v="1"/>
    <x v="9"/>
    <s v="Honeywell Quietcare HEPA Air Cleaner"/>
    <n v="283.14"/>
    <n v="4"/>
    <x v="9"/>
    <x v="3900"/>
  </r>
  <r>
    <n v="4673"/>
    <x v="2313"/>
    <x v="995"/>
    <d v="2016-08-06T00:00:00"/>
    <x v="1"/>
    <s v="KL-16645"/>
    <s v="Ken Lonsdale"/>
    <x v="0"/>
    <x v="0"/>
    <x v="66"/>
    <x v="12"/>
    <n v="48205"/>
    <x v="2"/>
    <x v="559"/>
    <x v="2"/>
    <x v="7"/>
    <s v="ClearOne Communications CHAT 70 OC Speaker Phone"/>
    <n v="635.96"/>
    <n v="4"/>
    <x v="0"/>
    <x v="3901"/>
  </r>
  <r>
    <n v="4674"/>
    <x v="2313"/>
    <x v="995"/>
    <d v="2016-08-06T00:00:00"/>
    <x v="1"/>
    <s v="KL-16645"/>
    <s v="Ken Lonsdale"/>
    <x v="0"/>
    <x v="0"/>
    <x v="66"/>
    <x v="12"/>
    <n v="48205"/>
    <x v="2"/>
    <x v="1270"/>
    <x v="2"/>
    <x v="7"/>
    <s v="Polycom SoundPoint Pro SE-225 Corded phone"/>
    <n v="118.99"/>
    <n v="1"/>
    <x v="0"/>
    <x v="3902"/>
  </r>
  <r>
    <n v="4675"/>
    <x v="2313"/>
    <x v="995"/>
    <d v="2016-08-06T00:00:00"/>
    <x v="1"/>
    <s v="KL-16645"/>
    <s v="Ken Lonsdale"/>
    <x v="0"/>
    <x v="0"/>
    <x v="66"/>
    <x v="12"/>
    <n v="48205"/>
    <x v="2"/>
    <x v="269"/>
    <x v="0"/>
    <x v="5"/>
    <s v="Eldon ClusterMat Chair Mat with Cordless Antistatic Protection"/>
    <n v="272.94"/>
    <n v="3"/>
    <x v="0"/>
    <x v="3903"/>
  </r>
  <r>
    <n v="4676"/>
    <x v="2314"/>
    <x v="996"/>
    <d v="2017-03-29T00:00:00"/>
    <x v="0"/>
    <s v="AG-10270"/>
    <s v="Alejandro Grove"/>
    <x v="0"/>
    <x v="0"/>
    <x v="10"/>
    <x v="9"/>
    <n v="19120"/>
    <x v="3"/>
    <x v="1441"/>
    <x v="0"/>
    <x v="5"/>
    <s v="Eldon Expressions Punched Metal &amp; Wood Desk Accessories, Black &amp; Cherry"/>
    <n v="15.007999999999999"/>
    <n v="2"/>
    <x v="2"/>
    <x v="1735"/>
  </r>
  <r>
    <n v="4677"/>
    <x v="2315"/>
    <x v="619"/>
    <d v="2014-03-19T00:00:00"/>
    <x v="1"/>
    <s v="JF-15295"/>
    <s v="Jason Fortune-"/>
    <x v="0"/>
    <x v="0"/>
    <x v="415"/>
    <x v="7"/>
    <n v="84321"/>
    <x v="1"/>
    <x v="1339"/>
    <x v="1"/>
    <x v="8"/>
    <s v="GBC Wire Binding Combs"/>
    <n v="33.088000000000001"/>
    <n v="4"/>
    <x v="2"/>
    <x v="3904"/>
  </r>
  <r>
    <n v="4678"/>
    <x v="2315"/>
    <x v="619"/>
    <d v="2014-03-19T00:00:00"/>
    <x v="1"/>
    <s v="JF-15295"/>
    <s v="Jason Fortune-"/>
    <x v="0"/>
    <x v="0"/>
    <x v="415"/>
    <x v="7"/>
    <n v="84321"/>
    <x v="1"/>
    <x v="459"/>
    <x v="1"/>
    <x v="4"/>
    <s v="Carina Double Wide Media Storage Towers in Natural &amp; Black"/>
    <n v="80.98"/>
    <n v="1"/>
    <x v="0"/>
    <x v="3872"/>
  </r>
  <r>
    <n v="4679"/>
    <x v="2315"/>
    <x v="619"/>
    <d v="2014-03-19T00:00:00"/>
    <x v="1"/>
    <s v="JF-15295"/>
    <s v="Jason Fortune-"/>
    <x v="0"/>
    <x v="0"/>
    <x v="415"/>
    <x v="7"/>
    <n v="84321"/>
    <x v="1"/>
    <x v="1691"/>
    <x v="2"/>
    <x v="11"/>
    <s v="Imation 30456 USB Flash Drive 8GB"/>
    <n v="82.8"/>
    <n v="12"/>
    <x v="0"/>
    <x v="3905"/>
  </r>
  <r>
    <n v="4680"/>
    <x v="2315"/>
    <x v="619"/>
    <d v="2014-03-19T00:00:00"/>
    <x v="1"/>
    <s v="JF-15295"/>
    <s v="Jason Fortune-"/>
    <x v="0"/>
    <x v="0"/>
    <x v="415"/>
    <x v="7"/>
    <n v="84321"/>
    <x v="1"/>
    <x v="683"/>
    <x v="1"/>
    <x v="4"/>
    <s v="Staple magnet"/>
    <n v="21.36"/>
    <n v="2"/>
    <x v="0"/>
    <x v="816"/>
  </r>
  <r>
    <n v="4681"/>
    <x v="2315"/>
    <x v="619"/>
    <d v="2014-03-19T00:00:00"/>
    <x v="1"/>
    <s v="JF-15295"/>
    <s v="Jason Fortune-"/>
    <x v="0"/>
    <x v="0"/>
    <x v="415"/>
    <x v="7"/>
    <n v="84321"/>
    <x v="1"/>
    <x v="1561"/>
    <x v="1"/>
    <x v="8"/>
    <s v="Premium Transparent Presentation Covers, No Pattern/Clear, 8 1/2 x 11"/>
    <n v="62.048000000000002"/>
    <n v="2"/>
    <x v="2"/>
    <x v="3906"/>
  </r>
  <r>
    <n v="4682"/>
    <x v="2316"/>
    <x v="216"/>
    <d v="2016-07-18T00:00:00"/>
    <x v="0"/>
    <s v="RE-19450"/>
    <s v="Richard Eichhorn"/>
    <x v="0"/>
    <x v="0"/>
    <x v="109"/>
    <x v="15"/>
    <n v="13021"/>
    <x v="3"/>
    <x v="1321"/>
    <x v="1"/>
    <x v="13"/>
    <s v="Acco Hot Clips Clips to Go"/>
    <n v="29.61"/>
    <n v="9"/>
    <x v="0"/>
    <x v="3907"/>
  </r>
  <r>
    <n v="4683"/>
    <x v="2317"/>
    <x v="49"/>
    <d v="2016-12-01T00:00:00"/>
    <x v="3"/>
    <s v="MV-18190"/>
    <s v="Mike Vittorini"/>
    <x v="0"/>
    <x v="0"/>
    <x v="253"/>
    <x v="3"/>
    <n v="27604"/>
    <x v="0"/>
    <x v="1211"/>
    <x v="2"/>
    <x v="7"/>
    <s v="Jabra Supreme Plus Driver Edition Headset"/>
    <n v="863.928"/>
    <n v="9"/>
    <x v="2"/>
    <x v="3908"/>
  </r>
  <r>
    <n v="4684"/>
    <x v="2318"/>
    <x v="48"/>
    <d v="2016-09-03T00:00:00"/>
    <x v="1"/>
    <s v="GB-14530"/>
    <s v="George Bell"/>
    <x v="1"/>
    <x v="0"/>
    <x v="10"/>
    <x v="9"/>
    <n v="19120"/>
    <x v="3"/>
    <x v="1529"/>
    <x v="0"/>
    <x v="3"/>
    <s v="Barricks 18 x 48 Non-Folding Utility Table with Bottom Storage Shelf"/>
    <n v="241.92"/>
    <n v="4"/>
    <x v="10"/>
    <x v="3909"/>
  </r>
  <r>
    <n v="4685"/>
    <x v="2318"/>
    <x v="48"/>
    <d v="2016-09-03T00:00:00"/>
    <x v="1"/>
    <s v="GB-14530"/>
    <s v="George Bell"/>
    <x v="1"/>
    <x v="0"/>
    <x v="10"/>
    <x v="9"/>
    <n v="19120"/>
    <x v="3"/>
    <x v="1632"/>
    <x v="0"/>
    <x v="0"/>
    <s v="O'Sullivan 5-Shelf Heavy-Duty Bookcases"/>
    <n v="163.88"/>
    <n v="4"/>
    <x v="5"/>
    <x v="3910"/>
  </r>
  <r>
    <n v="4686"/>
    <x v="2318"/>
    <x v="48"/>
    <d v="2016-09-03T00:00:00"/>
    <x v="1"/>
    <s v="GB-14530"/>
    <s v="George Bell"/>
    <x v="1"/>
    <x v="0"/>
    <x v="10"/>
    <x v="9"/>
    <n v="19120"/>
    <x v="3"/>
    <x v="699"/>
    <x v="1"/>
    <x v="8"/>
    <s v="Fellowes Black Plastic Comb Bindings"/>
    <n v="3.4860000000000002"/>
    <n v="2"/>
    <x v="6"/>
    <x v="3911"/>
  </r>
  <r>
    <n v="4687"/>
    <x v="2318"/>
    <x v="48"/>
    <d v="2016-09-03T00:00:00"/>
    <x v="1"/>
    <s v="GB-14530"/>
    <s v="George Bell"/>
    <x v="1"/>
    <x v="0"/>
    <x v="10"/>
    <x v="9"/>
    <n v="19120"/>
    <x v="3"/>
    <x v="969"/>
    <x v="1"/>
    <x v="13"/>
    <s v="Revere Boxed Rubber Bands by Revere"/>
    <n v="10.584"/>
    <n v="7"/>
    <x v="2"/>
    <x v="1917"/>
  </r>
  <r>
    <n v="4688"/>
    <x v="2319"/>
    <x v="890"/>
    <d v="2016-06-30T00:00:00"/>
    <x v="1"/>
    <s v="HL-15040"/>
    <s v="Hunter Lopez"/>
    <x v="0"/>
    <x v="0"/>
    <x v="102"/>
    <x v="14"/>
    <n v="47374"/>
    <x v="2"/>
    <x v="1692"/>
    <x v="2"/>
    <x v="7"/>
    <s v="Panasonic KX TS208W Corded phone"/>
    <n v="440.91"/>
    <n v="9"/>
    <x v="0"/>
    <x v="3912"/>
  </r>
  <r>
    <n v="4689"/>
    <x v="2320"/>
    <x v="983"/>
    <d v="2017-04-03T00:00:00"/>
    <x v="1"/>
    <s v="BP-11155"/>
    <s v="Becky Pak"/>
    <x v="0"/>
    <x v="0"/>
    <x v="152"/>
    <x v="9"/>
    <n v="17602"/>
    <x v="3"/>
    <x v="31"/>
    <x v="1"/>
    <x v="8"/>
    <s v="Acco Pressboard Covers with Storage Hooks, 14 7/8 x 11, Executive Red"/>
    <n v="5.7149999999999999"/>
    <n v="5"/>
    <x v="6"/>
    <x v="3913"/>
  </r>
  <r>
    <n v="4690"/>
    <x v="2321"/>
    <x v="414"/>
    <d v="2014-12-22T00:00:00"/>
    <x v="2"/>
    <s v="CT-11995"/>
    <s v="Carol Triggs"/>
    <x v="0"/>
    <x v="0"/>
    <x v="93"/>
    <x v="16"/>
    <n v="85705"/>
    <x v="1"/>
    <x v="1416"/>
    <x v="0"/>
    <x v="5"/>
    <s v="Computer Room Manger, 14"/>
    <n v="51.968000000000004"/>
    <n v="2"/>
    <x v="2"/>
    <x v="2899"/>
  </r>
  <r>
    <n v="4691"/>
    <x v="2321"/>
    <x v="414"/>
    <d v="2014-12-22T00:00:00"/>
    <x v="2"/>
    <s v="CT-11995"/>
    <s v="Carol Triggs"/>
    <x v="0"/>
    <x v="0"/>
    <x v="93"/>
    <x v="16"/>
    <n v="85705"/>
    <x v="1"/>
    <x v="246"/>
    <x v="2"/>
    <x v="11"/>
    <s v="Logitech 910-002974 M325 Wireless Mouse for Web Scrolling"/>
    <n v="71.975999999999999"/>
    <n v="3"/>
    <x v="2"/>
    <x v="3914"/>
  </r>
  <r>
    <n v="4692"/>
    <x v="2321"/>
    <x v="414"/>
    <d v="2014-12-22T00:00:00"/>
    <x v="2"/>
    <s v="CT-11995"/>
    <s v="Carol Triggs"/>
    <x v="0"/>
    <x v="0"/>
    <x v="93"/>
    <x v="16"/>
    <n v="85705"/>
    <x v="1"/>
    <x v="211"/>
    <x v="0"/>
    <x v="1"/>
    <s v="Global Low Back Tilter Chair"/>
    <n v="242.352"/>
    <n v="3"/>
    <x v="2"/>
    <x v="3915"/>
  </r>
  <r>
    <n v="4693"/>
    <x v="2321"/>
    <x v="414"/>
    <d v="2014-12-22T00:00:00"/>
    <x v="2"/>
    <s v="CT-11995"/>
    <s v="Carol Triggs"/>
    <x v="0"/>
    <x v="0"/>
    <x v="93"/>
    <x v="16"/>
    <n v="85705"/>
    <x v="1"/>
    <x v="447"/>
    <x v="1"/>
    <x v="10"/>
    <s v="Xerox 1888"/>
    <n v="221.92"/>
    <n v="5"/>
    <x v="2"/>
    <x v="3916"/>
  </r>
  <r>
    <n v="4694"/>
    <x v="2321"/>
    <x v="414"/>
    <d v="2014-12-22T00:00:00"/>
    <x v="2"/>
    <s v="CT-11995"/>
    <s v="Carol Triggs"/>
    <x v="0"/>
    <x v="0"/>
    <x v="93"/>
    <x v="16"/>
    <n v="85705"/>
    <x v="1"/>
    <x v="1436"/>
    <x v="1"/>
    <x v="10"/>
    <s v="Xerox 1954"/>
    <n v="8.4480000000000004"/>
    <n v="2"/>
    <x v="2"/>
    <x v="589"/>
  </r>
  <r>
    <n v="4695"/>
    <x v="2322"/>
    <x v="997"/>
    <d v="2015-12-17T00:00:00"/>
    <x v="3"/>
    <s v="JL-15835"/>
    <s v="John Lee"/>
    <x v="0"/>
    <x v="0"/>
    <x v="66"/>
    <x v="12"/>
    <n v="48205"/>
    <x v="2"/>
    <x v="777"/>
    <x v="1"/>
    <x v="8"/>
    <s v="GBC Plastic Binding Combs"/>
    <n v="29.52"/>
    <n v="4"/>
    <x v="0"/>
    <x v="3917"/>
  </r>
  <r>
    <n v="4696"/>
    <x v="2322"/>
    <x v="997"/>
    <d v="2015-12-17T00:00:00"/>
    <x v="3"/>
    <s v="JL-15835"/>
    <s v="John Lee"/>
    <x v="0"/>
    <x v="0"/>
    <x v="66"/>
    <x v="12"/>
    <n v="48205"/>
    <x v="2"/>
    <x v="931"/>
    <x v="0"/>
    <x v="1"/>
    <s v="Hon Valutask Swivel Chairs"/>
    <n v="302.94"/>
    <n v="3"/>
    <x v="0"/>
    <x v="3918"/>
  </r>
  <r>
    <n v="4697"/>
    <x v="2322"/>
    <x v="997"/>
    <d v="2015-12-17T00:00:00"/>
    <x v="3"/>
    <s v="JL-15835"/>
    <s v="John Lee"/>
    <x v="0"/>
    <x v="0"/>
    <x v="66"/>
    <x v="12"/>
    <n v="48205"/>
    <x v="2"/>
    <x v="1459"/>
    <x v="0"/>
    <x v="1"/>
    <s v="Harbour Creations 67200 Series Stacking Chairs"/>
    <n v="142.36000000000001"/>
    <n v="2"/>
    <x v="0"/>
    <x v="3919"/>
  </r>
  <r>
    <n v="4698"/>
    <x v="2322"/>
    <x v="997"/>
    <d v="2015-12-17T00:00:00"/>
    <x v="3"/>
    <s v="JL-15835"/>
    <s v="John Lee"/>
    <x v="0"/>
    <x v="0"/>
    <x v="66"/>
    <x v="12"/>
    <n v="48205"/>
    <x v="2"/>
    <x v="163"/>
    <x v="0"/>
    <x v="1"/>
    <s v="Global Value Steno Chair, Gray"/>
    <n v="546.66"/>
    <n v="9"/>
    <x v="0"/>
    <x v="3920"/>
  </r>
  <r>
    <n v="4699"/>
    <x v="2322"/>
    <x v="997"/>
    <d v="2015-12-17T00:00:00"/>
    <x v="3"/>
    <s v="JL-15835"/>
    <s v="John Lee"/>
    <x v="0"/>
    <x v="0"/>
    <x v="66"/>
    <x v="12"/>
    <n v="48205"/>
    <x v="2"/>
    <x v="1454"/>
    <x v="0"/>
    <x v="5"/>
    <s v="Tenex Carpeted, Granite-Look or Clear Contemporary Contour Shape Chair Mats"/>
    <n v="212.13"/>
    <n v="3"/>
    <x v="0"/>
    <x v="3921"/>
  </r>
  <r>
    <n v="4700"/>
    <x v="2323"/>
    <x v="943"/>
    <d v="2017-05-17T00:00:00"/>
    <x v="1"/>
    <s v="JK-16120"/>
    <s v="Julie Kriz"/>
    <x v="2"/>
    <x v="0"/>
    <x v="89"/>
    <x v="5"/>
    <n v="78745"/>
    <x v="2"/>
    <x v="1609"/>
    <x v="1"/>
    <x v="6"/>
    <s v="Newell 348"/>
    <n v="5.2480000000000002"/>
    <n v="2"/>
    <x v="2"/>
    <x v="819"/>
  </r>
  <r>
    <n v="4701"/>
    <x v="2323"/>
    <x v="943"/>
    <d v="2017-05-17T00:00:00"/>
    <x v="1"/>
    <s v="JK-16120"/>
    <s v="Julie Kriz"/>
    <x v="2"/>
    <x v="0"/>
    <x v="89"/>
    <x v="5"/>
    <n v="78745"/>
    <x v="2"/>
    <x v="243"/>
    <x v="1"/>
    <x v="4"/>
    <s v="Safco Commercial Shelving"/>
    <n v="74.415999999999997"/>
    <n v="2"/>
    <x v="2"/>
    <x v="3922"/>
  </r>
  <r>
    <n v="4702"/>
    <x v="2323"/>
    <x v="943"/>
    <d v="2017-05-17T00:00:00"/>
    <x v="1"/>
    <s v="JK-16120"/>
    <s v="Julie Kriz"/>
    <x v="2"/>
    <x v="0"/>
    <x v="89"/>
    <x v="5"/>
    <n v="78745"/>
    <x v="2"/>
    <x v="630"/>
    <x v="1"/>
    <x v="10"/>
    <s v="Xerox 1927"/>
    <n v="6.8479999999999999"/>
    <n v="2"/>
    <x v="2"/>
    <x v="2942"/>
  </r>
  <r>
    <n v="4703"/>
    <x v="2323"/>
    <x v="943"/>
    <d v="2017-05-17T00:00:00"/>
    <x v="1"/>
    <s v="JK-16120"/>
    <s v="Julie Kriz"/>
    <x v="2"/>
    <x v="0"/>
    <x v="89"/>
    <x v="5"/>
    <n v="78745"/>
    <x v="2"/>
    <x v="296"/>
    <x v="0"/>
    <x v="5"/>
    <s v="Telescoping Adjustable Floor Lamp"/>
    <n v="7.9960000000000004"/>
    <n v="1"/>
    <x v="7"/>
    <x v="3923"/>
  </r>
  <r>
    <n v="4704"/>
    <x v="2324"/>
    <x v="890"/>
    <d v="2016-06-28T00:00:00"/>
    <x v="1"/>
    <s v="DH-13075"/>
    <s v="Dave Hallsten"/>
    <x v="1"/>
    <x v="0"/>
    <x v="12"/>
    <x v="5"/>
    <n v="77095"/>
    <x v="2"/>
    <x v="1112"/>
    <x v="1"/>
    <x v="9"/>
    <s v="Holmes HEPA Air Purifier"/>
    <n v="8.7119999999999997"/>
    <n v="2"/>
    <x v="3"/>
    <x v="3924"/>
  </r>
  <r>
    <n v="4705"/>
    <x v="2325"/>
    <x v="624"/>
    <d v="2016-05-18T00:00:00"/>
    <x v="2"/>
    <s v="AG-10900"/>
    <s v="Arthur Gainer"/>
    <x v="0"/>
    <x v="0"/>
    <x v="416"/>
    <x v="29"/>
    <n v="6708"/>
    <x v="3"/>
    <x v="660"/>
    <x v="1"/>
    <x v="14"/>
    <s v="Acme Forged Steel Scissors with Black Enamel Handles"/>
    <n v="65.17"/>
    <n v="7"/>
    <x v="0"/>
    <x v="3925"/>
  </r>
  <r>
    <n v="4706"/>
    <x v="2325"/>
    <x v="624"/>
    <d v="2016-05-18T00:00:00"/>
    <x v="2"/>
    <s v="AG-10900"/>
    <s v="Arthur Gainer"/>
    <x v="0"/>
    <x v="0"/>
    <x v="416"/>
    <x v="29"/>
    <n v="6708"/>
    <x v="3"/>
    <x v="148"/>
    <x v="1"/>
    <x v="2"/>
    <s v="Avery 519"/>
    <n v="14.62"/>
    <n v="2"/>
    <x v="0"/>
    <x v="2"/>
  </r>
  <r>
    <n v="4707"/>
    <x v="2325"/>
    <x v="624"/>
    <d v="2016-05-18T00:00:00"/>
    <x v="2"/>
    <s v="AG-10900"/>
    <s v="Arthur Gainer"/>
    <x v="0"/>
    <x v="0"/>
    <x v="416"/>
    <x v="29"/>
    <n v="6708"/>
    <x v="3"/>
    <x v="784"/>
    <x v="0"/>
    <x v="5"/>
    <s v="Eldon Advantage Chair Mats for Low to Medium Pile Carpets"/>
    <n v="173.24"/>
    <n v="4"/>
    <x v="0"/>
    <x v="3926"/>
  </r>
  <r>
    <n v="4708"/>
    <x v="2326"/>
    <x v="222"/>
    <d v="2017-06-30T00:00:00"/>
    <x v="2"/>
    <s v="WB-21850"/>
    <s v="William Brown"/>
    <x v="0"/>
    <x v="0"/>
    <x v="1"/>
    <x v="1"/>
    <n v="90049"/>
    <x v="1"/>
    <x v="1188"/>
    <x v="1"/>
    <x v="8"/>
    <s v="GBC DocuBind TL200 Manual Binding Machine"/>
    <n v="895.92"/>
    <n v="5"/>
    <x v="2"/>
    <x v="1733"/>
  </r>
  <r>
    <n v="4709"/>
    <x v="2326"/>
    <x v="222"/>
    <d v="2017-06-30T00:00:00"/>
    <x v="2"/>
    <s v="WB-21850"/>
    <s v="William Brown"/>
    <x v="0"/>
    <x v="0"/>
    <x v="1"/>
    <x v="1"/>
    <n v="90049"/>
    <x v="1"/>
    <x v="123"/>
    <x v="1"/>
    <x v="4"/>
    <s v="Trav-L-File Heavy-Duty Shuttle II, Black"/>
    <n v="130.71"/>
    <n v="3"/>
    <x v="0"/>
    <x v="3927"/>
  </r>
  <r>
    <n v="4710"/>
    <x v="2326"/>
    <x v="222"/>
    <d v="2017-06-30T00:00:00"/>
    <x v="2"/>
    <s v="WB-21850"/>
    <s v="William Brown"/>
    <x v="0"/>
    <x v="0"/>
    <x v="1"/>
    <x v="1"/>
    <n v="90049"/>
    <x v="1"/>
    <x v="809"/>
    <x v="1"/>
    <x v="6"/>
    <s v="Newell 328"/>
    <n v="11.68"/>
    <n v="2"/>
    <x v="0"/>
    <x v="3928"/>
  </r>
  <r>
    <n v="4711"/>
    <x v="2326"/>
    <x v="222"/>
    <d v="2017-06-30T00:00:00"/>
    <x v="2"/>
    <s v="WB-21850"/>
    <s v="William Brown"/>
    <x v="0"/>
    <x v="0"/>
    <x v="1"/>
    <x v="1"/>
    <n v="90049"/>
    <x v="1"/>
    <x v="1196"/>
    <x v="2"/>
    <x v="11"/>
    <s v="Enermax Briskie RF Wireless Keyboard and Mouse Combo"/>
    <n v="62.31"/>
    <n v="3"/>
    <x v="0"/>
    <x v="3786"/>
  </r>
  <r>
    <n v="4712"/>
    <x v="2327"/>
    <x v="691"/>
    <d v="2014-03-31T00:00:00"/>
    <x v="3"/>
    <s v="JO-15280"/>
    <s v="Jas O'Carroll"/>
    <x v="0"/>
    <x v="0"/>
    <x v="10"/>
    <x v="9"/>
    <n v="19120"/>
    <x v="3"/>
    <x v="798"/>
    <x v="1"/>
    <x v="8"/>
    <s v="Avery Round Ring Poly Binders"/>
    <n v="0.85199999999999998"/>
    <n v="1"/>
    <x v="6"/>
    <x v="3929"/>
  </r>
  <r>
    <n v="4713"/>
    <x v="2328"/>
    <x v="757"/>
    <d v="2014-12-21T00:00:00"/>
    <x v="1"/>
    <s v="EJ-13720"/>
    <s v="Ed Jacobs"/>
    <x v="0"/>
    <x v="0"/>
    <x v="114"/>
    <x v="5"/>
    <n v="77340"/>
    <x v="2"/>
    <x v="815"/>
    <x v="1"/>
    <x v="10"/>
    <s v="Xerox 224"/>
    <n v="36.287999999999997"/>
    <n v="7"/>
    <x v="2"/>
    <x v="1661"/>
  </r>
  <r>
    <n v="4714"/>
    <x v="2328"/>
    <x v="757"/>
    <d v="2014-12-21T00:00:00"/>
    <x v="1"/>
    <s v="EJ-13720"/>
    <s v="Ed Jacobs"/>
    <x v="0"/>
    <x v="0"/>
    <x v="114"/>
    <x v="5"/>
    <n v="77340"/>
    <x v="2"/>
    <x v="1454"/>
    <x v="0"/>
    <x v="5"/>
    <s v="Tenex Carpeted, Granite-Look or Clear Contemporary Contour Shape Chair Mats"/>
    <n v="56.567999999999998"/>
    <n v="2"/>
    <x v="7"/>
    <x v="3930"/>
  </r>
  <r>
    <n v="4715"/>
    <x v="2329"/>
    <x v="796"/>
    <d v="2017-05-20T00:00:00"/>
    <x v="2"/>
    <s v="AB-10105"/>
    <s v="Adrian Barton"/>
    <x v="0"/>
    <x v="0"/>
    <x v="32"/>
    <x v="21"/>
    <n v="97206"/>
    <x v="1"/>
    <x v="883"/>
    <x v="2"/>
    <x v="7"/>
    <s v="Aastra 6757i CT Wireless VoIP phone"/>
    <n v="344.70400000000001"/>
    <n v="2"/>
    <x v="2"/>
    <x v="3931"/>
  </r>
  <r>
    <n v="4716"/>
    <x v="2330"/>
    <x v="793"/>
    <d v="2015-05-16T00:00:00"/>
    <x v="1"/>
    <s v="LT-16765"/>
    <s v="Larry Tron"/>
    <x v="0"/>
    <x v="0"/>
    <x v="103"/>
    <x v="22"/>
    <n v="80027"/>
    <x v="1"/>
    <x v="1066"/>
    <x v="2"/>
    <x v="7"/>
    <s v="VTech DS6151"/>
    <n v="201.584"/>
    <n v="2"/>
    <x v="2"/>
    <x v="1468"/>
  </r>
  <r>
    <n v="4717"/>
    <x v="2331"/>
    <x v="734"/>
    <d v="2017-12-07T00:00:00"/>
    <x v="0"/>
    <s v="CM-12655"/>
    <s v="Corinna Mitchell"/>
    <x v="2"/>
    <x v="0"/>
    <x v="4"/>
    <x v="4"/>
    <n v="98115"/>
    <x v="1"/>
    <x v="971"/>
    <x v="0"/>
    <x v="3"/>
    <s v="Bevis Oval Conference Table, Walnut"/>
    <n v="521.96"/>
    <n v="2"/>
    <x v="0"/>
    <x v="3932"/>
  </r>
  <r>
    <n v="4718"/>
    <x v="2332"/>
    <x v="295"/>
    <d v="2015-12-17T00:00:00"/>
    <x v="1"/>
    <s v="EM-13960"/>
    <s v="Eric Murdock"/>
    <x v="0"/>
    <x v="0"/>
    <x v="248"/>
    <x v="39"/>
    <n v="21215"/>
    <x v="3"/>
    <x v="448"/>
    <x v="1"/>
    <x v="6"/>
    <s v="Rogers Handheld Barrel Pencil Sharpener"/>
    <n v="8.2200000000000006"/>
    <n v="3"/>
    <x v="0"/>
    <x v="3933"/>
  </r>
  <r>
    <n v="4719"/>
    <x v="2333"/>
    <x v="998"/>
    <d v="2015-10-11T00:00:00"/>
    <x v="2"/>
    <s v="DJ-13420"/>
    <s v="Denny Joy"/>
    <x v="1"/>
    <x v="0"/>
    <x v="8"/>
    <x v="1"/>
    <n v="94109"/>
    <x v="1"/>
    <x v="511"/>
    <x v="1"/>
    <x v="10"/>
    <s v="Xerox 1894"/>
    <n v="45.36"/>
    <n v="7"/>
    <x v="0"/>
    <x v="1635"/>
  </r>
  <r>
    <n v="4720"/>
    <x v="2334"/>
    <x v="24"/>
    <d v="2015-04-20T00:00:00"/>
    <x v="0"/>
    <s v="DE-13255"/>
    <s v="Deanra Eno"/>
    <x v="2"/>
    <x v="0"/>
    <x v="1"/>
    <x v="1"/>
    <n v="90004"/>
    <x v="1"/>
    <x v="273"/>
    <x v="1"/>
    <x v="4"/>
    <s v="Tennsco Stur-D-Stor Boltless Shelving, 5 Shelves, 24 Deep, Sand"/>
    <n v="947.17"/>
    <n v="7"/>
    <x v="0"/>
    <x v="3934"/>
  </r>
  <r>
    <n v="4721"/>
    <x v="2334"/>
    <x v="24"/>
    <d v="2015-04-20T00:00:00"/>
    <x v="0"/>
    <s v="DE-13255"/>
    <s v="Deanra Eno"/>
    <x v="2"/>
    <x v="0"/>
    <x v="1"/>
    <x v="1"/>
    <n v="90004"/>
    <x v="1"/>
    <x v="1693"/>
    <x v="1"/>
    <x v="10"/>
    <s v="Xerox 19"/>
    <n v="61.96"/>
    <n v="2"/>
    <x v="0"/>
    <x v="3935"/>
  </r>
  <r>
    <n v="4722"/>
    <x v="2335"/>
    <x v="159"/>
    <d v="2014-06-11T00:00:00"/>
    <x v="0"/>
    <s v="NR-18550"/>
    <s v="Nick Radford"/>
    <x v="0"/>
    <x v="0"/>
    <x v="34"/>
    <x v="10"/>
    <n v="60505"/>
    <x v="2"/>
    <x v="363"/>
    <x v="0"/>
    <x v="3"/>
    <s v="Bevis Round Conference Table Top, X-Base"/>
    <n v="268.935"/>
    <n v="3"/>
    <x v="5"/>
    <x v="3936"/>
  </r>
  <r>
    <n v="4723"/>
    <x v="2336"/>
    <x v="853"/>
    <d v="2017-09-07T00:00:00"/>
    <x v="1"/>
    <s v="CK-12325"/>
    <s v="Christine Kargatis"/>
    <x v="2"/>
    <x v="0"/>
    <x v="4"/>
    <x v="4"/>
    <n v="98103"/>
    <x v="1"/>
    <x v="773"/>
    <x v="1"/>
    <x v="6"/>
    <s v="Staples in misc. colors"/>
    <n v="7.58"/>
    <n v="1"/>
    <x v="0"/>
    <x v="3937"/>
  </r>
  <r>
    <n v="4724"/>
    <x v="2337"/>
    <x v="730"/>
    <d v="2016-05-22T00:00:00"/>
    <x v="3"/>
    <s v="JF-15490"/>
    <s v="Jeremy Farry"/>
    <x v="0"/>
    <x v="0"/>
    <x v="417"/>
    <x v="32"/>
    <n v="30605"/>
    <x v="0"/>
    <x v="522"/>
    <x v="1"/>
    <x v="2"/>
    <s v="Avery 493"/>
    <n v="14.73"/>
    <n v="3"/>
    <x v="0"/>
    <x v="3938"/>
  </r>
  <r>
    <n v="4725"/>
    <x v="2338"/>
    <x v="583"/>
    <d v="2016-11-15T00:00:00"/>
    <x v="1"/>
    <s v="LB-16795"/>
    <s v="Laurel Beltran"/>
    <x v="2"/>
    <x v="0"/>
    <x v="264"/>
    <x v="2"/>
    <n v="32712"/>
    <x v="0"/>
    <x v="91"/>
    <x v="1"/>
    <x v="8"/>
    <s v="Ibico Standard Transparent Covers"/>
    <n v="9.8879999999999999"/>
    <n v="2"/>
    <x v="6"/>
    <x v="3939"/>
  </r>
  <r>
    <n v="4726"/>
    <x v="2338"/>
    <x v="583"/>
    <d v="2016-11-15T00:00:00"/>
    <x v="1"/>
    <s v="LB-16795"/>
    <s v="Laurel Beltran"/>
    <x v="2"/>
    <x v="0"/>
    <x v="264"/>
    <x v="2"/>
    <n v="32712"/>
    <x v="0"/>
    <x v="137"/>
    <x v="1"/>
    <x v="9"/>
    <s v="Sanyo 2.5 Cubic Foot Mid-Size Office Refrigerators"/>
    <n v="671.54399999999998"/>
    <n v="3"/>
    <x v="2"/>
    <x v="3940"/>
  </r>
  <r>
    <n v="4727"/>
    <x v="2339"/>
    <x v="641"/>
    <d v="2014-11-29T00:00:00"/>
    <x v="0"/>
    <s v="MP-18175"/>
    <s v="Mike Pelletier"/>
    <x v="2"/>
    <x v="0"/>
    <x v="20"/>
    <x v="15"/>
    <n v="10009"/>
    <x v="3"/>
    <x v="1362"/>
    <x v="1"/>
    <x v="4"/>
    <s v="Tennsco Snap-Together Open Shelving Units, Starter Sets and Add-On Units"/>
    <n v="1117.92"/>
    <n v="4"/>
    <x v="0"/>
    <x v="2234"/>
  </r>
  <r>
    <n v="4728"/>
    <x v="2339"/>
    <x v="641"/>
    <d v="2014-11-29T00:00:00"/>
    <x v="0"/>
    <s v="MP-18175"/>
    <s v="Mike Pelletier"/>
    <x v="2"/>
    <x v="0"/>
    <x v="20"/>
    <x v="15"/>
    <n v="10009"/>
    <x v="3"/>
    <x v="1121"/>
    <x v="0"/>
    <x v="0"/>
    <s v="Sauder Camden County Collection Libraries, Planked Cherry Finish"/>
    <n v="275.952"/>
    <n v="3"/>
    <x v="2"/>
    <x v="3941"/>
  </r>
  <r>
    <n v="4729"/>
    <x v="2340"/>
    <x v="845"/>
    <d v="2014-11-12T00:00:00"/>
    <x v="1"/>
    <s v="LH-16900"/>
    <s v="Lena Hernandez"/>
    <x v="0"/>
    <x v="0"/>
    <x v="8"/>
    <x v="1"/>
    <n v="94110"/>
    <x v="1"/>
    <x v="715"/>
    <x v="1"/>
    <x v="8"/>
    <s v="Wilson Jones Legal Size Ring Binders"/>
    <n v="123.14400000000001"/>
    <n v="7"/>
    <x v="2"/>
    <x v="3942"/>
  </r>
  <r>
    <n v="4730"/>
    <x v="2341"/>
    <x v="427"/>
    <d v="2016-07-23T00:00:00"/>
    <x v="0"/>
    <s v="SV-20935"/>
    <s v="Susan Vittorini"/>
    <x v="0"/>
    <x v="0"/>
    <x v="61"/>
    <x v="5"/>
    <n v="75217"/>
    <x v="2"/>
    <x v="1694"/>
    <x v="2"/>
    <x v="11"/>
    <s v="SanDisk Cruzer 4 GB USB Flash Drive"/>
    <n v="15.576000000000001"/>
    <n v="3"/>
    <x v="2"/>
    <x v="3943"/>
  </r>
  <r>
    <n v="4731"/>
    <x v="2342"/>
    <x v="368"/>
    <d v="2015-03-31T00:00:00"/>
    <x v="0"/>
    <s v="RB-19435"/>
    <s v="Richard Bierner"/>
    <x v="0"/>
    <x v="0"/>
    <x v="70"/>
    <x v="1"/>
    <n v="92105"/>
    <x v="1"/>
    <x v="129"/>
    <x v="1"/>
    <x v="10"/>
    <s v="Xerox 1880"/>
    <n v="212.64"/>
    <n v="6"/>
    <x v="0"/>
    <x v="3944"/>
  </r>
  <r>
    <n v="4732"/>
    <x v="2342"/>
    <x v="368"/>
    <d v="2015-03-31T00:00:00"/>
    <x v="0"/>
    <s v="RB-19435"/>
    <s v="Richard Bierner"/>
    <x v="0"/>
    <x v="0"/>
    <x v="70"/>
    <x v="1"/>
    <n v="92105"/>
    <x v="1"/>
    <x v="1128"/>
    <x v="1"/>
    <x v="10"/>
    <s v="Tops Wirebound Message Log Books"/>
    <n v="9.8699999999999992"/>
    <n v="3"/>
    <x v="0"/>
    <x v="3945"/>
  </r>
  <r>
    <n v="4733"/>
    <x v="2342"/>
    <x v="368"/>
    <d v="2015-03-31T00:00:00"/>
    <x v="0"/>
    <s v="RB-19435"/>
    <s v="Richard Bierner"/>
    <x v="0"/>
    <x v="0"/>
    <x v="70"/>
    <x v="1"/>
    <n v="92105"/>
    <x v="1"/>
    <x v="936"/>
    <x v="2"/>
    <x v="11"/>
    <s v="Memorex Froggy Flash Drive 8 GB"/>
    <n v="53.25"/>
    <n v="3"/>
    <x v="0"/>
    <x v="3946"/>
  </r>
  <r>
    <n v="4734"/>
    <x v="2342"/>
    <x v="368"/>
    <d v="2015-03-31T00:00:00"/>
    <x v="0"/>
    <s v="RB-19435"/>
    <s v="Richard Bierner"/>
    <x v="0"/>
    <x v="0"/>
    <x v="70"/>
    <x v="1"/>
    <n v="92105"/>
    <x v="1"/>
    <x v="1494"/>
    <x v="0"/>
    <x v="5"/>
    <s v="G.E. Longer-Life Indoor Recessed Floodlight Bulbs"/>
    <n v="19.920000000000002"/>
    <n v="3"/>
    <x v="0"/>
    <x v="43"/>
  </r>
  <r>
    <n v="4735"/>
    <x v="2343"/>
    <x v="281"/>
    <d v="2016-04-12T00:00:00"/>
    <x v="1"/>
    <s v="Dl-13600"/>
    <s v="Dorris liebe"/>
    <x v="1"/>
    <x v="0"/>
    <x v="20"/>
    <x v="15"/>
    <n v="10035"/>
    <x v="3"/>
    <x v="1"/>
    <x v="0"/>
    <x v="1"/>
    <s v="Hon Deluxe Fabric Upholstered Stacking Chairs, Rounded Back"/>
    <n v="658.74599999999998"/>
    <n v="3"/>
    <x v="9"/>
    <x v="3947"/>
  </r>
  <r>
    <n v="4736"/>
    <x v="2344"/>
    <x v="385"/>
    <d v="2015-06-19T00:00:00"/>
    <x v="1"/>
    <s v="PS-19045"/>
    <s v="Penelope Sewall"/>
    <x v="2"/>
    <x v="0"/>
    <x v="412"/>
    <x v="43"/>
    <n v="4240"/>
    <x v="3"/>
    <x v="925"/>
    <x v="1"/>
    <x v="8"/>
    <s v="ACCOHIDE 3-Ring Binder, Blue, 1"/>
    <n v="8.26"/>
    <n v="2"/>
    <x v="0"/>
    <x v="1832"/>
  </r>
  <r>
    <n v="4737"/>
    <x v="2344"/>
    <x v="385"/>
    <d v="2015-06-19T00:00:00"/>
    <x v="1"/>
    <s v="PS-19045"/>
    <s v="Penelope Sewall"/>
    <x v="2"/>
    <x v="0"/>
    <x v="412"/>
    <x v="43"/>
    <n v="4240"/>
    <x v="3"/>
    <x v="528"/>
    <x v="1"/>
    <x v="8"/>
    <s v="Recycled Easel Ring Binders"/>
    <n v="29.84"/>
    <n v="2"/>
    <x v="0"/>
    <x v="3948"/>
  </r>
  <r>
    <n v="4738"/>
    <x v="2344"/>
    <x v="385"/>
    <d v="2015-06-19T00:00:00"/>
    <x v="1"/>
    <s v="PS-19045"/>
    <s v="Penelope Sewall"/>
    <x v="2"/>
    <x v="0"/>
    <x v="412"/>
    <x v="43"/>
    <n v="4240"/>
    <x v="3"/>
    <x v="151"/>
    <x v="2"/>
    <x v="11"/>
    <s v="Lenovo 17-Key USB Numeric Keypad"/>
    <n v="67.98"/>
    <n v="2"/>
    <x v="0"/>
    <x v="3949"/>
  </r>
  <r>
    <n v="4739"/>
    <x v="2345"/>
    <x v="954"/>
    <d v="2015-02-24T00:00:00"/>
    <x v="1"/>
    <s v="GT-14755"/>
    <s v="Guy Thornton"/>
    <x v="0"/>
    <x v="0"/>
    <x v="85"/>
    <x v="1"/>
    <n v="90805"/>
    <x v="1"/>
    <x v="580"/>
    <x v="1"/>
    <x v="2"/>
    <s v="Avery 4027 File Folder Labels for Dot Matrix Printers, 5000 Labels per Box, White"/>
    <n v="61.06"/>
    <n v="2"/>
    <x v="0"/>
    <x v="3950"/>
  </r>
  <r>
    <n v="4740"/>
    <x v="2345"/>
    <x v="954"/>
    <d v="2015-02-24T00:00:00"/>
    <x v="1"/>
    <s v="GT-14755"/>
    <s v="Guy Thornton"/>
    <x v="0"/>
    <x v="0"/>
    <x v="85"/>
    <x v="1"/>
    <n v="90805"/>
    <x v="1"/>
    <x v="972"/>
    <x v="0"/>
    <x v="3"/>
    <s v="Hon 61000 Series Interactive Training Tables"/>
    <n v="35.543999999999997"/>
    <n v="1"/>
    <x v="2"/>
    <x v="3951"/>
  </r>
  <r>
    <n v="4741"/>
    <x v="2346"/>
    <x v="105"/>
    <d v="2017-11-16T00:00:00"/>
    <x v="1"/>
    <s v="CS-12355"/>
    <s v="Christine Sundaresam"/>
    <x v="0"/>
    <x v="0"/>
    <x v="4"/>
    <x v="4"/>
    <n v="98115"/>
    <x v="1"/>
    <x v="690"/>
    <x v="1"/>
    <x v="2"/>
    <s v="Avery 483"/>
    <n v="9.9600000000000009"/>
    <n v="2"/>
    <x v="0"/>
    <x v="760"/>
  </r>
  <r>
    <n v="4742"/>
    <x v="2346"/>
    <x v="105"/>
    <d v="2017-11-16T00:00:00"/>
    <x v="1"/>
    <s v="CS-12355"/>
    <s v="Christine Sundaresam"/>
    <x v="0"/>
    <x v="0"/>
    <x v="4"/>
    <x v="4"/>
    <n v="98115"/>
    <x v="1"/>
    <x v="1320"/>
    <x v="1"/>
    <x v="6"/>
    <s v="Dixon Ticonderoga Maple Cedar Pencil, #2"/>
    <n v="9.2100000000000009"/>
    <n v="3"/>
    <x v="0"/>
    <x v="3649"/>
  </r>
  <r>
    <n v="4743"/>
    <x v="2346"/>
    <x v="105"/>
    <d v="2017-11-16T00:00:00"/>
    <x v="1"/>
    <s v="CS-12355"/>
    <s v="Christine Sundaresam"/>
    <x v="0"/>
    <x v="0"/>
    <x v="4"/>
    <x v="4"/>
    <n v="98115"/>
    <x v="1"/>
    <x v="660"/>
    <x v="1"/>
    <x v="14"/>
    <s v="Acme Forged Steel Scissors with Black Enamel Handles"/>
    <n v="27.93"/>
    <n v="3"/>
    <x v="0"/>
    <x v="1091"/>
  </r>
  <r>
    <n v="4744"/>
    <x v="2347"/>
    <x v="916"/>
    <d v="2017-03-05T00:00:00"/>
    <x v="3"/>
    <s v="JD-16060"/>
    <s v="Julia Dunbar"/>
    <x v="0"/>
    <x v="0"/>
    <x v="30"/>
    <x v="11"/>
    <n v="55901"/>
    <x v="2"/>
    <x v="1432"/>
    <x v="1"/>
    <x v="13"/>
    <s v="Advantus Map Pennant Flags and Round Head Tacks"/>
    <n v="7.9"/>
    <n v="2"/>
    <x v="0"/>
    <x v="2459"/>
  </r>
  <r>
    <n v="4745"/>
    <x v="2347"/>
    <x v="916"/>
    <d v="2017-03-05T00:00:00"/>
    <x v="3"/>
    <s v="JD-16060"/>
    <s v="Julia Dunbar"/>
    <x v="0"/>
    <x v="0"/>
    <x v="30"/>
    <x v="11"/>
    <n v="55901"/>
    <x v="2"/>
    <x v="1125"/>
    <x v="1"/>
    <x v="4"/>
    <s v="Recycled Steel Personal File for Standard File Folders"/>
    <n v="221.16"/>
    <n v="4"/>
    <x v="0"/>
    <x v="3952"/>
  </r>
  <r>
    <n v="4746"/>
    <x v="2347"/>
    <x v="916"/>
    <d v="2017-03-05T00:00:00"/>
    <x v="3"/>
    <s v="JD-16060"/>
    <s v="Julia Dunbar"/>
    <x v="0"/>
    <x v="0"/>
    <x v="30"/>
    <x v="11"/>
    <n v="55901"/>
    <x v="2"/>
    <x v="669"/>
    <x v="1"/>
    <x v="8"/>
    <s v="GBC ProClick Punch Binding System"/>
    <n v="127.96"/>
    <n v="2"/>
    <x v="0"/>
    <x v="3953"/>
  </r>
  <r>
    <n v="4747"/>
    <x v="2347"/>
    <x v="916"/>
    <d v="2017-03-05T00:00:00"/>
    <x v="3"/>
    <s v="JD-16060"/>
    <s v="Julia Dunbar"/>
    <x v="0"/>
    <x v="0"/>
    <x v="30"/>
    <x v="11"/>
    <n v="55901"/>
    <x v="2"/>
    <x v="799"/>
    <x v="1"/>
    <x v="8"/>
    <s v="Avery Hole Reinforcements"/>
    <n v="18.690000000000001"/>
    <n v="3"/>
    <x v="0"/>
    <x v="3954"/>
  </r>
  <r>
    <n v="4748"/>
    <x v="2348"/>
    <x v="840"/>
    <d v="2016-03-03T00:00:00"/>
    <x v="3"/>
    <s v="TS-21160"/>
    <s v="Theresa Swint"/>
    <x v="1"/>
    <x v="0"/>
    <x v="8"/>
    <x v="1"/>
    <n v="94110"/>
    <x v="1"/>
    <x v="1566"/>
    <x v="1"/>
    <x v="14"/>
    <s v="Elite 5 Scissors"/>
    <n v="25.35"/>
    <n v="3"/>
    <x v="0"/>
    <x v="3955"/>
  </r>
  <r>
    <n v="4749"/>
    <x v="2348"/>
    <x v="840"/>
    <d v="2016-03-03T00:00:00"/>
    <x v="3"/>
    <s v="TS-21160"/>
    <s v="Theresa Swint"/>
    <x v="1"/>
    <x v="0"/>
    <x v="8"/>
    <x v="1"/>
    <n v="94110"/>
    <x v="1"/>
    <x v="1530"/>
    <x v="0"/>
    <x v="5"/>
    <s v="Executive Impressions 10 Spectator Wall Clock"/>
    <n v="35.28"/>
    <n v="3"/>
    <x v="0"/>
    <x v="2919"/>
  </r>
  <r>
    <n v="4750"/>
    <x v="2349"/>
    <x v="435"/>
    <d v="2016-12-25T00:00:00"/>
    <x v="2"/>
    <s v="BV-11245"/>
    <s v="Benjamin Venier"/>
    <x v="1"/>
    <x v="0"/>
    <x v="4"/>
    <x v="4"/>
    <n v="98103"/>
    <x v="1"/>
    <x v="481"/>
    <x v="1"/>
    <x v="10"/>
    <s v="Xerox 1898"/>
    <n v="33.4"/>
    <n v="5"/>
    <x v="0"/>
    <x v="667"/>
  </r>
  <r>
    <n v="4751"/>
    <x v="2350"/>
    <x v="877"/>
    <d v="2016-10-09T00:00:00"/>
    <x v="2"/>
    <s v="DL-13495"/>
    <s v="Dionis Lloyd"/>
    <x v="1"/>
    <x v="0"/>
    <x v="258"/>
    <x v="4"/>
    <n v="99207"/>
    <x v="1"/>
    <x v="1491"/>
    <x v="2"/>
    <x v="15"/>
    <s v="Okidata C331dn Printer"/>
    <n v="837.6"/>
    <n v="3"/>
    <x v="2"/>
    <x v="2720"/>
  </r>
  <r>
    <n v="4752"/>
    <x v="2351"/>
    <x v="10"/>
    <d v="2016-12-13T00:00:00"/>
    <x v="1"/>
    <s v="EB-13870"/>
    <s v="Emily Burns"/>
    <x v="0"/>
    <x v="0"/>
    <x v="47"/>
    <x v="18"/>
    <n v="37064"/>
    <x v="0"/>
    <x v="1049"/>
    <x v="2"/>
    <x v="7"/>
    <s v="ARKON Windshield Dashboard Air Vent Car Mount Holder"/>
    <n v="40.68"/>
    <n v="3"/>
    <x v="2"/>
    <x v="1439"/>
  </r>
  <r>
    <n v="4753"/>
    <x v="2352"/>
    <x v="225"/>
    <d v="2017-11-24T00:00:00"/>
    <x v="1"/>
    <s v="ES-14020"/>
    <s v="Erica Smith"/>
    <x v="0"/>
    <x v="0"/>
    <x v="25"/>
    <x v="18"/>
    <n v="38301"/>
    <x v="0"/>
    <x v="541"/>
    <x v="0"/>
    <x v="1"/>
    <s v="Office Star - Mesh Screen back chair with Vinyl seat"/>
    <n v="209.56800000000001"/>
    <n v="2"/>
    <x v="2"/>
    <x v="3956"/>
  </r>
  <r>
    <n v="4754"/>
    <x v="2353"/>
    <x v="295"/>
    <d v="2015-12-16T00:00:00"/>
    <x v="1"/>
    <s v="JB-15925"/>
    <s v="Joni Blumstein"/>
    <x v="0"/>
    <x v="0"/>
    <x v="89"/>
    <x v="5"/>
    <n v="78745"/>
    <x v="2"/>
    <x v="1695"/>
    <x v="2"/>
    <x v="11"/>
    <s v="AmazonBasics 3-Button USB Wired Mouse"/>
    <n v="22.367999999999999"/>
    <n v="4"/>
    <x v="2"/>
    <x v="3957"/>
  </r>
  <r>
    <n v="4755"/>
    <x v="2354"/>
    <x v="447"/>
    <d v="2017-02-08T00:00:00"/>
    <x v="1"/>
    <s v="SC-20380"/>
    <s v="Shahid Collister"/>
    <x v="0"/>
    <x v="0"/>
    <x v="95"/>
    <x v="2"/>
    <n v="33024"/>
    <x v="0"/>
    <x v="625"/>
    <x v="1"/>
    <x v="8"/>
    <s v="GBC Instant Report Kit"/>
    <n v="3.8820000000000001"/>
    <n v="2"/>
    <x v="6"/>
    <x v="3958"/>
  </r>
  <r>
    <n v="4756"/>
    <x v="2354"/>
    <x v="447"/>
    <d v="2017-02-08T00:00:00"/>
    <x v="1"/>
    <s v="SC-20380"/>
    <s v="Shahid Collister"/>
    <x v="0"/>
    <x v="0"/>
    <x v="95"/>
    <x v="2"/>
    <n v="33024"/>
    <x v="0"/>
    <x v="1696"/>
    <x v="1"/>
    <x v="10"/>
    <s v="14-7/8 x 11 Blue Bar Computer Printout Paper"/>
    <n v="115.29600000000001"/>
    <n v="3"/>
    <x v="2"/>
    <x v="941"/>
  </r>
  <r>
    <n v="4757"/>
    <x v="2355"/>
    <x v="296"/>
    <d v="2017-09-25T00:00:00"/>
    <x v="1"/>
    <s v="EB-13870"/>
    <s v="Emily Burns"/>
    <x v="0"/>
    <x v="0"/>
    <x v="10"/>
    <x v="9"/>
    <n v="19143"/>
    <x v="3"/>
    <x v="1310"/>
    <x v="1"/>
    <x v="8"/>
    <s v="Insertable Tab Indexes For Data Binders"/>
    <n v="1.9079999999999999"/>
    <n v="2"/>
    <x v="6"/>
    <x v="3959"/>
  </r>
  <r>
    <n v="4758"/>
    <x v="2356"/>
    <x v="504"/>
    <d v="2017-05-05T00:00:00"/>
    <x v="1"/>
    <s v="TC-21475"/>
    <s v="Tony Chapman"/>
    <x v="2"/>
    <x v="0"/>
    <x v="414"/>
    <x v="10"/>
    <n v="61832"/>
    <x v="2"/>
    <x v="582"/>
    <x v="1"/>
    <x v="8"/>
    <s v="GBC Linen Binding Covers"/>
    <n v="43.372"/>
    <n v="7"/>
    <x v="3"/>
    <x v="3960"/>
  </r>
  <r>
    <n v="4759"/>
    <x v="2357"/>
    <x v="935"/>
    <d v="2014-11-07T00:00:00"/>
    <x v="1"/>
    <s v="SG-20605"/>
    <s v="Speros Goranitis"/>
    <x v="0"/>
    <x v="0"/>
    <x v="20"/>
    <x v="15"/>
    <n v="10009"/>
    <x v="3"/>
    <x v="469"/>
    <x v="2"/>
    <x v="7"/>
    <s v="Panasonic KX-TG9471B"/>
    <n v="783.96"/>
    <n v="4"/>
    <x v="0"/>
    <x v="3961"/>
  </r>
  <r>
    <n v="4760"/>
    <x v="2357"/>
    <x v="935"/>
    <d v="2014-11-07T00:00:00"/>
    <x v="1"/>
    <s v="SG-20605"/>
    <s v="Speros Goranitis"/>
    <x v="0"/>
    <x v="0"/>
    <x v="20"/>
    <x v="15"/>
    <n v="10009"/>
    <x v="3"/>
    <x v="997"/>
    <x v="1"/>
    <x v="8"/>
    <s v="Surelock Post Binders"/>
    <n v="48.896000000000001"/>
    <n v="2"/>
    <x v="2"/>
    <x v="3962"/>
  </r>
  <r>
    <n v="4761"/>
    <x v="2357"/>
    <x v="935"/>
    <d v="2014-11-07T00:00:00"/>
    <x v="1"/>
    <s v="SG-20605"/>
    <s v="Speros Goranitis"/>
    <x v="0"/>
    <x v="0"/>
    <x v="20"/>
    <x v="15"/>
    <n v="10009"/>
    <x v="3"/>
    <x v="696"/>
    <x v="1"/>
    <x v="8"/>
    <s v="Acco Pressboard Covers with Storage Hooks, 14 7/8 x 11, Light Blue"/>
    <n v="7.8559999999999999"/>
    <n v="2"/>
    <x v="2"/>
    <x v="3963"/>
  </r>
  <r>
    <n v="4762"/>
    <x v="2358"/>
    <x v="945"/>
    <d v="2017-01-04T00:00:00"/>
    <x v="1"/>
    <s v="BM-11785"/>
    <s v="Bryan Mills"/>
    <x v="0"/>
    <x v="0"/>
    <x v="38"/>
    <x v="24"/>
    <n v="43229"/>
    <x v="3"/>
    <x v="1647"/>
    <x v="1"/>
    <x v="2"/>
    <s v="Avery 487"/>
    <n v="5.9039999999999999"/>
    <n v="2"/>
    <x v="2"/>
    <x v="2315"/>
  </r>
  <r>
    <n v="4763"/>
    <x v="2358"/>
    <x v="945"/>
    <d v="2017-01-04T00:00:00"/>
    <x v="1"/>
    <s v="BM-11785"/>
    <s v="Bryan Mills"/>
    <x v="0"/>
    <x v="0"/>
    <x v="38"/>
    <x v="24"/>
    <n v="43229"/>
    <x v="3"/>
    <x v="1257"/>
    <x v="1"/>
    <x v="14"/>
    <s v="Acme Office Executive Series Stainless Steel Trimmers"/>
    <n v="13.712"/>
    <n v="2"/>
    <x v="2"/>
    <x v="3964"/>
  </r>
  <r>
    <n v="4764"/>
    <x v="2359"/>
    <x v="328"/>
    <d v="2014-09-21T00:00:00"/>
    <x v="1"/>
    <s v="NR-18550"/>
    <s v="Nick Radford"/>
    <x v="0"/>
    <x v="0"/>
    <x v="374"/>
    <x v="1"/>
    <n v="91911"/>
    <x v="1"/>
    <x v="1697"/>
    <x v="1"/>
    <x v="12"/>
    <s v="Tyvek Interoffice Envelopes, 9 1/2 x 12 1/2, 100/Box"/>
    <n v="182.94"/>
    <n v="3"/>
    <x v="0"/>
    <x v="3965"/>
  </r>
  <r>
    <n v="4765"/>
    <x v="2360"/>
    <x v="221"/>
    <d v="2017-11-27T00:00:00"/>
    <x v="2"/>
    <s v="PG-18820"/>
    <s v="Patrick Gardner"/>
    <x v="0"/>
    <x v="0"/>
    <x v="8"/>
    <x v="1"/>
    <n v="94110"/>
    <x v="1"/>
    <x v="924"/>
    <x v="1"/>
    <x v="6"/>
    <s v="BIC Liqua Brite Liner"/>
    <n v="27.76"/>
    <n v="4"/>
    <x v="0"/>
    <x v="3966"/>
  </r>
  <r>
    <n v="4766"/>
    <x v="2361"/>
    <x v="999"/>
    <d v="2015-04-28T00:00:00"/>
    <x v="1"/>
    <s v="DB-13270"/>
    <s v="Deborah Brumfield"/>
    <x v="2"/>
    <x v="0"/>
    <x v="20"/>
    <x v="15"/>
    <n v="10009"/>
    <x v="3"/>
    <x v="1062"/>
    <x v="1"/>
    <x v="6"/>
    <s v="BOSTON Ranger #55 Pencil Sharpener, Black"/>
    <n v="25.99"/>
    <n v="1"/>
    <x v="0"/>
    <x v="2655"/>
  </r>
  <r>
    <n v="4767"/>
    <x v="2362"/>
    <x v="1000"/>
    <d v="2015-03-12T00:00:00"/>
    <x v="2"/>
    <s v="NS-18640"/>
    <s v="Noel Staavos"/>
    <x v="1"/>
    <x v="0"/>
    <x v="52"/>
    <x v="5"/>
    <n v="78207"/>
    <x v="2"/>
    <x v="721"/>
    <x v="2"/>
    <x v="11"/>
    <s v="Maxell 4.7GB DVD-R"/>
    <n v="113.52"/>
    <n v="5"/>
    <x v="2"/>
    <x v="3967"/>
  </r>
  <r>
    <n v="4768"/>
    <x v="2362"/>
    <x v="1000"/>
    <d v="2015-03-12T00:00:00"/>
    <x v="2"/>
    <s v="NS-18640"/>
    <s v="Noel Staavos"/>
    <x v="1"/>
    <x v="0"/>
    <x v="52"/>
    <x v="5"/>
    <n v="78207"/>
    <x v="2"/>
    <x v="1187"/>
    <x v="2"/>
    <x v="7"/>
    <s v="Panasonic KX T7736-B Digital phone"/>
    <n v="359.88"/>
    <n v="3"/>
    <x v="2"/>
    <x v="3968"/>
  </r>
  <r>
    <n v="4769"/>
    <x v="2363"/>
    <x v="455"/>
    <d v="2017-06-03T00:00:00"/>
    <x v="3"/>
    <s v="CS-11860"/>
    <s v="Cari Schnelling"/>
    <x v="0"/>
    <x v="0"/>
    <x v="108"/>
    <x v="3"/>
    <n v="28540"/>
    <x v="0"/>
    <x v="1588"/>
    <x v="1"/>
    <x v="10"/>
    <s v="Things To Do Today Spiral Book"/>
    <n v="25.344000000000001"/>
    <n v="4"/>
    <x v="2"/>
    <x v="3969"/>
  </r>
  <r>
    <n v="4770"/>
    <x v="2364"/>
    <x v="251"/>
    <d v="2016-09-24T00:00:00"/>
    <x v="0"/>
    <s v="CC-12430"/>
    <s v="Chuck Clark"/>
    <x v="2"/>
    <x v="0"/>
    <x v="8"/>
    <x v="1"/>
    <n v="94109"/>
    <x v="1"/>
    <x v="591"/>
    <x v="1"/>
    <x v="8"/>
    <s v="Cardinal Holdit Business Card Pockets"/>
    <n v="11.952"/>
    <n v="3"/>
    <x v="2"/>
    <x v="3970"/>
  </r>
  <r>
    <n v="4771"/>
    <x v="2364"/>
    <x v="251"/>
    <d v="2016-09-24T00:00:00"/>
    <x v="0"/>
    <s v="CC-12430"/>
    <s v="Chuck Clark"/>
    <x v="2"/>
    <x v="0"/>
    <x v="8"/>
    <x v="1"/>
    <n v="94109"/>
    <x v="1"/>
    <x v="1698"/>
    <x v="1"/>
    <x v="14"/>
    <s v="Kleencut Forged Office Shears by Acme United Corporation"/>
    <n v="6.24"/>
    <n v="3"/>
    <x v="0"/>
    <x v="3971"/>
  </r>
  <r>
    <n v="4772"/>
    <x v="2365"/>
    <x v="656"/>
    <d v="2014-11-03T00:00:00"/>
    <x v="0"/>
    <s v="AC-10450"/>
    <s v="Amy Cox"/>
    <x v="0"/>
    <x v="0"/>
    <x v="418"/>
    <x v="16"/>
    <n v="85323"/>
    <x v="1"/>
    <x v="39"/>
    <x v="2"/>
    <x v="7"/>
    <s v="Plantronics HL10 Handset Lifter"/>
    <n v="742.33600000000001"/>
    <n v="8"/>
    <x v="2"/>
    <x v="3972"/>
  </r>
  <r>
    <n v="4773"/>
    <x v="2366"/>
    <x v="51"/>
    <d v="2017-11-27T00:00:00"/>
    <x v="1"/>
    <s v="CM-12385"/>
    <s v="Christopher Martinez"/>
    <x v="0"/>
    <x v="0"/>
    <x v="22"/>
    <x v="10"/>
    <n v="60610"/>
    <x v="2"/>
    <x v="1372"/>
    <x v="0"/>
    <x v="5"/>
    <s v="Contemporary Wood/Metal Frame"/>
    <n v="6.4640000000000004"/>
    <n v="1"/>
    <x v="7"/>
    <x v="3973"/>
  </r>
  <r>
    <n v="4774"/>
    <x v="2366"/>
    <x v="51"/>
    <d v="2017-11-27T00:00:00"/>
    <x v="1"/>
    <s v="CM-12385"/>
    <s v="Christopher Martinez"/>
    <x v="0"/>
    <x v="0"/>
    <x v="22"/>
    <x v="10"/>
    <n v="60610"/>
    <x v="2"/>
    <x v="745"/>
    <x v="1"/>
    <x v="2"/>
    <s v="Avery File Folder Labels"/>
    <n v="11.52"/>
    <n v="5"/>
    <x v="2"/>
    <x v="2013"/>
  </r>
  <r>
    <n v="4775"/>
    <x v="2366"/>
    <x v="51"/>
    <d v="2017-11-27T00:00:00"/>
    <x v="1"/>
    <s v="CM-12385"/>
    <s v="Christopher Martinez"/>
    <x v="0"/>
    <x v="0"/>
    <x v="22"/>
    <x v="10"/>
    <n v="60610"/>
    <x v="2"/>
    <x v="872"/>
    <x v="2"/>
    <x v="7"/>
    <s v="Toshiba IPT2010-SD IP Telephone"/>
    <n v="222.38399999999999"/>
    <n v="2"/>
    <x v="2"/>
    <x v="2940"/>
  </r>
  <r>
    <n v="4776"/>
    <x v="2367"/>
    <x v="673"/>
    <d v="2017-11-21T00:00:00"/>
    <x v="1"/>
    <s v="EK-13795"/>
    <s v="Eileen Kiefer"/>
    <x v="2"/>
    <x v="0"/>
    <x v="194"/>
    <x v="1"/>
    <n v="92025"/>
    <x v="1"/>
    <x v="809"/>
    <x v="1"/>
    <x v="6"/>
    <s v="Newell 328"/>
    <n v="23.36"/>
    <n v="4"/>
    <x v="0"/>
    <x v="3974"/>
  </r>
  <r>
    <n v="4777"/>
    <x v="2368"/>
    <x v="317"/>
    <d v="2016-02-23T00:00:00"/>
    <x v="0"/>
    <s v="CK-12760"/>
    <s v="Cyma Kinney"/>
    <x v="1"/>
    <x v="0"/>
    <x v="85"/>
    <x v="15"/>
    <n v="11561"/>
    <x v="3"/>
    <x v="865"/>
    <x v="1"/>
    <x v="2"/>
    <s v="Staple-on labels"/>
    <n v="8.67"/>
    <n v="3"/>
    <x v="0"/>
    <x v="1354"/>
  </r>
  <r>
    <n v="4778"/>
    <x v="2368"/>
    <x v="317"/>
    <d v="2016-02-23T00:00:00"/>
    <x v="0"/>
    <s v="CK-12760"/>
    <s v="Cyma Kinney"/>
    <x v="1"/>
    <x v="0"/>
    <x v="85"/>
    <x v="15"/>
    <n v="11561"/>
    <x v="3"/>
    <x v="1257"/>
    <x v="1"/>
    <x v="14"/>
    <s v="Acme Office Executive Series Stainless Steel Trimmers"/>
    <n v="25.71"/>
    <n v="3"/>
    <x v="0"/>
    <x v="3975"/>
  </r>
  <r>
    <n v="4779"/>
    <x v="2369"/>
    <x v="659"/>
    <d v="2017-11-11T00:00:00"/>
    <x v="1"/>
    <s v="PK-19075"/>
    <s v="Pete Kriz"/>
    <x v="0"/>
    <x v="0"/>
    <x v="46"/>
    <x v="13"/>
    <n v="19711"/>
    <x v="3"/>
    <x v="336"/>
    <x v="1"/>
    <x v="9"/>
    <s v="Holmes Odor Grabber"/>
    <n v="100.94"/>
    <n v="7"/>
    <x v="0"/>
    <x v="3976"/>
  </r>
  <r>
    <n v="4780"/>
    <x v="2370"/>
    <x v="1001"/>
    <d v="2014-07-10T00:00:00"/>
    <x v="2"/>
    <s v="MH-18025"/>
    <s v="Michelle Huthwaite"/>
    <x v="0"/>
    <x v="0"/>
    <x v="198"/>
    <x v="15"/>
    <n v="14215"/>
    <x v="3"/>
    <x v="474"/>
    <x v="0"/>
    <x v="1"/>
    <s v="Situations Contoured Folding Chairs, 4/Set"/>
    <n v="63.881999999999998"/>
    <n v="1"/>
    <x v="9"/>
    <x v="3288"/>
  </r>
  <r>
    <n v="4781"/>
    <x v="2371"/>
    <x v="845"/>
    <d v="2014-11-12T00:00:00"/>
    <x v="1"/>
    <s v="SC-20725"/>
    <s v="Steven Cartwright"/>
    <x v="0"/>
    <x v="0"/>
    <x v="12"/>
    <x v="5"/>
    <n v="77070"/>
    <x v="2"/>
    <x v="1423"/>
    <x v="0"/>
    <x v="1"/>
    <s v="Hon Deluxe Fabric Upholstered Stacking Chairs, Squared Back"/>
    <n v="683.14400000000001"/>
    <n v="4"/>
    <x v="4"/>
    <x v="232"/>
  </r>
  <r>
    <n v="4782"/>
    <x v="2371"/>
    <x v="845"/>
    <d v="2014-11-12T00:00:00"/>
    <x v="1"/>
    <s v="SC-20725"/>
    <s v="Steven Cartwright"/>
    <x v="0"/>
    <x v="0"/>
    <x v="12"/>
    <x v="5"/>
    <n v="77070"/>
    <x v="2"/>
    <x v="1699"/>
    <x v="1"/>
    <x v="8"/>
    <s v="Avery Triangle Shaped Sheet Lifters, Black, 2/Pack"/>
    <n v="1.476"/>
    <n v="3"/>
    <x v="3"/>
    <x v="3977"/>
  </r>
  <r>
    <n v="4783"/>
    <x v="2371"/>
    <x v="845"/>
    <d v="2014-11-12T00:00:00"/>
    <x v="1"/>
    <s v="SC-20725"/>
    <s v="Steven Cartwright"/>
    <x v="0"/>
    <x v="0"/>
    <x v="12"/>
    <x v="5"/>
    <n v="77070"/>
    <x v="2"/>
    <x v="515"/>
    <x v="1"/>
    <x v="14"/>
    <s v="Acme Stainless Steel Office Snips"/>
    <n v="40.712000000000003"/>
    <n v="7"/>
    <x v="2"/>
    <x v="3978"/>
  </r>
  <r>
    <n v="4784"/>
    <x v="2372"/>
    <x v="480"/>
    <d v="2017-02-01T00:00:00"/>
    <x v="1"/>
    <s v="GB-14575"/>
    <s v="Giulietta Baptist"/>
    <x v="0"/>
    <x v="0"/>
    <x v="391"/>
    <x v="41"/>
    <n v="67212"/>
    <x v="2"/>
    <x v="964"/>
    <x v="1"/>
    <x v="10"/>
    <s v="Xerox 1934"/>
    <n v="279.89999999999998"/>
    <n v="5"/>
    <x v="0"/>
    <x v="1041"/>
  </r>
  <r>
    <n v="4785"/>
    <x v="2373"/>
    <x v="555"/>
    <d v="2015-12-16T00:00:00"/>
    <x v="1"/>
    <s v="IM-15070"/>
    <s v="Irene Maddox"/>
    <x v="0"/>
    <x v="0"/>
    <x v="77"/>
    <x v="22"/>
    <n v="80906"/>
    <x v="1"/>
    <x v="1355"/>
    <x v="1"/>
    <x v="6"/>
    <s v="Newell 313"/>
    <n v="13.12"/>
    <n v="5"/>
    <x v="2"/>
    <x v="2115"/>
  </r>
  <r>
    <n v="4786"/>
    <x v="2373"/>
    <x v="555"/>
    <d v="2015-12-16T00:00:00"/>
    <x v="1"/>
    <s v="IM-15070"/>
    <s v="Irene Maddox"/>
    <x v="0"/>
    <x v="0"/>
    <x v="77"/>
    <x v="22"/>
    <n v="80906"/>
    <x v="1"/>
    <x v="1368"/>
    <x v="0"/>
    <x v="0"/>
    <s v="Bush Westfield Collection Bookcases, Dark Cherry Finish"/>
    <n v="69.575999999999993"/>
    <n v="4"/>
    <x v="6"/>
    <x v="3979"/>
  </r>
  <r>
    <n v="4787"/>
    <x v="2373"/>
    <x v="555"/>
    <d v="2015-12-16T00:00:00"/>
    <x v="1"/>
    <s v="IM-15070"/>
    <s v="Irene Maddox"/>
    <x v="0"/>
    <x v="0"/>
    <x v="77"/>
    <x v="22"/>
    <n v="80906"/>
    <x v="1"/>
    <x v="824"/>
    <x v="1"/>
    <x v="6"/>
    <s v="Newell 326"/>
    <n v="4.2240000000000002"/>
    <n v="3"/>
    <x v="2"/>
    <x v="1808"/>
  </r>
  <r>
    <n v="4788"/>
    <x v="2373"/>
    <x v="555"/>
    <d v="2015-12-16T00:00:00"/>
    <x v="1"/>
    <s v="IM-15070"/>
    <s v="Irene Maddox"/>
    <x v="0"/>
    <x v="0"/>
    <x v="77"/>
    <x v="22"/>
    <n v="80906"/>
    <x v="1"/>
    <x v="1700"/>
    <x v="2"/>
    <x v="11"/>
    <s v="Logitech Keyboard K120"/>
    <n v="58.08"/>
    <n v="4"/>
    <x v="2"/>
    <x v="3980"/>
  </r>
  <r>
    <n v="4789"/>
    <x v="2373"/>
    <x v="555"/>
    <d v="2015-12-16T00:00:00"/>
    <x v="1"/>
    <s v="IM-15070"/>
    <s v="Irene Maddox"/>
    <x v="0"/>
    <x v="0"/>
    <x v="77"/>
    <x v="22"/>
    <n v="80906"/>
    <x v="1"/>
    <x v="1027"/>
    <x v="0"/>
    <x v="5"/>
    <s v="Master Caster Door Stop, Large Neon Orange"/>
    <n v="52.415999999999997"/>
    <n v="9"/>
    <x v="2"/>
    <x v="3981"/>
  </r>
  <r>
    <n v="4790"/>
    <x v="2373"/>
    <x v="555"/>
    <d v="2015-12-16T00:00:00"/>
    <x v="1"/>
    <s v="IM-15070"/>
    <s v="Irene Maddox"/>
    <x v="0"/>
    <x v="0"/>
    <x v="77"/>
    <x v="22"/>
    <n v="80906"/>
    <x v="1"/>
    <x v="1001"/>
    <x v="0"/>
    <x v="5"/>
    <s v="DAX Wood Document Frame"/>
    <n v="54.92"/>
    <n v="5"/>
    <x v="2"/>
    <x v="3982"/>
  </r>
  <r>
    <n v="4791"/>
    <x v="2373"/>
    <x v="555"/>
    <d v="2015-12-16T00:00:00"/>
    <x v="1"/>
    <s v="IM-15070"/>
    <s v="Irene Maddox"/>
    <x v="0"/>
    <x v="0"/>
    <x v="77"/>
    <x v="22"/>
    <n v="80906"/>
    <x v="1"/>
    <x v="1342"/>
    <x v="0"/>
    <x v="3"/>
    <s v="Bevis Rectangular Conference Tables"/>
    <n v="364.95"/>
    <n v="5"/>
    <x v="5"/>
    <x v="3983"/>
  </r>
  <r>
    <n v="4792"/>
    <x v="2373"/>
    <x v="555"/>
    <d v="2015-12-16T00:00:00"/>
    <x v="1"/>
    <s v="IM-15070"/>
    <s v="Irene Maddox"/>
    <x v="0"/>
    <x v="0"/>
    <x v="77"/>
    <x v="22"/>
    <n v="80906"/>
    <x v="1"/>
    <x v="778"/>
    <x v="1"/>
    <x v="10"/>
    <s v="Xerox 1932"/>
    <n v="85.055999999999997"/>
    <n v="3"/>
    <x v="2"/>
    <x v="642"/>
  </r>
  <r>
    <n v="4793"/>
    <x v="2373"/>
    <x v="555"/>
    <d v="2015-12-16T00:00:00"/>
    <x v="1"/>
    <s v="IM-15070"/>
    <s v="Irene Maddox"/>
    <x v="0"/>
    <x v="0"/>
    <x v="77"/>
    <x v="22"/>
    <n v="80906"/>
    <x v="1"/>
    <x v="96"/>
    <x v="1"/>
    <x v="10"/>
    <s v="Avery Personal Creations Heavyweight Cards"/>
    <n v="27.696000000000002"/>
    <n v="3"/>
    <x v="2"/>
    <x v="3984"/>
  </r>
  <r>
    <n v="4794"/>
    <x v="2374"/>
    <x v="685"/>
    <d v="2015-07-04T00:00:00"/>
    <x v="1"/>
    <s v="MM-18055"/>
    <s v="Michelle Moray"/>
    <x v="0"/>
    <x v="0"/>
    <x v="20"/>
    <x v="15"/>
    <n v="10011"/>
    <x v="3"/>
    <x v="910"/>
    <x v="1"/>
    <x v="10"/>
    <s v="Ampad Phone Message Book, Recycled, 400 Message Capacity, 5 ¾” x 11”"/>
    <n v="24.96"/>
    <n v="4"/>
    <x v="0"/>
    <x v="3985"/>
  </r>
  <r>
    <n v="4795"/>
    <x v="2375"/>
    <x v="199"/>
    <d v="2015-03-23T00:00:00"/>
    <x v="1"/>
    <s v="MF-18250"/>
    <s v="Monica Federle"/>
    <x v="1"/>
    <x v="0"/>
    <x v="1"/>
    <x v="1"/>
    <n v="90036"/>
    <x v="1"/>
    <x v="1618"/>
    <x v="0"/>
    <x v="5"/>
    <s v="Howard Miller 11-1/2 Diameter Brentwood Wall Clock"/>
    <n v="43.13"/>
    <n v="1"/>
    <x v="0"/>
    <x v="3986"/>
  </r>
  <r>
    <n v="4796"/>
    <x v="2376"/>
    <x v="863"/>
    <d v="2015-08-17T00:00:00"/>
    <x v="1"/>
    <s v="CK-12595"/>
    <s v="Clytie Kelty"/>
    <x v="0"/>
    <x v="0"/>
    <x v="419"/>
    <x v="32"/>
    <n v="30062"/>
    <x v="0"/>
    <x v="620"/>
    <x v="1"/>
    <x v="8"/>
    <s v="3-ring staple pack"/>
    <n v="5.64"/>
    <n v="3"/>
    <x v="0"/>
    <x v="734"/>
  </r>
  <r>
    <n v="4797"/>
    <x v="2377"/>
    <x v="675"/>
    <d v="2016-05-19T00:00:00"/>
    <x v="1"/>
    <s v="MK-17905"/>
    <s v="Michael Kennedy"/>
    <x v="1"/>
    <x v="0"/>
    <x v="108"/>
    <x v="2"/>
    <n v="32216"/>
    <x v="0"/>
    <x v="1242"/>
    <x v="1"/>
    <x v="8"/>
    <s v="GBC DocuBind P50 Personal Binding Machine"/>
    <n v="57.582000000000001"/>
    <n v="3"/>
    <x v="6"/>
    <x v="3987"/>
  </r>
  <r>
    <n v="4798"/>
    <x v="2377"/>
    <x v="675"/>
    <d v="2016-05-19T00:00:00"/>
    <x v="1"/>
    <s v="MK-17905"/>
    <s v="Michael Kennedy"/>
    <x v="1"/>
    <x v="0"/>
    <x v="108"/>
    <x v="2"/>
    <n v="32216"/>
    <x v="0"/>
    <x v="1347"/>
    <x v="1"/>
    <x v="10"/>
    <s v="Xerox 23"/>
    <n v="31.103999999999999"/>
    <n v="6"/>
    <x v="2"/>
    <x v="282"/>
  </r>
  <r>
    <n v="4799"/>
    <x v="2377"/>
    <x v="675"/>
    <d v="2016-05-19T00:00:00"/>
    <x v="1"/>
    <s v="MK-17905"/>
    <s v="Michael Kennedy"/>
    <x v="1"/>
    <x v="0"/>
    <x v="108"/>
    <x v="2"/>
    <n v="32216"/>
    <x v="0"/>
    <x v="1598"/>
    <x v="0"/>
    <x v="5"/>
    <s v="DAX Copper Panel Document Frame, 5 x 7 Size"/>
    <n v="30.192"/>
    <n v="3"/>
    <x v="2"/>
    <x v="3988"/>
  </r>
  <r>
    <n v="4800"/>
    <x v="2377"/>
    <x v="675"/>
    <d v="2016-05-19T00:00:00"/>
    <x v="1"/>
    <s v="MK-17905"/>
    <s v="Michael Kennedy"/>
    <x v="1"/>
    <x v="0"/>
    <x v="108"/>
    <x v="2"/>
    <n v="32216"/>
    <x v="0"/>
    <x v="47"/>
    <x v="2"/>
    <x v="7"/>
    <s v="LF Elite 3D Dazzle Designer Hard Case Cover, Lf Stylus Pen and Wiper For Apple Iphone 5c Mini Lite"/>
    <n v="43.6"/>
    <n v="5"/>
    <x v="2"/>
    <x v="3989"/>
  </r>
  <r>
    <n v="4801"/>
    <x v="2377"/>
    <x v="675"/>
    <d v="2016-05-19T00:00:00"/>
    <x v="1"/>
    <s v="MK-17905"/>
    <s v="Michael Kennedy"/>
    <x v="1"/>
    <x v="0"/>
    <x v="108"/>
    <x v="2"/>
    <n v="32216"/>
    <x v="0"/>
    <x v="1701"/>
    <x v="1"/>
    <x v="6"/>
    <s v="Dixon Ticonderoga Pencils"/>
    <n v="4.7679999999999998"/>
    <n v="2"/>
    <x v="2"/>
    <x v="3990"/>
  </r>
  <r>
    <n v="4802"/>
    <x v="2377"/>
    <x v="675"/>
    <d v="2016-05-19T00:00:00"/>
    <x v="1"/>
    <s v="MK-17905"/>
    <s v="Michael Kennedy"/>
    <x v="1"/>
    <x v="0"/>
    <x v="108"/>
    <x v="2"/>
    <n v="32216"/>
    <x v="0"/>
    <x v="153"/>
    <x v="1"/>
    <x v="8"/>
    <s v="Wilson Jones International Size A4 Ring Binders"/>
    <n v="10.38"/>
    <n v="2"/>
    <x v="6"/>
    <x v="3991"/>
  </r>
  <r>
    <n v="4803"/>
    <x v="2377"/>
    <x v="675"/>
    <d v="2016-05-19T00:00:00"/>
    <x v="1"/>
    <s v="MK-17905"/>
    <s v="Michael Kennedy"/>
    <x v="1"/>
    <x v="0"/>
    <x v="108"/>
    <x v="2"/>
    <n v="32216"/>
    <x v="0"/>
    <x v="78"/>
    <x v="1"/>
    <x v="8"/>
    <s v="Avery Heavy-Duty EZD  Binder With Locking Rings"/>
    <n v="13.391999999999999"/>
    <n v="8"/>
    <x v="6"/>
    <x v="3992"/>
  </r>
  <r>
    <n v="4804"/>
    <x v="2378"/>
    <x v="1002"/>
    <d v="2017-07-17T00:00:00"/>
    <x v="0"/>
    <s v="MH-17455"/>
    <s v="Mark Hamilton"/>
    <x v="0"/>
    <x v="0"/>
    <x v="10"/>
    <x v="9"/>
    <n v="19140"/>
    <x v="3"/>
    <x v="781"/>
    <x v="2"/>
    <x v="7"/>
    <s v="Cisco SPA508G"/>
    <n v="39.594000000000001"/>
    <n v="1"/>
    <x v="10"/>
    <x v="3993"/>
  </r>
  <r>
    <n v="4805"/>
    <x v="2378"/>
    <x v="1002"/>
    <d v="2017-07-17T00:00:00"/>
    <x v="0"/>
    <s v="MH-17455"/>
    <s v="Mark Hamilton"/>
    <x v="0"/>
    <x v="0"/>
    <x v="10"/>
    <x v="9"/>
    <n v="19140"/>
    <x v="3"/>
    <x v="1308"/>
    <x v="0"/>
    <x v="5"/>
    <s v="Nu-Dell Executive Frame"/>
    <n v="91.007999999999996"/>
    <n v="9"/>
    <x v="2"/>
    <x v="3994"/>
  </r>
  <r>
    <n v="4806"/>
    <x v="2379"/>
    <x v="6"/>
    <d v="2015-11-25T00:00:00"/>
    <x v="0"/>
    <s v="NG-18430"/>
    <s v="Nathan Gelder"/>
    <x v="0"/>
    <x v="0"/>
    <x v="1"/>
    <x v="1"/>
    <n v="90008"/>
    <x v="1"/>
    <x v="640"/>
    <x v="1"/>
    <x v="10"/>
    <s v="Xerox 1887"/>
    <n v="37.94"/>
    <n v="2"/>
    <x v="0"/>
    <x v="2669"/>
  </r>
  <r>
    <n v="4807"/>
    <x v="2379"/>
    <x v="6"/>
    <d v="2015-11-25T00:00:00"/>
    <x v="0"/>
    <s v="NG-18430"/>
    <s v="Nathan Gelder"/>
    <x v="0"/>
    <x v="0"/>
    <x v="1"/>
    <x v="1"/>
    <n v="90008"/>
    <x v="1"/>
    <x v="1450"/>
    <x v="1"/>
    <x v="10"/>
    <s v="Xerox 1971"/>
    <n v="42.8"/>
    <n v="10"/>
    <x v="0"/>
    <x v="3995"/>
  </r>
  <r>
    <n v="4808"/>
    <x v="2379"/>
    <x v="6"/>
    <d v="2015-11-25T00:00:00"/>
    <x v="0"/>
    <s v="NG-18430"/>
    <s v="Nathan Gelder"/>
    <x v="0"/>
    <x v="0"/>
    <x v="1"/>
    <x v="1"/>
    <n v="90008"/>
    <x v="1"/>
    <x v="602"/>
    <x v="1"/>
    <x v="4"/>
    <s v="Personal Folder Holder, Ebony"/>
    <n v="33.630000000000003"/>
    <n v="3"/>
    <x v="0"/>
    <x v="698"/>
  </r>
  <r>
    <n v="4809"/>
    <x v="2380"/>
    <x v="533"/>
    <d v="2014-11-28T00:00:00"/>
    <x v="1"/>
    <s v="PB-19210"/>
    <s v="Phillip Breyer"/>
    <x v="1"/>
    <x v="0"/>
    <x v="10"/>
    <x v="9"/>
    <n v="19134"/>
    <x v="3"/>
    <x v="1249"/>
    <x v="1"/>
    <x v="12"/>
    <s v="Quality Park Security Envelopes"/>
    <n v="62.808"/>
    <n v="3"/>
    <x v="2"/>
    <x v="3996"/>
  </r>
  <r>
    <n v="4810"/>
    <x v="2381"/>
    <x v="17"/>
    <d v="2015-12-30T00:00:00"/>
    <x v="2"/>
    <s v="RE-19450"/>
    <s v="Richard Eichhorn"/>
    <x v="0"/>
    <x v="0"/>
    <x v="342"/>
    <x v="6"/>
    <n v="54703"/>
    <x v="2"/>
    <x v="1689"/>
    <x v="1"/>
    <x v="10"/>
    <s v="Xerox 1917"/>
    <n v="195.64"/>
    <n v="4"/>
    <x v="0"/>
    <x v="3997"/>
  </r>
  <r>
    <n v="4811"/>
    <x v="2381"/>
    <x v="17"/>
    <d v="2015-12-30T00:00:00"/>
    <x v="2"/>
    <s v="RE-19450"/>
    <s v="Richard Eichhorn"/>
    <x v="0"/>
    <x v="0"/>
    <x v="342"/>
    <x v="6"/>
    <n v="54703"/>
    <x v="2"/>
    <x v="1191"/>
    <x v="2"/>
    <x v="7"/>
    <s v="Cisco SPA 502G IP Phone"/>
    <n v="239.9"/>
    <n v="2"/>
    <x v="0"/>
    <x v="3998"/>
  </r>
  <r>
    <n v="4812"/>
    <x v="2382"/>
    <x v="696"/>
    <d v="2016-11-19T00:00:00"/>
    <x v="0"/>
    <s v="EB-14110"/>
    <s v="Eugene Barchas"/>
    <x v="0"/>
    <x v="0"/>
    <x v="10"/>
    <x v="9"/>
    <n v="19134"/>
    <x v="3"/>
    <x v="323"/>
    <x v="0"/>
    <x v="1"/>
    <s v="Global Ergonomic Managers Chair"/>
    <n v="380.05799999999999"/>
    <n v="3"/>
    <x v="4"/>
    <x v="3999"/>
  </r>
  <r>
    <n v="4813"/>
    <x v="2382"/>
    <x v="696"/>
    <d v="2016-11-19T00:00:00"/>
    <x v="0"/>
    <s v="EB-14110"/>
    <s v="Eugene Barchas"/>
    <x v="0"/>
    <x v="0"/>
    <x v="10"/>
    <x v="9"/>
    <n v="19134"/>
    <x v="3"/>
    <x v="361"/>
    <x v="2"/>
    <x v="16"/>
    <s v="Sharp AL-1530CS Digital Copier"/>
    <n v="1199.9760000000001"/>
    <n v="4"/>
    <x v="10"/>
    <x v="4000"/>
  </r>
  <r>
    <n v="4814"/>
    <x v="2382"/>
    <x v="696"/>
    <d v="2016-11-19T00:00:00"/>
    <x v="0"/>
    <s v="EB-14110"/>
    <s v="Eugene Barchas"/>
    <x v="0"/>
    <x v="0"/>
    <x v="10"/>
    <x v="9"/>
    <n v="19134"/>
    <x v="3"/>
    <x v="1702"/>
    <x v="0"/>
    <x v="5"/>
    <s v="DAX Contemporary Wood Frame with Silver Metal Mat, Desktop, 11 x 14 Size"/>
    <n v="48.576000000000001"/>
    <n v="3"/>
    <x v="2"/>
    <x v="4001"/>
  </r>
  <r>
    <n v="4815"/>
    <x v="2383"/>
    <x v="541"/>
    <d v="2016-05-10T00:00:00"/>
    <x v="2"/>
    <s v="TB-21625"/>
    <s v="Trudy Brown"/>
    <x v="0"/>
    <x v="0"/>
    <x v="1"/>
    <x v="1"/>
    <n v="90004"/>
    <x v="1"/>
    <x v="150"/>
    <x v="1"/>
    <x v="10"/>
    <s v="Xerox 1920"/>
    <n v="17.940000000000001"/>
    <n v="3"/>
    <x v="0"/>
    <x v="2650"/>
  </r>
  <r>
    <n v="4816"/>
    <x v="2384"/>
    <x v="58"/>
    <d v="2014-12-31T00:00:00"/>
    <x v="1"/>
    <s v="MG-17695"/>
    <s v="Maureen Gnade"/>
    <x v="0"/>
    <x v="0"/>
    <x v="10"/>
    <x v="9"/>
    <n v="19134"/>
    <x v="3"/>
    <x v="229"/>
    <x v="1"/>
    <x v="10"/>
    <s v="Wirebound Message Books, Two 4 1/4 x 5 Forms per Page"/>
    <n v="18.263999999999999"/>
    <n v="3"/>
    <x v="2"/>
    <x v="4002"/>
  </r>
  <r>
    <n v="4817"/>
    <x v="2384"/>
    <x v="58"/>
    <d v="2014-12-31T00:00:00"/>
    <x v="1"/>
    <s v="MG-17695"/>
    <s v="Maureen Gnade"/>
    <x v="0"/>
    <x v="0"/>
    <x v="10"/>
    <x v="9"/>
    <n v="19134"/>
    <x v="3"/>
    <x v="1656"/>
    <x v="1"/>
    <x v="9"/>
    <s v="Holmes 99% HEPA Air Purifier"/>
    <n v="34.655999999999999"/>
    <n v="2"/>
    <x v="2"/>
    <x v="4003"/>
  </r>
  <r>
    <n v="4818"/>
    <x v="2384"/>
    <x v="58"/>
    <d v="2014-12-31T00:00:00"/>
    <x v="1"/>
    <s v="MG-17695"/>
    <s v="Maureen Gnade"/>
    <x v="0"/>
    <x v="0"/>
    <x v="10"/>
    <x v="9"/>
    <n v="19134"/>
    <x v="3"/>
    <x v="543"/>
    <x v="1"/>
    <x v="9"/>
    <s v="Tripp Lite TLP810NET Broadband Surge for Modem/Fax"/>
    <n v="81.552000000000007"/>
    <n v="2"/>
    <x v="2"/>
    <x v="4004"/>
  </r>
  <r>
    <n v="4819"/>
    <x v="2384"/>
    <x v="58"/>
    <d v="2014-12-31T00:00:00"/>
    <x v="1"/>
    <s v="MG-17695"/>
    <s v="Maureen Gnade"/>
    <x v="0"/>
    <x v="0"/>
    <x v="10"/>
    <x v="9"/>
    <n v="19134"/>
    <x v="3"/>
    <x v="1043"/>
    <x v="1"/>
    <x v="4"/>
    <s v="Sensible Storage WireTech Storage Systems"/>
    <n v="227.136"/>
    <n v="4"/>
    <x v="2"/>
    <x v="4005"/>
  </r>
  <r>
    <n v="4820"/>
    <x v="2385"/>
    <x v="110"/>
    <d v="2017-06-14T00:00:00"/>
    <x v="1"/>
    <s v="LW-17125"/>
    <s v="Liz Willingham"/>
    <x v="0"/>
    <x v="0"/>
    <x v="165"/>
    <x v="29"/>
    <n v="6360"/>
    <x v="3"/>
    <x v="1499"/>
    <x v="1"/>
    <x v="8"/>
    <s v="Wilson Jones Impact Binders"/>
    <n v="10.36"/>
    <n v="2"/>
    <x v="0"/>
    <x v="4006"/>
  </r>
  <r>
    <n v="4821"/>
    <x v="2386"/>
    <x v="1003"/>
    <d v="2015-04-11T00:00:00"/>
    <x v="1"/>
    <s v="PF-19120"/>
    <s v="Peter Fuller"/>
    <x v="0"/>
    <x v="0"/>
    <x v="52"/>
    <x v="5"/>
    <n v="78207"/>
    <x v="2"/>
    <x v="1364"/>
    <x v="1"/>
    <x v="9"/>
    <s v="Hoover Upright Vacuum With Dirt Cup"/>
    <n v="463.24799999999999"/>
    <n v="8"/>
    <x v="3"/>
    <x v="4007"/>
  </r>
  <r>
    <n v="4822"/>
    <x v="2386"/>
    <x v="1003"/>
    <d v="2015-04-11T00:00:00"/>
    <x v="1"/>
    <s v="PF-19120"/>
    <s v="Peter Fuller"/>
    <x v="0"/>
    <x v="0"/>
    <x v="52"/>
    <x v="5"/>
    <n v="78207"/>
    <x v="2"/>
    <x v="657"/>
    <x v="2"/>
    <x v="11"/>
    <s v="Razer Kraken PRO Over Ear PC and Music Headset"/>
    <n v="383.952"/>
    <n v="6"/>
    <x v="2"/>
    <x v="4008"/>
  </r>
  <r>
    <n v="4823"/>
    <x v="2387"/>
    <x v="212"/>
    <d v="2016-07-11T00:00:00"/>
    <x v="3"/>
    <s v="NZ-18565"/>
    <s v="Nick Zandusky"/>
    <x v="2"/>
    <x v="0"/>
    <x v="420"/>
    <x v="16"/>
    <n v="85364"/>
    <x v="1"/>
    <x v="444"/>
    <x v="1"/>
    <x v="8"/>
    <s v="GBC Standard Therm-A-Bind Covers"/>
    <n v="44.856000000000002"/>
    <n v="6"/>
    <x v="6"/>
    <x v="4009"/>
  </r>
  <r>
    <n v="4824"/>
    <x v="2388"/>
    <x v="831"/>
    <d v="2016-11-26T00:00:00"/>
    <x v="1"/>
    <s v="CK-12205"/>
    <s v="Chloris Kastensmidt"/>
    <x v="0"/>
    <x v="0"/>
    <x v="38"/>
    <x v="24"/>
    <n v="43229"/>
    <x v="3"/>
    <x v="1703"/>
    <x v="2"/>
    <x v="15"/>
    <s v="Texas Instrument TI-15 Fraction Calculator"/>
    <n v="30.344999999999999"/>
    <n v="7"/>
    <x v="6"/>
    <x v="4010"/>
  </r>
  <r>
    <n v="4825"/>
    <x v="2388"/>
    <x v="831"/>
    <d v="2016-11-26T00:00:00"/>
    <x v="1"/>
    <s v="CK-12205"/>
    <s v="Chloris Kastensmidt"/>
    <x v="0"/>
    <x v="0"/>
    <x v="38"/>
    <x v="24"/>
    <n v="43229"/>
    <x v="3"/>
    <x v="163"/>
    <x v="0"/>
    <x v="1"/>
    <s v="Global Value Steno Chair, Gray"/>
    <n v="127.554"/>
    <n v="3"/>
    <x v="4"/>
    <x v="4011"/>
  </r>
  <r>
    <n v="4826"/>
    <x v="2388"/>
    <x v="831"/>
    <d v="2016-11-26T00:00:00"/>
    <x v="1"/>
    <s v="CK-12205"/>
    <s v="Chloris Kastensmidt"/>
    <x v="0"/>
    <x v="0"/>
    <x v="38"/>
    <x v="24"/>
    <n v="43229"/>
    <x v="3"/>
    <x v="1416"/>
    <x v="0"/>
    <x v="5"/>
    <s v="Computer Room Manger, 14"/>
    <n v="77.951999999999998"/>
    <n v="3"/>
    <x v="2"/>
    <x v="4012"/>
  </r>
  <r>
    <n v="4827"/>
    <x v="2389"/>
    <x v="105"/>
    <d v="2017-11-15T00:00:00"/>
    <x v="2"/>
    <s v="JE-15610"/>
    <s v="Jim Epp"/>
    <x v="1"/>
    <x v="0"/>
    <x v="1"/>
    <x v="1"/>
    <n v="90036"/>
    <x v="1"/>
    <x v="236"/>
    <x v="1"/>
    <x v="8"/>
    <s v="Acco 3-Hole Punch"/>
    <n v="14.016"/>
    <n v="4"/>
    <x v="2"/>
    <x v="4013"/>
  </r>
  <r>
    <n v="4828"/>
    <x v="2390"/>
    <x v="301"/>
    <d v="2014-11-08T00:00:00"/>
    <x v="1"/>
    <s v="JO-15145"/>
    <s v="Jack O'Briant"/>
    <x v="1"/>
    <x v="0"/>
    <x v="102"/>
    <x v="0"/>
    <n v="40475"/>
    <x v="0"/>
    <x v="1156"/>
    <x v="1"/>
    <x v="4"/>
    <s v="Multi-Use Personal File Cart and Caster Set, Three Stacking Bins"/>
    <n v="69.52"/>
    <n v="2"/>
    <x v="0"/>
    <x v="3131"/>
  </r>
  <r>
    <n v="4829"/>
    <x v="2390"/>
    <x v="301"/>
    <d v="2014-11-08T00:00:00"/>
    <x v="1"/>
    <s v="JO-15145"/>
    <s v="Jack O'Briant"/>
    <x v="1"/>
    <x v="0"/>
    <x v="102"/>
    <x v="0"/>
    <n v="40475"/>
    <x v="0"/>
    <x v="868"/>
    <x v="1"/>
    <x v="6"/>
    <s v="OIC #2 Pencils, Medium Soft"/>
    <n v="5.64"/>
    <n v="3"/>
    <x v="0"/>
    <x v="4014"/>
  </r>
  <r>
    <n v="4830"/>
    <x v="2391"/>
    <x v="666"/>
    <d v="2016-05-21T00:00:00"/>
    <x v="1"/>
    <s v="TT-21220"/>
    <s v="Thomas Thornton"/>
    <x v="0"/>
    <x v="0"/>
    <x v="20"/>
    <x v="15"/>
    <n v="10035"/>
    <x v="3"/>
    <x v="1212"/>
    <x v="1"/>
    <x v="8"/>
    <s v="Binder Posts"/>
    <n v="13.776"/>
    <n v="3"/>
    <x v="2"/>
    <x v="4015"/>
  </r>
  <r>
    <n v="4831"/>
    <x v="2392"/>
    <x v="845"/>
    <d v="2014-11-12T00:00:00"/>
    <x v="1"/>
    <s v="MS-17365"/>
    <s v="Maribeth Schnelling"/>
    <x v="0"/>
    <x v="0"/>
    <x v="421"/>
    <x v="6"/>
    <n v="54401"/>
    <x v="2"/>
    <x v="1360"/>
    <x v="1"/>
    <x v="9"/>
    <s v="Belkin 8 Outlet Surge Protector"/>
    <n v="245.88"/>
    <n v="6"/>
    <x v="0"/>
    <x v="4016"/>
  </r>
  <r>
    <n v="4832"/>
    <x v="2392"/>
    <x v="845"/>
    <d v="2014-11-12T00:00:00"/>
    <x v="1"/>
    <s v="MS-17365"/>
    <s v="Maribeth Schnelling"/>
    <x v="0"/>
    <x v="0"/>
    <x v="421"/>
    <x v="6"/>
    <n v="54401"/>
    <x v="2"/>
    <x v="762"/>
    <x v="1"/>
    <x v="4"/>
    <s v="Portable Personal File Box"/>
    <n v="36.630000000000003"/>
    <n v="3"/>
    <x v="0"/>
    <x v="934"/>
  </r>
  <r>
    <n v="4833"/>
    <x v="2392"/>
    <x v="845"/>
    <d v="2014-11-12T00:00:00"/>
    <x v="1"/>
    <s v="MS-17365"/>
    <s v="Maribeth Schnelling"/>
    <x v="0"/>
    <x v="0"/>
    <x v="421"/>
    <x v="6"/>
    <n v="54401"/>
    <x v="2"/>
    <x v="1011"/>
    <x v="1"/>
    <x v="4"/>
    <s v="X-Rack File for Hanging Folders"/>
    <n v="22.58"/>
    <n v="2"/>
    <x v="0"/>
    <x v="2612"/>
  </r>
  <r>
    <n v="4834"/>
    <x v="2392"/>
    <x v="845"/>
    <d v="2014-11-12T00:00:00"/>
    <x v="1"/>
    <s v="MS-17365"/>
    <s v="Maribeth Schnelling"/>
    <x v="0"/>
    <x v="0"/>
    <x v="421"/>
    <x v="6"/>
    <n v="54401"/>
    <x v="2"/>
    <x v="925"/>
    <x v="1"/>
    <x v="8"/>
    <s v="ACCOHIDE 3-Ring Binder, Blue, 1"/>
    <n v="12.39"/>
    <n v="3"/>
    <x v="0"/>
    <x v="4017"/>
  </r>
  <r>
    <n v="4835"/>
    <x v="2393"/>
    <x v="361"/>
    <d v="2017-10-10T00:00:00"/>
    <x v="1"/>
    <s v="MP-18175"/>
    <s v="Mike Pelletier"/>
    <x v="2"/>
    <x v="0"/>
    <x v="8"/>
    <x v="1"/>
    <n v="94110"/>
    <x v="1"/>
    <x v="1230"/>
    <x v="1"/>
    <x v="8"/>
    <s v="Avery Framed View Binder, EZD Ring (Locking), Navy, 1 1/2"/>
    <n v="39.92"/>
    <n v="5"/>
    <x v="2"/>
    <x v="4018"/>
  </r>
  <r>
    <n v="4836"/>
    <x v="2393"/>
    <x v="361"/>
    <d v="2017-10-10T00:00:00"/>
    <x v="1"/>
    <s v="MP-18175"/>
    <s v="Mike Pelletier"/>
    <x v="2"/>
    <x v="0"/>
    <x v="8"/>
    <x v="1"/>
    <n v="94110"/>
    <x v="1"/>
    <x v="1323"/>
    <x v="1"/>
    <x v="10"/>
    <s v="Xerox 1951"/>
    <n v="61.96"/>
    <n v="2"/>
    <x v="0"/>
    <x v="3935"/>
  </r>
  <r>
    <n v="4837"/>
    <x v="2393"/>
    <x v="361"/>
    <d v="2017-10-10T00:00:00"/>
    <x v="1"/>
    <s v="MP-18175"/>
    <s v="Mike Pelletier"/>
    <x v="2"/>
    <x v="0"/>
    <x v="8"/>
    <x v="1"/>
    <n v="94110"/>
    <x v="1"/>
    <x v="799"/>
    <x v="1"/>
    <x v="8"/>
    <s v="Avery Hole Reinforcements"/>
    <n v="19.936"/>
    <n v="4"/>
    <x v="2"/>
    <x v="988"/>
  </r>
  <r>
    <n v="4838"/>
    <x v="2394"/>
    <x v="702"/>
    <d v="2017-06-03T00:00:00"/>
    <x v="2"/>
    <s v="FH-14350"/>
    <s v="Fred Harton"/>
    <x v="0"/>
    <x v="0"/>
    <x v="65"/>
    <x v="24"/>
    <n v="43017"/>
    <x v="3"/>
    <x v="858"/>
    <x v="1"/>
    <x v="8"/>
    <s v="Cardinal HOLDit! Binder Insert Strips,Extra Strips"/>
    <n v="3.798"/>
    <n v="2"/>
    <x v="6"/>
    <x v="4019"/>
  </r>
  <r>
    <n v="4839"/>
    <x v="2394"/>
    <x v="702"/>
    <d v="2017-06-03T00:00:00"/>
    <x v="2"/>
    <s v="FH-14350"/>
    <s v="Fred Harton"/>
    <x v="0"/>
    <x v="0"/>
    <x v="65"/>
    <x v="24"/>
    <n v="43017"/>
    <x v="3"/>
    <x v="874"/>
    <x v="1"/>
    <x v="10"/>
    <s v="Xerox 1924"/>
    <n v="27.744"/>
    <n v="6"/>
    <x v="2"/>
    <x v="4020"/>
  </r>
  <r>
    <n v="4840"/>
    <x v="2394"/>
    <x v="702"/>
    <d v="2017-06-03T00:00:00"/>
    <x v="2"/>
    <s v="FH-14350"/>
    <s v="Fred Harton"/>
    <x v="0"/>
    <x v="0"/>
    <x v="65"/>
    <x v="24"/>
    <n v="43017"/>
    <x v="3"/>
    <x v="194"/>
    <x v="2"/>
    <x v="7"/>
    <s v="Panasonic KX-TG6844B Expandable Digital Cordless Telephone"/>
    <n v="158.376"/>
    <n v="4"/>
    <x v="10"/>
    <x v="4021"/>
  </r>
  <r>
    <n v="4841"/>
    <x v="2395"/>
    <x v="225"/>
    <d v="2017-11-25T00:00:00"/>
    <x v="1"/>
    <s v="SC-20050"/>
    <s v="Sample Company A"/>
    <x v="2"/>
    <x v="0"/>
    <x v="0"/>
    <x v="0"/>
    <n v="42420"/>
    <x v="0"/>
    <x v="93"/>
    <x v="0"/>
    <x v="5"/>
    <s v="9-3/4 Diameter Round Wall Clock"/>
    <n v="27.58"/>
    <n v="2"/>
    <x v="0"/>
    <x v="4022"/>
  </r>
  <r>
    <n v="4842"/>
    <x v="2396"/>
    <x v="443"/>
    <d v="2016-12-28T00:00:00"/>
    <x v="1"/>
    <s v="NM-18520"/>
    <s v="Neoma Murray"/>
    <x v="0"/>
    <x v="0"/>
    <x v="256"/>
    <x v="24"/>
    <n v="43402"/>
    <x v="3"/>
    <x v="1488"/>
    <x v="1"/>
    <x v="8"/>
    <s v="Universal Recycled Hanging Pressboard Report Binders, Letter Size"/>
    <n v="5.5529999999999999"/>
    <n v="3"/>
    <x v="6"/>
    <x v="4023"/>
  </r>
  <r>
    <n v="4843"/>
    <x v="2397"/>
    <x v="365"/>
    <d v="2017-10-04T00:00:00"/>
    <x v="1"/>
    <s v="JO-15280"/>
    <s v="Jas O'Carroll"/>
    <x v="0"/>
    <x v="0"/>
    <x v="26"/>
    <x v="18"/>
    <n v="38109"/>
    <x v="0"/>
    <x v="886"/>
    <x v="1"/>
    <x v="4"/>
    <s v="Carina Media Storage Towers in Natural &amp; Black"/>
    <n v="243.92"/>
    <n v="5"/>
    <x v="2"/>
    <x v="4024"/>
  </r>
  <r>
    <n v="4844"/>
    <x v="2398"/>
    <x v="77"/>
    <d v="2016-11-09T00:00:00"/>
    <x v="2"/>
    <s v="CC-12475"/>
    <s v="Cindy Chapman"/>
    <x v="0"/>
    <x v="0"/>
    <x v="80"/>
    <x v="30"/>
    <n v="8701"/>
    <x v="3"/>
    <x v="1028"/>
    <x v="1"/>
    <x v="13"/>
    <s v="Rubber Band Ball"/>
    <n v="14.96"/>
    <n v="4"/>
    <x v="0"/>
    <x v="4025"/>
  </r>
  <r>
    <n v="4845"/>
    <x v="2399"/>
    <x v="527"/>
    <d v="2014-04-05T00:00:00"/>
    <x v="2"/>
    <s v="MZ-17515"/>
    <s v="Mary Zewe"/>
    <x v="1"/>
    <x v="0"/>
    <x v="1"/>
    <x v="1"/>
    <n v="90008"/>
    <x v="1"/>
    <x v="307"/>
    <x v="1"/>
    <x v="8"/>
    <s v="Avery Non-Stick Binders"/>
    <n v="7.1840000000000002"/>
    <n v="2"/>
    <x v="2"/>
    <x v="1673"/>
  </r>
  <r>
    <n v="4846"/>
    <x v="2400"/>
    <x v="862"/>
    <d v="2015-07-26T00:00:00"/>
    <x v="0"/>
    <s v="MS-17830"/>
    <s v="Melanie Seite"/>
    <x v="0"/>
    <x v="0"/>
    <x v="30"/>
    <x v="15"/>
    <n v="14609"/>
    <x v="3"/>
    <x v="236"/>
    <x v="1"/>
    <x v="8"/>
    <s v="Acco 3-Hole Punch"/>
    <n v="10.512"/>
    <n v="3"/>
    <x v="2"/>
    <x v="4026"/>
  </r>
  <r>
    <n v="4847"/>
    <x v="2401"/>
    <x v="402"/>
    <d v="2014-06-27T00:00:00"/>
    <x v="0"/>
    <s v="GK-14620"/>
    <s v="Grace Kelly"/>
    <x v="1"/>
    <x v="0"/>
    <x v="127"/>
    <x v="21"/>
    <n v="97301"/>
    <x v="1"/>
    <x v="803"/>
    <x v="2"/>
    <x v="7"/>
    <s v="Plantronics 81402"/>
    <n v="263.95999999999998"/>
    <n v="5"/>
    <x v="2"/>
    <x v="4027"/>
  </r>
  <r>
    <n v="4848"/>
    <x v="2401"/>
    <x v="402"/>
    <d v="2014-06-27T00:00:00"/>
    <x v="0"/>
    <s v="GK-14620"/>
    <s v="Grace Kelly"/>
    <x v="1"/>
    <x v="0"/>
    <x v="127"/>
    <x v="21"/>
    <n v="97301"/>
    <x v="1"/>
    <x v="359"/>
    <x v="1"/>
    <x v="6"/>
    <s v="Avery Hi-Liter EverBold Pen Style Fluorescent Highlighters, 4/Pack"/>
    <n v="71.632000000000005"/>
    <n v="11"/>
    <x v="2"/>
    <x v="4028"/>
  </r>
  <r>
    <n v="4849"/>
    <x v="2401"/>
    <x v="402"/>
    <d v="2014-06-27T00:00:00"/>
    <x v="0"/>
    <s v="GK-14620"/>
    <s v="Grace Kelly"/>
    <x v="1"/>
    <x v="0"/>
    <x v="127"/>
    <x v="21"/>
    <n v="97301"/>
    <x v="1"/>
    <x v="1132"/>
    <x v="1"/>
    <x v="6"/>
    <s v="Hunt BOSTON Vista Battery-Operated Pencil Sharpener, Black"/>
    <n v="9.3279999999999994"/>
    <n v="1"/>
    <x v="2"/>
    <x v="1831"/>
  </r>
  <r>
    <n v="4850"/>
    <x v="2402"/>
    <x v="78"/>
    <d v="2014-09-14T00:00:00"/>
    <x v="1"/>
    <s v="MC-17275"/>
    <s v="Marc Crier"/>
    <x v="0"/>
    <x v="0"/>
    <x v="422"/>
    <x v="4"/>
    <n v="99301"/>
    <x v="1"/>
    <x v="425"/>
    <x v="1"/>
    <x v="6"/>
    <s v="Prang Colored Pencils"/>
    <n v="5.88"/>
    <n v="2"/>
    <x v="0"/>
    <x v="1055"/>
  </r>
  <r>
    <n v="4851"/>
    <x v="2402"/>
    <x v="78"/>
    <d v="2014-09-14T00:00:00"/>
    <x v="1"/>
    <s v="MC-17275"/>
    <s v="Marc Crier"/>
    <x v="0"/>
    <x v="0"/>
    <x v="422"/>
    <x v="4"/>
    <n v="99301"/>
    <x v="1"/>
    <x v="1"/>
    <x v="0"/>
    <x v="1"/>
    <s v="Hon Deluxe Fabric Upholstered Stacking Chairs, Rounded Back"/>
    <n v="975.92"/>
    <n v="5"/>
    <x v="2"/>
    <x v="4029"/>
  </r>
  <r>
    <n v="4852"/>
    <x v="2402"/>
    <x v="78"/>
    <d v="2014-09-14T00:00:00"/>
    <x v="1"/>
    <s v="MC-17275"/>
    <s v="Marc Crier"/>
    <x v="0"/>
    <x v="0"/>
    <x v="422"/>
    <x v="4"/>
    <n v="99301"/>
    <x v="1"/>
    <x v="108"/>
    <x v="1"/>
    <x v="6"/>
    <s v="Hunt PowerHouse Electric Pencil Sharpener, Blue"/>
    <n v="303.83999999999997"/>
    <n v="8"/>
    <x v="0"/>
    <x v="4030"/>
  </r>
  <r>
    <n v="4853"/>
    <x v="2402"/>
    <x v="78"/>
    <d v="2014-09-14T00:00:00"/>
    <x v="1"/>
    <s v="MC-17275"/>
    <s v="Marc Crier"/>
    <x v="0"/>
    <x v="0"/>
    <x v="422"/>
    <x v="4"/>
    <n v="99301"/>
    <x v="1"/>
    <x v="459"/>
    <x v="1"/>
    <x v="4"/>
    <s v="Carina Double Wide Media Storage Towers in Natural &amp; Black"/>
    <n v="485.88"/>
    <n v="6"/>
    <x v="0"/>
    <x v="4031"/>
  </r>
  <r>
    <n v="4854"/>
    <x v="2403"/>
    <x v="432"/>
    <d v="2014-12-15T00:00:00"/>
    <x v="0"/>
    <s v="LH-17155"/>
    <s v="Logan Haushalter"/>
    <x v="0"/>
    <x v="0"/>
    <x v="182"/>
    <x v="1"/>
    <n v="94601"/>
    <x v="1"/>
    <x v="1006"/>
    <x v="0"/>
    <x v="5"/>
    <s v="Eldon Image Series Desk Accessories, Burgundy"/>
    <n v="12.54"/>
    <n v="3"/>
    <x v="0"/>
    <x v="4032"/>
  </r>
  <r>
    <n v="4855"/>
    <x v="2403"/>
    <x v="432"/>
    <d v="2014-12-15T00:00:00"/>
    <x v="0"/>
    <s v="LH-17155"/>
    <s v="Logan Haushalter"/>
    <x v="0"/>
    <x v="0"/>
    <x v="182"/>
    <x v="1"/>
    <n v="94601"/>
    <x v="1"/>
    <x v="383"/>
    <x v="1"/>
    <x v="4"/>
    <s v="Woodgrain Magazine Files by Perma"/>
    <n v="8.94"/>
    <n v="3"/>
    <x v="0"/>
    <x v="4033"/>
  </r>
  <r>
    <n v="4856"/>
    <x v="2403"/>
    <x v="432"/>
    <d v="2014-12-15T00:00:00"/>
    <x v="0"/>
    <s v="LH-17155"/>
    <s v="Logan Haushalter"/>
    <x v="0"/>
    <x v="0"/>
    <x v="182"/>
    <x v="1"/>
    <n v="94601"/>
    <x v="1"/>
    <x v="50"/>
    <x v="0"/>
    <x v="5"/>
    <s v="Longer-Life Soft White Bulbs"/>
    <n v="9.24"/>
    <n v="3"/>
    <x v="0"/>
    <x v="2736"/>
  </r>
  <r>
    <n v="4857"/>
    <x v="2404"/>
    <x v="1004"/>
    <d v="2015-01-17T00:00:00"/>
    <x v="1"/>
    <s v="PB-19150"/>
    <s v="Philip Brown"/>
    <x v="0"/>
    <x v="0"/>
    <x v="1"/>
    <x v="1"/>
    <n v="90004"/>
    <x v="1"/>
    <x v="705"/>
    <x v="1"/>
    <x v="8"/>
    <s v="Binding Machine Supplies"/>
    <n v="70.007999999999996"/>
    <n v="3"/>
    <x v="2"/>
    <x v="850"/>
  </r>
  <r>
    <n v="4858"/>
    <x v="2404"/>
    <x v="1004"/>
    <d v="2015-01-17T00:00:00"/>
    <x v="1"/>
    <s v="PB-19150"/>
    <s v="Philip Brown"/>
    <x v="0"/>
    <x v="0"/>
    <x v="1"/>
    <x v="1"/>
    <n v="90004"/>
    <x v="1"/>
    <x v="275"/>
    <x v="0"/>
    <x v="5"/>
    <s v="Floodlight Indoor Halogen Bulbs, 1 Bulb per Pack, 60 Watts"/>
    <n v="77.599999999999994"/>
    <n v="4"/>
    <x v="0"/>
    <x v="297"/>
  </r>
  <r>
    <n v="4859"/>
    <x v="2404"/>
    <x v="1004"/>
    <d v="2015-01-17T00:00:00"/>
    <x v="1"/>
    <s v="PB-19150"/>
    <s v="Philip Brown"/>
    <x v="0"/>
    <x v="0"/>
    <x v="1"/>
    <x v="1"/>
    <n v="90004"/>
    <x v="1"/>
    <x v="1704"/>
    <x v="0"/>
    <x v="5"/>
    <s v="Deflect-o EconoMat Nonstudded, No Bevel Mat"/>
    <n v="464.85"/>
    <n v="9"/>
    <x v="0"/>
    <x v="4034"/>
  </r>
  <r>
    <n v="4860"/>
    <x v="2405"/>
    <x v="934"/>
    <d v="2017-12-19T00:00:00"/>
    <x v="1"/>
    <s v="SS-20140"/>
    <s v="Saphhira Shifley"/>
    <x v="1"/>
    <x v="0"/>
    <x v="423"/>
    <x v="10"/>
    <n v="60302"/>
    <x v="2"/>
    <x v="1063"/>
    <x v="1"/>
    <x v="6"/>
    <s v="Newell 307"/>
    <n v="10.192"/>
    <n v="7"/>
    <x v="2"/>
    <x v="4035"/>
  </r>
  <r>
    <n v="4861"/>
    <x v="2406"/>
    <x v="122"/>
    <d v="2016-12-24T00:00:00"/>
    <x v="1"/>
    <s v="GK-14620"/>
    <s v="Grace Kelly"/>
    <x v="1"/>
    <x v="0"/>
    <x v="73"/>
    <x v="30"/>
    <n v="7960"/>
    <x v="3"/>
    <x v="1176"/>
    <x v="1"/>
    <x v="8"/>
    <s v="GBC DocuBind TL300 Electric Binding System"/>
    <n v="1793.98"/>
    <n v="2"/>
    <x v="0"/>
    <x v="1713"/>
  </r>
  <r>
    <n v="4862"/>
    <x v="2407"/>
    <x v="909"/>
    <d v="2014-04-16T00:00:00"/>
    <x v="0"/>
    <s v="GM-14455"/>
    <s v="Gary Mitchum"/>
    <x v="2"/>
    <x v="0"/>
    <x v="89"/>
    <x v="5"/>
    <n v="78745"/>
    <x v="2"/>
    <x v="1356"/>
    <x v="2"/>
    <x v="7"/>
    <s v="Jawbone JAMBOX Wireless Bluetooth Speaker"/>
    <n v="758.35199999999998"/>
    <n v="6"/>
    <x v="2"/>
    <x v="4036"/>
  </r>
  <r>
    <n v="4863"/>
    <x v="2408"/>
    <x v="338"/>
    <d v="2016-11-14T00:00:00"/>
    <x v="1"/>
    <s v="SH-19975"/>
    <s v="Sally Hughsby"/>
    <x v="1"/>
    <x v="0"/>
    <x v="20"/>
    <x v="15"/>
    <n v="10011"/>
    <x v="3"/>
    <x v="986"/>
    <x v="1"/>
    <x v="8"/>
    <s v="Canvas Sectional Post Binders"/>
    <n v="20.367999999999999"/>
    <n v="1"/>
    <x v="2"/>
    <x v="4037"/>
  </r>
  <r>
    <n v="4864"/>
    <x v="2408"/>
    <x v="338"/>
    <d v="2016-11-14T00:00:00"/>
    <x v="1"/>
    <s v="SH-19975"/>
    <s v="Sally Hughsby"/>
    <x v="1"/>
    <x v="0"/>
    <x v="20"/>
    <x v="15"/>
    <n v="10011"/>
    <x v="3"/>
    <x v="350"/>
    <x v="1"/>
    <x v="8"/>
    <s v="Wilson Jones Century Plastic Molded Ring Binders"/>
    <n v="49.847999999999999"/>
    <n v="3"/>
    <x v="2"/>
    <x v="4038"/>
  </r>
  <r>
    <n v="4865"/>
    <x v="2409"/>
    <x v="335"/>
    <d v="2017-06-30T00:00:00"/>
    <x v="1"/>
    <s v="SC-20725"/>
    <s v="Steven Cartwright"/>
    <x v="0"/>
    <x v="0"/>
    <x v="20"/>
    <x v="15"/>
    <n v="10024"/>
    <x v="3"/>
    <x v="516"/>
    <x v="2"/>
    <x v="7"/>
    <s v="Mophie Juice Pack Helium for iPhone"/>
    <n v="239.97"/>
    <n v="3"/>
    <x v="0"/>
    <x v="3323"/>
  </r>
  <r>
    <n v="4866"/>
    <x v="2410"/>
    <x v="38"/>
    <d v="2017-11-18T00:00:00"/>
    <x v="1"/>
    <s v="TT-21070"/>
    <s v="Ted Trevino"/>
    <x v="0"/>
    <x v="0"/>
    <x v="4"/>
    <x v="4"/>
    <n v="98103"/>
    <x v="1"/>
    <x v="445"/>
    <x v="0"/>
    <x v="1"/>
    <s v="Global Troy Executive Leather Low-Back Tilter"/>
    <n v="2404.7040000000002"/>
    <n v="6"/>
    <x v="2"/>
    <x v="4039"/>
  </r>
  <r>
    <n v="4867"/>
    <x v="2410"/>
    <x v="38"/>
    <d v="2017-11-18T00:00:00"/>
    <x v="1"/>
    <s v="TT-21070"/>
    <s v="Ted Trevino"/>
    <x v="0"/>
    <x v="0"/>
    <x v="4"/>
    <x v="4"/>
    <n v="98103"/>
    <x v="1"/>
    <x v="1242"/>
    <x v="1"/>
    <x v="8"/>
    <s v="GBC DocuBind P50 Personal Binding Machine"/>
    <n v="563.024"/>
    <n v="11"/>
    <x v="2"/>
    <x v="4040"/>
  </r>
  <r>
    <n v="4868"/>
    <x v="2410"/>
    <x v="38"/>
    <d v="2017-11-18T00:00:00"/>
    <x v="1"/>
    <s v="TT-21070"/>
    <s v="Ted Trevino"/>
    <x v="0"/>
    <x v="0"/>
    <x v="4"/>
    <x v="4"/>
    <n v="98103"/>
    <x v="1"/>
    <x v="156"/>
    <x v="1"/>
    <x v="4"/>
    <s v="Space Solutions HD Industrial Steel Shelving."/>
    <n v="344.91"/>
    <n v="3"/>
    <x v="0"/>
    <x v="3541"/>
  </r>
  <r>
    <n v="4869"/>
    <x v="2410"/>
    <x v="38"/>
    <d v="2017-11-18T00:00:00"/>
    <x v="1"/>
    <s v="TT-21070"/>
    <s v="Ted Trevino"/>
    <x v="0"/>
    <x v="0"/>
    <x v="4"/>
    <x v="4"/>
    <n v="98103"/>
    <x v="1"/>
    <x v="745"/>
    <x v="1"/>
    <x v="2"/>
    <s v="Avery File Folder Labels"/>
    <n v="8.64"/>
    <n v="3"/>
    <x v="0"/>
    <x v="909"/>
  </r>
  <r>
    <n v="4870"/>
    <x v="2411"/>
    <x v="221"/>
    <d v="2017-11-29T00:00:00"/>
    <x v="1"/>
    <s v="SC-20440"/>
    <s v="Shaun Chance"/>
    <x v="1"/>
    <x v="0"/>
    <x v="152"/>
    <x v="9"/>
    <n v="17602"/>
    <x v="3"/>
    <x v="929"/>
    <x v="2"/>
    <x v="7"/>
    <s v="Blue Parrot B250XT Professional Grade Wireless Bluetooth Headset with"/>
    <n v="89.988"/>
    <n v="2"/>
    <x v="10"/>
    <x v="4041"/>
  </r>
  <r>
    <n v="4871"/>
    <x v="2411"/>
    <x v="221"/>
    <d v="2017-11-29T00:00:00"/>
    <x v="1"/>
    <s v="SC-20440"/>
    <s v="Shaun Chance"/>
    <x v="1"/>
    <x v="0"/>
    <x v="152"/>
    <x v="9"/>
    <n v="17602"/>
    <x v="3"/>
    <x v="1127"/>
    <x v="1"/>
    <x v="10"/>
    <s v="Xerox 1919"/>
    <n v="229.54400000000001"/>
    <n v="7"/>
    <x v="2"/>
    <x v="2503"/>
  </r>
  <r>
    <n v="4872"/>
    <x v="2412"/>
    <x v="979"/>
    <d v="2017-05-27T00:00:00"/>
    <x v="1"/>
    <s v="KL-16645"/>
    <s v="Ken Lonsdale"/>
    <x v="0"/>
    <x v="0"/>
    <x v="12"/>
    <x v="5"/>
    <n v="77095"/>
    <x v="2"/>
    <x v="1705"/>
    <x v="1"/>
    <x v="13"/>
    <s v="OIC Thumb-Tacks"/>
    <n v="1.8240000000000001"/>
    <n v="2"/>
    <x v="2"/>
    <x v="4042"/>
  </r>
  <r>
    <n v="4873"/>
    <x v="2412"/>
    <x v="979"/>
    <d v="2017-05-27T00:00:00"/>
    <x v="1"/>
    <s v="KL-16645"/>
    <s v="Ken Lonsdale"/>
    <x v="0"/>
    <x v="0"/>
    <x v="12"/>
    <x v="5"/>
    <n v="77095"/>
    <x v="2"/>
    <x v="1549"/>
    <x v="1"/>
    <x v="9"/>
    <s v="Acco 6 Outlet Guardian Premium Plus Surge Suppressor"/>
    <n v="18.32"/>
    <n v="5"/>
    <x v="3"/>
    <x v="4043"/>
  </r>
  <r>
    <n v="4874"/>
    <x v="2412"/>
    <x v="979"/>
    <d v="2017-05-27T00:00:00"/>
    <x v="1"/>
    <s v="KL-16645"/>
    <s v="Ken Lonsdale"/>
    <x v="0"/>
    <x v="0"/>
    <x v="12"/>
    <x v="5"/>
    <n v="77095"/>
    <x v="2"/>
    <x v="1512"/>
    <x v="1"/>
    <x v="4"/>
    <s v="Tennsco Commercial Shelving"/>
    <n v="48.816000000000003"/>
    <n v="3"/>
    <x v="2"/>
    <x v="4044"/>
  </r>
  <r>
    <n v="4875"/>
    <x v="2412"/>
    <x v="979"/>
    <d v="2017-05-27T00:00:00"/>
    <x v="1"/>
    <s v="KL-16645"/>
    <s v="Ken Lonsdale"/>
    <x v="0"/>
    <x v="0"/>
    <x v="12"/>
    <x v="5"/>
    <n v="77095"/>
    <x v="2"/>
    <x v="305"/>
    <x v="1"/>
    <x v="8"/>
    <s v="Storex Dura Pro Binders"/>
    <n v="1.1879999999999999"/>
    <n v="1"/>
    <x v="3"/>
    <x v="4045"/>
  </r>
  <r>
    <n v="4876"/>
    <x v="2413"/>
    <x v="266"/>
    <d v="2014-12-07T00:00:00"/>
    <x v="1"/>
    <s v="KN-16390"/>
    <s v="Katherine Nockton"/>
    <x v="1"/>
    <x v="0"/>
    <x v="38"/>
    <x v="24"/>
    <n v="43229"/>
    <x v="3"/>
    <x v="538"/>
    <x v="2"/>
    <x v="11"/>
    <s v="Imation 32GB Pocket Pro USB 3.0 Flash Drive - 32 GB - Black - 1 P ..."/>
    <n v="119.8"/>
    <n v="5"/>
    <x v="2"/>
    <x v="608"/>
  </r>
  <r>
    <n v="4877"/>
    <x v="2414"/>
    <x v="462"/>
    <d v="2014-10-09T00:00:00"/>
    <x v="1"/>
    <s v="SL-20155"/>
    <s v="Sara Luxemburg"/>
    <x v="2"/>
    <x v="0"/>
    <x v="28"/>
    <x v="3"/>
    <n v="27707"/>
    <x v="0"/>
    <x v="1424"/>
    <x v="1"/>
    <x v="4"/>
    <s v="Advantus Rolling Drawer Organizers"/>
    <n v="61.567999999999998"/>
    <n v="2"/>
    <x v="2"/>
    <x v="4046"/>
  </r>
  <r>
    <n v="4878"/>
    <x v="2414"/>
    <x v="462"/>
    <d v="2014-10-09T00:00:00"/>
    <x v="1"/>
    <s v="SL-20155"/>
    <s v="Sara Luxemburg"/>
    <x v="2"/>
    <x v="0"/>
    <x v="28"/>
    <x v="3"/>
    <n v="27707"/>
    <x v="0"/>
    <x v="679"/>
    <x v="1"/>
    <x v="6"/>
    <s v="DIXON Oriole Pencils"/>
    <n v="6.1920000000000002"/>
    <n v="3"/>
    <x v="2"/>
    <x v="4047"/>
  </r>
  <r>
    <n v="4879"/>
    <x v="2415"/>
    <x v="875"/>
    <d v="2016-07-31T00:00:00"/>
    <x v="2"/>
    <s v="PW-19240"/>
    <s v="Pierre Wener"/>
    <x v="0"/>
    <x v="0"/>
    <x v="424"/>
    <x v="2"/>
    <n v="32503"/>
    <x v="0"/>
    <x v="1699"/>
    <x v="1"/>
    <x v="8"/>
    <s v="Avery Triangle Shaped Sheet Lifters, Black, 2/Pack"/>
    <n v="2.214"/>
    <n v="3"/>
    <x v="6"/>
    <x v="4048"/>
  </r>
  <r>
    <n v="4880"/>
    <x v="2416"/>
    <x v="808"/>
    <d v="2017-11-05T00:00:00"/>
    <x v="0"/>
    <s v="TB-21175"/>
    <s v="Thomas Boland"/>
    <x v="1"/>
    <x v="0"/>
    <x v="0"/>
    <x v="0"/>
    <n v="42420"/>
    <x v="0"/>
    <x v="1510"/>
    <x v="1"/>
    <x v="12"/>
    <s v="Letter or Legal Size Expandable Poly String Tie Envelopes"/>
    <n v="5.32"/>
    <n v="2"/>
    <x v="0"/>
    <x v="4049"/>
  </r>
  <r>
    <n v="4881"/>
    <x v="2416"/>
    <x v="808"/>
    <d v="2017-11-05T00:00:00"/>
    <x v="0"/>
    <s v="TB-21175"/>
    <s v="Thomas Boland"/>
    <x v="1"/>
    <x v="0"/>
    <x v="0"/>
    <x v="0"/>
    <n v="42420"/>
    <x v="0"/>
    <x v="1"/>
    <x v="0"/>
    <x v="1"/>
    <s v="Hon Deluxe Fabric Upholstered Stacking Chairs, Rounded Back"/>
    <n v="975.92"/>
    <n v="4"/>
    <x v="0"/>
    <x v="4050"/>
  </r>
  <r>
    <n v="4882"/>
    <x v="2416"/>
    <x v="808"/>
    <d v="2017-11-05T00:00:00"/>
    <x v="0"/>
    <s v="TB-21175"/>
    <s v="Thomas Boland"/>
    <x v="1"/>
    <x v="0"/>
    <x v="0"/>
    <x v="0"/>
    <n v="42420"/>
    <x v="0"/>
    <x v="1287"/>
    <x v="2"/>
    <x v="11"/>
    <s v="Logitech diNovo Edge Keyboard"/>
    <n v="2249.91"/>
    <n v="9"/>
    <x v="0"/>
    <x v="4051"/>
  </r>
  <r>
    <n v="4883"/>
    <x v="2416"/>
    <x v="808"/>
    <d v="2017-11-05T00:00:00"/>
    <x v="0"/>
    <s v="TB-21175"/>
    <s v="Thomas Boland"/>
    <x v="1"/>
    <x v="0"/>
    <x v="0"/>
    <x v="0"/>
    <n v="42420"/>
    <x v="0"/>
    <x v="355"/>
    <x v="1"/>
    <x v="4"/>
    <s v="Super Decoflex Portable Personal File"/>
    <n v="59.92"/>
    <n v="4"/>
    <x v="0"/>
    <x v="4052"/>
  </r>
  <r>
    <n v="4884"/>
    <x v="2417"/>
    <x v="144"/>
    <d v="2017-03-15T00:00:00"/>
    <x v="1"/>
    <s v="AH-10210"/>
    <s v="Alan Hwang"/>
    <x v="0"/>
    <x v="0"/>
    <x v="125"/>
    <x v="1"/>
    <n v="92804"/>
    <x v="1"/>
    <x v="1636"/>
    <x v="1"/>
    <x v="8"/>
    <s v="Green Canvas Binder for 8-1/2 x 14 Sheets"/>
    <n v="171.2"/>
    <n v="5"/>
    <x v="2"/>
    <x v="3564"/>
  </r>
  <r>
    <n v="4885"/>
    <x v="2417"/>
    <x v="144"/>
    <d v="2017-03-15T00:00:00"/>
    <x v="1"/>
    <s v="AH-10210"/>
    <s v="Alan Hwang"/>
    <x v="0"/>
    <x v="0"/>
    <x v="125"/>
    <x v="1"/>
    <n v="92804"/>
    <x v="1"/>
    <x v="1642"/>
    <x v="1"/>
    <x v="6"/>
    <s v="Newell 323"/>
    <n v="3.36"/>
    <n v="2"/>
    <x v="0"/>
    <x v="4053"/>
  </r>
  <r>
    <n v="4886"/>
    <x v="2418"/>
    <x v="757"/>
    <d v="2014-12-20T00:00:00"/>
    <x v="1"/>
    <s v="SC-20695"/>
    <s v="Steve Chapman"/>
    <x v="1"/>
    <x v="0"/>
    <x v="66"/>
    <x v="12"/>
    <n v="48227"/>
    <x v="2"/>
    <x v="1138"/>
    <x v="1"/>
    <x v="10"/>
    <s v="Xerox 1929"/>
    <n v="114.2"/>
    <n v="5"/>
    <x v="0"/>
    <x v="1192"/>
  </r>
  <r>
    <n v="4887"/>
    <x v="2419"/>
    <x v="85"/>
    <d v="2016-12-01T00:00:00"/>
    <x v="0"/>
    <s v="RF-19345"/>
    <s v="Randy Ferguson"/>
    <x v="1"/>
    <x v="0"/>
    <x v="419"/>
    <x v="32"/>
    <n v="30062"/>
    <x v="0"/>
    <x v="212"/>
    <x v="0"/>
    <x v="1"/>
    <s v="Global Push Button Manager's Chair, Indigo"/>
    <n v="182.67"/>
    <n v="3"/>
    <x v="0"/>
    <x v="4054"/>
  </r>
  <r>
    <n v="4888"/>
    <x v="2419"/>
    <x v="85"/>
    <d v="2016-12-01T00:00:00"/>
    <x v="0"/>
    <s v="RF-19345"/>
    <s v="Randy Ferguson"/>
    <x v="1"/>
    <x v="0"/>
    <x v="419"/>
    <x v="32"/>
    <n v="30062"/>
    <x v="0"/>
    <x v="658"/>
    <x v="2"/>
    <x v="11"/>
    <s v="Kingston Digital DataTraveler 32GB USB 2.0"/>
    <n v="101.7"/>
    <n v="6"/>
    <x v="0"/>
    <x v="4055"/>
  </r>
  <r>
    <n v="4889"/>
    <x v="2419"/>
    <x v="85"/>
    <d v="2016-12-01T00:00:00"/>
    <x v="0"/>
    <s v="RF-19345"/>
    <s v="Randy Ferguson"/>
    <x v="1"/>
    <x v="0"/>
    <x v="419"/>
    <x v="32"/>
    <n v="30062"/>
    <x v="0"/>
    <x v="458"/>
    <x v="1"/>
    <x v="4"/>
    <s v="Tennsco Single-Tier Lockers"/>
    <n v="1126.02"/>
    <n v="3"/>
    <x v="0"/>
    <x v="504"/>
  </r>
  <r>
    <n v="4890"/>
    <x v="2419"/>
    <x v="85"/>
    <d v="2016-12-01T00:00:00"/>
    <x v="0"/>
    <s v="RF-19345"/>
    <s v="Randy Ferguson"/>
    <x v="1"/>
    <x v="0"/>
    <x v="419"/>
    <x v="32"/>
    <n v="30062"/>
    <x v="0"/>
    <x v="1672"/>
    <x v="1"/>
    <x v="4"/>
    <s v="24 Capacity Maxi Data Binder Racks, Pearl"/>
    <n v="1263.3"/>
    <n v="6"/>
    <x v="0"/>
    <x v="4056"/>
  </r>
  <r>
    <n v="4891"/>
    <x v="2420"/>
    <x v="443"/>
    <d v="2016-12-30T00:00:00"/>
    <x v="1"/>
    <s v="EH-13765"/>
    <s v="Edward Hooks"/>
    <x v="1"/>
    <x v="0"/>
    <x v="4"/>
    <x v="4"/>
    <n v="98103"/>
    <x v="1"/>
    <x v="454"/>
    <x v="1"/>
    <x v="6"/>
    <s v="Newell 317"/>
    <n v="8.82"/>
    <n v="3"/>
    <x v="0"/>
    <x v="4057"/>
  </r>
  <r>
    <n v="4892"/>
    <x v="2420"/>
    <x v="443"/>
    <d v="2016-12-30T00:00:00"/>
    <x v="1"/>
    <s v="EH-13765"/>
    <s v="Edward Hooks"/>
    <x v="1"/>
    <x v="0"/>
    <x v="4"/>
    <x v="4"/>
    <n v="98103"/>
    <x v="1"/>
    <x v="1237"/>
    <x v="1"/>
    <x v="10"/>
    <s v="Computer Printout Paper with Letter-Trim Perforations"/>
    <n v="37.94"/>
    <n v="2"/>
    <x v="0"/>
    <x v="2669"/>
  </r>
  <r>
    <n v="4893"/>
    <x v="2420"/>
    <x v="443"/>
    <d v="2016-12-30T00:00:00"/>
    <x v="1"/>
    <s v="EH-13765"/>
    <s v="Edward Hooks"/>
    <x v="1"/>
    <x v="0"/>
    <x v="4"/>
    <x v="4"/>
    <n v="98103"/>
    <x v="1"/>
    <x v="1706"/>
    <x v="1"/>
    <x v="6"/>
    <s v="Sanford EarthWrite Recycled Pencils, Medium Soft, #2"/>
    <n v="4.2"/>
    <n v="2"/>
    <x v="0"/>
    <x v="4058"/>
  </r>
  <r>
    <n v="4894"/>
    <x v="2420"/>
    <x v="443"/>
    <d v="2016-12-30T00:00:00"/>
    <x v="1"/>
    <s v="EH-13765"/>
    <s v="Edward Hooks"/>
    <x v="1"/>
    <x v="0"/>
    <x v="4"/>
    <x v="4"/>
    <n v="98103"/>
    <x v="1"/>
    <x v="418"/>
    <x v="1"/>
    <x v="4"/>
    <s v="SAFCO Boltless Steel Shelving"/>
    <n v="227.28"/>
    <n v="2"/>
    <x v="0"/>
    <x v="4059"/>
  </r>
  <r>
    <n v="4895"/>
    <x v="2420"/>
    <x v="443"/>
    <d v="2016-12-30T00:00:00"/>
    <x v="1"/>
    <s v="EH-13765"/>
    <s v="Edward Hooks"/>
    <x v="1"/>
    <x v="0"/>
    <x v="4"/>
    <x v="4"/>
    <n v="98103"/>
    <x v="1"/>
    <x v="136"/>
    <x v="1"/>
    <x v="10"/>
    <s v="Xerox 1911"/>
    <n v="47.9"/>
    <n v="1"/>
    <x v="0"/>
    <x v="4060"/>
  </r>
  <r>
    <n v="4896"/>
    <x v="2420"/>
    <x v="443"/>
    <d v="2016-12-30T00:00:00"/>
    <x v="1"/>
    <s v="EH-13765"/>
    <s v="Edward Hooks"/>
    <x v="1"/>
    <x v="0"/>
    <x v="4"/>
    <x v="4"/>
    <n v="98103"/>
    <x v="1"/>
    <x v="1503"/>
    <x v="1"/>
    <x v="12"/>
    <s v="Staple envelope"/>
    <n v="61.96"/>
    <n v="2"/>
    <x v="0"/>
    <x v="4061"/>
  </r>
  <r>
    <n v="4897"/>
    <x v="2420"/>
    <x v="443"/>
    <d v="2016-12-30T00:00:00"/>
    <x v="1"/>
    <s v="EH-13765"/>
    <s v="Edward Hooks"/>
    <x v="1"/>
    <x v="0"/>
    <x v="4"/>
    <x v="4"/>
    <n v="98103"/>
    <x v="1"/>
    <x v="1362"/>
    <x v="1"/>
    <x v="4"/>
    <s v="Tennsco Snap-Together Open Shelving Units, Starter Sets and Add-On Units"/>
    <n v="1117.92"/>
    <n v="4"/>
    <x v="0"/>
    <x v="2234"/>
  </r>
  <r>
    <n v="4898"/>
    <x v="2421"/>
    <x v="771"/>
    <d v="2014-10-17T00:00:00"/>
    <x v="2"/>
    <s v="AC-10660"/>
    <s v="Anna Chung"/>
    <x v="0"/>
    <x v="0"/>
    <x v="215"/>
    <x v="24"/>
    <n v="44134"/>
    <x v="3"/>
    <x v="1401"/>
    <x v="0"/>
    <x v="1"/>
    <s v="Global Italian Leather Office Chair"/>
    <n v="183.37200000000001"/>
    <n v="2"/>
    <x v="4"/>
    <x v="4062"/>
  </r>
  <r>
    <n v="4899"/>
    <x v="2421"/>
    <x v="771"/>
    <d v="2014-10-17T00:00:00"/>
    <x v="2"/>
    <s v="AC-10660"/>
    <s v="Anna Chung"/>
    <x v="0"/>
    <x v="0"/>
    <x v="215"/>
    <x v="24"/>
    <n v="44134"/>
    <x v="3"/>
    <x v="388"/>
    <x v="1"/>
    <x v="10"/>
    <s v="Xerox 1897"/>
    <n v="7.968"/>
    <n v="2"/>
    <x v="2"/>
    <x v="2247"/>
  </r>
  <r>
    <n v="4900"/>
    <x v="2422"/>
    <x v="250"/>
    <d v="2016-08-27T00:00:00"/>
    <x v="1"/>
    <s v="SG-20470"/>
    <s v="Sheri Gordon"/>
    <x v="0"/>
    <x v="0"/>
    <x v="345"/>
    <x v="21"/>
    <n v="97030"/>
    <x v="1"/>
    <x v="1045"/>
    <x v="1"/>
    <x v="8"/>
    <s v="GBC Imprintable Covers"/>
    <n v="26.352"/>
    <n v="8"/>
    <x v="6"/>
    <x v="4063"/>
  </r>
  <r>
    <n v="4901"/>
    <x v="2423"/>
    <x v="94"/>
    <d v="2017-12-21T00:00:00"/>
    <x v="1"/>
    <s v="CA-12310"/>
    <s v="Christine Abelman"/>
    <x v="1"/>
    <x v="0"/>
    <x v="125"/>
    <x v="1"/>
    <n v="92804"/>
    <x v="1"/>
    <x v="772"/>
    <x v="1"/>
    <x v="4"/>
    <s v="Iceberg Mobile Mega Data/Printer Cart"/>
    <n v="481.32"/>
    <n v="4"/>
    <x v="0"/>
    <x v="2436"/>
  </r>
  <r>
    <n v="4902"/>
    <x v="2423"/>
    <x v="94"/>
    <d v="2017-12-21T00:00:00"/>
    <x v="1"/>
    <s v="CA-12310"/>
    <s v="Christine Abelman"/>
    <x v="1"/>
    <x v="0"/>
    <x v="125"/>
    <x v="1"/>
    <n v="92804"/>
    <x v="1"/>
    <x v="1352"/>
    <x v="1"/>
    <x v="14"/>
    <s v="Fiskars Spring-Action Scissors"/>
    <n v="13.98"/>
    <n v="1"/>
    <x v="0"/>
    <x v="4064"/>
  </r>
  <r>
    <n v="4903"/>
    <x v="2424"/>
    <x v="469"/>
    <d v="2017-03-12T00:00:00"/>
    <x v="1"/>
    <s v="SH-20395"/>
    <s v="Shahid Hopkins"/>
    <x v="0"/>
    <x v="0"/>
    <x v="20"/>
    <x v="15"/>
    <n v="10035"/>
    <x v="3"/>
    <x v="806"/>
    <x v="1"/>
    <x v="8"/>
    <s v="3M Organizer Strips"/>
    <n v="25.92"/>
    <n v="6"/>
    <x v="2"/>
    <x v="1428"/>
  </r>
  <r>
    <n v="4904"/>
    <x v="2424"/>
    <x v="469"/>
    <d v="2017-03-12T00:00:00"/>
    <x v="1"/>
    <s v="SH-20395"/>
    <s v="Shahid Hopkins"/>
    <x v="0"/>
    <x v="0"/>
    <x v="20"/>
    <x v="15"/>
    <n v="10035"/>
    <x v="3"/>
    <x v="580"/>
    <x v="1"/>
    <x v="2"/>
    <s v="Avery 4027 File Folder Labels for Dot Matrix Printers, 5000 Labels per Box, White"/>
    <n v="91.59"/>
    <n v="3"/>
    <x v="0"/>
    <x v="4065"/>
  </r>
  <r>
    <n v="4905"/>
    <x v="2425"/>
    <x v="588"/>
    <d v="2014-12-03T00:00:00"/>
    <x v="0"/>
    <s v="MC-17605"/>
    <s v="Matt Connell"/>
    <x v="1"/>
    <x v="0"/>
    <x v="12"/>
    <x v="5"/>
    <n v="77070"/>
    <x v="2"/>
    <x v="623"/>
    <x v="0"/>
    <x v="1"/>
    <s v="Hon 4070 Series Pagoda Round Back Stacking Chairs"/>
    <n v="674.05799999999999"/>
    <n v="3"/>
    <x v="4"/>
    <x v="4066"/>
  </r>
  <r>
    <n v="4906"/>
    <x v="2426"/>
    <x v="1005"/>
    <d v="2014-10-16T00:00:00"/>
    <x v="0"/>
    <s v="JE-15610"/>
    <s v="Jim Epp"/>
    <x v="1"/>
    <x v="0"/>
    <x v="3"/>
    <x v="38"/>
    <n v="3301"/>
    <x v="3"/>
    <x v="1547"/>
    <x v="1"/>
    <x v="8"/>
    <s v="Avery Metallic Poly Binders"/>
    <n v="22.92"/>
    <n v="4"/>
    <x v="0"/>
    <x v="4067"/>
  </r>
  <r>
    <n v="4907"/>
    <x v="2426"/>
    <x v="1005"/>
    <d v="2014-10-16T00:00:00"/>
    <x v="0"/>
    <s v="JE-15610"/>
    <s v="Jim Epp"/>
    <x v="1"/>
    <x v="0"/>
    <x v="3"/>
    <x v="38"/>
    <n v="3301"/>
    <x v="3"/>
    <x v="398"/>
    <x v="1"/>
    <x v="4"/>
    <s v="Fellowes Bankers Box Recycled Super Stor/Drawer"/>
    <n v="269.89999999999998"/>
    <n v="5"/>
    <x v="0"/>
    <x v="4068"/>
  </r>
  <r>
    <n v="4908"/>
    <x v="2427"/>
    <x v="728"/>
    <d v="2014-11-23T00:00:00"/>
    <x v="0"/>
    <s v="MS-17530"/>
    <s v="MaryBeth Skach"/>
    <x v="0"/>
    <x v="0"/>
    <x v="54"/>
    <x v="24"/>
    <n v="45014"/>
    <x v="3"/>
    <x v="1181"/>
    <x v="1"/>
    <x v="8"/>
    <s v="Pressboard Hanging Data Binders for Unburst Sheets"/>
    <n v="11.808"/>
    <n v="8"/>
    <x v="6"/>
    <x v="4069"/>
  </r>
  <r>
    <n v="4909"/>
    <x v="2427"/>
    <x v="728"/>
    <d v="2014-11-23T00:00:00"/>
    <x v="0"/>
    <s v="MS-17530"/>
    <s v="MaryBeth Skach"/>
    <x v="0"/>
    <x v="0"/>
    <x v="54"/>
    <x v="24"/>
    <n v="45014"/>
    <x v="3"/>
    <x v="1707"/>
    <x v="2"/>
    <x v="7"/>
    <s v="PNY Rapid USB Car Charger - Black"/>
    <n v="9.5879999999999992"/>
    <n v="2"/>
    <x v="10"/>
    <x v="4070"/>
  </r>
  <r>
    <n v="4910"/>
    <x v="2428"/>
    <x v="424"/>
    <d v="2017-01-18T00:00:00"/>
    <x v="1"/>
    <s v="BH-11710"/>
    <s v="Brosina Hoffman"/>
    <x v="0"/>
    <x v="0"/>
    <x v="271"/>
    <x v="18"/>
    <n v="37604"/>
    <x v="0"/>
    <x v="588"/>
    <x v="1"/>
    <x v="12"/>
    <s v="#10- 4 1/8 x 9 1/2 Security-Tint Envelopes"/>
    <n v="18.335999999999999"/>
    <n v="3"/>
    <x v="2"/>
    <x v="4071"/>
  </r>
  <r>
    <n v="4911"/>
    <x v="2428"/>
    <x v="424"/>
    <d v="2017-01-18T00:00:00"/>
    <x v="1"/>
    <s v="BH-11710"/>
    <s v="Brosina Hoffman"/>
    <x v="0"/>
    <x v="0"/>
    <x v="271"/>
    <x v="18"/>
    <n v="37604"/>
    <x v="0"/>
    <x v="712"/>
    <x v="1"/>
    <x v="10"/>
    <s v="Xerox 1931"/>
    <n v="36.287999999999997"/>
    <n v="7"/>
    <x v="2"/>
    <x v="1661"/>
  </r>
  <r>
    <n v="4912"/>
    <x v="2428"/>
    <x v="424"/>
    <d v="2017-01-18T00:00:00"/>
    <x v="1"/>
    <s v="BH-11710"/>
    <s v="Brosina Hoffman"/>
    <x v="0"/>
    <x v="0"/>
    <x v="271"/>
    <x v="18"/>
    <n v="37604"/>
    <x v="0"/>
    <x v="431"/>
    <x v="2"/>
    <x v="7"/>
    <s v="iHome FM Clock Radio with Lightning Dock"/>
    <n v="111.98399999999999"/>
    <n v="2"/>
    <x v="2"/>
    <x v="4072"/>
  </r>
  <r>
    <n v="4913"/>
    <x v="2428"/>
    <x v="424"/>
    <d v="2017-01-18T00:00:00"/>
    <x v="1"/>
    <s v="BH-11710"/>
    <s v="Brosina Hoffman"/>
    <x v="0"/>
    <x v="0"/>
    <x v="271"/>
    <x v="18"/>
    <n v="37604"/>
    <x v="0"/>
    <x v="1406"/>
    <x v="1"/>
    <x v="8"/>
    <s v="Ibico Presentation Index for Binding Systems"/>
    <n v="5.97"/>
    <n v="5"/>
    <x v="6"/>
    <x v="4073"/>
  </r>
  <r>
    <n v="4914"/>
    <x v="2428"/>
    <x v="424"/>
    <d v="2017-01-18T00:00:00"/>
    <x v="1"/>
    <s v="BH-11710"/>
    <s v="Brosina Hoffman"/>
    <x v="0"/>
    <x v="0"/>
    <x v="271"/>
    <x v="18"/>
    <n v="37604"/>
    <x v="0"/>
    <x v="807"/>
    <x v="1"/>
    <x v="8"/>
    <s v="Avery Durable Slant Ring Binders With Label Holder"/>
    <n v="2.508"/>
    <n v="2"/>
    <x v="6"/>
    <x v="4074"/>
  </r>
  <r>
    <n v="4915"/>
    <x v="2429"/>
    <x v="496"/>
    <d v="2015-09-26T00:00:00"/>
    <x v="0"/>
    <s v="ME-17725"/>
    <s v="Max Engle"/>
    <x v="0"/>
    <x v="0"/>
    <x v="4"/>
    <x v="4"/>
    <n v="98105"/>
    <x v="1"/>
    <x v="30"/>
    <x v="1"/>
    <x v="6"/>
    <s v="BOSTON Model 1800 Electric Pencil Sharpeners, Putty/Woodgrain"/>
    <n v="35.96"/>
    <n v="2"/>
    <x v="0"/>
    <x v="4075"/>
  </r>
  <r>
    <n v="4916"/>
    <x v="2429"/>
    <x v="496"/>
    <d v="2015-09-26T00:00:00"/>
    <x v="0"/>
    <s v="ME-17725"/>
    <s v="Max Engle"/>
    <x v="0"/>
    <x v="0"/>
    <x v="4"/>
    <x v="4"/>
    <n v="98105"/>
    <x v="1"/>
    <x v="799"/>
    <x v="1"/>
    <x v="8"/>
    <s v="Avery Hole Reinforcements"/>
    <n v="14.952"/>
    <n v="3"/>
    <x v="2"/>
    <x v="4076"/>
  </r>
  <r>
    <n v="4917"/>
    <x v="2430"/>
    <x v="449"/>
    <d v="2017-10-11T00:00:00"/>
    <x v="0"/>
    <s v="MB-17305"/>
    <s v="Maria Bertelson"/>
    <x v="0"/>
    <x v="0"/>
    <x v="425"/>
    <x v="5"/>
    <n v="77573"/>
    <x v="2"/>
    <x v="369"/>
    <x v="1"/>
    <x v="6"/>
    <s v="Bulldog Vacuum Base Pencil Sharpener"/>
    <n v="67.144000000000005"/>
    <n v="7"/>
    <x v="2"/>
    <x v="4077"/>
  </r>
  <r>
    <n v="4918"/>
    <x v="2430"/>
    <x v="449"/>
    <d v="2017-10-11T00:00:00"/>
    <x v="0"/>
    <s v="MB-17305"/>
    <s v="Maria Bertelson"/>
    <x v="0"/>
    <x v="0"/>
    <x v="425"/>
    <x v="5"/>
    <n v="77573"/>
    <x v="2"/>
    <x v="1708"/>
    <x v="0"/>
    <x v="1"/>
    <s v="Hon Every-Day Chair Series Swivel Task Chairs"/>
    <n v="254.05799999999999"/>
    <n v="3"/>
    <x v="4"/>
    <x v="4078"/>
  </r>
  <r>
    <n v="4919"/>
    <x v="2431"/>
    <x v="1006"/>
    <d v="2016-01-07T00:00:00"/>
    <x v="1"/>
    <s v="BM-11575"/>
    <s v="Brendan Murry"/>
    <x v="1"/>
    <x v="0"/>
    <x v="426"/>
    <x v="39"/>
    <n v="20877"/>
    <x v="3"/>
    <x v="266"/>
    <x v="0"/>
    <x v="0"/>
    <s v="Bush Westfield Collection Bookcases, Medium Cherry Finish"/>
    <n v="173.94"/>
    <n v="3"/>
    <x v="0"/>
    <x v="4079"/>
  </r>
  <r>
    <n v="4920"/>
    <x v="2431"/>
    <x v="1006"/>
    <d v="2016-01-07T00:00:00"/>
    <x v="1"/>
    <s v="BM-11575"/>
    <s v="Brendan Murry"/>
    <x v="1"/>
    <x v="0"/>
    <x v="426"/>
    <x v="39"/>
    <n v="20877"/>
    <x v="3"/>
    <x v="1133"/>
    <x v="2"/>
    <x v="7"/>
    <s v="GE 30522EE2"/>
    <n v="231.98"/>
    <n v="2"/>
    <x v="0"/>
    <x v="4080"/>
  </r>
  <r>
    <n v="4921"/>
    <x v="2432"/>
    <x v="971"/>
    <d v="2017-08-23T00:00:00"/>
    <x v="1"/>
    <s v="SC-20575"/>
    <s v="Sonia Cooley"/>
    <x v="0"/>
    <x v="0"/>
    <x v="22"/>
    <x v="10"/>
    <n v="60653"/>
    <x v="2"/>
    <x v="1212"/>
    <x v="1"/>
    <x v="8"/>
    <s v="Binder Posts"/>
    <n v="2.2959999999999998"/>
    <n v="2"/>
    <x v="3"/>
    <x v="3794"/>
  </r>
  <r>
    <n v="4922"/>
    <x v="2433"/>
    <x v="53"/>
    <d v="2017-12-29T00:00:00"/>
    <x v="0"/>
    <s v="MH-18115"/>
    <s v="Mick Hernandez"/>
    <x v="2"/>
    <x v="0"/>
    <x v="114"/>
    <x v="19"/>
    <n v="35810"/>
    <x v="0"/>
    <x v="1696"/>
    <x v="1"/>
    <x v="10"/>
    <s v="14-7/8 x 11 Blue Bar Computer Printout Paper"/>
    <n v="96.08"/>
    <n v="2"/>
    <x v="0"/>
    <x v="4081"/>
  </r>
  <r>
    <n v="4923"/>
    <x v="2433"/>
    <x v="53"/>
    <d v="2017-12-29T00:00:00"/>
    <x v="0"/>
    <s v="MH-18115"/>
    <s v="Mick Hernandez"/>
    <x v="2"/>
    <x v="0"/>
    <x v="114"/>
    <x v="19"/>
    <n v="35810"/>
    <x v="0"/>
    <x v="804"/>
    <x v="1"/>
    <x v="13"/>
    <s v="Assorted Color Push Pins"/>
    <n v="3.62"/>
    <n v="2"/>
    <x v="0"/>
    <x v="4082"/>
  </r>
  <r>
    <n v="4924"/>
    <x v="2433"/>
    <x v="53"/>
    <d v="2017-12-29T00:00:00"/>
    <x v="0"/>
    <s v="MH-18115"/>
    <s v="Mick Hernandez"/>
    <x v="2"/>
    <x v="0"/>
    <x v="114"/>
    <x v="19"/>
    <n v="35810"/>
    <x v="0"/>
    <x v="921"/>
    <x v="1"/>
    <x v="10"/>
    <s v="Xerox 1915"/>
    <n v="629.1"/>
    <n v="6"/>
    <x v="0"/>
    <x v="2949"/>
  </r>
  <r>
    <n v="4925"/>
    <x v="2433"/>
    <x v="53"/>
    <d v="2017-12-29T00:00:00"/>
    <x v="0"/>
    <s v="MH-18115"/>
    <s v="Mick Hernandez"/>
    <x v="2"/>
    <x v="0"/>
    <x v="114"/>
    <x v="19"/>
    <n v="35810"/>
    <x v="0"/>
    <x v="1409"/>
    <x v="2"/>
    <x v="7"/>
    <s v="AT&amp;T 17929 Lendline Telephone"/>
    <n v="90.48"/>
    <n v="2"/>
    <x v="0"/>
    <x v="4083"/>
  </r>
  <r>
    <n v="4926"/>
    <x v="2434"/>
    <x v="18"/>
    <d v="2017-09-13T00:00:00"/>
    <x v="2"/>
    <s v="AR-10345"/>
    <s v="Alex Russell"/>
    <x v="1"/>
    <x v="0"/>
    <x v="104"/>
    <x v="31"/>
    <n v="1841"/>
    <x v="3"/>
    <x v="1453"/>
    <x v="1"/>
    <x v="6"/>
    <s v="Eberhard Faber 3 1/2 Golf Pencils"/>
    <n v="14.88"/>
    <n v="2"/>
    <x v="0"/>
    <x v="4084"/>
  </r>
  <r>
    <n v="4927"/>
    <x v="2435"/>
    <x v="15"/>
    <d v="2017-10-23T00:00:00"/>
    <x v="1"/>
    <s v="MO-17500"/>
    <s v="Mary O'Rourke"/>
    <x v="0"/>
    <x v="0"/>
    <x v="22"/>
    <x v="10"/>
    <n v="60623"/>
    <x v="2"/>
    <x v="962"/>
    <x v="0"/>
    <x v="3"/>
    <s v="Lesro Round Back Collection Coffee Table, End Table"/>
    <n v="91.275000000000006"/>
    <n v="1"/>
    <x v="5"/>
    <x v="4085"/>
  </r>
  <r>
    <n v="4928"/>
    <x v="2436"/>
    <x v="96"/>
    <d v="2017-12-06T00:00:00"/>
    <x v="1"/>
    <s v="AD-10180"/>
    <s v="Alan Dominguez"/>
    <x v="2"/>
    <x v="0"/>
    <x v="54"/>
    <x v="29"/>
    <n v="6824"/>
    <x v="3"/>
    <x v="1193"/>
    <x v="1"/>
    <x v="10"/>
    <s v="Xerox 214"/>
    <n v="19.440000000000001"/>
    <n v="3"/>
    <x v="0"/>
    <x v="550"/>
  </r>
  <r>
    <n v="4929"/>
    <x v="2436"/>
    <x v="96"/>
    <d v="2017-12-06T00:00:00"/>
    <x v="1"/>
    <s v="AD-10180"/>
    <s v="Alan Dominguez"/>
    <x v="2"/>
    <x v="0"/>
    <x v="54"/>
    <x v="29"/>
    <n v="6824"/>
    <x v="3"/>
    <x v="1180"/>
    <x v="0"/>
    <x v="1"/>
    <s v="Global Comet Stacking Armless Chair"/>
    <n v="897.15"/>
    <n v="3"/>
    <x v="0"/>
    <x v="4086"/>
  </r>
  <r>
    <n v="4930"/>
    <x v="2437"/>
    <x v="814"/>
    <d v="2014-09-03T00:00:00"/>
    <x v="2"/>
    <s v="KD-16345"/>
    <s v="Katherine Ducich"/>
    <x v="0"/>
    <x v="0"/>
    <x v="20"/>
    <x v="15"/>
    <n v="10009"/>
    <x v="3"/>
    <x v="332"/>
    <x v="1"/>
    <x v="6"/>
    <s v="Newell 324"/>
    <n v="57.75"/>
    <n v="5"/>
    <x v="0"/>
    <x v="4087"/>
  </r>
  <r>
    <n v="4931"/>
    <x v="2437"/>
    <x v="814"/>
    <d v="2014-09-03T00:00:00"/>
    <x v="2"/>
    <s v="KD-16345"/>
    <s v="Katherine Ducich"/>
    <x v="0"/>
    <x v="0"/>
    <x v="20"/>
    <x v="15"/>
    <n v="10009"/>
    <x v="3"/>
    <x v="811"/>
    <x v="1"/>
    <x v="10"/>
    <s v="Easy-staple paper"/>
    <n v="14.94"/>
    <n v="3"/>
    <x v="0"/>
    <x v="1934"/>
  </r>
  <r>
    <n v="4932"/>
    <x v="2438"/>
    <x v="613"/>
    <d v="2017-03-30T00:00:00"/>
    <x v="1"/>
    <s v="FM-14215"/>
    <s v="Filia McAdams"/>
    <x v="1"/>
    <x v="0"/>
    <x v="4"/>
    <x v="4"/>
    <n v="98103"/>
    <x v="1"/>
    <x v="1175"/>
    <x v="1"/>
    <x v="6"/>
    <s v="Newell 309"/>
    <n v="23.1"/>
    <n v="2"/>
    <x v="0"/>
    <x v="4088"/>
  </r>
  <r>
    <n v="4933"/>
    <x v="2439"/>
    <x v="694"/>
    <d v="2015-10-04T00:00:00"/>
    <x v="1"/>
    <s v="ZC-21910"/>
    <s v="Zuschuss Carroll"/>
    <x v="0"/>
    <x v="0"/>
    <x v="34"/>
    <x v="22"/>
    <n v="80013"/>
    <x v="1"/>
    <x v="1358"/>
    <x v="1"/>
    <x v="12"/>
    <s v="#10 White Business Envelopes,4 1/8 x 9 1/2"/>
    <n v="12.536"/>
    <n v="1"/>
    <x v="2"/>
    <x v="4089"/>
  </r>
  <r>
    <n v="4934"/>
    <x v="2439"/>
    <x v="694"/>
    <d v="2015-10-04T00:00:00"/>
    <x v="1"/>
    <s v="ZC-21910"/>
    <s v="Zuschuss Carroll"/>
    <x v="0"/>
    <x v="0"/>
    <x v="34"/>
    <x v="22"/>
    <n v="80013"/>
    <x v="1"/>
    <x v="751"/>
    <x v="1"/>
    <x v="8"/>
    <s v="Wilson Jones Easy Flow II Sheet Lifters"/>
    <n v="1.08"/>
    <n v="2"/>
    <x v="6"/>
    <x v="914"/>
  </r>
  <r>
    <n v="4935"/>
    <x v="2439"/>
    <x v="694"/>
    <d v="2015-10-04T00:00:00"/>
    <x v="1"/>
    <s v="ZC-21910"/>
    <s v="Zuschuss Carroll"/>
    <x v="0"/>
    <x v="0"/>
    <x v="34"/>
    <x v="22"/>
    <n v="80013"/>
    <x v="1"/>
    <x v="1014"/>
    <x v="1"/>
    <x v="13"/>
    <s v="Staples"/>
    <n v="4.5119999999999996"/>
    <n v="3"/>
    <x v="2"/>
    <x v="4090"/>
  </r>
  <r>
    <n v="4936"/>
    <x v="2440"/>
    <x v="1007"/>
    <d v="2015-03-21T00:00:00"/>
    <x v="1"/>
    <s v="KS-16300"/>
    <s v="Karen Seio"/>
    <x v="1"/>
    <x v="0"/>
    <x v="427"/>
    <x v="7"/>
    <n v="84043"/>
    <x v="1"/>
    <x v="1709"/>
    <x v="2"/>
    <x v="7"/>
    <s v="SmartStand Mobile Device Holder, Assorted Colors"/>
    <n v="16.776"/>
    <n v="3"/>
    <x v="2"/>
    <x v="4091"/>
  </r>
  <r>
    <n v="4937"/>
    <x v="2441"/>
    <x v="1008"/>
    <d v="2017-01-13T00:00:00"/>
    <x v="1"/>
    <s v="DP-13390"/>
    <s v="Dennis Pardue"/>
    <x v="2"/>
    <x v="0"/>
    <x v="428"/>
    <x v="19"/>
    <n v="35401"/>
    <x v="0"/>
    <x v="544"/>
    <x v="1"/>
    <x v="8"/>
    <s v="Wilson Jones Turn Tabs Binder Tool for Ring Binders"/>
    <n v="33.74"/>
    <n v="7"/>
    <x v="0"/>
    <x v="4092"/>
  </r>
  <r>
    <n v="4938"/>
    <x v="2442"/>
    <x v="286"/>
    <d v="2014-01-18T00:00:00"/>
    <x v="1"/>
    <s v="BD-11605"/>
    <s v="Brian Dahlen"/>
    <x v="0"/>
    <x v="0"/>
    <x v="8"/>
    <x v="1"/>
    <n v="94109"/>
    <x v="1"/>
    <x v="1244"/>
    <x v="1"/>
    <x v="4"/>
    <s v="Tennsco 6- and 18-Compartment Lockers"/>
    <n v="1325.85"/>
    <n v="5"/>
    <x v="0"/>
    <x v="2363"/>
  </r>
  <r>
    <n v="4939"/>
    <x v="2442"/>
    <x v="286"/>
    <d v="2014-01-18T00:00:00"/>
    <x v="1"/>
    <s v="BD-11605"/>
    <s v="Brian Dahlen"/>
    <x v="0"/>
    <x v="0"/>
    <x v="8"/>
    <x v="1"/>
    <n v="94109"/>
    <x v="1"/>
    <x v="1219"/>
    <x v="0"/>
    <x v="0"/>
    <s v="O'Sullivan Elevations Bookcase, Cherry Finish"/>
    <n v="333.99900000000002"/>
    <n v="3"/>
    <x v="12"/>
    <x v="4093"/>
  </r>
  <r>
    <n v="4940"/>
    <x v="2442"/>
    <x v="286"/>
    <d v="2014-01-18T00:00:00"/>
    <x v="1"/>
    <s v="BD-11605"/>
    <s v="Brian Dahlen"/>
    <x v="0"/>
    <x v="0"/>
    <x v="8"/>
    <x v="1"/>
    <n v="94109"/>
    <x v="1"/>
    <x v="181"/>
    <x v="1"/>
    <x v="6"/>
    <s v="4009 Highlighters by Sanford"/>
    <n v="19.899999999999999"/>
    <n v="5"/>
    <x v="0"/>
    <x v="191"/>
  </r>
  <r>
    <n v="4941"/>
    <x v="2443"/>
    <x v="525"/>
    <d v="2015-02-13T00:00:00"/>
    <x v="1"/>
    <s v="IL-15100"/>
    <s v="Ivan Liston"/>
    <x v="0"/>
    <x v="0"/>
    <x v="40"/>
    <x v="13"/>
    <n v="19805"/>
    <x v="3"/>
    <x v="901"/>
    <x v="0"/>
    <x v="1"/>
    <s v="Office Star - Contemporary Swivel Chair with Padded Adjustable Arms and Flex Back"/>
    <n v="1268.82"/>
    <n v="9"/>
    <x v="0"/>
    <x v="4094"/>
  </r>
  <r>
    <n v="4942"/>
    <x v="2443"/>
    <x v="525"/>
    <d v="2015-02-13T00:00:00"/>
    <x v="1"/>
    <s v="IL-15100"/>
    <s v="Ivan Liston"/>
    <x v="0"/>
    <x v="0"/>
    <x v="40"/>
    <x v="13"/>
    <n v="19805"/>
    <x v="3"/>
    <x v="1531"/>
    <x v="0"/>
    <x v="0"/>
    <s v="Hon Metal Bookcases, Putty"/>
    <n v="283.92"/>
    <n v="4"/>
    <x v="0"/>
    <x v="4095"/>
  </r>
  <r>
    <n v="4943"/>
    <x v="2443"/>
    <x v="525"/>
    <d v="2015-02-13T00:00:00"/>
    <x v="1"/>
    <s v="IL-15100"/>
    <s v="Ivan Liston"/>
    <x v="0"/>
    <x v="0"/>
    <x v="40"/>
    <x v="13"/>
    <n v="19805"/>
    <x v="3"/>
    <x v="888"/>
    <x v="1"/>
    <x v="6"/>
    <s v="SANFORD Liquid Accent Tank-Style Highlighters"/>
    <n v="5.68"/>
    <n v="2"/>
    <x v="0"/>
    <x v="1137"/>
  </r>
  <r>
    <n v="4944"/>
    <x v="2444"/>
    <x v="202"/>
    <d v="2017-12-27T00:00:00"/>
    <x v="1"/>
    <s v="LP-17095"/>
    <s v="Liz Preis"/>
    <x v="0"/>
    <x v="0"/>
    <x v="240"/>
    <x v="14"/>
    <n v="47905"/>
    <x v="2"/>
    <x v="458"/>
    <x v="1"/>
    <x v="4"/>
    <s v="Tennsco Single-Tier Lockers"/>
    <n v="375.34"/>
    <n v="1"/>
    <x v="0"/>
    <x v="2814"/>
  </r>
  <r>
    <n v="4945"/>
    <x v="2445"/>
    <x v="64"/>
    <d v="2016-09-06T00:00:00"/>
    <x v="2"/>
    <s v="JH-15985"/>
    <s v="Joseph Holt"/>
    <x v="0"/>
    <x v="0"/>
    <x v="332"/>
    <x v="1"/>
    <n v="90278"/>
    <x v="1"/>
    <x v="1696"/>
    <x v="1"/>
    <x v="10"/>
    <s v="14-7/8 x 11 Blue Bar Computer Printout Paper"/>
    <n v="96.08"/>
    <n v="2"/>
    <x v="0"/>
    <x v="4081"/>
  </r>
  <r>
    <n v="4946"/>
    <x v="2445"/>
    <x v="64"/>
    <d v="2016-09-06T00:00:00"/>
    <x v="2"/>
    <s v="JH-15985"/>
    <s v="Joseph Holt"/>
    <x v="0"/>
    <x v="0"/>
    <x v="332"/>
    <x v="1"/>
    <n v="90278"/>
    <x v="1"/>
    <x v="347"/>
    <x v="1"/>
    <x v="8"/>
    <s v="Angle-D Binders with Locking Rings, Label Holders"/>
    <n v="11.68"/>
    <n v="2"/>
    <x v="2"/>
    <x v="4096"/>
  </r>
  <r>
    <n v="4947"/>
    <x v="2445"/>
    <x v="64"/>
    <d v="2016-09-06T00:00:00"/>
    <x v="2"/>
    <s v="JH-15985"/>
    <s v="Joseph Holt"/>
    <x v="0"/>
    <x v="0"/>
    <x v="332"/>
    <x v="1"/>
    <n v="90278"/>
    <x v="1"/>
    <x v="52"/>
    <x v="1"/>
    <x v="13"/>
    <s v="Advantus Push Pins"/>
    <n v="4.3600000000000003"/>
    <n v="2"/>
    <x v="0"/>
    <x v="4097"/>
  </r>
  <r>
    <n v="4948"/>
    <x v="2446"/>
    <x v="777"/>
    <d v="2014-10-09T00:00:00"/>
    <x v="1"/>
    <s v="JD-16015"/>
    <s v="Joy Daniels"/>
    <x v="0"/>
    <x v="0"/>
    <x v="4"/>
    <x v="4"/>
    <n v="98115"/>
    <x v="1"/>
    <x v="148"/>
    <x v="1"/>
    <x v="2"/>
    <s v="Avery 519"/>
    <n v="29.24"/>
    <n v="4"/>
    <x v="0"/>
    <x v="4098"/>
  </r>
  <r>
    <n v="4949"/>
    <x v="2447"/>
    <x v="344"/>
    <d v="2017-12-02T00:00:00"/>
    <x v="1"/>
    <s v="BD-11320"/>
    <s v="Bill Donatelli"/>
    <x v="0"/>
    <x v="0"/>
    <x v="1"/>
    <x v="1"/>
    <n v="90045"/>
    <x v="1"/>
    <x v="542"/>
    <x v="1"/>
    <x v="8"/>
    <s v="Premium Transparent Presentation Covers by GBC"/>
    <n v="117.488"/>
    <n v="7"/>
    <x v="2"/>
    <x v="4099"/>
  </r>
  <r>
    <n v="4950"/>
    <x v="2447"/>
    <x v="344"/>
    <d v="2017-12-02T00:00:00"/>
    <x v="1"/>
    <s v="BD-11320"/>
    <s v="Bill Donatelli"/>
    <x v="0"/>
    <x v="0"/>
    <x v="1"/>
    <x v="1"/>
    <n v="90045"/>
    <x v="1"/>
    <x v="545"/>
    <x v="0"/>
    <x v="5"/>
    <s v="Eldon 200 Class Desk Accessories"/>
    <n v="18.84"/>
    <n v="3"/>
    <x v="0"/>
    <x v="617"/>
  </r>
  <r>
    <n v="4951"/>
    <x v="2448"/>
    <x v="99"/>
    <d v="2016-11-01T00:00:00"/>
    <x v="0"/>
    <s v="DL-13330"/>
    <s v="Denise Leinenbach"/>
    <x v="0"/>
    <x v="0"/>
    <x v="20"/>
    <x v="15"/>
    <n v="10009"/>
    <x v="3"/>
    <x v="154"/>
    <x v="1"/>
    <x v="6"/>
    <s v="BIC Brite Liner Highlighters"/>
    <n v="12.42"/>
    <n v="3"/>
    <x v="0"/>
    <x v="1853"/>
  </r>
  <r>
    <n v="4952"/>
    <x v="2449"/>
    <x v="988"/>
    <d v="2015-06-13T00:00:00"/>
    <x v="1"/>
    <s v="NC-18415"/>
    <s v="Nathan Cano"/>
    <x v="0"/>
    <x v="0"/>
    <x v="195"/>
    <x v="12"/>
    <n v="48073"/>
    <x v="2"/>
    <x v="88"/>
    <x v="1"/>
    <x v="10"/>
    <s v="Xerox 1995"/>
    <n v="12.96"/>
    <n v="2"/>
    <x v="0"/>
    <x v="91"/>
  </r>
  <r>
    <n v="4953"/>
    <x v="2450"/>
    <x v="166"/>
    <d v="2017-12-12T00:00:00"/>
    <x v="0"/>
    <s v="AS-10225"/>
    <s v="Alan Schoenberger"/>
    <x v="1"/>
    <x v="0"/>
    <x v="8"/>
    <x v="1"/>
    <n v="94109"/>
    <x v="1"/>
    <x v="1710"/>
    <x v="1"/>
    <x v="9"/>
    <s v="Belkin 8-Outlet Premiere SurgeMaster II Surge Protectors"/>
    <n v="69.48"/>
    <n v="1"/>
    <x v="0"/>
    <x v="4100"/>
  </r>
  <r>
    <n v="4954"/>
    <x v="2451"/>
    <x v="199"/>
    <d v="2015-03-20T00:00:00"/>
    <x v="1"/>
    <s v="MS-17980"/>
    <s v="Michael Stewart"/>
    <x v="1"/>
    <x v="0"/>
    <x v="20"/>
    <x v="15"/>
    <n v="10009"/>
    <x v="3"/>
    <x v="1300"/>
    <x v="2"/>
    <x v="7"/>
    <s v="Plantronics MX500i Earset"/>
    <n v="85.9"/>
    <n v="2"/>
    <x v="0"/>
    <x v="4101"/>
  </r>
  <r>
    <n v="4955"/>
    <x v="2452"/>
    <x v="3"/>
    <d v="2014-06-13T00:00:00"/>
    <x v="0"/>
    <s v="TS-21205"/>
    <s v="Thomas Seio"/>
    <x v="1"/>
    <x v="0"/>
    <x v="226"/>
    <x v="33"/>
    <n v="89031"/>
    <x v="1"/>
    <x v="679"/>
    <x v="1"/>
    <x v="6"/>
    <s v="DIXON Oriole Pencils"/>
    <n v="18.059999999999999"/>
    <n v="7"/>
    <x v="0"/>
    <x v="4102"/>
  </r>
  <r>
    <n v="4956"/>
    <x v="2452"/>
    <x v="3"/>
    <d v="2014-06-13T00:00:00"/>
    <x v="0"/>
    <s v="TS-21205"/>
    <s v="Thomas Seio"/>
    <x v="1"/>
    <x v="0"/>
    <x v="226"/>
    <x v="33"/>
    <n v="89031"/>
    <x v="1"/>
    <x v="954"/>
    <x v="1"/>
    <x v="10"/>
    <s v="Xerox 1909"/>
    <n v="79.14"/>
    <n v="3"/>
    <x v="0"/>
    <x v="1252"/>
  </r>
  <r>
    <n v="4957"/>
    <x v="2452"/>
    <x v="3"/>
    <d v="2014-06-13T00:00:00"/>
    <x v="0"/>
    <s v="TS-21205"/>
    <s v="Thomas Seio"/>
    <x v="1"/>
    <x v="0"/>
    <x v="226"/>
    <x v="33"/>
    <n v="89031"/>
    <x v="1"/>
    <x v="1456"/>
    <x v="0"/>
    <x v="5"/>
    <s v="Executive Impressions 13-1/2 Indoor/Outdoor Wall Clock"/>
    <n v="37.4"/>
    <n v="2"/>
    <x v="0"/>
    <x v="4103"/>
  </r>
  <r>
    <n v="4958"/>
    <x v="2453"/>
    <x v="305"/>
    <d v="2015-03-26T00:00:00"/>
    <x v="1"/>
    <s v="JK-15730"/>
    <s v="Joe Kamberova"/>
    <x v="0"/>
    <x v="0"/>
    <x v="238"/>
    <x v="5"/>
    <n v="75007"/>
    <x v="2"/>
    <x v="1375"/>
    <x v="1"/>
    <x v="8"/>
    <s v="GBC Standard Plastic Binding Systems' Combs"/>
    <n v="2.512"/>
    <n v="2"/>
    <x v="3"/>
    <x v="4104"/>
  </r>
  <r>
    <n v="4959"/>
    <x v="2453"/>
    <x v="305"/>
    <d v="2015-03-26T00:00:00"/>
    <x v="1"/>
    <s v="JK-15730"/>
    <s v="Joe Kamberova"/>
    <x v="0"/>
    <x v="0"/>
    <x v="238"/>
    <x v="5"/>
    <n v="75007"/>
    <x v="2"/>
    <x v="1711"/>
    <x v="1"/>
    <x v="13"/>
    <s v="Staples"/>
    <n v="18.864000000000001"/>
    <n v="9"/>
    <x v="2"/>
    <x v="4105"/>
  </r>
  <r>
    <n v="4960"/>
    <x v="2454"/>
    <x v="741"/>
    <d v="2016-11-22T00:00:00"/>
    <x v="1"/>
    <s v="TC-21535"/>
    <s v="Tracy Collins"/>
    <x v="2"/>
    <x v="0"/>
    <x v="1"/>
    <x v="1"/>
    <n v="90008"/>
    <x v="1"/>
    <x v="1081"/>
    <x v="2"/>
    <x v="7"/>
    <s v="Grandstream GXP2100 Mainstream Business Phone"/>
    <n v="61.192"/>
    <n v="1"/>
    <x v="2"/>
    <x v="4106"/>
  </r>
  <r>
    <n v="4961"/>
    <x v="2454"/>
    <x v="741"/>
    <d v="2016-11-22T00:00:00"/>
    <x v="1"/>
    <s v="TC-21535"/>
    <s v="Tracy Collins"/>
    <x v="2"/>
    <x v="0"/>
    <x v="1"/>
    <x v="1"/>
    <n v="90008"/>
    <x v="1"/>
    <x v="1527"/>
    <x v="1"/>
    <x v="9"/>
    <s v="Fellowes Command Center 5-outlet power strip"/>
    <n v="67.84"/>
    <n v="1"/>
    <x v="0"/>
    <x v="4107"/>
  </r>
  <r>
    <n v="4962"/>
    <x v="2455"/>
    <x v="1009"/>
    <d v="2014-03-08T00:00:00"/>
    <x v="2"/>
    <s v="AB-10015"/>
    <s v="Aaron Bergman"/>
    <x v="0"/>
    <x v="0"/>
    <x v="4"/>
    <x v="4"/>
    <n v="98103"/>
    <x v="1"/>
    <x v="212"/>
    <x v="0"/>
    <x v="1"/>
    <s v="Global Push Button Manager's Chair, Indigo"/>
    <n v="48.712000000000003"/>
    <n v="1"/>
    <x v="2"/>
    <x v="4108"/>
  </r>
  <r>
    <n v="4963"/>
    <x v="2455"/>
    <x v="1009"/>
    <d v="2014-03-08T00:00:00"/>
    <x v="2"/>
    <s v="AB-10015"/>
    <s v="Aaron Bergman"/>
    <x v="0"/>
    <x v="0"/>
    <x v="4"/>
    <x v="4"/>
    <n v="98103"/>
    <x v="1"/>
    <x v="250"/>
    <x v="1"/>
    <x v="6"/>
    <s v="Newell 330"/>
    <n v="17.940000000000001"/>
    <n v="3"/>
    <x v="0"/>
    <x v="656"/>
  </r>
  <r>
    <n v="4964"/>
    <x v="2455"/>
    <x v="1009"/>
    <d v="2014-03-08T00:00:00"/>
    <x v="2"/>
    <s v="AB-10015"/>
    <s v="Aaron Bergman"/>
    <x v="0"/>
    <x v="0"/>
    <x v="4"/>
    <x v="4"/>
    <n v="98103"/>
    <x v="1"/>
    <x v="871"/>
    <x v="1"/>
    <x v="4"/>
    <s v="Carina 42Hx23 3/4W Media Storage Unit"/>
    <n v="242.94"/>
    <n v="3"/>
    <x v="0"/>
    <x v="2716"/>
  </r>
  <r>
    <n v="4965"/>
    <x v="2456"/>
    <x v="666"/>
    <d v="2016-05-19T00:00:00"/>
    <x v="0"/>
    <s v="DP-13000"/>
    <s v="Darren Powers"/>
    <x v="0"/>
    <x v="0"/>
    <x v="2"/>
    <x v="2"/>
    <n v="33311"/>
    <x v="0"/>
    <x v="625"/>
    <x v="1"/>
    <x v="8"/>
    <s v="GBC Instant Report Kit"/>
    <n v="7.7640000000000002"/>
    <n v="4"/>
    <x v="6"/>
    <x v="4109"/>
  </r>
  <r>
    <n v="4966"/>
    <x v="2457"/>
    <x v="442"/>
    <d v="2015-05-28T00:00:00"/>
    <x v="0"/>
    <s v="CY-12745"/>
    <s v="Craig Yedwab"/>
    <x v="1"/>
    <x v="0"/>
    <x v="29"/>
    <x v="18"/>
    <n v="38401"/>
    <x v="0"/>
    <x v="1285"/>
    <x v="2"/>
    <x v="7"/>
    <s v="Wi-Ex zBoost YX540 Cellular Phone Signal Booster"/>
    <n v="467.04"/>
    <n v="4"/>
    <x v="2"/>
    <x v="4110"/>
  </r>
  <r>
    <n v="4967"/>
    <x v="2458"/>
    <x v="991"/>
    <d v="2015-08-05T00:00:00"/>
    <x v="0"/>
    <s v="BE-11455"/>
    <s v="Brad Eason"/>
    <x v="2"/>
    <x v="0"/>
    <x v="205"/>
    <x v="34"/>
    <n v="2908"/>
    <x v="3"/>
    <x v="1300"/>
    <x v="2"/>
    <x v="7"/>
    <s v="Plantronics MX500i Earset"/>
    <n v="128.85"/>
    <n v="3"/>
    <x v="0"/>
    <x v="4111"/>
  </r>
  <r>
    <n v="4968"/>
    <x v="2458"/>
    <x v="991"/>
    <d v="2015-08-05T00:00:00"/>
    <x v="0"/>
    <s v="BE-11455"/>
    <s v="Brad Eason"/>
    <x v="2"/>
    <x v="0"/>
    <x v="205"/>
    <x v="34"/>
    <n v="2908"/>
    <x v="3"/>
    <x v="794"/>
    <x v="1"/>
    <x v="10"/>
    <s v="Important Message Pads, 50 4-1/4 x 5-1/2 Forms per Pad"/>
    <n v="8.4"/>
    <n v="2"/>
    <x v="0"/>
    <x v="4112"/>
  </r>
  <r>
    <n v="4969"/>
    <x v="2458"/>
    <x v="991"/>
    <d v="2015-08-05T00:00:00"/>
    <x v="0"/>
    <s v="BE-11455"/>
    <s v="Brad Eason"/>
    <x v="2"/>
    <x v="0"/>
    <x v="205"/>
    <x v="34"/>
    <n v="2908"/>
    <x v="3"/>
    <x v="409"/>
    <x v="2"/>
    <x v="11"/>
    <s v="Logitech G700s Rechargeable Gaming Mouse"/>
    <n v="199.98"/>
    <n v="2"/>
    <x v="0"/>
    <x v="4113"/>
  </r>
  <r>
    <n v="4970"/>
    <x v="2458"/>
    <x v="991"/>
    <d v="2015-08-05T00:00:00"/>
    <x v="0"/>
    <s v="BE-11455"/>
    <s v="Brad Eason"/>
    <x v="2"/>
    <x v="0"/>
    <x v="205"/>
    <x v="34"/>
    <n v="2908"/>
    <x v="3"/>
    <x v="913"/>
    <x v="0"/>
    <x v="1"/>
    <s v="Office Star Flex Back Scooter Chair with White Frame"/>
    <n v="110.98"/>
    <n v="1"/>
    <x v="0"/>
    <x v="4114"/>
  </r>
  <r>
    <n v="4971"/>
    <x v="2459"/>
    <x v="61"/>
    <d v="2016-11-09T00:00:00"/>
    <x v="2"/>
    <s v="KL-16555"/>
    <s v="Kelly Lampkin"/>
    <x v="1"/>
    <x v="0"/>
    <x v="108"/>
    <x v="2"/>
    <n v="32216"/>
    <x v="0"/>
    <x v="70"/>
    <x v="0"/>
    <x v="1"/>
    <s v="High-Back Leather Manager's Chair"/>
    <n v="207.98400000000001"/>
    <n v="2"/>
    <x v="2"/>
    <x v="4115"/>
  </r>
  <r>
    <n v="4972"/>
    <x v="2459"/>
    <x v="61"/>
    <d v="2016-11-09T00:00:00"/>
    <x v="2"/>
    <s v="KL-16555"/>
    <s v="Kelly Lampkin"/>
    <x v="1"/>
    <x v="0"/>
    <x v="108"/>
    <x v="2"/>
    <n v="32216"/>
    <x v="0"/>
    <x v="1437"/>
    <x v="1"/>
    <x v="10"/>
    <s v="Embossed Ink Jet Note Cards"/>
    <n v="36.112000000000002"/>
    <n v="2"/>
    <x v="2"/>
    <x v="4116"/>
  </r>
  <r>
    <n v="4973"/>
    <x v="2459"/>
    <x v="61"/>
    <d v="2016-11-09T00:00:00"/>
    <x v="2"/>
    <s v="KL-16555"/>
    <s v="Kelly Lampkin"/>
    <x v="1"/>
    <x v="0"/>
    <x v="108"/>
    <x v="2"/>
    <n v="32216"/>
    <x v="0"/>
    <x v="642"/>
    <x v="0"/>
    <x v="5"/>
    <s v="Executive Impressions 14 Contract Wall Clock"/>
    <n v="35.567999999999998"/>
    <n v="2"/>
    <x v="2"/>
    <x v="4117"/>
  </r>
  <r>
    <n v="4974"/>
    <x v="2459"/>
    <x v="61"/>
    <d v="2016-11-09T00:00:00"/>
    <x v="2"/>
    <s v="KL-16555"/>
    <s v="Kelly Lampkin"/>
    <x v="1"/>
    <x v="0"/>
    <x v="108"/>
    <x v="2"/>
    <n v="32216"/>
    <x v="0"/>
    <x v="417"/>
    <x v="1"/>
    <x v="10"/>
    <s v="Eaton Premium Continuous-Feed Paper, 25% Cotton, Letter Size, White, 1000 Shts/Box"/>
    <n v="88.768000000000001"/>
    <n v="2"/>
    <x v="2"/>
    <x v="1741"/>
  </r>
  <r>
    <n v="4975"/>
    <x v="2460"/>
    <x v="77"/>
    <d v="2016-11-12T00:00:00"/>
    <x v="1"/>
    <s v="PS-19045"/>
    <s v="Penelope Sewall"/>
    <x v="2"/>
    <x v="0"/>
    <x v="147"/>
    <x v="1"/>
    <n v="92054"/>
    <x v="1"/>
    <x v="1408"/>
    <x v="1"/>
    <x v="10"/>
    <s v="Wirebound Four 2-3/4 x 5 Forms per Page, 400 Sets per Book"/>
    <n v="12.9"/>
    <n v="2"/>
    <x v="0"/>
    <x v="4118"/>
  </r>
  <r>
    <n v="4976"/>
    <x v="2461"/>
    <x v="227"/>
    <d v="2015-09-23T00:00:00"/>
    <x v="0"/>
    <s v="JR-16210"/>
    <s v="Justin Ritter"/>
    <x v="1"/>
    <x v="0"/>
    <x v="108"/>
    <x v="2"/>
    <n v="32216"/>
    <x v="0"/>
    <x v="769"/>
    <x v="2"/>
    <x v="11"/>
    <s v="Enermax Acrylux Wireless Keyboard"/>
    <n v="717.12"/>
    <n v="9"/>
    <x v="2"/>
    <x v="4119"/>
  </r>
  <r>
    <n v="4977"/>
    <x v="2462"/>
    <x v="214"/>
    <d v="2015-12-09T00:00:00"/>
    <x v="2"/>
    <s v="AH-10210"/>
    <s v="Alan Hwang"/>
    <x v="0"/>
    <x v="0"/>
    <x v="20"/>
    <x v="15"/>
    <n v="10024"/>
    <x v="3"/>
    <x v="880"/>
    <x v="1"/>
    <x v="8"/>
    <s v="Pressboard Data Binders by Wilson Jones"/>
    <n v="21.36"/>
    <n v="5"/>
    <x v="2"/>
    <x v="4120"/>
  </r>
  <r>
    <n v="4978"/>
    <x v="2462"/>
    <x v="214"/>
    <d v="2015-12-09T00:00:00"/>
    <x v="2"/>
    <s v="AH-10210"/>
    <s v="Alan Hwang"/>
    <x v="0"/>
    <x v="0"/>
    <x v="20"/>
    <x v="15"/>
    <n v="10024"/>
    <x v="3"/>
    <x v="807"/>
    <x v="1"/>
    <x v="8"/>
    <s v="Avery Durable Slant Ring Binders With Label Holder"/>
    <n v="6.6879999999999997"/>
    <n v="2"/>
    <x v="2"/>
    <x v="4121"/>
  </r>
  <r>
    <n v="4979"/>
    <x v="2462"/>
    <x v="214"/>
    <d v="2015-12-09T00:00:00"/>
    <x v="2"/>
    <s v="AH-10210"/>
    <s v="Alan Hwang"/>
    <x v="0"/>
    <x v="0"/>
    <x v="20"/>
    <x v="15"/>
    <n v="10024"/>
    <x v="3"/>
    <x v="957"/>
    <x v="2"/>
    <x v="7"/>
    <s v="Digium D40 VoIP phone"/>
    <n v="773.94"/>
    <n v="6"/>
    <x v="0"/>
    <x v="4122"/>
  </r>
  <r>
    <n v="4980"/>
    <x v="2463"/>
    <x v="10"/>
    <d v="2016-12-13T00:00:00"/>
    <x v="0"/>
    <s v="RW-19630"/>
    <s v="Rob Williams"/>
    <x v="1"/>
    <x v="0"/>
    <x v="22"/>
    <x v="10"/>
    <n v="60610"/>
    <x v="2"/>
    <x v="1257"/>
    <x v="1"/>
    <x v="14"/>
    <s v="Acme Office Executive Series Stainless Steel Trimmers"/>
    <n v="20.568000000000001"/>
    <n v="3"/>
    <x v="2"/>
    <x v="4123"/>
  </r>
  <r>
    <n v="4981"/>
    <x v="2463"/>
    <x v="10"/>
    <d v="2016-12-13T00:00:00"/>
    <x v="0"/>
    <s v="RW-19630"/>
    <s v="Rob Williams"/>
    <x v="1"/>
    <x v="0"/>
    <x v="22"/>
    <x v="10"/>
    <n v="60610"/>
    <x v="2"/>
    <x v="930"/>
    <x v="1"/>
    <x v="9"/>
    <s v="Belkin 6 Outlet Metallic Surge Strip"/>
    <n v="4.3559999999999999"/>
    <n v="2"/>
    <x v="3"/>
    <x v="4124"/>
  </r>
  <r>
    <n v="4982"/>
    <x v="2463"/>
    <x v="10"/>
    <d v="2016-12-13T00:00:00"/>
    <x v="0"/>
    <s v="RW-19630"/>
    <s v="Rob Williams"/>
    <x v="1"/>
    <x v="0"/>
    <x v="22"/>
    <x v="10"/>
    <n v="60610"/>
    <x v="2"/>
    <x v="1628"/>
    <x v="2"/>
    <x v="11"/>
    <s v="Kingston Digital DataTraveler 8GB USB 2.0"/>
    <n v="19.04"/>
    <n v="4"/>
    <x v="2"/>
    <x v="3505"/>
  </r>
  <r>
    <n v="4983"/>
    <x v="2464"/>
    <x v="912"/>
    <d v="2014-11-22T00:00:00"/>
    <x v="1"/>
    <s v="AH-10075"/>
    <s v="Adam Hart"/>
    <x v="1"/>
    <x v="0"/>
    <x v="101"/>
    <x v="1"/>
    <n v="92646"/>
    <x v="1"/>
    <x v="709"/>
    <x v="1"/>
    <x v="2"/>
    <s v="Permanent Self-Adhesive File Folder Labels for Typewriters by Universal"/>
    <n v="5.22"/>
    <n v="2"/>
    <x v="0"/>
    <x v="4125"/>
  </r>
  <r>
    <n v="4984"/>
    <x v="2465"/>
    <x v="61"/>
    <d v="2016-11-10T00:00:00"/>
    <x v="0"/>
    <s v="IM-15070"/>
    <s v="Irene Maddox"/>
    <x v="0"/>
    <x v="0"/>
    <x v="70"/>
    <x v="1"/>
    <n v="92105"/>
    <x v="1"/>
    <x v="86"/>
    <x v="1"/>
    <x v="4"/>
    <s v="Eldon Portable Mobile Manager"/>
    <n v="84.84"/>
    <n v="3"/>
    <x v="0"/>
    <x v="4126"/>
  </r>
  <r>
    <n v="4985"/>
    <x v="2466"/>
    <x v="684"/>
    <d v="2015-09-10T00:00:00"/>
    <x v="1"/>
    <s v="CK-12760"/>
    <s v="Cyma Kinney"/>
    <x v="1"/>
    <x v="0"/>
    <x v="316"/>
    <x v="18"/>
    <n v="37211"/>
    <x v="0"/>
    <x v="804"/>
    <x v="1"/>
    <x v="13"/>
    <s v="Assorted Color Push Pins"/>
    <n v="7.24"/>
    <n v="5"/>
    <x v="2"/>
    <x v="4127"/>
  </r>
  <r>
    <n v="4986"/>
    <x v="2467"/>
    <x v="1010"/>
    <d v="2014-09-03T00:00:00"/>
    <x v="3"/>
    <s v="AG-10390"/>
    <s v="Allen Goldenen"/>
    <x v="0"/>
    <x v="0"/>
    <x v="20"/>
    <x v="15"/>
    <n v="10009"/>
    <x v="3"/>
    <x v="782"/>
    <x v="1"/>
    <x v="2"/>
    <s v="Avery 514"/>
    <n v="14.4"/>
    <n v="5"/>
    <x v="0"/>
    <x v="966"/>
  </r>
  <r>
    <n v="4987"/>
    <x v="2468"/>
    <x v="423"/>
    <d v="2016-04-28T00:00:00"/>
    <x v="1"/>
    <s v="CL-12700"/>
    <s v="Craig Leslie"/>
    <x v="2"/>
    <x v="0"/>
    <x v="77"/>
    <x v="22"/>
    <n v="80906"/>
    <x v="1"/>
    <x v="490"/>
    <x v="1"/>
    <x v="10"/>
    <s v="Xerox 226"/>
    <n v="15.552"/>
    <n v="3"/>
    <x v="2"/>
    <x v="12"/>
  </r>
  <r>
    <n v="4988"/>
    <x v="2468"/>
    <x v="423"/>
    <d v="2016-04-28T00:00:00"/>
    <x v="1"/>
    <s v="CL-12700"/>
    <s v="Craig Leslie"/>
    <x v="2"/>
    <x v="0"/>
    <x v="77"/>
    <x v="22"/>
    <n v="80906"/>
    <x v="1"/>
    <x v="157"/>
    <x v="0"/>
    <x v="1"/>
    <s v="SAFCO Arco Folding Chair"/>
    <n v="1325.76"/>
    <n v="6"/>
    <x v="2"/>
    <x v="4128"/>
  </r>
  <r>
    <n v="4989"/>
    <x v="2468"/>
    <x v="423"/>
    <d v="2016-04-28T00:00:00"/>
    <x v="1"/>
    <s v="CL-12700"/>
    <s v="Craig Leslie"/>
    <x v="2"/>
    <x v="0"/>
    <x v="77"/>
    <x v="22"/>
    <n v="80906"/>
    <x v="1"/>
    <x v="1499"/>
    <x v="1"/>
    <x v="8"/>
    <s v="Wilson Jones Impact Binders"/>
    <n v="3.1080000000000001"/>
    <n v="2"/>
    <x v="6"/>
    <x v="4129"/>
  </r>
  <r>
    <n v="4990"/>
    <x v="2469"/>
    <x v="515"/>
    <d v="2017-09-04T00:00:00"/>
    <x v="1"/>
    <s v="AW-10930"/>
    <s v="Arthur Wiediger"/>
    <x v="2"/>
    <x v="0"/>
    <x v="8"/>
    <x v="1"/>
    <n v="94110"/>
    <x v="1"/>
    <x v="757"/>
    <x v="1"/>
    <x v="8"/>
    <s v="Acco Suede Grain Vinyl Round Ring Binder"/>
    <n v="6.6719999999999997"/>
    <n v="3"/>
    <x v="2"/>
    <x v="494"/>
  </r>
  <r>
    <n v="4991"/>
    <x v="2469"/>
    <x v="515"/>
    <d v="2017-09-04T00:00:00"/>
    <x v="1"/>
    <s v="AW-10930"/>
    <s v="Arthur Wiediger"/>
    <x v="2"/>
    <x v="0"/>
    <x v="8"/>
    <x v="1"/>
    <n v="94110"/>
    <x v="1"/>
    <x v="883"/>
    <x v="2"/>
    <x v="7"/>
    <s v="Aastra 6757i CT Wireless VoIP phone"/>
    <n v="689.40800000000002"/>
    <n v="4"/>
    <x v="2"/>
    <x v="4130"/>
  </r>
  <r>
    <n v="4992"/>
    <x v="2470"/>
    <x v="226"/>
    <d v="2017-12-13T00:00:00"/>
    <x v="1"/>
    <s v="HG-14965"/>
    <s v="Henry Goldwyn"/>
    <x v="1"/>
    <x v="0"/>
    <x v="22"/>
    <x v="10"/>
    <n v="60653"/>
    <x v="2"/>
    <x v="1625"/>
    <x v="1"/>
    <x v="8"/>
    <s v="Ibico EPK-21 Electric Binding System"/>
    <n v="1889.99"/>
    <n v="5"/>
    <x v="3"/>
    <x v="4131"/>
  </r>
  <r>
    <n v="4993"/>
    <x v="2471"/>
    <x v="217"/>
    <d v="2015-12-25T00:00:00"/>
    <x v="1"/>
    <s v="RB-19645"/>
    <s v="Robert Barroso"/>
    <x v="1"/>
    <x v="0"/>
    <x v="26"/>
    <x v="18"/>
    <n v="38109"/>
    <x v="0"/>
    <x v="755"/>
    <x v="1"/>
    <x v="12"/>
    <s v="#10- 4 1/8 x 9 1/2 Recycled Envelopes"/>
    <n v="55.936"/>
    <n v="8"/>
    <x v="2"/>
    <x v="4132"/>
  </r>
  <r>
    <n v="4994"/>
    <x v="2471"/>
    <x v="217"/>
    <d v="2015-12-25T00:00:00"/>
    <x v="1"/>
    <s v="RB-19645"/>
    <s v="Robert Barroso"/>
    <x v="1"/>
    <x v="0"/>
    <x v="26"/>
    <x v="18"/>
    <n v="38109"/>
    <x v="0"/>
    <x v="1240"/>
    <x v="1"/>
    <x v="2"/>
    <s v="Avery 507"/>
    <n v="18.431999999999999"/>
    <n v="8"/>
    <x v="2"/>
    <x v="4133"/>
  </r>
  <r>
    <n v="4995"/>
    <x v="2471"/>
    <x v="217"/>
    <d v="2015-12-25T00:00:00"/>
    <x v="1"/>
    <s v="RB-19645"/>
    <s v="Robert Barroso"/>
    <x v="1"/>
    <x v="0"/>
    <x v="26"/>
    <x v="18"/>
    <n v="38109"/>
    <x v="0"/>
    <x v="534"/>
    <x v="0"/>
    <x v="5"/>
    <s v="Master Caster Door Stop, Brown"/>
    <n v="20.32"/>
    <n v="5"/>
    <x v="2"/>
    <x v="4134"/>
  </r>
  <r>
    <n v="4996"/>
    <x v="2472"/>
    <x v="130"/>
    <d v="2014-11-10T00:00:00"/>
    <x v="1"/>
    <s v="SZ-20035"/>
    <s v="Sam Zeldin"/>
    <x v="2"/>
    <x v="0"/>
    <x v="20"/>
    <x v="15"/>
    <n v="10011"/>
    <x v="3"/>
    <x v="1526"/>
    <x v="1"/>
    <x v="8"/>
    <s v="Acco Flexible ACCOHIDE Square Ring Data Binder, Dark Blue, 11 1/2 X 14 7/8"/>
    <n v="52.064"/>
    <n v="4"/>
    <x v="2"/>
    <x v="4135"/>
  </r>
  <r>
    <n v="4997"/>
    <x v="2473"/>
    <x v="434"/>
    <d v="2017-03-15T00:00:00"/>
    <x v="1"/>
    <s v="KS-16300"/>
    <s v="Karen Seio"/>
    <x v="1"/>
    <x v="0"/>
    <x v="253"/>
    <x v="3"/>
    <n v="27604"/>
    <x v="0"/>
    <x v="1712"/>
    <x v="1"/>
    <x v="9"/>
    <s v="Euro Pro Shark Stick Mini Vacuum"/>
    <n v="48.783999999999999"/>
    <n v="1"/>
    <x v="2"/>
    <x v="1134"/>
  </r>
  <r>
    <n v="4998"/>
    <x v="2473"/>
    <x v="434"/>
    <d v="2017-03-15T00:00:00"/>
    <x v="1"/>
    <s v="KS-16300"/>
    <s v="Karen Seio"/>
    <x v="1"/>
    <x v="0"/>
    <x v="253"/>
    <x v="3"/>
    <n v="27604"/>
    <x v="0"/>
    <x v="634"/>
    <x v="1"/>
    <x v="8"/>
    <s v="Heavy-Duty E-Z-D Binders"/>
    <n v="13.092000000000001"/>
    <n v="4"/>
    <x v="6"/>
    <x v="4136"/>
  </r>
  <r>
    <n v="4999"/>
    <x v="2474"/>
    <x v="1011"/>
    <d v="2016-02-04T00:00:00"/>
    <x v="1"/>
    <s v="SC-20050"/>
    <s v="Sample Company A"/>
    <x v="2"/>
    <x v="0"/>
    <x v="1"/>
    <x v="1"/>
    <n v="90045"/>
    <x v="1"/>
    <x v="1546"/>
    <x v="2"/>
    <x v="7"/>
    <s v="AT&amp;T 1080 Phone"/>
    <n v="109.592"/>
    <n v="1"/>
    <x v="2"/>
    <x v="4137"/>
  </r>
  <r>
    <n v="5000"/>
    <x v="2474"/>
    <x v="1011"/>
    <d v="2016-02-04T00:00:00"/>
    <x v="1"/>
    <s v="SC-20050"/>
    <s v="Sample Company A"/>
    <x v="2"/>
    <x v="0"/>
    <x v="1"/>
    <x v="1"/>
    <n v="90045"/>
    <x v="1"/>
    <x v="1713"/>
    <x v="1"/>
    <x v="10"/>
    <s v="Easy-staple paper"/>
    <n v="56.7"/>
    <n v="5"/>
    <x v="0"/>
    <x v="4138"/>
  </r>
  <r>
    <n v="5001"/>
    <x v="2475"/>
    <x v="917"/>
    <d v="2017-05-12T00:00:00"/>
    <x v="1"/>
    <s v="AB-10060"/>
    <s v="Adam Bellavance"/>
    <x v="2"/>
    <x v="0"/>
    <x v="1"/>
    <x v="1"/>
    <n v="90004"/>
    <x v="1"/>
    <x v="1105"/>
    <x v="2"/>
    <x v="11"/>
    <s v="Logitech G600 MMO Gaming Mouse"/>
    <n v="79.989999999999995"/>
    <n v="1"/>
    <x v="0"/>
    <x v="4139"/>
  </r>
  <r>
    <n v="5002"/>
    <x v="2476"/>
    <x v="1012"/>
    <d v="2016-05-24T00:00:00"/>
    <x v="3"/>
    <s v="EH-14125"/>
    <s v="Eugene Hildebrand"/>
    <x v="2"/>
    <x v="0"/>
    <x v="311"/>
    <x v="17"/>
    <n v="23602"/>
    <x v="0"/>
    <x v="1205"/>
    <x v="1"/>
    <x v="14"/>
    <s v="Acme Hot Forged Carbon Steel Scissors with Nickel-Plated Handles, 3 7/8 Cut, 8L"/>
    <n v="69.5"/>
    <n v="5"/>
    <x v="0"/>
    <x v="1773"/>
  </r>
  <r>
    <n v="5003"/>
    <x v="2476"/>
    <x v="1012"/>
    <d v="2016-05-24T00:00:00"/>
    <x v="3"/>
    <s v="EH-14125"/>
    <s v="Eugene Hildebrand"/>
    <x v="2"/>
    <x v="0"/>
    <x v="311"/>
    <x v="17"/>
    <n v="23602"/>
    <x v="0"/>
    <x v="136"/>
    <x v="1"/>
    <x v="10"/>
    <s v="Xerox 1911"/>
    <n v="191.6"/>
    <n v="4"/>
    <x v="0"/>
    <x v="908"/>
  </r>
  <r>
    <n v="5004"/>
    <x v="2477"/>
    <x v="877"/>
    <d v="2016-10-12T00:00:00"/>
    <x v="1"/>
    <s v="CC-12475"/>
    <s v="Cindy Chapman"/>
    <x v="0"/>
    <x v="0"/>
    <x v="1"/>
    <x v="1"/>
    <n v="90032"/>
    <x v="1"/>
    <x v="1714"/>
    <x v="1"/>
    <x v="10"/>
    <s v="Astroparche Fine Business Paper"/>
    <n v="10.56"/>
    <n v="2"/>
    <x v="0"/>
    <x v="4140"/>
  </r>
  <r>
    <n v="5005"/>
    <x v="2478"/>
    <x v="1013"/>
    <d v="2014-05-02T00:00:00"/>
    <x v="0"/>
    <s v="TM-21010"/>
    <s v="Tamara Manning"/>
    <x v="0"/>
    <x v="0"/>
    <x v="25"/>
    <x v="35"/>
    <n v="39212"/>
    <x v="0"/>
    <x v="1365"/>
    <x v="2"/>
    <x v="11"/>
    <s v="Maxell 4.7GB DVD-RW 3/Pack"/>
    <n v="47.79"/>
    <n v="3"/>
    <x v="0"/>
    <x v="4141"/>
  </r>
  <r>
    <n v="5006"/>
    <x v="2479"/>
    <x v="113"/>
    <d v="2015-11-14T00:00:00"/>
    <x v="0"/>
    <s v="SC-20695"/>
    <s v="Steve Chapman"/>
    <x v="1"/>
    <x v="0"/>
    <x v="102"/>
    <x v="14"/>
    <n v="47374"/>
    <x v="2"/>
    <x v="384"/>
    <x v="1"/>
    <x v="4"/>
    <s v="Letter Size Cart"/>
    <n v="714.3"/>
    <n v="5"/>
    <x v="0"/>
    <x v="421"/>
  </r>
  <r>
    <n v="5007"/>
    <x v="2480"/>
    <x v="529"/>
    <d v="2015-11-14T00:00:00"/>
    <x v="1"/>
    <s v="Dp-13240"/>
    <s v="Dean percer"/>
    <x v="2"/>
    <x v="0"/>
    <x v="20"/>
    <x v="15"/>
    <n v="10035"/>
    <x v="3"/>
    <x v="1715"/>
    <x v="2"/>
    <x v="15"/>
    <s v="Zebra ZM400 Thermal Label Printer"/>
    <n v="2321.9"/>
    <n v="2"/>
    <x v="0"/>
    <x v="4142"/>
  </r>
  <r>
    <n v="5008"/>
    <x v="2480"/>
    <x v="529"/>
    <d v="2015-11-14T00:00:00"/>
    <x v="1"/>
    <s v="Dp-13240"/>
    <s v="Dean percer"/>
    <x v="2"/>
    <x v="0"/>
    <x v="20"/>
    <x v="15"/>
    <n v="10035"/>
    <x v="3"/>
    <x v="1198"/>
    <x v="1"/>
    <x v="4"/>
    <s v="Perma STOR-ALL Hanging File Box, 13 1/8W x 12 1/4D x 10 1/2H"/>
    <n v="17.940000000000001"/>
    <n v="3"/>
    <x v="0"/>
    <x v="4143"/>
  </r>
  <r>
    <n v="5009"/>
    <x v="2481"/>
    <x v="67"/>
    <d v="2015-09-14T00:00:00"/>
    <x v="1"/>
    <s v="LR-17035"/>
    <s v="Lisa Ryan"/>
    <x v="1"/>
    <x v="0"/>
    <x v="10"/>
    <x v="9"/>
    <n v="19134"/>
    <x v="3"/>
    <x v="132"/>
    <x v="1"/>
    <x v="8"/>
    <s v="GBC Wire Binding Strips"/>
    <n v="9.5220000000000002"/>
    <n v="1"/>
    <x v="6"/>
    <x v="4144"/>
  </r>
  <r>
    <n v="5010"/>
    <x v="2481"/>
    <x v="67"/>
    <d v="2015-09-14T00:00:00"/>
    <x v="1"/>
    <s v="LR-17035"/>
    <s v="Lisa Ryan"/>
    <x v="1"/>
    <x v="0"/>
    <x v="10"/>
    <x v="9"/>
    <n v="19134"/>
    <x v="3"/>
    <x v="420"/>
    <x v="2"/>
    <x v="7"/>
    <s v="Samsung Galaxy Note 3"/>
    <n v="791.96400000000006"/>
    <n v="6"/>
    <x v="10"/>
    <x v="4145"/>
  </r>
  <r>
    <n v="5011"/>
    <x v="2481"/>
    <x v="67"/>
    <d v="2015-09-14T00:00:00"/>
    <x v="1"/>
    <s v="LR-17035"/>
    <s v="Lisa Ryan"/>
    <x v="1"/>
    <x v="0"/>
    <x v="10"/>
    <x v="9"/>
    <n v="19134"/>
    <x v="3"/>
    <x v="520"/>
    <x v="1"/>
    <x v="8"/>
    <s v="Angle-D Ring Binders"/>
    <n v="4.923"/>
    <n v="3"/>
    <x v="6"/>
    <x v="4146"/>
  </r>
  <r>
    <n v="5012"/>
    <x v="2482"/>
    <x v="943"/>
    <d v="2017-05-13T00:00:00"/>
    <x v="2"/>
    <s v="TS-21370"/>
    <s v="Todd Sumrall"/>
    <x v="1"/>
    <x v="0"/>
    <x v="42"/>
    <x v="16"/>
    <n v="85023"/>
    <x v="1"/>
    <x v="899"/>
    <x v="0"/>
    <x v="0"/>
    <s v="Bestar Classic Bookcase"/>
    <n v="209.97900000000001"/>
    <n v="7"/>
    <x v="6"/>
    <x v="4147"/>
  </r>
  <r>
    <n v="5013"/>
    <x v="2483"/>
    <x v="246"/>
    <d v="2017-07-26T00:00:00"/>
    <x v="1"/>
    <s v="SW-20350"/>
    <s v="Sean Wendt"/>
    <x v="2"/>
    <x v="0"/>
    <x v="138"/>
    <x v="24"/>
    <n v="44105"/>
    <x v="3"/>
    <x v="443"/>
    <x v="1"/>
    <x v="8"/>
    <s v="Vinyl Sectional Post Binders"/>
    <n v="33.93"/>
    <n v="3"/>
    <x v="6"/>
    <x v="2974"/>
  </r>
  <r>
    <n v="5014"/>
    <x v="2483"/>
    <x v="246"/>
    <d v="2017-07-26T00:00:00"/>
    <x v="1"/>
    <s v="SW-20350"/>
    <s v="Sean Wendt"/>
    <x v="2"/>
    <x v="0"/>
    <x v="138"/>
    <x v="24"/>
    <n v="44105"/>
    <x v="3"/>
    <x v="1716"/>
    <x v="1"/>
    <x v="4"/>
    <s v="Letter Size File"/>
    <n v="222.32"/>
    <n v="7"/>
    <x v="2"/>
    <x v="4148"/>
  </r>
  <r>
    <n v="5015"/>
    <x v="2483"/>
    <x v="246"/>
    <d v="2017-07-26T00:00:00"/>
    <x v="1"/>
    <s v="SW-20350"/>
    <s v="Sean Wendt"/>
    <x v="2"/>
    <x v="0"/>
    <x v="138"/>
    <x v="24"/>
    <n v="44105"/>
    <x v="3"/>
    <x v="1717"/>
    <x v="2"/>
    <x v="7"/>
    <s v="Dexim XPower Skin Super-Thin Power Case for iPhone 5 - Black"/>
    <n v="210.56399999999999"/>
    <n v="6"/>
    <x v="10"/>
    <x v="4149"/>
  </r>
  <r>
    <n v="5016"/>
    <x v="2484"/>
    <x v="156"/>
    <d v="2014-11-29T00:00:00"/>
    <x v="1"/>
    <s v="TH-21100"/>
    <s v="Thea Hendricks"/>
    <x v="0"/>
    <x v="0"/>
    <x v="167"/>
    <x v="24"/>
    <n v="43615"/>
    <x v="3"/>
    <x v="191"/>
    <x v="0"/>
    <x v="5"/>
    <s v="Eldon 200 Class Desk Accessories, Burgundy"/>
    <n v="35.167999999999999"/>
    <n v="7"/>
    <x v="2"/>
    <x v="202"/>
  </r>
  <r>
    <n v="5017"/>
    <x v="2484"/>
    <x v="156"/>
    <d v="2014-11-29T00:00:00"/>
    <x v="1"/>
    <s v="TH-21100"/>
    <s v="Thea Hendricks"/>
    <x v="0"/>
    <x v="0"/>
    <x v="167"/>
    <x v="24"/>
    <n v="43615"/>
    <x v="3"/>
    <x v="1718"/>
    <x v="2"/>
    <x v="7"/>
    <s v="Samsung Galaxy S4"/>
    <n v="1502.376"/>
    <n v="4"/>
    <x v="10"/>
    <x v="4150"/>
  </r>
  <r>
    <n v="5018"/>
    <x v="2485"/>
    <x v="647"/>
    <d v="2014-11-18T00:00:00"/>
    <x v="2"/>
    <s v="SS-20410"/>
    <s v="Shahid Shariari"/>
    <x v="0"/>
    <x v="0"/>
    <x v="1"/>
    <x v="1"/>
    <n v="90008"/>
    <x v="1"/>
    <x v="224"/>
    <x v="0"/>
    <x v="5"/>
    <s v="Eldon 100 Class Desk Accessories"/>
    <n v="10.11"/>
    <n v="3"/>
    <x v="0"/>
    <x v="4151"/>
  </r>
  <r>
    <n v="5019"/>
    <x v="2485"/>
    <x v="647"/>
    <d v="2014-11-18T00:00:00"/>
    <x v="2"/>
    <s v="SS-20410"/>
    <s v="Shahid Shariari"/>
    <x v="0"/>
    <x v="0"/>
    <x v="1"/>
    <x v="1"/>
    <n v="90008"/>
    <x v="1"/>
    <x v="217"/>
    <x v="2"/>
    <x v="11"/>
    <s v="Logitech P710e Mobile Speakerphone"/>
    <n v="772.47"/>
    <n v="3"/>
    <x v="0"/>
    <x v="4152"/>
  </r>
  <r>
    <n v="5020"/>
    <x v="2485"/>
    <x v="647"/>
    <d v="2014-11-18T00:00:00"/>
    <x v="2"/>
    <s v="SS-20410"/>
    <s v="Shahid Shariari"/>
    <x v="0"/>
    <x v="0"/>
    <x v="1"/>
    <x v="1"/>
    <n v="90008"/>
    <x v="1"/>
    <x v="682"/>
    <x v="1"/>
    <x v="14"/>
    <s v="Acme Box Cutter Scissors"/>
    <n v="20.46"/>
    <n v="2"/>
    <x v="0"/>
    <x v="4153"/>
  </r>
  <r>
    <n v="5021"/>
    <x v="2486"/>
    <x v="721"/>
    <d v="2017-03-25T00:00:00"/>
    <x v="0"/>
    <s v="MZ-17515"/>
    <s v="Mary Zewe"/>
    <x v="1"/>
    <x v="0"/>
    <x v="20"/>
    <x v="15"/>
    <n v="10011"/>
    <x v="3"/>
    <x v="413"/>
    <x v="1"/>
    <x v="14"/>
    <s v="Premier Electric Letter Opener"/>
    <n v="347.58"/>
    <n v="3"/>
    <x v="0"/>
    <x v="4154"/>
  </r>
  <r>
    <n v="5022"/>
    <x v="2487"/>
    <x v="122"/>
    <d v="2016-12-24T00:00:00"/>
    <x v="1"/>
    <s v="JE-15475"/>
    <s v="Jeremy Ellison"/>
    <x v="0"/>
    <x v="0"/>
    <x v="70"/>
    <x v="1"/>
    <n v="92037"/>
    <x v="1"/>
    <x v="477"/>
    <x v="2"/>
    <x v="11"/>
    <s v="SanDisk Cruzer 64 GB USB Flash Drive"/>
    <n v="72.64"/>
    <n v="2"/>
    <x v="0"/>
    <x v="4155"/>
  </r>
  <r>
    <n v="5023"/>
    <x v="2487"/>
    <x v="122"/>
    <d v="2016-12-24T00:00:00"/>
    <x v="1"/>
    <s v="JE-15475"/>
    <s v="Jeremy Ellison"/>
    <x v="0"/>
    <x v="0"/>
    <x v="70"/>
    <x v="1"/>
    <n v="92037"/>
    <x v="1"/>
    <x v="217"/>
    <x v="2"/>
    <x v="11"/>
    <s v="Logitech P710e Mobile Speakerphone"/>
    <n v="772.47"/>
    <n v="3"/>
    <x v="0"/>
    <x v="4152"/>
  </r>
  <r>
    <n v="5024"/>
    <x v="2487"/>
    <x v="122"/>
    <d v="2016-12-24T00:00:00"/>
    <x v="1"/>
    <s v="JE-15475"/>
    <s v="Jeremy Ellison"/>
    <x v="0"/>
    <x v="0"/>
    <x v="70"/>
    <x v="1"/>
    <n v="92037"/>
    <x v="1"/>
    <x v="1611"/>
    <x v="0"/>
    <x v="5"/>
    <s v="Eldon Expressions Wood and Plastic Desk Accessories, Oak"/>
    <n v="39.92"/>
    <n v="4"/>
    <x v="0"/>
    <x v="3392"/>
  </r>
  <r>
    <n v="5025"/>
    <x v="2488"/>
    <x v="570"/>
    <d v="2017-08-03T00:00:00"/>
    <x v="1"/>
    <s v="RF-19735"/>
    <s v="Roland Fjeld"/>
    <x v="0"/>
    <x v="0"/>
    <x v="268"/>
    <x v="26"/>
    <n v="73120"/>
    <x v="2"/>
    <x v="1595"/>
    <x v="1"/>
    <x v="8"/>
    <s v="GBC Poly Designer Binding Covers"/>
    <n v="33.479999999999997"/>
    <n v="2"/>
    <x v="0"/>
    <x v="4156"/>
  </r>
  <r>
    <n v="5026"/>
    <x v="2488"/>
    <x v="570"/>
    <d v="2017-08-03T00:00:00"/>
    <x v="1"/>
    <s v="RF-19735"/>
    <s v="Roland Fjeld"/>
    <x v="0"/>
    <x v="0"/>
    <x v="268"/>
    <x v="26"/>
    <n v="73120"/>
    <x v="2"/>
    <x v="348"/>
    <x v="2"/>
    <x v="7"/>
    <s v="Nortel Meridian M3904 Professional Digital phone"/>
    <n v="461.97"/>
    <n v="3"/>
    <x v="0"/>
    <x v="4157"/>
  </r>
  <r>
    <n v="5027"/>
    <x v="2488"/>
    <x v="570"/>
    <d v="2017-08-03T00:00:00"/>
    <x v="1"/>
    <s v="RF-19735"/>
    <s v="Roland Fjeld"/>
    <x v="0"/>
    <x v="0"/>
    <x v="268"/>
    <x v="26"/>
    <n v="73120"/>
    <x v="2"/>
    <x v="14"/>
    <x v="1"/>
    <x v="9"/>
    <s v="Holmes Replacement Filter for HEPA Air Cleaner, Very Large Room, HEPA Filter"/>
    <n v="137.62"/>
    <n v="2"/>
    <x v="0"/>
    <x v="1682"/>
  </r>
  <r>
    <n v="5028"/>
    <x v="2488"/>
    <x v="570"/>
    <d v="2017-08-03T00:00:00"/>
    <x v="1"/>
    <s v="RF-19735"/>
    <s v="Roland Fjeld"/>
    <x v="0"/>
    <x v="0"/>
    <x v="268"/>
    <x v="26"/>
    <n v="73120"/>
    <x v="2"/>
    <x v="1719"/>
    <x v="0"/>
    <x v="1"/>
    <s v="Office Star Flex Back Scooter Chair with Aluminum Finish Frame"/>
    <n v="302.67"/>
    <n v="3"/>
    <x v="0"/>
    <x v="4158"/>
  </r>
  <r>
    <n v="5029"/>
    <x v="2489"/>
    <x v="814"/>
    <d v="2014-09-07T00:00:00"/>
    <x v="0"/>
    <s v="CV-12295"/>
    <s v="Christina VanderZanden"/>
    <x v="0"/>
    <x v="0"/>
    <x v="22"/>
    <x v="10"/>
    <n v="60653"/>
    <x v="2"/>
    <x v="590"/>
    <x v="2"/>
    <x v="11"/>
    <s v="Logitech Wireless Performance Mouse MX for PC and Mac"/>
    <n v="239.976"/>
    <n v="3"/>
    <x v="2"/>
    <x v="4159"/>
  </r>
  <r>
    <n v="5030"/>
    <x v="2490"/>
    <x v="926"/>
    <d v="2017-02-02T00:00:00"/>
    <x v="1"/>
    <s v="VG-21790"/>
    <s v="Vivek Gonzalez"/>
    <x v="0"/>
    <x v="0"/>
    <x v="8"/>
    <x v="1"/>
    <n v="94109"/>
    <x v="1"/>
    <x v="1477"/>
    <x v="1"/>
    <x v="6"/>
    <s v="Newell 339"/>
    <n v="8.34"/>
    <n v="3"/>
    <x v="0"/>
    <x v="494"/>
  </r>
  <r>
    <n v="5031"/>
    <x v="2490"/>
    <x v="926"/>
    <d v="2017-02-02T00:00:00"/>
    <x v="1"/>
    <s v="VG-21790"/>
    <s v="Vivek Gonzalez"/>
    <x v="0"/>
    <x v="0"/>
    <x v="8"/>
    <x v="1"/>
    <n v="94109"/>
    <x v="1"/>
    <x v="1257"/>
    <x v="1"/>
    <x v="14"/>
    <s v="Acme Office Executive Series Stainless Steel Trimmers"/>
    <n v="8.57"/>
    <n v="1"/>
    <x v="0"/>
    <x v="4160"/>
  </r>
  <r>
    <n v="5032"/>
    <x v="2490"/>
    <x v="926"/>
    <d v="2017-02-02T00:00:00"/>
    <x v="1"/>
    <s v="VG-21790"/>
    <s v="Vivek Gonzalez"/>
    <x v="0"/>
    <x v="0"/>
    <x v="8"/>
    <x v="1"/>
    <n v="94109"/>
    <x v="1"/>
    <x v="440"/>
    <x v="1"/>
    <x v="8"/>
    <s v="Clear Mylar Reinforcing Strips"/>
    <n v="119.616"/>
    <n v="8"/>
    <x v="2"/>
    <x v="483"/>
  </r>
  <r>
    <n v="5033"/>
    <x v="2491"/>
    <x v="482"/>
    <d v="2017-01-02T00:00:00"/>
    <x v="1"/>
    <s v="BB-11545"/>
    <s v="Brenda Bowman"/>
    <x v="1"/>
    <x v="0"/>
    <x v="219"/>
    <x v="30"/>
    <n v="8360"/>
    <x v="3"/>
    <x v="56"/>
    <x v="0"/>
    <x v="1"/>
    <s v="Novimex Turbo Task Chair"/>
    <n v="212.94"/>
    <n v="3"/>
    <x v="0"/>
    <x v="4161"/>
  </r>
  <r>
    <n v="5034"/>
    <x v="2491"/>
    <x v="482"/>
    <d v="2017-01-02T00:00:00"/>
    <x v="1"/>
    <s v="BB-11545"/>
    <s v="Brenda Bowman"/>
    <x v="1"/>
    <x v="0"/>
    <x v="219"/>
    <x v="30"/>
    <n v="8360"/>
    <x v="3"/>
    <x v="1276"/>
    <x v="1"/>
    <x v="9"/>
    <s v="Fellowes Advanced Computer Series Surge Protectors"/>
    <n v="26.49"/>
    <n v="1"/>
    <x v="0"/>
    <x v="4162"/>
  </r>
  <r>
    <n v="5035"/>
    <x v="2492"/>
    <x v="101"/>
    <d v="2015-08-13T00:00:00"/>
    <x v="0"/>
    <s v="HR-14770"/>
    <s v="Hallie Redmond"/>
    <x v="2"/>
    <x v="0"/>
    <x v="158"/>
    <x v="6"/>
    <n v="53209"/>
    <x v="2"/>
    <x v="1657"/>
    <x v="0"/>
    <x v="0"/>
    <s v="O'Sullivan Cherrywood Estates Traditional Barrister Bookcase"/>
    <n v="687.4"/>
    <n v="5"/>
    <x v="0"/>
    <x v="4163"/>
  </r>
  <r>
    <n v="5036"/>
    <x v="2493"/>
    <x v="322"/>
    <d v="2014-04-12T00:00:00"/>
    <x v="1"/>
    <s v="SC-20260"/>
    <s v="Scott Cohen"/>
    <x v="1"/>
    <x v="0"/>
    <x v="4"/>
    <x v="4"/>
    <n v="98115"/>
    <x v="1"/>
    <x v="562"/>
    <x v="0"/>
    <x v="3"/>
    <s v="Chromcraft Bull-Nose Wood Round Conference Table Top, Wood Base"/>
    <n v="653.54999999999995"/>
    <n v="3"/>
    <x v="0"/>
    <x v="2482"/>
  </r>
  <r>
    <n v="5037"/>
    <x v="2493"/>
    <x v="322"/>
    <d v="2014-04-12T00:00:00"/>
    <x v="1"/>
    <s v="SC-20260"/>
    <s v="Scott Cohen"/>
    <x v="1"/>
    <x v="0"/>
    <x v="4"/>
    <x v="4"/>
    <n v="98115"/>
    <x v="1"/>
    <x v="658"/>
    <x v="2"/>
    <x v="11"/>
    <s v="Kingston Digital DataTraveler 32GB USB 2.0"/>
    <n v="33.9"/>
    <n v="2"/>
    <x v="0"/>
    <x v="4164"/>
  </r>
  <r>
    <n v="5038"/>
    <x v="2494"/>
    <x v="701"/>
    <d v="2017-11-21T00:00:00"/>
    <x v="0"/>
    <s v="EG-13900"/>
    <s v="Emily Grady"/>
    <x v="0"/>
    <x v="0"/>
    <x v="14"/>
    <x v="10"/>
    <n v="60540"/>
    <x v="2"/>
    <x v="603"/>
    <x v="2"/>
    <x v="11"/>
    <s v="Logitech Illuminated - Keyboard"/>
    <n v="239.96"/>
    <n v="5"/>
    <x v="2"/>
    <x v="4165"/>
  </r>
  <r>
    <n v="5039"/>
    <x v="2495"/>
    <x v="655"/>
    <d v="2015-07-12T00:00:00"/>
    <x v="2"/>
    <s v="TS-21370"/>
    <s v="Todd Sumrall"/>
    <x v="1"/>
    <x v="0"/>
    <x v="40"/>
    <x v="13"/>
    <n v="19805"/>
    <x v="3"/>
    <x v="719"/>
    <x v="0"/>
    <x v="3"/>
    <s v="Lesro Sheffield Collection Coffee Table, End Table, Center Table, Corner Table"/>
    <n v="199.83600000000001"/>
    <n v="4"/>
    <x v="4"/>
    <x v="4166"/>
  </r>
  <r>
    <n v="5040"/>
    <x v="2495"/>
    <x v="655"/>
    <d v="2015-07-12T00:00:00"/>
    <x v="2"/>
    <s v="TS-21370"/>
    <s v="Todd Sumrall"/>
    <x v="1"/>
    <x v="0"/>
    <x v="40"/>
    <x v="13"/>
    <n v="19805"/>
    <x v="3"/>
    <x v="1118"/>
    <x v="2"/>
    <x v="7"/>
    <s v="Wilson Electronics DB Pro Signal Booster"/>
    <n v="716"/>
    <n v="2"/>
    <x v="0"/>
    <x v="4167"/>
  </r>
  <r>
    <n v="5041"/>
    <x v="2495"/>
    <x v="655"/>
    <d v="2015-07-12T00:00:00"/>
    <x v="2"/>
    <s v="TS-21370"/>
    <s v="Todd Sumrall"/>
    <x v="1"/>
    <x v="0"/>
    <x v="40"/>
    <x v="13"/>
    <n v="19805"/>
    <x v="3"/>
    <x v="351"/>
    <x v="1"/>
    <x v="8"/>
    <s v="Tuf-Vin Binders"/>
    <n v="221.06"/>
    <n v="7"/>
    <x v="0"/>
    <x v="4168"/>
  </r>
  <r>
    <n v="5042"/>
    <x v="2496"/>
    <x v="338"/>
    <d v="2016-11-13T00:00:00"/>
    <x v="0"/>
    <s v="AI-10855"/>
    <s v="Arianne Irving"/>
    <x v="0"/>
    <x v="0"/>
    <x v="1"/>
    <x v="1"/>
    <n v="90036"/>
    <x v="1"/>
    <x v="1437"/>
    <x v="1"/>
    <x v="10"/>
    <s v="Embossed Ink Jet Note Cards"/>
    <n v="67.709999999999994"/>
    <n v="3"/>
    <x v="0"/>
    <x v="4169"/>
  </r>
  <r>
    <n v="5043"/>
    <x v="2496"/>
    <x v="338"/>
    <d v="2016-11-13T00:00:00"/>
    <x v="0"/>
    <s v="AI-10855"/>
    <s v="Arianne Irving"/>
    <x v="0"/>
    <x v="0"/>
    <x v="1"/>
    <x v="1"/>
    <n v="90036"/>
    <x v="1"/>
    <x v="791"/>
    <x v="1"/>
    <x v="9"/>
    <s v="Belkin F9S820V06 8 Outlet Surge"/>
    <n v="129.91999999999999"/>
    <n v="4"/>
    <x v="0"/>
    <x v="4170"/>
  </r>
  <r>
    <n v="5044"/>
    <x v="2496"/>
    <x v="338"/>
    <d v="2016-11-13T00:00:00"/>
    <x v="0"/>
    <s v="AI-10855"/>
    <s v="Arianne Irving"/>
    <x v="0"/>
    <x v="0"/>
    <x v="1"/>
    <x v="1"/>
    <n v="90036"/>
    <x v="1"/>
    <x v="689"/>
    <x v="0"/>
    <x v="5"/>
    <s v="Howard Miller 11-1/2 Diameter Ridgewood Wall Clock"/>
    <n v="467.46"/>
    <n v="9"/>
    <x v="0"/>
    <x v="4171"/>
  </r>
  <r>
    <n v="5045"/>
    <x v="2496"/>
    <x v="338"/>
    <d v="2016-11-13T00:00:00"/>
    <x v="0"/>
    <s v="AI-10855"/>
    <s v="Arianne Irving"/>
    <x v="0"/>
    <x v="0"/>
    <x v="1"/>
    <x v="1"/>
    <n v="90036"/>
    <x v="1"/>
    <x v="1635"/>
    <x v="1"/>
    <x v="10"/>
    <s v="Xerox 1933"/>
    <n v="61.4"/>
    <n v="5"/>
    <x v="0"/>
    <x v="4172"/>
  </r>
  <r>
    <n v="5046"/>
    <x v="2496"/>
    <x v="338"/>
    <d v="2016-11-13T00:00:00"/>
    <x v="0"/>
    <s v="AI-10855"/>
    <s v="Arianne Irving"/>
    <x v="0"/>
    <x v="0"/>
    <x v="1"/>
    <x v="1"/>
    <n v="90036"/>
    <x v="1"/>
    <x v="734"/>
    <x v="1"/>
    <x v="4"/>
    <s v="Standard Rollaway File with Lock"/>
    <n v="720.76"/>
    <n v="4"/>
    <x v="0"/>
    <x v="4173"/>
  </r>
  <r>
    <n v="5047"/>
    <x v="2496"/>
    <x v="338"/>
    <d v="2016-11-13T00:00:00"/>
    <x v="0"/>
    <s v="AI-10855"/>
    <s v="Arianne Irving"/>
    <x v="0"/>
    <x v="0"/>
    <x v="1"/>
    <x v="1"/>
    <n v="90036"/>
    <x v="1"/>
    <x v="870"/>
    <x v="1"/>
    <x v="8"/>
    <s v="Peel &amp; Stick Add-On Corner Pockets"/>
    <n v="5.1840000000000002"/>
    <n v="3"/>
    <x v="2"/>
    <x v="1651"/>
  </r>
  <r>
    <n v="5048"/>
    <x v="2496"/>
    <x v="338"/>
    <d v="2016-11-13T00:00:00"/>
    <x v="0"/>
    <s v="AI-10855"/>
    <s v="Arianne Irving"/>
    <x v="0"/>
    <x v="0"/>
    <x v="1"/>
    <x v="1"/>
    <n v="90036"/>
    <x v="1"/>
    <x v="1630"/>
    <x v="1"/>
    <x v="6"/>
    <s v="Newell 338"/>
    <n v="14.7"/>
    <n v="5"/>
    <x v="0"/>
    <x v="4174"/>
  </r>
  <r>
    <n v="5049"/>
    <x v="2497"/>
    <x v="691"/>
    <d v="2014-04-04T00:00:00"/>
    <x v="1"/>
    <s v="DD-13570"/>
    <s v="Dorothy Dickinson"/>
    <x v="0"/>
    <x v="0"/>
    <x v="22"/>
    <x v="10"/>
    <n v="60610"/>
    <x v="2"/>
    <x v="699"/>
    <x v="1"/>
    <x v="8"/>
    <s v="Fellowes Black Plastic Comb Bindings"/>
    <n v="8.1340000000000003"/>
    <n v="7"/>
    <x v="3"/>
    <x v="4175"/>
  </r>
  <r>
    <n v="5050"/>
    <x v="2497"/>
    <x v="691"/>
    <d v="2014-04-04T00:00:00"/>
    <x v="1"/>
    <s v="DD-13570"/>
    <s v="Dorothy Dickinson"/>
    <x v="0"/>
    <x v="0"/>
    <x v="22"/>
    <x v="10"/>
    <n v="60610"/>
    <x v="2"/>
    <x v="648"/>
    <x v="2"/>
    <x v="11"/>
    <s v="Kensington SlimBlade Notebook Wireless Mouse with Nano Receiver"/>
    <n v="79.983999999999995"/>
    <n v="2"/>
    <x v="2"/>
    <x v="4176"/>
  </r>
  <r>
    <n v="5051"/>
    <x v="2498"/>
    <x v="227"/>
    <d v="2015-09-24T00:00:00"/>
    <x v="1"/>
    <s v="AB-10060"/>
    <s v="Adam Bellavance"/>
    <x v="2"/>
    <x v="0"/>
    <x v="96"/>
    <x v="4"/>
    <n v="98198"/>
    <x v="1"/>
    <x v="1286"/>
    <x v="1"/>
    <x v="10"/>
    <s v="Wirebound Message Books, Four 2 3/4 x 5 Forms per Page, 600 Sets per Book"/>
    <n v="18.54"/>
    <n v="2"/>
    <x v="0"/>
    <x v="2019"/>
  </r>
  <r>
    <n v="5052"/>
    <x v="2499"/>
    <x v="209"/>
    <d v="2015-11-11T00:00:00"/>
    <x v="1"/>
    <s v="KB-16240"/>
    <s v="Karen Bern"/>
    <x v="1"/>
    <x v="0"/>
    <x v="10"/>
    <x v="9"/>
    <n v="19140"/>
    <x v="3"/>
    <x v="373"/>
    <x v="1"/>
    <x v="12"/>
    <s v="White Envelopes, White Envelopes with Clear Poly Window"/>
    <n v="24.4"/>
    <n v="2"/>
    <x v="2"/>
    <x v="4177"/>
  </r>
  <r>
    <n v="5053"/>
    <x v="2500"/>
    <x v="240"/>
    <d v="2017-05-19T00:00:00"/>
    <x v="3"/>
    <s v="JC-15775"/>
    <s v="John Castell"/>
    <x v="0"/>
    <x v="0"/>
    <x v="118"/>
    <x v="32"/>
    <n v="30318"/>
    <x v="0"/>
    <x v="1158"/>
    <x v="1"/>
    <x v="10"/>
    <s v="Tops White Computer Printout Paper"/>
    <n v="195.64"/>
    <n v="4"/>
    <x v="0"/>
    <x v="3997"/>
  </r>
  <r>
    <n v="5054"/>
    <x v="2501"/>
    <x v="928"/>
    <d v="2015-01-08T00:00:00"/>
    <x v="0"/>
    <s v="AH-10465"/>
    <s v="Amy Hunt"/>
    <x v="0"/>
    <x v="0"/>
    <x v="61"/>
    <x v="5"/>
    <n v="75217"/>
    <x v="2"/>
    <x v="769"/>
    <x v="2"/>
    <x v="11"/>
    <s v="Enermax Acrylux Wireless Keyboard"/>
    <n v="398.4"/>
    <n v="5"/>
    <x v="2"/>
    <x v="4178"/>
  </r>
  <r>
    <n v="5055"/>
    <x v="2501"/>
    <x v="928"/>
    <d v="2015-01-08T00:00:00"/>
    <x v="0"/>
    <s v="AH-10465"/>
    <s v="Amy Hunt"/>
    <x v="0"/>
    <x v="0"/>
    <x v="61"/>
    <x v="5"/>
    <n v="75217"/>
    <x v="2"/>
    <x v="454"/>
    <x v="1"/>
    <x v="6"/>
    <s v="Newell 317"/>
    <n v="7.056"/>
    <n v="3"/>
    <x v="2"/>
    <x v="4179"/>
  </r>
  <r>
    <n v="5056"/>
    <x v="2501"/>
    <x v="928"/>
    <d v="2015-01-08T00:00:00"/>
    <x v="0"/>
    <s v="AH-10465"/>
    <s v="Amy Hunt"/>
    <x v="0"/>
    <x v="0"/>
    <x v="61"/>
    <x v="5"/>
    <n v="75217"/>
    <x v="2"/>
    <x v="587"/>
    <x v="0"/>
    <x v="0"/>
    <s v="O'Sullivan Living Dimensions 5-Shelf Bookcases"/>
    <n v="1352.3976"/>
    <n v="9"/>
    <x v="8"/>
    <x v="4180"/>
  </r>
  <r>
    <n v="5057"/>
    <x v="2502"/>
    <x v="1014"/>
    <d v="2015-09-11T00:00:00"/>
    <x v="2"/>
    <s v="NM-18520"/>
    <s v="Neoma Murray"/>
    <x v="0"/>
    <x v="0"/>
    <x v="429"/>
    <x v="1"/>
    <n v="92553"/>
    <x v="1"/>
    <x v="1610"/>
    <x v="1"/>
    <x v="10"/>
    <s v="Xerox 1928"/>
    <n v="26.4"/>
    <n v="5"/>
    <x v="0"/>
    <x v="1676"/>
  </r>
  <r>
    <n v="5058"/>
    <x v="2502"/>
    <x v="1014"/>
    <d v="2015-09-11T00:00:00"/>
    <x v="2"/>
    <s v="NM-18520"/>
    <s v="Neoma Murray"/>
    <x v="0"/>
    <x v="0"/>
    <x v="429"/>
    <x v="1"/>
    <n v="92553"/>
    <x v="1"/>
    <x v="700"/>
    <x v="1"/>
    <x v="4"/>
    <s v="Eldon Shelf Savers Cubes and Bins"/>
    <n v="41.88"/>
    <n v="6"/>
    <x v="0"/>
    <x v="4181"/>
  </r>
  <r>
    <n v="5059"/>
    <x v="2503"/>
    <x v="1015"/>
    <d v="2016-04-07T00:00:00"/>
    <x v="1"/>
    <s v="CS-11950"/>
    <s v="Carlos Soltero"/>
    <x v="0"/>
    <x v="0"/>
    <x v="10"/>
    <x v="9"/>
    <n v="19140"/>
    <x v="3"/>
    <x v="805"/>
    <x v="1"/>
    <x v="8"/>
    <s v="GBC Velobind Prepunched Cover Sets, Regency Series"/>
    <n v="99.846000000000004"/>
    <n v="9"/>
    <x v="6"/>
    <x v="4182"/>
  </r>
  <r>
    <n v="5060"/>
    <x v="2504"/>
    <x v="5"/>
    <d v="2016-12-07T00:00:00"/>
    <x v="0"/>
    <s v="TP-21130"/>
    <s v="Theone Pippenger"/>
    <x v="0"/>
    <x v="0"/>
    <x v="430"/>
    <x v="0"/>
    <n v="40324"/>
    <x v="0"/>
    <x v="754"/>
    <x v="2"/>
    <x v="7"/>
    <s v="Samsung Galaxy S III - 16GB - pebble blue (T-Mobile)"/>
    <n v="699.98"/>
    <n v="2"/>
    <x v="0"/>
    <x v="1617"/>
  </r>
  <r>
    <n v="5061"/>
    <x v="2504"/>
    <x v="5"/>
    <d v="2016-12-07T00:00:00"/>
    <x v="0"/>
    <s v="TP-21130"/>
    <s v="Theone Pippenger"/>
    <x v="0"/>
    <x v="0"/>
    <x v="430"/>
    <x v="0"/>
    <n v="40324"/>
    <x v="0"/>
    <x v="391"/>
    <x v="1"/>
    <x v="4"/>
    <s v="Fellowes Bankers Box Staxonsteel Drawer File/Stacking System"/>
    <n v="584.82000000000005"/>
    <n v="9"/>
    <x v="0"/>
    <x v="4183"/>
  </r>
  <r>
    <n v="5062"/>
    <x v="2505"/>
    <x v="412"/>
    <d v="2015-05-12T00:00:00"/>
    <x v="1"/>
    <s v="DL-12925"/>
    <s v="Daniel Lacy"/>
    <x v="0"/>
    <x v="0"/>
    <x v="31"/>
    <x v="11"/>
    <n v="55407"/>
    <x v="2"/>
    <x v="715"/>
    <x v="1"/>
    <x v="8"/>
    <s v="Wilson Jones Legal Size Ring Binders"/>
    <n v="43.98"/>
    <n v="2"/>
    <x v="0"/>
    <x v="4184"/>
  </r>
  <r>
    <n v="5063"/>
    <x v="2505"/>
    <x v="412"/>
    <d v="2015-05-12T00:00:00"/>
    <x v="1"/>
    <s v="DL-12925"/>
    <s v="Daniel Lacy"/>
    <x v="0"/>
    <x v="0"/>
    <x v="31"/>
    <x v="11"/>
    <n v="55407"/>
    <x v="2"/>
    <x v="1066"/>
    <x v="2"/>
    <x v="7"/>
    <s v="VTech DS6151"/>
    <n v="377.97"/>
    <n v="3"/>
    <x v="0"/>
    <x v="4185"/>
  </r>
  <r>
    <n v="5064"/>
    <x v="2505"/>
    <x v="412"/>
    <d v="2015-05-12T00:00:00"/>
    <x v="1"/>
    <s v="DL-12925"/>
    <s v="Daniel Lacy"/>
    <x v="0"/>
    <x v="0"/>
    <x v="31"/>
    <x v="11"/>
    <n v="55407"/>
    <x v="2"/>
    <x v="479"/>
    <x v="0"/>
    <x v="5"/>
    <s v="Deflect-o EconoMat Studded, No Bevel Mat for Low Pile Carpeting"/>
    <n v="123.96"/>
    <n v="3"/>
    <x v="0"/>
    <x v="3870"/>
  </r>
  <r>
    <n v="5065"/>
    <x v="2506"/>
    <x v="585"/>
    <d v="2017-09-24T00:00:00"/>
    <x v="2"/>
    <s v="CA-12265"/>
    <s v="Christina Anderson"/>
    <x v="0"/>
    <x v="0"/>
    <x v="40"/>
    <x v="13"/>
    <n v="19805"/>
    <x v="3"/>
    <x v="34"/>
    <x v="2"/>
    <x v="7"/>
    <s v="GE 30524EE4"/>
    <n v="391.98"/>
    <n v="2"/>
    <x v="0"/>
    <x v="4186"/>
  </r>
  <r>
    <n v="5066"/>
    <x v="2507"/>
    <x v="329"/>
    <d v="2017-12-07T00:00:00"/>
    <x v="1"/>
    <s v="SC-20380"/>
    <s v="Shahid Collister"/>
    <x v="0"/>
    <x v="0"/>
    <x v="140"/>
    <x v="3"/>
    <n v="27217"/>
    <x v="0"/>
    <x v="265"/>
    <x v="2"/>
    <x v="11"/>
    <s v="Logitech Wireless Gaming Headset G930"/>
    <n v="383.976"/>
    <n v="3"/>
    <x v="2"/>
    <x v="3231"/>
  </r>
  <r>
    <n v="5067"/>
    <x v="2507"/>
    <x v="329"/>
    <d v="2017-12-07T00:00:00"/>
    <x v="1"/>
    <s v="SC-20380"/>
    <s v="Shahid Collister"/>
    <x v="0"/>
    <x v="0"/>
    <x v="140"/>
    <x v="3"/>
    <n v="27217"/>
    <x v="0"/>
    <x v="411"/>
    <x v="0"/>
    <x v="3"/>
    <s v="Bush Advantage Collection Racetrack Conference Table"/>
    <n v="1781.682"/>
    <n v="7"/>
    <x v="10"/>
    <x v="4187"/>
  </r>
  <r>
    <n v="5068"/>
    <x v="2508"/>
    <x v="787"/>
    <d v="2017-01-19T00:00:00"/>
    <x v="1"/>
    <s v="TT-21460"/>
    <s v="Tonja Turnell"/>
    <x v="2"/>
    <x v="0"/>
    <x v="1"/>
    <x v="1"/>
    <n v="90008"/>
    <x v="1"/>
    <x v="1046"/>
    <x v="1"/>
    <x v="6"/>
    <s v="Newell 347"/>
    <n v="21.4"/>
    <n v="5"/>
    <x v="0"/>
    <x v="1662"/>
  </r>
  <r>
    <n v="5069"/>
    <x v="2509"/>
    <x v="233"/>
    <d v="2014-08-12T00:00:00"/>
    <x v="1"/>
    <s v="MA-17560"/>
    <s v="Matt Abelman"/>
    <x v="2"/>
    <x v="0"/>
    <x v="149"/>
    <x v="12"/>
    <n v="48183"/>
    <x v="2"/>
    <x v="1572"/>
    <x v="2"/>
    <x v="16"/>
    <s v="Sharp 1540cs Digital Laser Copier"/>
    <n v="549.99"/>
    <n v="1"/>
    <x v="0"/>
    <x v="4188"/>
  </r>
  <r>
    <n v="5070"/>
    <x v="2509"/>
    <x v="233"/>
    <d v="2014-08-12T00:00:00"/>
    <x v="1"/>
    <s v="MA-17560"/>
    <s v="Matt Abelman"/>
    <x v="2"/>
    <x v="0"/>
    <x v="149"/>
    <x v="12"/>
    <n v="48183"/>
    <x v="2"/>
    <x v="1094"/>
    <x v="1"/>
    <x v="9"/>
    <s v="Acco Smartsocket Table Surge Protector, 6 Color-Coded Adapter Outlets"/>
    <n v="167.535"/>
    <n v="3"/>
    <x v="9"/>
    <x v="4189"/>
  </r>
  <r>
    <n v="5071"/>
    <x v="2509"/>
    <x v="233"/>
    <d v="2014-08-12T00:00:00"/>
    <x v="1"/>
    <s v="MA-17560"/>
    <s v="Matt Abelman"/>
    <x v="2"/>
    <x v="0"/>
    <x v="149"/>
    <x v="12"/>
    <n v="48183"/>
    <x v="2"/>
    <x v="118"/>
    <x v="1"/>
    <x v="12"/>
    <s v="Globe Weis Peel &amp; Seel First Class Envelopes"/>
    <n v="38.340000000000003"/>
    <n v="3"/>
    <x v="0"/>
    <x v="4190"/>
  </r>
  <r>
    <n v="5072"/>
    <x v="2509"/>
    <x v="233"/>
    <d v="2014-08-12T00:00:00"/>
    <x v="1"/>
    <s v="MA-17560"/>
    <s v="Matt Abelman"/>
    <x v="2"/>
    <x v="0"/>
    <x v="149"/>
    <x v="12"/>
    <n v="48183"/>
    <x v="2"/>
    <x v="1104"/>
    <x v="0"/>
    <x v="5"/>
    <s v="Nu-Dell Float Frame 11 x 14 1/2"/>
    <n v="53.88"/>
    <n v="6"/>
    <x v="0"/>
    <x v="4191"/>
  </r>
  <r>
    <n v="5073"/>
    <x v="2509"/>
    <x v="233"/>
    <d v="2014-08-12T00:00:00"/>
    <x v="1"/>
    <s v="MA-17560"/>
    <s v="Matt Abelman"/>
    <x v="2"/>
    <x v="0"/>
    <x v="149"/>
    <x v="12"/>
    <n v="48183"/>
    <x v="2"/>
    <x v="1521"/>
    <x v="2"/>
    <x v="7"/>
    <s v="Motorola Droid Maxx"/>
    <n v="299.98"/>
    <n v="2"/>
    <x v="0"/>
    <x v="4192"/>
  </r>
  <r>
    <n v="5074"/>
    <x v="2510"/>
    <x v="599"/>
    <d v="2015-11-05T00:00:00"/>
    <x v="3"/>
    <s v="JM-16195"/>
    <s v="Justin MacKendrick"/>
    <x v="0"/>
    <x v="0"/>
    <x v="8"/>
    <x v="1"/>
    <n v="94109"/>
    <x v="1"/>
    <x v="953"/>
    <x v="1"/>
    <x v="4"/>
    <s v="Hanging Personal Folder File"/>
    <n v="62.8"/>
    <n v="4"/>
    <x v="0"/>
    <x v="4193"/>
  </r>
  <r>
    <n v="5075"/>
    <x v="2511"/>
    <x v="1016"/>
    <d v="2017-04-29T00:00:00"/>
    <x v="0"/>
    <s v="MB-18085"/>
    <s v="Mick Brown"/>
    <x v="0"/>
    <x v="0"/>
    <x v="1"/>
    <x v="1"/>
    <n v="90049"/>
    <x v="1"/>
    <x v="530"/>
    <x v="1"/>
    <x v="8"/>
    <s v="Cardinal Slant-D Ring Binder, Heavy Gauge Vinyl"/>
    <n v="13.904"/>
    <n v="2"/>
    <x v="2"/>
    <x v="1195"/>
  </r>
  <r>
    <n v="5076"/>
    <x v="2512"/>
    <x v="1017"/>
    <d v="2014-04-22T00:00:00"/>
    <x v="0"/>
    <s v="SV-20365"/>
    <s v="Seth Vernon"/>
    <x v="0"/>
    <x v="0"/>
    <x v="12"/>
    <x v="5"/>
    <n v="77070"/>
    <x v="2"/>
    <x v="214"/>
    <x v="0"/>
    <x v="3"/>
    <s v="Bush Advantage Collection Round Conference Table"/>
    <n v="744.1"/>
    <n v="5"/>
    <x v="4"/>
    <x v="4194"/>
  </r>
  <r>
    <n v="5077"/>
    <x v="2512"/>
    <x v="1017"/>
    <d v="2014-04-22T00:00:00"/>
    <x v="0"/>
    <s v="SV-20365"/>
    <s v="Seth Vernon"/>
    <x v="0"/>
    <x v="0"/>
    <x v="12"/>
    <x v="5"/>
    <n v="77070"/>
    <x v="2"/>
    <x v="602"/>
    <x v="1"/>
    <x v="4"/>
    <s v="Personal Folder Holder, Ebony"/>
    <n v="44.84"/>
    <n v="5"/>
    <x v="2"/>
    <x v="4195"/>
  </r>
  <r>
    <n v="5078"/>
    <x v="2512"/>
    <x v="1017"/>
    <d v="2014-04-22T00:00:00"/>
    <x v="0"/>
    <s v="SV-20365"/>
    <s v="Seth Vernon"/>
    <x v="0"/>
    <x v="0"/>
    <x v="12"/>
    <x v="5"/>
    <n v="77070"/>
    <x v="2"/>
    <x v="1666"/>
    <x v="0"/>
    <x v="3"/>
    <s v="Riverside Furniture Stanwyck Manor Table Series"/>
    <n v="401.59"/>
    <n v="2"/>
    <x v="4"/>
    <x v="4196"/>
  </r>
  <r>
    <n v="5079"/>
    <x v="2513"/>
    <x v="343"/>
    <d v="2017-11-17T00:00:00"/>
    <x v="1"/>
    <s v="CG-12040"/>
    <s v="Catherine Glotzbach"/>
    <x v="2"/>
    <x v="0"/>
    <x v="158"/>
    <x v="6"/>
    <n v="53209"/>
    <x v="2"/>
    <x v="525"/>
    <x v="1"/>
    <x v="8"/>
    <s v="Prestige Round Ring Binders"/>
    <n v="18.239999999999998"/>
    <n v="3"/>
    <x v="0"/>
    <x v="4197"/>
  </r>
  <r>
    <n v="5080"/>
    <x v="2514"/>
    <x v="920"/>
    <d v="2017-11-29T00:00:00"/>
    <x v="1"/>
    <s v="BD-11500"/>
    <s v="Bradley Drucker"/>
    <x v="0"/>
    <x v="0"/>
    <x v="8"/>
    <x v="1"/>
    <n v="94122"/>
    <x v="1"/>
    <x v="1248"/>
    <x v="0"/>
    <x v="0"/>
    <s v="Sauder Forest Hills Library, Woodland Oak Finish"/>
    <n v="359.49900000000002"/>
    <n v="3"/>
    <x v="12"/>
    <x v="4198"/>
  </r>
  <r>
    <n v="5081"/>
    <x v="2514"/>
    <x v="920"/>
    <d v="2017-11-29T00:00:00"/>
    <x v="1"/>
    <s v="BD-11500"/>
    <s v="Bradley Drucker"/>
    <x v="0"/>
    <x v="0"/>
    <x v="8"/>
    <x v="1"/>
    <n v="94122"/>
    <x v="1"/>
    <x v="470"/>
    <x v="1"/>
    <x v="4"/>
    <s v="Sterilite Officeware Hinged File Box"/>
    <n v="10.48"/>
    <n v="1"/>
    <x v="0"/>
    <x v="4199"/>
  </r>
  <r>
    <n v="5082"/>
    <x v="2515"/>
    <x v="217"/>
    <d v="2015-12-18T00:00:00"/>
    <x v="3"/>
    <s v="JK-15640"/>
    <s v="Jim Kriz"/>
    <x v="2"/>
    <x v="0"/>
    <x v="138"/>
    <x v="24"/>
    <n v="44105"/>
    <x v="3"/>
    <x v="490"/>
    <x v="1"/>
    <x v="10"/>
    <s v="Xerox 226"/>
    <n v="20.736000000000001"/>
    <n v="4"/>
    <x v="2"/>
    <x v="569"/>
  </r>
  <r>
    <n v="5083"/>
    <x v="2516"/>
    <x v="162"/>
    <d v="2016-09-12T00:00:00"/>
    <x v="1"/>
    <s v="JM-15580"/>
    <s v="Jill Matthias"/>
    <x v="0"/>
    <x v="0"/>
    <x v="53"/>
    <x v="3"/>
    <n v="28110"/>
    <x v="0"/>
    <x v="916"/>
    <x v="2"/>
    <x v="11"/>
    <s v="Memorex Froggy Flash Drive 4 GB"/>
    <n v="35.167999999999999"/>
    <n v="4"/>
    <x v="2"/>
    <x v="4200"/>
  </r>
  <r>
    <n v="5084"/>
    <x v="2516"/>
    <x v="162"/>
    <d v="2016-09-12T00:00:00"/>
    <x v="1"/>
    <s v="JM-15580"/>
    <s v="Jill Matthias"/>
    <x v="0"/>
    <x v="0"/>
    <x v="53"/>
    <x v="3"/>
    <n v="28110"/>
    <x v="0"/>
    <x v="982"/>
    <x v="1"/>
    <x v="10"/>
    <s v="Petty Cash Envelope"/>
    <n v="64.703999999999994"/>
    <n v="3"/>
    <x v="2"/>
    <x v="4201"/>
  </r>
  <r>
    <n v="5085"/>
    <x v="2517"/>
    <x v="112"/>
    <d v="2016-06-09T00:00:00"/>
    <x v="0"/>
    <s v="SC-20230"/>
    <s v="Scot Coram"/>
    <x v="1"/>
    <x v="0"/>
    <x v="90"/>
    <x v="31"/>
    <n v="1852"/>
    <x v="3"/>
    <x v="779"/>
    <x v="1"/>
    <x v="10"/>
    <s v="Xerox 1935"/>
    <n v="105.52"/>
    <n v="4"/>
    <x v="0"/>
    <x v="153"/>
  </r>
  <r>
    <n v="5086"/>
    <x v="2518"/>
    <x v="974"/>
    <d v="2015-06-23T00:00:00"/>
    <x v="1"/>
    <s v="ME-17320"/>
    <s v="Maria Etezadi"/>
    <x v="2"/>
    <x v="0"/>
    <x v="61"/>
    <x v="5"/>
    <n v="75081"/>
    <x v="2"/>
    <x v="497"/>
    <x v="1"/>
    <x v="8"/>
    <s v="GBC White Gloss Covers, Plain Front"/>
    <n v="5.7919999999999998"/>
    <n v="2"/>
    <x v="3"/>
    <x v="4202"/>
  </r>
  <r>
    <n v="5087"/>
    <x v="2519"/>
    <x v="616"/>
    <d v="2015-03-09T00:00:00"/>
    <x v="1"/>
    <s v="KN-16390"/>
    <s v="Katherine Nockton"/>
    <x v="1"/>
    <x v="0"/>
    <x v="10"/>
    <x v="9"/>
    <n v="19120"/>
    <x v="3"/>
    <x v="1720"/>
    <x v="2"/>
    <x v="7"/>
    <s v="Samsung Convoy 3"/>
    <n v="466.15800000000002"/>
    <n v="7"/>
    <x v="10"/>
    <x v="4203"/>
  </r>
  <r>
    <n v="5088"/>
    <x v="2519"/>
    <x v="616"/>
    <d v="2015-03-09T00:00:00"/>
    <x v="1"/>
    <s v="KN-16390"/>
    <s v="Katherine Nockton"/>
    <x v="1"/>
    <x v="0"/>
    <x v="10"/>
    <x v="9"/>
    <n v="19120"/>
    <x v="3"/>
    <x v="553"/>
    <x v="2"/>
    <x v="11"/>
    <s v="Sony 16GB Class 10 Micro SDHC R40 Memory Card"/>
    <n v="10.311999999999999"/>
    <n v="1"/>
    <x v="2"/>
    <x v="4204"/>
  </r>
  <r>
    <n v="5089"/>
    <x v="2519"/>
    <x v="616"/>
    <d v="2015-03-09T00:00:00"/>
    <x v="1"/>
    <s v="KN-16390"/>
    <s v="Katherine Nockton"/>
    <x v="1"/>
    <x v="0"/>
    <x v="10"/>
    <x v="9"/>
    <n v="19120"/>
    <x v="3"/>
    <x v="798"/>
    <x v="1"/>
    <x v="8"/>
    <s v="Avery Round Ring Poly Binders"/>
    <n v="2.556"/>
    <n v="3"/>
    <x v="6"/>
    <x v="4205"/>
  </r>
  <r>
    <n v="5090"/>
    <x v="2520"/>
    <x v="1018"/>
    <d v="2017-08-07T00:00:00"/>
    <x v="2"/>
    <s v="HM-14860"/>
    <s v="Harry Marie"/>
    <x v="1"/>
    <x v="0"/>
    <x v="431"/>
    <x v="22"/>
    <n v="80538"/>
    <x v="1"/>
    <x v="1383"/>
    <x v="1"/>
    <x v="10"/>
    <s v="Hammermill CopyPlus Copy Paper (20Lb. and 84 Bright)"/>
    <n v="7.968"/>
    <n v="2"/>
    <x v="2"/>
    <x v="2247"/>
  </r>
  <r>
    <n v="5091"/>
    <x v="2520"/>
    <x v="1018"/>
    <d v="2017-08-07T00:00:00"/>
    <x v="2"/>
    <s v="HM-14860"/>
    <s v="Harry Marie"/>
    <x v="1"/>
    <x v="0"/>
    <x v="431"/>
    <x v="22"/>
    <n v="80538"/>
    <x v="1"/>
    <x v="598"/>
    <x v="1"/>
    <x v="12"/>
    <s v="Manila Recycled Extra-Heavyweight Clasp Envelopes, 6 x 9"/>
    <n v="8.7840000000000007"/>
    <n v="1"/>
    <x v="2"/>
    <x v="4206"/>
  </r>
  <r>
    <n v="5092"/>
    <x v="2521"/>
    <x v="247"/>
    <d v="2018-01-03T00:00:00"/>
    <x v="1"/>
    <s v="JM-15580"/>
    <s v="Jill Matthias"/>
    <x v="0"/>
    <x v="0"/>
    <x v="431"/>
    <x v="22"/>
    <n v="80538"/>
    <x v="1"/>
    <x v="242"/>
    <x v="1"/>
    <x v="13"/>
    <s v="Bagged Rubber Bands"/>
    <n v="3.024"/>
    <n v="3"/>
    <x v="2"/>
    <x v="4207"/>
  </r>
  <r>
    <n v="5093"/>
    <x v="2522"/>
    <x v="293"/>
    <d v="2015-05-27T00:00:00"/>
    <x v="1"/>
    <s v="KH-16690"/>
    <s v="Kristen Hastings"/>
    <x v="1"/>
    <x v="0"/>
    <x v="383"/>
    <x v="34"/>
    <n v="2895"/>
    <x v="3"/>
    <x v="456"/>
    <x v="1"/>
    <x v="4"/>
    <s v="Advantus Rolling Storage Box"/>
    <n v="51.45"/>
    <n v="3"/>
    <x v="0"/>
    <x v="502"/>
  </r>
  <r>
    <n v="5094"/>
    <x v="2523"/>
    <x v="776"/>
    <d v="2014-12-10T00:00:00"/>
    <x v="1"/>
    <s v="BK-11260"/>
    <s v="Berenike Kampe"/>
    <x v="0"/>
    <x v="0"/>
    <x v="22"/>
    <x v="10"/>
    <n v="60610"/>
    <x v="2"/>
    <x v="1297"/>
    <x v="1"/>
    <x v="9"/>
    <s v="Bionaire 99.97% HEPA Air Cleaner"/>
    <n v="14.016"/>
    <n v="4"/>
    <x v="3"/>
    <x v="4208"/>
  </r>
  <r>
    <n v="5095"/>
    <x v="2523"/>
    <x v="776"/>
    <d v="2014-12-10T00:00:00"/>
    <x v="1"/>
    <s v="BK-11260"/>
    <s v="Berenike Kampe"/>
    <x v="0"/>
    <x v="0"/>
    <x v="22"/>
    <x v="10"/>
    <n v="60610"/>
    <x v="2"/>
    <x v="838"/>
    <x v="0"/>
    <x v="3"/>
    <s v="KI Adjustable-Height Table"/>
    <n v="214.95"/>
    <n v="5"/>
    <x v="5"/>
    <x v="4209"/>
  </r>
  <r>
    <n v="5096"/>
    <x v="2523"/>
    <x v="776"/>
    <d v="2014-12-10T00:00:00"/>
    <x v="1"/>
    <s v="BK-11260"/>
    <s v="Berenike Kampe"/>
    <x v="0"/>
    <x v="0"/>
    <x v="22"/>
    <x v="10"/>
    <n v="60610"/>
    <x v="2"/>
    <x v="850"/>
    <x v="2"/>
    <x v="7"/>
    <s v="Shocksock Galaxy S4 Armband"/>
    <n v="35.04"/>
    <n v="4"/>
    <x v="2"/>
    <x v="4210"/>
  </r>
  <r>
    <n v="5097"/>
    <x v="2523"/>
    <x v="776"/>
    <d v="2014-12-10T00:00:00"/>
    <x v="1"/>
    <s v="BK-11260"/>
    <s v="Berenike Kampe"/>
    <x v="0"/>
    <x v="0"/>
    <x v="22"/>
    <x v="10"/>
    <n v="60610"/>
    <x v="2"/>
    <x v="1104"/>
    <x v="0"/>
    <x v="5"/>
    <s v="Nu-Dell Float Frame 11 x 14 1/2"/>
    <n v="10.776"/>
    <n v="3"/>
    <x v="7"/>
    <x v="4211"/>
  </r>
  <r>
    <n v="5098"/>
    <x v="2523"/>
    <x v="776"/>
    <d v="2014-12-10T00:00:00"/>
    <x v="1"/>
    <s v="BK-11260"/>
    <s v="Berenike Kampe"/>
    <x v="0"/>
    <x v="0"/>
    <x v="22"/>
    <x v="10"/>
    <n v="60610"/>
    <x v="2"/>
    <x v="1023"/>
    <x v="1"/>
    <x v="8"/>
    <s v="Ibico Covers for Plastic or Wire Binding Elements"/>
    <n v="4.5999999999999996"/>
    <n v="2"/>
    <x v="3"/>
    <x v="4212"/>
  </r>
  <r>
    <n v="5099"/>
    <x v="2523"/>
    <x v="776"/>
    <d v="2014-12-10T00:00:00"/>
    <x v="1"/>
    <s v="BK-11260"/>
    <s v="Berenike Kampe"/>
    <x v="0"/>
    <x v="0"/>
    <x v="22"/>
    <x v="10"/>
    <n v="60610"/>
    <x v="2"/>
    <x v="210"/>
    <x v="1"/>
    <x v="4"/>
    <s v="Rogers Deluxe File Chest"/>
    <n v="35.167999999999999"/>
    <n v="2"/>
    <x v="2"/>
    <x v="4213"/>
  </r>
  <r>
    <n v="5100"/>
    <x v="2524"/>
    <x v="976"/>
    <d v="2015-08-12T00:00:00"/>
    <x v="1"/>
    <s v="PN-18775"/>
    <s v="Parhena Norris"/>
    <x v="2"/>
    <x v="0"/>
    <x v="329"/>
    <x v="1"/>
    <n v="93309"/>
    <x v="1"/>
    <x v="416"/>
    <x v="1"/>
    <x v="8"/>
    <s v="Cardinal Hold-It CD Pocket"/>
    <n v="19.152000000000001"/>
    <n v="3"/>
    <x v="2"/>
    <x v="4214"/>
  </r>
  <r>
    <n v="5101"/>
    <x v="2525"/>
    <x v="461"/>
    <d v="2014-03-17T00:00:00"/>
    <x v="3"/>
    <s v="AZ-10750"/>
    <s v="Annie Zypern"/>
    <x v="0"/>
    <x v="0"/>
    <x v="61"/>
    <x v="5"/>
    <n v="75217"/>
    <x v="2"/>
    <x v="324"/>
    <x v="1"/>
    <x v="6"/>
    <s v="Newell 333"/>
    <n v="4.4480000000000004"/>
    <n v="2"/>
    <x v="2"/>
    <x v="3376"/>
  </r>
  <r>
    <n v="5102"/>
    <x v="2525"/>
    <x v="461"/>
    <d v="2014-03-17T00:00:00"/>
    <x v="3"/>
    <s v="AZ-10750"/>
    <s v="Annie Zypern"/>
    <x v="0"/>
    <x v="0"/>
    <x v="61"/>
    <x v="5"/>
    <n v="75217"/>
    <x v="2"/>
    <x v="727"/>
    <x v="1"/>
    <x v="10"/>
    <s v="Xerox 1966"/>
    <n v="5.1840000000000002"/>
    <n v="1"/>
    <x v="2"/>
    <x v="3353"/>
  </r>
  <r>
    <n v="5103"/>
    <x v="2525"/>
    <x v="461"/>
    <d v="2014-03-17T00:00:00"/>
    <x v="3"/>
    <s v="AZ-10750"/>
    <s v="Annie Zypern"/>
    <x v="0"/>
    <x v="0"/>
    <x v="61"/>
    <x v="5"/>
    <n v="75217"/>
    <x v="2"/>
    <x v="12"/>
    <x v="1"/>
    <x v="10"/>
    <s v="Xerox 1967"/>
    <n v="15.552"/>
    <n v="3"/>
    <x v="2"/>
    <x v="12"/>
  </r>
  <r>
    <n v="5104"/>
    <x v="2526"/>
    <x v="514"/>
    <d v="2015-03-30T00:00:00"/>
    <x v="0"/>
    <s v="GM-14500"/>
    <s v="Gene McClure"/>
    <x v="0"/>
    <x v="0"/>
    <x v="10"/>
    <x v="9"/>
    <n v="19140"/>
    <x v="3"/>
    <x v="144"/>
    <x v="1"/>
    <x v="10"/>
    <s v="Southworth 25% Cotton Antique Laid Paper &amp; Envelopes"/>
    <n v="40.031999999999996"/>
    <n v="6"/>
    <x v="2"/>
    <x v="4215"/>
  </r>
  <r>
    <n v="5105"/>
    <x v="2526"/>
    <x v="514"/>
    <d v="2015-03-30T00:00:00"/>
    <x v="0"/>
    <s v="GM-14500"/>
    <s v="Gene McClure"/>
    <x v="0"/>
    <x v="0"/>
    <x v="10"/>
    <x v="9"/>
    <n v="19140"/>
    <x v="3"/>
    <x v="60"/>
    <x v="2"/>
    <x v="11"/>
    <s v="Verbatim 25 GB 6x Blu-ray Single Layer Recordable Disc, 3/Pack"/>
    <n v="16.776"/>
    <n v="3"/>
    <x v="2"/>
    <x v="4216"/>
  </r>
  <r>
    <n v="5106"/>
    <x v="2527"/>
    <x v="637"/>
    <d v="2014-12-20T00:00:00"/>
    <x v="1"/>
    <s v="BM-11785"/>
    <s v="Bryan Mills"/>
    <x v="0"/>
    <x v="0"/>
    <x v="207"/>
    <x v="2"/>
    <n v="32725"/>
    <x v="0"/>
    <x v="1340"/>
    <x v="0"/>
    <x v="1"/>
    <s v="Iceberg Nesting Folding Chair, 19w x 6d x 43h"/>
    <n v="186.304"/>
    <n v="4"/>
    <x v="2"/>
    <x v="4217"/>
  </r>
  <r>
    <n v="5107"/>
    <x v="2528"/>
    <x v="444"/>
    <d v="2015-09-26T00:00:00"/>
    <x v="1"/>
    <s v="NH-18610"/>
    <s v="Nicole Hansen"/>
    <x v="1"/>
    <x v="0"/>
    <x v="38"/>
    <x v="32"/>
    <n v="31907"/>
    <x v="0"/>
    <x v="1350"/>
    <x v="2"/>
    <x v="11"/>
    <s v="Kensington K72356US Mouse-in-a-Box USB Desktop Mouse"/>
    <n v="66.36"/>
    <n v="4"/>
    <x v="0"/>
    <x v="4218"/>
  </r>
  <r>
    <n v="5108"/>
    <x v="2529"/>
    <x v="1016"/>
    <d v="2017-04-26T00:00:00"/>
    <x v="2"/>
    <s v="PN-18775"/>
    <s v="Parhena Norris"/>
    <x v="2"/>
    <x v="0"/>
    <x v="316"/>
    <x v="18"/>
    <n v="37211"/>
    <x v="0"/>
    <x v="512"/>
    <x v="1"/>
    <x v="6"/>
    <s v="Newell 312"/>
    <n v="42.048000000000002"/>
    <n v="9"/>
    <x v="2"/>
    <x v="2244"/>
  </r>
  <r>
    <n v="5109"/>
    <x v="2529"/>
    <x v="1016"/>
    <d v="2017-04-26T00:00:00"/>
    <x v="2"/>
    <s v="PN-18775"/>
    <s v="Parhena Norris"/>
    <x v="2"/>
    <x v="0"/>
    <x v="316"/>
    <x v="18"/>
    <n v="37211"/>
    <x v="0"/>
    <x v="207"/>
    <x v="1"/>
    <x v="6"/>
    <s v="Stanley Bostitch Contemporary Electric Pencil Sharpeners"/>
    <n v="67.92"/>
    <n v="5"/>
    <x v="2"/>
    <x v="4219"/>
  </r>
  <r>
    <n v="5110"/>
    <x v="2530"/>
    <x v="638"/>
    <d v="2014-10-22T00:00:00"/>
    <x v="1"/>
    <s v="EH-13765"/>
    <s v="Edward Hooks"/>
    <x v="1"/>
    <x v="0"/>
    <x v="10"/>
    <x v="9"/>
    <n v="19134"/>
    <x v="3"/>
    <x v="466"/>
    <x v="1"/>
    <x v="12"/>
    <s v="White Business Envelopes with Contemporary Seam, Recycled White Business Envelopes"/>
    <n v="52.512"/>
    <n v="6"/>
    <x v="2"/>
    <x v="516"/>
  </r>
  <r>
    <n v="5111"/>
    <x v="2530"/>
    <x v="638"/>
    <d v="2014-10-22T00:00:00"/>
    <x v="1"/>
    <s v="EH-13765"/>
    <s v="Edward Hooks"/>
    <x v="1"/>
    <x v="0"/>
    <x v="10"/>
    <x v="9"/>
    <n v="19134"/>
    <x v="3"/>
    <x v="41"/>
    <x v="1"/>
    <x v="4"/>
    <s v="Eldon Base for stackable storage shelf, platinum"/>
    <n v="186.91200000000001"/>
    <n v="6"/>
    <x v="2"/>
    <x v="4220"/>
  </r>
  <r>
    <n v="5112"/>
    <x v="2530"/>
    <x v="638"/>
    <d v="2014-10-22T00:00:00"/>
    <x v="1"/>
    <s v="EH-13765"/>
    <s v="Edward Hooks"/>
    <x v="1"/>
    <x v="0"/>
    <x v="10"/>
    <x v="9"/>
    <n v="19134"/>
    <x v="3"/>
    <x v="1407"/>
    <x v="1"/>
    <x v="10"/>
    <s v="Adams While You Were Out Message Pads"/>
    <n v="10.048"/>
    <n v="4"/>
    <x v="2"/>
    <x v="4221"/>
  </r>
  <r>
    <n v="5113"/>
    <x v="2531"/>
    <x v="50"/>
    <d v="2015-11-13T00:00:00"/>
    <x v="3"/>
    <s v="HA-14905"/>
    <s v="Helen Abelman"/>
    <x v="0"/>
    <x v="0"/>
    <x v="22"/>
    <x v="10"/>
    <n v="60610"/>
    <x v="2"/>
    <x v="1721"/>
    <x v="0"/>
    <x v="5"/>
    <s v="Eldon Imàge Series Desk Accessories, Clear"/>
    <n v="17.495999999999999"/>
    <n v="9"/>
    <x v="7"/>
    <x v="4222"/>
  </r>
  <r>
    <n v="5114"/>
    <x v="2532"/>
    <x v="1011"/>
    <d v="2016-02-02T00:00:00"/>
    <x v="0"/>
    <s v="AB-10150"/>
    <s v="Aimee Bixby"/>
    <x v="0"/>
    <x v="0"/>
    <x v="61"/>
    <x v="5"/>
    <n v="75220"/>
    <x v="2"/>
    <x v="1307"/>
    <x v="1"/>
    <x v="10"/>
    <s v="Xerox 1994"/>
    <n v="15.552"/>
    <n v="3"/>
    <x v="2"/>
    <x v="12"/>
  </r>
  <r>
    <n v="5115"/>
    <x v="2533"/>
    <x v="1019"/>
    <d v="2016-11-22T00:00:00"/>
    <x v="1"/>
    <s v="MS-17365"/>
    <s v="Maribeth Schnelling"/>
    <x v="0"/>
    <x v="0"/>
    <x v="51"/>
    <x v="27"/>
    <n v="88220"/>
    <x v="1"/>
    <x v="307"/>
    <x v="1"/>
    <x v="8"/>
    <s v="Avery Non-Stick Binders"/>
    <n v="10.776"/>
    <n v="3"/>
    <x v="2"/>
    <x v="4223"/>
  </r>
  <r>
    <n v="5116"/>
    <x v="2534"/>
    <x v="800"/>
    <d v="2017-07-29T00:00:00"/>
    <x v="1"/>
    <s v="DD-13570"/>
    <s v="Dorothy Dickinson"/>
    <x v="0"/>
    <x v="0"/>
    <x v="10"/>
    <x v="9"/>
    <n v="19134"/>
    <x v="3"/>
    <x v="1722"/>
    <x v="1"/>
    <x v="2"/>
    <s v="Avery 491"/>
    <n v="3.3039999999999998"/>
    <n v="1"/>
    <x v="2"/>
    <x v="107"/>
  </r>
  <r>
    <n v="5117"/>
    <x v="2535"/>
    <x v="343"/>
    <d v="2017-11-17T00:00:00"/>
    <x v="1"/>
    <s v="MT-17815"/>
    <s v="Meg Tillman"/>
    <x v="0"/>
    <x v="0"/>
    <x v="20"/>
    <x v="15"/>
    <n v="10009"/>
    <x v="3"/>
    <x v="1032"/>
    <x v="1"/>
    <x v="4"/>
    <s v="Belkin OmniView SE Rackmount Kit"/>
    <n v="35.479999999999997"/>
    <n v="1"/>
    <x v="0"/>
    <x v="232"/>
  </r>
  <r>
    <n v="5118"/>
    <x v="2536"/>
    <x v="120"/>
    <d v="2015-10-03T00:00:00"/>
    <x v="1"/>
    <s v="GM-14500"/>
    <s v="Gene McClure"/>
    <x v="0"/>
    <x v="0"/>
    <x v="147"/>
    <x v="15"/>
    <n v="11572"/>
    <x v="3"/>
    <x v="271"/>
    <x v="1"/>
    <x v="13"/>
    <s v="Vinyl Coated Wire Paper Clips in Organizer Box, 800/Box"/>
    <n v="34.44"/>
    <n v="3"/>
    <x v="0"/>
    <x v="4224"/>
  </r>
  <r>
    <n v="5119"/>
    <x v="2536"/>
    <x v="120"/>
    <d v="2015-10-03T00:00:00"/>
    <x v="1"/>
    <s v="GM-14500"/>
    <s v="Gene McClure"/>
    <x v="0"/>
    <x v="0"/>
    <x v="147"/>
    <x v="15"/>
    <n v="11572"/>
    <x v="3"/>
    <x v="1548"/>
    <x v="2"/>
    <x v="15"/>
    <s v="Ativa MDM8000 8-Sheet Micro-Cut Shredder"/>
    <n v="629.92999999999995"/>
    <n v="7"/>
    <x v="0"/>
    <x v="4225"/>
  </r>
  <r>
    <n v="5120"/>
    <x v="2536"/>
    <x v="120"/>
    <d v="2015-10-03T00:00:00"/>
    <x v="1"/>
    <s v="GM-14500"/>
    <s v="Gene McClure"/>
    <x v="0"/>
    <x v="0"/>
    <x v="147"/>
    <x v="15"/>
    <n v="11572"/>
    <x v="3"/>
    <x v="1045"/>
    <x v="1"/>
    <x v="8"/>
    <s v="GBC Imprintable Covers"/>
    <n v="79.055999999999997"/>
    <n v="9"/>
    <x v="2"/>
    <x v="4226"/>
  </r>
  <r>
    <n v="5121"/>
    <x v="2537"/>
    <x v="527"/>
    <d v="2014-04-08T00:00:00"/>
    <x v="1"/>
    <s v="KB-16585"/>
    <s v="Ken Black"/>
    <x v="1"/>
    <x v="0"/>
    <x v="240"/>
    <x v="28"/>
    <n v="70506"/>
    <x v="0"/>
    <x v="243"/>
    <x v="1"/>
    <x v="4"/>
    <s v="Safco Commercial Shelving"/>
    <n v="232.55"/>
    <n v="5"/>
    <x v="0"/>
    <x v="4227"/>
  </r>
  <r>
    <n v="5122"/>
    <x v="2537"/>
    <x v="527"/>
    <d v="2014-04-08T00:00:00"/>
    <x v="1"/>
    <s v="KB-16585"/>
    <s v="Ken Black"/>
    <x v="1"/>
    <x v="0"/>
    <x v="240"/>
    <x v="28"/>
    <n v="70506"/>
    <x v="0"/>
    <x v="1135"/>
    <x v="2"/>
    <x v="11"/>
    <s v="Logitech Wireless Marathon Mouse M705"/>
    <n v="99.98"/>
    <n v="2"/>
    <x v="0"/>
    <x v="3009"/>
  </r>
  <r>
    <n v="5123"/>
    <x v="2537"/>
    <x v="527"/>
    <d v="2014-04-08T00:00:00"/>
    <x v="1"/>
    <s v="KB-16585"/>
    <s v="Ken Black"/>
    <x v="1"/>
    <x v="0"/>
    <x v="240"/>
    <x v="28"/>
    <n v="70506"/>
    <x v="0"/>
    <x v="1723"/>
    <x v="1"/>
    <x v="10"/>
    <s v="Xerox 209"/>
    <n v="19.440000000000001"/>
    <n v="3"/>
    <x v="0"/>
    <x v="550"/>
  </r>
  <r>
    <n v="5124"/>
    <x v="2537"/>
    <x v="527"/>
    <d v="2014-04-08T00:00:00"/>
    <x v="1"/>
    <s v="KB-16585"/>
    <s v="Ken Black"/>
    <x v="1"/>
    <x v="0"/>
    <x v="240"/>
    <x v="28"/>
    <n v="70506"/>
    <x v="0"/>
    <x v="727"/>
    <x v="1"/>
    <x v="10"/>
    <s v="Xerox 1966"/>
    <n v="12.96"/>
    <n v="2"/>
    <x v="0"/>
    <x v="2024"/>
  </r>
  <r>
    <n v="5125"/>
    <x v="2538"/>
    <x v="80"/>
    <d v="2014-09-14T00:00:00"/>
    <x v="3"/>
    <s v="DM-13015"/>
    <s v="Darrin Martin"/>
    <x v="0"/>
    <x v="0"/>
    <x v="20"/>
    <x v="15"/>
    <n v="10009"/>
    <x v="3"/>
    <x v="977"/>
    <x v="0"/>
    <x v="3"/>
    <s v="KI Adjustable-Height Table"/>
    <n v="464.29199999999997"/>
    <n v="9"/>
    <x v="10"/>
    <x v="4228"/>
  </r>
  <r>
    <n v="5126"/>
    <x v="2538"/>
    <x v="80"/>
    <d v="2014-09-14T00:00:00"/>
    <x v="3"/>
    <s v="DM-13015"/>
    <s v="Darrin Martin"/>
    <x v="0"/>
    <x v="0"/>
    <x v="20"/>
    <x v="15"/>
    <n v="10009"/>
    <x v="3"/>
    <x v="706"/>
    <x v="1"/>
    <x v="12"/>
    <s v="Staple envelope"/>
    <n v="68.459999999999994"/>
    <n v="7"/>
    <x v="0"/>
    <x v="4229"/>
  </r>
  <r>
    <n v="5127"/>
    <x v="2538"/>
    <x v="80"/>
    <d v="2014-09-14T00:00:00"/>
    <x v="3"/>
    <s v="DM-13015"/>
    <s v="Darrin Martin"/>
    <x v="0"/>
    <x v="0"/>
    <x v="20"/>
    <x v="15"/>
    <n v="10009"/>
    <x v="3"/>
    <x v="814"/>
    <x v="2"/>
    <x v="15"/>
    <s v="Ativa V4110MDD Micro-Cut Shredder"/>
    <n v="2799.96"/>
    <n v="4"/>
    <x v="0"/>
    <x v="4230"/>
  </r>
  <r>
    <n v="5128"/>
    <x v="2538"/>
    <x v="80"/>
    <d v="2014-09-14T00:00:00"/>
    <x v="3"/>
    <s v="DM-13015"/>
    <s v="Darrin Martin"/>
    <x v="0"/>
    <x v="0"/>
    <x v="20"/>
    <x v="15"/>
    <n v="10009"/>
    <x v="3"/>
    <x v="227"/>
    <x v="1"/>
    <x v="9"/>
    <s v="Honeywell Enviracaire Portable HEPA Air Cleaner for 17' x 22' Room"/>
    <n v="601.29999999999995"/>
    <n v="2"/>
    <x v="0"/>
    <x v="4231"/>
  </r>
  <r>
    <n v="5129"/>
    <x v="2538"/>
    <x v="80"/>
    <d v="2014-09-14T00:00:00"/>
    <x v="3"/>
    <s v="DM-13015"/>
    <s v="Darrin Martin"/>
    <x v="0"/>
    <x v="0"/>
    <x v="20"/>
    <x v="15"/>
    <n v="10009"/>
    <x v="3"/>
    <x v="1259"/>
    <x v="2"/>
    <x v="7"/>
    <s v="Spigen Samsung Galaxy S5 Case Wallet"/>
    <n v="16.989999999999998"/>
    <n v="1"/>
    <x v="0"/>
    <x v="4232"/>
  </r>
  <r>
    <n v="5130"/>
    <x v="2538"/>
    <x v="80"/>
    <d v="2014-09-14T00:00:00"/>
    <x v="3"/>
    <s v="DM-13015"/>
    <s v="Darrin Martin"/>
    <x v="0"/>
    <x v="0"/>
    <x v="20"/>
    <x v="15"/>
    <n v="10009"/>
    <x v="3"/>
    <x v="1485"/>
    <x v="2"/>
    <x v="7"/>
    <s v="Vtech CS6719"/>
    <n v="287.97000000000003"/>
    <n v="3"/>
    <x v="0"/>
    <x v="4233"/>
  </r>
  <r>
    <n v="5131"/>
    <x v="2538"/>
    <x v="80"/>
    <d v="2014-09-14T00:00:00"/>
    <x v="3"/>
    <s v="DM-13015"/>
    <s v="Darrin Martin"/>
    <x v="0"/>
    <x v="0"/>
    <x v="20"/>
    <x v="15"/>
    <n v="10009"/>
    <x v="3"/>
    <x v="1463"/>
    <x v="1"/>
    <x v="10"/>
    <s v="Xerox 198"/>
    <n v="44.82"/>
    <n v="9"/>
    <x v="0"/>
    <x v="4234"/>
  </r>
  <r>
    <n v="5132"/>
    <x v="2539"/>
    <x v="614"/>
    <d v="2018-01-05T00:00:00"/>
    <x v="1"/>
    <s v="BP-11185"/>
    <s v="Ben Peterman"/>
    <x v="1"/>
    <x v="0"/>
    <x v="125"/>
    <x v="1"/>
    <n v="92804"/>
    <x v="1"/>
    <x v="1308"/>
    <x v="0"/>
    <x v="5"/>
    <s v="Nu-Dell Executive Frame"/>
    <n v="101.12"/>
    <n v="8"/>
    <x v="0"/>
    <x v="4235"/>
  </r>
  <r>
    <n v="5133"/>
    <x v="2540"/>
    <x v="1020"/>
    <d v="2015-06-27T00:00:00"/>
    <x v="1"/>
    <s v="EP-13915"/>
    <s v="Emily Phan"/>
    <x v="0"/>
    <x v="0"/>
    <x v="207"/>
    <x v="2"/>
    <n v="32725"/>
    <x v="0"/>
    <x v="817"/>
    <x v="2"/>
    <x v="7"/>
    <s v="Innergie mMini Combo Duo USB Travel Charging Kit"/>
    <n v="107.976"/>
    <n v="3"/>
    <x v="2"/>
    <x v="4236"/>
  </r>
  <r>
    <n v="5134"/>
    <x v="2541"/>
    <x v="200"/>
    <d v="2017-11-30T00:00:00"/>
    <x v="1"/>
    <s v="FG-14260"/>
    <s v="Frank Gastineau"/>
    <x v="2"/>
    <x v="0"/>
    <x v="20"/>
    <x v="15"/>
    <n v="10009"/>
    <x v="3"/>
    <x v="1612"/>
    <x v="1"/>
    <x v="9"/>
    <s v="Black &amp; Decker Filter for Double Action Dustbuster Cordless Vac BLDV7210"/>
    <n v="58.73"/>
    <n v="7"/>
    <x v="0"/>
    <x v="4237"/>
  </r>
  <r>
    <n v="5135"/>
    <x v="2541"/>
    <x v="200"/>
    <d v="2017-11-30T00:00:00"/>
    <x v="1"/>
    <s v="FG-14260"/>
    <s v="Frank Gastineau"/>
    <x v="2"/>
    <x v="0"/>
    <x v="20"/>
    <x v="15"/>
    <n v="10009"/>
    <x v="3"/>
    <x v="705"/>
    <x v="1"/>
    <x v="8"/>
    <s v="Binding Machine Supplies"/>
    <n v="93.343999999999994"/>
    <n v="4"/>
    <x v="2"/>
    <x v="4238"/>
  </r>
  <r>
    <n v="5136"/>
    <x v="2542"/>
    <x v="248"/>
    <d v="2016-10-28T00:00:00"/>
    <x v="1"/>
    <s v="AB-10255"/>
    <s v="Alejandro Ballentine"/>
    <x v="2"/>
    <x v="0"/>
    <x v="4"/>
    <x v="4"/>
    <n v="98103"/>
    <x v="1"/>
    <x v="263"/>
    <x v="1"/>
    <x v="13"/>
    <s v="Advantus SlideClip Paper Clips"/>
    <n v="17.05"/>
    <n v="5"/>
    <x v="0"/>
    <x v="4239"/>
  </r>
  <r>
    <n v="5137"/>
    <x v="2543"/>
    <x v="639"/>
    <d v="2015-12-19T00:00:00"/>
    <x v="1"/>
    <s v="RD-19480"/>
    <s v="Rick Duston"/>
    <x v="0"/>
    <x v="0"/>
    <x v="70"/>
    <x v="1"/>
    <n v="92105"/>
    <x v="1"/>
    <x v="881"/>
    <x v="1"/>
    <x v="8"/>
    <s v="Wilson Jones Standard D-Ring Binders"/>
    <n v="8.0960000000000001"/>
    <n v="2"/>
    <x v="2"/>
    <x v="162"/>
  </r>
  <r>
    <n v="5138"/>
    <x v="2544"/>
    <x v="373"/>
    <d v="2016-11-17T00:00:00"/>
    <x v="1"/>
    <s v="TS-21430"/>
    <s v="Tom Stivers"/>
    <x v="1"/>
    <x v="0"/>
    <x v="268"/>
    <x v="26"/>
    <n v="73120"/>
    <x v="2"/>
    <x v="560"/>
    <x v="0"/>
    <x v="5"/>
    <s v="Master Giant Foot Doorstop, Safety Yellow"/>
    <n v="30.36"/>
    <n v="4"/>
    <x v="0"/>
    <x v="4240"/>
  </r>
  <r>
    <n v="5139"/>
    <x v="2545"/>
    <x v="365"/>
    <d v="2017-10-05T00:00:00"/>
    <x v="1"/>
    <s v="JA-15970"/>
    <s v="Joseph Airdo"/>
    <x v="0"/>
    <x v="0"/>
    <x v="145"/>
    <x v="15"/>
    <n v="10550"/>
    <x v="3"/>
    <x v="837"/>
    <x v="1"/>
    <x v="12"/>
    <s v="Staple envelope"/>
    <n v="23.34"/>
    <n v="3"/>
    <x v="0"/>
    <x v="1047"/>
  </r>
  <r>
    <n v="5140"/>
    <x v="2545"/>
    <x v="365"/>
    <d v="2017-10-05T00:00:00"/>
    <x v="1"/>
    <s v="JA-15970"/>
    <s v="Joseph Airdo"/>
    <x v="0"/>
    <x v="0"/>
    <x v="145"/>
    <x v="15"/>
    <n v="10550"/>
    <x v="3"/>
    <x v="1540"/>
    <x v="1"/>
    <x v="10"/>
    <s v="Speediset Carbonless Redi-Letter 7 x 8 1/2"/>
    <n v="51.55"/>
    <n v="5"/>
    <x v="0"/>
    <x v="4241"/>
  </r>
  <r>
    <n v="5141"/>
    <x v="2546"/>
    <x v="627"/>
    <d v="2015-11-12T00:00:00"/>
    <x v="1"/>
    <s v="SW-20455"/>
    <s v="Shaun Weien"/>
    <x v="0"/>
    <x v="0"/>
    <x v="8"/>
    <x v="1"/>
    <n v="94109"/>
    <x v="1"/>
    <x v="259"/>
    <x v="2"/>
    <x v="11"/>
    <s v="Microsoft Arc Touch Mouse"/>
    <n v="119.9"/>
    <n v="2"/>
    <x v="0"/>
    <x v="4242"/>
  </r>
  <r>
    <n v="5142"/>
    <x v="2547"/>
    <x v="178"/>
    <d v="2016-04-05T00:00:00"/>
    <x v="1"/>
    <s v="FP-14320"/>
    <s v="Frank Preis"/>
    <x v="0"/>
    <x v="0"/>
    <x v="20"/>
    <x v="15"/>
    <n v="10009"/>
    <x v="3"/>
    <x v="1"/>
    <x v="0"/>
    <x v="1"/>
    <s v="Hon Deluxe Fabric Upholstered Stacking Chairs, Rounded Back"/>
    <n v="1317.492"/>
    <n v="6"/>
    <x v="9"/>
    <x v="4050"/>
  </r>
  <r>
    <n v="5143"/>
    <x v="2547"/>
    <x v="178"/>
    <d v="2016-04-05T00:00:00"/>
    <x v="1"/>
    <s v="FP-14320"/>
    <s v="Frank Preis"/>
    <x v="0"/>
    <x v="0"/>
    <x v="20"/>
    <x v="15"/>
    <n v="10009"/>
    <x v="3"/>
    <x v="1444"/>
    <x v="1"/>
    <x v="14"/>
    <s v="Staple remover"/>
    <n v="63.84"/>
    <n v="8"/>
    <x v="0"/>
    <x v="4243"/>
  </r>
  <r>
    <n v="5144"/>
    <x v="2547"/>
    <x v="178"/>
    <d v="2016-04-05T00:00:00"/>
    <x v="1"/>
    <s v="FP-14320"/>
    <s v="Frank Preis"/>
    <x v="0"/>
    <x v="0"/>
    <x v="20"/>
    <x v="15"/>
    <n v="10009"/>
    <x v="3"/>
    <x v="307"/>
    <x v="1"/>
    <x v="8"/>
    <s v="Avery Non-Stick Binders"/>
    <n v="3.5920000000000001"/>
    <n v="1"/>
    <x v="2"/>
    <x v="3609"/>
  </r>
  <r>
    <n v="5145"/>
    <x v="2548"/>
    <x v="62"/>
    <d v="2017-02-07T00:00:00"/>
    <x v="1"/>
    <s v="JL-15835"/>
    <s v="John Lee"/>
    <x v="0"/>
    <x v="0"/>
    <x v="1"/>
    <x v="1"/>
    <n v="90045"/>
    <x v="1"/>
    <x v="484"/>
    <x v="0"/>
    <x v="5"/>
    <s v="Howard Miller 11-1/2 Diameter Grantwood Wall Clock"/>
    <n v="86.26"/>
    <n v="2"/>
    <x v="0"/>
    <x v="4244"/>
  </r>
  <r>
    <n v="5146"/>
    <x v="2548"/>
    <x v="62"/>
    <d v="2017-02-07T00:00:00"/>
    <x v="1"/>
    <s v="JL-15835"/>
    <s v="John Lee"/>
    <x v="0"/>
    <x v="0"/>
    <x v="1"/>
    <x v="1"/>
    <n v="90045"/>
    <x v="1"/>
    <x v="1156"/>
    <x v="1"/>
    <x v="4"/>
    <s v="Multi-Use Personal File Cart and Caster Set, Three Stacking Bins"/>
    <n v="139.04"/>
    <n v="4"/>
    <x v="0"/>
    <x v="4245"/>
  </r>
  <r>
    <n v="5147"/>
    <x v="2548"/>
    <x v="62"/>
    <d v="2017-02-07T00:00:00"/>
    <x v="1"/>
    <s v="JL-15835"/>
    <s v="John Lee"/>
    <x v="0"/>
    <x v="0"/>
    <x v="1"/>
    <x v="1"/>
    <n v="90045"/>
    <x v="1"/>
    <x v="1267"/>
    <x v="1"/>
    <x v="9"/>
    <s v="Harmony HEPA Quiet Air Purifiers"/>
    <n v="46.8"/>
    <n v="4"/>
    <x v="0"/>
    <x v="4246"/>
  </r>
  <r>
    <n v="5148"/>
    <x v="2549"/>
    <x v="165"/>
    <d v="2017-12-31T00:00:00"/>
    <x v="1"/>
    <s v="JL-15175"/>
    <s v="James Lanier"/>
    <x v="2"/>
    <x v="0"/>
    <x v="432"/>
    <x v="16"/>
    <n v="85224"/>
    <x v="1"/>
    <x v="1565"/>
    <x v="0"/>
    <x v="5"/>
    <s v="Acrylic Self-Standing Desk Frames"/>
    <n v="8.5440000000000005"/>
    <n v="4"/>
    <x v="2"/>
    <x v="4247"/>
  </r>
  <r>
    <n v="5149"/>
    <x v="2549"/>
    <x v="165"/>
    <d v="2017-12-31T00:00:00"/>
    <x v="1"/>
    <s v="JL-15175"/>
    <s v="James Lanier"/>
    <x v="2"/>
    <x v="0"/>
    <x v="432"/>
    <x v="16"/>
    <n v="85224"/>
    <x v="1"/>
    <x v="654"/>
    <x v="0"/>
    <x v="1"/>
    <s v="Global Leather Executive Chair"/>
    <n v="842.37599999999998"/>
    <n v="3"/>
    <x v="2"/>
    <x v="4248"/>
  </r>
  <r>
    <n v="5150"/>
    <x v="2550"/>
    <x v="261"/>
    <d v="2014-06-21T00:00:00"/>
    <x v="3"/>
    <s v="JG-15160"/>
    <s v="James Galang"/>
    <x v="0"/>
    <x v="0"/>
    <x v="85"/>
    <x v="15"/>
    <n v="11561"/>
    <x v="3"/>
    <x v="1246"/>
    <x v="2"/>
    <x v="7"/>
    <s v="Polycom SoundStation2 EX Conference phone"/>
    <n v="1214.8499999999999"/>
    <n v="3"/>
    <x v="0"/>
    <x v="4249"/>
  </r>
  <r>
    <n v="5151"/>
    <x v="2551"/>
    <x v="904"/>
    <d v="2017-03-10T00:00:00"/>
    <x v="0"/>
    <s v="SH-19975"/>
    <s v="Sally Hughsby"/>
    <x v="1"/>
    <x v="0"/>
    <x v="8"/>
    <x v="1"/>
    <n v="94109"/>
    <x v="1"/>
    <x v="298"/>
    <x v="1"/>
    <x v="4"/>
    <s v="File Shuttle II and Handi-File, Black"/>
    <n v="67.78"/>
    <n v="2"/>
    <x v="0"/>
    <x v="4250"/>
  </r>
  <r>
    <n v="5152"/>
    <x v="2552"/>
    <x v="145"/>
    <d v="2017-09-28T00:00:00"/>
    <x v="2"/>
    <s v="LS-17200"/>
    <s v="Luke Schmidt"/>
    <x v="1"/>
    <x v="0"/>
    <x v="433"/>
    <x v="37"/>
    <n v="59601"/>
    <x v="1"/>
    <x v="861"/>
    <x v="1"/>
    <x v="4"/>
    <s v="Iris Project Case"/>
    <n v="39.9"/>
    <n v="5"/>
    <x v="0"/>
    <x v="3551"/>
  </r>
  <r>
    <n v="5153"/>
    <x v="2553"/>
    <x v="479"/>
    <d v="2014-07-06T00:00:00"/>
    <x v="1"/>
    <s v="CS-11860"/>
    <s v="Cari Schnelling"/>
    <x v="0"/>
    <x v="0"/>
    <x v="20"/>
    <x v="15"/>
    <n v="10011"/>
    <x v="3"/>
    <x v="472"/>
    <x v="1"/>
    <x v="8"/>
    <s v="Cardinal Poly Pocket Divider Pockets for Ring Binders"/>
    <n v="2.6880000000000002"/>
    <n v="1"/>
    <x v="2"/>
    <x v="61"/>
  </r>
  <r>
    <n v="5154"/>
    <x v="2553"/>
    <x v="479"/>
    <d v="2014-07-06T00:00:00"/>
    <x v="1"/>
    <s v="CS-11860"/>
    <s v="Cari Schnelling"/>
    <x v="0"/>
    <x v="0"/>
    <x v="20"/>
    <x v="15"/>
    <n v="10011"/>
    <x v="3"/>
    <x v="208"/>
    <x v="1"/>
    <x v="6"/>
    <s v="Sanford Uni-Blazer View Highlighters, Chisel Tip, Yellow"/>
    <n v="6.6"/>
    <n v="3"/>
    <x v="0"/>
    <x v="4251"/>
  </r>
  <r>
    <n v="5155"/>
    <x v="2554"/>
    <x v="976"/>
    <d v="2015-08-08T00:00:00"/>
    <x v="2"/>
    <s v="KW-16570"/>
    <s v="Kelly Williams"/>
    <x v="0"/>
    <x v="0"/>
    <x v="434"/>
    <x v="25"/>
    <n v="63122"/>
    <x v="2"/>
    <x v="20"/>
    <x v="1"/>
    <x v="8"/>
    <s v="Wilson Jones Hanging View Binder, White, 1"/>
    <n v="28.4"/>
    <n v="4"/>
    <x v="0"/>
    <x v="4252"/>
  </r>
  <r>
    <n v="5156"/>
    <x v="2554"/>
    <x v="976"/>
    <d v="2015-08-08T00:00:00"/>
    <x v="2"/>
    <s v="KW-16570"/>
    <s v="Kelly Williams"/>
    <x v="0"/>
    <x v="0"/>
    <x v="434"/>
    <x v="25"/>
    <n v="63122"/>
    <x v="2"/>
    <x v="1460"/>
    <x v="0"/>
    <x v="5"/>
    <s v="Tenex V2T-RE Standard Weight Series Chair Mat, 45 x 53, Lip 25 x 12"/>
    <n v="212.94"/>
    <n v="3"/>
    <x v="0"/>
    <x v="4253"/>
  </r>
  <r>
    <n v="5157"/>
    <x v="2555"/>
    <x v="160"/>
    <d v="2017-07-04T00:00:00"/>
    <x v="0"/>
    <s v="GH-14410"/>
    <s v="Gary Hansen"/>
    <x v="2"/>
    <x v="0"/>
    <x v="22"/>
    <x v="10"/>
    <n v="60653"/>
    <x v="2"/>
    <x v="1718"/>
    <x v="2"/>
    <x v="7"/>
    <s v="Samsung Galaxy S4"/>
    <n v="1001.5839999999999"/>
    <n v="2"/>
    <x v="2"/>
    <x v="4254"/>
  </r>
  <r>
    <n v="5158"/>
    <x v="2555"/>
    <x v="160"/>
    <d v="2017-07-04T00:00:00"/>
    <x v="0"/>
    <s v="GH-14410"/>
    <s v="Gary Hansen"/>
    <x v="2"/>
    <x v="0"/>
    <x v="22"/>
    <x v="10"/>
    <n v="60653"/>
    <x v="2"/>
    <x v="1631"/>
    <x v="0"/>
    <x v="1"/>
    <s v="Global Enterprise Series Seating High-Back Swivel/Tilt Chairs"/>
    <n v="569.05799999999999"/>
    <n v="3"/>
    <x v="4"/>
    <x v="4255"/>
  </r>
  <r>
    <n v="5159"/>
    <x v="2555"/>
    <x v="160"/>
    <d v="2017-07-04T00:00:00"/>
    <x v="0"/>
    <s v="GH-14410"/>
    <s v="Gary Hansen"/>
    <x v="2"/>
    <x v="0"/>
    <x v="22"/>
    <x v="10"/>
    <n v="60653"/>
    <x v="2"/>
    <x v="90"/>
    <x v="0"/>
    <x v="5"/>
    <s v="Seth Thomas 13 1/2 Wall Clock"/>
    <n v="14.224"/>
    <n v="2"/>
    <x v="7"/>
    <x v="4256"/>
  </r>
  <r>
    <n v="5160"/>
    <x v="2556"/>
    <x v="662"/>
    <d v="2015-10-30T00:00:00"/>
    <x v="0"/>
    <s v="AG-10495"/>
    <s v="Andrew Gjertsen"/>
    <x v="1"/>
    <x v="0"/>
    <x v="97"/>
    <x v="16"/>
    <n v="85345"/>
    <x v="1"/>
    <x v="194"/>
    <x v="2"/>
    <x v="7"/>
    <s v="Panasonic KX-TG6844B Expandable Digital Cordless Telephone"/>
    <n v="105.584"/>
    <n v="2"/>
    <x v="2"/>
    <x v="562"/>
  </r>
  <r>
    <n v="5161"/>
    <x v="2556"/>
    <x v="662"/>
    <d v="2015-10-30T00:00:00"/>
    <x v="0"/>
    <s v="AG-10495"/>
    <s v="Andrew Gjertsen"/>
    <x v="1"/>
    <x v="0"/>
    <x v="97"/>
    <x v="16"/>
    <n v="85345"/>
    <x v="1"/>
    <x v="1300"/>
    <x v="2"/>
    <x v="7"/>
    <s v="Plantronics MX500i Earset"/>
    <n v="68.72"/>
    <n v="2"/>
    <x v="2"/>
    <x v="4257"/>
  </r>
  <r>
    <n v="5162"/>
    <x v="2557"/>
    <x v="1021"/>
    <d v="2014-08-05T00:00:00"/>
    <x v="1"/>
    <s v="TS-21430"/>
    <s v="Tom Stivers"/>
    <x v="1"/>
    <x v="0"/>
    <x v="4"/>
    <x v="4"/>
    <n v="98103"/>
    <x v="1"/>
    <x v="1528"/>
    <x v="0"/>
    <x v="0"/>
    <s v="Rush Hierlooms Collection 1 Thick Stackable Bookcases"/>
    <n v="1367.84"/>
    <n v="8"/>
    <x v="0"/>
    <x v="4258"/>
  </r>
  <r>
    <n v="5163"/>
    <x v="2558"/>
    <x v="741"/>
    <d v="2016-11-23T00:00:00"/>
    <x v="0"/>
    <s v="AJ-10945"/>
    <s v="Ashley Jarboe"/>
    <x v="0"/>
    <x v="0"/>
    <x v="79"/>
    <x v="12"/>
    <n v="48180"/>
    <x v="2"/>
    <x v="83"/>
    <x v="0"/>
    <x v="1"/>
    <s v="Novimex Swivel Fabric Task Chair"/>
    <n v="301.95999999999998"/>
    <n v="2"/>
    <x v="0"/>
    <x v="85"/>
  </r>
  <r>
    <n v="5164"/>
    <x v="2559"/>
    <x v="380"/>
    <d v="2015-07-11T00:00:00"/>
    <x v="1"/>
    <s v="SJ-20215"/>
    <s v="Sarah Jordon"/>
    <x v="0"/>
    <x v="0"/>
    <x v="45"/>
    <x v="1"/>
    <n v="91104"/>
    <x v="1"/>
    <x v="56"/>
    <x v="0"/>
    <x v="1"/>
    <s v="Novimex Turbo Task Chair"/>
    <n v="170.352"/>
    <n v="3"/>
    <x v="2"/>
    <x v="4259"/>
  </r>
  <r>
    <n v="5165"/>
    <x v="2560"/>
    <x v="849"/>
    <d v="2014-11-16T00:00:00"/>
    <x v="1"/>
    <s v="SC-20020"/>
    <s v="Sam Craven"/>
    <x v="0"/>
    <x v="0"/>
    <x v="297"/>
    <x v="12"/>
    <n v="48640"/>
    <x v="2"/>
    <x v="130"/>
    <x v="1"/>
    <x v="6"/>
    <s v="Avery Hi-Liter Comfort Grip Fluorescent Highlighter, Yellow Ink"/>
    <n v="3.9"/>
    <n v="2"/>
    <x v="0"/>
    <x v="3094"/>
  </r>
  <r>
    <n v="5166"/>
    <x v="2560"/>
    <x v="849"/>
    <d v="2014-11-16T00:00:00"/>
    <x v="1"/>
    <s v="SC-20020"/>
    <s v="Sam Craven"/>
    <x v="0"/>
    <x v="0"/>
    <x v="297"/>
    <x v="12"/>
    <n v="48640"/>
    <x v="2"/>
    <x v="1012"/>
    <x v="1"/>
    <x v="10"/>
    <s v="Xerox 199"/>
    <n v="12.84"/>
    <n v="3"/>
    <x v="0"/>
    <x v="2472"/>
  </r>
  <r>
    <n v="5167"/>
    <x v="2560"/>
    <x v="849"/>
    <d v="2014-11-16T00:00:00"/>
    <x v="1"/>
    <s v="SC-20020"/>
    <s v="Sam Craven"/>
    <x v="0"/>
    <x v="0"/>
    <x v="297"/>
    <x v="12"/>
    <n v="48640"/>
    <x v="2"/>
    <x v="218"/>
    <x v="1"/>
    <x v="10"/>
    <s v="Xerox 4200 Series MultiUse Premium Copy Paper (20Lb. and 84 Bright)"/>
    <n v="15.84"/>
    <n v="3"/>
    <x v="0"/>
    <x v="4260"/>
  </r>
  <r>
    <n v="5168"/>
    <x v="2560"/>
    <x v="849"/>
    <d v="2014-11-16T00:00:00"/>
    <x v="1"/>
    <s v="SC-20020"/>
    <s v="Sam Craven"/>
    <x v="0"/>
    <x v="0"/>
    <x v="297"/>
    <x v="12"/>
    <n v="48640"/>
    <x v="2"/>
    <x v="499"/>
    <x v="0"/>
    <x v="1"/>
    <s v="Hon Every-Day Series Multi-Task Chairs"/>
    <n v="563.94000000000005"/>
    <n v="3"/>
    <x v="0"/>
    <x v="4261"/>
  </r>
  <r>
    <n v="5169"/>
    <x v="2560"/>
    <x v="849"/>
    <d v="2014-11-16T00:00:00"/>
    <x v="1"/>
    <s v="SC-20020"/>
    <s v="Sam Craven"/>
    <x v="0"/>
    <x v="0"/>
    <x v="297"/>
    <x v="12"/>
    <n v="48640"/>
    <x v="2"/>
    <x v="1018"/>
    <x v="1"/>
    <x v="4"/>
    <s v="Acco Perma 3000 Stacking Storage Drawers"/>
    <n v="62.94"/>
    <n v="3"/>
    <x v="0"/>
    <x v="4262"/>
  </r>
  <r>
    <n v="5170"/>
    <x v="2560"/>
    <x v="849"/>
    <d v="2014-11-16T00:00:00"/>
    <x v="1"/>
    <s v="SC-20020"/>
    <s v="Sam Craven"/>
    <x v="0"/>
    <x v="0"/>
    <x v="297"/>
    <x v="12"/>
    <n v="48640"/>
    <x v="2"/>
    <x v="518"/>
    <x v="1"/>
    <x v="4"/>
    <s v="Hot File 7-Pocket, Floor Stand"/>
    <n v="535.41"/>
    <n v="3"/>
    <x v="0"/>
    <x v="3850"/>
  </r>
  <r>
    <n v="5171"/>
    <x v="2561"/>
    <x v="1022"/>
    <d v="2016-05-29T00:00:00"/>
    <x v="0"/>
    <s v="LA-16780"/>
    <s v="Laura Armstrong"/>
    <x v="1"/>
    <x v="0"/>
    <x v="66"/>
    <x v="12"/>
    <n v="48205"/>
    <x v="2"/>
    <x v="483"/>
    <x v="0"/>
    <x v="1"/>
    <s v="HON 5400 Series Task Chairs for Big and Tall"/>
    <n v="3504.9"/>
    <n v="5"/>
    <x v="0"/>
    <x v="4263"/>
  </r>
  <r>
    <n v="5172"/>
    <x v="2561"/>
    <x v="1022"/>
    <d v="2016-05-29T00:00:00"/>
    <x v="0"/>
    <s v="LA-16780"/>
    <s v="Laura Armstrong"/>
    <x v="1"/>
    <x v="0"/>
    <x v="66"/>
    <x v="12"/>
    <n v="48205"/>
    <x v="2"/>
    <x v="694"/>
    <x v="1"/>
    <x v="10"/>
    <s v="Xerox 1910"/>
    <n v="144.12"/>
    <n v="3"/>
    <x v="0"/>
    <x v="4264"/>
  </r>
  <r>
    <n v="5173"/>
    <x v="2561"/>
    <x v="1022"/>
    <d v="2016-05-29T00:00:00"/>
    <x v="0"/>
    <s v="LA-16780"/>
    <s v="Laura Armstrong"/>
    <x v="1"/>
    <x v="0"/>
    <x v="66"/>
    <x v="12"/>
    <n v="48205"/>
    <x v="2"/>
    <x v="921"/>
    <x v="1"/>
    <x v="10"/>
    <s v="Xerox 1915"/>
    <n v="314.55"/>
    <n v="3"/>
    <x v="0"/>
    <x v="1942"/>
  </r>
  <r>
    <n v="5174"/>
    <x v="2562"/>
    <x v="936"/>
    <d v="2015-03-10T00:00:00"/>
    <x v="2"/>
    <s v="FC-14335"/>
    <s v="Fred Chung"/>
    <x v="1"/>
    <x v="0"/>
    <x v="206"/>
    <x v="22"/>
    <n v="81001"/>
    <x v="1"/>
    <x v="319"/>
    <x v="1"/>
    <x v="6"/>
    <s v="Dixon Prang Watercolor Pencils, 10-Color Set with Brush"/>
    <n v="3.4079999999999999"/>
    <n v="1"/>
    <x v="2"/>
    <x v="4265"/>
  </r>
  <r>
    <n v="5175"/>
    <x v="2563"/>
    <x v="15"/>
    <d v="2017-10-24T00:00:00"/>
    <x v="1"/>
    <s v="CA-12265"/>
    <s v="Christina Anderson"/>
    <x v="0"/>
    <x v="0"/>
    <x v="435"/>
    <x v="5"/>
    <n v="76706"/>
    <x v="2"/>
    <x v="1472"/>
    <x v="1"/>
    <x v="8"/>
    <s v="SlimView Poly Binder, 3/8"/>
    <n v="2.0720000000000001"/>
    <n v="2"/>
    <x v="3"/>
    <x v="4266"/>
  </r>
  <r>
    <n v="5176"/>
    <x v="2563"/>
    <x v="15"/>
    <d v="2017-10-24T00:00:00"/>
    <x v="1"/>
    <s v="CA-12265"/>
    <s v="Christina Anderson"/>
    <x v="0"/>
    <x v="0"/>
    <x v="435"/>
    <x v="5"/>
    <n v="76706"/>
    <x v="2"/>
    <x v="1627"/>
    <x v="0"/>
    <x v="0"/>
    <s v="Rush Hierlooms Collection Rich Wood Bookcases"/>
    <n v="328.39920000000001"/>
    <n v="3"/>
    <x v="8"/>
    <x v="4267"/>
  </r>
  <r>
    <n v="5177"/>
    <x v="2564"/>
    <x v="732"/>
    <d v="2016-11-08T00:00:00"/>
    <x v="2"/>
    <s v="JH-15985"/>
    <s v="Joseph Holt"/>
    <x v="0"/>
    <x v="0"/>
    <x v="8"/>
    <x v="1"/>
    <n v="94109"/>
    <x v="1"/>
    <x v="1197"/>
    <x v="1"/>
    <x v="8"/>
    <s v="GBC Twin Loop Wire Binding Elements"/>
    <n v="53.247999999999998"/>
    <n v="2"/>
    <x v="2"/>
    <x v="4268"/>
  </r>
  <r>
    <n v="5178"/>
    <x v="2565"/>
    <x v="482"/>
    <d v="2016-12-30T00:00:00"/>
    <x v="1"/>
    <s v="AJ-10795"/>
    <s v="Anthony Johnson"/>
    <x v="1"/>
    <x v="0"/>
    <x v="20"/>
    <x v="15"/>
    <n v="10024"/>
    <x v="3"/>
    <x v="255"/>
    <x v="1"/>
    <x v="8"/>
    <s v="Round Ring Binders"/>
    <n v="4.992"/>
    <n v="3"/>
    <x v="2"/>
    <x v="4269"/>
  </r>
  <r>
    <n v="5179"/>
    <x v="2566"/>
    <x v="657"/>
    <d v="2015-04-19T00:00:00"/>
    <x v="1"/>
    <s v="BT-11395"/>
    <s v="Bill Tyler"/>
    <x v="1"/>
    <x v="0"/>
    <x v="1"/>
    <x v="1"/>
    <n v="90036"/>
    <x v="1"/>
    <x v="1155"/>
    <x v="0"/>
    <x v="5"/>
    <s v="Flat Face Poster Frame"/>
    <n v="37.68"/>
    <n v="2"/>
    <x v="0"/>
    <x v="1671"/>
  </r>
  <r>
    <n v="5180"/>
    <x v="2566"/>
    <x v="657"/>
    <d v="2015-04-19T00:00:00"/>
    <x v="1"/>
    <s v="BT-11395"/>
    <s v="Bill Tyler"/>
    <x v="1"/>
    <x v="0"/>
    <x v="1"/>
    <x v="1"/>
    <n v="90036"/>
    <x v="1"/>
    <x v="297"/>
    <x v="2"/>
    <x v="7"/>
    <s v="Aastra 57i VoIP phone"/>
    <n v="258.57600000000002"/>
    <n v="2"/>
    <x v="2"/>
    <x v="4270"/>
  </r>
  <r>
    <n v="5181"/>
    <x v="2566"/>
    <x v="657"/>
    <d v="2015-04-19T00:00:00"/>
    <x v="1"/>
    <s v="BT-11395"/>
    <s v="Bill Tyler"/>
    <x v="1"/>
    <x v="0"/>
    <x v="1"/>
    <x v="1"/>
    <n v="90036"/>
    <x v="1"/>
    <x v="983"/>
    <x v="1"/>
    <x v="9"/>
    <s v="3M Replacement Filter for Office Air Cleaner for 20' x 33' Room"/>
    <n v="75.84"/>
    <n v="2"/>
    <x v="0"/>
    <x v="4271"/>
  </r>
  <r>
    <n v="5182"/>
    <x v="2567"/>
    <x v="510"/>
    <d v="2017-09-15T00:00:00"/>
    <x v="2"/>
    <s v="DJ-13510"/>
    <s v="Don Jones"/>
    <x v="1"/>
    <x v="0"/>
    <x v="383"/>
    <x v="34"/>
    <n v="2895"/>
    <x v="3"/>
    <x v="1723"/>
    <x v="1"/>
    <x v="10"/>
    <s v="Xerox 209"/>
    <n v="45.36"/>
    <n v="7"/>
    <x v="0"/>
    <x v="1635"/>
  </r>
  <r>
    <n v="5183"/>
    <x v="2567"/>
    <x v="510"/>
    <d v="2017-09-15T00:00:00"/>
    <x v="2"/>
    <s v="DJ-13510"/>
    <s v="Don Jones"/>
    <x v="1"/>
    <x v="0"/>
    <x v="383"/>
    <x v="34"/>
    <n v="2895"/>
    <x v="3"/>
    <x v="785"/>
    <x v="1"/>
    <x v="8"/>
    <s v="Aluminum Screw Posts"/>
    <n v="45.78"/>
    <n v="3"/>
    <x v="0"/>
    <x v="4272"/>
  </r>
  <r>
    <n v="5184"/>
    <x v="2568"/>
    <x v="241"/>
    <d v="2017-09-27T00:00:00"/>
    <x v="2"/>
    <s v="AG-10675"/>
    <s v="Anna Gayman"/>
    <x v="0"/>
    <x v="0"/>
    <x v="38"/>
    <x v="32"/>
    <n v="31907"/>
    <x v="0"/>
    <x v="1678"/>
    <x v="1"/>
    <x v="4"/>
    <s v="Fellowes Desktop Hanging File Manager"/>
    <n v="40.29"/>
    <n v="3"/>
    <x v="0"/>
    <x v="4273"/>
  </r>
  <r>
    <n v="5185"/>
    <x v="2568"/>
    <x v="241"/>
    <d v="2017-09-27T00:00:00"/>
    <x v="2"/>
    <s v="AG-10675"/>
    <s v="Anna Gayman"/>
    <x v="0"/>
    <x v="0"/>
    <x v="38"/>
    <x v="32"/>
    <n v="31907"/>
    <x v="0"/>
    <x v="555"/>
    <x v="1"/>
    <x v="8"/>
    <s v="Avery Durable Poly Binders"/>
    <n v="38.71"/>
    <n v="7"/>
    <x v="0"/>
    <x v="4274"/>
  </r>
  <r>
    <n v="5186"/>
    <x v="2569"/>
    <x v="998"/>
    <d v="2015-10-15T00:00:00"/>
    <x v="1"/>
    <s v="JD-15790"/>
    <s v="John Dryer"/>
    <x v="0"/>
    <x v="0"/>
    <x v="108"/>
    <x v="2"/>
    <n v="32216"/>
    <x v="0"/>
    <x v="458"/>
    <x v="1"/>
    <x v="4"/>
    <s v="Tennsco Single-Tier Lockers"/>
    <n v="1801.6320000000001"/>
    <n v="6"/>
    <x v="2"/>
    <x v="2251"/>
  </r>
  <r>
    <n v="5187"/>
    <x v="2570"/>
    <x v="154"/>
    <d v="2015-12-03T00:00:00"/>
    <x v="1"/>
    <s v="EH-14125"/>
    <s v="Eugene Hildebrand"/>
    <x v="2"/>
    <x v="0"/>
    <x v="10"/>
    <x v="9"/>
    <n v="19140"/>
    <x v="3"/>
    <x v="1594"/>
    <x v="2"/>
    <x v="7"/>
    <s v="LG Exalt"/>
    <n v="748.75199999999995"/>
    <n v="8"/>
    <x v="10"/>
    <x v="4275"/>
  </r>
  <r>
    <n v="5188"/>
    <x v="2571"/>
    <x v="1023"/>
    <d v="2015-09-18T00:00:00"/>
    <x v="1"/>
    <s v="ZC-21910"/>
    <s v="Zuschuss Carroll"/>
    <x v="0"/>
    <x v="0"/>
    <x v="38"/>
    <x v="14"/>
    <n v="47201"/>
    <x v="2"/>
    <x v="959"/>
    <x v="2"/>
    <x v="11"/>
    <s v="Case Logic 2.4GHz Wireless Keyboard"/>
    <n v="199.96"/>
    <n v="4"/>
    <x v="0"/>
    <x v="4276"/>
  </r>
  <r>
    <n v="5189"/>
    <x v="2571"/>
    <x v="1023"/>
    <d v="2015-09-18T00:00:00"/>
    <x v="1"/>
    <s v="ZC-21910"/>
    <s v="Zuschuss Carroll"/>
    <x v="0"/>
    <x v="0"/>
    <x v="38"/>
    <x v="14"/>
    <n v="47201"/>
    <x v="2"/>
    <x v="377"/>
    <x v="0"/>
    <x v="1"/>
    <s v="Hon Multipurpose Stacking Arm Chairs"/>
    <n v="1516.2"/>
    <n v="7"/>
    <x v="0"/>
    <x v="4277"/>
  </r>
  <r>
    <n v="5190"/>
    <x v="2572"/>
    <x v="237"/>
    <d v="2017-11-18T00:00:00"/>
    <x v="1"/>
    <s v="XP-21865"/>
    <s v="Xylona Preis"/>
    <x v="0"/>
    <x v="0"/>
    <x v="45"/>
    <x v="5"/>
    <n v="77506"/>
    <x v="2"/>
    <x v="1067"/>
    <x v="2"/>
    <x v="11"/>
    <s v="V7 USB Numeric Keypad"/>
    <n v="167.952"/>
    <n v="6"/>
    <x v="2"/>
    <x v="4278"/>
  </r>
  <r>
    <n v="5191"/>
    <x v="2572"/>
    <x v="237"/>
    <d v="2017-11-18T00:00:00"/>
    <x v="1"/>
    <s v="XP-21865"/>
    <s v="Xylona Preis"/>
    <x v="0"/>
    <x v="0"/>
    <x v="45"/>
    <x v="5"/>
    <n v="77506"/>
    <x v="2"/>
    <x v="1473"/>
    <x v="1"/>
    <x v="6"/>
    <s v="Boston Electric Pencil Sharpener, Model 1818, Charcoal Black"/>
    <n v="45.04"/>
    <n v="2"/>
    <x v="2"/>
    <x v="4279"/>
  </r>
  <r>
    <n v="5192"/>
    <x v="2573"/>
    <x v="1024"/>
    <d v="2017-05-09T00:00:00"/>
    <x v="1"/>
    <s v="DK-12985"/>
    <s v="Darren Koutras"/>
    <x v="0"/>
    <x v="0"/>
    <x v="8"/>
    <x v="1"/>
    <n v="94122"/>
    <x v="1"/>
    <x v="1724"/>
    <x v="1"/>
    <x v="12"/>
    <s v="Peel &amp; Seel Recycled Catalog Envelopes, Brown"/>
    <n v="23.16"/>
    <n v="2"/>
    <x v="0"/>
    <x v="1046"/>
  </r>
  <r>
    <n v="5193"/>
    <x v="2574"/>
    <x v="683"/>
    <d v="2014-12-01T00:00:00"/>
    <x v="0"/>
    <s v="CS-12250"/>
    <s v="Chris Selesnick"/>
    <x v="1"/>
    <x v="0"/>
    <x v="29"/>
    <x v="20"/>
    <n v="29203"/>
    <x v="0"/>
    <x v="124"/>
    <x v="0"/>
    <x v="5"/>
    <s v="Eldon Cleatmat Plus Chair Mats for High Pile Carpets"/>
    <n v="397.6"/>
    <n v="5"/>
    <x v="0"/>
    <x v="4280"/>
  </r>
  <r>
    <n v="5194"/>
    <x v="2574"/>
    <x v="683"/>
    <d v="2014-12-01T00:00:00"/>
    <x v="0"/>
    <s v="CS-12250"/>
    <s v="Chris Selesnick"/>
    <x v="1"/>
    <x v="0"/>
    <x v="29"/>
    <x v="20"/>
    <n v="29203"/>
    <x v="0"/>
    <x v="1635"/>
    <x v="1"/>
    <x v="10"/>
    <s v="Xerox 1933"/>
    <n v="85.96"/>
    <n v="7"/>
    <x v="0"/>
    <x v="3293"/>
  </r>
  <r>
    <n v="5195"/>
    <x v="2574"/>
    <x v="683"/>
    <d v="2014-12-01T00:00:00"/>
    <x v="0"/>
    <s v="CS-12250"/>
    <s v="Chris Selesnick"/>
    <x v="1"/>
    <x v="0"/>
    <x v="29"/>
    <x v="20"/>
    <n v="29203"/>
    <x v="0"/>
    <x v="346"/>
    <x v="1"/>
    <x v="6"/>
    <s v="Crayola Colored Pencils"/>
    <n v="13.12"/>
    <n v="4"/>
    <x v="0"/>
    <x v="2614"/>
  </r>
  <r>
    <n v="5196"/>
    <x v="2574"/>
    <x v="683"/>
    <d v="2014-12-01T00:00:00"/>
    <x v="0"/>
    <s v="CS-12250"/>
    <s v="Chris Selesnick"/>
    <x v="1"/>
    <x v="0"/>
    <x v="29"/>
    <x v="20"/>
    <n v="29203"/>
    <x v="0"/>
    <x v="338"/>
    <x v="1"/>
    <x v="8"/>
    <s v="GBC Twin Loop Wire Binding Elements, 9/16 Spine, Black"/>
    <n v="45.66"/>
    <n v="3"/>
    <x v="0"/>
    <x v="4281"/>
  </r>
  <r>
    <n v="5197"/>
    <x v="2575"/>
    <x v="1025"/>
    <d v="2014-05-15T00:00:00"/>
    <x v="1"/>
    <s v="AI-10855"/>
    <s v="Arianne Irving"/>
    <x v="0"/>
    <x v="0"/>
    <x v="239"/>
    <x v="4"/>
    <n v="98031"/>
    <x v="1"/>
    <x v="439"/>
    <x v="1"/>
    <x v="12"/>
    <s v="Strathmore #10 Envelopes, Ultimate White"/>
    <n v="158.13"/>
    <n v="3"/>
    <x v="0"/>
    <x v="4282"/>
  </r>
  <r>
    <n v="5198"/>
    <x v="2575"/>
    <x v="1025"/>
    <d v="2014-05-15T00:00:00"/>
    <x v="1"/>
    <s v="AI-10855"/>
    <s v="Arianne Irving"/>
    <x v="0"/>
    <x v="0"/>
    <x v="239"/>
    <x v="4"/>
    <n v="98031"/>
    <x v="1"/>
    <x v="47"/>
    <x v="2"/>
    <x v="7"/>
    <s v="LF Elite 3D Dazzle Designer Hard Case Cover, Lf Stylus Pen and Wiper For Apple Iphone 5c Mini Lite"/>
    <n v="43.6"/>
    <n v="5"/>
    <x v="2"/>
    <x v="3989"/>
  </r>
  <r>
    <n v="5199"/>
    <x v="2576"/>
    <x v="840"/>
    <d v="2016-03-08T00:00:00"/>
    <x v="1"/>
    <s v="AA-10315"/>
    <s v="Alex Avila"/>
    <x v="0"/>
    <x v="0"/>
    <x v="171"/>
    <x v="5"/>
    <n v="78664"/>
    <x v="2"/>
    <x v="1359"/>
    <x v="1"/>
    <x v="14"/>
    <s v="High Speed Automatic Electric Letter Opener"/>
    <n v="3930.0720000000001"/>
    <n v="3"/>
    <x v="2"/>
    <x v="4283"/>
  </r>
  <r>
    <n v="5200"/>
    <x v="2576"/>
    <x v="840"/>
    <d v="2016-03-08T00:00:00"/>
    <x v="1"/>
    <s v="AA-10315"/>
    <s v="Alex Avila"/>
    <x v="0"/>
    <x v="0"/>
    <x v="171"/>
    <x v="5"/>
    <n v="78664"/>
    <x v="2"/>
    <x v="1579"/>
    <x v="1"/>
    <x v="13"/>
    <s v="Acco Banker's Clasps, 5 3/4-Long"/>
    <n v="2.3039999999999998"/>
    <n v="1"/>
    <x v="2"/>
    <x v="4284"/>
  </r>
  <r>
    <n v="5201"/>
    <x v="2576"/>
    <x v="840"/>
    <d v="2016-03-08T00:00:00"/>
    <x v="1"/>
    <s v="AA-10315"/>
    <s v="Alex Avila"/>
    <x v="0"/>
    <x v="0"/>
    <x v="171"/>
    <x v="5"/>
    <n v="78664"/>
    <x v="2"/>
    <x v="1149"/>
    <x v="2"/>
    <x v="7"/>
    <s v="Polycom VVX 310 VoIP phone"/>
    <n v="431.976"/>
    <n v="3"/>
    <x v="2"/>
    <x v="4285"/>
  </r>
  <r>
    <n v="5202"/>
    <x v="2576"/>
    <x v="840"/>
    <d v="2016-03-08T00:00:00"/>
    <x v="1"/>
    <s v="AA-10315"/>
    <s v="Alex Avila"/>
    <x v="0"/>
    <x v="0"/>
    <x v="171"/>
    <x v="5"/>
    <n v="78664"/>
    <x v="2"/>
    <x v="540"/>
    <x v="2"/>
    <x v="11"/>
    <s v="Verbatim 25 GB 6x Blu-ray Single Layer Recordable Disc, 1/Pack"/>
    <n v="41.72"/>
    <n v="7"/>
    <x v="2"/>
    <x v="4286"/>
  </r>
  <r>
    <n v="5203"/>
    <x v="2577"/>
    <x v="762"/>
    <d v="2015-08-19T00:00:00"/>
    <x v="1"/>
    <s v="RE-19450"/>
    <s v="Richard Eichhorn"/>
    <x v="0"/>
    <x v="0"/>
    <x v="182"/>
    <x v="1"/>
    <n v="94601"/>
    <x v="1"/>
    <x v="943"/>
    <x v="0"/>
    <x v="5"/>
    <s v="Tensor Computer Mounted Lamp"/>
    <n v="104.23"/>
    <n v="7"/>
    <x v="0"/>
    <x v="4287"/>
  </r>
  <r>
    <n v="5204"/>
    <x v="2577"/>
    <x v="762"/>
    <d v="2015-08-19T00:00:00"/>
    <x v="1"/>
    <s v="RE-19450"/>
    <s v="Richard Eichhorn"/>
    <x v="0"/>
    <x v="0"/>
    <x v="182"/>
    <x v="1"/>
    <n v="94601"/>
    <x v="1"/>
    <x v="1247"/>
    <x v="1"/>
    <x v="4"/>
    <s v="Mobile Personal File Cube"/>
    <n v="70.260000000000005"/>
    <n v="3"/>
    <x v="0"/>
    <x v="4288"/>
  </r>
  <r>
    <n v="5205"/>
    <x v="2578"/>
    <x v="811"/>
    <d v="2015-09-18T00:00:00"/>
    <x v="1"/>
    <s v="TM-21010"/>
    <s v="Tamara Manning"/>
    <x v="0"/>
    <x v="0"/>
    <x v="109"/>
    <x v="15"/>
    <n v="13021"/>
    <x v="3"/>
    <x v="182"/>
    <x v="1"/>
    <x v="6"/>
    <s v="Binney &amp; Smith Crayola Metallic Colored Pencils, 8-Color Set"/>
    <n v="9.26"/>
    <n v="2"/>
    <x v="0"/>
    <x v="1645"/>
  </r>
  <r>
    <n v="5206"/>
    <x v="2578"/>
    <x v="811"/>
    <d v="2015-09-18T00:00:00"/>
    <x v="1"/>
    <s v="TM-21010"/>
    <s v="Tamara Manning"/>
    <x v="0"/>
    <x v="0"/>
    <x v="109"/>
    <x v="15"/>
    <n v="13021"/>
    <x v="3"/>
    <x v="45"/>
    <x v="1"/>
    <x v="4"/>
    <s v="Gould Plastics 9-Pocket Panel Bin, 18-3/8w x 5-1/4d x 20-1/2h, Black"/>
    <n v="105.98"/>
    <n v="2"/>
    <x v="0"/>
    <x v="3066"/>
  </r>
  <r>
    <n v="5207"/>
    <x v="2578"/>
    <x v="811"/>
    <d v="2015-09-18T00:00:00"/>
    <x v="1"/>
    <s v="TM-21010"/>
    <s v="Tamara Manning"/>
    <x v="0"/>
    <x v="0"/>
    <x v="109"/>
    <x v="15"/>
    <n v="13021"/>
    <x v="3"/>
    <x v="310"/>
    <x v="1"/>
    <x v="13"/>
    <s v="OIC Binder Clips, Mini, 1/4 Capacity, Black"/>
    <n v="1.24"/>
    <n v="1"/>
    <x v="0"/>
    <x v="4289"/>
  </r>
  <r>
    <n v="5208"/>
    <x v="2578"/>
    <x v="811"/>
    <d v="2015-09-18T00:00:00"/>
    <x v="1"/>
    <s v="TM-21010"/>
    <s v="Tamara Manning"/>
    <x v="0"/>
    <x v="0"/>
    <x v="109"/>
    <x v="15"/>
    <n v="13021"/>
    <x v="3"/>
    <x v="254"/>
    <x v="1"/>
    <x v="2"/>
    <s v="Avery 489"/>
    <n v="20.7"/>
    <n v="2"/>
    <x v="0"/>
    <x v="354"/>
  </r>
  <r>
    <n v="5209"/>
    <x v="2578"/>
    <x v="811"/>
    <d v="2015-09-18T00:00:00"/>
    <x v="1"/>
    <s v="TM-21010"/>
    <s v="Tamara Manning"/>
    <x v="0"/>
    <x v="0"/>
    <x v="109"/>
    <x v="15"/>
    <n v="13021"/>
    <x v="3"/>
    <x v="1010"/>
    <x v="1"/>
    <x v="10"/>
    <s v="HP Office Recycled Paper (20Lb. and 87 Bright)"/>
    <n v="28.9"/>
    <n v="5"/>
    <x v="0"/>
    <x v="1019"/>
  </r>
  <r>
    <n v="5210"/>
    <x v="2578"/>
    <x v="811"/>
    <d v="2015-09-18T00:00:00"/>
    <x v="1"/>
    <s v="TM-21010"/>
    <s v="Tamara Manning"/>
    <x v="0"/>
    <x v="0"/>
    <x v="109"/>
    <x v="15"/>
    <n v="13021"/>
    <x v="3"/>
    <x v="113"/>
    <x v="1"/>
    <x v="12"/>
    <s v="Tyvek  Top-Opening Peel &amp; Seel Envelopes, Plain White"/>
    <n v="27.18"/>
    <n v="1"/>
    <x v="0"/>
    <x v="4290"/>
  </r>
  <r>
    <n v="5211"/>
    <x v="2579"/>
    <x v="1026"/>
    <d v="2015-01-18T00:00:00"/>
    <x v="1"/>
    <s v="YS-21880"/>
    <s v="Yana Sorensen"/>
    <x v="1"/>
    <x v="0"/>
    <x v="46"/>
    <x v="13"/>
    <n v="19711"/>
    <x v="3"/>
    <x v="1449"/>
    <x v="1"/>
    <x v="4"/>
    <s v="Dual Level, Single-Width Filing Carts"/>
    <n v="465.18"/>
    <n v="3"/>
    <x v="0"/>
    <x v="3101"/>
  </r>
  <r>
    <n v="5212"/>
    <x v="2580"/>
    <x v="793"/>
    <d v="2015-05-16T00:00:00"/>
    <x v="0"/>
    <s v="AZ-10750"/>
    <s v="Annie Zypern"/>
    <x v="0"/>
    <x v="0"/>
    <x v="20"/>
    <x v="15"/>
    <n v="10024"/>
    <x v="3"/>
    <x v="762"/>
    <x v="1"/>
    <x v="4"/>
    <s v="Portable Personal File Box"/>
    <n v="36.630000000000003"/>
    <n v="3"/>
    <x v="0"/>
    <x v="934"/>
  </r>
  <r>
    <n v="5213"/>
    <x v="2581"/>
    <x v="182"/>
    <d v="2016-09-26T00:00:00"/>
    <x v="3"/>
    <s v="CM-12445"/>
    <s v="Chuck Magee"/>
    <x v="0"/>
    <x v="0"/>
    <x v="56"/>
    <x v="1"/>
    <n v="92374"/>
    <x v="1"/>
    <x v="456"/>
    <x v="1"/>
    <x v="4"/>
    <s v="Advantus Rolling Storage Box"/>
    <n v="51.45"/>
    <n v="3"/>
    <x v="0"/>
    <x v="502"/>
  </r>
  <r>
    <n v="5214"/>
    <x v="2581"/>
    <x v="182"/>
    <d v="2016-09-26T00:00:00"/>
    <x v="3"/>
    <s v="CM-12445"/>
    <s v="Chuck Magee"/>
    <x v="0"/>
    <x v="0"/>
    <x v="56"/>
    <x v="1"/>
    <n v="92374"/>
    <x v="1"/>
    <x v="948"/>
    <x v="1"/>
    <x v="2"/>
    <s v="Avery 494"/>
    <n v="7.83"/>
    <n v="3"/>
    <x v="0"/>
    <x v="1567"/>
  </r>
  <r>
    <n v="5215"/>
    <x v="2581"/>
    <x v="182"/>
    <d v="2016-09-26T00:00:00"/>
    <x v="3"/>
    <s v="CM-12445"/>
    <s v="Chuck Magee"/>
    <x v="0"/>
    <x v="0"/>
    <x v="56"/>
    <x v="1"/>
    <n v="92374"/>
    <x v="1"/>
    <x v="1658"/>
    <x v="1"/>
    <x v="6"/>
    <s v="SANFORD Major Accent Highlighters"/>
    <n v="35.4"/>
    <n v="5"/>
    <x v="0"/>
    <x v="4291"/>
  </r>
  <r>
    <n v="5216"/>
    <x v="2581"/>
    <x v="182"/>
    <d v="2016-09-26T00:00:00"/>
    <x v="3"/>
    <s v="CM-12445"/>
    <s v="Chuck Magee"/>
    <x v="0"/>
    <x v="0"/>
    <x v="56"/>
    <x v="1"/>
    <n v="92374"/>
    <x v="1"/>
    <x v="457"/>
    <x v="1"/>
    <x v="10"/>
    <s v="Great White Multi-Use Recycled Paper (20Lb. and 84 Bright)"/>
    <n v="29.9"/>
    <n v="5"/>
    <x v="0"/>
    <x v="4292"/>
  </r>
  <r>
    <n v="5217"/>
    <x v="2582"/>
    <x v="428"/>
    <d v="2017-09-15T00:00:00"/>
    <x v="1"/>
    <s v="JB-16000"/>
    <s v="Joy Bell-"/>
    <x v="0"/>
    <x v="0"/>
    <x v="43"/>
    <x v="12"/>
    <n v="48066"/>
    <x v="2"/>
    <x v="755"/>
    <x v="1"/>
    <x v="12"/>
    <s v="#10- 4 1/8 x 9 1/2 Recycled Envelopes"/>
    <n v="17.48"/>
    <n v="2"/>
    <x v="0"/>
    <x v="2176"/>
  </r>
  <r>
    <n v="5218"/>
    <x v="2583"/>
    <x v="4"/>
    <d v="2017-04-17T00:00:00"/>
    <x v="0"/>
    <s v="NS-18640"/>
    <s v="Noel Staavos"/>
    <x v="1"/>
    <x v="0"/>
    <x v="1"/>
    <x v="1"/>
    <n v="90049"/>
    <x v="1"/>
    <x v="145"/>
    <x v="1"/>
    <x v="10"/>
    <s v="Xerox 1883"/>
    <n v="79.14"/>
    <n v="3"/>
    <x v="0"/>
    <x v="1252"/>
  </r>
  <r>
    <n v="5219"/>
    <x v="2584"/>
    <x v="193"/>
    <d v="2017-06-14T00:00:00"/>
    <x v="1"/>
    <s v="LC-16930"/>
    <s v="Linda Cazamias"/>
    <x v="1"/>
    <x v="0"/>
    <x v="20"/>
    <x v="15"/>
    <n v="10011"/>
    <x v="3"/>
    <x v="59"/>
    <x v="1"/>
    <x v="6"/>
    <s v="Prang Dustless Chalk Sticks"/>
    <n v="8.4"/>
    <n v="5"/>
    <x v="0"/>
    <x v="4293"/>
  </r>
  <r>
    <n v="5220"/>
    <x v="2585"/>
    <x v="853"/>
    <d v="2017-09-01T00:00:00"/>
    <x v="3"/>
    <s v="CA-12775"/>
    <s v="Cynthia Arntzen"/>
    <x v="0"/>
    <x v="0"/>
    <x v="66"/>
    <x v="12"/>
    <n v="48205"/>
    <x v="2"/>
    <x v="1459"/>
    <x v="0"/>
    <x v="1"/>
    <s v="Harbour Creations 67200 Series Stacking Chairs"/>
    <n v="498.26"/>
    <n v="7"/>
    <x v="0"/>
    <x v="4294"/>
  </r>
  <r>
    <n v="5221"/>
    <x v="2586"/>
    <x v="1027"/>
    <d v="2014-06-20T00:00:00"/>
    <x v="1"/>
    <s v="SR-20425"/>
    <s v="Sharelle Roach"/>
    <x v="2"/>
    <x v="0"/>
    <x v="66"/>
    <x v="12"/>
    <n v="48234"/>
    <x v="2"/>
    <x v="1624"/>
    <x v="0"/>
    <x v="0"/>
    <s v="Hon Metal Bookcases, Gray"/>
    <n v="212.94"/>
    <n v="3"/>
    <x v="0"/>
    <x v="4295"/>
  </r>
  <r>
    <n v="5222"/>
    <x v="2587"/>
    <x v="796"/>
    <d v="2017-05-22T00:00:00"/>
    <x v="0"/>
    <s v="PP-18955"/>
    <s v="Paul Prost"/>
    <x v="2"/>
    <x v="0"/>
    <x v="24"/>
    <x v="25"/>
    <n v="65807"/>
    <x v="2"/>
    <x v="1725"/>
    <x v="1"/>
    <x v="9"/>
    <s v="Avanti 1.7 Cu. Ft. Refrigerator"/>
    <n v="706.86"/>
    <n v="7"/>
    <x v="0"/>
    <x v="4296"/>
  </r>
  <r>
    <n v="5223"/>
    <x v="2587"/>
    <x v="796"/>
    <d v="2017-05-22T00:00:00"/>
    <x v="0"/>
    <s v="PP-18955"/>
    <s v="Paul Prost"/>
    <x v="2"/>
    <x v="0"/>
    <x v="24"/>
    <x v="25"/>
    <n v="65807"/>
    <x v="2"/>
    <x v="461"/>
    <x v="2"/>
    <x v="7"/>
    <s v="Motorola HK250 Universal Bluetooth Headset"/>
    <n v="114.95"/>
    <n v="5"/>
    <x v="0"/>
    <x v="1197"/>
  </r>
  <r>
    <n v="5224"/>
    <x v="2587"/>
    <x v="796"/>
    <d v="2017-05-22T00:00:00"/>
    <x v="0"/>
    <s v="PP-18955"/>
    <s v="Paul Prost"/>
    <x v="2"/>
    <x v="0"/>
    <x v="24"/>
    <x v="25"/>
    <n v="65807"/>
    <x v="2"/>
    <x v="1488"/>
    <x v="1"/>
    <x v="8"/>
    <s v="Universal Recycled Hanging Pressboard Report Binders, Letter Size"/>
    <n v="43.19"/>
    <n v="7"/>
    <x v="0"/>
    <x v="4297"/>
  </r>
  <r>
    <n v="5225"/>
    <x v="2588"/>
    <x v="510"/>
    <d v="2017-09-17T00:00:00"/>
    <x v="0"/>
    <s v="JM-15865"/>
    <s v="John Murray"/>
    <x v="0"/>
    <x v="0"/>
    <x v="1"/>
    <x v="1"/>
    <n v="90036"/>
    <x v="1"/>
    <x v="417"/>
    <x v="1"/>
    <x v="10"/>
    <s v="Eaton Premium Continuous-Feed Paper, 25% Cotton, Letter Size, White, 1000 Shts/Box"/>
    <n v="166.44"/>
    <n v="3"/>
    <x v="0"/>
    <x v="1774"/>
  </r>
  <r>
    <n v="5226"/>
    <x v="2589"/>
    <x v="1028"/>
    <d v="2016-06-26T00:00:00"/>
    <x v="1"/>
    <s v="AS-10090"/>
    <s v="Adam Shillingsburg"/>
    <x v="0"/>
    <x v="0"/>
    <x v="20"/>
    <x v="15"/>
    <n v="10011"/>
    <x v="3"/>
    <x v="1316"/>
    <x v="1"/>
    <x v="8"/>
    <s v="SpineVue Locking Slant-D Ring Binders by Cardinal"/>
    <n v="36.56"/>
    <n v="5"/>
    <x v="2"/>
    <x v="4298"/>
  </r>
  <r>
    <n v="5227"/>
    <x v="2589"/>
    <x v="1028"/>
    <d v="2016-06-26T00:00:00"/>
    <x v="1"/>
    <s v="AS-10090"/>
    <s v="Adam Shillingsburg"/>
    <x v="0"/>
    <x v="0"/>
    <x v="20"/>
    <x v="15"/>
    <n v="10011"/>
    <x v="3"/>
    <x v="1561"/>
    <x v="1"/>
    <x v="8"/>
    <s v="Premium Transparent Presentation Covers, No Pattern/Clear, 8 1/2 x 11"/>
    <n v="186.14400000000001"/>
    <n v="6"/>
    <x v="2"/>
    <x v="4299"/>
  </r>
  <r>
    <n v="5228"/>
    <x v="2589"/>
    <x v="1028"/>
    <d v="2016-06-26T00:00:00"/>
    <x v="1"/>
    <s v="AS-10090"/>
    <s v="Adam Shillingsburg"/>
    <x v="0"/>
    <x v="0"/>
    <x v="20"/>
    <x v="15"/>
    <n v="10011"/>
    <x v="3"/>
    <x v="587"/>
    <x v="0"/>
    <x v="0"/>
    <s v="O'Sullivan Living Dimensions 5-Shelf Bookcases"/>
    <n v="353.56799999999998"/>
    <n v="2"/>
    <x v="2"/>
    <x v="4300"/>
  </r>
  <r>
    <n v="5229"/>
    <x v="2590"/>
    <x v="35"/>
    <d v="2014-12-01T00:00:00"/>
    <x v="1"/>
    <s v="LS-16975"/>
    <s v="Lindsay Shagiari"/>
    <x v="2"/>
    <x v="0"/>
    <x v="8"/>
    <x v="1"/>
    <n v="94109"/>
    <x v="1"/>
    <x v="1522"/>
    <x v="1"/>
    <x v="10"/>
    <s v="Xerox 1893"/>
    <n v="81.98"/>
    <n v="2"/>
    <x v="0"/>
    <x v="2880"/>
  </r>
  <r>
    <n v="5230"/>
    <x v="2591"/>
    <x v="498"/>
    <d v="2017-03-22T00:00:00"/>
    <x v="0"/>
    <s v="SA-20830"/>
    <s v="Sue Ann Reed"/>
    <x v="0"/>
    <x v="0"/>
    <x v="201"/>
    <x v="1"/>
    <n v="93727"/>
    <x v="1"/>
    <x v="1316"/>
    <x v="1"/>
    <x v="8"/>
    <s v="SpineVue Locking Slant-D Ring Binders by Cardinal"/>
    <n v="14.624000000000001"/>
    <n v="2"/>
    <x v="2"/>
    <x v="2193"/>
  </r>
  <r>
    <n v="5231"/>
    <x v="2591"/>
    <x v="498"/>
    <d v="2017-03-22T00:00:00"/>
    <x v="0"/>
    <s v="SA-20830"/>
    <s v="Sue Ann Reed"/>
    <x v="0"/>
    <x v="0"/>
    <x v="201"/>
    <x v="1"/>
    <n v="93727"/>
    <x v="1"/>
    <x v="616"/>
    <x v="0"/>
    <x v="3"/>
    <s v="Chromcraft Round Conference Tables"/>
    <n v="697.16"/>
    <n v="5"/>
    <x v="2"/>
    <x v="4301"/>
  </r>
  <r>
    <n v="5232"/>
    <x v="2591"/>
    <x v="498"/>
    <d v="2017-03-22T00:00:00"/>
    <x v="0"/>
    <s v="SA-20830"/>
    <s v="Sue Ann Reed"/>
    <x v="0"/>
    <x v="0"/>
    <x v="201"/>
    <x v="1"/>
    <n v="93727"/>
    <x v="1"/>
    <x v="1435"/>
    <x v="0"/>
    <x v="5"/>
    <s v="Advantus Employee of the Month Certificate Frame, 11 x 13-1/2"/>
    <n v="30.93"/>
    <n v="1"/>
    <x v="0"/>
    <x v="4302"/>
  </r>
  <r>
    <n v="5233"/>
    <x v="2591"/>
    <x v="498"/>
    <d v="2017-03-22T00:00:00"/>
    <x v="0"/>
    <s v="SA-20830"/>
    <s v="Sue Ann Reed"/>
    <x v="0"/>
    <x v="0"/>
    <x v="201"/>
    <x v="1"/>
    <n v="93727"/>
    <x v="1"/>
    <x v="185"/>
    <x v="1"/>
    <x v="8"/>
    <s v="Pressboard Covers with Storage Hooks, 9 1/2 x 11, Light Blue"/>
    <n v="27.495999999999999"/>
    <n v="7"/>
    <x v="2"/>
    <x v="4303"/>
  </r>
  <r>
    <n v="5234"/>
    <x v="2592"/>
    <x v="638"/>
    <d v="2014-10-22T00:00:00"/>
    <x v="1"/>
    <s v="LS-17200"/>
    <s v="Luke Schmidt"/>
    <x v="1"/>
    <x v="0"/>
    <x v="379"/>
    <x v="36"/>
    <n v="71854"/>
    <x v="0"/>
    <x v="1719"/>
    <x v="0"/>
    <x v="1"/>
    <s v="Office Star Flex Back Scooter Chair with Aluminum Finish Frame"/>
    <n v="605.34"/>
    <n v="6"/>
    <x v="0"/>
    <x v="4304"/>
  </r>
  <r>
    <n v="5235"/>
    <x v="2593"/>
    <x v="1029"/>
    <d v="2017-08-23T00:00:00"/>
    <x v="2"/>
    <s v="TM-21490"/>
    <s v="Tony Molinari"/>
    <x v="0"/>
    <x v="0"/>
    <x v="8"/>
    <x v="1"/>
    <n v="94110"/>
    <x v="1"/>
    <x v="114"/>
    <x v="0"/>
    <x v="3"/>
    <s v="Hon Racetrack Conference Tables"/>
    <n v="210.00800000000001"/>
    <n v="1"/>
    <x v="2"/>
    <x v="4305"/>
  </r>
  <r>
    <n v="5236"/>
    <x v="2594"/>
    <x v="258"/>
    <d v="2016-11-22T00:00:00"/>
    <x v="2"/>
    <s v="TT-21265"/>
    <s v="Tim Taslimi"/>
    <x v="1"/>
    <x v="0"/>
    <x v="245"/>
    <x v="14"/>
    <n v="46203"/>
    <x v="2"/>
    <x v="1549"/>
    <x v="1"/>
    <x v="9"/>
    <s v="Acco 6 Outlet Guardian Premium Plus Surge Suppressor"/>
    <n v="54.96"/>
    <n v="3"/>
    <x v="0"/>
    <x v="4306"/>
  </r>
  <r>
    <n v="5237"/>
    <x v="2595"/>
    <x v="59"/>
    <d v="2014-09-24T00:00:00"/>
    <x v="1"/>
    <s v="DN-13690"/>
    <s v="Duane Noonan"/>
    <x v="0"/>
    <x v="0"/>
    <x v="29"/>
    <x v="39"/>
    <n v="21044"/>
    <x v="3"/>
    <x v="859"/>
    <x v="0"/>
    <x v="5"/>
    <s v="C-Line Cubicle Keepers Polyproplyene Holder w/Velcro Back, 8-1/2x11, 25/Bx"/>
    <n v="164.22"/>
    <n v="3"/>
    <x v="0"/>
    <x v="4307"/>
  </r>
  <r>
    <n v="5238"/>
    <x v="2595"/>
    <x v="59"/>
    <d v="2014-09-24T00:00:00"/>
    <x v="1"/>
    <s v="DN-13690"/>
    <s v="Duane Noonan"/>
    <x v="0"/>
    <x v="0"/>
    <x v="29"/>
    <x v="39"/>
    <n v="21044"/>
    <x v="3"/>
    <x v="430"/>
    <x v="0"/>
    <x v="0"/>
    <s v="O'Sullivan Living Dimensions 2-Shelf Bookcases"/>
    <n v="362.94"/>
    <n v="3"/>
    <x v="0"/>
    <x v="4308"/>
  </r>
  <r>
    <n v="5239"/>
    <x v="2595"/>
    <x v="59"/>
    <d v="2014-09-24T00:00:00"/>
    <x v="1"/>
    <s v="DN-13690"/>
    <s v="Duane Noonan"/>
    <x v="0"/>
    <x v="0"/>
    <x v="29"/>
    <x v="39"/>
    <n v="21044"/>
    <x v="3"/>
    <x v="246"/>
    <x v="2"/>
    <x v="11"/>
    <s v="Logitech 910-002974 M325 Wireless Mouse for Web Scrolling"/>
    <n v="59.98"/>
    <n v="2"/>
    <x v="0"/>
    <x v="1755"/>
  </r>
  <r>
    <n v="5240"/>
    <x v="2596"/>
    <x v="108"/>
    <d v="2016-09-17T00:00:00"/>
    <x v="1"/>
    <s v="EB-14110"/>
    <s v="Eugene Barchas"/>
    <x v="0"/>
    <x v="0"/>
    <x v="49"/>
    <x v="1"/>
    <n v="95123"/>
    <x v="1"/>
    <x v="16"/>
    <x v="1"/>
    <x v="4"/>
    <s v="Stur-D-Stor Shelving, Vertical 5-Shelf: 72H x 36W x 18 1/2D"/>
    <n v="332.94"/>
    <n v="3"/>
    <x v="0"/>
    <x v="4309"/>
  </r>
  <r>
    <n v="5241"/>
    <x v="2596"/>
    <x v="108"/>
    <d v="2016-09-17T00:00:00"/>
    <x v="1"/>
    <s v="EB-14110"/>
    <s v="Eugene Barchas"/>
    <x v="0"/>
    <x v="0"/>
    <x v="49"/>
    <x v="1"/>
    <n v="95123"/>
    <x v="1"/>
    <x v="444"/>
    <x v="1"/>
    <x v="8"/>
    <s v="GBC Standard Therm-A-Bind Covers"/>
    <n v="39.872"/>
    <n v="2"/>
    <x v="2"/>
    <x v="4310"/>
  </r>
  <r>
    <n v="5242"/>
    <x v="2597"/>
    <x v="713"/>
    <d v="2016-09-26T00:00:00"/>
    <x v="0"/>
    <s v="CM-11815"/>
    <s v="Candace McMahon"/>
    <x v="1"/>
    <x v="0"/>
    <x v="4"/>
    <x v="4"/>
    <n v="98115"/>
    <x v="1"/>
    <x v="1726"/>
    <x v="1"/>
    <x v="14"/>
    <s v="Acme Design Stainless Steel Bent Scissors"/>
    <n v="13.68"/>
    <n v="2"/>
    <x v="0"/>
    <x v="4311"/>
  </r>
  <r>
    <n v="5243"/>
    <x v="2598"/>
    <x v="1018"/>
    <d v="2017-08-08T00:00:00"/>
    <x v="1"/>
    <s v="HM-14860"/>
    <s v="Harry Marie"/>
    <x v="1"/>
    <x v="0"/>
    <x v="238"/>
    <x v="5"/>
    <n v="75007"/>
    <x v="2"/>
    <x v="555"/>
    <x v="1"/>
    <x v="8"/>
    <s v="Avery Durable Poly Binders"/>
    <n v="3.3180000000000001"/>
    <n v="3"/>
    <x v="3"/>
    <x v="4312"/>
  </r>
  <r>
    <n v="5244"/>
    <x v="2599"/>
    <x v="197"/>
    <d v="2016-07-26T00:00:00"/>
    <x v="2"/>
    <s v="KM-16375"/>
    <s v="Katherine Murray"/>
    <x v="2"/>
    <x v="0"/>
    <x v="81"/>
    <x v="17"/>
    <n v="22204"/>
    <x v="0"/>
    <x v="864"/>
    <x v="1"/>
    <x v="8"/>
    <s v="Avery 3 1/2 Diskette Storage Pages, 10/Pack"/>
    <n v="10.44"/>
    <n v="1"/>
    <x v="0"/>
    <x v="4313"/>
  </r>
  <r>
    <n v="5245"/>
    <x v="2600"/>
    <x v="1030"/>
    <d v="2016-08-04T00:00:00"/>
    <x v="0"/>
    <s v="BF-11020"/>
    <s v="Barry Französisch"/>
    <x v="1"/>
    <x v="0"/>
    <x v="1"/>
    <x v="1"/>
    <n v="90032"/>
    <x v="1"/>
    <x v="1727"/>
    <x v="0"/>
    <x v="3"/>
    <s v="Barricks Non-Folding Utility Table with Steel Legs, Laminate Tops"/>
    <n v="136.464"/>
    <n v="2"/>
    <x v="2"/>
    <x v="4314"/>
  </r>
  <r>
    <n v="5246"/>
    <x v="2600"/>
    <x v="1030"/>
    <d v="2016-08-04T00:00:00"/>
    <x v="0"/>
    <s v="BF-11020"/>
    <s v="Barry Französisch"/>
    <x v="1"/>
    <x v="0"/>
    <x v="1"/>
    <x v="1"/>
    <n v="90032"/>
    <x v="1"/>
    <x v="192"/>
    <x v="2"/>
    <x v="7"/>
    <s v="Nortel Business Series Terminal T7208 Digital phone"/>
    <n v="333.57600000000002"/>
    <n v="3"/>
    <x v="2"/>
    <x v="4315"/>
  </r>
  <r>
    <n v="5247"/>
    <x v="2600"/>
    <x v="1030"/>
    <d v="2016-08-04T00:00:00"/>
    <x v="0"/>
    <s v="BF-11020"/>
    <s v="Barry Französisch"/>
    <x v="1"/>
    <x v="0"/>
    <x v="1"/>
    <x v="1"/>
    <n v="90032"/>
    <x v="1"/>
    <x v="460"/>
    <x v="1"/>
    <x v="8"/>
    <s v="XtraLife ClearVue Slant-D Ring Binders by Cardinal"/>
    <n v="12.544"/>
    <n v="2"/>
    <x v="2"/>
    <x v="4316"/>
  </r>
  <r>
    <n v="5248"/>
    <x v="2601"/>
    <x v="1031"/>
    <d v="2015-05-27T00:00:00"/>
    <x v="1"/>
    <s v="JE-15745"/>
    <s v="Joel Eaton"/>
    <x v="0"/>
    <x v="0"/>
    <x v="436"/>
    <x v="10"/>
    <n v="60423"/>
    <x v="2"/>
    <x v="95"/>
    <x v="1"/>
    <x v="9"/>
    <s v="Fellowes Basic Home/Office Series Surge Protectors"/>
    <n v="20.768000000000001"/>
    <n v="8"/>
    <x v="3"/>
    <x v="4317"/>
  </r>
  <r>
    <n v="5249"/>
    <x v="2602"/>
    <x v="132"/>
    <d v="2017-11-05T00:00:00"/>
    <x v="0"/>
    <s v="EJ-14155"/>
    <s v="Eva Jacobs"/>
    <x v="0"/>
    <x v="0"/>
    <x v="4"/>
    <x v="4"/>
    <n v="98105"/>
    <x v="1"/>
    <x v="174"/>
    <x v="2"/>
    <x v="11"/>
    <s v="HP Standard 104 key PS/2 Keyboard"/>
    <n v="43.5"/>
    <n v="3"/>
    <x v="0"/>
    <x v="4318"/>
  </r>
  <r>
    <n v="5250"/>
    <x v="2603"/>
    <x v="392"/>
    <d v="2015-04-21T00:00:00"/>
    <x v="1"/>
    <s v="BN-11470"/>
    <s v="Brad Norvell"/>
    <x v="1"/>
    <x v="0"/>
    <x v="10"/>
    <x v="9"/>
    <n v="19143"/>
    <x v="3"/>
    <x v="1328"/>
    <x v="1"/>
    <x v="13"/>
    <s v="Staples"/>
    <n v="12.576000000000001"/>
    <n v="4"/>
    <x v="2"/>
    <x v="4319"/>
  </r>
  <r>
    <n v="5251"/>
    <x v="2604"/>
    <x v="939"/>
    <d v="2016-12-18T00:00:00"/>
    <x v="1"/>
    <s v="EC-14050"/>
    <s v="Erin Creighton"/>
    <x v="0"/>
    <x v="0"/>
    <x v="38"/>
    <x v="32"/>
    <n v="31907"/>
    <x v="0"/>
    <x v="959"/>
    <x v="2"/>
    <x v="11"/>
    <s v="Case Logic 2.4GHz Wireless Keyboard"/>
    <n v="249.95"/>
    <n v="5"/>
    <x v="0"/>
    <x v="4320"/>
  </r>
  <r>
    <n v="5252"/>
    <x v="2604"/>
    <x v="939"/>
    <d v="2016-12-18T00:00:00"/>
    <x v="1"/>
    <s v="EC-14050"/>
    <s v="Erin Creighton"/>
    <x v="0"/>
    <x v="0"/>
    <x v="38"/>
    <x v="32"/>
    <n v="31907"/>
    <x v="0"/>
    <x v="1493"/>
    <x v="1"/>
    <x v="10"/>
    <s v="Xerox 1907"/>
    <n v="49.12"/>
    <n v="4"/>
    <x v="0"/>
    <x v="346"/>
  </r>
  <r>
    <n v="5253"/>
    <x v="2605"/>
    <x v="628"/>
    <d v="2015-11-02T00:00:00"/>
    <x v="2"/>
    <s v="TT-21220"/>
    <s v="Thomas Thornton"/>
    <x v="0"/>
    <x v="0"/>
    <x v="173"/>
    <x v="17"/>
    <n v="23464"/>
    <x v="0"/>
    <x v="1306"/>
    <x v="1"/>
    <x v="9"/>
    <s v="Tripp Lite Isotel 6 Outlet Surge Protector with Fax/Modem Protection"/>
    <n v="182.91"/>
    <n v="3"/>
    <x v="0"/>
    <x v="4321"/>
  </r>
  <r>
    <n v="5254"/>
    <x v="2606"/>
    <x v="1009"/>
    <d v="2014-03-11T00:00:00"/>
    <x v="0"/>
    <s v="NP-18685"/>
    <s v="Nora Pelletier"/>
    <x v="2"/>
    <x v="0"/>
    <x v="96"/>
    <x v="4"/>
    <n v="98198"/>
    <x v="1"/>
    <x v="1080"/>
    <x v="1"/>
    <x v="8"/>
    <s v="Catalog Binders with Expanding Posts"/>
    <n v="107.648"/>
    <n v="2"/>
    <x v="2"/>
    <x v="4322"/>
  </r>
  <r>
    <n v="5255"/>
    <x v="2607"/>
    <x v="616"/>
    <d v="2015-03-07T00:00:00"/>
    <x v="0"/>
    <s v="AH-10195"/>
    <s v="Alan Haines"/>
    <x v="1"/>
    <x v="0"/>
    <x v="437"/>
    <x v="9"/>
    <n v="18018"/>
    <x v="3"/>
    <x v="474"/>
    <x v="0"/>
    <x v="1"/>
    <s v="Situations Contoured Folding Chairs, 4/Set"/>
    <n v="99.372"/>
    <n v="2"/>
    <x v="4"/>
    <x v="3063"/>
  </r>
  <r>
    <n v="5256"/>
    <x v="2607"/>
    <x v="616"/>
    <d v="2015-03-07T00:00:00"/>
    <x v="0"/>
    <s v="AH-10195"/>
    <s v="Alan Haines"/>
    <x v="1"/>
    <x v="0"/>
    <x v="437"/>
    <x v="9"/>
    <n v="18018"/>
    <x v="3"/>
    <x v="1478"/>
    <x v="0"/>
    <x v="5"/>
    <s v="36X48 HARDFLOOR CHAIRMAT"/>
    <n v="33.567999999999998"/>
    <n v="2"/>
    <x v="2"/>
    <x v="4323"/>
  </r>
  <r>
    <n v="5257"/>
    <x v="2608"/>
    <x v="590"/>
    <d v="2016-08-14T00:00:00"/>
    <x v="1"/>
    <s v="CC-12145"/>
    <s v="Charles Crestani"/>
    <x v="0"/>
    <x v="0"/>
    <x v="268"/>
    <x v="26"/>
    <n v="73120"/>
    <x v="2"/>
    <x v="1436"/>
    <x v="1"/>
    <x v="10"/>
    <s v="Xerox 1954"/>
    <n v="10.56"/>
    <n v="2"/>
    <x v="0"/>
    <x v="234"/>
  </r>
  <r>
    <n v="5258"/>
    <x v="2609"/>
    <x v="1032"/>
    <d v="2017-01-08T00:00:00"/>
    <x v="1"/>
    <s v="DL-13315"/>
    <s v="Delfina Latchford"/>
    <x v="0"/>
    <x v="0"/>
    <x v="277"/>
    <x v="1"/>
    <n v="91730"/>
    <x v="1"/>
    <x v="832"/>
    <x v="1"/>
    <x v="10"/>
    <s v="Xerox 1905"/>
    <n v="38.880000000000003"/>
    <n v="6"/>
    <x v="0"/>
    <x v="811"/>
  </r>
  <r>
    <n v="5259"/>
    <x v="2610"/>
    <x v="449"/>
    <d v="2017-10-11T00:00:00"/>
    <x v="2"/>
    <s v="XP-21865"/>
    <s v="Xylona Preis"/>
    <x v="0"/>
    <x v="0"/>
    <x v="1"/>
    <x v="1"/>
    <n v="90032"/>
    <x v="1"/>
    <x v="728"/>
    <x v="1"/>
    <x v="10"/>
    <s v="Wirebound Message Books, 2 7/8 x 5, 3 Forms per Page"/>
    <n v="35.200000000000003"/>
    <n v="5"/>
    <x v="0"/>
    <x v="4324"/>
  </r>
  <r>
    <n v="5260"/>
    <x v="2611"/>
    <x v="179"/>
    <d v="2017-10-26T00:00:00"/>
    <x v="1"/>
    <s v="MA-17560"/>
    <s v="Matt Abelman"/>
    <x v="2"/>
    <x v="0"/>
    <x v="10"/>
    <x v="9"/>
    <n v="19120"/>
    <x v="3"/>
    <x v="640"/>
    <x v="1"/>
    <x v="10"/>
    <s v="Xerox 1887"/>
    <n v="45.527999999999999"/>
    <n v="3"/>
    <x v="2"/>
    <x v="3069"/>
  </r>
  <r>
    <n v="5261"/>
    <x v="2612"/>
    <x v="557"/>
    <d v="2014-09-10T00:00:00"/>
    <x v="2"/>
    <s v="SZ-20035"/>
    <s v="Sam Zeldin"/>
    <x v="2"/>
    <x v="0"/>
    <x v="12"/>
    <x v="5"/>
    <n v="77036"/>
    <x v="2"/>
    <x v="1361"/>
    <x v="2"/>
    <x v="7"/>
    <s v="Panasonic KX TS3282B Corded phone"/>
    <n v="196.77600000000001"/>
    <n v="3"/>
    <x v="2"/>
    <x v="2232"/>
  </r>
  <r>
    <n v="5262"/>
    <x v="2612"/>
    <x v="557"/>
    <d v="2014-09-10T00:00:00"/>
    <x v="2"/>
    <s v="SZ-20035"/>
    <s v="Sam Zeldin"/>
    <x v="2"/>
    <x v="0"/>
    <x v="12"/>
    <x v="5"/>
    <n v="77036"/>
    <x v="2"/>
    <x v="347"/>
    <x v="1"/>
    <x v="8"/>
    <s v="Angle-D Binders with Locking Rings, Label Holders"/>
    <n v="2.92"/>
    <n v="2"/>
    <x v="3"/>
    <x v="4325"/>
  </r>
  <r>
    <n v="5263"/>
    <x v="2612"/>
    <x v="557"/>
    <d v="2014-09-10T00:00:00"/>
    <x v="2"/>
    <s v="SZ-20035"/>
    <s v="Sam Zeldin"/>
    <x v="2"/>
    <x v="0"/>
    <x v="12"/>
    <x v="5"/>
    <n v="77036"/>
    <x v="2"/>
    <x v="738"/>
    <x v="0"/>
    <x v="3"/>
    <s v="Riverside Furniture Oval Coffee Table, Oval End Table, End Table with Drawer"/>
    <n v="200.79499999999999"/>
    <n v="1"/>
    <x v="4"/>
    <x v="4326"/>
  </r>
  <r>
    <n v="5264"/>
    <x v="2612"/>
    <x v="557"/>
    <d v="2014-09-10T00:00:00"/>
    <x v="2"/>
    <s v="SZ-20035"/>
    <s v="Sam Zeldin"/>
    <x v="2"/>
    <x v="0"/>
    <x v="12"/>
    <x v="5"/>
    <n v="77036"/>
    <x v="2"/>
    <x v="1207"/>
    <x v="2"/>
    <x v="11"/>
    <s v="Belkin Standard 104 key USB Keyboard"/>
    <n v="46.688000000000002"/>
    <n v="4"/>
    <x v="2"/>
    <x v="4327"/>
  </r>
  <r>
    <n v="5265"/>
    <x v="2612"/>
    <x v="557"/>
    <d v="2014-09-10T00:00:00"/>
    <x v="2"/>
    <s v="SZ-20035"/>
    <s v="Sam Zeldin"/>
    <x v="2"/>
    <x v="0"/>
    <x v="12"/>
    <x v="5"/>
    <n v="77036"/>
    <x v="2"/>
    <x v="1583"/>
    <x v="1"/>
    <x v="6"/>
    <s v="Dixon Ticonderoga Core-Lock Colored Pencils"/>
    <n v="21.864000000000001"/>
    <n v="3"/>
    <x v="2"/>
    <x v="4328"/>
  </r>
  <r>
    <n v="5266"/>
    <x v="2613"/>
    <x v="1033"/>
    <d v="2017-10-03T00:00:00"/>
    <x v="2"/>
    <s v="CS-11845"/>
    <s v="Cari Sayre"/>
    <x v="1"/>
    <x v="0"/>
    <x v="4"/>
    <x v="4"/>
    <n v="98103"/>
    <x v="1"/>
    <x v="1017"/>
    <x v="1"/>
    <x v="10"/>
    <s v="Adams Telephone Message Book W/Dividers/Space For Phone Numbers, 5 1/4X8 1/2, 300/Messages"/>
    <n v="11.76"/>
    <n v="2"/>
    <x v="0"/>
    <x v="3884"/>
  </r>
  <r>
    <n v="5267"/>
    <x v="2613"/>
    <x v="1033"/>
    <d v="2017-10-03T00:00:00"/>
    <x v="2"/>
    <s v="CS-11845"/>
    <s v="Cari Sayre"/>
    <x v="1"/>
    <x v="0"/>
    <x v="4"/>
    <x v="4"/>
    <n v="98103"/>
    <x v="1"/>
    <x v="1558"/>
    <x v="1"/>
    <x v="10"/>
    <s v="Xerox 1882"/>
    <n v="167.94"/>
    <n v="3"/>
    <x v="0"/>
    <x v="4329"/>
  </r>
  <r>
    <n v="5268"/>
    <x v="2613"/>
    <x v="1033"/>
    <d v="2017-10-03T00:00:00"/>
    <x v="2"/>
    <s v="CS-11845"/>
    <s v="Cari Sayre"/>
    <x v="1"/>
    <x v="0"/>
    <x v="4"/>
    <x v="4"/>
    <n v="98103"/>
    <x v="1"/>
    <x v="1034"/>
    <x v="1"/>
    <x v="9"/>
    <s v="Commercial WindTunnel Clean Air Upright Vacuum, Replacement Belts, Filtration Bags"/>
    <n v="3.89"/>
    <n v="1"/>
    <x v="0"/>
    <x v="4330"/>
  </r>
  <r>
    <n v="5269"/>
    <x v="2614"/>
    <x v="673"/>
    <d v="2017-11-21T00:00:00"/>
    <x v="1"/>
    <s v="MH-18115"/>
    <s v="Mick Hernandez"/>
    <x v="2"/>
    <x v="0"/>
    <x v="181"/>
    <x v="15"/>
    <n v="10701"/>
    <x v="3"/>
    <x v="1728"/>
    <x v="2"/>
    <x v="15"/>
    <s v="Hewlett-Packard 300S Scientific Calculator"/>
    <n v="52.44"/>
    <n v="4"/>
    <x v="0"/>
    <x v="4331"/>
  </r>
  <r>
    <n v="5270"/>
    <x v="2615"/>
    <x v="220"/>
    <d v="2017-09-11T00:00:00"/>
    <x v="3"/>
    <s v="CB-12025"/>
    <s v="Cassandra Brandow"/>
    <x v="0"/>
    <x v="0"/>
    <x v="8"/>
    <x v="1"/>
    <n v="94110"/>
    <x v="1"/>
    <x v="74"/>
    <x v="0"/>
    <x v="5"/>
    <s v="6 Cubicle Wall Clock, Black"/>
    <n v="32.36"/>
    <n v="4"/>
    <x v="0"/>
    <x v="4332"/>
  </r>
  <r>
    <n v="5271"/>
    <x v="2615"/>
    <x v="220"/>
    <d v="2017-09-11T00:00:00"/>
    <x v="3"/>
    <s v="CB-12025"/>
    <s v="Cassandra Brandow"/>
    <x v="0"/>
    <x v="0"/>
    <x v="8"/>
    <x v="1"/>
    <n v="94110"/>
    <x v="1"/>
    <x v="723"/>
    <x v="1"/>
    <x v="9"/>
    <s v="Kensington 4 Outlet MasterPiece Compact Power Control Center"/>
    <n v="406.6"/>
    <n v="5"/>
    <x v="0"/>
    <x v="874"/>
  </r>
  <r>
    <n v="5272"/>
    <x v="2616"/>
    <x v="1034"/>
    <d v="2017-01-16T00:00:00"/>
    <x v="3"/>
    <s v="JO-15145"/>
    <s v="Jack O'Briant"/>
    <x v="1"/>
    <x v="0"/>
    <x v="1"/>
    <x v="1"/>
    <n v="90008"/>
    <x v="1"/>
    <x v="5"/>
    <x v="0"/>
    <x v="5"/>
    <s v="Eldon Expressions Wood and Plastic Desk Accessories, Cherry Wood"/>
    <n v="27.92"/>
    <n v="4"/>
    <x v="0"/>
    <x v="4333"/>
  </r>
  <r>
    <n v="5273"/>
    <x v="2616"/>
    <x v="1034"/>
    <d v="2017-01-16T00:00:00"/>
    <x v="3"/>
    <s v="JO-15145"/>
    <s v="Jack O'Briant"/>
    <x v="1"/>
    <x v="0"/>
    <x v="1"/>
    <x v="1"/>
    <n v="90008"/>
    <x v="1"/>
    <x v="719"/>
    <x v="0"/>
    <x v="3"/>
    <s v="Lesro Sheffield Collection Coffee Table, End Table, Center Table, Corner Table"/>
    <n v="399.67200000000003"/>
    <n v="7"/>
    <x v="2"/>
    <x v="4334"/>
  </r>
  <r>
    <n v="5274"/>
    <x v="2617"/>
    <x v="491"/>
    <d v="2016-11-29T00:00:00"/>
    <x v="2"/>
    <s v="PA-19060"/>
    <s v="Pete Armstrong"/>
    <x v="2"/>
    <x v="0"/>
    <x v="100"/>
    <x v="2"/>
    <n v="33142"/>
    <x v="0"/>
    <x v="744"/>
    <x v="1"/>
    <x v="8"/>
    <s v="Zipper Ring Binder Pockets"/>
    <n v="3.7440000000000002"/>
    <n v="4"/>
    <x v="6"/>
    <x v="4335"/>
  </r>
  <r>
    <n v="5275"/>
    <x v="2618"/>
    <x v="209"/>
    <d v="2015-11-09T00:00:00"/>
    <x v="0"/>
    <s v="SV-20785"/>
    <s v="Stewart Visinsky"/>
    <x v="0"/>
    <x v="0"/>
    <x v="140"/>
    <x v="42"/>
    <n v="5408"/>
    <x v="3"/>
    <x v="467"/>
    <x v="0"/>
    <x v="1"/>
    <s v="Safco Contoured Stacking Chairs"/>
    <n v="715.2"/>
    <n v="3"/>
    <x v="0"/>
    <x v="4336"/>
  </r>
  <r>
    <n v="5276"/>
    <x v="2619"/>
    <x v="817"/>
    <d v="2017-12-20T00:00:00"/>
    <x v="1"/>
    <s v="KL-16555"/>
    <s v="Kelly Lampkin"/>
    <x v="1"/>
    <x v="0"/>
    <x v="115"/>
    <x v="36"/>
    <n v="72701"/>
    <x v="0"/>
    <x v="240"/>
    <x v="2"/>
    <x v="11"/>
    <s v="Microsoft Sculpt Comfort Mouse"/>
    <n v="159.80000000000001"/>
    <n v="4"/>
    <x v="0"/>
    <x v="4337"/>
  </r>
  <r>
    <n v="5277"/>
    <x v="2619"/>
    <x v="817"/>
    <d v="2017-12-20T00:00:00"/>
    <x v="1"/>
    <s v="KL-16555"/>
    <s v="Kelly Lampkin"/>
    <x v="1"/>
    <x v="0"/>
    <x v="115"/>
    <x v="36"/>
    <n v="72701"/>
    <x v="0"/>
    <x v="1044"/>
    <x v="2"/>
    <x v="11"/>
    <s v="Kingston Digital DataTraveler 16GB USB 2.0"/>
    <n v="44.75"/>
    <n v="5"/>
    <x v="0"/>
    <x v="1971"/>
  </r>
  <r>
    <n v="5278"/>
    <x v="2620"/>
    <x v="103"/>
    <d v="2014-09-17T00:00:00"/>
    <x v="1"/>
    <s v="BC-11125"/>
    <s v="Becky Castell"/>
    <x v="2"/>
    <x v="0"/>
    <x v="372"/>
    <x v="5"/>
    <n v="79762"/>
    <x v="2"/>
    <x v="167"/>
    <x v="0"/>
    <x v="1"/>
    <s v="Padded Folding Chairs, Black, 4/Carton"/>
    <n v="340.11599999999999"/>
    <n v="6"/>
    <x v="4"/>
    <x v="4338"/>
  </r>
  <r>
    <n v="5279"/>
    <x v="2621"/>
    <x v="1035"/>
    <d v="2014-12-13T00:00:00"/>
    <x v="1"/>
    <s v="PO-18850"/>
    <s v="Patrick O'Brill"/>
    <x v="0"/>
    <x v="0"/>
    <x v="173"/>
    <x v="17"/>
    <n v="23464"/>
    <x v="0"/>
    <x v="954"/>
    <x v="1"/>
    <x v="10"/>
    <s v="Xerox 1909"/>
    <n v="105.52"/>
    <n v="4"/>
    <x v="0"/>
    <x v="153"/>
  </r>
  <r>
    <n v="5280"/>
    <x v="2622"/>
    <x v="210"/>
    <d v="2017-09-11T00:00:00"/>
    <x v="1"/>
    <s v="AG-10675"/>
    <s v="Anna Gayman"/>
    <x v="0"/>
    <x v="0"/>
    <x v="158"/>
    <x v="6"/>
    <n v="53209"/>
    <x v="2"/>
    <x v="1556"/>
    <x v="2"/>
    <x v="11"/>
    <s v="Rosewill 107 Normal Keys USB Wired Standard Keyboard"/>
    <n v="13.48"/>
    <n v="1"/>
    <x v="0"/>
    <x v="4339"/>
  </r>
  <r>
    <n v="5281"/>
    <x v="2623"/>
    <x v="566"/>
    <d v="2017-10-12T00:00:00"/>
    <x v="1"/>
    <s v="DB-13210"/>
    <s v="Dean Braden"/>
    <x v="0"/>
    <x v="0"/>
    <x v="66"/>
    <x v="12"/>
    <n v="48234"/>
    <x v="2"/>
    <x v="1354"/>
    <x v="1"/>
    <x v="4"/>
    <s v="SAFCO Mobile Desk Side File, Wire Frame"/>
    <n v="85.52"/>
    <n v="2"/>
    <x v="0"/>
    <x v="2212"/>
  </r>
  <r>
    <n v="5282"/>
    <x v="2624"/>
    <x v="577"/>
    <d v="2015-09-10T00:00:00"/>
    <x v="1"/>
    <s v="SP-20860"/>
    <s v="Sung Pak"/>
    <x v="1"/>
    <x v="0"/>
    <x v="30"/>
    <x v="11"/>
    <n v="55901"/>
    <x v="2"/>
    <x v="50"/>
    <x v="0"/>
    <x v="5"/>
    <s v="Longer-Life Soft White Bulbs"/>
    <n v="6.16"/>
    <n v="2"/>
    <x v="0"/>
    <x v="51"/>
  </r>
  <r>
    <n v="5283"/>
    <x v="2624"/>
    <x v="577"/>
    <d v="2015-09-10T00:00:00"/>
    <x v="1"/>
    <s v="SP-20860"/>
    <s v="Sung Pak"/>
    <x v="1"/>
    <x v="0"/>
    <x v="30"/>
    <x v="11"/>
    <n v="55901"/>
    <x v="2"/>
    <x v="314"/>
    <x v="1"/>
    <x v="10"/>
    <s v="Xerox 1881"/>
    <n v="36.840000000000003"/>
    <n v="3"/>
    <x v="0"/>
    <x v="4340"/>
  </r>
  <r>
    <n v="5284"/>
    <x v="2625"/>
    <x v="809"/>
    <d v="2014-04-04T00:00:00"/>
    <x v="1"/>
    <s v="Dl-13600"/>
    <s v="Dorris liebe"/>
    <x v="1"/>
    <x v="0"/>
    <x v="4"/>
    <x v="4"/>
    <n v="98105"/>
    <x v="1"/>
    <x v="1505"/>
    <x v="1"/>
    <x v="4"/>
    <s v="Sterilite Show Offs Storage Containers"/>
    <n v="15.84"/>
    <n v="3"/>
    <x v="0"/>
    <x v="232"/>
  </r>
  <r>
    <n v="5285"/>
    <x v="2625"/>
    <x v="809"/>
    <d v="2014-04-04T00:00:00"/>
    <x v="1"/>
    <s v="Dl-13600"/>
    <s v="Dorris liebe"/>
    <x v="1"/>
    <x v="0"/>
    <x v="4"/>
    <x v="4"/>
    <n v="98105"/>
    <x v="1"/>
    <x v="579"/>
    <x v="1"/>
    <x v="2"/>
    <s v="Avery 490"/>
    <n v="44.4"/>
    <n v="3"/>
    <x v="0"/>
    <x v="1959"/>
  </r>
  <r>
    <n v="5286"/>
    <x v="2626"/>
    <x v="1024"/>
    <d v="2017-05-06T00:00:00"/>
    <x v="2"/>
    <s v="LH-17020"/>
    <s v="Lisa Hazard"/>
    <x v="0"/>
    <x v="0"/>
    <x v="103"/>
    <x v="22"/>
    <n v="80027"/>
    <x v="1"/>
    <x v="111"/>
    <x v="1"/>
    <x v="12"/>
    <s v="Redi-Strip #10 Envelopes, 4 1/8 x 9 1/2"/>
    <n v="21.24"/>
    <n v="9"/>
    <x v="2"/>
    <x v="4341"/>
  </r>
  <r>
    <n v="5287"/>
    <x v="2626"/>
    <x v="1024"/>
    <d v="2017-05-06T00:00:00"/>
    <x v="2"/>
    <s v="LH-17020"/>
    <s v="Lisa Hazard"/>
    <x v="0"/>
    <x v="0"/>
    <x v="103"/>
    <x v="22"/>
    <n v="80027"/>
    <x v="1"/>
    <x v="122"/>
    <x v="1"/>
    <x v="8"/>
    <s v="Avery Durable Slant Ring Binders, No Labels"/>
    <n v="9.5519999999999996"/>
    <n v="8"/>
    <x v="6"/>
    <x v="4342"/>
  </r>
  <r>
    <n v="5288"/>
    <x v="2626"/>
    <x v="1024"/>
    <d v="2017-05-06T00:00:00"/>
    <x v="2"/>
    <s v="LH-17020"/>
    <s v="Lisa Hazard"/>
    <x v="0"/>
    <x v="0"/>
    <x v="103"/>
    <x v="22"/>
    <n v="80027"/>
    <x v="1"/>
    <x v="899"/>
    <x v="0"/>
    <x v="0"/>
    <s v="Bestar Classic Bookcase"/>
    <n v="89.991"/>
    <n v="3"/>
    <x v="6"/>
    <x v="4343"/>
  </r>
  <r>
    <n v="5289"/>
    <x v="2627"/>
    <x v="504"/>
    <d v="2017-05-05T00:00:00"/>
    <x v="1"/>
    <s v="AD-10180"/>
    <s v="Alan Dominguez"/>
    <x v="2"/>
    <x v="0"/>
    <x v="8"/>
    <x v="1"/>
    <n v="94122"/>
    <x v="1"/>
    <x v="1127"/>
    <x v="1"/>
    <x v="10"/>
    <s v="Xerox 1919"/>
    <n v="163.96"/>
    <n v="4"/>
    <x v="0"/>
    <x v="4344"/>
  </r>
  <r>
    <n v="5290"/>
    <x v="2628"/>
    <x v="78"/>
    <d v="2014-09-15T00:00:00"/>
    <x v="1"/>
    <s v="KT-16465"/>
    <s v="Kean Takahito"/>
    <x v="0"/>
    <x v="0"/>
    <x v="12"/>
    <x v="5"/>
    <n v="77036"/>
    <x v="2"/>
    <x v="862"/>
    <x v="1"/>
    <x v="10"/>
    <s v="Geographics Note Cards, Blank, White, 8 1/2 x 11"/>
    <n v="17.904"/>
    <n v="2"/>
    <x v="2"/>
    <x v="4345"/>
  </r>
  <r>
    <n v="5291"/>
    <x v="2628"/>
    <x v="78"/>
    <d v="2014-09-15T00:00:00"/>
    <x v="1"/>
    <s v="KT-16465"/>
    <s v="Kean Takahito"/>
    <x v="0"/>
    <x v="0"/>
    <x v="12"/>
    <x v="5"/>
    <n v="77036"/>
    <x v="2"/>
    <x v="157"/>
    <x v="0"/>
    <x v="1"/>
    <s v="SAFCO Arco Folding Chair"/>
    <n v="966.7"/>
    <n v="5"/>
    <x v="4"/>
    <x v="4346"/>
  </r>
  <r>
    <n v="5292"/>
    <x v="2628"/>
    <x v="78"/>
    <d v="2014-09-15T00:00:00"/>
    <x v="1"/>
    <s v="KT-16465"/>
    <s v="Kean Takahito"/>
    <x v="0"/>
    <x v="0"/>
    <x v="12"/>
    <x v="5"/>
    <n v="77036"/>
    <x v="2"/>
    <x v="67"/>
    <x v="1"/>
    <x v="10"/>
    <s v="Snap-A-Way Black Print Carbonless Ruled Speed Letter, Triplicate"/>
    <n v="182.11199999999999"/>
    <n v="6"/>
    <x v="2"/>
    <x v="4347"/>
  </r>
  <r>
    <n v="5293"/>
    <x v="2629"/>
    <x v="308"/>
    <d v="2017-06-23T00:00:00"/>
    <x v="2"/>
    <s v="PJ-19015"/>
    <s v="Pauline Johnson"/>
    <x v="0"/>
    <x v="0"/>
    <x v="100"/>
    <x v="2"/>
    <n v="33180"/>
    <x v="0"/>
    <x v="1427"/>
    <x v="1"/>
    <x v="4"/>
    <s v="Plastic Stacking Crates &amp; Casters"/>
    <n v="4.4640000000000004"/>
    <n v="1"/>
    <x v="2"/>
    <x v="4348"/>
  </r>
  <r>
    <n v="5294"/>
    <x v="2630"/>
    <x v="207"/>
    <d v="2015-12-30T00:00:00"/>
    <x v="1"/>
    <s v="MC-18100"/>
    <s v="Mick Crebagga"/>
    <x v="0"/>
    <x v="0"/>
    <x v="64"/>
    <x v="24"/>
    <n v="44256"/>
    <x v="3"/>
    <x v="838"/>
    <x v="0"/>
    <x v="3"/>
    <s v="KI Adjustable-Height Table"/>
    <n v="51.588000000000001"/>
    <n v="1"/>
    <x v="10"/>
    <x v="4349"/>
  </r>
  <r>
    <n v="5295"/>
    <x v="2631"/>
    <x v="733"/>
    <d v="2017-08-19T00:00:00"/>
    <x v="1"/>
    <s v="BO-11350"/>
    <s v="Bill Overfelt"/>
    <x v="1"/>
    <x v="0"/>
    <x v="43"/>
    <x v="11"/>
    <n v="55113"/>
    <x v="2"/>
    <x v="1729"/>
    <x v="1"/>
    <x v="2"/>
    <s v="Avery 495"/>
    <n v="50.4"/>
    <n v="8"/>
    <x v="0"/>
    <x v="4350"/>
  </r>
  <r>
    <n v="5296"/>
    <x v="2632"/>
    <x v="168"/>
    <d v="2017-03-09T00:00:00"/>
    <x v="1"/>
    <s v="DP-13000"/>
    <s v="Darren Powers"/>
    <x v="0"/>
    <x v="0"/>
    <x v="12"/>
    <x v="5"/>
    <n v="77041"/>
    <x v="2"/>
    <x v="964"/>
    <x v="1"/>
    <x v="10"/>
    <s v="Xerox 1934"/>
    <n v="89.567999999999998"/>
    <n v="2"/>
    <x v="2"/>
    <x v="3134"/>
  </r>
  <r>
    <n v="5297"/>
    <x v="2633"/>
    <x v="944"/>
    <d v="2017-07-31T00:00:00"/>
    <x v="1"/>
    <s v="TM-21490"/>
    <s v="Tony Molinari"/>
    <x v="0"/>
    <x v="0"/>
    <x v="181"/>
    <x v="15"/>
    <n v="10701"/>
    <x v="3"/>
    <x v="943"/>
    <x v="0"/>
    <x v="5"/>
    <s v="Tensor Computer Mounted Lamp"/>
    <n v="14.89"/>
    <n v="1"/>
    <x v="0"/>
    <x v="4351"/>
  </r>
  <r>
    <n v="5298"/>
    <x v="2633"/>
    <x v="944"/>
    <d v="2017-07-31T00:00:00"/>
    <x v="1"/>
    <s v="TM-21490"/>
    <s v="Tony Molinari"/>
    <x v="0"/>
    <x v="0"/>
    <x v="181"/>
    <x v="15"/>
    <n v="10701"/>
    <x v="3"/>
    <x v="704"/>
    <x v="2"/>
    <x v="7"/>
    <s v="Nortel Networks T7316 E Nt8 B27"/>
    <n v="543.91999999999996"/>
    <n v="8"/>
    <x v="0"/>
    <x v="848"/>
  </r>
  <r>
    <n v="5299"/>
    <x v="2634"/>
    <x v="713"/>
    <d v="2016-09-26T00:00:00"/>
    <x v="2"/>
    <s v="DV-13045"/>
    <s v="Darrin Van Huff"/>
    <x v="1"/>
    <x v="0"/>
    <x v="70"/>
    <x v="1"/>
    <n v="92037"/>
    <x v="1"/>
    <x v="29"/>
    <x v="1"/>
    <x v="12"/>
    <s v="Poly String Tie Envelopes"/>
    <n v="4.08"/>
    <n v="2"/>
    <x v="0"/>
    <x v="4352"/>
  </r>
  <r>
    <n v="5300"/>
    <x v="2634"/>
    <x v="713"/>
    <d v="2016-09-26T00:00:00"/>
    <x v="2"/>
    <s v="DV-13045"/>
    <s v="Darrin Van Huff"/>
    <x v="1"/>
    <x v="0"/>
    <x v="70"/>
    <x v="1"/>
    <n v="92037"/>
    <x v="1"/>
    <x v="165"/>
    <x v="1"/>
    <x v="2"/>
    <s v="Avery 51"/>
    <n v="18.899999999999999"/>
    <n v="3"/>
    <x v="0"/>
    <x v="276"/>
  </r>
  <r>
    <n v="5301"/>
    <x v="2635"/>
    <x v="198"/>
    <d v="2016-06-03T00:00:00"/>
    <x v="1"/>
    <s v="AH-10690"/>
    <s v="Anna Häberlin"/>
    <x v="1"/>
    <x v="0"/>
    <x v="24"/>
    <x v="17"/>
    <n v="22153"/>
    <x v="0"/>
    <x v="1337"/>
    <x v="0"/>
    <x v="3"/>
    <s v="Hon Rectangular Conference Tables"/>
    <n v="2275.5"/>
    <n v="10"/>
    <x v="0"/>
    <x v="4353"/>
  </r>
  <r>
    <n v="5302"/>
    <x v="2635"/>
    <x v="198"/>
    <d v="2016-06-03T00:00:00"/>
    <x v="1"/>
    <s v="AH-10690"/>
    <s v="Anna Häberlin"/>
    <x v="1"/>
    <x v="0"/>
    <x v="24"/>
    <x v="17"/>
    <n v="22153"/>
    <x v="0"/>
    <x v="764"/>
    <x v="2"/>
    <x v="11"/>
    <s v="Plantronics CS510 - Over-the-Head monaural Wireless Headset System"/>
    <n v="1979.7"/>
    <n v="6"/>
    <x v="0"/>
    <x v="4354"/>
  </r>
  <r>
    <n v="5303"/>
    <x v="2635"/>
    <x v="198"/>
    <d v="2016-06-03T00:00:00"/>
    <x v="1"/>
    <s v="AH-10690"/>
    <s v="Anna Häberlin"/>
    <x v="1"/>
    <x v="0"/>
    <x v="24"/>
    <x v="17"/>
    <n v="22153"/>
    <x v="0"/>
    <x v="488"/>
    <x v="1"/>
    <x v="2"/>
    <s v="Avery 473"/>
    <n v="62.1"/>
    <n v="6"/>
    <x v="0"/>
    <x v="4355"/>
  </r>
  <r>
    <n v="5304"/>
    <x v="2636"/>
    <x v="912"/>
    <d v="2014-11-20T00:00:00"/>
    <x v="1"/>
    <s v="AB-10165"/>
    <s v="Alan Barnes"/>
    <x v="0"/>
    <x v="0"/>
    <x v="27"/>
    <x v="10"/>
    <n v="62521"/>
    <x v="2"/>
    <x v="1391"/>
    <x v="0"/>
    <x v="1"/>
    <s v="SAFCO Optional Arm Kit for Workspace Cribbage Stacking Chair"/>
    <n v="37.295999999999999"/>
    <n v="2"/>
    <x v="4"/>
    <x v="4356"/>
  </r>
  <r>
    <n v="5305"/>
    <x v="2637"/>
    <x v="158"/>
    <d v="2014-09-23T00:00:00"/>
    <x v="2"/>
    <s v="JS-15940"/>
    <s v="Joni Sundaresam"/>
    <x v="2"/>
    <x v="0"/>
    <x v="164"/>
    <x v="5"/>
    <n v="75043"/>
    <x v="2"/>
    <x v="1445"/>
    <x v="0"/>
    <x v="5"/>
    <s v="Dana Swing-Arm Lamps"/>
    <n v="8.5440000000000005"/>
    <n v="2"/>
    <x v="7"/>
    <x v="4357"/>
  </r>
  <r>
    <n v="5306"/>
    <x v="2638"/>
    <x v="823"/>
    <d v="2016-02-26T00:00:00"/>
    <x v="1"/>
    <s v="BV-11245"/>
    <s v="Benjamin Venier"/>
    <x v="1"/>
    <x v="0"/>
    <x v="147"/>
    <x v="15"/>
    <n v="11572"/>
    <x v="3"/>
    <x v="93"/>
    <x v="0"/>
    <x v="5"/>
    <s v="9-3/4 Diameter Round Wall Clock"/>
    <n v="68.95"/>
    <n v="5"/>
    <x v="0"/>
    <x v="4358"/>
  </r>
  <r>
    <n v="5307"/>
    <x v="2638"/>
    <x v="823"/>
    <d v="2016-02-26T00:00:00"/>
    <x v="1"/>
    <s v="BV-11245"/>
    <s v="Benjamin Venier"/>
    <x v="1"/>
    <x v="0"/>
    <x v="147"/>
    <x v="15"/>
    <n v="11572"/>
    <x v="3"/>
    <x v="595"/>
    <x v="1"/>
    <x v="4"/>
    <s v="Recycled Data-Pak for Archival Bound Computer Printouts, 12-1/2 x 12-1/2 x 16"/>
    <n v="296.37"/>
    <n v="3"/>
    <x v="0"/>
    <x v="691"/>
  </r>
  <r>
    <n v="5308"/>
    <x v="2638"/>
    <x v="823"/>
    <d v="2016-02-26T00:00:00"/>
    <x v="1"/>
    <s v="BV-11245"/>
    <s v="Benjamin Venier"/>
    <x v="1"/>
    <x v="0"/>
    <x v="147"/>
    <x v="15"/>
    <n v="11572"/>
    <x v="3"/>
    <x v="1730"/>
    <x v="2"/>
    <x v="7"/>
    <s v="iOttie HLCRIO102 Car Mount"/>
    <n v="39.979999999999997"/>
    <n v="2"/>
    <x v="0"/>
    <x v="1003"/>
  </r>
  <r>
    <n v="5309"/>
    <x v="2639"/>
    <x v="123"/>
    <d v="2017-11-21T00:00:00"/>
    <x v="2"/>
    <s v="NC-18415"/>
    <s v="Nathan Cano"/>
    <x v="0"/>
    <x v="0"/>
    <x v="12"/>
    <x v="5"/>
    <n v="77095"/>
    <x v="2"/>
    <x v="1209"/>
    <x v="0"/>
    <x v="1"/>
    <s v="Global Wood Trimmed Manager's Task Chair, Khaki"/>
    <n v="191.05799999999999"/>
    <n v="3"/>
    <x v="4"/>
    <x v="4359"/>
  </r>
  <r>
    <n v="5310"/>
    <x v="2639"/>
    <x v="123"/>
    <d v="2017-11-21T00:00:00"/>
    <x v="2"/>
    <s v="NC-18415"/>
    <s v="Nathan Cano"/>
    <x v="0"/>
    <x v="0"/>
    <x v="12"/>
    <x v="5"/>
    <n v="77095"/>
    <x v="2"/>
    <x v="1731"/>
    <x v="1"/>
    <x v="6"/>
    <s v="Avery Hi-Liter GlideStik Fluorescent Highlighter, Yellow Ink"/>
    <n v="13.04"/>
    <n v="5"/>
    <x v="2"/>
    <x v="4360"/>
  </r>
  <r>
    <n v="5311"/>
    <x v="2639"/>
    <x v="123"/>
    <d v="2017-11-21T00:00:00"/>
    <x v="2"/>
    <s v="NC-18415"/>
    <s v="Nathan Cano"/>
    <x v="0"/>
    <x v="0"/>
    <x v="12"/>
    <x v="5"/>
    <n v="77095"/>
    <x v="2"/>
    <x v="450"/>
    <x v="1"/>
    <x v="8"/>
    <s v="Fellowes PB500 Electric Punch Plastic Comb Binding Machine with Manual Bind"/>
    <n v="1525.1880000000001"/>
    <n v="6"/>
    <x v="3"/>
    <x v="4361"/>
  </r>
  <r>
    <n v="5312"/>
    <x v="2640"/>
    <x v="1036"/>
    <d v="2016-08-27T00:00:00"/>
    <x v="1"/>
    <s v="SU-20665"/>
    <s v="Stephanie Ulpright"/>
    <x v="2"/>
    <x v="0"/>
    <x v="202"/>
    <x v="3"/>
    <n v="27834"/>
    <x v="0"/>
    <x v="1363"/>
    <x v="1"/>
    <x v="2"/>
    <s v="Avery 49"/>
    <n v="9.2159999999999993"/>
    <n v="4"/>
    <x v="2"/>
    <x v="801"/>
  </r>
  <r>
    <n v="5313"/>
    <x v="2640"/>
    <x v="1036"/>
    <d v="2016-08-27T00:00:00"/>
    <x v="1"/>
    <s v="SU-20665"/>
    <s v="Stephanie Ulpright"/>
    <x v="2"/>
    <x v="0"/>
    <x v="202"/>
    <x v="3"/>
    <n v="27834"/>
    <x v="0"/>
    <x v="354"/>
    <x v="1"/>
    <x v="14"/>
    <s v="Acme 10 Easy Grip Assistive Scissors"/>
    <n v="28.047999999999998"/>
    <n v="2"/>
    <x v="2"/>
    <x v="4362"/>
  </r>
  <r>
    <n v="5314"/>
    <x v="2641"/>
    <x v="504"/>
    <d v="2017-05-05T00:00:00"/>
    <x v="1"/>
    <s v="DJ-13510"/>
    <s v="Don Jones"/>
    <x v="1"/>
    <x v="0"/>
    <x v="8"/>
    <x v="1"/>
    <n v="94110"/>
    <x v="1"/>
    <x v="596"/>
    <x v="0"/>
    <x v="5"/>
    <s v="Seth Thomas 16 Steel Case Clock"/>
    <n v="64.959999999999994"/>
    <n v="2"/>
    <x v="0"/>
    <x v="4363"/>
  </r>
  <r>
    <n v="5315"/>
    <x v="2641"/>
    <x v="504"/>
    <d v="2017-05-05T00:00:00"/>
    <x v="1"/>
    <s v="DJ-13510"/>
    <s v="Don Jones"/>
    <x v="1"/>
    <x v="0"/>
    <x v="8"/>
    <x v="1"/>
    <n v="94110"/>
    <x v="1"/>
    <x v="588"/>
    <x v="1"/>
    <x v="12"/>
    <s v="#10- 4 1/8 x 9 1/2 Security-Tint Envelopes"/>
    <n v="30.56"/>
    <n v="4"/>
    <x v="0"/>
    <x v="4364"/>
  </r>
  <r>
    <n v="5316"/>
    <x v="2642"/>
    <x v="440"/>
    <d v="2016-05-08T00:00:00"/>
    <x v="1"/>
    <s v="DL-12865"/>
    <s v="Dan Lawera"/>
    <x v="0"/>
    <x v="0"/>
    <x v="247"/>
    <x v="3"/>
    <n v="27405"/>
    <x v="0"/>
    <x v="792"/>
    <x v="0"/>
    <x v="1"/>
    <s v="Global Stack Chair without Arms, Black"/>
    <n v="187.05600000000001"/>
    <n v="9"/>
    <x v="2"/>
    <x v="4365"/>
  </r>
  <r>
    <n v="5317"/>
    <x v="2643"/>
    <x v="280"/>
    <d v="2017-10-05T00:00:00"/>
    <x v="2"/>
    <s v="Dp-13240"/>
    <s v="Dean percer"/>
    <x v="2"/>
    <x v="0"/>
    <x v="289"/>
    <x v="18"/>
    <n v="37918"/>
    <x v="0"/>
    <x v="1256"/>
    <x v="0"/>
    <x v="5"/>
    <s v="Eldon Expressions Wood Desk Accessories, Oak"/>
    <n v="11.808"/>
    <n v="2"/>
    <x v="2"/>
    <x v="4366"/>
  </r>
  <r>
    <n v="5318"/>
    <x v="2643"/>
    <x v="280"/>
    <d v="2017-10-05T00:00:00"/>
    <x v="2"/>
    <s v="Dp-13240"/>
    <s v="Dean percer"/>
    <x v="2"/>
    <x v="0"/>
    <x v="289"/>
    <x v="18"/>
    <n v="37918"/>
    <x v="0"/>
    <x v="441"/>
    <x v="0"/>
    <x v="5"/>
    <s v="Eldon 500 Class Desk Accessories"/>
    <n v="9.6560000000000006"/>
    <n v="1"/>
    <x v="2"/>
    <x v="4367"/>
  </r>
  <r>
    <n v="5319"/>
    <x v="2643"/>
    <x v="280"/>
    <d v="2017-10-05T00:00:00"/>
    <x v="2"/>
    <s v="Dp-13240"/>
    <s v="Dean percer"/>
    <x v="2"/>
    <x v="0"/>
    <x v="289"/>
    <x v="18"/>
    <n v="37918"/>
    <x v="0"/>
    <x v="860"/>
    <x v="1"/>
    <x v="10"/>
    <s v="Xerox 1996"/>
    <n v="20.736000000000001"/>
    <n v="4"/>
    <x v="2"/>
    <x v="569"/>
  </r>
  <r>
    <n v="5320"/>
    <x v="2643"/>
    <x v="280"/>
    <d v="2017-10-05T00:00:00"/>
    <x v="2"/>
    <s v="Dp-13240"/>
    <s v="Dean percer"/>
    <x v="2"/>
    <x v="0"/>
    <x v="289"/>
    <x v="18"/>
    <n v="37918"/>
    <x v="0"/>
    <x v="999"/>
    <x v="1"/>
    <x v="8"/>
    <s v="Ibico Plastic Spiral Binding Combs"/>
    <n v="27.36"/>
    <n v="3"/>
    <x v="6"/>
    <x v="3696"/>
  </r>
  <r>
    <n v="5321"/>
    <x v="2643"/>
    <x v="280"/>
    <d v="2017-10-05T00:00:00"/>
    <x v="2"/>
    <s v="Dp-13240"/>
    <s v="Dean percer"/>
    <x v="2"/>
    <x v="0"/>
    <x v="289"/>
    <x v="18"/>
    <n v="37918"/>
    <x v="0"/>
    <x v="594"/>
    <x v="0"/>
    <x v="3"/>
    <s v="Chromcraft Bull-Nose Wood Oval Conference Tables &amp; Bases"/>
    <n v="2314.116"/>
    <n v="7"/>
    <x v="10"/>
    <x v="4368"/>
  </r>
  <r>
    <n v="5322"/>
    <x v="2643"/>
    <x v="280"/>
    <d v="2017-10-05T00:00:00"/>
    <x v="2"/>
    <s v="Dp-13240"/>
    <s v="Dean percer"/>
    <x v="2"/>
    <x v="0"/>
    <x v="289"/>
    <x v="18"/>
    <n v="37918"/>
    <x v="0"/>
    <x v="697"/>
    <x v="1"/>
    <x v="8"/>
    <s v="Lock-Up Easel 'Spel-Binder'"/>
    <n v="34.235999999999997"/>
    <n v="4"/>
    <x v="6"/>
    <x v="4369"/>
  </r>
  <r>
    <n v="5323"/>
    <x v="2643"/>
    <x v="280"/>
    <d v="2017-10-05T00:00:00"/>
    <x v="2"/>
    <s v="Dp-13240"/>
    <s v="Dean percer"/>
    <x v="2"/>
    <x v="0"/>
    <x v="289"/>
    <x v="18"/>
    <n v="37918"/>
    <x v="0"/>
    <x v="893"/>
    <x v="0"/>
    <x v="5"/>
    <s v="Eldon Image Series Desk Accessories, Ebony"/>
    <n v="19.760000000000002"/>
    <n v="2"/>
    <x v="2"/>
    <x v="4370"/>
  </r>
  <r>
    <n v="5324"/>
    <x v="2644"/>
    <x v="65"/>
    <d v="2017-09-23T00:00:00"/>
    <x v="0"/>
    <s v="TM-21010"/>
    <s v="Tamara Manning"/>
    <x v="0"/>
    <x v="0"/>
    <x v="438"/>
    <x v="8"/>
    <n v="68801"/>
    <x v="2"/>
    <x v="226"/>
    <x v="1"/>
    <x v="10"/>
    <s v="Adams Telephone Message Book w/Frequently-Called Numbers Space, 400 Messages per Book"/>
    <n v="15.96"/>
    <n v="2"/>
    <x v="0"/>
    <x v="4371"/>
  </r>
  <r>
    <n v="5325"/>
    <x v="2645"/>
    <x v="784"/>
    <d v="2015-12-09T00:00:00"/>
    <x v="1"/>
    <s v="TZ-21580"/>
    <s v="Tracy Zic"/>
    <x v="0"/>
    <x v="0"/>
    <x v="80"/>
    <x v="1"/>
    <n v="90712"/>
    <x v="1"/>
    <x v="1173"/>
    <x v="1"/>
    <x v="6"/>
    <s v="Avery Hi-Liter Fluorescent Desk Style Markers"/>
    <n v="16.899999999999999"/>
    <n v="5"/>
    <x v="0"/>
    <x v="4372"/>
  </r>
  <r>
    <n v="5326"/>
    <x v="2645"/>
    <x v="784"/>
    <d v="2015-12-09T00:00:00"/>
    <x v="1"/>
    <s v="TZ-21580"/>
    <s v="Tracy Zic"/>
    <x v="0"/>
    <x v="0"/>
    <x v="80"/>
    <x v="1"/>
    <n v="90712"/>
    <x v="1"/>
    <x v="1006"/>
    <x v="0"/>
    <x v="5"/>
    <s v="Eldon Image Series Desk Accessories, Burgundy"/>
    <n v="25.08"/>
    <n v="6"/>
    <x v="0"/>
    <x v="4373"/>
  </r>
  <r>
    <n v="5327"/>
    <x v="2646"/>
    <x v="184"/>
    <d v="2015-01-22T00:00:00"/>
    <x v="1"/>
    <s v="SC-20260"/>
    <s v="Scott Cohen"/>
    <x v="1"/>
    <x v="0"/>
    <x v="104"/>
    <x v="31"/>
    <n v="1841"/>
    <x v="3"/>
    <x v="1412"/>
    <x v="1"/>
    <x v="6"/>
    <s v="Avery Fluorescent Highlighter Four-Color Set"/>
    <n v="6.68"/>
    <n v="2"/>
    <x v="0"/>
    <x v="4374"/>
  </r>
  <r>
    <n v="5328"/>
    <x v="2647"/>
    <x v="1037"/>
    <d v="2014-01-08T00:00:00"/>
    <x v="0"/>
    <s v="LS-17230"/>
    <s v="Lycoris Saunders"/>
    <x v="0"/>
    <x v="0"/>
    <x v="1"/>
    <x v="1"/>
    <n v="90049"/>
    <x v="1"/>
    <x v="510"/>
    <x v="1"/>
    <x v="10"/>
    <s v="Xerox 225"/>
    <n v="19.440000000000001"/>
    <n v="3"/>
    <x v="0"/>
    <x v="550"/>
  </r>
  <r>
    <n v="5329"/>
    <x v="2648"/>
    <x v="616"/>
    <d v="2015-03-09T00:00:00"/>
    <x v="1"/>
    <s v="MV-18190"/>
    <s v="Mike Vittorini"/>
    <x v="0"/>
    <x v="0"/>
    <x v="12"/>
    <x v="5"/>
    <n v="77036"/>
    <x v="2"/>
    <x v="424"/>
    <x v="2"/>
    <x v="7"/>
    <s v="Cisco SPA525G2 IP Phone - Wireless"/>
    <n v="31.92"/>
    <n v="2"/>
    <x v="2"/>
    <x v="4375"/>
  </r>
  <r>
    <n v="5330"/>
    <x v="2649"/>
    <x v="591"/>
    <d v="2016-12-28T00:00:00"/>
    <x v="0"/>
    <s v="BD-11620"/>
    <s v="Brian DeCherney"/>
    <x v="0"/>
    <x v="0"/>
    <x v="20"/>
    <x v="15"/>
    <n v="10035"/>
    <x v="3"/>
    <x v="301"/>
    <x v="1"/>
    <x v="8"/>
    <s v="GBC Premium Transparent Covers with Diagonal Lined Pattern"/>
    <n v="33.567999999999998"/>
    <n v="2"/>
    <x v="2"/>
    <x v="3633"/>
  </r>
  <r>
    <n v="5331"/>
    <x v="2650"/>
    <x v="913"/>
    <d v="2016-09-08T00:00:00"/>
    <x v="1"/>
    <s v="CV-12295"/>
    <s v="Christina VanderZanden"/>
    <x v="0"/>
    <x v="0"/>
    <x v="20"/>
    <x v="15"/>
    <n v="10011"/>
    <x v="3"/>
    <x v="1268"/>
    <x v="0"/>
    <x v="5"/>
    <s v="Howard Miller 16 Diameter Gallery Wall Clock"/>
    <n v="63.94"/>
    <n v="1"/>
    <x v="0"/>
    <x v="4376"/>
  </r>
  <r>
    <n v="5332"/>
    <x v="2650"/>
    <x v="913"/>
    <d v="2016-09-08T00:00:00"/>
    <x v="1"/>
    <s v="CV-12295"/>
    <s v="Christina VanderZanden"/>
    <x v="0"/>
    <x v="0"/>
    <x v="20"/>
    <x v="15"/>
    <n v="10011"/>
    <x v="3"/>
    <x v="58"/>
    <x v="1"/>
    <x v="8"/>
    <s v="Plastic Binding Combs"/>
    <n v="60.6"/>
    <n v="5"/>
    <x v="2"/>
    <x v="4377"/>
  </r>
  <r>
    <n v="5333"/>
    <x v="2650"/>
    <x v="913"/>
    <d v="2016-09-08T00:00:00"/>
    <x v="1"/>
    <s v="CV-12295"/>
    <s v="Christina VanderZanden"/>
    <x v="0"/>
    <x v="0"/>
    <x v="20"/>
    <x v="15"/>
    <n v="10011"/>
    <x v="3"/>
    <x v="675"/>
    <x v="1"/>
    <x v="14"/>
    <s v="Acme Preferred Stainless Steel Scissors"/>
    <n v="22.72"/>
    <n v="4"/>
    <x v="0"/>
    <x v="4378"/>
  </r>
  <r>
    <n v="5334"/>
    <x v="2651"/>
    <x v="86"/>
    <d v="2014-09-01T00:00:00"/>
    <x v="1"/>
    <s v="KB-16315"/>
    <s v="Karl Braun"/>
    <x v="0"/>
    <x v="0"/>
    <x v="46"/>
    <x v="13"/>
    <n v="19711"/>
    <x v="3"/>
    <x v="1565"/>
    <x v="0"/>
    <x v="5"/>
    <s v="Acrylic Self-Standing Desk Frames"/>
    <n v="10.68"/>
    <n v="4"/>
    <x v="0"/>
    <x v="4379"/>
  </r>
  <r>
    <n v="5335"/>
    <x v="2651"/>
    <x v="86"/>
    <d v="2014-09-01T00:00:00"/>
    <x v="1"/>
    <s v="KB-16315"/>
    <s v="Karl Braun"/>
    <x v="0"/>
    <x v="0"/>
    <x v="46"/>
    <x v="13"/>
    <n v="19711"/>
    <x v="3"/>
    <x v="1215"/>
    <x v="1"/>
    <x v="10"/>
    <s v="Xerox 1978"/>
    <n v="17.34"/>
    <n v="3"/>
    <x v="0"/>
    <x v="706"/>
  </r>
  <r>
    <n v="5336"/>
    <x v="2651"/>
    <x v="86"/>
    <d v="2014-09-01T00:00:00"/>
    <x v="1"/>
    <s v="KB-16315"/>
    <s v="Karl Braun"/>
    <x v="0"/>
    <x v="0"/>
    <x v="46"/>
    <x v="13"/>
    <n v="19711"/>
    <x v="3"/>
    <x v="938"/>
    <x v="1"/>
    <x v="10"/>
    <s v="Avoid Verbal Orders Carbonless Minifold Book"/>
    <n v="3.38"/>
    <n v="1"/>
    <x v="0"/>
    <x v="272"/>
  </r>
  <r>
    <n v="5337"/>
    <x v="2652"/>
    <x v="1031"/>
    <d v="2015-05-25T00:00:00"/>
    <x v="1"/>
    <s v="ME-18010"/>
    <s v="Michelle Ellison"/>
    <x v="1"/>
    <x v="0"/>
    <x v="4"/>
    <x v="4"/>
    <n v="98105"/>
    <x v="1"/>
    <x v="674"/>
    <x v="1"/>
    <x v="8"/>
    <s v="Ibico Plastic and Wire Spiral Binding Combs"/>
    <n v="26.975999999999999"/>
    <n v="4"/>
    <x v="2"/>
    <x v="804"/>
  </r>
  <r>
    <n v="5338"/>
    <x v="2653"/>
    <x v="524"/>
    <d v="2017-10-21T00:00:00"/>
    <x v="1"/>
    <s v="AJ-10780"/>
    <s v="Anthony Jacobs"/>
    <x v="1"/>
    <x v="0"/>
    <x v="48"/>
    <x v="16"/>
    <n v="85254"/>
    <x v="1"/>
    <x v="1397"/>
    <x v="1"/>
    <x v="10"/>
    <s v="Green Bar Computer Printout Paper"/>
    <n v="307.77600000000001"/>
    <n v="7"/>
    <x v="2"/>
    <x v="4380"/>
  </r>
  <r>
    <n v="5339"/>
    <x v="2654"/>
    <x v="529"/>
    <d v="2015-11-14T00:00:00"/>
    <x v="0"/>
    <s v="DV-13465"/>
    <s v="Dianna Vittorini"/>
    <x v="0"/>
    <x v="0"/>
    <x v="147"/>
    <x v="15"/>
    <n v="11572"/>
    <x v="3"/>
    <x v="1166"/>
    <x v="1"/>
    <x v="4"/>
    <s v="Tennsco Industrial Shelving"/>
    <n v="244.55"/>
    <n v="5"/>
    <x v="0"/>
    <x v="4381"/>
  </r>
  <r>
    <n v="5340"/>
    <x v="2654"/>
    <x v="529"/>
    <d v="2015-11-14T00:00:00"/>
    <x v="0"/>
    <s v="DV-13465"/>
    <s v="Dianna Vittorini"/>
    <x v="0"/>
    <x v="0"/>
    <x v="147"/>
    <x v="15"/>
    <n v="11572"/>
    <x v="3"/>
    <x v="29"/>
    <x v="1"/>
    <x v="12"/>
    <s v="Poly String Tie Envelopes"/>
    <n v="12.24"/>
    <n v="6"/>
    <x v="0"/>
    <x v="4382"/>
  </r>
  <r>
    <n v="5341"/>
    <x v="2654"/>
    <x v="529"/>
    <d v="2015-11-14T00:00:00"/>
    <x v="0"/>
    <s v="DV-13465"/>
    <s v="Dianna Vittorini"/>
    <x v="0"/>
    <x v="0"/>
    <x v="147"/>
    <x v="15"/>
    <n v="11572"/>
    <x v="3"/>
    <x v="1695"/>
    <x v="2"/>
    <x v="11"/>
    <s v="AmazonBasics 3-Button USB Wired Mouse"/>
    <n v="13.98"/>
    <n v="2"/>
    <x v="0"/>
    <x v="4383"/>
  </r>
  <r>
    <n v="5342"/>
    <x v="2654"/>
    <x v="529"/>
    <d v="2015-11-14T00:00:00"/>
    <x v="0"/>
    <s v="DV-13465"/>
    <s v="Dianna Vittorini"/>
    <x v="0"/>
    <x v="0"/>
    <x v="147"/>
    <x v="15"/>
    <n v="11572"/>
    <x v="3"/>
    <x v="1332"/>
    <x v="2"/>
    <x v="11"/>
    <s v="Logitech VX Revolution Cordless Laser Mouse for Notebooks (Black)"/>
    <n v="899.95"/>
    <n v="5"/>
    <x v="0"/>
    <x v="2219"/>
  </r>
  <r>
    <n v="5343"/>
    <x v="2655"/>
    <x v="871"/>
    <d v="2014-11-27T00:00:00"/>
    <x v="1"/>
    <s v="JK-15325"/>
    <s v="Jason Klamczynski"/>
    <x v="1"/>
    <x v="0"/>
    <x v="61"/>
    <x v="5"/>
    <n v="75220"/>
    <x v="2"/>
    <x v="29"/>
    <x v="1"/>
    <x v="12"/>
    <s v="Poly String Tie Envelopes"/>
    <n v="1.6319999999999999"/>
    <n v="1"/>
    <x v="2"/>
    <x v="4384"/>
  </r>
  <r>
    <n v="5344"/>
    <x v="2655"/>
    <x v="871"/>
    <d v="2014-11-27T00:00:00"/>
    <x v="1"/>
    <s v="JK-15325"/>
    <s v="Jason Klamczynski"/>
    <x v="1"/>
    <x v="0"/>
    <x v="61"/>
    <x v="5"/>
    <n v="75220"/>
    <x v="2"/>
    <x v="1086"/>
    <x v="2"/>
    <x v="7"/>
    <s v="RCA Visys Integrated PBX 8-Line Router"/>
    <n v="267.95999999999998"/>
    <n v="5"/>
    <x v="2"/>
    <x v="4385"/>
  </r>
  <r>
    <n v="5345"/>
    <x v="2656"/>
    <x v="2"/>
    <d v="2015-10-13T00:00:00"/>
    <x v="0"/>
    <s v="SH-20395"/>
    <s v="Shahid Hopkins"/>
    <x v="0"/>
    <x v="0"/>
    <x v="30"/>
    <x v="15"/>
    <n v="14609"/>
    <x v="3"/>
    <x v="1365"/>
    <x v="2"/>
    <x v="11"/>
    <s v="Memorex 25GB 6X Branded Blu-Ray Recordable Disc, 30/Pack"/>
    <n v="31.95"/>
    <n v="1"/>
    <x v="0"/>
    <x v="4386"/>
  </r>
  <r>
    <n v="5346"/>
    <x v="2657"/>
    <x v="708"/>
    <d v="2017-03-23T00:00:00"/>
    <x v="0"/>
    <s v="SC-20725"/>
    <s v="Steven Cartwright"/>
    <x v="0"/>
    <x v="0"/>
    <x v="1"/>
    <x v="1"/>
    <n v="90045"/>
    <x v="1"/>
    <x v="245"/>
    <x v="1"/>
    <x v="4"/>
    <s v="Adjustable Depth Letter/Legal Cart"/>
    <n v="725.84"/>
    <n v="4"/>
    <x v="0"/>
    <x v="267"/>
  </r>
  <r>
    <n v="5347"/>
    <x v="2657"/>
    <x v="708"/>
    <d v="2017-03-23T00:00:00"/>
    <x v="0"/>
    <s v="SC-20725"/>
    <s v="Steven Cartwright"/>
    <x v="0"/>
    <x v="0"/>
    <x v="1"/>
    <x v="1"/>
    <n v="90045"/>
    <x v="1"/>
    <x v="109"/>
    <x v="1"/>
    <x v="8"/>
    <s v="Avery Durable Plastic 1 Binders"/>
    <n v="10.896000000000001"/>
    <n v="3"/>
    <x v="2"/>
    <x v="3303"/>
  </r>
  <r>
    <n v="5348"/>
    <x v="2657"/>
    <x v="708"/>
    <d v="2017-03-23T00:00:00"/>
    <x v="0"/>
    <s v="SC-20725"/>
    <s v="Steven Cartwright"/>
    <x v="0"/>
    <x v="0"/>
    <x v="1"/>
    <x v="1"/>
    <n v="90045"/>
    <x v="1"/>
    <x v="880"/>
    <x v="1"/>
    <x v="8"/>
    <s v="Pressboard Data Binders by Wilson Jones"/>
    <n v="8.5440000000000005"/>
    <n v="2"/>
    <x v="2"/>
    <x v="1119"/>
  </r>
  <r>
    <n v="5349"/>
    <x v="2658"/>
    <x v="1038"/>
    <d v="2015-01-10T00:00:00"/>
    <x v="1"/>
    <s v="CS-12250"/>
    <s v="Chris Selesnick"/>
    <x v="1"/>
    <x v="0"/>
    <x v="439"/>
    <x v="11"/>
    <n v="55125"/>
    <x v="2"/>
    <x v="828"/>
    <x v="1"/>
    <x v="8"/>
    <s v="GBC Standard Recycled Report Covers, Clear Plastic Sheets"/>
    <n v="32.340000000000003"/>
    <n v="3"/>
    <x v="0"/>
    <x v="4387"/>
  </r>
  <r>
    <n v="5350"/>
    <x v="2658"/>
    <x v="1038"/>
    <d v="2015-01-10T00:00:00"/>
    <x v="1"/>
    <s v="CS-12250"/>
    <s v="Chris Selesnick"/>
    <x v="1"/>
    <x v="0"/>
    <x v="439"/>
    <x v="11"/>
    <n v="55125"/>
    <x v="2"/>
    <x v="226"/>
    <x v="1"/>
    <x v="10"/>
    <s v="Adams Telephone Message Book w/Frequently-Called Numbers Space, 400 Messages per Book"/>
    <n v="39.9"/>
    <n v="5"/>
    <x v="0"/>
    <x v="1870"/>
  </r>
  <r>
    <n v="5351"/>
    <x v="2659"/>
    <x v="34"/>
    <d v="2017-12-16T00:00:00"/>
    <x v="1"/>
    <s v="LH-16900"/>
    <s v="Lena Hernandez"/>
    <x v="0"/>
    <x v="0"/>
    <x v="111"/>
    <x v="10"/>
    <n v="60068"/>
    <x v="2"/>
    <x v="681"/>
    <x v="1"/>
    <x v="10"/>
    <s v="Xerox 1884"/>
    <n v="143.85599999999999"/>
    <n v="9"/>
    <x v="2"/>
    <x v="4388"/>
  </r>
  <r>
    <n v="5352"/>
    <x v="2660"/>
    <x v="47"/>
    <d v="2016-09-12T00:00:00"/>
    <x v="1"/>
    <s v="YC-21895"/>
    <s v="Yoseph Carroll"/>
    <x v="1"/>
    <x v="0"/>
    <x v="61"/>
    <x v="5"/>
    <n v="75217"/>
    <x v="2"/>
    <x v="1402"/>
    <x v="1"/>
    <x v="10"/>
    <s v="Advantus Motivational Note Cards"/>
    <n v="41.92"/>
    <n v="4"/>
    <x v="2"/>
    <x v="4389"/>
  </r>
  <r>
    <n v="5353"/>
    <x v="2660"/>
    <x v="47"/>
    <d v="2016-09-12T00:00:00"/>
    <x v="1"/>
    <s v="YC-21895"/>
    <s v="Yoseph Carroll"/>
    <x v="1"/>
    <x v="0"/>
    <x v="61"/>
    <x v="5"/>
    <n v="75217"/>
    <x v="2"/>
    <x v="53"/>
    <x v="2"/>
    <x v="7"/>
    <s v="AT&amp;T CL83451 4-Handset Telephone"/>
    <n v="329.584"/>
    <n v="2"/>
    <x v="2"/>
    <x v="4390"/>
  </r>
  <r>
    <n v="5354"/>
    <x v="2661"/>
    <x v="323"/>
    <d v="2016-09-06T00:00:00"/>
    <x v="2"/>
    <s v="CY-12745"/>
    <s v="Craig Yedwab"/>
    <x v="1"/>
    <x v="0"/>
    <x v="53"/>
    <x v="28"/>
    <n v="71203"/>
    <x v="0"/>
    <x v="634"/>
    <x v="1"/>
    <x v="8"/>
    <s v="Heavy-Duty E-Z-D Binders"/>
    <n v="87.28"/>
    <n v="8"/>
    <x v="0"/>
    <x v="4391"/>
  </r>
  <r>
    <n v="5355"/>
    <x v="2662"/>
    <x v="8"/>
    <d v="2014-05-19T00:00:00"/>
    <x v="1"/>
    <s v="AH-10030"/>
    <s v="Aaron Hawkins"/>
    <x v="1"/>
    <x v="0"/>
    <x v="1"/>
    <x v="1"/>
    <n v="90004"/>
    <x v="1"/>
    <x v="1340"/>
    <x v="0"/>
    <x v="1"/>
    <s v="Iceberg Nesting Folding Chair, 19w x 6d x 43h"/>
    <n v="279.45600000000002"/>
    <n v="6"/>
    <x v="2"/>
    <x v="4392"/>
  </r>
  <r>
    <n v="5356"/>
    <x v="2662"/>
    <x v="8"/>
    <d v="2014-05-19T00:00:00"/>
    <x v="1"/>
    <s v="AH-10030"/>
    <s v="Aaron Hawkins"/>
    <x v="1"/>
    <x v="0"/>
    <x v="1"/>
    <x v="1"/>
    <n v="90004"/>
    <x v="1"/>
    <x v="1732"/>
    <x v="1"/>
    <x v="10"/>
    <s v="EcoTones Memo Sheets"/>
    <n v="8"/>
    <n v="2"/>
    <x v="0"/>
    <x v="4393"/>
  </r>
  <r>
    <n v="5357"/>
    <x v="2663"/>
    <x v="321"/>
    <d v="2016-10-03T00:00:00"/>
    <x v="1"/>
    <s v="AR-10540"/>
    <s v="Andy Reiter"/>
    <x v="0"/>
    <x v="0"/>
    <x v="8"/>
    <x v="1"/>
    <n v="94109"/>
    <x v="1"/>
    <x v="1282"/>
    <x v="1"/>
    <x v="8"/>
    <s v="Avery Self-Adhesive Photo Pockets for Polaroid Photos"/>
    <n v="27.24"/>
    <n v="5"/>
    <x v="2"/>
    <x v="4394"/>
  </r>
  <r>
    <n v="5358"/>
    <x v="2664"/>
    <x v="79"/>
    <d v="2014-08-11T00:00:00"/>
    <x v="1"/>
    <s v="SS-20590"/>
    <s v="Sonia Sunley"/>
    <x v="0"/>
    <x v="0"/>
    <x v="8"/>
    <x v="1"/>
    <n v="94122"/>
    <x v="1"/>
    <x v="960"/>
    <x v="2"/>
    <x v="11"/>
    <s v="Logitech Desktop MK120 Mouse and keyboard Combo"/>
    <n v="16.36"/>
    <n v="1"/>
    <x v="0"/>
    <x v="4395"/>
  </r>
  <r>
    <n v="5359"/>
    <x v="2664"/>
    <x v="79"/>
    <d v="2014-08-11T00:00:00"/>
    <x v="1"/>
    <s v="SS-20590"/>
    <s v="Sonia Sunley"/>
    <x v="0"/>
    <x v="0"/>
    <x v="8"/>
    <x v="1"/>
    <n v="94122"/>
    <x v="1"/>
    <x v="1555"/>
    <x v="1"/>
    <x v="4"/>
    <s v="Akro Stacking Bins"/>
    <n v="15.78"/>
    <n v="2"/>
    <x v="0"/>
    <x v="4396"/>
  </r>
  <r>
    <n v="5360"/>
    <x v="2664"/>
    <x v="79"/>
    <d v="2014-08-11T00:00:00"/>
    <x v="1"/>
    <s v="SS-20590"/>
    <s v="Sonia Sunley"/>
    <x v="0"/>
    <x v="0"/>
    <x v="8"/>
    <x v="1"/>
    <n v="94122"/>
    <x v="1"/>
    <x v="1243"/>
    <x v="1"/>
    <x v="6"/>
    <s v="Boston KS Multi-Size Manual Pencil Sharpener"/>
    <n v="45.98"/>
    <n v="2"/>
    <x v="0"/>
    <x v="4397"/>
  </r>
  <r>
    <n v="5361"/>
    <x v="2665"/>
    <x v="349"/>
    <d v="2017-04-18T00:00:00"/>
    <x v="1"/>
    <s v="DW-13585"/>
    <s v="Dorothy Wardle"/>
    <x v="1"/>
    <x v="0"/>
    <x v="115"/>
    <x v="3"/>
    <n v="28314"/>
    <x v="0"/>
    <x v="927"/>
    <x v="0"/>
    <x v="0"/>
    <s v="Sauder Cornerstone Collection Library"/>
    <n v="198.27199999999999"/>
    <n v="8"/>
    <x v="2"/>
    <x v="4398"/>
  </r>
  <r>
    <n v="5362"/>
    <x v="2666"/>
    <x v="255"/>
    <d v="2017-06-10T00:00:00"/>
    <x v="2"/>
    <s v="NC-18625"/>
    <s v="Noah Childs"/>
    <x v="1"/>
    <x v="0"/>
    <x v="61"/>
    <x v="5"/>
    <n v="75217"/>
    <x v="2"/>
    <x v="734"/>
    <x v="1"/>
    <x v="4"/>
    <s v="Standard Rollaway File with Lock"/>
    <n v="720.76"/>
    <n v="5"/>
    <x v="2"/>
    <x v="4399"/>
  </r>
  <r>
    <n v="5363"/>
    <x v="2667"/>
    <x v="723"/>
    <d v="2017-01-02T00:00:00"/>
    <x v="1"/>
    <s v="CD-11920"/>
    <s v="Carlos Daly"/>
    <x v="0"/>
    <x v="0"/>
    <x v="391"/>
    <x v="41"/>
    <n v="67212"/>
    <x v="2"/>
    <x v="1530"/>
    <x v="0"/>
    <x v="5"/>
    <s v="Executive Impressions 10 Spectator Wall Clock"/>
    <n v="70.56"/>
    <n v="6"/>
    <x v="0"/>
    <x v="3444"/>
  </r>
  <r>
    <n v="5364"/>
    <x v="2667"/>
    <x v="723"/>
    <d v="2017-01-02T00:00:00"/>
    <x v="1"/>
    <s v="CD-11920"/>
    <s v="Carlos Daly"/>
    <x v="0"/>
    <x v="0"/>
    <x v="391"/>
    <x v="41"/>
    <n v="67212"/>
    <x v="2"/>
    <x v="1360"/>
    <x v="1"/>
    <x v="9"/>
    <s v="Belkin 8 Outlet Surge Protector"/>
    <n v="81.96"/>
    <n v="2"/>
    <x v="0"/>
    <x v="989"/>
  </r>
  <r>
    <n v="5365"/>
    <x v="2668"/>
    <x v="1039"/>
    <d v="2014-01-21T00:00:00"/>
    <x v="0"/>
    <s v="DW-13195"/>
    <s v="David Wiener"/>
    <x v="1"/>
    <x v="0"/>
    <x v="24"/>
    <x v="21"/>
    <n v="97477"/>
    <x v="1"/>
    <x v="1266"/>
    <x v="1"/>
    <x v="9"/>
    <s v="Fellowes Mighty 8 Compact Surge Protector"/>
    <n v="64.864000000000004"/>
    <n v="4"/>
    <x v="2"/>
    <x v="2200"/>
  </r>
  <r>
    <n v="5366"/>
    <x v="2669"/>
    <x v="73"/>
    <d v="2016-11-24T00:00:00"/>
    <x v="1"/>
    <s v="EH-13990"/>
    <s v="Erica Hackney"/>
    <x v="0"/>
    <x v="0"/>
    <x v="12"/>
    <x v="5"/>
    <n v="77041"/>
    <x v="2"/>
    <x v="867"/>
    <x v="2"/>
    <x v="7"/>
    <s v="Wireless Extenders zBoost YX545 SOHO Signal Booster"/>
    <n v="151.19200000000001"/>
    <n v="1"/>
    <x v="2"/>
    <x v="4400"/>
  </r>
  <r>
    <n v="5367"/>
    <x v="2670"/>
    <x v="193"/>
    <d v="2017-06-15T00:00:00"/>
    <x v="1"/>
    <s v="BD-11320"/>
    <s v="Bill Donatelli"/>
    <x v="0"/>
    <x v="0"/>
    <x v="4"/>
    <x v="4"/>
    <n v="98103"/>
    <x v="1"/>
    <x v="687"/>
    <x v="2"/>
    <x v="7"/>
    <s v="Logitech B530 USB Headset - headset - Full size, Binaural"/>
    <n v="88.775999999999996"/>
    <n v="3"/>
    <x v="2"/>
    <x v="2748"/>
  </r>
  <r>
    <n v="5368"/>
    <x v="2670"/>
    <x v="193"/>
    <d v="2017-06-15T00:00:00"/>
    <x v="1"/>
    <s v="BD-11320"/>
    <s v="Bill Donatelli"/>
    <x v="0"/>
    <x v="0"/>
    <x v="4"/>
    <x v="4"/>
    <n v="98103"/>
    <x v="1"/>
    <x v="264"/>
    <x v="1"/>
    <x v="2"/>
    <s v="Avery 512"/>
    <n v="11.56"/>
    <n v="4"/>
    <x v="0"/>
    <x v="1092"/>
  </r>
  <r>
    <n v="5369"/>
    <x v="2670"/>
    <x v="193"/>
    <d v="2017-06-15T00:00:00"/>
    <x v="1"/>
    <s v="BD-11320"/>
    <s v="Bill Donatelli"/>
    <x v="0"/>
    <x v="0"/>
    <x v="4"/>
    <x v="4"/>
    <n v="98103"/>
    <x v="1"/>
    <x v="230"/>
    <x v="1"/>
    <x v="4"/>
    <s v="Personal File Boxes with Fold-Down Carry Handle"/>
    <n v="15.58"/>
    <n v="1"/>
    <x v="0"/>
    <x v="4401"/>
  </r>
  <r>
    <n v="5370"/>
    <x v="2671"/>
    <x v="18"/>
    <d v="2017-09-13T00:00:00"/>
    <x v="2"/>
    <s v="KH-16630"/>
    <s v="Ken Heidel"/>
    <x v="1"/>
    <x v="0"/>
    <x v="59"/>
    <x v="24"/>
    <n v="44312"/>
    <x v="3"/>
    <x v="1733"/>
    <x v="1"/>
    <x v="10"/>
    <s v="Xerox 1906"/>
    <n v="85.055999999999997"/>
    <n v="3"/>
    <x v="2"/>
    <x v="642"/>
  </r>
  <r>
    <n v="5371"/>
    <x v="2672"/>
    <x v="798"/>
    <d v="2017-04-12T00:00:00"/>
    <x v="1"/>
    <s v="NH-18610"/>
    <s v="Nicole Hansen"/>
    <x v="1"/>
    <x v="0"/>
    <x v="423"/>
    <x v="12"/>
    <n v="48237"/>
    <x v="2"/>
    <x v="1369"/>
    <x v="0"/>
    <x v="5"/>
    <s v="3M Polarizing Task Lamp with Clamp Arm, Light Gray"/>
    <n v="273.95999999999998"/>
    <n v="2"/>
    <x v="0"/>
    <x v="4402"/>
  </r>
  <r>
    <n v="5372"/>
    <x v="2672"/>
    <x v="798"/>
    <d v="2017-04-12T00:00:00"/>
    <x v="1"/>
    <s v="NH-18610"/>
    <s v="Nicole Hansen"/>
    <x v="1"/>
    <x v="0"/>
    <x v="423"/>
    <x v="12"/>
    <n v="48237"/>
    <x v="2"/>
    <x v="743"/>
    <x v="0"/>
    <x v="5"/>
    <s v="Luxo Professional Combination Clamp-On Lamps"/>
    <n v="306.89999999999998"/>
    <n v="3"/>
    <x v="0"/>
    <x v="4403"/>
  </r>
  <r>
    <n v="5373"/>
    <x v="2673"/>
    <x v="1040"/>
    <d v="2015-10-30T00:00:00"/>
    <x v="1"/>
    <s v="AG-10495"/>
    <s v="Andrew Gjertsen"/>
    <x v="1"/>
    <x v="0"/>
    <x v="12"/>
    <x v="5"/>
    <n v="77041"/>
    <x v="2"/>
    <x v="89"/>
    <x v="1"/>
    <x v="10"/>
    <s v="Xerox 1999"/>
    <n v="15.552"/>
    <n v="3"/>
    <x v="2"/>
    <x v="12"/>
  </r>
  <r>
    <n v="5374"/>
    <x v="2673"/>
    <x v="1040"/>
    <d v="2015-10-30T00:00:00"/>
    <x v="1"/>
    <s v="AG-10495"/>
    <s v="Andrew Gjertsen"/>
    <x v="1"/>
    <x v="0"/>
    <x v="12"/>
    <x v="5"/>
    <n v="77041"/>
    <x v="2"/>
    <x v="223"/>
    <x v="0"/>
    <x v="3"/>
    <s v="KI Conference Tables"/>
    <n v="347.36099999999999"/>
    <n v="7"/>
    <x v="4"/>
    <x v="4404"/>
  </r>
  <r>
    <n v="5375"/>
    <x v="2673"/>
    <x v="1040"/>
    <d v="2015-10-30T00:00:00"/>
    <x v="1"/>
    <s v="AG-10495"/>
    <s v="Andrew Gjertsen"/>
    <x v="1"/>
    <x v="0"/>
    <x v="12"/>
    <x v="5"/>
    <n v="77041"/>
    <x v="2"/>
    <x v="778"/>
    <x v="1"/>
    <x v="10"/>
    <s v="Xerox 2"/>
    <n v="10.368"/>
    <n v="2"/>
    <x v="2"/>
    <x v="571"/>
  </r>
  <r>
    <n v="5376"/>
    <x v="2674"/>
    <x v="837"/>
    <d v="2017-05-31T00:00:00"/>
    <x v="1"/>
    <s v="RP-19855"/>
    <s v="Roy Phan"/>
    <x v="1"/>
    <x v="0"/>
    <x v="4"/>
    <x v="4"/>
    <n v="98103"/>
    <x v="1"/>
    <x v="960"/>
    <x v="2"/>
    <x v="11"/>
    <s v="Logitech Desktop MK120 Mouse and keyboard Combo"/>
    <n v="98.16"/>
    <n v="6"/>
    <x v="0"/>
    <x v="1613"/>
  </r>
  <r>
    <n v="5377"/>
    <x v="2674"/>
    <x v="837"/>
    <d v="2017-05-31T00:00:00"/>
    <x v="1"/>
    <s v="RP-19855"/>
    <s v="Roy Phan"/>
    <x v="1"/>
    <x v="0"/>
    <x v="4"/>
    <x v="4"/>
    <n v="98103"/>
    <x v="1"/>
    <x v="1554"/>
    <x v="1"/>
    <x v="6"/>
    <s v="Staples in misc. colors"/>
    <n v="31.44"/>
    <n v="3"/>
    <x v="0"/>
    <x v="4405"/>
  </r>
  <r>
    <n v="5378"/>
    <x v="2675"/>
    <x v="29"/>
    <d v="2014-12-07T00:00:00"/>
    <x v="2"/>
    <s v="NB-18655"/>
    <s v="Nona Balk"/>
    <x v="1"/>
    <x v="0"/>
    <x v="10"/>
    <x v="9"/>
    <n v="19134"/>
    <x v="3"/>
    <x v="633"/>
    <x v="1"/>
    <x v="12"/>
    <s v="Cameo Buff Policy Envelopes"/>
    <n v="348.488"/>
    <n v="7"/>
    <x v="2"/>
    <x v="4406"/>
  </r>
  <r>
    <n v="5379"/>
    <x v="2675"/>
    <x v="29"/>
    <d v="2014-12-07T00:00:00"/>
    <x v="2"/>
    <s v="NB-18655"/>
    <s v="Nona Balk"/>
    <x v="1"/>
    <x v="0"/>
    <x v="10"/>
    <x v="9"/>
    <n v="19134"/>
    <x v="3"/>
    <x v="398"/>
    <x v="1"/>
    <x v="4"/>
    <s v="Fellowes Bankers Box Recycled Super Stor/Drawer"/>
    <n v="172.73599999999999"/>
    <n v="4"/>
    <x v="2"/>
    <x v="4407"/>
  </r>
  <r>
    <n v="5380"/>
    <x v="2676"/>
    <x v="1041"/>
    <d v="2016-08-18T00:00:00"/>
    <x v="1"/>
    <s v="JM-15580"/>
    <s v="Jill Matthias"/>
    <x v="0"/>
    <x v="0"/>
    <x v="1"/>
    <x v="1"/>
    <n v="90045"/>
    <x v="1"/>
    <x v="1262"/>
    <x v="1"/>
    <x v="10"/>
    <s v="Array Memo Cubes"/>
    <n v="15.54"/>
    <n v="3"/>
    <x v="0"/>
    <x v="4408"/>
  </r>
  <r>
    <n v="5381"/>
    <x v="2676"/>
    <x v="1041"/>
    <d v="2016-08-18T00:00:00"/>
    <x v="1"/>
    <s v="JM-15580"/>
    <s v="Jill Matthias"/>
    <x v="0"/>
    <x v="0"/>
    <x v="1"/>
    <x v="1"/>
    <n v="90045"/>
    <x v="1"/>
    <x v="1734"/>
    <x v="2"/>
    <x v="15"/>
    <s v="Texas Instruments TI-34 Scientific Calculator"/>
    <n v="105.55200000000001"/>
    <n v="6"/>
    <x v="2"/>
    <x v="3673"/>
  </r>
  <r>
    <n v="5382"/>
    <x v="2677"/>
    <x v="64"/>
    <d v="2016-09-07T00:00:00"/>
    <x v="0"/>
    <s v="DM-13525"/>
    <s v="Don Miller"/>
    <x v="1"/>
    <x v="0"/>
    <x v="12"/>
    <x v="5"/>
    <n v="77070"/>
    <x v="2"/>
    <x v="680"/>
    <x v="1"/>
    <x v="10"/>
    <s v="Xerox 202"/>
    <n v="25.92"/>
    <n v="5"/>
    <x v="2"/>
    <x v="1428"/>
  </r>
  <r>
    <n v="5383"/>
    <x v="2677"/>
    <x v="64"/>
    <d v="2016-09-07T00:00:00"/>
    <x v="0"/>
    <s v="DM-13525"/>
    <s v="Don Miller"/>
    <x v="1"/>
    <x v="0"/>
    <x v="12"/>
    <x v="5"/>
    <n v="77070"/>
    <x v="2"/>
    <x v="1099"/>
    <x v="1"/>
    <x v="13"/>
    <s v="Staples"/>
    <n v="15.808"/>
    <n v="8"/>
    <x v="2"/>
    <x v="4409"/>
  </r>
  <r>
    <n v="5384"/>
    <x v="2677"/>
    <x v="64"/>
    <d v="2016-09-07T00:00:00"/>
    <x v="0"/>
    <s v="DM-13525"/>
    <s v="Don Miller"/>
    <x v="1"/>
    <x v="0"/>
    <x v="12"/>
    <x v="5"/>
    <n v="77070"/>
    <x v="2"/>
    <x v="329"/>
    <x v="1"/>
    <x v="10"/>
    <s v="Xerox 1930"/>
    <n v="10.368"/>
    <n v="2"/>
    <x v="2"/>
    <x v="4410"/>
  </r>
  <r>
    <n v="5385"/>
    <x v="2678"/>
    <x v="335"/>
    <d v="2017-07-03T00:00:00"/>
    <x v="1"/>
    <s v="CC-12220"/>
    <s v="Chris Cortes"/>
    <x v="0"/>
    <x v="0"/>
    <x v="10"/>
    <x v="9"/>
    <n v="19143"/>
    <x v="3"/>
    <x v="256"/>
    <x v="2"/>
    <x v="7"/>
    <s v="Bose SoundLink Bluetooth Speaker"/>
    <n v="358.2"/>
    <n v="3"/>
    <x v="10"/>
    <x v="4411"/>
  </r>
  <r>
    <n v="5386"/>
    <x v="2678"/>
    <x v="335"/>
    <d v="2017-07-03T00:00:00"/>
    <x v="1"/>
    <s v="CC-12220"/>
    <s v="Chris Cortes"/>
    <x v="0"/>
    <x v="0"/>
    <x v="10"/>
    <x v="9"/>
    <n v="19143"/>
    <x v="3"/>
    <x v="1417"/>
    <x v="2"/>
    <x v="7"/>
    <s v="Plantronics Voyager Pro HD - Bluetooth Headset"/>
    <n v="545.91600000000005"/>
    <n v="14"/>
    <x v="10"/>
    <x v="4412"/>
  </r>
  <r>
    <n v="5387"/>
    <x v="2679"/>
    <x v="846"/>
    <d v="2017-03-17T00:00:00"/>
    <x v="1"/>
    <s v="GA-14725"/>
    <s v="Guy Armstrong"/>
    <x v="0"/>
    <x v="0"/>
    <x v="440"/>
    <x v="36"/>
    <n v="72756"/>
    <x v="0"/>
    <x v="1366"/>
    <x v="1"/>
    <x v="8"/>
    <s v="Avery Non-Stick Binders"/>
    <n v="40.409999999999997"/>
    <n v="9"/>
    <x v="0"/>
    <x v="4413"/>
  </r>
  <r>
    <n v="5388"/>
    <x v="2680"/>
    <x v="1042"/>
    <d v="2017-02-21T00:00:00"/>
    <x v="0"/>
    <s v="CV-12805"/>
    <s v="Cynthia Voltz"/>
    <x v="1"/>
    <x v="0"/>
    <x v="1"/>
    <x v="1"/>
    <n v="90045"/>
    <x v="1"/>
    <x v="431"/>
    <x v="2"/>
    <x v="7"/>
    <s v="iHome FM Clock Radio with Lightning Dock"/>
    <n v="167.976"/>
    <n v="3"/>
    <x v="2"/>
    <x v="4414"/>
  </r>
  <r>
    <n v="5389"/>
    <x v="2680"/>
    <x v="1042"/>
    <d v="2017-02-21T00:00:00"/>
    <x v="0"/>
    <s v="CV-12805"/>
    <s v="Cynthia Voltz"/>
    <x v="1"/>
    <x v="0"/>
    <x v="1"/>
    <x v="1"/>
    <n v="90045"/>
    <x v="1"/>
    <x v="1312"/>
    <x v="2"/>
    <x v="11"/>
    <s v="Memorex Micro Travel Drive 32 GB"/>
    <n v="109.53"/>
    <n v="3"/>
    <x v="0"/>
    <x v="4415"/>
  </r>
  <r>
    <n v="5390"/>
    <x v="2680"/>
    <x v="1042"/>
    <d v="2017-02-21T00:00:00"/>
    <x v="0"/>
    <s v="CV-12805"/>
    <s v="Cynthia Voltz"/>
    <x v="1"/>
    <x v="0"/>
    <x v="1"/>
    <x v="1"/>
    <n v="90045"/>
    <x v="1"/>
    <x v="522"/>
    <x v="1"/>
    <x v="2"/>
    <s v="Avery 493"/>
    <n v="9.82"/>
    <n v="2"/>
    <x v="0"/>
    <x v="784"/>
  </r>
  <r>
    <n v="5391"/>
    <x v="2681"/>
    <x v="468"/>
    <d v="2017-11-12T00:00:00"/>
    <x v="0"/>
    <s v="NC-18535"/>
    <s v="Nick Crebassa"/>
    <x v="1"/>
    <x v="0"/>
    <x v="4"/>
    <x v="4"/>
    <n v="98105"/>
    <x v="1"/>
    <x v="1045"/>
    <x v="1"/>
    <x v="8"/>
    <s v="GBC Imprintable Covers"/>
    <n v="26.352"/>
    <n v="3"/>
    <x v="2"/>
    <x v="4416"/>
  </r>
  <r>
    <n v="5392"/>
    <x v="2682"/>
    <x v="84"/>
    <d v="2014-11-25T00:00:00"/>
    <x v="1"/>
    <s v="GR-14560"/>
    <s v="Georgia Rosenberg"/>
    <x v="1"/>
    <x v="0"/>
    <x v="40"/>
    <x v="13"/>
    <n v="19805"/>
    <x v="3"/>
    <x v="547"/>
    <x v="1"/>
    <x v="2"/>
    <s v="Avery 480"/>
    <n v="22.5"/>
    <n v="6"/>
    <x v="0"/>
    <x v="4417"/>
  </r>
  <r>
    <n v="5393"/>
    <x v="2682"/>
    <x v="84"/>
    <d v="2014-11-25T00:00:00"/>
    <x v="1"/>
    <s v="GR-14560"/>
    <s v="Georgia Rosenberg"/>
    <x v="1"/>
    <x v="0"/>
    <x v="40"/>
    <x v="13"/>
    <n v="19805"/>
    <x v="3"/>
    <x v="639"/>
    <x v="1"/>
    <x v="2"/>
    <s v="Avery 499"/>
    <n v="9.9600000000000009"/>
    <n v="2"/>
    <x v="0"/>
    <x v="760"/>
  </r>
  <r>
    <n v="5394"/>
    <x v="2682"/>
    <x v="84"/>
    <d v="2014-11-25T00:00:00"/>
    <x v="1"/>
    <s v="GR-14560"/>
    <s v="Georgia Rosenberg"/>
    <x v="1"/>
    <x v="0"/>
    <x v="40"/>
    <x v="13"/>
    <n v="19805"/>
    <x v="3"/>
    <x v="471"/>
    <x v="1"/>
    <x v="8"/>
    <s v="Premier Elliptical Ring Binder, Black"/>
    <n v="213.08"/>
    <n v="7"/>
    <x v="0"/>
    <x v="4418"/>
  </r>
  <r>
    <n v="5395"/>
    <x v="2682"/>
    <x v="84"/>
    <d v="2014-11-25T00:00:00"/>
    <x v="1"/>
    <s v="GR-14560"/>
    <s v="Georgia Rosenberg"/>
    <x v="1"/>
    <x v="0"/>
    <x v="40"/>
    <x v="13"/>
    <n v="19805"/>
    <x v="3"/>
    <x v="1057"/>
    <x v="0"/>
    <x v="0"/>
    <s v="Sauder Inglewood Library Bookcases"/>
    <n v="1025.8800000000001"/>
    <n v="6"/>
    <x v="0"/>
    <x v="4419"/>
  </r>
  <r>
    <n v="5396"/>
    <x v="2683"/>
    <x v="728"/>
    <d v="2014-11-21T00:00:00"/>
    <x v="0"/>
    <s v="JG-15805"/>
    <s v="John Grady"/>
    <x v="1"/>
    <x v="0"/>
    <x v="212"/>
    <x v="7"/>
    <n v="84604"/>
    <x v="1"/>
    <x v="1407"/>
    <x v="1"/>
    <x v="10"/>
    <s v="Adams While You Were Out Message Pads"/>
    <n v="21.98"/>
    <n v="7"/>
    <x v="0"/>
    <x v="4420"/>
  </r>
  <r>
    <n v="5397"/>
    <x v="2684"/>
    <x v="446"/>
    <d v="2016-09-24T00:00:00"/>
    <x v="3"/>
    <s v="EB-13750"/>
    <s v="Edward Becker"/>
    <x v="1"/>
    <x v="0"/>
    <x v="8"/>
    <x v="1"/>
    <n v="94110"/>
    <x v="1"/>
    <x v="1308"/>
    <x v="0"/>
    <x v="5"/>
    <s v="Nu-Dell Executive Frame"/>
    <n v="63.2"/>
    <n v="5"/>
    <x v="0"/>
    <x v="2082"/>
  </r>
  <r>
    <n v="5398"/>
    <x v="2685"/>
    <x v="73"/>
    <d v="2016-11-27T00:00:00"/>
    <x v="1"/>
    <s v="MC-17605"/>
    <s v="Matt Connell"/>
    <x v="1"/>
    <x v="0"/>
    <x v="1"/>
    <x v="1"/>
    <n v="90004"/>
    <x v="1"/>
    <x v="189"/>
    <x v="1"/>
    <x v="9"/>
    <s v="Bravo II Megaboss 12-Amp Hard Body Upright, Replacement Belts, 2 Belts per Pack"/>
    <n v="39"/>
    <n v="12"/>
    <x v="0"/>
    <x v="4421"/>
  </r>
  <r>
    <n v="5399"/>
    <x v="2686"/>
    <x v="720"/>
    <d v="2016-10-02T00:00:00"/>
    <x v="1"/>
    <s v="BM-11650"/>
    <s v="Brian Moss"/>
    <x v="1"/>
    <x v="0"/>
    <x v="152"/>
    <x v="24"/>
    <n v="43130"/>
    <x v="3"/>
    <x v="507"/>
    <x v="1"/>
    <x v="8"/>
    <s v="Recycled Pressboard Report Cover with Reinforced Top Hinge"/>
    <n v="2.907"/>
    <n v="3"/>
    <x v="6"/>
    <x v="4422"/>
  </r>
  <r>
    <n v="5400"/>
    <x v="2687"/>
    <x v="526"/>
    <d v="2016-04-14T00:00:00"/>
    <x v="1"/>
    <s v="HF-14995"/>
    <s v="Herbert Flentye"/>
    <x v="0"/>
    <x v="0"/>
    <x v="1"/>
    <x v="1"/>
    <n v="90004"/>
    <x v="1"/>
    <x v="0"/>
    <x v="0"/>
    <x v="0"/>
    <s v="Bush Somerset Collection Bookcase"/>
    <n v="556.66499999999996"/>
    <n v="5"/>
    <x v="12"/>
    <x v="3427"/>
  </r>
  <r>
    <n v="5401"/>
    <x v="2688"/>
    <x v="296"/>
    <d v="2017-09-23T00:00:00"/>
    <x v="2"/>
    <s v="ML-18265"/>
    <s v="Muhammed Lee"/>
    <x v="0"/>
    <x v="0"/>
    <x v="4"/>
    <x v="4"/>
    <n v="98103"/>
    <x v="1"/>
    <x v="357"/>
    <x v="2"/>
    <x v="11"/>
    <s v="Sony 64GB Class 10 Micro SDHC R40 Memory Card"/>
    <n v="71.98"/>
    <n v="2"/>
    <x v="0"/>
    <x v="2401"/>
  </r>
  <r>
    <n v="5402"/>
    <x v="2688"/>
    <x v="296"/>
    <d v="2017-09-23T00:00:00"/>
    <x v="2"/>
    <s v="ML-18265"/>
    <s v="Muhammed Lee"/>
    <x v="0"/>
    <x v="0"/>
    <x v="4"/>
    <x v="4"/>
    <n v="98103"/>
    <x v="1"/>
    <x v="434"/>
    <x v="2"/>
    <x v="11"/>
    <s v="Logitech M510 Wireless Mouse"/>
    <n v="79.98"/>
    <n v="2"/>
    <x v="0"/>
    <x v="4423"/>
  </r>
  <r>
    <n v="5403"/>
    <x v="2689"/>
    <x v="1043"/>
    <d v="2017-08-29T00:00:00"/>
    <x v="1"/>
    <s v="AH-10195"/>
    <s v="Alan Haines"/>
    <x v="1"/>
    <x v="0"/>
    <x v="20"/>
    <x v="15"/>
    <n v="10024"/>
    <x v="3"/>
    <x v="8"/>
    <x v="1"/>
    <x v="8"/>
    <s v="DXL Angle-View Binders with Locking Rings by Samsill"/>
    <n v="24.672000000000001"/>
    <n v="4"/>
    <x v="2"/>
    <x v="4424"/>
  </r>
  <r>
    <n v="5404"/>
    <x v="2689"/>
    <x v="1043"/>
    <d v="2017-08-29T00:00:00"/>
    <x v="1"/>
    <s v="AH-10195"/>
    <s v="Alan Haines"/>
    <x v="1"/>
    <x v="0"/>
    <x v="20"/>
    <x v="15"/>
    <n v="10024"/>
    <x v="3"/>
    <x v="605"/>
    <x v="1"/>
    <x v="8"/>
    <s v="Acco Translucent Poly Ring Binders"/>
    <n v="3.7440000000000002"/>
    <n v="1"/>
    <x v="2"/>
    <x v="4425"/>
  </r>
  <r>
    <n v="5405"/>
    <x v="2690"/>
    <x v="712"/>
    <d v="2016-02-26T00:00:00"/>
    <x v="1"/>
    <s v="TZ-21580"/>
    <s v="Tracy Zic"/>
    <x v="0"/>
    <x v="0"/>
    <x v="1"/>
    <x v="1"/>
    <n v="90045"/>
    <x v="1"/>
    <x v="288"/>
    <x v="2"/>
    <x v="7"/>
    <s v="AT&amp;T 1070 Corded Phone"/>
    <n v="445.96"/>
    <n v="5"/>
    <x v="2"/>
    <x v="575"/>
  </r>
  <r>
    <n v="5406"/>
    <x v="2690"/>
    <x v="712"/>
    <d v="2016-02-26T00:00:00"/>
    <x v="1"/>
    <s v="TZ-21580"/>
    <s v="Tracy Zic"/>
    <x v="0"/>
    <x v="0"/>
    <x v="1"/>
    <x v="1"/>
    <n v="90045"/>
    <x v="1"/>
    <x v="1519"/>
    <x v="2"/>
    <x v="11"/>
    <s v="Memorex Mini Travel Drive 64 GB USB 2.0 Flash Drive"/>
    <n v="36.24"/>
    <n v="1"/>
    <x v="0"/>
    <x v="2862"/>
  </r>
  <r>
    <n v="5407"/>
    <x v="2690"/>
    <x v="712"/>
    <d v="2016-02-26T00:00:00"/>
    <x v="1"/>
    <s v="TZ-21580"/>
    <s v="Tracy Zic"/>
    <x v="0"/>
    <x v="0"/>
    <x v="1"/>
    <x v="1"/>
    <n v="90045"/>
    <x v="1"/>
    <x v="1053"/>
    <x v="1"/>
    <x v="13"/>
    <s v="Acco Clips to Go Binder Clips, 24 Clips in Two Sizes"/>
    <n v="10.65"/>
    <n v="3"/>
    <x v="0"/>
    <x v="1447"/>
  </r>
  <r>
    <n v="5408"/>
    <x v="2691"/>
    <x v="166"/>
    <d v="2017-12-14T00:00:00"/>
    <x v="1"/>
    <s v="DM-13345"/>
    <s v="Denise Monton"/>
    <x v="1"/>
    <x v="0"/>
    <x v="8"/>
    <x v="1"/>
    <n v="94109"/>
    <x v="1"/>
    <x v="1665"/>
    <x v="1"/>
    <x v="10"/>
    <s v="Standard Line “While You Were Out” Hardbound Telephone Message Book"/>
    <n v="87.92"/>
    <n v="4"/>
    <x v="0"/>
    <x v="4426"/>
  </r>
  <r>
    <n v="5409"/>
    <x v="2691"/>
    <x v="166"/>
    <d v="2017-12-14T00:00:00"/>
    <x v="1"/>
    <s v="DM-13345"/>
    <s v="Denise Monton"/>
    <x v="1"/>
    <x v="0"/>
    <x v="8"/>
    <x v="1"/>
    <n v="94109"/>
    <x v="1"/>
    <x v="912"/>
    <x v="1"/>
    <x v="8"/>
    <s v="Performers Binder/Pad Holder, Black"/>
    <n v="22.423999999999999"/>
    <n v="1"/>
    <x v="2"/>
    <x v="4427"/>
  </r>
  <r>
    <n v="5410"/>
    <x v="2691"/>
    <x v="166"/>
    <d v="2017-12-14T00:00:00"/>
    <x v="1"/>
    <s v="DM-13345"/>
    <s v="Denise Monton"/>
    <x v="1"/>
    <x v="0"/>
    <x v="8"/>
    <x v="1"/>
    <n v="94109"/>
    <x v="1"/>
    <x v="443"/>
    <x v="1"/>
    <x v="8"/>
    <s v="Vinyl Sectional Post Binders"/>
    <n v="90.48"/>
    <n v="3"/>
    <x v="2"/>
    <x v="3860"/>
  </r>
  <r>
    <n v="5411"/>
    <x v="2691"/>
    <x v="166"/>
    <d v="2017-12-14T00:00:00"/>
    <x v="1"/>
    <s v="DM-13345"/>
    <s v="Denise Monton"/>
    <x v="1"/>
    <x v="0"/>
    <x v="8"/>
    <x v="1"/>
    <n v="94109"/>
    <x v="1"/>
    <x v="1354"/>
    <x v="1"/>
    <x v="4"/>
    <s v="SAFCO Mobile Desk Side File, Wire Frame"/>
    <n v="42.76"/>
    <n v="1"/>
    <x v="0"/>
    <x v="4428"/>
  </r>
  <r>
    <n v="5412"/>
    <x v="2692"/>
    <x v="65"/>
    <d v="2017-09-22T00:00:00"/>
    <x v="1"/>
    <s v="TS-21505"/>
    <s v="Tony Sayre"/>
    <x v="0"/>
    <x v="0"/>
    <x v="441"/>
    <x v="27"/>
    <n v="88101"/>
    <x v="1"/>
    <x v="751"/>
    <x v="1"/>
    <x v="8"/>
    <s v="Wilson Jones Easy Flow II Sheet Lifters"/>
    <n v="10.08"/>
    <n v="7"/>
    <x v="2"/>
    <x v="2841"/>
  </r>
  <r>
    <n v="5413"/>
    <x v="2692"/>
    <x v="65"/>
    <d v="2017-09-22T00:00:00"/>
    <x v="1"/>
    <s v="TS-21505"/>
    <s v="Tony Sayre"/>
    <x v="0"/>
    <x v="0"/>
    <x v="441"/>
    <x v="27"/>
    <n v="88101"/>
    <x v="1"/>
    <x v="1735"/>
    <x v="2"/>
    <x v="11"/>
    <s v="Kingston Digital DataTraveler 64GB USB 2.0"/>
    <n v="101.34"/>
    <n v="3"/>
    <x v="0"/>
    <x v="4429"/>
  </r>
  <r>
    <n v="5414"/>
    <x v="2693"/>
    <x v="108"/>
    <d v="2016-09-14T00:00:00"/>
    <x v="2"/>
    <s v="TB-21625"/>
    <s v="Trudy Brown"/>
    <x v="0"/>
    <x v="0"/>
    <x v="391"/>
    <x v="41"/>
    <n v="67212"/>
    <x v="2"/>
    <x v="1517"/>
    <x v="2"/>
    <x v="7"/>
    <s v="Plantronics Encore H101 Dual Earpieces Headset"/>
    <n v="224.75"/>
    <n v="5"/>
    <x v="0"/>
    <x v="4430"/>
  </r>
  <r>
    <n v="5415"/>
    <x v="2694"/>
    <x v="397"/>
    <d v="2017-09-28T00:00:00"/>
    <x v="1"/>
    <s v="LC-16870"/>
    <s v="Lena Cacioppo"/>
    <x v="0"/>
    <x v="0"/>
    <x v="22"/>
    <x v="10"/>
    <n v="60653"/>
    <x v="2"/>
    <x v="1712"/>
    <x v="1"/>
    <x v="9"/>
    <s v="Euro Pro Shark Stick Mini Vacuum"/>
    <n v="73.176000000000002"/>
    <n v="6"/>
    <x v="3"/>
    <x v="4431"/>
  </r>
  <r>
    <n v="5416"/>
    <x v="2694"/>
    <x v="397"/>
    <d v="2017-09-28T00:00:00"/>
    <x v="1"/>
    <s v="LC-16870"/>
    <s v="Lena Cacioppo"/>
    <x v="0"/>
    <x v="0"/>
    <x v="22"/>
    <x v="10"/>
    <n v="60653"/>
    <x v="2"/>
    <x v="974"/>
    <x v="1"/>
    <x v="10"/>
    <s v="Xerox 217"/>
    <n v="20.736000000000001"/>
    <n v="4"/>
    <x v="2"/>
    <x v="569"/>
  </r>
  <r>
    <n v="5417"/>
    <x v="2694"/>
    <x v="397"/>
    <d v="2017-09-28T00:00:00"/>
    <x v="1"/>
    <s v="LC-16870"/>
    <s v="Lena Cacioppo"/>
    <x v="0"/>
    <x v="0"/>
    <x v="22"/>
    <x v="10"/>
    <n v="60653"/>
    <x v="2"/>
    <x v="771"/>
    <x v="2"/>
    <x v="7"/>
    <s v="OtterBox Commuter Series Case - Samsung Galaxy S4"/>
    <n v="39.984000000000002"/>
    <n v="2"/>
    <x v="2"/>
    <x v="4432"/>
  </r>
  <r>
    <n v="5418"/>
    <x v="2695"/>
    <x v="191"/>
    <d v="2014-10-08T00:00:00"/>
    <x v="0"/>
    <s v="AM-10360"/>
    <s v="Alice McCarthy"/>
    <x v="1"/>
    <x v="0"/>
    <x v="155"/>
    <x v="8"/>
    <n v="68104"/>
    <x v="2"/>
    <x v="1736"/>
    <x v="1"/>
    <x v="8"/>
    <s v="GBC VeloBinder Strips"/>
    <n v="15.36"/>
    <n v="2"/>
    <x v="0"/>
    <x v="4433"/>
  </r>
  <r>
    <n v="5419"/>
    <x v="2696"/>
    <x v="924"/>
    <d v="2015-10-26T00:00:00"/>
    <x v="2"/>
    <s v="JE-15715"/>
    <s v="Joe Elijah"/>
    <x v="0"/>
    <x v="0"/>
    <x v="12"/>
    <x v="5"/>
    <n v="77041"/>
    <x v="2"/>
    <x v="747"/>
    <x v="1"/>
    <x v="10"/>
    <s v="Xerox 212"/>
    <n v="36.287999999999997"/>
    <n v="7"/>
    <x v="2"/>
    <x v="1661"/>
  </r>
  <r>
    <n v="5420"/>
    <x v="2696"/>
    <x v="924"/>
    <d v="2015-10-26T00:00:00"/>
    <x v="2"/>
    <s v="JE-15715"/>
    <s v="Joe Elijah"/>
    <x v="0"/>
    <x v="0"/>
    <x v="12"/>
    <x v="5"/>
    <n v="77041"/>
    <x v="2"/>
    <x v="539"/>
    <x v="2"/>
    <x v="7"/>
    <s v="Jabra SPEAK 410"/>
    <n v="150.38399999999999"/>
    <n v="2"/>
    <x v="2"/>
    <x v="4434"/>
  </r>
  <r>
    <n v="5421"/>
    <x v="2697"/>
    <x v="1044"/>
    <d v="2016-04-02T00:00:00"/>
    <x v="0"/>
    <s v="CS-11950"/>
    <s v="Carlos Soltero"/>
    <x v="0"/>
    <x v="0"/>
    <x v="10"/>
    <x v="9"/>
    <n v="19134"/>
    <x v="3"/>
    <x v="1594"/>
    <x v="2"/>
    <x v="7"/>
    <s v="LG Exalt"/>
    <n v="280.78199999999998"/>
    <n v="3"/>
    <x v="10"/>
    <x v="4435"/>
  </r>
  <r>
    <n v="5422"/>
    <x v="2697"/>
    <x v="1044"/>
    <d v="2016-04-02T00:00:00"/>
    <x v="0"/>
    <s v="CS-11950"/>
    <s v="Carlos Soltero"/>
    <x v="0"/>
    <x v="0"/>
    <x v="10"/>
    <x v="9"/>
    <n v="19134"/>
    <x v="3"/>
    <x v="1235"/>
    <x v="2"/>
    <x v="11"/>
    <s v="Anker Ultra-Slim Mini Bluetooth 3.0 Wireless Keyboard"/>
    <n v="31.984000000000002"/>
    <n v="2"/>
    <x v="2"/>
    <x v="4436"/>
  </r>
  <r>
    <n v="5423"/>
    <x v="2698"/>
    <x v="723"/>
    <d v="2017-01-02T00:00:00"/>
    <x v="1"/>
    <s v="PF-19225"/>
    <s v="Phillip Flathmann"/>
    <x v="0"/>
    <x v="0"/>
    <x v="1"/>
    <x v="1"/>
    <n v="90045"/>
    <x v="1"/>
    <x v="605"/>
    <x v="1"/>
    <x v="8"/>
    <s v="Acco Translucent Poly Ring Binders"/>
    <n v="11.231999999999999"/>
    <n v="3"/>
    <x v="2"/>
    <x v="4437"/>
  </r>
  <r>
    <n v="5424"/>
    <x v="2699"/>
    <x v="132"/>
    <d v="2017-11-05T00:00:00"/>
    <x v="0"/>
    <s v="PJ-18835"/>
    <s v="Patrick Jones"/>
    <x v="1"/>
    <x v="0"/>
    <x v="102"/>
    <x v="0"/>
    <n v="40475"/>
    <x v="0"/>
    <x v="1737"/>
    <x v="1"/>
    <x v="10"/>
    <s v="Xerox 1963"/>
    <n v="26.4"/>
    <n v="5"/>
    <x v="0"/>
    <x v="1676"/>
  </r>
  <r>
    <n v="5425"/>
    <x v="2700"/>
    <x v="176"/>
    <d v="2017-01-26T00:00:00"/>
    <x v="1"/>
    <s v="JF-15490"/>
    <s v="Jeremy Farry"/>
    <x v="0"/>
    <x v="0"/>
    <x v="416"/>
    <x v="29"/>
    <n v="6708"/>
    <x v="3"/>
    <x v="824"/>
    <x v="1"/>
    <x v="6"/>
    <s v="Newell 326"/>
    <n v="3.52"/>
    <n v="2"/>
    <x v="0"/>
    <x v="3126"/>
  </r>
  <r>
    <n v="5426"/>
    <x v="2701"/>
    <x v="275"/>
    <d v="2016-12-06T00:00:00"/>
    <x v="2"/>
    <s v="NM-18520"/>
    <s v="Neoma Murray"/>
    <x v="0"/>
    <x v="0"/>
    <x v="1"/>
    <x v="1"/>
    <n v="90045"/>
    <x v="1"/>
    <x v="1738"/>
    <x v="2"/>
    <x v="11"/>
    <s v="Logitech Z-906 Speaker sys - home theater - 5.1-CH"/>
    <n v="1649.95"/>
    <n v="5"/>
    <x v="0"/>
    <x v="4438"/>
  </r>
  <r>
    <n v="5427"/>
    <x v="2701"/>
    <x v="275"/>
    <d v="2016-12-06T00:00:00"/>
    <x v="2"/>
    <s v="NM-18520"/>
    <s v="Neoma Murray"/>
    <x v="0"/>
    <x v="0"/>
    <x v="1"/>
    <x v="1"/>
    <n v="90045"/>
    <x v="1"/>
    <x v="1608"/>
    <x v="0"/>
    <x v="5"/>
    <s v="3M Polarizing Light Filter Sleeves"/>
    <n v="111.9"/>
    <n v="6"/>
    <x v="0"/>
    <x v="4439"/>
  </r>
  <r>
    <n v="5428"/>
    <x v="2702"/>
    <x v="403"/>
    <d v="2016-06-14T00:00:00"/>
    <x v="3"/>
    <s v="MH-17290"/>
    <s v="Marc Harrigan"/>
    <x v="2"/>
    <x v="0"/>
    <x v="1"/>
    <x v="1"/>
    <n v="90036"/>
    <x v="1"/>
    <x v="1601"/>
    <x v="0"/>
    <x v="0"/>
    <s v="Bush Heritage Pine Collection 5-Shelf Bookcase, Albany Pine Finish, *Special Order"/>
    <n v="599.16499999999996"/>
    <n v="5"/>
    <x v="12"/>
    <x v="4440"/>
  </r>
  <r>
    <n v="5429"/>
    <x v="2703"/>
    <x v="476"/>
    <d v="2016-09-04T00:00:00"/>
    <x v="2"/>
    <s v="SZ-20035"/>
    <s v="Sam Zeldin"/>
    <x v="2"/>
    <x v="0"/>
    <x v="8"/>
    <x v="1"/>
    <n v="94122"/>
    <x v="1"/>
    <x v="170"/>
    <x v="1"/>
    <x v="4"/>
    <s v="Tenex File Box, Personal Filing Tote with Lid, Black"/>
    <n v="46.53"/>
    <n v="3"/>
    <x v="0"/>
    <x v="2188"/>
  </r>
  <r>
    <n v="5430"/>
    <x v="2704"/>
    <x v="742"/>
    <d v="2014-09-07T00:00:00"/>
    <x v="2"/>
    <s v="PR-18880"/>
    <s v="Patrick Ryan"/>
    <x v="0"/>
    <x v="0"/>
    <x v="84"/>
    <x v="2"/>
    <n v="33710"/>
    <x v="0"/>
    <x v="296"/>
    <x v="0"/>
    <x v="5"/>
    <s v="Telescoping Adjustable Floor Lamp"/>
    <n v="31.984000000000002"/>
    <n v="2"/>
    <x v="2"/>
    <x v="1003"/>
  </r>
  <r>
    <n v="5431"/>
    <x v="2705"/>
    <x v="208"/>
    <d v="2017-10-25T00:00:00"/>
    <x v="1"/>
    <s v="FC-14245"/>
    <s v="Frank Carlisle"/>
    <x v="2"/>
    <x v="0"/>
    <x v="80"/>
    <x v="24"/>
    <n v="44107"/>
    <x v="3"/>
    <x v="1725"/>
    <x v="1"/>
    <x v="9"/>
    <s v="Avanti 1.7 Cu. Ft. Refrigerator"/>
    <n v="161.56800000000001"/>
    <n v="2"/>
    <x v="2"/>
    <x v="4441"/>
  </r>
  <r>
    <n v="5432"/>
    <x v="2705"/>
    <x v="208"/>
    <d v="2017-10-25T00:00:00"/>
    <x v="1"/>
    <s v="FC-14245"/>
    <s v="Frank Carlisle"/>
    <x v="2"/>
    <x v="0"/>
    <x v="80"/>
    <x v="24"/>
    <n v="44107"/>
    <x v="3"/>
    <x v="727"/>
    <x v="1"/>
    <x v="10"/>
    <s v="RSVP Cards &amp; Envelopes, Blank White, 8-1/2 X 11, 24 Cards/25 Envelopes/Set"/>
    <n v="4.0640000000000001"/>
    <n v="1"/>
    <x v="2"/>
    <x v="4442"/>
  </r>
  <r>
    <n v="5433"/>
    <x v="2705"/>
    <x v="208"/>
    <d v="2017-10-25T00:00:00"/>
    <x v="1"/>
    <s v="FC-14245"/>
    <s v="Frank Carlisle"/>
    <x v="2"/>
    <x v="0"/>
    <x v="80"/>
    <x v="24"/>
    <n v="44107"/>
    <x v="3"/>
    <x v="1472"/>
    <x v="1"/>
    <x v="8"/>
    <s v="SlimView Poly Binder, 3/8"/>
    <n v="6.2160000000000002"/>
    <n v="4"/>
    <x v="6"/>
    <x v="4443"/>
  </r>
  <r>
    <n v="5434"/>
    <x v="2706"/>
    <x v="1016"/>
    <d v="2017-04-29T00:00:00"/>
    <x v="1"/>
    <s v="LH-16750"/>
    <s v="Larry Hughes"/>
    <x v="0"/>
    <x v="0"/>
    <x v="432"/>
    <x v="16"/>
    <n v="85224"/>
    <x v="1"/>
    <x v="21"/>
    <x v="1"/>
    <x v="6"/>
    <s v="Newell 318"/>
    <n v="8.8960000000000008"/>
    <n v="4"/>
    <x v="2"/>
    <x v="4444"/>
  </r>
  <r>
    <n v="5435"/>
    <x v="2707"/>
    <x v="324"/>
    <d v="2015-10-24T00:00:00"/>
    <x v="1"/>
    <s v="RM-19675"/>
    <s v="Robert Marley"/>
    <x v="2"/>
    <x v="0"/>
    <x v="1"/>
    <x v="1"/>
    <n v="90008"/>
    <x v="1"/>
    <x v="1739"/>
    <x v="1"/>
    <x v="9"/>
    <s v="Sanyo Counter Height Refrigerator with Crisper, 3.6 Cubic Foot, Stainless Steel/Black"/>
    <n v="1640.7"/>
    <n v="5"/>
    <x v="0"/>
    <x v="4445"/>
  </r>
  <r>
    <n v="5436"/>
    <x v="2707"/>
    <x v="324"/>
    <d v="2015-10-24T00:00:00"/>
    <x v="1"/>
    <s v="RM-19675"/>
    <s v="Robert Marley"/>
    <x v="2"/>
    <x v="0"/>
    <x v="1"/>
    <x v="1"/>
    <n v="90008"/>
    <x v="1"/>
    <x v="293"/>
    <x v="2"/>
    <x v="11"/>
    <s v="NETGEAR N750 Dual Band Wi-Fi Gigabit Router"/>
    <n v="270"/>
    <n v="3"/>
    <x v="0"/>
    <x v="4446"/>
  </r>
  <r>
    <n v="5437"/>
    <x v="2708"/>
    <x v="260"/>
    <d v="2014-07-08T00:00:00"/>
    <x v="2"/>
    <s v="DM-13525"/>
    <s v="Don Miller"/>
    <x v="1"/>
    <x v="0"/>
    <x v="144"/>
    <x v="2"/>
    <n v="32137"/>
    <x v="0"/>
    <x v="1122"/>
    <x v="0"/>
    <x v="5"/>
    <s v="Advantus Panel Wall Certificate Holder - 8.5x11"/>
    <n v="19.52"/>
    <n v="2"/>
    <x v="2"/>
    <x v="4447"/>
  </r>
  <r>
    <n v="5438"/>
    <x v="2708"/>
    <x v="260"/>
    <d v="2014-07-08T00:00:00"/>
    <x v="2"/>
    <s v="DM-13525"/>
    <s v="Don Miller"/>
    <x v="1"/>
    <x v="0"/>
    <x v="144"/>
    <x v="2"/>
    <n v="32137"/>
    <x v="0"/>
    <x v="1504"/>
    <x v="1"/>
    <x v="8"/>
    <s v="Wilson Jones Four-Pocket Poly Binders"/>
    <n v="9.81"/>
    <n v="5"/>
    <x v="6"/>
    <x v="4448"/>
  </r>
  <r>
    <n v="5439"/>
    <x v="2708"/>
    <x v="260"/>
    <d v="2014-07-08T00:00:00"/>
    <x v="2"/>
    <s v="DM-13525"/>
    <s v="Don Miller"/>
    <x v="1"/>
    <x v="0"/>
    <x v="144"/>
    <x v="2"/>
    <n v="32137"/>
    <x v="0"/>
    <x v="1740"/>
    <x v="0"/>
    <x v="5"/>
    <s v="Luxo Adjustable Task Clamp Lamp"/>
    <n v="213.21600000000001"/>
    <n v="3"/>
    <x v="2"/>
    <x v="4449"/>
  </r>
  <r>
    <n v="5440"/>
    <x v="2709"/>
    <x v="958"/>
    <d v="2016-04-09T00:00:00"/>
    <x v="1"/>
    <s v="EH-14185"/>
    <s v="Evan Henry"/>
    <x v="0"/>
    <x v="0"/>
    <x v="20"/>
    <x v="15"/>
    <n v="10035"/>
    <x v="3"/>
    <x v="1498"/>
    <x v="1"/>
    <x v="8"/>
    <s v="Ibico Ibimaster 300 Manual Binding System"/>
    <n v="588.78399999999999"/>
    <n v="2"/>
    <x v="2"/>
    <x v="4450"/>
  </r>
  <r>
    <n v="5441"/>
    <x v="2710"/>
    <x v="38"/>
    <d v="2017-11-18T00:00:00"/>
    <x v="0"/>
    <s v="TC-21295"/>
    <s v="Toby Carlisle"/>
    <x v="0"/>
    <x v="0"/>
    <x v="442"/>
    <x v="2"/>
    <n v="33458"/>
    <x v="0"/>
    <x v="679"/>
    <x v="1"/>
    <x v="6"/>
    <s v="DIXON Oriole Pencils"/>
    <n v="2.0640000000000001"/>
    <n v="1"/>
    <x v="2"/>
    <x v="4451"/>
  </r>
  <r>
    <n v="5442"/>
    <x v="2711"/>
    <x v="428"/>
    <d v="2017-09-13T00:00:00"/>
    <x v="1"/>
    <s v="AI-10855"/>
    <s v="Arianne Irving"/>
    <x v="0"/>
    <x v="0"/>
    <x v="220"/>
    <x v="16"/>
    <n v="85301"/>
    <x v="1"/>
    <x v="1741"/>
    <x v="1"/>
    <x v="10"/>
    <s v="Unpadded Memo Slips"/>
    <n v="6.3680000000000003"/>
    <n v="2"/>
    <x v="2"/>
    <x v="4452"/>
  </r>
  <r>
    <n v="5443"/>
    <x v="2712"/>
    <x v="786"/>
    <d v="2015-04-23T00:00:00"/>
    <x v="1"/>
    <s v="JM-15535"/>
    <s v="Jessica Myrick"/>
    <x v="0"/>
    <x v="0"/>
    <x v="20"/>
    <x v="15"/>
    <n v="10035"/>
    <x v="3"/>
    <x v="769"/>
    <x v="2"/>
    <x v="11"/>
    <s v="Enermax Acrylux Wireless Keyboard"/>
    <n v="99.6"/>
    <n v="1"/>
    <x v="0"/>
    <x v="950"/>
  </r>
  <r>
    <n v="5444"/>
    <x v="2712"/>
    <x v="786"/>
    <d v="2015-04-23T00:00:00"/>
    <x v="1"/>
    <s v="JM-15535"/>
    <s v="Jessica Myrick"/>
    <x v="0"/>
    <x v="0"/>
    <x v="20"/>
    <x v="15"/>
    <n v="10035"/>
    <x v="3"/>
    <x v="1120"/>
    <x v="1"/>
    <x v="8"/>
    <s v="DXL Angle-View Binders with Locking Rings, Black"/>
    <n v="62.295999999999999"/>
    <n v="13"/>
    <x v="2"/>
    <x v="4453"/>
  </r>
  <r>
    <n v="5445"/>
    <x v="2712"/>
    <x v="786"/>
    <d v="2015-04-23T00:00:00"/>
    <x v="1"/>
    <s v="JM-15535"/>
    <s v="Jessica Myrick"/>
    <x v="0"/>
    <x v="0"/>
    <x v="20"/>
    <x v="15"/>
    <n v="10035"/>
    <x v="3"/>
    <x v="1742"/>
    <x v="1"/>
    <x v="6"/>
    <s v="Barrel Sharpener"/>
    <n v="10.71"/>
    <n v="3"/>
    <x v="0"/>
    <x v="4454"/>
  </r>
  <r>
    <n v="5446"/>
    <x v="2713"/>
    <x v="197"/>
    <d v="2016-07-29T00:00:00"/>
    <x v="1"/>
    <s v="BE-11335"/>
    <s v="Bill Eplett"/>
    <x v="2"/>
    <x v="0"/>
    <x v="12"/>
    <x v="5"/>
    <n v="77041"/>
    <x v="2"/>
    <x v="1249"/>
    <x v="1"/>
    <x v="12"/>
    <s v="Quality Park Security Envelopes"/>
    <n v="20.936"/>
    <n v="1"/>
    <x v="2"/>
    <x v="4455"/>
  </r>
  <r>
    <n v="5447"/>
    <x v="2714"/>
    <x v="370"/>
    <d v="2016-08-31T00:00:00"/>
    <x v="1"/>
    <s v="DR-12880"/>
    <s v="Dan Reichenbach"/>
    <x v="1"/>
    <x v="0"/>
    <x v="20"/>
    <x v="15"/>
    <n v="10035"/>
    <x v="3"/>
    <x v="895"/>
    <x v="2"/>
    <x v="7"/>
    <s v="Samsung Replacement EH64AVFWE Premium Headset"/>
    <n v="33"/>
    <n v="6"/>
    <x v="0"/>
    <x v="4456"/>
  </r>
  <r>
    <n v="5448"/>
    <x v="2714"/>
    <x v="370"/>
    <d v="2016-08-31T00:00:00"/>
    <x v="1"/>
    <s v="DR-12880"/>
    <s v="Dan Reichenbach"/>
    <x v="1"/>
    <x v="0"/>
    <x v="20"/>
    <x v="15"/>
    <n v="10035"/>
    <x v="3"/>
    <x v="1233"/>
    <x v="2"/>
    <x v="11"/>
    <s v="Plantronics Audio 478 Stereo USB Headset"/>
    <n v="249.95"/>
    <n v="5"/>
    <x v="0"/>
    <x v="4457"/>
  </r>
  <r>
    <n v="5449"/>
    <x v="2715"/>
    <x v="171"/>
    <d v="2014-09-19T00:00:00"/>
    <x v="1"/>
    <s v="TA-21385"/>
    <s v="Tom Ashbrook"/>
    <x v="2"/>
    <x v="0"/>
    <x v="250"/>
    <x v="41"/>
    <n v="66062"/>
    <x v="2"/>
    <x v="1420"/>
    <x v="1"/>
    <x v="14"/>
    <s v="Compact Automatic Electric Letter Opener"/>
    <n v="357.93"/>
    <n v="3"/>
    <x v="0"/>
    <x v="4458"/>
  </r>
  <r>
    <n v="5450"/>
    <x v="2715"/>
    <x v="171"/>
    <d v="2014-09-19T00:00:00"/>
    <x v="1"/>
    <s v="TA-21385"/>
    <s v="Tom Ashbrook"/>
    <x v="2"/>
    <x v="0"/>
    <x v="250"/>
    <x v="41"/>
    <n v="66062"/>
    <x v="2"/>
    <x v="1690"/>
    <x v="2"/>
    <x v="11"/>
    <s v="SanDisk Cruzer 16 GB USB Flash Drive"/>
    <n v="57.4"/>
    <n v="5"/>
    <x v="0"/>
    <x v="4459"/>
  </r>
  <r>
    <n v="5451"/>
    <x v="2715"/>
    <x v="171"/>
    <d v="2014-09-19T00:00:00"/>
    <x v="1"/>
    <s v="TA-21385"/>
    <s v="Tom Ashbrook"/>
    <x v="2"/>
    <x v="0"/>
    <x v="250"/>
    <x v="41"/>
    <n v="66062"/>
    <x v="2"/>
    <x v="896"/>
    <x v="1"/>
    <x v="8"/>
    <s v="GBC DocuBind P100 Manual Binding Machine"/>
    <n v="331.96"/>
    <n v="2"/>
    <x v="0"/>
    <x v="4460"/>
  </r>
  <r>
    <n v="5452"/>
    <x v="2715"/>
    <x v="171"/>
    <d v="2014-09-19T00:00:00"/>
    <x v="1"/>
    <s v="TA-21385"/>
    <s v="Tom Ashbrook"/>
    <x v="2"/>
    <x v="0"/>
    <x v="250"/>
    <x v="41"/>
    <n v="66062"/>
    <x v="2"/>
    <x v="1492"/>
    <x v="0"/>
    <x v="5"/>
    <s v="Seth Thomas 8 1/2 Cubicle Clock"/>
    <n v="40.56"/>
    <n v="2"/>
    <x v="0"/>
    <x v="4461"/>
  </r>
  <r>
    <n v="5453"/>
    <x v="2716"/>
    <x v="405"/>
    <d v="2016-07-29T00:00:00"/>
    <x v="1"/>
    <s v="KN-16705"/>
    <s v="Kristina Nunn"/>
    <x v="2"/>
    <x v="0"/>
    <x v="306"/>
    <x v="33"/>
    <n v="89431"/>
    <x v="1"/>
    <x v="610"/>
    <x v="1"/>
    <x v="14"/>
    <s v="Fiskars 8 Scissors, 2/Pack"/>
    <n v="86.2"/>
    <n v="5"/>
    <x v="0"/>
    <x v="4462"/>
  </r>
  <r>
    <n v="5454"/>
    <x v="2717"/>
    <x v="240"/>
    <d v="2017-05-23T00:00:00"/>
    <x v="1"/>
    <s v="PJ-18835"/>
    <s v="Patrick Jones"/>
    <x v="1"/>
    <x v="0"/>
    <x v="179"/>
    <x v="10"/>
    <n v="61107"/>
    <x v="2"/>
    <x v="1588"/>
    <x v="1"/>
    <x v="10"/>
    <s v="Things To Do Today Spiral Book"/>
    <n v="38.015999999999998"/>
    <n v="6"/>
    <x v="2"/>
    <x v="4463"/>
  </r>
  <r>
    <n v="5455"/>
    <x v="2718"/>
    <x v="1045"/>
    <d v="2017-05-02T00:00:00"/>
    <x v="1"/>
    <s v="MC-17605"/>
    <s v="Matt Connell"/>
    <x v="1"/>
    <x v="0"/>
    <x v="10"/>
    <x v="9"/>
    <n v="19143"/>
    <x v="3"/>
    <x v="470"/>
    <x v="1"/>
    <x v="4"/>
    <s v="Sterilite Officeware Hinged File Box"/>
    <n v="8.3840000000000003"/>
    <n v="1"/>
    <x v="2"/>
    <x v="4464"/>
  </r>
  <r>
    <n v="5456"/>
    <x v="2718"/>
    <x v="1045"/>
    <d v="2017-05-02T00:00:00"/>
    <x v="1"/>
    <s v="MC-17605"/>
    <s v="Matt Connell"/>
    <x v="1"/>
    <x v="0"/>
    <x v="10"/>
    <x v="9"/>
    <n v="19143"/>
    <x v="3"/>
    <x v="18"/>
    <x v="1"/>
    <x v="6"/>
    <s v="Newell 341"/>
    <n v="6.8479999999999999"/>
    <n v="2"/>
    <x v="2"/>
    <x v="4465"/>
  </r>
  <r>
    <n v="5457"/>
    <x v="2719"/>
    <x v="614"/>
    <d v="2018-01-02T00:00:00"/>
    <x v="1"/>
    <s v="BS-11755"/>
    <s v="Bruce Stewart"/>
    <x v="0"/>
    <x v="0"/>
    <x v="156"/>
    <x v="4"/>
    <n v="98026"/>
    <x v="1"/>
    <x v="1743"/>
    <x v="1"/>
    <x v="13"/>
    <s v="Acco Glide Clips"/>
    <n v="19.600000000000001"/>
    <n v="5"/>
    <x v="0"/>
    <x v="4466"/>
  </r>
  <r>
    <n v="5458"/>
    <x v="2719"/>
    <x v="614"/>
    <d v="2018-01-02T00:00:00"/>
    <x v="1"/>
    <s v="BS-11755"/>
    <s v="Bruce Stewart"/>
    <x v="0"/>
    <x v="0"/>
    <x v="156"/>
    <x v="4"/>
    <n v="98026"/>
    <x v="1"/>
    <x v="1182"/>
    <x v="0"/>
    <x v="5"/>
    <s v="Hand-Finished Solid Wood Document Frame"/>
    <n v="68.459999999999994"/>
    <n v="2"/>
    <x v="0"/>
    <x v="4467"/>
  </r>
  <r>
    <n v="5459"/>
    <x v="2720"/>
    <x v="507"/>
    <d v="2017-09-06T00:00:00"/>
    <x v="0"/>
    <s v="PK-19075"/>
    <s v="Pete Kriz"/>
    <x v="0"/>
    <x v="0"/>
    <x v="8"/>
    <x v="1"/>
    <n v="94122"/>
    <x v="1"/>
    <x v="757"/>
    <x v="1"/>
    <x v="8"/>
    <s v="Acco Suede Grain Vinyl Round Ring Binder"/>
    <n v="13.343999999999999"/>
    <n v="6"/>
    <x v="2"/>
    <x v="2134"/>
  </r>
  <r>
    <n v="5460"/>
    <x v="2720"/>
    <x v="507"/>
    <d v="2017-09-06T00:00:00"/>
    <x v="0"/>
    <s v="PK-19075"/>
    <s v="Pete Kriz"/>
    <x v="0"/>
    <x v="0"/>
    <x v="8"/>
    <x v="1"/>
    <n v="94122"/>
    <x v="1"/>
    <x v="1744"/>
    <x v="0"/>
    <x v="3"/>
    <s v="Bush Cubix Conference Tables, Fully Assembled"/>
    <n v="1478.2719999999999"/>
    <n v="8"/>
    <x v="2"/>
    <x v="4468"/>
  </r>
  <r>
    <n v="5461"/>
    <x v="2721"/>
    <x v="90"/>
    <d v="2014-03-25T00:00:00"/>
    <x v="1"/>
    <s v="TS-21205"/>
    <s v="Thomas Seio"/>
    <x v="1"/>
    <x v="0"/>
    <x v="153"/>
    <x v="3"/>
    <n v="28806"/>
    <x v="0"/>
    <x v="1512"/>
    <x v="1"/>
    <x v="4"/>
    <s v="Tennsco Commercial Shelving"/>
    <n v="16.271999999999998"/>
    <n v="1"/>
    <x v="2"/>
    <x v="4469"/>
  </r>
  <r>
    <n v="5462"/>
    <x v="2722"/>
    <x v="394"/>
    <d v="2017-10-04T00:00:00"/>
    <x v="1"/>
    <s v="BD-11725"/>
    <s v="Bruce Degenhardt"/>
    <x v="0"/>
    <x v="0"/>
    <x v="1"/>
    <x v="1"/>
    <n v="90032"/>
    <x v="1"/>
    <x v="50"/>
    <x v="0"/>
    <x v="5"/>
    <s v="Longer-Life Soft White Bulbs"/>
    <n v="9.24"/>
    <n v="3"/>
    <x v="0"/>
    <x v="2736"/>
  </r>
  <r>
    <n v="5463"/>
    <x v="2723"/>
    <x v="1046"/>
    <d v="2014-01-20T00:00:00"/>
    <x v="2"/>
    <s v="TS-21340"/>
    <s v="Toby Swindell"/>
    <x v="0"/>
    <x v="0"/>
    <x v="48"/>
    <x v="16"/>
    <n v="85254"/>
    <x v="1"/>
    <x v="828"/>
    <x v="1"/>
    <x v="8"/>
    <s v="GBC Standard Recycled Report Covers, Clear Plastic Sheets"/>
    <n v="32.340000000000003"/>
    <n v="10"/>
    <x v="6"/>
    <x v="4470"/>
  </r>
  <r>
    <n v="5464"/>
    <x v="2723"/>
    <x v="1046"/>
    <d v="2014-01-20T00:00:00"/>
    <x v="2"/>
    <s v="TS-21340"/>
    <s v="Toby Swindell"/>
    <x v="0"/>
    <x v="0"/>
    <x v="48"/>
    <x v="16"/>
    <n v="85254"/>
    <x v="1"/>
    <x v="161"/>
    <x v="1"/>
    <x v="10"/>
    <s v="TOPS Carbonless Receipt Book, Four 2-3/4 x 7-1/4 Money Receipts per Page"/>
    <n v="56.064"/>
    <n v="4"/>
    <x v="2"/>
    <x v="4471"/>
  </r>
  <r>
    <n v="5465"/>
    <x v="2723"/>
    <x v="1046"/>
    <d v="2014-01-20T00:00:00"/>
    <x v="2"/>
    <s v="TS-21340"/>
    <s v="Toby Swindell"/>
    <x v="0"/>
    <x v="0"/>
    <x v="48"/>
    <x v="16"/>
    <n v="85254"/>
    <x v="1"/>
    <x v="113"/>
    <x v="1"/>
    <x v="12"/>
    <s v="Tyvek  Top-Opening Peel &amp; Seel Envelopes, Plain White"/>
    <n v="108.72"/>
    <n v="5"/>
    <x v="2"/>
    <x v="2906"/>
  </r>
  <r>
    <n v="5466"/>
    <x v="2723"/>
    <x v="1046"/>
    <d v="2014-01-20T00:00:00"/>
    <x v="2"/>
    <s v="TS-21340"/>
    <s v="Toby Swindell"/>
    <x v="0"/>
    <x v="0"/>
    <x v="48"/>
    <x v="16"/>
    <n v="85254"/>
    <x v="1"/>
    <x v="366"/>
    <x v="0"/>
    <x v="0"/>
    <s v="O'Sullivan 4-Shelf Bookcase in Odessa Pine"/>
    <n v="181.47"/>
    <n v="5"/>
    <x v="6"/>
    <x v="4472"/>
  </r>
  <r>
    <n v="5467"/>
    <x v="2724"/>
    <x v="1047"/>
    <d v="2014-02-19T00:00:00"/>
    <x v="0"/>
    <s v="ST-20530"/>
    <s v="Shui Tom"/>
    <x v="0"/>
    <x v="0"/>
    <x v="12"/>
    <x v="5"/>
    <n v="77095"/>
    <x v="2"/>
    <x v="949"/>
    <x v="1"/>
    <x v="10"/>
    <s v="Memo Book, 100 Message Capacity, 5 3/8” x 11”"/>
    <n v="16.175999999999998"/>
    <n v="3"/>
    <x v="2"/>
    <x v="4473"/>
  </r>
  <r>
    <n v="5468"/>
    <x v="2725"/>
    <x v="632"/>
    <d v="2016-06-14T00:00:00"/>
    <x v="1"/>
    <s v="DB-13210"/>
    <s v="Dean Braden"/>
    <x v="0"/>
    <x v="0"/>
    <x v="8"/>
    <x v="1"/>
    <n v="94109"/>
    <x v="1"/>
    <x v="23"/>
    <x v="0"/>
    <x v="1"/>
    <s v="Global Deluxe Stacking Chair, Gray"/>
    <n v="122.352"/>
    <n v="3"/>
    <x v="2"/>
    <x v="2031"/>
  </r>
  <r>
    <n v="5469"/>
    <x v="2726"/>
    <x v="467"/>
    <d v="2014-09-27T00:00:00"/>
    <x v="2"/>
    <s v="KF-16285"/>
    <s v="Karen Ferguson"/>
    <x v="2"/>
    <x v="0"/>
    <x v="70"/>
    <x v="1"/>
    <n v="92105"/>
    <x v="1"/>
    <x v="1"/>
    <x v="0"/>
    <x v="1"/>
    <s v="Hon Deluxe Fabric Upholstered Stacking Chairs, Rounded Back"/>
    <n v="585.55200000000002"/>
    <n v="3"/>
    <x v="2"/>
    <x v="2428"/>
  </r>
  <r>
    <n v="5470"/>
    <x v="2726"/>
    <x v="467"/>
    <d v="2014-09-27T00:00:00"/>
    <x v="2"/>
    <s v="KF-16285"/>
    <s v="Karen Ferguson"/>
    <x v="2"/>
    <x v="0"/>
    <x v="70"/>
    <x v="1"/>
    <n v="92105"/>
    <x v="1"/>
    <x v="974"/>
    <x v="1"/>
    <x v="10"/>
    <s v="Xerox 217"/>
    <n v="19.440000000000001"/>
    <n v="3"/>
    <x v="0"/>
    <x v="550"/>
  </r>
  <r>
    <n v="5471"/>
    <x v="2727"/>
    <x v="198"/>
    <d v="2016-06-04T00:00:00"/>
    <x v="1"/>
    <s v="JM-16195"/>
    <s v="Justin MacKendrick"/>
    <x v="0"/>
    <x v="0"/>
    <x v="57"/>
    <x v="24"/>
    <n v="45011"/>
    <x v="3"/>
    <x v="1271"/>
    <x v="1"/>
    <x v="9"/>
    <s v="Euro-Pro Shark Turbo Vacuum"/>
    <n v="123.92"/>
    <n v="5"/>
    <x v="2"/>
    <x v="4474"/>
  </r>
  <r>
    <n v="5472"/>
    <x v="2728"/>
    <x v="484"/>
    <d v="2017-12-23T00:00:00"/>
    <x v="1"/>
    <s v="TS-21505"/>
    <s v="Tony Sayre"/>
    <x v="0"/>
    <x v="0"/>
    <x v="117"/>
    <x v="22"/>
    <n v="80134"/>
    <x v="1"/>
    <x v="1533"/>
    <x v="0"/>
    <x v="5"/>
    <s v="OIC Stacking Trays"/>
    <n v="13.36"/>
    <n v="5"/>
    <x v="2"/>
    <x v="4475"/>
  </r>
  <r>
    <n v="5473"/>
    <x v="2728"/>
    <x v="484"/>
    <d v="2017-12-23T00:00:00"/>
    <x v="1"/>
    <s v="TS-21505"/>
    <s v="Tony Sayre"/>
    <x v="0"/>
    <x v="0"/>
    <x v="117"/>
    <x v="22"/>
    <n v="80134"/>
    <x v="1"/>
    <x v="1166"/>
    <x v="1"/>
    <x v="4"/>
    <s v="Tennsco Industrial Shelving"/>
    <n v="78.256"/>
    <n v="2"/>
    <x v="2"/>
    <x v="1690"/>
  </r>
  <r>
    <n v="5474"/>
    <x v="2728"/>
    <x v="484"/>
    <d v="2017-12-23T00:00:00"/>
    <x v="1"/>
    <s v="TS-21505"/>
    <s v="Tony Sayre"/>
    <x v="0"/>
    <x v="0"/>
    <x v="117"/>
    <x v="22"/>
    <n v="80134"/>
    <x v="1"/>
    <x v="1195"/>
    <x v="0"/>
    <x v="0"/>
    <s v="O'Sullivan 2-Shelf Heavy-Duty Bookcases"/>
    <n v="102.018"/>
    <n v="7"/>
    <x v="6"/>
    <x v="4476"/>
  </r>
  <r>
    <n v="5475"/>
    <x v="2729"/>
    <x v="377"/>
    <d v="2017-12-26T00:00:00"/>
    <x v="3"/>
    <s v="YC-21895"/>
    <s v="Yoseph Carroll"/>
    <x v="1"/>
    <x v="0"/>
    <x v="9"/>
    <x v="8"/>
    <n v="68025"/>
    <x v="2"/>
    <x v="458"/>
    <x v="1"/>
    <x v="4"/>
    <s v="Tennsco Single-Tier Lockers"/>
    <n v="750.68"/>
    <n v="2"/>
    <x v="0"/>
    <x v="4477"/>
  </r>
  <r>
    <n v="5476"/>
    <x v="2730"/>
    <x v="140"/>
    <d v="2017-06-18T00:00:00"/>
    <x v="2"/>
    <s v="Dp-13240"/>
    <s v="Dean percer"/>
    <x v="2"/>
    <x v="0"/>
    <x v="349"/>
    <x v="11"/>
    <n v="55369"/>
    <x v="2"/>
    <x v="579"/>
    <x v="1"/>
    <x v="2"/>
    <s v="Avery 490"/>
    <n v="44.4"/>
    <n v="3"/>
    <x v="0"/>
    <x v="1959"/>
  </r>
  <r>
    <n v="5477"/>
    <x v="2730"/>
    <x v="140"/>
    <d v="2017-06-18T00:00:00"/>
    <x v="2"/>
    <s v="Dp-13240"/>
    <s v="Dean percer"/>
    <x v="2"/>
    <x v="0"/>
    <x v="349"/>
    <x v="11"/>
    <n v="55369"/>
    <x v="2"/>
    <x v="1036"/>
    <x v="1"/>
    <x v="4"/>
    <s v="Tenex Personal Self-Stacking Standard File Box, Black/Gray"/>
    <n v="84.55"/>
    <n v="5"/>
    <x v="0"/>
    <x v="4478"/>
  </r>
  <r>
    <n v="5478"/>
    <x v="2730"/>
    <x v="140"/>
    <d v="2017-06-18T00:00:00"/>
    <x v="2"/>
    <s v="Dp-13240"/>
    <s v="Dean percer"/>
    <x v="2"/>
    <x v="0"/>
    <x v="349"/>
    <x v="11"/>
    <n v="55369"/>
    <x v="2"/>
    <x v="1665"/>
    <x v="1"/>
    <x v="10"/>
    <s v="Xerox 1992"/>
    <n v="17.940000000000001"/>
    <n v="3"/>
    <x v="0"/>
    <x v="1524"/>
  </r>
  <r>
    <n v="5479"/>
    <x v="2731"/>
    <x v="73"/>
    <d v="2016-11-24T00:00:00"/>
    <x v="1"/>
    <s v="SJ-20500"/>
    <s v="Shirley Jackson"/>
    <x v="0"/>
    <x v="0"/>
    <x v="46"/>
    <x v="13"/>
    <n v="19711"/>
    <x v="3"/>
    <x v="1160"/>
    <x v="1"/>
    <x v="8"/>
    <s v="Wilson Jones Elliptical Ring 3 1/2 Capacity Binders, 800 sheets"/>
    <n v="128.4"/>
    <n v="3"/>
    <x v="0"/>
    <x v="4479"/>
  </r>
  <r>
    <n v="5480"/>
    <x v="2732"/>
    <x v="691"/>
    <d v="2014-04-04T00:00:00"/>
    <x v="1"/>
    <s v="KB-16240"/>
    <s v="Karen Bern"/>
    <x v="1"/>
    <x v="0"/>
    <x v="100"/>
    <x v="2"/>
    <n v="33180"/>
    <x v="0"/>
    <x v="799"/>
    <x v="1"/>
    <x v="8"/>
    <s v="Avery Hole Reinforcements"/>
    <n v="1.869"/>
    <n v="1"/>
    <x v="6"/>
    <x v="4480"/>
  </r>
  <r>
    <n v="5481"/>
    <x v="2733"/>
    <x v="1048"/>
    <d v="2017-10-14T00:00:00"/>
    <x v="1"/>
    <s v="CS-12250"/>
    <s v="Chris Selesnick"/>
    <x v="1"/>
    <x v="0"/>
    <x v="70"/>
    <x v="1"/>
    <n v="92105"/>
    <x v="1"/>
    <x v="957"/>
    <x v="2"/>
    <x v="7"/>
    <s v="Digium D40 VoIP phone"/>
    <n v="103.19199999999999"/>
    <n v="1"/>
    <x v="2"/>
    <x v="4481"/>
  </r>
  <r>
    <n v="5482"/>
    <x v="2733"/>
    <x v="1048"/>
    <d v="2017-10-14T00:00:00"/>
    <x v="1"/>
    <s v="CS-12250"/>
    <s v="Chris Selesnick"/>
    <x v="1"/>
    <x v="0"/>
    <x v="70"/>
    <x v="1"/>
    <n v="92105"/>
    <x v="1"/>
    <x v="1542"/>
    <x v="2"/>
    <x v="11"/>
    <s v="KeyTronic E03601U1 - Keyboard - Beige"/>
    <n v="36"/>
    <n v="2"/>
    <x v="0"/>
    <x v="4482"/>
  </r>
  <r>
    <n v="5483"/>
    <x v="2733"/>
    <x v="1048"/>
    <d v="2017-10-14T00:00:00"/>
    <x v="1"/>
    <s v="CS-12250"/>
    <s v="Chris Selesnick"/>
    <x v="1"/>
    <x v="0"/>
    <x v="70"/>
    <x v="1"/>
    <n v="92105"/>
    <x v="1"/>
    <x v="603"/>
    <x v="2"/>
    <x v="11"/>
    <s v="Logitech Illuminated - Keyboard"/>
    <n v="239.96"/>
    <n v="4"/>
    <x v="0"/>
    <x v="4483"/>
  </r>
  <r>
    <n v="5484"/>
    <x v="2733"/>
    <x v="1048"/>
    <d v="2017-10-14T00:00:00"/>
    <x v="1"/>
    <s v="CS-12250"/>
    <s v="Chris Selesnick"/>
    <x v="1"/>
    <x v="0"/>
    <x v="70"/>
    <x v="1"/>
    <n v="92105"/>
    <x v="1"/>
    <x v="1512"/>
    <x v="1"/>
    <x v="4"/>
    <s v="Tennsco Commercial Shelving"/>
    <n v="40.68"/>
    <n v="2"/>
    <x v="0"/>
    <x v="4484"/>
  </r>
  <r>
    <n v="5485"/>
    <x v="2734"/>
    <x v="289"/>
    <d v="2017-02-04T00:00:00"/>
    <x v="1"/>
    <s v="EB-13870"/>
    <s v="Emily Burns"/>
    <x v="0"/>
    <x v="0"/>
    <x v="100"/>
    <x v="2"/>
    <n v="33142"/>
    <x v="0"/>
    <x v="1745"/>
    <x v="0"/>
    <x v="1"/>
    <s v="Office Star - Contemporary Task Swivel chair with 2-way adjustable arms, Plum"/>
    <n v="419.13600000000002"/>
    <n v="4"/>
    <x v="2"/>
    <x v="4485"/>
  </r>
  <r>
    <n v="5486"/>
    <x v="2735"/>
    <x v="432"/>
    <d v="2014-12-17T00:00:00"/>
    <x v="1"/>
    <s v="PB-19150"/>
    <s v="Philip Brown"/>
    <x v="0"/>
    <x v="0"/>
    <x v="100"/>
    <x v="2"/>
    <n v="33178"/>
    <x v="0"/>
    <x v="706"/>
    <x v="1"/>
    <x v="12"/>
    <s v="Staple envelope"/>
    <n v="23.472000000000001"/>
    <n v="3"/>
    <x v="2"/>
    <x v="3312"/>
  </r>
  <r>
    <n v="5487"/>
    <x v="2736"/>
    <x v="1040"/>
    <d v="2015-10-29T00:00:00"/>
    <x v="1"/>
    <s v="MT-18070"/>
    <s v="Michelle Tran"/>
    <x v="2"/>
    <x v="0"/>
    <x v="52"/>
    <x v="5"/>
    <n v="78207"/>
    <x v="2"/>
    <x v="307"/>
    <x v="1"/>
    <x v="8"/>
    <s v="Avery Non-Stick Binders"/>
    <n v="3.5920000000000001"/>
    <n v="4"/>
    <x v="3"/>
    <x v="4486"/>
  </r>
  <r>
    <n v="5488"/>
    <x v="2737"/>
    <x v="719"/>
    <d v="2017-04-04T00:00:00"/>
    <x v="0"/>
    <s v="BF-11020"/>
    <s v="Barry Französisch"/>
    <x v="1"/>
    <x v="0"/>
    <x v="108"/>
    <x v="2"/>
    <n v="32216"/>
    <x v="0"/>
    <x v="1136"/>
    <x v="2"/>
    <x v="7"/>
    <s v="Mediabridge Sport Armband iPhone 5s"/>
    <n v="23.975999999999999"/>
    <n v="3"/>
    <x v="2"/>
    <x v="3643"/>
  </r>
  <r>
    <n v="5489"/>
    <x v="2737"/>
    <x v="719"/>
    <d v="2017-04-04T00:00:00"/>
    <x v="0"/>
    <s v="BF-11020"/>
    <s v="Barry Französisch"/>
    <x v="1"/>
    <x v="0"/>
    <x v="108"/>
    <x v="2"/>
    <n v="32216"/>
    <x v="0"/>
    <x v="948"/>
    <x v="1"/>
    <x v="2"/>
    <s v="Avery 494"/>
    <n v="6.2640000000000002"/>
    <n v="3"/>
    <x v="2"/>
    <x v="308"/>
  </r>
  <r>
    <n v="5490"/>
    <x v="2737"/>
    <x v="719"/>
    <d v="2017-04-04T00:00:00"/>
    <x v="0"/>
    <s v="BF-11020"/>
    <s v="Barry Französisch"/>
    <x v="1"/>
    <x v="0"/>
    <x v="108"/>
    <x v="2"/>
    <n v="32216"/>
    <x v="0"/>
    <x v="1295"/>
    <x v="1"/>
    <x v="9"/>
    <s v="Staple holder"/>
    <n v="20.808"/>
    <n v="3"/>
    <x v="2"/>
    <x v="4487"/>
  </r>
  <r>
    <n v="5491"/>
    <x v="2737"/>
    <x v="719"/>
    <d v="2017-04-04T00:00:00"/>
    <x v="0"/>
    <s v="BF-11020"/>
    <s v="Barry Französisch"/>
    <x v="1"/>
    <x v="0"/>
    <x v="108"/>
    <x v="2"/>
    <n v="32216"/>
    <x v="0"/>
    <x v="1209"/>
    <x v="0"/>
    <x v="1"/>
    <s v="Global Wood Trimmed Manager's Task Chair, Khaki"/>
    <n v="218.352"/>
    <n v="3"/>
    <x v="2"/>
    <x v="4488"/>
  </r>
  <r>
    <n v="5492"/>
    <x v="2738"/>
    <x v="795"/>
    <d v="2017-01-27T00:00:00"/>
    <x v="2"/>
    <s v="CG-12520"/>
    <s v="Claire Gute"/>
    <x v="0"/>
    <x v="0"/>
    <x v="12"/>
    <x v="5"/>
    <n v="77070"/>
    <x v="2"/>
    <x v="75"/>
    <x v="1"/>
    <x v="4"/>
    <s v="SimpliFile Personal File, Black Granite, 15w x 6-15/16d x 11-1/4h"/>
    <n v="18.16"/>
    <n v="2"/>
    <x v="2"/>
    <x v="4489"/>
  </r>
  <r>
    <n v="5493"/>
    <x v="2739"/>
    <x v="683"/>
    <d v="2014-11-28T00:00:00"/>
    <x v="3"/>
    <s v="DH-13675"/>
    <s v="Duane Huffman"/>
    <x v="2"/>
    <x v="0"/>
    <x v="8"/>
    <x v="1"/>
    <n v="94122"/>
    <x v="1"/>
    <x v="327"/>
    <x v="1"/>
    <x v="14"/>
    <s v="Staple remover"/>
    <n v="7.36"/>
    <n v="2"/>
    <x v="0"/>
    <x v="359"/>
  </r>
  <r>
    <n v="5494"/>
    <x v="2739"/>
    <x v="683"/>
    <d v="2014-11-28T00:00:00"/>
    <x v="3"/>
    <s v="DH-13675"/>
    <s v="Duane Huffman"/>
    <x v="2"/>
    <x v="0"/>
    <x v="8"/>
    <x v="1"/>
    <n v="94122"/>
    <x v="1"/>
    <x v="254"/>
    <x v="1"/>
    <x v="2"/>
    <s v="Avery 489"/>
    <n v="41.4"/>
    <n v="4"/>
    <x v="0"/>
    <x v="1473"/>
  </r>
  <r>
    <n v="5495"/>
    <x v="2739"/>
    <x v="683"/>
    <d v="2014-11-28T00:00:00"/>
    <x v="3"/>
    <s v="DH-13675"/>
    <s v="Duane Huffman"/>
    <x v="2"/>
    <x v="0"/>
    <x v="8"/>
    <x v="1"/>
    <n v="94122"/>
    <x v="1"/>
    <x v="1119"/>
    <x v="0"/>
    <x v="0"/>
    <s v="Sauder Camden County Barrister Bookcase, Planked Cherry Finish"/>
    <n v="411.33199999999999"/>
    <n v="4"/>
    <x v="12"/>
    <x v="1592"/>
  </r>
  <r>
    <n v="5496"/>
    <x v="2740"/>
    <x v="406"/>
    <d v="2015-09-08T00:00:00"/>
    <x v="1"/>
    <s v="SC-20440"/>
    <s v="Shaun Chance"/>
    <x v="1"/>
    <x v="0"/>
    <x v="10"/>
    <x v="9"/>
    <n v="19140"/>
    <x v="3"/>
    <x v="1206"/>
    <x v="1"/>
    <x v="8"/>
    <s v="Avery Heavy-Duty EZD View Binder with Locking Rings"/>
    <n v="7.6559999999999997"/>
    <n v="4"/>
    <x v="6"/>
    <x v="3344"/>
  </r>
  <r>
    <n v="5497"/>
    <x v="2741"/>
    <x v="492"/>
    <d v="2017-06-16T00:00:00"/>
    <x v="1"/>
    <s v="HG-15025"/>
    <s v="Hunter Glantz"/>
    <x v="0"/>
    <x v="0"/>
    <x v="292"/>
    <x v="24"/>
    <n v="43302"/>
    <x v="3"/>
    <x v="240"/>
    <x v="2"/>
    <x v="11"/>
    <s v="Microsoft Sculpt Comfort Mouse"/>
    <n v="63.92"/>
    <n v="2"/>
    <x v="2"/>
    <x v="4490"/>
  </r>
  <r>
    <n v="5498"/>
    <x v="2742"/>
    <x v="663"/>
    <d v="2017-07-18T00:00:00"/>
    <x v="0"/>
    <s v="MM-18055"/>
    <s v="Michelle Moray"/>
    <x v="0"/>
    <x v="0"/>
    <x v="20"/>
    <x v="15"/>
    <n v="10024"/>
    <x v="3"/>
    <x v="1241"/>
    <x v="1"/>
    <x v="6"/>
    <s v="Newell 349"/>
    <n v="6.56"/>
    <n v="2"/>
    <x v="0"/>
    <x v="2857"/>
  </r>
  <r>
    <n v="5499"/>
    <x v="2742"/>
    <x v="663"/>
    <d v="2017-07-18T00:00:00"/>
    <x v="0"/>
    <s v="MM-18055"/>
    <s v="Michelle Moray"/>
    <x v="0"/>
    <x v="0"/>
    <x v="20"/>
    <x v="15"/>
    <n v="10024"/>
    <x v="3"/>
    <x v="286"/>
    <x v="1"/>
    <x v="2"/>
    <s v="Avery 509"/>
    <n v="7.83"/>
    <n v="3"/>
    <x v="0"/>
    <x v="1567"/>
  </r>
  <r>
    <n v="5500"/>
    <x v="2742"/>
    <x v="663"/>
    <d v="2017-07-18T00:00:00"/>
    <x v="0"/>
    <s v="MM-18055"/>
    <s v="Michelle Moray"/>
    <x v="0"/>
    <x v="0"/>
    <x v="20"/>
    <x v="15"/>
    <n v="10024"/>
    <x v="3"/>
    <x v="341"/>
    <x v="2"/>
    <x v="11"/>
    <s v="Sony 32GB Class 10 Micro SDHC R40 Memory Card"/>
    <n v="41.9"/>
    <n v="2"/>
    <x v="0"/>
    <x v="374"/>
  </r>
  <r>
    <n v="5501"/>
    <x v="2742"/>
    <x v="663"/>
    <d v="2017-07-18T00:00:00"/>
    <x v="0"/>
    <s v="MM-18055"/>
    <s v="Michelle Moray"/>
    <x v="0"/>
    <x v="0"/>
    <x v="20"/>
    <x v="15"/>
    <n v="10024"/>
    <x v="3"/>
    <x v="1265"/>
    <x v="0"/>
    <x v="1"/>
    <s v="Hon Mobius Operator's Chair"/>
    <n v="664.14599999999996"/>
    <n v="6"/>
    <x v="9"/>
    <x v="4491"/>
  </r>
  <r>
    <n v="5502"/>
    <x v="2742"/>
    <x v="663"/>
    <d v="2017-07-18T00:00:00"/>
    <x v="0"/>
    <s v="MM-18055"/>
    <s v="Michelle Moray"/>
    <x v="0"/>
    <x v="0"/>
    <x v="20"/>
    <x v="15"/>
    <n v="10024"/>
    <x v="3"/>
    <x v="1056"/>
    <x v="1"/>
    <x v="10"/>
    <s v="Spiral Phone Message Books with Labels by Adams"/>
    <n v="8.9600000000000009"/>
    <n v="2"/>
    <x v="0"/>
    <x v="4492"/>
  </r>
  <r>
    <n v="5503"/>
    <x v="2743"/>
    <x v="808"/>
    <d v="2017-11-06T00:00:00"/>
    <x v="1"/>
    <s v="TH-21115"/>
    <s v="Thea Hudgings"/>
    <x v="1"/>
    <x v="0"/>
    <x v="10"/>
    <x v="9"/>
    <n v="19140"/>
    <x v="3"/>
    <x v="1379"/>
    <x v="0"/>
    <x v="5"/>
    <s v="Eldon Image Series Black Desk Accessories"/>
    <n v="3.3119999999999998"/>
    <n v="1"/>
    <x v="2"/>
    <x v="4493"/>
  </r>
  <r>
    <n v="5504"/>
    <x v="2743"/>
    <x v="808"/>
    <d v="2017-11-06T00:00:00"/>
    <x v="1"/>
    <s v="TH-21115"/>
    <s v="Thea Hudgings"/>
    <x v="1"/>
    <x v="0"/>
    <x v="10"/>
    <x v="9"/>
    <n v="19140"/>
    <x v="3"/>
    <x v="1612"/>
    <x v="1"/>
    <x v="9"/>
    <s v="Black &amp; Decker Filter for Double Action Dustbuster Cordless Vac BLDV7210"/>
    <n v="20.135999999999999"/>
    <n v="3"/>
    <x v="2"/>
    <x v="4494"/>
  </r>
  <r>
    <n v="5505"/>
    <x v="2743"/>
    <x v="808"/>
    <d v="2017-11-06T00:00:00"/>
    <x v="1"/>
    <s v="TH-21115"/>
    <s v="Thea Hudgings"/>
    <x v="1"/>
    <x v="0"/>
    <x v="10"/>
    <x v="9"/>
    <n v="19140"/>
    <x v="3"/>
    <x v="436"/>
    <x v="1"/>
    <x v="12"/>
    <s v="Colored Envelopes"/>
    <n v="8.8559999999999999"/>
    <n v="3"/>
    <x v="2"/>
    <x v="4495"/>
  </r>
  <r>
    <n v="5506"/>
    <x v="2743"/>
    <x v="808"/>
    <d v="2017-11-06T00:00:00"/>
    <x v="1"/>
    <s v="TH-21115"/>
    <s v="Thea Hudgings"/>
    <x v="1"/>
    <x v="0"/>
    <x v="10"/>
    <x v="9"/>
    <n v="19140"/>
    <x v="3"/>
    <x v="1118"/>
    <x v="2"/>
    <x v="7"/>
    <s v="Wilson Electronics DB Pro Signal Booster"/>
    <n v="859.2"/>
    <n v="4"/>
    <x v="10"/>
    <x v="4496"/>
  </r>
  <r>
    <n v="5507"/>
    <x v="2744"/>
    <x v="750"/>
    <d v="2016-10-08T00:00:00"/>
    <x v="3"/>
    <s v="JE-15745"/>
    <s v="Joel Eaton"/>
    <x v="0"/>
    <x v="0"/>
    <x v="1"/>
    <x v="1"/>
    <n v="90036"/>
    <x v="1"/>
    <x v="1090"/>
    <x v="1"/>
    <x v="10"/>
    <s v="Xerox 1925"/>
    <n v="61.96"/>
    <n v="2"/>
    <x v="0"/>
    <x v="3935"/>
  </r>
  <r>
    <n v="5508"/>
    <x v="2745"/>
    <x v="143"/>
    <d v="2016-04-14T00:00:00"/>
    <x v="1"/>
    <s v="PG-18820"/>
    <s v="Patrick Gardner"/>
    <x v="0"/>
    <x v="0"/>
    <x v="214"/>
    <x v="32"/>
    <n v="30080"/>
    <x v="0"/>
    <x v="1343"/>
    <x v="1"/>
    <x v="12"/>
    <s v="Ampad #10 Peel &amp; Seel Holiday Envelopes"/>
    <n v="17.920000000000002"/>
    <n v="4"/>
    <x v="0"/>
    <x v="4497"/>
  </r>
  <r>
    <n v="5509"/>
    <x v="2746"/>
    <x v="1049"/>
    <d v="2015-10-12T00:00:00"/>
    <x v="1"/>
    <s v="MB-17305"/>
    <s v="Maria Bertelson"/>
    <x v="0"/>
    <x v="0"/>
    <x v="8"/>
    <x v="1"/>
    <n v="94122"/>
    <x v="1"/>
    <x v="287"/>
    <x v="0"/>
    <x v="5"/>
    <s v="Deflect-o SuperTray Unbreakable Stackable Tray, Letter, Black"/>
    <n v="145.9"/>
    <n v="5"/>
    <x v="0"/>
    <x v="1262"/>
  </r>
  <r>
    <n v="5510"/>
    <x v="2747"/>
    <x v="356"/>
    <d v="2017-05-20T00:00:00"/>
    <x v="1"/>
    <s v="JD-16015"/>
    <s v="Joy Daniels"/>
    <x v="0"/>
    <x v="0"/>
    <x v="22"/>
    <x v="10"/>
    <n v="60653"/>
    <x v="2"/>
    <x v="129"/>
    <x v="1"/>
    <x v="10"/>
    <s v="Xerox 1880"/>
    <n v="56.704000000000001"/>
    <n v="2"/>
    <x v="2"/>
    <x v="4498"/>
  </r>
  <r>
    <n v="5511"/>
    <x v="2747"/>
    <x v="356"/>
    <d v="2017-05-20T00:00:00"/>
    <x v="1"/>
    <s v="JD-16015"/>
    <s v="Joy Daniels"/>
    <x v="0"/>
    <x v="0"/>
    <x v="22"/>
    <x v="10"/>
    <n v="60653"/>
    <x v="2"/>
    <x v="1091"/>
    <x v="2"/>
    <x v="7"/>
    <s v="QVS USB Car Charger 2-Port 2.1Amp for iPod/iPhone/iPad/iPad 2/iPad 3"/>
    <n v="11.12"/>
    <n v="2"/>
    <x v="2"/>
    <x v="4499"/>
  </r>
  <r>
    <n v="5512"/>
    <x v="2748"/>
    <x v="1050"/>
    <d v="2014-03-02T00:00:00"/>
    <x v="1"/>
    <s v="JH-15430"/>
    <s v="Jennifer Halladay"/>
    <x v="0"/>
    <x v="0"/>
    <x v="261"/>
    <x v="21"/>
    <n v="97504"/>
    <x v="1"/>
    <x v="1536"/>
    <x v="1"/>
    <x v="10"/>
    <s v="Message Book, Wirebound, Four 5 1/2 X 4 Forms/Pg., 200 Dupl. Sets/Book"/>
    <n v="32.896000000000001"/>
    <n v="4"/>
    <x v="2"/>
    <x v="2967"/>
  </r>
  <r>
    <n v="5513"/>
    <x v="2748"/>
    <x v="1050"/>
    <d v="2014-03-02T00:00:00"/>
    <x v="1"/>
    <s v="JH-15430"/>
    <s v="Jennifer Halladay"/>
    <x v="0"/>
    <x v="0"/>
    <x v="261"/>
    <x v="21"/>
    <n v="97504"/>
    <x v="1"/>
    <x v="1587"/>
    <x v="1"/>
    <x v="10"/>
    <s v="TOPS 4 x 6 Fluorescent Color Memo Sheets, 500 Sheets per Pack"/>
    <n v="22.776"/>
    <n v="3"/>
    <x v="2"/>
    <x v="4500"/>
  </r>
  <r>
    <n v="5514"/>
    <x v="2749"/>
    <x v="1051"/>
    <d v="2015-06-01T00:00:00"/>
    <x v="2"/>
    <s v="EN-13780"/>
    <s v="Edward Nazzal"/>
    <x v="0"/>
    <x v="0"/>
    <x v="20"/>
    <x v="15"/>
    <n v="10009"/>
    <x v="3"/>
    <x v="647"/>
    <x v="2"/>
    <x v="7"/>
    <s v="RCA H5401RE1 DECT 6.0 4-Line Cordless Handset With Caller ID/Call Waiting"/>
    <n v="239.97"/>
    <n v="3"/>
    <x v="0"/>
    <x v="4501"/>
  </r>
  <r>
    <n v="5515"/>
    <x v="2749"/>
    <x v="1051"/>
    <d v="2015-06-01T00:00:00"/>
    <x v="2"/>
    <s v="EN-13780"/>
    <s v="Edward Nazzal"/>
    <x v="0"/>
    <x v="0"/>
    <x v="20"/>
    <x v="15"/>
    <n v="10009"/>
    <x v="3"/>
    <x v="1317"/>
    <x v="1"/>
    <x v="9"/>
    <s v="Eureka The Boss Lite 10-Amp Upright Vacuum, Blue"/>
    <n v="160.32"/>
    <n v="2"/>
    <x v="0"/>
    <x v="2104"/>
  </r>
  <r>
    <n v="5516"/>
    <x v="2749"/>
    <x v="1051"/>
    <d v="2015-06-01T00:00:00"/>
    <x v="2"/>
    <s v="EN-13780"/>
    <s v="Edward Nazzal"/>
    <x v="0"/>
    <x v="0"/>
    <x v="20"/>
    <x v="15"/>
    <n v="10009"/>
    <x v="3"/>
    <x v="1300"/>
    <x v="2"/>
    <x v="7"/>
    <s v="Plantronics MX500i Earset"/>
    <n v="128.85"/>
    <n v="3"/>
    <x v="0"/>
    <x v="4111"/>
  </r>
  <r>
    <n v="5517"/>
    <x v="2750"/>
    <x v="741"/>
    <d v="2016-11-21T00:00:00"/>
    <x v="0"/>
    <s v="KC-16255"/>
    <s v="Karen Carlisle"/>
    <x v="1"/>
    <x v="0"/>
    <x v="114"/>
    <x v="19"/>
    <n v="35810"/>
    <x v="0"/>
    <x v="1738"/>
    <x v="2"/>
    <x v="11"/>
    <s v="Logitech Z-906 Speaker sys - home theater - 5.1-CH"/>
    <n v="1319.96"/>
    <n v="4"/>
    <x v="0"/>
    <x v="4502"/>
  </r>
  <r>
    <n v="5518"/>
    <x v="2751"/>
    <x v="769"/>
    <d v="2017-12-09T00:00:00"/>
    <x v="1"/>
    <s v="MS-17980"/>
    <s v="Michael Stewart"/>
    <x v="1"/>
    <x v="0"/>
    <x v="10"/>
    <x v="9"/>
    <n v="19134"/>
    <x v="3"/>
    <x v="877"/>
    <x v="0"/>
    <x v="1"/>
    <s v="Global Chrome Stack Chair"/>
    <n v="239.96"/>
    <n v="10"/>
    <x v="4"/>
    <x v="4503"/>
  </r>
  <r>
    <n v="5519"/>
    <x v="2751"/>
    <x v="769"/>
    <d v="2017-12-09T00:00:00"/>
    <x v="1"/>
    <s v="MS-17980"/>
    <s v="Michael Stewart"/>
    <x v="1"/>
    <x v="0"/>
    <x v="10"/>
    <x v="9"/>
    <n v="19134"/>
    <x v="3"/>
    <x v="1182"/>
    <x v="0"/>
    <x v="5"/>
    <s v="Hand-Finished Solid Wood Document Frame"/>
    <n v="54.768000000000001"/>
    <n v="2"/>
    <x v="2"/>
    <x v="4504"/>
  </r>
  <r>
    <n v="5520"/>
    <x v="2751"/>
    <x v="769"/>
    <d v="2017-12-09T00:00:00"/>
    <x v="1"/>
    <s v="MS-17980"/>
    <s v="Michael Stewart"/>
    <x v="1"/>
    <x v="0"/>
    <x v="10"/>
    <x v="9"/>
    <n v="19134"/>
    <x v="3"/>
    <x v="796"/>
    <x v="1"/>
    <x v="6"/>
    <s v="DIXON Ticonderoga Erasable Checking Pencils"/>
    <n v="13.391999999999999"/>
    <n v="3"/>
    <x v="2"/>
    <x v="4505"/>
  </r>
  <r>
    <n v="5521"/>
    <x v="2751"/>
    <x v="769"/>
    <d v="2017-12-09T00:00:00"/>
    <x v="1"/>
    <s v="MS-17980"/>
    <s v="Michael Stewart"/>
    <x v="1"/>
    <x v="0"/>
    <x v="10"/>
    <x v="9"/>
    <n v="19134"/>
    <x v="3"/>
    <x v="1679"/>
    <x v="1"/>
    <x v="10"/>
    <s v="Xerox 1956"/>
    <n v="23.92"/>
    <n v="5"/>
    <x v="2"/>
    <x v="4506"/>
  </r>
  <r>
    <n v="5522"/>
    <x v="2751"/>
    <x v="769"/>
    <d v="2017-12-09T00:00:00"/>
    <x v="1"/>
    <s v="MS-17980"/>
    <s v="Michael Stewart"/>
    <x v="1"/>
    <x v="0"/>
    <x v="10"/>
    <x v="9"/>
    <n v="19134"/>
    <x v="3"/>
    <x v="914"/>
    <x v="2"/>
    <x v="11"/>
    <s v="Logitech G13 Programmable Gameboard with LCD Display"/>
    <n v="255.96799999999999"/>
    <n v="4"/>
    <x v="2"/>
    <x v="578"/>
  </r>
  <r>
    <n v="5523"/>
    <x v="2752"/>
    <x v="410"/>
    <d v="2016-06-07T00:00:00"/>
    <x v="2"/>
    <s v="CK-12205"/>
    <s v="Chloris Kastensmidt"/>
    <x v="0"/>
    <x v="0"/>
    <x v="68"/>
    <x v="1"/>
    <n v="95051"/>
    <x v="1"/>
    <x v="1366"/>
    <x v="1"/>
    <x v="8"/>
    <s v="Avery Non-Stick Binders"/>
    <n v="21.552"/>
    <n v="6"/>
    <x v="2"/>
    <x v="4507"/>
  </r>
  <r>
    <n v="5524"/>
    <x v="2752"/>
    <x v="410"/>
    <d v="2016-06-07T00:00:00"/>
    <x v="2"/>
    <s v="CK-12205"/>
    <s v="Chloris Kastensmidt"/>
    <x v="0"/>
    <x v="0"/>
    <x v="68"/>
    <x v="1"/>
    <n v="95051"/>
    <x v="1"/>
    <x v="937"/>
    <x v="1"/>
    <x v="9"/>
    <s v="Acco 6 Outlet Guardian Premium Surge Suppressor"/>
    <n v="58.24"/>
    <n v="4"/>
    <x v="0"/>
    <x v="4508"/>
  </r>
  <r>
    <n v="5525"/>
    <x v="2753"/>
    <x v="107"/>
    <d v="2016-12-12T00:00:00"/>
    <x v="2"/>
    <s v="SJ-20125"/>
    <s v="Sanjit Jacobs"/>
    <x v="2"/>
    <x v="0"/>
    <x v="85"/>
    <x v="1"/>
    <n v="90805"/>
    <x v="1"/>
    <x v="1070"/>
    <x v="1"/>
    <x v="10"/>
    <s v="Wirebound Message Books, Four 2 3/4 x 5 White Forms per Page"/>
    <n v="80.28"/>
    <n v="12"/>
    <x v="0"/>
    <x v="4509"/>
  </r>
  <r>
    <n v="5526"/>
    <x v="2754"/>
    <x v="504"/>
    <d v="2017-05-05T00:00:00"/>
    <x v="1"/>
    <s v="EA-14035"/>
    <s v="Erin Ashbrook"/>
    <x v="1"/>
    <x v="0"/>
    <x v="1"/>
    <x v="1"/>
    <n v="90008"/>
    <x v="1"/>
    <x v="282"/>
    <x v="1"/>
    <x v="6"/>
    <s v="Faber Castell Col-Erase Pencils"/>
    <n v="9.7799999999999994"/>
    <n v="2"/>
    <x v="0"/>
    <x v="4510"/>
  </r>
  <r>
    <n v="5527"/>
    <x v="2755"/>
    <x v="558"/>
    <d v="2017-04-28T00:00:00"/>
    <x v="1"/>
    <s v="MG-17890"/>
    <s v="Michael Granlund"/>
    <x v="2"/>
    <x v="0"/>
    <x v="443"/>
    <x v="1"/>
    <n v="93101"/>
    <x v="1"/>
    <x v="1088"/>
    <x v="1"/>
    <x v="13"/>
    <s v="Colored Push Pins"/>
    <n v="1.81"/>
    <n v="1"/>
    <x v="0"/>
    <x v="2960"/>
  </r>
  <r>
    <n v="5528"/>
    <x v="2756"/>
    <x v="412"/>
    <d v="2015-05-10T00:00:00"/>
    <x v="2"/>
    <s v="AB-10255"/>
    <s v="Alejandro Ballentine"/>
    <x v="2"/>
    <x v="0"/>
    <x v="20"/>
    <x v="15"/>
    <n v="10009"/>
    <x v="3"/>
    <x v="423"/>
    <x v="1"/>
    <x v="10"/>
    <s v="Xerox 1912"/>
    <n v="37.94"/>
    <n v="2"/>
    <x v="0"/>
    <x v="2669"/>
  </r>
  <r>
    <n v="5529"/>
    <x v="2757"/>
    <x v="1052"/>
    <d v="2015-04-04T00:00:00"/>
    <x v="1"/>
    <s v="SC-20260"/>
    <s v="Scott Cohen"/>
    <x v="1"/>
    <x v="0"/>
    <x v="108"/>
    <x v="2"/>
    <n v="32216"/>
    <x v="0"/>
    <x v="222"/>
    <x v="2"/>
    <x v="7"/>
    <s v="PureGear Roll-On Screen Protector"/>
    <n v="79.959999999999994"/>
    <n v="5"/>
    <x v="2"/>
    <x v="4511"/>
  </r>
  <r>
    <n v="5530"/>
    <x v="2758"/>
    <x v="634"/>
    <d v="2017-08-11T00:00:00"/>
    <x v="1"/>
    <s v="TB-21355"/>
    <s v="Todd Boyes"/>
    <x v="1"/>
    <x v="0"/>
    <x v="444"/>
    <x v="5"/>
    <n v="75104"/>
    <x v="2"/>
    <x v="1696"/>
    <x v="1"/>
    <x v="10"/>
    <s v="14-7/8 x 11 Blue Bar Computer Printout Paper"/>
    <n v="115.29600000000001"/>
    <n v="3"/>
    <x v="2"/>
    <x v="941"/>
  </r>
  <r>
    <n v="5531"/>
    <x v="2759"/>
    <x v="574"/>
    <d v="2017-12-06T00:00:00"/>
    <x v="1"/>
    <s v="JK-16090"/>
    <s v="Juliana Krohn"/>
    <x v="0"/>
    <x v="0"/>
    <x v="155"/>
    <x v="8"/>
    <n v="68104"/>
    <x v="2"/>
    <x v="647"/>
    <x v="2"/>
    <x v="7"/>
    <s v="ClearOne CHATAttach 160 - speaker phone"/>
    <n v="2479.96"/>
    <n v="4"/>
    <x v="0"/>
    <x v="4512"/>
  </r>
  <r>
    <n v="5532"/>
    <x v="2760"/>
    <x v="112"/>
    <d v="2016-06-07T00:00:00"/>
    <x v="2"/>
    <s v="CK-12595"/>
    <s v="Clytie Kelty"/>
    <x v="0"/>
    <x v="0"/>
    <x v="290"/>
    <x v="36"/>
    <n v="72209"/>
    <x v="0"/>
    <x v="1016"/>
    <x v="2"/>
    <x v="11"/>
    <s v="Logitech Trackman Marble Mouse"/>
    <n v="179.94"/>
    <n v="6"/>
    <x v="0"/>
    <x v="4513"/>
  </r>
  <r>
    <n v="5533"/>
    <x v="2760"/>
    <x v="112"/>
    <d v="2016-06-07T00:00:00"/>
    <x v="2"/>
    <s v="CK-12595"/>
    <s v="Clytie Kelty"/>
    <x v="0"/>
    <x v="0"/>
    <x v="290"/>
    <x v="36"/>
    <n v="72209"/>
    <x v="0"/>
    <x v="1044"/>
    <x v="2"/>
    <x v="11"/>
    <s v="Kingston Digital DataTraveler 16GB USB 2.0"/>
    <n v="26.85"/>
    <n v="3"/>
    <x v="0"/>
    <x v="4514"/>
  </r>
  <r>
    <n v="5534"/>
    <x v="2760"/>
    <x v="112"/>
    <d v="2016-06-07T00:00:00"/>
    <x v="2"/>
    <s v="CK-12595"/>
    <s v="Clytie Kelty"/>
    <x v="0"/>
    <x v="0"/>
    <x v="290"/>
    <x v="36"/>
    <n v="72209"/>
    <x v="0"/>
    <x v="619"/>
    <x v="2"/>
    <x v="11"/>
    <s v="Plantronics S12 Corded Telephone Headset System"/>
    <n v="323.37"/>
    <n v="3"/>
    <x v="0"/>
    <x v="2432"/>
  </r>
  <r>
    <n v="5535"/>
    <x v="2760"/>
    <x v="112"/>
    <d v="2016-06-07T00:00:00"/>
    <x v="2"/>
    <s v="CK-12595"/>
    <s v="Clytie Kelty"/>
    <x v="0"/>
    <x v="0"/>
    <x v="290"/>
    <x v="36"/>
    <n v="72209"/>
    <x v="0"/>
    <x v="368"/>
    <x v="1"/>
    <x v="10"/>
    <s v="Xerox 191"/>
    <n v="59.94"/>
    <n v="3"/>
    <x v="0"/>
    <x v="746"/>
  </r>
  <r>
    <n v="5536"/>
    <x v="2760"/>
    <x v="112"/>
    <d v="2016-06-07T00:00:00"/>
    <x v="2"/>
    <s v="CK-12595"/>
    <s v="Clytie Kelty"/>
    <x v="0"/>
    <x v="0"/>
    <x v="290"/>
    <x v="36"/>
    <n v="72209"/>
    <x v="0"/>
    <x v="94"/>
    <x v="1"/>
    <x v="8"/>
    <s v="Trimflex Flexible Post Binders"/>
    <n v="64.14"/>
    <n v="3"/>
    <x v="0"/>
    <x v="4515"/>
  </r>
  <r>
    <n v="5537"/>
    <x v="2760"/>
    <x v="112"/>
    <d v="2016-06-07T00:00:00"/>
    <x v="2"/>
    <s v="CK-12595"/>
    <s v="Clytie Kelty"/>
    <x v="0"/>
    <x v="0"/>
    <x v="290"/>
    <x v="36"/>
    <n v="72209"/>
    <x v="0"/>
    <x v="1065"/>
    <x v="1"/>
    <x v="8"/>
    <s v="Avery Binder Labels"/>
    <n v="11.67"/>
    <n v="3"/>
    <x v="0"/>
    <x v="4516"/>
  </r>
  <r>
    <n v="5538"/>
    <x v="2760"/>
    <x v="112"/>
    <d v="2016-06-07T00:00:00"/>
    <x v="2"/>
    <s v="CK-12595"/>
    <s v="Clytie Kelty"/>
    <x v="0"/>
    <x v="0"/>
    <x v="290"/>
    <x v="36"/>
    <n v="72209"/>
    <x v="0"/>
    <x v="1483"/>
    <x v="1"/>
    <x v="10"/>
    <s v="Xerox 230"/>
    <n v="12.96"/>
    <n v="2"/>
    <x v="0"/>
    <x v="91"/>
  </r>
  <r>
    <n v="5539"/>
    <x v="2761"/>
    <x v="657"/>
    <d v="2015-04-20T00:00:00"/>
    <x v="1"/>
    <s v="SS-20590"/>
    <s v="Sonia Sunley"/>
    <x v="0"/>
    <x v="0"/>
    <x v="445"/>
    <x v="8"/>
    <n v="68701"/>
    <x v="2"/>
    <x v="699"/>
    <x v="1"/>
    <x v="8"/>
    <s v="Fellowes Black Plastic Comb Bindings"/>
    <n v="17.43"/>
    <n v="3"/>
    <x v="0"/>
    <x v="4517"/>
  </r>
  <r>
    <n v="5540"/>
    <x v="2762"/>
    <x v="1053"/>
    <d v="2017-05-26T00:00:00"/>
    <x v="1"/>
    <s v="LE-16810"/>
    <s v="Laurel Elliston"/>
    <x v="0"/>
    <x v="0"/>
    <x v="22"/>
    <x v="10"/>
    <n v="60653"/>
    <x v="2"/>
    <x v="70"/>
    <x v="0"/>
    <x v="1"/>
    <s v="High-Back Leather Manager's Chair"/>
    <n v="181.98599999999999"/>
    <n v="2"/>
    <x v="4"/>
    <x v="2253"/>
  </r>
  <r>
    <n v="5541"/>
    <x v="2762"/>
    <x v="1053"/>
    <d v="2017-05-26T00:00:00"/>
    <x v="1"/>
    <s v="LE-16810"/>
    <s v="Laurel Elliston"/>
    <x v="0"/>
    <x v="0"/>
    <x v="22"/>
    <x v="10"/>
    <n v="60653"/>
    <x v="2"/>
    <x v="122"/>
    <x v="1"/>
    <x v="8"/>
    <s v="Avery Durable Slant Ring Binders, No Labels"/>
    <n v="1.5920000000000001"/>
    <n v="2"/>
    <x v="3"/>
    <x v="4518"/>
  </r>
  <r>
    <n v="5542"/>
    <x v="2762"/>
    <x v="1053"/>
    <d v="2017-05-26T00:00:00"/>
    <x v="1"/>
    <s v="LE-16810"/>
    <s v="Laurel Elliston"/>
    <x v="0"/>
    <x v="0"/>
    <x v="22"/>
    <x v="10"/>
    <n v="60653"/>
    <x v="2"/>
    <x v="660"/>
    <x v="1"/>
    <x v="14"/>
    <s v="Acme Forged Steel Scissors with Black Enamel Handles"/>
    <n v="22.344000000000001"/>
    <n v="3"/>
    <x v="2"/>
    <x v="4519"/>
  </r>
  <r>
    <n v="5543"/>
    <x v="2763"/>
    <x v="1054"/>
    <d v="2016-12-25T00:00:00"/>
    <x v="1"/>
    <s v="ES-14080"/>
    <s v="Erin Smith"/>
    <x v="1"/>
    <x v="0"/>
    <x v="93"/>
    <x v="16"/>
    <n v="85705"/>
    <x v="1"/>
    <x v="1746"/>
    <x v="0"/>
    <x v="3"/>
    <s v="SAFCO PlanMaster Boards, 60w x 37-1/2d, White Melamine"/>
    <n v="455.97"/>
    <n v="6"/>
    <x v="5"/>
    <x v="4520"/>
  </r>
  <r>
    <n v="5544"/>
    <x v="2763"/>
    <x v="1054"/>
    <d v="2016-12-25T00:00:00"/>
    <x v="1"/>
    <s v="ES-14080"/>
    <s v="Erin Smith"/>
    <x v="1"/>
    <x v="0"/>
    <x v="93"/>
    <x v="16"/>
    <n v="85705"/>
    <x v="1"/>
    <x v="1458"/>
    <x v="1"/>
    <x v="8"/>
    <s v="Wilson Jones Clip &amp; Carry Folder Binder Tool for Ring Binders, Clear"/>
    <n v="10.44"/>
    <n v="6"/>
    <x v="6"/>
    <x v="4521"/>
  </r>
  <r>
    <n v="5545"/>
    <x v="2763"/>
    <x v="1054"/>
    <d v="2016-12-25T00:00:00"/>
    <x v="1"/>
    <s v="ES-14080"/>
    <s v="Erin Smith"/>
    <x v="1"/>
    <x v="0"/>
    <x v="93"/>
    <x v="16"/>
    <n v="85705"/>
    <x v="1"/>
    <x v="530"/>
    <x v="1"/>
    <x v="8"/>
    <s v="Cardinal Slant-D Ring Binder, Heavy Gauge Vinyl"/>
    <n v="5.2140000000000004"/>
    <n v="2"/>
    <x v="6"/>
    <x v="4522"/>
  </r>
  <r>
    <n v="5546"/>
    <x v="2764"/>
    <x v="585"/>
    <d v="2017-09-26T00:00:00"/>
    <x v="1"/>
    <s v="MG-17890"/>
    <s v="Michael Granlund"/>
    <x v="2"/>
    <x v="0"/>
    <x v="3"/>
    <x v="38"/>
    <n v="3301"/>
    <x v="3"/>
    <x v="146"/>
    <x v="1"/>
    <x v="4"/>
    <s v="Tenex Personal Project File with Scoop Front Design, Black"/>
    <n v="67.400000000000006"/>
    <n v="5"/>
    <x v="0"/>
    <x v="4523"/>
  </r>
  <r>
    <n v="5547"/>
    <x v="2765"/>
    <x v="210"/>
    <d v="2017-09-08T00:00:00"/>
    <x v="2"/>
    <s v="JM-16195"/>
    <s v="Justin MacKendrick"/>
    <x v="0"/>
    <x v="0"/>
    <x v="446"/>
    <x v="7"/>
    <n v="84020"/>
    <x v="1"/>
    <x v="1598"/>
    <x v="0"/>
    <x v="5"/>
    <s v="DAX Copper Panel Document Frame, 5 x 7 Size"/>
    <n v="25.16"/>
    <n v="2"/>
    <x v="0"/>
    <x v="4524"/>
  </r>
  <r>
    <n v="5548"/>
    <x v="2765"/>
    <x v="210"/>
    <d v="2017-09-08T00:00:00"/>
    <x v="2"/>
    <s v="JM-16195"/>
    <s v="Justin MacKendrick"/>
    <x v="0"/>
    <x v="0"/>
    <x v="446"/>
    <x v="7"/>
    <n v="84020"/>
    <x v="1"/>
    <x v="1255"/>
    <x v="2"/>
    <x v="7"/>
    <s v="Motorla HX550 Universal Bluetooth Headset"/>
    <n v="126.56"/>
    <n v="4"/>
    <x v="2"/>
    <x v="4525"/>
  </r>
  <r>
    <n v="5549"/>
    <x v="2766"/>
    <x v="683"/>
    <d v="2014-12-01T00:00:00"/>
    <x v="2"/>
    <s v="SG-20470"/>
    <s v="Sheri Gordon"/>
    <x v="0"/>
    <x v="0"/>
    <x v="8"/>
    <x v="1"/>
    <n v="94109"/>
    <x v="1"/>
    <x v="937"/>
    <x v="1"/>
    <x v="9"/>
    <s v="Acco 6 Outlet Guardian Premium Surge Suppressor"/>
    <n v="43.68"/>
    <n v="3"/>
    <x v="0"/>
    <x v="4526"/>
  </r>
  <r>
    <n v="5550"/>
    <x v="2766"/>
    <x v="683"/>
    <d v="2014-12-01T00:00:00"/>
    <x v="2"/>
    <s v="SG-20470"/>
    <s v="Sheri Gordon"/>
    <x v="0"/>
    <x v="0"/>
    <x v="8"/>
    <x v="1"/>
    <n v="94109"/>
    <x v="1"/>
    <x v="808"/>
    <x v="2"/>
    <x v="11"/>
    <s v="Micropad Numeric Keypads"/>
    <n v="139.93"/>
    <n v="7"/>
    <x v="0"/>
    <x v="4527"/>
  </r>
  <r>
    <n v="5551"/>
    <x v="2767"/>
    <x v="607"/>
    <d v="2014-11-16T00:00:00"/>
    <x v="1"/>
    <s v="DB-12970"/>
    <s v="Darren Budd"/>
    <x v="1"/>
    <x v="0"/>
    <x v="12"/>
    <x v="5"/>
    <n v="77036"/>
    <x v="2"/>
    <x v="1412"/>
    <x v="1"/>
    <x v="6"/>
    <s v="Avery Fluorescent Highlighter Four-Color Set"/>
    <n v="2.6720000000000002"/>
    <n v="1"/>
    <x v="2"/>
    <x v="4528"/>
  </r>
  <r>
    <n v="5552"/>
    <x v="2767"/>
    <x v="607"/>
    <d v="2014-11-16T00:00:00"/>
    <x v="1"/>
    <s v="DB-12970"/>
    <s v="Darren Budd"/>
    <x v="1"/>
    <x v="0"/>
    <x v="12"/>
    <x v="5"/>
    <n v="77036"/>
    <x v="2"/>
    <x v="1567"/>
    <x v="1"/>
    <x v="14"/>
    <s v="Acco Side-Punched Conventional Columnar Pads"/>
    <n v="16.655999999999999"/>
    <n v="6"/>
    <x v="2"/>
    <x v="4529"/>
  </r>
  <r>
    <n v="5553"/>
    <x v="2767"/>
    <x v="607"/>
    <d v="2014-11-16T00:00:00"/>
    <x v="1"/>
    <s v="DB-12970"/>
    <s v="Darren Budd"/>
    <x v="1"/>
    <x v="0"/>
    <x v="12"/>
    <x v="5"/>
    <n v="77036"/>
    <x v="2"/>
    <x v="217"/>
    <x v="2"/>
    <x v="11"/>
    <s v="Imation 16GB Mini TravelDrive USB 2.0 Flash Drive"/>
    <n v="79.512"/>
    <n v="3"/>
    <x v="2"/>
    <x v="2357"/>
  </r>
  <r>
    <n v="5554"/>
    <x v="2767"/>
    <x v="607"/>
    <d v="2014-11-16T00:00:00"/>
    <x v="1"/>
    <s v="DB-12970"/>
    <s v="Darren Budd"/>
    <x v="1"/>
    <x v="0"/>
    <x v="12"/>
    <x v="5"/>
    <n v="77036"/>
    <x v="2"/>
    <x v="260"/>
    <x v="1"/>
    <x v="10"/>
    <s v="Xerox 216"/>
    <n v="36.287999999999997"/>
    <n v="7"/>
    <x v="2"/>
    <x v="1661"/>
  </r>
  <r>
    <n v="5555"/>
    <x v="2767"/>
    <x v="607"/>
    <d v="2014-11-16T00:00:00"/>
    <x v="1"/>
    <s v="DB-12970"/>
    <s v="Darren Budd"/>
    <x v="1"/>
    <x v="0"/>
    <x v="12"/>
    <x v="5"/>
    <n v="77036"/>
    <x v="2"/>
    <x v="899"/>
    <x v="0"/>
    <x v="0"/>
    <s v="Bestar Classic Bookcase"/>
    <n v="67.993200000000002"/>
    <n v="1"/>
    <x v="8"/>
    <x v="4530"/>
  </r>
  <r>
    <n v="5556"/>
    <x v="2768"/>
    <x v="280"/>
    <d v="2017-10-06T00:00:00"/>
    <x v="0"/>
    <s v="JW-15220"/>
    <s v="Jane Waco"/>
    <x v="1"/>
    <x v="0"/>
    <x v="122"/>
    <x v="19"/>
    <n v="36116"/>
    <x v="0"/>
    <x v="1524"/>
    <x v="0"/>
    <x v="5"/>
    <s v="Master Caster Door Stop, Gray"/>
    <n v="10.16"/>
    <n v="2"/>
    <x v="0"/>
    <x v="4531"/>
  </r>
  <r>
    <n v="5557"/>
    <x v="2769"/>
    <x v="639"/>
    <d v="2015-12-18T00:00:00"/>
    <x v="1"/>
    <s v="KD-16495"/>
    <s v="Keith Dawkins"/>
    <x v="1"/>
    <x v="0"/>
    <x v="25"/>
    <x v="35"/>
    <n v="39212"/>
    <x v="0"/>
    <x v="1392"/>
    <x v="0"/>
    <x v="5"/>
    <s v="Stackable Trays"/>
    <n v="6.16"/>
    <n v="2"/>
    <x v="0"/>
    <x v="4532"/>
  </r>
  <r>
    <n v="5558"/>
    <x v="2769"/>
    <x v="639"/>
    <d v="2015-12-18T00:00:00"/>
    <x v="1"/>
    <s v="KD-16495"/>
    <s v="Keith Dawkins"/>
    <x v="1"/>
    <x v="0"/>
    <x v="25"/>
    <x v="35"/>
    <n v="39212"/>
    <x v="0"/>
    <x v="1473"/>
    <x v="1"/>
    <x v="6"/>
    <s v="Boston Electric Pencil Sharpener, Model 1818, Charcoal Black"/>
    <n v="56.3"/>
    <n v="2"/>
    <x v="0"/>
    <x v="2659"/>
  </r>
  <r>
    <n v="5559"/>
    <x v="2770"/>
    <x v="401"/>
    <d v="2015-12-10T00:00:00"/>
    <x v="1"/>
    <s v="IL-15100"/>
    <s v="Ivan Liston"/>
    <x v="0"/>
    <x v="0"/>
    <x v="226"/>
    <x v="33"/>
    <n v="89031"/>
    <x v="1"/>
    <x v="1747"/>
    <x v="1"/>
    <x v="10"/>
    <s v="Xerox 20"/>
    <n v="6.48"/>
    <n v="1"/>
    <x v="0"/>
    <x v="90"/>
  </r>
  <r>
    <n v="5560"/>
    <x v="2770"/>
    <x v="401"/>
    <d v="2015-12-10T00:00:00"/>
    <x v="1"/>
    <s v="IL-15100"/>
    <s v="Ivan Liston"/>
    <x v="0"/>
    <x v="0"/>
    <x v="226"/>
    <x v="33"/>
    <n v="89031"/>
    <x v="1"/>
    <x v="1244"/>
    <x v="1"/>
    <x v="4"/>
    <s v="Tennsco 6- and 18-Compartment Lockers"/>
    <n v="1325.85"/>
    <n v="5"/>
    <x v="0"/>
    <x v="2363"/>
  </r>
  <r>
    <n v="5561"/>
    <x v="2770"/>
    <x v="401"/>
    <d v="2015-12-10T00:00:00"/>
    <x v="1"/>
    <s v="IL-15100"/>
    <s v="Ivan Liston"/>
    <x v="0"/>
    <x v="0"/>
    <x v="226"/>
    <x v="33"/>
    <n v="89031"/>
    <x v="1"/>
    <x v="690"/>
    <x v="1"/>
    <x v="2"/>
    <s v="Avery 483"/>
    <n v="14.94"/>
    <n v="3"/>
    <x v="0"/>
    <x v="2554"/>
  </r>
  <r>
    <n v="5562"/>
    <x v="2771"/>
    <x v="185"/>
    <d v="2017-04-02T00:00:00"/>
    <x v="0"/>
    <s v="JE-15610"/>
    <s v="Jim Epp"/>
    <x v="1"/>
    <x v="0"/>
    <x v="118"/>
    <x v="32"/>
    <n v="30318"/>
    <x v="0"/>
    <x v="303"/>
    <x v="1"/>
    <x v="8"/>
    <s v="Ibico Recycled Grain-Textured Covers"/>
    <n v="34.54"/>
    <n v="1"/>
    <x v="0"/>
    <x v="4533"/>
  </r>
  <r>
    <n v="5563"/>
    <x v="2771"/>
    <x v="185"/>
    <d v="2017-04-02T00:00:00"/>
    <x v="0"/>
    <s v="JE-15610"/>
    <s v="Jim Epp"/>
    <x v="1"/>
    <x v="0"/>
    <x v="118"/>
    <x v="32"/>
    <n v="30318"/>
    <x v="0"/>
    <x v="306"/>
    <x v="2"/>
    <x v="16"/>
    <s v="Hewlett Packard LaserJet 3310 Copier"/>
    <n v="2999.95"/>
    <n v="5"/>
    <x v="0"/>
    <x v="4534"/>
  </r>
  <r>
    <n v="5564"/>
    <x v="2771"/>
    <x v="185"/>
    <d v="2017-04-02T00:00:00"/>
    <x v="0"/>
    <s v="JE-15610"/>
    <s v="Jim Epp"/>
    <x v="1"/>
    <x v="0"/>
    <x v="118"/>
    <x v="32"/>
    <n v="30318"/>
    <x v="0"/>
    <x v="27"/>
    <x v="1"/>
    <x v="8"/>
    <s v="Avery Recycled Flexi-View Covers for Binding Systems"/>
    <n v="64.12"/>
    <n v="4"/>
    <x v="0"/>
    <x v="4535"/>
  </r>
  <r>
    <n v="5565"/>
    <x v="2772"/>
    <x v="677"/>
    <d v="2017-03-13T00:00:00"/>
    <x v="3"/>
    <s v="SU-20665"/>
    <s v="Stephanie Ulpright"/>
    <x v="2"/>
    <x v="0"/>
    <x v="22"/>
    <x v="10"/>
    <n v="60610"/>
    <x v="2"/>
    <x v="1515"/>
    <x v="1"/>
    <x v="6"/>
    <s v="Col-Erase Pencils with Erasers"/>
    <n v="19.456"/>
    <n v="4"/>
    <x v="2"/>
    <x v="4536"/>
  </r>
  <r>
    <n v="5566"/>
    <x v="2772"/>
    <x v="677"/>
    <d v="2017-03-13T00:00:00"/>
    <x v="3"/>
    <s v="SU-20665"/>
    <s v="Stephanie Ulpright"/>
    <x v="2"/>
    <x v="0"/>
    <x v="22"/>
    <x v="10"/>
    <n v="60610"/>
    <x v="2"/>
    <x v="1748"/>
    <x v="2"/>
    <x v="15"/>
    <s v="HP Officejet Pro 8600 e-All-In-One Printer, Copier, Scanner, Fax"/>
    <n v="209.98599999999999"/>
    <n v="2"/>
    <x v="4"/>
    <x v="4537"/>
  </r>
  <r>
    <n v="5567"/>
    <x v="2772"/>
    <x v="677"/>
    <d v="2017-03-13T00:00:00"/>
    <x v="3"/>
    <s v="SU-20665"/>
    <s v="Stephanie Ulpright"/>
    <x v="2"/>
    <x v="0"/>
    <x v="22"/>
    <x v="10"/>
    <n v="60610"/>
    <x v="2"/>
    <x v="1453"/>
    <x v="1"/>
    <x v="6"/>
    <s v="Eberhard Faber 3 1/2 Golf Pencils"/>
    <n v="29.76"/>
    <n v="5"/>
    <x v="2"/>
    <x v="4538"/>
  </r>
  <r>
    <n v="5568"/>
    <x v="2772"/>
    <x v="677"/>
    <d v="2017-03-13T00:00:00"/>
    <x v="3"/>
    <s v="SU-20665"/>
    <s v="Stephanie Ulpright"/>
    <x v="2"/>
    <x v="0"/>
    <x v="22"/>
    <x v="10"/>
    <n v="60610"/>
    <x v="2"/>
    <x v="1584"/>
    <x v="0"/>
    <x v="1"/>
    <s v="SAFCO Folding Chair Trolley"/>
    <n v="89.768000000000001"/>
    <n v="1"/>
    <x v="4"/>
    <x v="4539"/>
  </r>
  <r>
    <n v="5569"/>
    <x v="2772"/>
    <x v="677"/>
    <d v="2017-03-13T00:00:00"/>
    <x v="3"/>
    <s v="SU-20665"/>
    <s v="Stephanie Ulpright"/>
    <x v="2"/>
    <x v="0"/>
    <x v="22"/>
    <x v="10"/>
    <n v="60610"/>
    <x v="2"/>
    <x v="306"/>
    <x v="2"/>
    <x v="16"/>
    <s v="Hewlett Packard LaserJet 3310 Copier"/>
    <n v="959.98400000000004"/>
    <n v="2"/>
    <x v="2"/>
    <x v="330"/>
  </r>
  <r>
    <n v="5570"/>
    <x v="2772"/>
    <x v="677"/>
    <d v="2017-03-13T00:00:00"/>
    <x v="3"/>
    <s v="SU-20665"/>
    <s v="Stephanie Ulpright"/>
    <x v="2"/>
    <x v="0"/>
    <x v="22"/>
    <x v="10"/>
    <n v="60610"/>
    <x v="2"/>
    <x v="548"/>
    <x v="1"/>
    <x v="10"/>
    <s v="Xerox 1993"/>
    <n v="15.552"/>
    <n v="3"/>
    <x v="2"/>
    <x v="902"/>
  </r>
  <r>
    <n v="5571"/>
    <x v="2772"/>
    <x v="677"/>
    <d v="2017-03-13T00:00:00"/>
    <x v="3"/>
    <s v="SU-20665"/>
    <s v="Stephanie Ulpright"/>
    <x v="2"/>
    <x v="0"/>
    <x v="22"/>
    <x v="10"/>
    <n v="60610"/>
    <x v="2"/>
    <x v="1300"/>
    <x v="2"/>
    <x v="7"/>
    <s v="Plantronics MX500i Earset"/>
    <n v="34.36"/>
    <n v="1"/>
    <x v="2"/>
    <x v="4540"/>
  </r>
  <r>
    <n v="5572"/>
    <x v="2773"/>
    <x v="29"/>
    <d v="2014-12-09T00:00:00"/>
    <x v="1"/>
    <s v="EA-14035"/>
    <s v="Erin Ashbrook"/>
    <x v="1"/>
    <x v="0"/>
    <x v="38"/>
    <x v="24"/>
    <n v="43229"/>
    <x v="3"/>
    <x v="1522"/>
    <x v="1"/>
    <x v="10"/>
    <s v="Xerox 1893"/>
    <n v="98.376000000000005"/>
    <n v="3"/>
    <x v="2"/>
    <x v="4541"/>
  </r>
  <r>
    <n v="5573"/>
    <x v="2773"/>
    <x v="29"/>
    <d v="2014-12-09T00:00:00"/>
    <x v="1"/>
    <s v="EA-14035"/>
    <s v="Erin Ashbrook"/>
    <x v="1"/>
    <x v="0"/>
    <x v="38"/>
    <x v="24"/>
    <n v="43229"/>
    <x v="3"/>
    <x v="691"/>
    <x v="1"/>
    <x v="8"/>
    <s v="Large Capacity Hanging Post Binders"/>
    <n v="29.94"/>
    <n v="4"/>
    <x v="6"/>
    <x v="4542"/>
  </r>
  <r>
    <n v="5574"/>
    <x v="2773"/>
    <x v="29"/>
    <d v="2014-12-09T00:00:00"/>
    <x v="1"/>
    <s v="EA-14035"/>
    <s v="Erin Ashbrook"/>
    <x v="1"/>
    <x v="0"/>
    <x v="38"/>
    <x v="24"/>
    <n v="43229"/>
    <x v="3"/>
    <x v="1749"/>
    <x v="1"/>
    <x v="10"/>
    <s v="Black Print Carbonless 8 1/2 x 8 1/4 Rapid Memo Book"/>
    <n v="17.472000000000001"/>
    <n v="3"/>
    <x v="2"/>
    <x v="4543"/>
  </r>
  <r>
    <n v="5575"/>
    <x v="2773"/>
    <x v="29"/>
    <d v="2014-12-09T00:00:00"/>
    <x v="1"/>
    <s v="EA-14035"/>
    <s v="Erin Ashbrook"/>
    <x v="1"/>
    <x v="0"/>
    <x v="38"/>
    <x v="24"/>
    <n v="43229"/>
    <x v="3"/>
    <x v="1750"/>
    <x v="2"/>
    <x v="7"/>
    <s v="Lunatik TT5L-002 Taktik Strike Impact Protection System for iPhone 5"/>
    <n v="36.738"/>
    <n v="1"/>
    <x v="10"/>
    <x v="4544"/>
  </r>
  <r>
    <n v="5576"/>
    <x v="2773"/>
    <x v="29"/>
    <d v="2014-12-09T00:00:00"/>
    <x v="1"/>
    <s v="EA-14035"/>
    <s v="Erin Ashbrook"/>
    <x v="1"/>
    <x v="0"/>
    <x v="38"/>
    <x v="24"/>
    <n v="43229"/>
    <x v="3"/>
    <x v="1187"/>
    <x v="2"/>
    <x v="7"/>
    <s v="Panasonic KX T7736-B Digital phone"/>
    <n v="179.94"/>
    <n v="2"/>
    <x v="10"/>
    <x v="4545"/>
  </r>
  <r>
    <n v="5577"/>
    <x v="2774"/>
    <x v="939"/>
    <d v="2016-12-16T00:00:00"/>
    <x v="1"/>
    <s v="RF-19840"/>
    <s v="Roy Französisch"/>
    <x v="0"/>
    <x v="0"/>
    <x v="45"/>
    <x v="1"/>
    <n v="91104"/>
    <x v="1"/>
    <x v="441"/>
    <x v="0"/>
    <x v="5"/>
    <s v="Howard Miller 14-1/2 Diameter Chrome Round Wall Clock"/>
    <n v="383.64"/>
    <n v="6"/>
    <x v="0"/>
    <x v="4546"/>
  </r>
  <r>
    <n v="5578"/>
    <x v="2774"/>
    <x v="939"/>
    <d v="2016-12-16T00:00:00"/>
    <x v="1"/>
    <s v="RF-19840"/>
    <s v="Roy Französisch"/>
    <x v="0"/>
    <x v="0"/>
    <x v="45"/>
    <x v="1"/>
    <n v="91104"/>
    <x v="1"/>
    <x v="551"/>
    <x v="1"/>
    <x v="9"/>
    <s v="Belkin F9H710-06 7 Outlet SurgeMaster Surge Protector"/>
    <n v="56.52"/>
    <n v="3"/>
    <x v="0"/>
    <x v="1671"/>
  </r>
  <r>
    <n v="5579"/>
    <x v="2775"/>
    <x v="428"/>
    <d v="2017-09-14T00:00:00"/>
    <x v="0"/>
    <s v="LC-17050"/>
    <s v="Liz Carlisle"/>
    <x v="0"/>
    <x v="0"/>
    <x v="1"/>
    <x v="1"/>
    <n v="90004"/>
    <x v="1"/>
    <x v="950"/>
    <x v="1"/>
    <x v="6"/>
    <s v="Newell 35"/>
    <n v="6.56"/>
    <n v="2"/>
    <x v="0"/>
    <x v="2857"/>
  </r>
  <r>
    <n v="5580"/>
    <x v="2775"/>
    <x v="428"/>
    <d v="2017-09-14T00:00:00"/>
    <x v="0"/>
    <s v="LC-17050"/>
    <s v="Liz Carlisle"/>
    <x v="0"/>
    <x v="0"/>
    <x v="1"/>
    <x v="1"/>
    <n v="90004"/>
    <x v="1"/>
    <x v="1225"/>
    <x v="0"/>
    <x v="1"/>
    <s v="Novimex Fabric Task Chair"/>
    <n v="243.92"/>
    <n v="5"/>
    <x v="2"/>
    <x v="4547"/>
  </r>
  <r>
    <n v="5581"/>
    <x v="2775"/>
    <x v="428"/>
    <d v="2017-09-14T00:00:00"/>
    <x v="0"/>
    <s v="LC-17050"/>
    <s v="Liz Carlisle"/>
    <x v="0"/>
    <x v="0"/>
    <x v="1"/>
    <x v="1"/>
    <n v="90004"/>
    <x v="1"/>
    <x v="1714"/>
    <x v="1"/>
    <x v="10"/>
    <s v="Astroparche Fine Business Paper"/>
    <n v="47.52"/>
    <n v="9"/>
    <x v="0"/>
    <x v="4548"/>
  </r>
  <r>
    <n v="5582"/>
    <x v="2776"/>
    <x v="1055"/>
    <d v="2017-10-08T00:00:00"/>
    <x v="1"/>
    <s v="PS-18970"/>
    <s v="Paul Stevenson"/>
    <x v="2"/>
    <x v="0"/>
    <x v="183"/>
    <x v="39"/>
    <n v="20735"/>
    <x v="3"/>
    <x v="891"/>
    <x v="0"/>
    <x v="5"/>
    <s v="24-Hour Round Wall Clock"/>
    <n v="19.98"/>
    <n v="1"/>
    <x v="0"/>
    <x v="4549"/>
  </r>
  <r>
    <n v="5583"/>
    <x v="2777"/>
    <x v="195"/>
    <d v="2016-05-13T00:00:00"/>
    <x v="1"/>
    <s v="PS-18970"/>
    <s v="Paul Stevenson"/>
    <x v="2"/>
    <x v="0"/>
    <x v="20"/>
    <x v="15"/>
    <n v="10024"/>
    <x v="3"/>
    <x v="902"/>
    <x v="1"/>
    <x v="6"/>
    <s v="Sanford Pocket Accent Highlighters"/>
    <n v="8"/>
    <n v="5"/>
    <x v="0"/>
    <x v="4550"/>
  </r>
  <r>
    <n v="5584"/>
    <x v="2778"/>
    <x v="534"/>
    <d v="2014-12-19T00:00:00"/>
    <x v="0"/>
    <s v="JO-15280"/>
    <s v="Jas O'Carroll"/>
    <x v="0"/>
    <x v="0"/>
    <x v="70"/>
    <x v="1"/>
    <n v="92037"/>
    <x v="1"/>
    <x v="1392"/>
    <x v="0"/>
    <x v="5"/>
    <s v="Stackable Trays"/>
    <n v="6.16"/>
    <n v="2"/>
    <x v="0"/>
    <x v="4532"/>
  </r>
  <r>
    <n v="5585"/>
    <x v="2779"/>
    <x v="329"/>
    <d v="2017-12-04T00:00:00"/>
    <x v="1"/>
    <s v="VP-21730"/>
    <s v="Victor Preis"/>
    <x v="2"/>
    <x v="0"/>
    <x v="20"/>
    <x v="15"/>
    <n v="10011"/>
    <x v="3"/>
    <x v="1751"/>
    <x v="1"/>
    <x v="4"/>
    <s v="Iris 3-Drawer Stacking Bin, Black"/>
    <n v="83.56"/>
    <n v="4"/>
    <x v="0"/>
    <x v="4551"/>
  </r>
  <r>
    <n v="5586"/>
    <x v="2779"/>
    <x v="329"/>
    <d v="2017-12-04T00:00:00"/>
    <x v="1"/>
    <s v="VP-21730"/>
    <s v="Victor Preis"/>
    <x v="2"/>
    <x v="0"/>
    <x v="20"/>
    <x v="15"/>
    <n v="10011"/>
    <x v="3"/>
    <x v="1752"/>
    <x v="2"/>
    <x v="7"/>
    <s v="Panasonic Business Telephones KX-T7736"/>
    <n v="546.05999999999995"/>
    <n v="3"/>
    <x v="0"/>
    <x v="4552"/>
  </r>
  <r>
    <n v="5587"/>
    <x v="2779"/>
    <x v="329"/>
    <d v="2017-12-04T00:00:00"/>
    <x v="1"/>
    <s v="VP-21730"/>
    <s v="Victor Preis"/>
    <x v="2"/>
    <x v="0"/>
    <x v="20"/>
    <x v="15"/>
    <n v="10011"/>
    <x v="3"/>
    <x v="435"/>
    <x v="1"/>
    <x v="4"/>
    <s v="Fellowes Officeware Wire Shelving"/>
    <n v="269.49"/>
    <n v="3"/>
    <x v="0"/>
    <x v="2178"/>
  </r>
  <r>
    <n v="5588"/>
    <x v="2780"/>
    <x v="531"/>
    <d v="2015-03-20T00:00:00"/>
    <x v="2"/>
    <s v="GA-14725"/>
    <s v="Guy Armstrong"/>
    <x v="0"/>
    <x v="0"/>
    <x v="152"/>
    <x v="1"/>
    <n v="93534"/>
    <x v="1"/>
    <x v="845"/>
    <x v="1"/>
    <x v="13"/>
    <s v="Stockwell Push Pins"/>
    <n v="10.9"/>
    <n v="5"/>
    <x v="0"/>
    <x v="4553"/>
  </r>
  <r>
    <n v="5589"/>
    <x v="2781"/>
    <x v="866"/>
    <d v="2014-07-24T00:00:00"/>
    <x v="1"/>
    <s v="EM-14140"/>
    <s v="Eugene Moren"/>
    <x v="2"/>
    <x v="0"/>
    <x v="120"/>
    <x v="37"/>
    <n v="59405"/>
    <x v="1"/>
    <x v="733"/>
    <x v="1"/>
    <x v="8"/>
    <s v="Acco Pressboard Covers with Storage Hooks, 14 7/8 x 11, Dark Blue"/>
    <n v="6.0960000000000001"/>
    <n v="2"/>
    <x v="2"/>
    <x v="888"/>
  </r>
  <r>
    <n v="5590"/>
    <x v="2782"/>
    <x v="16"/>
    <d v="2016-12-11T00:00:00"/>
    <x v="0"/>
    <s v="DB-13615"/>
    <s v="Doug Bickford"/>
    <x v="0"/>
    <x v="0"/>
    <x v="8"/>
    <x v="1"/>
    <n v="94110"/>
    <x v="1"/>
    <x v="75"/>
    <x v="1"/>
    <x v="4"/>
    <s v="SimpliFile Personal File, Black Granite, 15w x 6-15/16d x 11-1/4h"/>
    <n v="34.049999999999997"/>
    <n v="3"/>
    <x v="0"/>
    <x v="4394"/>
  </r>
  <r>
    <n v="5591"/>
    <x v="2782"/>
    <x v="16"/>
    <d v="2016-12-11T00:00:00"/>
    <x v="0"/>
    <s v="DB-13615"/>
    <s v="Doug Bickford"/>
    <x v="0"/>
    <x v="0"/>
    <x v="8"/>
    <x v="1"/>
    <n v="94110"/>
    <x v="1"/>
    <x v="718"/>
    <x v="1"/>
    <x v="4"/>
    <s v="Fellowes High-Stak Drawer Files"/>
    <n v="352.38"/>
    <n v="2"/>
    <x v="0"/>
    <x v="863"/>
  </r>
  <r>
    <n v="5592"/>
    <x v="2783"/>
    <x v="303"/>
    <d v="2014-10-18T00:00:00"/>
    <x v="0"/>
    <s v="ML-17395"/>
    <s v="Marina Lichtenstein"/>
    <x v="1"/>
    <x v="0"/>
    <x v="80"/>
    <x v="30"/>
    <n v="8701"/>
    <x v="3"/>
    <x v="812"/>
    <x v="0"/>
    <x v="1"/>
    <s v="Global High-Back Leather Tilter, Burgundy"/>
    <n v="245.98"/>
    <n v="2"/>
    <x v="0"/>
    <x v="4554"/>
  </r>
  <r>
    <n v="5593"/>
    <x v="2783"/>
    <x v="303"/>
    <d v="2014-10-18T00:00:00"/>
    <x v="0"/>
    <s v="ML-17395"/>
    <s v="Marina Lichtenstein"/>
    <x v="1"/>
    <x v="0"/>
    <x v="80"/>
    <x v="30"/>
    <n v="8701"/>
    <x v="3"/>
    <x v="92"/>
    <x v="1"/>
    <x v="8"/>
    <s v="Flexible Leather- Look Classic Collection Ring Binder"/>
    <n v="18.940000000000001"/>
    <n v="1"/>
    <x v="0"/>
    <x v="4555"/>
  </r>
  <r>
    <n v="5594"/>
    <x v="2784"/>
    <x v="123"/>
    <d v="2017-11-25T00:00:00"/>
    <x v="1"/>
    <s v="JH-15430"/>
    <s v="Jennifer Halladay"/>
    <x v="0"/>
    <x v="0"/>
    <x v="138"/>
    <x v="24"/>
    <n v="44105"/>
    <x v="3"/>
    <x v="697"/>
    <x v="1"/>
    <x v="8"/>
    <s v="Lock-Up Easel 'Spel-Binder'"/>
    <n v="59.912999999999997"/>
    <n v="7"/>
    <x v="6"/>
    <x v="4556"/>
  </r>
  <r>
    <n v="5595"/>
    <x v="2785"/>
    <x v="241"/>
    <d v="2017-09-24T00:00:00"/>
    <x v="3"/>
    <s v="BP-11095"/>
    <s v="Bart Pistole"/>
    <x v="1"/>
    <x v="0"/>
    <x v="104"/>
    <x v="31"/>
    <n v="1841"/>
    <x v="3"/>
    <x v="469"/>
    <x v="2"/>
    <x v="7"/>
    <s v="Panasonic KX-TG9471B"/>
    <n v="391.98"/>
    <n v="2"/>
    <x v="0"/>
    <x v="4557"/>
  </r>
  <r>
    <n v="5596"/>
    <x v="2785"/>
    <x v="241"/>
    <d v="2017-09-24T00:00:00"/>
    <x v="3"/>
    <s v="BP-11095"/>
    <s v="Bart Pistole"/>
    <x v="1"/>
    <x v="0"/>
    <x v="104"/>
    <x v="31"/>
    <n v="1841"/>
    <x v="3"/>
    <x v="1285"/>
    <x v="2"/>
    <x v="7"/>
    <s v="Wi-Ex zBoost YX540 Cellular Phone Signal Booster"/>
    <n v="437.85"/>
    <n v="3"/>
    <x v="0"/>
    <x v="2017"/>
  </r>
  <r>
    <n v="5597"/>
    <x v="2786"/>
    <x v="12"/>
    <d v="2015-09-29T00:00:00"/>
    <x v="1"/>
    <s v="SB-20185"/>
    <s v="Sarah Brown"/>
    <x v="0"/>
    <x v="0"/>
    <x v="3"/>
    <x v="38"/>
    <n v="3301"/>
    <x v="3"/>
    <x v="141"/>
    <x v="1"/>
    <x v="8"/>
    <s v="GBC Prestige Therm-A-Bind Covers"/>
    <n v="68.62"/>
    <n v="2"/>
    <x v="0"/>
    <x v="4558"/>
  </r>
  <r>
    <n v="5598"/>
    <x v="2787"/>
    <x v="778"/>
    <d v="2017-02-20T00:00:00"/>
    <x v="1"/>
    <s v="SV-20785"/>
    <s v="Stewart Visinsky"/>
    <x v="0"/>
    <x v="0"/>
    <x v="248"/>
    <x v="39"/>
    <n v="21215"/>
    <x v="3"/>
    <x v="1059"/>
    <x v="1"/>
    <x v="14"/>
    <s v="Acme Elite Stainless Steel Scissors"/>
    <n v="25.02"/>
    <n v="3"/>
    <x v="0"/>
    <x v="4559"/>
  </r>
  <r>
    <n v="5599"/>
    <x v="2787"/>
    <x v="778"/>
    <d v="2017-02-20T00:00:00"/>
    <x v="1"/>
    <s v="SV-20785"/>
    <s v="Stewart Visinsky"/>
    <x v="0"/>
    <x v="0"/>
    <x v="248"/>
    <x v="39"/>
    <n v="21215"/>
    <x v="3"/>
    <x v="1742"/>
    <x v="1"/>
    <x v="6"/>
    <s v="Barrel Sharpener"/>
    <n v="10.71"/>
    <n v="3"/>
    <x v="0"/>
    <x v="4454"/>
  </r>
  <r>
    <n v="5600"/>
    <x v="2788"/>
    <x v="462"/>
    <d v="2014-10-03T00:00:00"/>
    <x v="3"/>
    <s v="DO-13435"/>
    <s v="Denny Ordway"/>
    <x v="0"/>
    <x v="0"/>
    <x v="38"/>
    <x v="24"/>
    <n v="43229"/>
    <x v="3"/>
    <x v="1753"/>
    <x v="1"/>
    <x v="6"/>
    <s v="Hunt Boston Vacuum Mount KS Pencil Sharpener"/>
    <n v="55.984000000000002"/>
    <n v="2"/>
    <x v="2"/>
    <x v="4560"/>
  </r>
  <r>
    <n v="5601"/>
    <x v="2788"/>
    <x v="462"/>
    <d v="2014-10-03T00:00:00"/>
    <x v="3"/>
    <s v="DO-13435"/>
    <s v="Denny Ordway"/>
    <x v="0"/>
    <x v="0"/>
    <x v="38"/>
    <x v="24"/>
    <n v="43229"/>
    <x v="3"/>
    <x v="135"/>
    <x v="1"/>
    <x v="12"/>
    <s v="Convenience Packs of Business Envelopes"/>
    <n v="14.48"/>
    <n v="5"/>
    <x v="2"/>
    <x v="4561"/>
  </r>
  <r>
    <n v="5602"/>
    <x v="2788"/>
    <x v="462"/>
    <d v="2014-10-03T00:00:00"/>
    <x v="3"/>
    <s v="DO-13435"/>
    <s v="Denny Ordway"/>
    <x v="0"/>
    <x v="0"/>
    <x v="38"/>
    <x v="24"/>
    <n v="43229"/>
    <x v="3"/>
    <x v="1089"/>
    <x v="2"/>
    <x v="11"/>
    <s v="Logitech G105 Gaming Keyboard"/>
    <n v="142.488"/>
    <n v="3"/>
    <x v="2"/>
    <x v="4562"/>
  </r>
  <r>
    <n v="5603"/>
    <x v="2789"/>
    <x v="278"/>
    <d v="2016-08-29T00:00:00"/>
    <x v="0"/>
    <s v="TB-21355"/>
    <s v="Todd Boyes"/>
    <x v="1"/>
    <x v="0"/>
    <x v="12"/>
    <x v="5"/>
    <n v="77041"/>
    <x v="2"/>
    <x v="1754"/>
    <x v="1"/>
    <x v="4"/>
    <s v="Portfile Personal File Boxes"/>
    <n v="14.16"/>
    <n v="1"/>
    <x v="2"/>
    <x v="4563"/>
  </r>
  <r>
    <n v="5604"/>
    <x v="2789"/>
    <x v="278"/>
    <d v="2016-08-29T00:00:00"/>
    <x v="0"/>
    <s v="TB-21355"/>
    <s v="Todd Boyes"/>
    <x v="1"/>
    <x v="0"/>
    <x v="12"/>
    <x v="5"/>
    <n v="77041"/>
    <x v="2"/>
    <x v="1673"/>
    <x v="1"/>
    <x v="10"/>
    <s v="Southworth 25% Cotton Premium Laser Paper and Envelopes"/>
    <n v="79.92"/>
    <n v="5"/>
    <x v="2"/>
    <x v="4564"/>
  </r>
  <r>
    <n v="5605"/>
    <x v="2790"/>
    <x v="155"/>
    <d v="2015-12-07T00:00:00"/>
    <x v="1"/>
    <s v="BS-11380"/>
    <s v="Bill Stewart"/>
    <x v="1"/>
    <x v="0"/>
    <x v="20"/>
    <x v="15"/>
    <n v="10011"/>
    <x v="3"/>
    <x v="1681"/>
    <x v="1"/>
    <x v="8"/>
    <s v="GBC Therma-A-Bind 250T Electric Binding System"/>
    <n v="590.35199999999998"/>
    <n v="6"/>
    <x v="2"/>
    <x v="3832"/>
  </r>
  <r>
    <n v="5606"/>
    <x v="2791"/>
    <x v="873"/>
    <d v="2016-09-25T00:00:00"/>
    <x v="1"/>
    <s v="FM-14215"/>
    <s v="Filia McAdams"/>
    <x v="1"/>
    <x v="0"/>
    <x v="247"/>
    <x v="3"/>
    <n v="27405"/>
    <x v="0"/>
    <x v="1445"/>
    <x v="0"/>
    <x v="5"/>
    <s v="Dana Swing-Arm Lamps"/>
    <n v="17.088000000000001"/>
    <n v="2"/>
    <x v="2"/>
    <x v="2526"/>
  </r>
  <r>
    <n v="5607"/>
    <x v="2791"/>
    <x v="873"/>
    <d v="2016-09-25T00:00:00"/>
    <x v="1"/>
    <s v="FM-14215"/>
    <s v="Filia McAdams"/>
    <x v="1"/>
    <x v="0"/>
    <x v="247"/>
    <x v="3"/>
    <n v="27405"/>
    <x v="0"/>
    <x v="812"/>
    <x v="0"/>
    <x v="1"/>
    <s v="Global High-Back Leather Tilter, Burgundy"/>
    <n v="98.391999999999996"/>
    <n v="1"/>
    <x v="2"/>
    <x v="4565"/>
  </r>
  <r>
    <n v="5608"/>
    <x v="2792"/>
    <x v="613"/>
    <d v="2017-03-31T00:00:00"/>
    <x v="1"/>
    <s v="JL-15835"/>
    <s v="John Lee"/>
    <x v="0"/>
    <x v="0"/>
    <x v="20"/>
    <x v="15"/>
    <n v="10024"/>
    <x v="3"/>
    <x v="147"/>
    <x v="1"/>
    <x v="6"/>
    <s v="Newell 311"/>
    <n v="11.05"/>
    <n v="5"/>
    <x v="0"/>
    <x v="977"/>
  </r>
  <r>
    <n v="5609"/>
    <x v="2793"/>
    <x v="401"/>
    <d v="2015-12-11T00:00:00"/>
    <x v="1"/>
    <s v="AF-10870"/>
    <s v="Art Ferguson"/>
    <x v="0"/>
    <x v="0"/>
    <x v="8"/>
    <x v="1"/>
    <n v="94109"/>
    <x v="1"/>
    <x v="1034"/>
    <x v="1"/>
    <x v="9"/>
    <s v="Commercial WindTunnel Clean Air Upright Vacuum, Replacement Belts, Filtration Bags"/>
    <n v="7.78"/>
    <n v="2"/>
    <x v="0"/>
    <x v="4566"/>
  </r>
  <r>
    <n v="5610"/>
    <x v="2794"/>
    <x v="515"/>
    <d v="2017-09-05T00:00:00"/>
    <x v="1"/>
    <s v="BG-11035"/>
    <s v="Barry Gonzalez"/>
    <x v="0"/>
    <x v="0"/>
    <x v="53"/>
    <x v="28"/>
    <n v="71203"/>
    <x v="0"/>
    <x v="764"/>
    <x v="2"/>
    <x v="11"/>
    <s v="Plantronics CS510 - Over-the-Head monaural Wireless Headset System"/>
    <n v="659.9"/>
    <n v="2"/>
    <x v="0"/>
    <x v="3325"/>
  </r>
  <r>
    <n v="5611"/>
    <x v="2795"/>
    <x v="348"/>
    <d v="2015-10-07T00:00:00"/>
    <x v="2"/>
    <s v="MB-17305"/>
    <s v="Maria Bertelson"/>
    <x v="0"/>
    <x v="0"/>
    <x v="74"/>
    <x v="24"/>
    <n v="45231"/>
    <x v="3"/>
    <x v="176"/>
    <x v="2"/>
    <x v="11"/>
    <s v="SanDisk Ultra 32 GB MicroSDHC Class 10 Memory Card"/>
    <n v="53.04"/>
    <n v="3"/>
    <x v="2"/>
    <x v="4567"/>
  </r>
  <r>
    <n v="5612"/>
    <x v="2796"/>
    <x v="238"/>
    <d v="2017-08-22T00:00:00"/>
    <x v="1"/>
    <s v="HW-14935"/>
    <s v="Helen Wasserman"/>
    <x v="1"/>
    <x v="0"/>
    <x v="4"/>
    <x v="4"/>
    <n v="98105"/>
    <x v="1"/>
    <x v="695"/>
    <x v="2"/>
    <x v="11"/>
    <s v="Plantronics Savi W720 Multi-Device Wireless Headset System"/>
    <n v="843.9"/>
    <n v="2"/>
    <x v="0"/>
    <x v="4568"/>
  </r>
  <r>
    <n v="5613"/>
    <x v="2796"/>
    <x v="238"/>
    <d v="2017-08-22T00:00:00"/>
    <x v="1"/>
    <s v="HW-14935"/>
    <s v="Helen Wasserman"/>
    <x v="1"/>
    <x v="0"/>
    <x v="4"/>
    <x v="4"/>
    <n v="98105"/>
    <x v="1"/>
    <x v="577"/>
    <x v="2"/>
    <x v="11"/>
    <s v="Imation Bio 8GB USB Flash Drive Imation Corp"/>
    <n v="1496.16"/>
    <n v="9"/>
    <x v="0"/>
    <x v="4569"/>
  </r>
  <r>
    <n v="5614"/>
    <x v="2797"/>
    <x v="1056"/>
    <d v="2016-02-07T00:00:00"/>
    <x v="1"/>
    <s v="AB-10105"/>
    <s v="Adrian Barton"/>
    <x v="0"/>
    <x v="0"/>
    <x v="20"/>
    <x v="15"/>
    <n v="10011"/>
    <x v="3"/>
    <x v="1755"/>
    <x v="1"/>
    <x v="4"/>
    <s v="Belkin 19 Center-Weighted Shelf, Gray"/>
    <n v="117.96"/>
    <n v="2"/>
    <x v="0"/>
    <x v="4570"/>
  </r>
  <r>
    <n v="5615"/>
    <x v="2798"/>
    <x v="828"/>
    <d v="2016-08-27T00:00:00"/>
    <x v="1"/>
    <s v="JP-15460"/>
    <s v="Jennifer Patt"/>
    <x v="1"/>
    <x v="0"/>
    <x v="20"/>
    <x v="15"/>
    <n v="10035"/>
    <x v="3"/>
    <x v="319"/>
    <x v="1"/>
    <x v="6"/>
    <s v="Dixon Prang Watercolor Pencils, 10-Color Set with Brush"/>
    <n v="21.3"/>
    <n v="5"/>
    <x v="0"/>
    <x v="4571"/>
  </r>
  <r>
    <n v="5616"/>
    <x v="2798"/>
    <x v="828"/>
    <d v="2016-08-27T00:00:00"/>
    <x v="1"/>
    <s v="JP-15460"/>
    <s v="Jennifer Patt"/>
    <x v="1"/>
    <x v="0"/>
    <x v="20"/>
    <x v="15"/>
    <n v="10035"/>
    <x v="3"/>
    <x v="77"/>
    <x v="1"/>
    <x v="9"/>
    <s v="1.7 Cubic Foot Compact Cube Office Refrigerators"/>
    <n v="1040.8"/>
    <n v="5"/>
    <x v="0"/>
    <x v="4572"/>
  </r>
  <r>
    <n v="5617"/>
    <x v="2798"/>
    <x v="828"/>
    <d v="2016-08-27T00:00:00"/>
    <x v="1"/>
    <s v="JP-15460"/>
    <s v="Jennifer Patt"/>
    <x v="1"/>
    <x v="0"/>
    <x v="20"/>
    <x v="15"/>
    <n v="10035"/>
    <x v="3"/>
    <x v="563"/>
    <x v="1"/>
    <x v="6"/>
    <s v="Newell 331"/>
    <n v="29.34"/>
    <n v="6"/>
    <x v="0"/>
    <x v="4573"/>
  </r>
  <r>
    <n v="5618"/>
    <x v="2799"/>
    <x v="160"/>
    <d v="2017-07-04T00:00:00"/>
    <x v="1"/>
    <s v="DV-13045"/>
    <s v="Darrin Van Huff"/>
    <x v="1"/>
    <x v="0"/>
    <x v="26"/>
    <x v="18"/>
    <n v="38109"/>
    <x v="0"/>
    <x v="1122"/>
    <x v="0"/>
    <x v="5"/>
    <s v="Advantus Panel Wall Certificate Holder - 8.5x11"/>
    <n v="19.52"/>
    <n v="2"/>
    <x v="2"/>
    <x v="4447"/>
  </r>
  <r>
    <n v="5619"/>
    <x v="2800"/>
    <x v="227"/>
    <d v="2015-09-21T00:00:00"/>
    <x v="2"/>
    <s v="CM-12190"/>
    <s v="Charlotte Melton"/>
    <x v="0"/>
    <x v="0"/>
    <x v="70"/>
    <x v="1"/>
    <n v="92105"/>
    <x v="1"/>
    <x v="16"/>
    <x v="1"/>
    <x v="4"/>
    <s v="Stur-D-Stor Shelving, Vertical 5-Shelf: 72H x 36W x 18 1/2D"/>
    <n v="443.92"/>
    <n v="4"/>
    <x v="0"/>
    <x v="4574"/>
  </r>
  <r>
    <n v="5620"/>
    <x v="2801"/>
    <x v="477"/>
    <d v="2016-09-30T00:00:00"/>
    <x v="1"/>
    <s v="SC-20695"/>
    <s v="Steve Chapman"/>
    <x v="1"/>
    <x v="0"/>
    <x v="411"/>
    <x v="6"/>
    <n v="54601"/>
    <x v="2"/>
    <x v="295"/>
    <x v="2"/>
    <x v="11"/>
    <s v="Logitech Wireless Headset h800"/>
    <n v="499.95"/>
    <n v="5"/>
    <x v="0"/>
    <x v="4575"/>
  </r>
  <r>
    <n v="5621"/>
    <x v="2801"/>
    <x v="477"/>
    <d v="2016-09-30T00:00:00"/>
    <x v="1"/>
    <s v="SC-20695"/>
    <s v="Steve Chapman"/>
    <x v="1"/>
    <x v="0"/>
    <x v="411"/>
    <x v="6"/>
    <n v="54601"/>
    <x v="2"/>
    <x v="1279"/>
    <x v="1"/>
    <x v="6"/>
    <s v="Manco Dry-Lighter Erasable Highlighter"/>
    <n v="3.04"/>
    <n v="1"/>
    <x v="0"/>
    <x v="4576"/>
  </r>
  <r>
    <n v="5622"/>
    <x v="2801"/>
    <x v="477"/>
    <d v="2016-09-30T00:00:00"/>
    <x v="1"/>
    <s v="SC-20695"/>
    <s v="Steve Chapman"/>
    <x v="1"/>
    <x v="0"/>
    <x v="411"/>
    <x v="6"/>
    <n v="54601"/>
    <x v="2"/>
    <x v="38"/>
    <x v="0"/>
    <x v="1"/>
    <s v="Global Fabric Manager's Chair, Dark Gray"/>
    <n v="201.96"/>
    <n v="2"/>
    <x v="0"/>
    <x v="4577"/>
  </r>
  <r>
    <n v="5623"/>
    <x v="2801"/>
    <x v="477"/>
    <d v="2016-09-30T00:00:00"/>
    <x v="1"/>
    <s v="SC-20695"/>
    <s v="Steve Chapman"/>
    <x v="1"/>
    <x v="0"/>
    <x v="411"/>
    <x v="6"/>
    <n v="54601"/>
    <x v="2"/>
    <x v="1466"/>
    <x v="0"/>
    <x v="5"/>
    <s v="Eldon Expressions Mahogany Wood Desk Collection"/>
    <n v="68.64"/>
    <n v="11"/>
    <x v="0"/>
    <x v="4578"/>
  </r>
  <r>
    <n v="5624"/>
    <x v="2802"/>
    <x v="1057"/>
    <d v="2016-10-28T00:00:00"/>
    <x v="0"/>
    <s v="VW-21775"/>
    <s v="Victoria Wilson"/>
    <x v="1"/>
    <x v="0"/>
    <x v="1"/>
    <x v="1"/>
    <n v="90032"/>
    <x v="1"/>
    <x v="1072"/>
    <x v="2"/>
    <x v="11"/>
    <s v="Micro Innovations USB RF Wireless Keyboard with Mouse"/>
    <n v="100"/>
    <n v="4"/>
    <x v="0"/>
    <x v="1566"/>
  </r>
  <r>
    <n v="5625"/>
    <x v="2802"/>
    <x v="1057"/>
    <d v="2016-10-28T00:00:00"/>
    <x v="0"/>
    <s v="VW-21775"/>
    <s v="Victoria Wilson"/>
    <x v="1"/>
    <x v="0"/>
    <x v="1"/>
    <x v="1"/>
    <n v="90032"/>
    <x v="1"/>
    <x v="1332"/>
    <x v="2"/>
    <x v="11"/>
    <s v="Logitech VX Revolution Cordless Laser Mouse for Notebooks (Black)"/>
    <n v="359.98"/>
    <n v="2"/>
    <x v="0"/>
    <x v="4579"/>
  </r>
  <r>
    <n v="5626"/>
    <x v="2803"/>
    <x v="411"/>
    <d v="2014-10-01T00:00:00"/>
    <x v="0"/>
    <s v="PP-18955"/>
    <s v="Paul Prost"/>
    <x v="2"/>
    <x v="0"/>
    <x v="4"/>
    <x v="4"/>
    <n v="98115"/>
    <x v="1"/>
    <x v="50"/>
    <x v="0"/>
    <x v="5"/>
    <s v="Longer-Life Soft White Bulbs"/>
    <n v="6.16"/>
    <n v="2"/>
    <x v="0"/>
    <x v="51"/>
  </r>
  <r>
    <n v="5627"/>
    <x v="2803"/>
    <x v="411"/>
    <d v="2014-10-01T00:00:00"/>
    <x v="0"/>
    <s v="PP-18955"/>
    <s v="Paul Prost"/>
    <x v="2"/>
    <x v="0"/>
    <x v="4"/>
    <x v="4"/>
    <n v="98115"/>
    <x v="1"/>
    <x v="971"/>
    <x v="0"/>
    <x v="3"/>
    <s v="Bevis Oval Conference Table, Walnut"/>
    <n v="2348.8200000000002"/>
    <n v="9"/>
    <x v="0"/>
    <x v="4580"/>
  </r>
  <r>
    <n v="5628"/>
    <x v="2804"/>
    <x v="335"/>
    <d v="2017-07-01T00:00:00"/>
    <x v="1"/>
    <s v="DR-12880"/>
    <s v="Dan Reichenbach"/>
    <x v="1"/>
    <x v="0"/>
    <x v="100"/>
    <x v="2"/>
    <n v="33180"/>
    <x v="0"/>
    <x v="264"/>
    <x v="1"/>
    <x v="2"/>
    <s v="Avery 512"/>
    <n v="13.872"/>
    <n v="6"/>
    <x v="2"/>
    <x v="4581"/>
  </r>
  <r>
    <n v="5629"/>
    <x v="2804"/>
    <x v="335"/>
    <d v="2017-07-01T00:00:00"/>
    <x v="1"/>
    <s v="DR-12880"/>
    <s v="Dan Reichenbach"/>
    <x v="1"/>
    <x v="0"/>
    <x v="100"/>
    <x v="2"/>
    <n v="33180"/>
    <x v="0"/>
    <x v="1756"/>
    <x v="0"/>
    <x v="1"/>
    <s v="Hon Comfortask Task/Swivel Chairs"/>
    <n v="273.55200000000002"/>
    <n v="3"/>
    <x v="2"/>
    <x v="4582"/>
  </r>
  <r>
    <n v="5630"/>
    <x v="2805"/>
    <x v="1036"/>
    <d v="2016-08-23T00:00:00"/>
    <x v="0"/>
    <s v="RB-19465"/>
    <s v="Rick Bensley"/>
    <x v="2"/>
    <x v="0"/>
    <x v="10"/>
    <x v="9"/>
    <n v="19143"/>
    <x v="3"/>
    <x v="1000"/>
    <x v="0"/>
    <x v="3"/>
    <s v="Iceberg OfficeWorks 42 Round Tables"/>
    <n v="815.29200000000003"/>
    <n v="9"/>
    <x v="10"/>
    <x v="4583"/>
  </r>
  <r>
    <n v="5631"/>
    <x v="2806"/>
    <x v="1058"/>
    <d v="2014-02-15T00:00:00"/>
    <x v="1"/>
    <s v="NF-18385"/>
    <s v="Natalie Fritzler"/>
    <x v="0"/>
    <x v="0"/>
    <x v="269"/>
    <x v="17"/>
    <n v="23320"/>
    <x v="0"/>
    <x v="475"/>
    <x v="2"/>
    <x v="11"/>
    <s v="Enermax Aurora Lite Keyboard"/>
    <n v="234.45"/>
    <n v="3"/>
    <x v="0"/>
    <x v="4584"/>
  </r>
  <r>
    <n v="5632"/>
    <x v="2806"/>
    <x v="1058"/>
    <d v="2014-02-15T00:00:00"/>
    <x v="1"/>
    <s v="NF-18385"/>
    <s v="Natalie Fritzler"/>
    <x v="0"/>
    <x v="0"/>
    <x v="269"/>
    <x v="17"/>
    <n v="23320"/>
    <x v="0"/>
    <x v="1021"/>
    <x v="0"/>
    <x v="3"/>
    <s v="Hon 2111 Invitation Series Corner Table"/>
    <n v="1256.22"/>
    <n v="6"/>
    <x v="0"/>
    <x v="4585"/>
  </r>
  <r>
    <n v="5633"/>
    <x v="2806"/>
    <x v="1058"/>
    <d v="2014-02-15T00:00:00"/>
    <x v="1"/>
    <s v="NF-18385"/>
    <s v="Natalie Fritzler"/>
    <x v="0"/>
    <x v="0"/>
    <x v="269"/>
    <x v="17"/>
    <n v="23320"/>
    <x v="0"/>
    <x v="44"/>
    <x v="1"/>
    <x v="8"/>
    <s v="Wilson Jones Leather-Like Binders with DublLock Round Rings"/>
    <n v="17.46"/>
    <n v="2"/>
    <x v="0"/>
    <x v="45"/>
  </r>
  <r>
    <n v="5634"/>
    <x v="2807"/>
    <x v="713"/>
    <d v="2016-09-28T00:00:00"/>
    <x v="0"/>
    <s v="CR-12580"/>
    <s v="Clay Rozendal"/>
    <x v="2"/>
    <x v="0"/>
    <x v="20"/>
    <x v="15"/>
    <n v="10009"/>
    <x v="3"/>
    <x v="620"/>
    <x v="1"/>
    <x v="8"/>
    <s v="3-ring staple pack"/>
    <n v="10.528"/>
    <n v="7"/>
    <x v="2"/>
    <x v="4586"/>
  </r>
  <r>
    <n v="5635"/>
    <x v="2808"/>
    <x v="901"/>
    <d v="2015-12-06T00:00:00"/>
    <x v="2"/>
    <s v="SU-20665"/>
    <s v="Stephanie Ulpright"/>
    <x v="2"/>
    <x v="0"/>
    <x v="447"/>
    <x v="12"/>
    <n v="48104"/>
    <x v="2"/>
    <x v="997"/>
    <x v="1"/>
    <x v="8"/>
    <s v="Surelock Post Binders"/>
    <n v="152.80000000000001"/>
    <n v="5"/>
    <x v="0"/>
    <x v="4587"/>
  </r>
  <r>
    <n v="5636"/>
    <x v="2809"/>
    <x v="213"/>
    <d v="2017-09-08T00:00:00"/>
    <x v="1"/>
    <s v="SC-20050"/>
    <s v="Sample Company A"/>
    <x v="2"/>
    <x v="0"/>
    <x v="448"/>
    <x v="1"/>
    <n v="91941"/>
    <x v="1"/>
    <x v="340"/>
    <x v="1"/>
    <x v="8"/>
    <s v="Square Ring Data Binders, Rigid 75 Pt. Covers, 11 x 14-7/8"/>
    <n v="82.56"/>
    <n v="5"/>
    <x v="2"/>
    <x v="4588"/>
  </r>
  <r>
    <n v="5637"/>
    <x v="2809"/>
    <x v="213"/>
    <d v="2017-09-08T00:00:00"/>
    <x v="1"/>
    <s v="SC-20050"/>
    <s v="Sample Company A"/>
    <x v="2"/>
    <x v="0"/>
    <x v="448"/>
    <x v="1"/>
    <n v="91941"/>
    <x v="1"/>
    <x v="1523"/>
    <x v="2"/>
    <x v="11"/>
    <s v="Kensington Expert Mouse Optical USB Trackball for PC or Mac"/>
    <n v="284.97000000000003"/>
    <n v="3"/>
    <x v="0"/>
    <x v="4589"/>
  </r>
  <r>
    <n v="5638"/>
    <x v="2810"/>
    <x v="606"/>
    <d v="2017-04-02T00:00:00"/>
    <x v="1"/>
    <s v="ML-18040"/>
    <s v="Michelle Lonsdale"/>
    <x v="1"/>
    <x v="0"/>
    <x v="130"/>
    <x v="12"/>
    <n v="48126"/>
    <x v="2"/>
    <x v="1757"/>
    <x v="0"/>
    <x v="5"/>
    <s v="Career Cubicle Clock, 8 1/4, Black"/>
    <n v="60.84"/>
    <n v="3"/>
    <x v="0"/>
    <x v="4590"/>
  </r>
  <r>
    <n v="5639"/>
    <x v="2811"/>
    <x v="1059"/>
    <d v="2014-12-27T00:00:00"/>
    <x v="1"/>
    <s v="GM-14440"/>
    <s v="Gary McGarr"/>
    <x v="0"/>
    <x v="0"/>
    <x v="70"/>
    <x v="1"/>
    <n v="92024"/>
    <x v="1"/>
    <x v="157"/>
    <x v="0"/>
    <x v="1"/>
    <s v="SAFCO Arco Folding Chair"/>
    <n v="1325.76"/>
    <n v="6"/>
    <x v="2"/>
    <x v="4128"/>
  </r>
  <r>
    <n v="5640"/>
    <x v="2811"/>
    <x v="1059"/>
    <d v="2014-12-27T00:00:00"/>
    <x v="1"/>
    <s v="GM-14440"/>
    <s v="Gary McGarr"/>
    <x v="0"/>
    <x v="0"/>
    <x v="70"/>
    <x v="1"/>
    <n v="92024"/>
    <x v="1"/>
    <x v="467"/>
    <x v="0"/>
    <x v="1"/>
    <s v="Safco Contoured Stacking Chairs"/>
    <n v="572.16"/>
    <n v="3"/>
    <x v="2"/>
    <x v="3457"/>
  </r>
  <r>
    <n v="5641"/>
    <x v="2812"/>
    <x v="865"/>
    <d v="2014-09-28T00:00:00"/>
    <x v="1"/>
    <s v="JK-15640"/>
    <s v="Jim Kriz"/>
    <x v="2"/>
    <x v="0"/>
    <x v="80"/>
    <x v="24"/>
    <n v="44107"/>
    <x v="3"/>
    <x v="1732"/>
    <x v="1"/>
    <x v="10"/>
    <s v="EcoTones Memo Sheets"/>
    <n v="28.8"/>
    <n v="9"/>
    <x v="2"/>
    <x v="4591"/>
  </r>
  <r>
    <n v="5642"/>
    <x v="2813"/>
    <x v="459"/>
    <d v="2017-04-05T00:00:00"/>
    <x v="2"/>
    <s v="AT-10435"/>
    <s v="Alyssa Tate"/>
    <x v="2"/>
    <x v="0"/>
    <x v="255"/>
    <x v="29"/>
    <n v="6450"/>
    <x v="3"/>
    <x v="21"/>
    <x v="1"/>
    <x v="6"/>
    <s v="Newell 318"/>
    <n v="11.12"/>
    <n v="4"/>
    <x v="0"/>
    <x v="4592"/>
  </r>
  <r>
    <n v="5643"/>
    <x v="2814"/>
    <x v="178"/>
    <d v="2016-04-05T00:00:00"/>
    <x v="0"/>
    <s v="DB-12910"/>
    <s v="Daniel Byrd"/>
    <x v="2"/>
    <x v="0"/>
    <x v="38"/>
    <x v="32"/>
    <n v="31907"/>
    <x v="0"/>
    <x v="247"/>
    <x v="0"/>
    <x v="5"/>
    <s v="Regeneration Desk Collection"/>
    <n v="7.04"/>
    <n v="4"/>
    <x v="0"/>
    <x v="4593"/>
  </r>
  <r>
    <n v="5644"/>
    <x v="2815"/>
    <x v="1060"/>
    <d v="2015-05-20T00:00:00"/>
    <x v="0"/>
    <s v="AH-10690"/>
    <s v="Anna Häberlin"/>
    <x v="1"/>
    <x v="0"/>
    <x v="185"/>
    <x v="32"/>
    <n v="30076"/>
    <x v="0"/>
    <x v="1303"/>
    <x v="1"/>
    <x v="12"/>
    <s v="Wausau Papers Astrobrights Colored Envelopes"/>
    <n v="17.940000000000001"/>
    <n v="3"/>
    <x v="0"/>
    <x v="1524"/>
  </r>
  <r>
    <n v="5645"/>
    <x v="2816"/>
    <x v="721"/>
    <d v="2017-03-26T00:00:00"/>
    <x v="2"/>
    <s v="SJ-20125"/>
    <s v="Sanjit Jacobs"/>
    <x v="2"/>
    <x v="0"/>
    <x v="4"/>
    <x v="4"/>
    <n v="98105"/>
    <x v="1"/>
    <x v="530"/>
    <x v="1"/>
    <x v="8"/>
    <s v="Cardinal Slant-D Ring Binder, Heavy Gauge Vinyl"/>
    <n v="34.76"/>
    <n v="5"/>
    <x v="2"/>
    <x v="4594"/>
  </r>
  <r>
    <n v="5646"/>
    <x v="2817"/>
    <x v="349"/>
    <d v="2017-04-19T00:00:00"/>
    <x v="1"/>
    <s v="HM-14860"/>
    <s v="Harry Marie"/>
    <x v="1"/>
    <x v="0"/>
    <x v="73"/>
    <x v="30"/>
    <n v="7960"/>
    <x v="3"/>
    <x v="943"/>
    <x v="0"/>
    <x v="5"/>
    <s v="Tensor Computer Mounted Lamp"/>
    <n v="74.45"/>
    <n v="5"/>
    <x v="0"/>
    <x v="4595"/>
  </r>
  <r>
    <n v="5647"/>
    <x v="2818"/>
    <x v="1038"/>
    <d v="2015-01-09T00:00:00"/>
    <x v="1"/>
    <s v="AG-10495"/>
    <s v="Andrew Gjertsen"/>
    <x v="1"/>
    <x v="0"/>
    <x v="166"/>
    <x v="17"/>
    <n v="22304"/>
    <x v="0"/>
    <x v="1001"/>
    <x v="0"/>
    <x v="5"/>
    <s v="DAX Wood Document Frame"/>
    <n v="192.22"/>
    <n v="14"/>
    <x v="0"/>
    <x v="4596"/>
  </r>
  <r>
    <n v="5648"/>
    <x v="2819"/>
    <x v="808"/>
    <d v="2017-11-07T00:00:00"/>
    <x v="1"/>
    <s v="JB-16000"/>
    <s v="Joy Bell-"/>
    <x v="0"/>
    <x v="0"/>
    <x v="288"/>
    <x v="7"/>
    <n v="84106"/>
    <x v="1"/>
    <x v="585"/>
    <x v="1"/>
    <x v="10"/>
    <s v="Xerox 220"/>
    <n v="19.440000000000001"/>
    <n v="3"/>
    <x v="0"/>
    <x v="550"/>
  </r>
  <r>
    <n v="5649"/>
    <x v="2820"/>
    <x v="729"/>
    <d v="2017-07-19T00:00:00"/>
    <x v="0"/>
    <s v="AJ-10795"/>
    <s v="Anthony Johnson"/>
    <x v="1"/>
    <x v="0"/>
    <x v="339"/>
    <x v="1"/>
    <n v="92307"/>
    <x v="1"/>
    <x v="1516"/>
    <x v="1"/>
    <x v="10"/>
    <s v="Xerox 221"/>
    <n v="32.4"/>
    <n v="5"/>
    <x v="0"/>
    <x v="56"/>
  </r>
  <r>
    <n v="5650"/>
    <x v="2820"/>
    <x v="729"/>
    <d v="2017-07-19T00:00:00"/>
    <x v="0"/>
    <s v="AJ-10795"/>
    <s v="Anthony Johnson"/>
    <x v="1"/>
    <x v="0"/>
    <x v="339"/>
    <x v="1"/>
    <n v="92307"/>
    <x v="1"/>
    <x v="1758"/>
    <x v="1"/>
    <x v="12"/>
    <s v="Peel &amp; Seel Recycled Catalog Envelopes, Brown"/>
    <n v="57.9"/>
    <n v="5"/>
    <x v="0"/>
    <x v="4597"/>
  </r>
  <r>
    <n v="5651"/>
    <x v="2820"/>
    <x v="729"/>
    <d v="2017-07-19T00:00:00"/>
    <x v="0"/>
    <s v="AJ-10795"/>
    <s v="Anthony Johnson"/>
    <x v="1"/>
    <x v="0"/>
    <x v="339"/>
    <x v="1"/>
    <n v="92307"/>
    <x v="1"/>
    <x v="1505"/>
    <x v="1"/>
    <x v="4"/>
    <s v="Sterilite Show Offs Storage Containers"/>
    <n v="10.56"/>
    <n v="2"/>
    <x v="0"/>
    <x v="232"/>
  </r>
  <r>
    <n v="5652"/>
    <x v="2820"/>
    <x v="729"/>
    <d v="2017-07-19T00:00:00"/>
    <x v="0"/>
    <s v="AJ-10795"/>
    <s v="Anthony Johnson"/>
    <x v="1"/>
    <x v="0"/>
    <x v="339"/>
    <x v="1"/>
    <n v="92307"/>
    <x v="1"/>
    <x v="178"/>
    <x v="0"/>
    <x v="0"/>
    <s v="Atlantic Metals Mobile 4-Shelf Bookcases, Custom Colors"/>
    <n v="1194.165"/>
    <n v="5"/>
    <x v="12"/>
    <x v="4598"/>
  </r>
  <r>
    <n v="5653"/>
    <x v="2821"/>
    <x v="833"/>
    <d v="2017-10-11T00:00:00"/>
    <x v="1"/>
    <s v="MM-18280"/>
    <s v="Muhammed MacIntyre"/>
    <x v="1"/>
    <x v="0"/>
    <x v="20"/>
    <x v="15"/>
    <n v="10009"/>
    <x v="3"/>
    <x v="1522"/>
    <x v="1"/>
    <x v="10"/>
    <s v="Xerox 1893"/>
    <n v="40.99"/>
    <n v="1"/>
    <x v="0"/>
    <x v="1052"/>
  </r>
  <r>
    <n v="5654"/>
    <x v="2822"/>
    <x v="130"/>
    <d v="2014-11-11T00:00:00"/>
    <x v="1"/>
    <s v="TH-21235"/>
    <s v="Tiffany House"/>
    <x v="1"/>
    <x v="0"/>
    <x v="85"/>
    <x v="1"/>
    <n v="90805"/>
    <x v="1"/>
    <x v="134"/>
    <x v="1"/>
    <x v="6"/>
    <s v="Newell 343"/>
    <n v="2.94"/>
    <n v="1"/>
    <x v="0"/>
    <x v="4179"/>
  </r>
  <r>
    <n v="5655"/>
    <x v="2823"/>
    <x v="122"/>
    <d v="2016-12-21T00:00:00"/>
    <x v="2"/>
    <s v="AH-10120"/>
    <s v="Adrian Hane"/>
    <x v="2"/>
    <x v="0"/>
    <x v="127"/>
    <x v="21"/>
    <n v="97301"/>
    <x v="1"/>
    <x v="443"/>
    <x v="1"/>
    <x v="8"/>
    <s v="Vinyl Sectional Post Binders"/>
    <n v="45.24"/>
    <n v="4"/>
    <x v="6"/>
    <x v="4599"/>
  </r>
  <r>
    <n v="5656"/>
    <x v="2823"/>
    <x v="122"/>
    <d v="2016-12-21T00:00:00"/>
    <x v="2"/>
    <s v="AH-10120"/>
    <s v="Adrian Hane"/>
    <x v="2"/>
    <x v="0"/>
    <x v="127"/>
    <x v="21"/>
    <n v="97301"/>
    <x v="1"/>
    <x v="512"/>
    <x v="1"/>
    <x v="6"/>
    <s v="Newell 312"/>
    <n v="18.687999999999999"/>
    <n v="4"/>
    <x v="2"/>
    <x v="4600"/>
  </r>
  <r>
    <n v="5657"/>
    <x v="2823"/>
    <x v="122"/>
    <d v="2016-12-21T00:00:00"/>
    <x v="2"/>
    <s v="AH-10120"/>
    <s v="Adrian Hane"/>
    <x v="2"/>
    <x v="0"/>
    <x v="127"/>
    <x v="21"/>
    <n v="97301"/>
    <x v="1"/>
    <x v="1749"/>
    <x v="1"/>
    <x v="10"/>
    <s v="Black Print Carbonless 8 1/2 x 8 1/4 Rapid Memo Book"/>
    <n v="11.648"/>
    <n v="2"/>
    <x v="2"/>
    <x v="4601"/>
  </r>
  <r>
    <n v="5658"/>
    <x v="2823"/>
    <x v="122"/>
    <d v="2016-12-21T00:00:00"/>
    <x v="2"/>
    <s v="AH-10120"/>
    <s v="Adrian Hane"/>
    <x v="2"/>
    <x v="0"/>
    <x v="127"/>
    <x v="21"/>
    <n v="97301"/>
    <x v="1"/>
    <x v="437"/>
    <x v="2"/>
    <x v="11"/>
    <s v="Sony Micro Vault Click 8 GB USB 2.0 Flash Drive"/>
    <n v="112.776"/>
    <n v="3"/>
    <x v="2"/>
    <x v="4602"/>
  </r>
  <r>
    <n v="5659"/>
    <x v="2823"/>
    <x v="122"/>
    <d v="2016-12-21T00:00:00"/>
    <x v="2"/>
    <s v="AH-10120"/>
    <s v="Adrian Hane"/>
    <x v="2"/>
    <x v="0"/>
    <x v="127"/>
    <x v="21"/>
    <n v="97301"/>
    <x v="1"/>
    <x v="1000"/>
    <x v="0"/>
    <x v="3"/>
    <s v="Iceberg OfficeWorks 42 Round Tables"/>
    <n v="377.45"/>
    <n v="5"/>
    <x v="5"/>
    <x v="4603"/>
  </r>
  <r>
    <n v="5660"/>
    <x v="2823"/>
    <x v="122"/>
    <d v="2016-12-21T00:00:00"/>
    <x v="2"/>
    <s v="AH-10120"/>
    <s v="Adrian Hane"/>
    <x v="2"/>
    <x v="0"/>
    <x v="127"/>
    <x v="21"/>
    <n v="97301"/>
    <x v="1"/>
    <x v="1508"/>
    <x v="1"/>
    <x v="2"/>
    <s v="Avery White Multi-Purpose Labels"/>
    <n v="15.936"/>
    <n v="4"/>
    <x v="2"/>
    <x v="823"/>
  </r>
  <r>
    <n v="5661"/>
    <x v="2823"/>
    <x v="122"/>
    <d v="2016-12-21T00:00:00"/>
    <x v="2"/>
    <s v="AH-10120"/>
    <s v="Adrian Hane"/>
    <x v="2"/>
    <x v="0"/>
    <x v="127"/>
    <x v="21"/>
    <n v="97301"/>
    <x v="1"/>
    <x v="1378"/>
    <x v="2"/>
    <x v="7"/>
    <s v="Macally Suction Cup Mount"/>
    <n v="28.68"/>
    <n v="3"/>
    <x v="2"/>
    <x v="4604"/>
  </r>
  <r>
    <n v="5662"/>
    <x v="2824"/>
    <x v="446"/>
    <d v="2016-10-01T00:00:00"/>
    <x v="1"/>
    <s v="CL-12700"/>
    <s v="Craig Leslie"/>
    <x v="2"/>
    <x v="0"/>
    <x v="34"/>
    <x v="22"/>
    <n v="80013"/>
    <x v="1"/>
    <x v="278"/>
    <x v="0"/>
    <x v="5"/>
    <s v="Electrix 20W Halogen Replacement Bulb for Zoom-In Desk Lamp"/>
    <n v="21.44"/>
    <n v="2"/>
    <x v="2"/>
    <x v="4605"/>
  </r>
  <r>
    <n v="5663"/>
    <x v="2824"/>
    <x v="446"/>
    <d v="2016-10-01T00:00:00"/>
    <x v="1"/>
    <s v="CL-12700"/>
    <s v="Craig Leslie"/>
    <x v="2"/>
    <x v="0"/>
    <x v="34"/>
    <x v="22"/>
    <n v="80013"/>
    <x v="1"/>
    <x v="1043"/>
    <x v="1"/>
    <x v="4"/>
    <s v="Sensible Storage WireTech Storage Systems"/>
    <n v="511.05599999999998"/>
    <n v="9"/>
    <x v="2"/>
    <x v="4606"/>
  </r>
  <r>
    <n v="5664"/>
    <x v="2825"/>
    <x v="658"/>
    <d v="2016-07-21T00:00:00"/>
    <x v="3"/>
    <s v="JG-15310"/>
    <s v="Jason Gross"/>
    <x v="1"/>
    <x v="0"/>
    <x v="46"/>
    <x v="24"/>
    <n v="43055"/>
    <x v="3"/>
    <x v="1759"/>
    <x v="1"/>
    <x v="6"/>
    <s v="Boston 16765 Mini Stand Up Battery Pencil Sharpener"/>
    <n v="18.655999999999999"/>
    <n v="2"/>
    <x v="2"/>
    <x v="4607"/>
  </r>
  <r>
    <n v="5665"/>
    <x v="2825"/>
    <x v="658"/>
    <d v="2016-07-21T00:00:00"/>
    <x v="3"/>
    <s v="JG-15310"/>
    <s v="Jason Gross"/>
    <x v="1"/>
    <x v="0"/>
    <x v="46"/>
    <x v="24"/>
    <n v="43055"/>
    <x v="3"/>
    <x v="1085"/>
    <x v="1"/>
    <x v="8"/>
    <s v="Wilson Jones 1 Hanging DublLock Ring Binders"/>
    <n v="11.087999999999999"/>
    <n v="7"/>
    <x v="6"/>
    <x v="2366"/>
  </r>
  <r>
    <n v="5666"/>
    <x v="2825"/>
    <x v="658"/>
    <d v="2016-07-21T00:00:00"/>
    <x v="3"/>
    <s v="JG-15310"/>
    <s v="Jason Gross"/>
    <x v="1"/>
    <x v="0"/>
    <x v="46"/>
    <x v="24"/>
    <n v="43055"/>
    <x v="3"/>
    <x v="225"/>
    <x v="1"/>
    <x v="4"/>
    <s v="Safco Steel Mobile File Cart"/>
    <n v="66.688000000000002"/>
    <n v="1"/>
    <x v="2"/>
    <x v="4608"/>
  </r>
  <r>
    <n v="5667"/>
    <x v="2825"/>
    <x v="658"/>
    <d v="2016-07-21T00:00:00"/>
    <x v="3"/>
    <s v="JG-15310"/>
    <s v="Jason Gross"/>
    <x v="1"/>
    <x v="0"/>
    <x v="46"/>
    <x v="24"/>
    <n v="43055"/>
    <x v="3"/>
    <x v="821"/>
    <x v="1"/>
    <x v="4"/>
    <s v="Fellowes Mobile File Cart, Black"/>
    <n v="99.488"/>
    <n v="2"/>
    <x v="2"/>
    <x v="4609"/>
  </r>
  <r>
    <n v="5668"/>
    <x v="2826"/>
    <x v="725"/>
    <d v="2016-06-15T00:00:00"/>
    <x v="1"/>
    <s v="SE-20110"/>
    <s v="Sanjit Engle"/>
    <x v="0"/>
    <x v="0"/>
    <x v="4"/>
    <x v="4"/>
    <n v="98103"/>
    <x v="1"/>
    <x v="676"/>
    <x v="1"/>
    <x v="2"/>
    <s v="Avery 486"/>
    <n v="14.62"/>
    <n v="2"/>
    <x v="0"/>
    <x v="2"/>
  </r>
  <r>
    <n v="5669"/>
    <x v="2826"/>
    <x v="725"/>
    <d v="2016-06-15T00:00:00"/>
    <x v="1"/>
    <s v="SE-20110"/>
    <s v="Sanjit Engle"/>
    <x v="0"/>
    <x v="0"/>
    <x v="4"/>
    <x v="4"/>
    <n v="98103"/>
    <x v="1"/>
    <x v="544"/>
    <x v="1"/>
    <x v="8"/>
    <s v="Wilson Jones Turn Tabs Binder Tool for Ring Binders"/>
    <n v="53.984000000000002"/>
    <n v="14"/>
    <x v="2"/>
    <x v="4610"/>
  </r>
  <r>
    <n v="5670"/>
    <x v="2826"/>
    <x v="725"/>
    <d v="2016-06-15T00:00:00"/>
    <x v="1"/>
    <s v="SE-20110"/>
    <s v="Sanjit Engle"/>
    <x v="0"/>
    <x v="0"/>
    <x v="4"/>
    <x v="4"/>
    <n v="98103"/>
    <x v="1"/>
    <x v="1301"/>
    <x v="2"/>
    <x v="11"/>
    <s v="Logitech G35 7.1-Channel Surround Sound Headset"/>
    <n v="389.97"/>
    <n v="3"/>
    <x v="0"/>
    <x v="2066"/>
  </r>
  <r>
    <n v="5671"/>
    <x v="2827"/>
    <x v="988"/>
    <d v="2015-06-11T00:00:00"/>
    <x v="0"/>
    <s v="TG-21640"/>
    <s v="Trudy Glocke"/>
    <x v="0"/>
    <x v="0"/>
    <x v="449"/>
    <x v="45"/>
    <n v="83201"/>
    <x v="1"/>
    <x v="1740"/>
    <x v="0"/>
    <x v="5"/>
    <s v="Luxo Adjustable Task Clamp Lamp"/>
    <n v="355.36"/>
    <n v="4"/>
    <x v="0"/>
    <x v="4611"/>
  </r>
  <r>
    <n v="5672"/>
    <x v="2827"/>
    <x v="988"/>
    <d v="2015-06-11T00:00:00"/>
    <x v="0"/>
    <s v="TG-21640"/>
    <s v="Trudy Glocke"/>
    <x v="0"/>
    <x v="0"/>
    <x v="449"/>
    <x v="45"/>
    <n v="83201"/>
    <x v="1"/>
    <x v="1717"/>
    <x v="2"/>
    <x v="7"/>
    <s v="Dexim XPower Skin Super-Thin Power Case for iPhone 5 - Black"/>
    <n v="140.376"/>
    <n v="3"/>
    <x v="2"/>
    <x v="4612"/>
  </r>
  <r>
    <n v="5673"/>
    <x v="2828"/>
    <x v="855"/>
    <d v="2017-11-03T00:00:00"/>
    <x v="1"/>
    <s v="SH-19975"/>
    <s v="Sally Hughsby"/>
    <x v="1"/>
    <x v="0"/>
    <x v="61"/>
    <x v="5"/>
    <n v="75081"/>
    <x v="2"/>
    <x v="1652"/>
    <x v="1"/>
    <x v="12"/>
    <s v="#6 3/4 Gummed Flap White Envelopes"/>
    <n v="15.84"/>
    <n v="2"/>
    <x v="2"/>
    <x v="4613"/>
  </r>
  <r>
    <n v="5674"/>
    <x v="2828"/>
    <x v="855"/>
    <d v="2017-11-03T00:00:00"/>
    <x v="1"/>
    <s v="SH-19975"/>
    <s v="Sally Hughsby"/>
    <x v="1"/>
    <x v="0"/>
    <x v="61"/>
    <x v="5"/>
    <n v="75081"/>
    <x v="2"/>
    <x v="523"/>
    <x v="1"/>
    <x v="10"/>
    <s v="Xerox 1972"/>
    <n v="8.4480000000000004"/>
    <n v="2"/>
    <x v="2"/>
    <x v="589"/>
  </r>
  <r>
    <n v="5675"/>
    <x v="2829"/>
    <x v="115"/>
    <d v="2016-01-27T00:00:00"/>
    <x v="1"/>
    <s v="MC-17275"/>
    <s v="Marc Crier"/>
    <x v="0"/>
    <x v="0"/>
    <x v="4"/>
    <x v="4"/>
    <n v="98105"/>
    <x v="1"/>
    <x v="644"/>
    <x v="1"/>
    <x v="10"/>
    <s v="Xerox 218"/>
    <n v="12.96"/>
    <n v="2"/>
    <x v="0"/>
    <x v="91"/>
  </r>
  <r>
    <n v="5676"/>
    <x v="2830"/>
    <x v="1061"/>
    <d v="2014-06-02T00:00:00"/>
    <x v="1"/>
    <s v="PJ-18835"/>
    <s v="Patrick Jones"/>
    <x v="1"/>
    <x v="0"/>
    <x v="4"/>
    <x v="4"/>
    <n v="98115"/>
    <x v="1"/>
    <x v="179"/>
    <x v="2"/>
    <x v="7"/>
    <s v="I Need's 3d Hello Kitty Hybrid Silicone Case Cover for HTC One X 4g with 3d Hello Kitty Stylus Pen Green/pink"/>
    <n v="57.408000000000001"/>
    <n v="6"/>
    <x v="2"/>
    <x v="4614"/>
  </r>
  <r>
    <n v="5677"/>
    <x v="2830"/>
    <x v="1061"/>
    <d v="2014-06-02T00:00:00"/>
    <x v="1"/>
    <s v="PJ-18835"/>
    <s v="Patrick Jones"/>
    <x v="1"/>
    <x v="0"/>
    <x v="4"/>
    <x v="4"/>
    <n v="98115"/>
    <x v="1"/>
    <x v="1691"/>
    <x v="2"/>
    <x v="11"/>
    <s v="Imation 30456 USB Flash Drive 8GB"/>
    <n v="27.6"/>
    <n v="4"/>
    <x v="0"/>
    <x v="4615"/>
  </r>
  <r>
    <n v="5678"/>
    <x v="2831"/>
    <x v="282"/>
    <d v="2015-01-05T00:00:00"/>
    <x v="1"/>
    <s v="ZC-21910"/>
    <s v="Zuschuss Carroll"/>
    <x v="0"/>
    <x v="0"/>
    <x v="22"/>
    <x v="10"/>
    <n v="60610"/>
    <x v="2"/>
    <x v="1525"/>
    <x v="0"/>
    <x v="5"/>
    <s v="Tenex Chairmats For Use with Hard Floors"/>
    <n v="38.975999999999999"/>
    <n v="3"/>
    <x v="7"/>
    <x v="4616"/>
  </r>
  <r>
    <n v="5679"/>
    <x v="2832"/>
    <x v="1062"/>
    <d v="2016-08-03T00:00:00"/>
    <x v="1"/>
    <s v="SC-20680"/>
    <s v="Steve Carroll"/>
    <x v="2"/>
    <x v="0"/>
    <x v="450"/>
    <x v="12"/>
    <n v="49423"/>
    <x v="2"/>
    <x v="848"/>
    <x v="1"/>
    <x v="13"/>
    <s v="Staples"/>
    <n v="20.440000000000001"/>
    <n v="7"/>
    <x v="0"/>
    <x v="4617"/>
  </r>
  <r>
    <n v="5680"/>
    <x v="2832"/>
    <x v="1062"/>
    <d v="2016-08-03T00:00:00"/>
    <x v="1"/>
    <s v="SC-20680"/>
    <s v="Steve Carroll"/>
    <x v="2"/>
    <x v="0"/>
    <x v="450"/>
    <x v="12"/>
    <n v="49423"/>
    <x v="2"/>
    <x v="519"/>
    <x v="1"/>
    <x v="10"/>
    <s v="Xerox 1889"/>
    <n v="109.92"/>
    <n v="2"/>
    <x v="0"/>
    <x v="1503"/>
  </r>
  <r>
    <n v="5681"/>
    <x v="2833"/>
    <x v="446"/>
    <d v="2016-09-30T00:00:00"/>
    <x v="1"/>
    <s v="BP-11230"/>
    <s v="Benjamin Patterson"/>
    <x v="0"/>
    <x v="0"/>
    <x v="387"/>
    <x v="26"/>
    <n v="74012"/>
    <x v="2"/>
    <x v="1206"/>
    <x v="1"/>
    <x v="8"/>
    <s v="Avery Heavy-Duty EZD View Binder with Locking Rings"/>
    <n v="6.38"/>
    <n v="1"/>
    <x v="0"/>
    <x v="4618"/>
  </r>
  <r>
    <n v="5682"/>
    <x v="2833"/>
    <x v="446"/>
    <d v="2016-09-30T00:00:00"/>
    <x v="1"/>
    <s v="BP-11230"/>
    <s v="Benjamin Patterson"/>
    <x v="0"/>
    <x v="0"/>
    <x v="387"/>
    <x v="26"/>
    <n v="74012"/>
    <x v="2"/>
    <x v="55"/>
    <x v="1"/>
    <x v="10"/>
    <s v="Xerox 232"/>
    <n v="6.48"/>
    <n v="1"/>
    <x v="0"/>
    <x v="90"/>
  </r>
  <r>
    <n v="5683"/>
    <x v="2834"/>
    <x v="1063"/>
    <d v="2014-04-08T00:00:00"/>
    <x v="1"/>
    <s v="RD-19585"/>
    <s v="Rob Dowd"/>
    <x v="0"/>
    <x v="0"/>
    <x v="417"/>
    <x v="32"/>
    <n v="30605"/>
    <x v="0"/>
    <x v="1634"/>
    <x v="1"/>
    <x v="10"/>
    <s v="Xerox 1990"/>
    <n v="15.84"/>
    <n v="3"/>
    <x v="0"/>
    <x v="4260"/>
  </r>
  <r>
    <n v="5684"/>
    <x v="2834"/>
    <x v="1063"/>
    <d v="2014-04-08T00:00:00"/>
    <x v="1"/>
    <s v="RD-19585"/>
    <s v="Rob Dowd"/>
    <x v="0"/>
    <x v="0"/>
    <x v="417"/>
    <x v="32"/>
    <n v="30605"/>
    <x v="0"/>
    <x v="1521"/>
    <x v="2"/>
    <x v="7"/>
    <s v="Motorola Droid Maxx"/>
    <n v="1049.93"/>
    <n v="7"/>
    <x v="0"/>
    <x v="4619"/>
  </r>
  <r>
    <n v="5685"/>
    <x v="2834"/>
    <x v="1063"/>
    <d v="2014-04-08T00:00:00"/>
    <x v="1"/>
    <s v="RD-19585"/>
    <s v="Rob Dowd"/>
    <x v="0"/>
    <x v="0"/>
    <x v="417"/>
    <x v="32"/>
    <n v="30605"/>
    <x v="0"/>
    <x v="1271"/>
    <x v="1"/>
    <x v="9"/>
    <s v="Euro-Pro Shark Turbo Vacuum"/>
    <n v="154.9"/>
    <n v="5"/>
    <x v="0"/>
    <x v="4620"/>
  </r>
  <r>
    <n v="5686"/>
    <x v="2835"/>
    <x v="599"/>
    <d v="2015-11-05T00:00:00"/>
    <x v="3"/>
    <s v="KL-16645"/>
    <s v="Ken Lonsdale"/>
    <x v="0"/>
    <x v="0"/>
    <x v="4"/>
    <x v="4"/>
    <n v="98105"/>
    <x v="1"/>
    <x v="102"/>
    <x v="1"/>
    <x v="8"/>
    <s v="Avery Trapezoid Ring Binder, 3 Capacity, Black, 1040 sheets"/>
    <n v="98.352000000000004"/>
    <n v="3"/>
    <x v="2"/>
    <x v="4621"/>
  </r>
  <r>
    <n v="5687"/>
    <x v="2836"/>
    <x v="1064"/>
    <d v="2014-07-28T00:00:00"/>
    <x v="3"/>
    <s v="CK-12205"/>
    <s v="Chloris Kastensmidt"/>
    <x v="0"/>
    <x v="0"/>
    <x v="264"/>
    <x v="2"/>
    <n v="32712"/>
    <x v="0"/>
    <x v="110"/>
    <x v="1"/>
    <x v="13"/>
    <s v="OIC Colored Binder Clips, Assorted Sizes"/>
    <n v="14.32"/>
    <n v="5"/>
    <x v="2"/>
    <x v="4622"/>
  </r>
  <r>
    <n v="5688"/>
    <x v="2836"/>
    <x v="1064"/>
    <d v="2014-07-28T00:00:00"/>
    <x v="3"/>
    <s v="CK-12205"/>
    <s v="Chloris Kastensmidt"/>
    <x v="0"/>
    <x v="0"/>
    <x v="264"/>
    <x v="2"/>
    <n v="32712"/>
    <x v="0"/>
    <x v="1251"/>
    <x v="0"/>
    <x v="5"/>
    <s v="DataProducts Ampli Magnifier Task Lamp, Black,"/>
    <n v="129.88800000000001"/>
    <n v="6"/>
    <x v="2"/>
    <x v="4623"/>
  </r>
  <r>
    <n v="5689"/>
    <x v="2836"/>
    <x v="1064"/>
    <d v="2014-07-28T00:00:00"/>
    <x v="3"/>
    <s v="CK-12205"/>
    <s v="Chloris Kastensmidt"/>
    <x v="0"/>
    <x v="0"/>
    <x v="264"/>
    <x v="2"/>
    <n v="32712"/>
    <x v="0"/>
    <x v="1214"/>
    <x v="1"/>
    <x v="12"/>
    <s v="#10- 4 1/8 x 9 1/2 Recycled Envelopes"/>
    <n v="48.944000000000003"/>
    <n v="7"/>
    <x v="2"/>
    <x v="4624"/>
  </r>
  <r>
    <n v="5690"/>
    <x v="2837"/>
    <x v="207"/>
    <d v="2015-12-31T00:00:00"/>
    <x v="1"/>
    <s v="RB-19705"/>
    <s v="Roger Barcio"/>
    <x v="2"/>
    <x v="0"/>
    <x v="12"/>
    <x v="5"/>
    <n v="77070"/>
    <x v="2"/>
    <x v="1745"/>
    <x v="0"/>
    <x v="1"/>
    <s v="Office Star - Contemporary Task Swivel chair with 2-way adjustable arms, Plum"/>
    <n v="275.05799999999999"/>
    <n v="3"/>
    <x v="4"/>
    <x v="4625"/>
  </r>
  <r>
    <n v="5691"/>
    <x v="2838"/>
    <x v="895"/>
    <d v="2015-12-16T00:00:00"/>
    <x v="1"/>
    <s v="KM-16225"/>
    <s v="Kalyca Meade"/>
    <x v="1"/>
    <x v="0"/>
    <x v="248"/>
    <x v="39"/>
    <n v="21215"/>
    <x v="3"/>
    <x v="1279"/>
    <x v="1"/>
    <x v="6"/>
    <s v="Manco Dry-Lighter Erasable Highlighter"/>
    <n v="27.36"/>
    <n v="9"/>
    <x v="0"/>
    <x v="802"/>
  </r>
  <r>
    <n v="5692"/>
    <x v="2838"/>
    <x v="895"/>
    <d v="2015-12-16T00:00:00"/>
    <x v="1"/>
    <s v="KM-16225"/>
    <s v="Kalyca Meade"/>
    <x v="1"/>
    <x v="0"/>
    <x v="248"/>
    <x v="39"/>
    <n v="21215"/>
    <x v="3"/>
    <x v="422"/>
    <x v="1"/>
    <x v="10"/>
    <s v="Recycled Desk Saver Line While You Were Out Book, 5 1/2 X 4"/>
    <n v="44.75"/>
    <n v="5"/>
    <x v="0"/>
    <x v="944"/>
  </r>
  <r>
    <n v="5693"/>
    <x v="2838"/>
    <x v="895"/>
    <d v="2015-12-16T00:00:00"/>
    <x v="1"/>
    <s v="KM-16225"/>
    <s v="Kalyca Meade"/>
    <x v="1"/>
    <x v="0"/>
    <x v="248"/>
    <x v="39"/>
    <n v="21215"/>
    <x v="3"/>
    <x v="524"/>
    <x v="2"/>
    <x v="7"/>
    <s v="Cisco 8x8 Inc. 6753i IP Business Phone System"/>
    <n v="134.99"/>
    <n v="1"/>
    <x v="0"/>
    <x v="4626"/>
  </r>
  <r>
    <n v="5694"/>
    <x v="2838"/>
    <x v="895"/>
    <d v="2015-12-16T00:00:00"/>
    <x v="1"/>
    <s v="KM-16225"/>
    <s v="Kalyca Meade"/>
    <x v="1"/>
    <x v="0"/>
    <x v="248"/>
    <x v="39"/>
    <n v="21215"/>
    <x v="3"/>
    <x v="1714"/>
    <x v="1"/>
    <x v="10"/>
    <s v="Astroparche Fine Business Paper"/>
    <n v="26.4"/>
    <n v="5"/>
    <x v="0"/>
    <x v="4627"/>
  </r>
  <r>
    <n v="5695"/>
    <x v="2838"/>
    <x v="895"/>
    <d v="2015-12-16T00:00:00"/>
    <x v="1"/>
    <s v="KM-16225"/>
    <s v="Kalyca Meade"/>
    <x v="1"/>
    <x v="0"/>
    <x v="248"/>
    <x v="39"/>
    <n v="21215"/>
    <x v="3"/>
    <x v="323"/>
    <x v="0"/>
    <x v="1"/>
    <s v="Global Ergonomic Managers Chair"/>
    <n v="542.94000000000005"/>
    <n v="3"/>
    <x v="0"/>
    <x v="3858"/>
  </r>
  <r>
    <n v="5696"/>
    <x v="2839"/>
    <x v="465"/>
    <d v="2016-05-07T00:00:00"/>
    <x v="0"/>
    <s v="AH-10465"/>
    <s v="Amy Hunt"/>
    <x v="0"/>
    <x v="0"/>
    <x v="8"/>
    <x v="1"/>
    <n v="94109"/>
    <x v="1"/>
    <x v="972"/>
    <x v="0"/>
    <x v="3"/>
    <s v="Hon 61000 Series Interactive Training Tables"/>
    <n v="71.087999999999994"/>
    <n v="2"/>
    <x v="2"/>
    <x v="4628"/>
  </r>
  <r>
    <n v="5697"/>
    <x v="2840"/>
    <x v="336"/>
    <d v="2017-10-18T00:00:00"/>
    <x v="1"/>
    <s v="AG-10765"/>
    <s v="Anthony Garverick"/>
    <x v="2"/>
    <x v="0"/>
    <x v="22"/>
    <x v="10"/>
    <n v="60623"/>
    <x v="2"/>
    <x v="338"/>
    <x v="1"/>
    <x v="8"/>
    <s v="GBC Twin Loop Wire Binding Elements, 9/16 Spine, Black"/>
    <n v="27.396000000000001"/>
    <n v="9"/>
    <x v="3"/>
    <x v="4629"/>
  </r>
  <r>
    <n v="5698"/>
    <x v="2840"/>
    <x v="336"/>
    <d v="2017-10-18T00:00:00"/>
    <x v="1"/>
    <s v="AG-10765"/>
    <s v="Anthony Garverick"/>
    <x v="2"/>
    <x v="0"/>
    <x v="22"/>
    <x v="10"/>
    <n v="60623"/>
    <x v="2"/>
    <x v="1080"/>
    <x v="1"/>
    <x v="8"/>
    <s v="Catalog Binders with Expanding Posts"/>
    <n v="13.456"/>
    <n v="1"/>
    <x v="3"/>
    <x v="4630"/>
  </r>
  <r>
    <n v="5699"/>
    <x v="2841"/>
    <x v="732"/>
    <d v="2016-11-05T00:00:00"/>
    <x v="3"/>
    <s v="EB-14170"/>
    <s v="Evan Bailliet"/>
    <x v="0"/>
    <x v="0"/>
    <x v="128"/>
    <x v="5"/>
    <n v="78041"/>
    <x v="2"/>
    <x v="579"/>
    <x v="1"/>
    <x v="2"/>
    <s v="Avery 490"/>
    <n v="11.84"/>
    <n v="1"/>
    <x v="2"/>
    <x v="4631"/>
  </r>
  <r>
    <n v="5700"/>
    <x v="2842"/>
    <x v="132"/>
    <d v="2017-11-08T00:00:00"/>
    <x v="1"/>
    <s v="PG-18895"/>
    <s v="Paul Gonzalez"/>
    <x v="0"/>
    <x v="0"/>
    <x v="8"/>
    <x v="1"/>
    <n v="94109"/>
    <x v="1"/>
    <x v="1665"/>
    <x v="1"/>
    <x v="10"/>
    <s v="Xerox 1992"/>
    <n v="35.880000000000003"/>
    <n v="6"/>
    <x v="0"/>
    <x v="4632"/>
  </r>
  <r>
    <n v="5701"/>
    <x v="2843"/>
    <x v="390"/>
    <d v="2016-11-26T00:00:00"/>
    <x v="2"/>
    <s v="CA-12055"/>
    <s v="Cathy Armstrong"/>
    <x v="2"/>
    <x v="0"/>
    <x v="138"/>
    <x v="24"/>
    <n v="44105"/>
    <x v="3"/>
    <x v="618"/>
    <x v="1"/>
    <x v="12"/>
    <s v="Brown Kraft Recycled Envelopes"/>
    <n v="40.752000000000002"/>
    <n v="3"/>
    <x v="2"/>
    <x v="4633"/>
  </r>
  <r>
    <n v="5702"/>
    <x v="2843"/>
    <x v="390"/>
    <d v="2016-11-26T00:00:00"/>
    <x v="2"/>
    <s v="CA-12055"/>
    <s v="Cathy Armstrong"/>
    <x v="2"/>
    <x v="0"/>
    <x v="138"/>
    <x v="24"/>
    <n v="44105"/>
    <x v="3"/>
    <x v="1067"/>
    <x v="2"/>
    <x v="11"/>
    <s v="V7 USB Numeric Keypad"/>
    <n v="139.96"/>
    <n v="5"/>
    <x v="2"/>
    <x v="4634"/>
  </r>
  <r>
    <n v="5703"/>
    <x v="2844"/>
    <x v="637"/>
    <d v="2014-12-21T00:00:00"/>
    <x v="1"/>
    <s v="SS-20875"/>
    <s v="Sung Shariari"/>
    <x v="0"/>
    <x v="0"/>
    <x v="292"/>
    <x v="24"/>
    <n v="43302"/>
    <x v="3"/>
    <x v="950"/>
    <x v="1"/>
    <x v="6"/>
    <s v="Newell 35"/>
    <n v="2.6240000000000001"/>
    <n v="1"/>
    <x v="2"/>
    <x v="4635"/>
  </r>
  <r>
    <n v="5704"/>
    <x v="2844"/>
    <x v="637"/>
    <d v="2014-12-21T00:00:00"/>
    <x v="1"/>
    <s v="SS-20875"/>
    <s v="Sung Shariari"/>
    <x v="0"/>
    <x v="0"/>
    <x v="292"/>
    <x v="24"/>
    <n v="43302"/>
    <x v="3"/>
    <x v="1337"/>
    <x v="0"/>
    <x v="3"/>
    <s v="Hon Rectangular Conference Tables"/>
    <n v="136.53"/>
    <n v="1"/>
    <x v="10"/>
    <x v="4636"/>
  </r>
  <r>
    <n v="5705"/>
    <x v="2844"/>
    <x v="637"/>
    <d v="2014-12-21T00:00:00"/>
    <x v="1"/>
    <s v="SS-20875"/>
    <s v="Sung Shariari"/>
    <x v="0"/>
    <x v="0"/>
    <x v="292"/>
    <x v="24"/>
    <n v="43302"/>
    <x v="3"/>
    <x v="764"/>
    <x v="2"/>
    <x v="11"/>
    <s v="Plantronics CS510 - Over-the-Head monaural Wireless Headset System"/>
    <n v="263.95999999999998"/>
    <n v="1"/>
    <x v="2"/>
    <x v="4637"/>
  </r>
  <r>
    <n v="5706"/>
    <x v="2845"/>
    <x v="935"/>
    <d v="2014-11-08T00:00:00"/>
    <x v="1"/>
    <s v="RP-19390"/>
    <s v="Resi Pölking"/>
    <x v="0"/>
    <x v="0"/>
    <x v="54"/>
    <x v="29"/>
    <n v="6824"/>
    <x v="3"/>
    <x v="1562"/>
    <x v="1"/>
    <x v="14"/>
    <s v="Acme Kleen Earth Office Shears"/>
    <n v="11.64"/>
    <n v="3"/>
    <x v="0"/>
    <x v="4638"/>
  </r>
  <r>
    <n v="5707"/>
    <x v="2846"/>
    <x v="585"/>
    <d v="2017-09-25T00:00:00"/>
    <x v="0"/>
    <s v="SC-20440"/>
    <s v="Shaun Chance"/>
    <x v="1"/>
    <x v="0"/>
    <x v="20"/>
    <x v="15"/>
    <n v="10009"/>
    <x v="3"/>
    <x v="1595"/>
    <x v="1"/>
    <x v="8"/>
    <s v="GBC Poly Designer Binding Covers"/>
    <n v="40.176000000000002"/>
    <n v="3"/>
    <x v="2"/>
    <x v="3302"/>
  </r>
  <r>
    <n v="5708"/>
    <x v="2847"/>
    <x v="412"/>
    <d v="2015-05-15T00:00:00"/>
    <x v="1"/>
    <s v="NW-18400"/>
    <s v="Natalie Webber"/>
    <x v="0"/>
    <x v="0"/>
    <x v="20"/>
    <x v="15"/>
    <n v="10024"/>
    <x v="3"/>
    <x v="750"/>
    <x v="0"/>
    <x v="5"/>
    <s v="DAX Black Cherry Wood-Tone Poster Frame"/>
    <n v="79.44"/>
    <n v="3"/>
    <x v="0"/>
    <x v="4639"/>
  </r>
  <r>
    <n v="5709"/>
    <x v="2847"/>
    <x v="412"/>
    <d v="2015-05-15T00:00:00"/>
    <x v="1"/>
    <s v="NW-18400"/>
    <s v="Natalie Webber"/>
    <x v="0"/>
    <x v="0"/>
    <x v="20"/>
    <x v="15"/>
    <n v="10024"/>
    <x v="3"/>
    <x v="1420"/>
    <x v="1"/>
    <x v="14"/>
    <s v="Compact Automatic Electric Letter Opener"/>
    <n v="357.93"/>
    <n v="3"/>
    <x v="0"/>
    <x v="4458"/>
  </r>
  <r>
    <n v="5710"/>
    <x v="2847"/>
    <x v="412"/>
    <d v="2015-05-15T00:00:00"/>
    <x v="1"/>
    <s v="NW-18400"/>
    <s v="Natalie Webber"/>
    <x v="0"/>
    <x v="0"/>
    <x v="20"/>
    <x v="15"/>
    <n v="10024"/>
    <x v="3"/>
    <x v="474"/>
    <x v="0"/>
    <x v="1"/>
    <s v="Situations Contoured Folding Chairs, 4/Set"/>
    <n v="127.764"/>
    <n v="2"/>
    <x v="9"/>
    <x v="4640"/>
  </r>
  <r>
    <n v="5711"/>
    <x v="2847"/>
    <x v="412"/>
    <d v="2015-05-15T00:00:00"/>
    <x v="1"/>
    <s v="NW-18400"/>
    <s v="Natalie Webber"/>
    <x v="0"/>
    <x v="0"/>
    <x v="20"/>
    <x v="15"/>
    <n v="10024"/>
    <x v="3"/>
    <x v="361"/>
    <x v="2"/>
    <x v="16"/>
    <s v="Sharp AL-1530CS Digital Copier"/>
    <n v="2799.944"/>
    <n v="7"/>
    <x v="2"/>
    <x v="4641"/>
  </r>
  <r>
    <n v="5712"/>
    <x v="2847"/>
    <x v="412"/>
    <d v="2015-05-15T00:00:00"/>
    <x v="1"/>
    <s v="NW-18400"/>
    <s v="Natalie Webber"/>
    <x v="0"/>
    <x v="0"/>
    <x v="20"/>
    <x v="15"/>
    <n v="10024"/>
    <x v="3"/>
    <x v="1541"/>
    <x v="1"/>
    <x v="10"/>
    <s v="Xerox 204"/>
    <n v="19.440000000000001"/>
    <n v="3"/>
    <x v="0"/>
    <x v="550"/>
  </r>
  <r>
    <n v="5713"/>
    <x v="2848"/>
    <x v="689"/>
    <d v="2017-07-31T00:00:00"/>
    <x v="3"/>
    <s v="KW-16435"/>
    <s v="Katrina Willman"/>
    <x v="0"/>
    <x v="0"/>
    <x v="22"/>
    <x v="10"/>
    <n v="60653"/>
    <x v="2"/>
    <x v="521"/>
    <x v="2"/>
    <x v="7"/>
    <s v="Motorola L804"/>
    <n v="36.792000000000002"/>
    <n v="1"/>
    <x v="2"/>
    <x v="2341"/>
  </r>
  <r>
    <n v="5714"/>
    <x v="2849"/>
    <x v="72"/>
    <d v="2014-03-05T00:00:00"/>
    <x v="1"/>
    <s v="HR-14770"/>
    <s v="Hallie Redmond"/>
    <x v="2"/>
    <x v="0"/>
    <x v="20"/>
    <x v="15"/>
    <n v="10035"/>
    <x v="3"/>
    <x v="869"/>
    <x v="2"/>
    <x v="7"/>
    <s v="Sannysis Cute Owl Design Soft Skin Case Cover for Samsung Galaxy S4"/>
    <n v="5.94"/>
    <n v="3"/>
    <x v="0"/>
    <x v="329"/>
  </r>
  <r>
    <n v="5715"/>
    <x v="2850"/>
    <x v="145"/>
    <d v="2017-09-29T00:00:00"/>
    <x v="1"/>
    <s v="AG-10900"/>
    <s v="Arthur Gainer"/>
    <x v="0"/>
    <x v="0"/>
    <x v="102"/>
    <x v="17"/>
    <n v="23223"/>
    <x v="0"/>
    <x v="841"/>
    <x v="1"/>
    <x v="4"/>
    <s v="Steel Personal Filing/Posting Tote"/>
    <n v="177.55"/>
    <n v="5"/>
    <x v="0"/>
    <x v="4642"/>
  </r>
  <r>
    <n v="5716"/>
    <x v="2851"/>
    <x v="330"/>
    <d v="2015-10-12T00:00:00"/>
    <x v="0"/>
    <s v="BM-11650"/>
    <s v="Brian Moss"/>
    <x v="1"/>
    <x v="0"/>
    <x v="447"/>
    <x v="12"/>
    <n v="48104"/>
    <x v="2"/>
    <x v="695"/>
    <x v="2"/>
    <x v="11"/>
    <s v="Logitech G19 Programmable Gaming Keyboard"/>
    <n v="619.95000000000005"/>
    <n v="5"/>
    <x v="0"/>
    <x v="1042"/>
  </r>
  <r>
    <n v="5717"/>
    <x v="2851"/>
    <x v="330"/>
    <d v="2015-10-12T00:00:00"/>
    <x v="0"/>
    <s v="BM-11650"/>
    <s v="Brian Moss"/>
    <x v="1"/>
    <x v="0"/>
    <x v="447"/>
    <x v="12"/>
    <n v="48104"/>
    <x v="2"/>
    <x v="119"/>
    <x v="2"/>
    <x v="7"/>
    <s v="KLD Oscar II Style Snap-on Ultra Thin Side Flip Synthetic Leather Cover Case for HTC One HTC M7"/>
    <n v="29.16"/>
    <n v="3"/>
    <x v="0"/>
    <x v="3672"/>
  </r>
  <r>
    <n v="5718"/>
    <x v="2851"/>
    <x v="330"/>
    <d v="2015-10-12T00:00:00"/>
    <x v="0"/>
    <s v="BM-11650"/>
    <s v="Brian Moss"/>
    <x v="1"/>
    <x v="0"/>
    <x v="447"/>
    <x v="12"/>
    <n v="48104"/>
    <x v="2"/>
    <x v="1451"/>
    <x v="1"/>
    <x v="12"/>
    <s v="Staple envelope"/>
    <n v="57.96"/>
    <n v="7"/>
    <x v="0"/>
    <x v="4643"/>
  </r>
  <r>
    <n v="5719"/>
    <x v="2851"/>
    <x v="330"/>
    <d v="2015-10-12T00:00:00"/>
    <x v="0"/>
    <s v="BM-11650"/>
    <s v="Brian Moss"/>
    <x v="1"/>
    <x v="0"/>
    <x v="447"/>
    <x v="12"/>
    <n v="48104"/>
    <x v="2"/>
    <x v="930"/>
    <x v="1"/>
    <x v="9"/>
    <s v="Belkin 6 Outlet Metallic Surge Strip"/>
    <n v="29.402999999999999"/>
    <n v="3"/>
    <x v="9"/>
    <x v="4644"/>
  </r>
  <r>
    <n v="5720"/>
    <x v="2852"/>
    <x v="1065"/>
    <d v="2017-04-02T00:00:00"/>
    <x v="0"/>
    <s v="RD-19720"/>
    <s v="Roger Demir"/>
    <x v="0"/>
    <x v="0"/>
    <x v="240"/>
    <x v="14"/>
    <n v="47905"/>
    <x v="2"/>
    <x v="1569"/>
    <x v="1"/>
    <x v="4"/>
    <s v="Adjustable Personal File Tote"/>
    <n v="81.400000000000006"/>
    <n v="5"/>
    <x v="0"/>
    <x v="4645"/>
  </r>
  <r>
    <n v="5721"/>
    <x v="2853"/>
    <x v="717"/>
    <d v="2015-11-17T00:00:00"/>
    <x v="2"/>
    <s v="KB-16585"/>
    <s v="Ken Black"/>
    <x v="1"/>
    <x v="0"/>
    <x v="24"/>
    <x v="21"/>
    <n v="97477"/>
    <x v="1"/>
    <x v="52"/>
    <x v="1"/>
    <x v="13"/>
    <s v="Advantus Push Pins"/>
    <n v="8.7200000000000006"/>
    <n v="5"/>
    <x v="2"/>
    <x v="4646"/>
  </r>
  <r>
    <n v="5722"/>
    <x v="2853"/>
    <x v="717"/>
    <d v="2015-11-17T00:00:00"/>
    <x v="2"/>
    <s v="KB-16585"/>
    <s v="Ken Black"/>
    <x v="1"/>
    <x v="0"/>
    <x v="24"/>
    <x v="21"/>
    <n v="97477"/>
    <x v="1"/>
    <x v="1302"/>
    <x v="2"/>
    <x v="11"/>
    <s v="Imation Secure Drive + Hardware Encrypted USB flash drive - 16 GB"/>
    <n v="91.176000000000002"/>
    <n v="3"/>
    <x v="2"/>
    <x v="4647"/>
  </r>
  <r>
    <n v="5723"/>
    <x v="2853"/>
    <x v="717"/>
    <d v="2015-11-17T00:00:00"/>
    <x v="2"/>
    <s v="KB-16585"/>
    <s v="Ken Black"/>
    <x v="1"/>
    <x v="0"/>
    <x v="24"/>
    <x v="21"/>
    <n v="97477"/>
    <x v="1"/>
    <x v="1233"/>
    <x v="2"/>
    <x v="11"/>
    <s v="Plantronics Audio 478 Stereo USB Headset"/>
    <n v="159.96799999999999"/>
    <n v="4"/>
    <x v="2"/>
    <x v="4648"/>
  </r>
  <r>
    <n v="5724"/>
    <x v="2854"/>
    <x v="182"/>
    <d v="2016-09-30T00:00:00"/>
    <x v="1"/>
    <s v="DW-13585"/>
    <s v="Dorothy Wardle"/>
    <x v="1"/>
    <x v="0"/>
    <x v="8"/>
    <x v="1"/>
    <n v="94109"/>
    <x v="1"/>
    <x v="832"/>
    <x v="1"/>
    <x v="10"/>
    <s v="Xerox 1905"/>
    <n v="12.96"/>
    <n v="2"/>
    <x v="0"/>
    <x v="91"/>
  </r>
  <r>
    <n v="5725"/>
    <x v="2855"/>
    <x v="358"/>
    <d v="2014-09-27T00:00:00"/>
    <x v="1"/>
    <s v="VG-21805"/>
    <s v="Vivek Grady"/>
    <x v="1"/>
    <x v="0"/>
    <x v="22"/>
    <x v="10"/>
    <n v="60653"/>
    <x v="2"/>
    <x v="942"/>
    <x v="1"/>
    <x v="4"/>
    <s v="SAFCO Commercial Wire Shelving, Black"/>
    <n v="331.536"/>
    <n v="3"/>
    <x v="2"/>
    <x v="4649"/>
  </r>
  <r>
    <n v="5726"/>
    <x v="2856"/>
    <x v="12"/>
    <d v="2015-09-27T00:00:00"/>
    <x v="2"/>
    <s v="DR-12880"/>
    <s v="Dan Reichenbach"/>
    <x v="1"/>
    <x v="0"/>
    <x v="20"/>
    <x v="15"/>
    <n v="10011"/>
    <x v="3"/>
    <x v="1336"/>
    <x v="2"/>
    <x v="11"/>
    <s v="Razer Kraken 7.1 Surround Sound Over Ear USB Gaming Headset"/>
    <n v="899.91"/>
    <n v="9"/>
    <x v="0"/>
    <x v="4650"/>
  </r>
  <r>
    <n v="5727"/>
    <x v="2857"/>
    <x v="124"/>
    <d v="2015-05-08T00:00:00"/>
    <x v="1"/>
    <s v="AH-10690"/>
    <s v="Anna Häberlin"/>
    <x v="1"/>
    <x v="0"/>
    <x v="12"/>
    <x v="5"/>
    <n v="77095"/>
    <x v="2"/>
    <x v="981"/>
    <x v="2"/>
    <x v="7"/>
    <s v="ShoreTel ShorePhone IP 230 VoIP phone"/>
    <n v="946.34400000000005"/>
    <n v="7"/>
    <x v="2"/>
    <x v="1303"/>
  </r>
  <r>
    <n v="5728"/>
    <x v="2858"/>
    <x v="166"/>
    <d v="2017-12-13T00:00:00"/>
    <x v="1"/>
    <s v="JP-15520"/>
    <s v="Jeremy Pistek"/>
    <x v="0"/>
    <x v="0"/>
    <x v="6"/>
    <x v="6"/>
    <n v="53711"/>
    <x v="2"/>
    <x v="1089"/>
    <x v="2"/>
    <x v="11"/>
    <s v="Logitech G105 Gaming Keyboard"/>
    <n v="178.11"/>
    <n v="3"/>
    <x v="0"/>
    <x v="4651"/>
  </r>
  <r>
    <n v="5729"/>
    <x v="2858"/>
    <x v="166"/>
    <d v="2017-12-13T00:00:00"/>
    <x v="1"/>
    <s v="JP-15520"/>
    <s v="Jeremy Pistek"/>
    <x v="0"/>
    <x v="0"/>
    <x v="6"/>
    <x v="6"/>
    <n v="53711"/>
    <x v="2"/>
    <x v="963"/>
    <x v="1"/>
    <x v="9"/>
    <s v="Hoover WindTunnel Plus Canister Vacuum"/>
    <n v="1089.75"/>
    <n v="3"/>
    <x v="0"/>
    <x v="1268"/>
  </r>
  <r>
    <n v="5730"/>
    <x v="2858"/>
    <x v="166"/>
    <d v="2017-12-13T00:00:00"/>
    <x v="1"/>
    <s v="JP-15520"/>
    <s v="Jeremy Pistek"/>
    <x v="0"/>
    <x v="0"/>
    <x v="6"/>
    <x v="6"/>
    <n v="53711"/>
    <x v="2"/>
    <x v="580"/>
    <x v="1"/>
    <x v="2"/>
    <s v="Avery 4027 File Folder Labels for Dot Matrix Printers, 5000 Labels per Box, White"/>
    <n v="61.06"/>
    <n v="2"/>
    <x v="0"/>
    <x v="3950"/>
  </r>
  <r>
    <n v="5731"/>
    <x v="2858"/>
    <x v="166"/>
    <d v="2017-12-13T00:00:00"/>
    <x v="1"/>
    <s v="JP-15520"/>
    <s v="Jeremy Pistek"/>
    <x v="0"/>
    <x v="0"/>
    <x v="6"/>
    <x v="6"/>
    <n v="53711"/>
    <x v="2"/>
    <x v="1121"/>
    <x v="0"/>
    <x v="0"/>
    <s v="Sauder Camden County Collection Libraries, Planked Cherry Finish"/>
    <n v="459.92"/>
    <n v="4"/>
    <x v="0"/>
    <x v="4652"/>
  </r>
  <r>
    <n v="5732"/>
    <x v="2858"/>
    <x v="166"/>
    <d v="2017-12-13T00:00:00"/>
    <x v="1"/>
    <s v="JP-15520"/>
    <s v="Jeremy Pistek"/>
    <x v="0"/>
    <x v="0"/>
    <x v="6"/>
    <x v="6"/>
    <n v="53711"/>
    <x v="2"/>
    <x v="320"/>
    <x v="1"/>
    <x v="10"/>
    <s v="Adams Phone Message Book, 200 Message Capacity, 8 1/16” x 11”"/>
    <n v="27.52"/>
    <n v="4"/>
    <x v="0"/>
    <x v="4653"/>
  </r>
  <r>
    <n v="5733"/>
    <x v="2859"/>
    <x v="222"/>
    <d v="2017-07-02T00:00:00"/>
    <x v="2"/>
    <s v="DR-12880"/>
    <s v="Dan Reichenbach"/>
    <x v="1"/>
    <x v="0"/>
    <x v="451"/>
    <x v="29"/>
    <n v="6460"/>
    <x v="3"/>
    <x v="1531"/>
    <x v="0"/>
    <x v="0"/>
    <s v="Hon Metal Bookcases, Putty"/>
    <n v="638.82000000000005"/>
    <n v="9"/>
    <x v="0"/>
    <x v="4654"/>
  </r>
  <r>
    <n v="5734"/>
    <x v="2859"/>
    <x v="222"/>
    <d v="2017-07-02T00:00:00"/>
    <x v="2"/>
    <s v="DR-12880"/>
    <s v="Dan Reichenbach"/>
    <x v="1"/>
    <x v="0"/>
    <x v="451"/>
    <x v="29"/>
    <n v="6460"/>
    <x v="3"/>
    <x v="682"/>
    <x v="1"/>
    <x v="14"/>
    <s v="Acme Box Cutter Scissors"/>
    <n v="30.69"/>
    <n v="3"/>
    <x v="0"/>
    <x v="4655"/>
  </r>
  <r>
    <n v="5735"/>
    <x v="2859"/>
    <x v="222"/>
    <d v="2017-07-02T00:00:00"/>
    <x v="2"/>
    <s v="DR-12880"/>
    <s v="Dan Reichenbach"/>
    <x v="1"/>
    <x v="0"/>
    <x v="451"/>
    <x v="29"/>
    <n v="6460"/>
    <x v="3"/>
    <x v="980"/>
    <x v="0"/>
    <x v="5"/>
    <s v="DAX Executive Solid Wood Document Frame, Desktop or Hang, Mahogany, 5 x 7"/>
    <n v="25.16"/>
    <n v="2"/>
    <x v="0"/>
    <x v="3109"/>
  </r>
  <r>
    <n v="5736"/>
    <x v="2860"/>
    <x v="290"/>
    <d v="2014-07-03T00:00:00"/>
    <x v="1"/>
    <s v="JK-15625"/>
    <s v="Jim Karlsson"/>
    <x v="0"/>
    <x v="0"/>
    <x v="20"/>
    <x v="15"/>
    <n v="10024"/>
    <x v="3"/>
    <x v="1458"/>
    <x v="1"/>
    <x v="8"/>
    <s v="Wilson Jones Clip &amp; Carry Folder Binder Tool for Ring Binders, Clear"/>
    <n v="13.92"/>
    <n v="3"/>
    <x v="2"/>
    <x v="4656"/>
  </r>
  <r>
    <n v="5737"/>
    <x v="2861"/>
    <x v="407"/>
    <d v="2014-01-25T00:00:00"/>
    <x v="1"/>
    <s v="MV-17485"/>
    <s v="Mark Van Huff"/>
    <x v="0"/>
    <x v="0"/>
    <x v="1"/>
    <x v="1"/>
    <n v="90049"/>
    <x v="1"/>
    <x v="364"/>
    <x v="1"/>
    <x v="10"/>
    <s v="Wirebound Service Call Books, 5 1/2 x 4"/>
    <n v="19.36"/>
    <n v="2"/>
    <x v="0"/>
    <x v="2619"/>
  </r>
  <r>
    <n v="5738"/>
    <x v="2861"/>
    <x v="407"/>
    <d v="2014-01-25T00:00:00"/>
    <x v="1"/>
    <s v="MV-17485"/>
    <s v="Mark Van Huff"/>
    <x v="0"/>
    <x v="0"/>
    <x v="1"/>
    <x v="1"/>
    <n v="90049"/>
    <x v="1"/>
    <x v="76"/>
    <x v="0"/>
    <x v="5"/>
    <s v="Eldon Expressions Desk Accessory, Wood Pencil Holder, Oak"/>
    <n v="19.3"/>
    <n v="2"/>
    <x v="0"/>
    <x v="4657"/>
  </r>
  <r>
    <n v="5739"/>
    <x v="2862"/>
    <x v="413"/>
    <d v="2017-01-06T00:00:00"/>
    <x v="1"/>
    <s v="BP-11155"/>
    <s v="Becky Pak"/>
    <x v="0"/>
    <x v="0"/>
    <x v="8"/>
    <x v="1"/>
    <n v="94109"/>
    <x v="1"/>
    <x v="1399"/>
    <x v="1"/>
    <x v="8"/>
    <s v="GBC Pre-Punched Binding Paper, Plastic, White, 8-1/2 x 11"/>
    <n v="38.375999999999998"/>
    <n v="3"/>
    <x v="2"/>
    <x v="4658"/>
  </r>
  <r>
    <n v="5740"/>
    <x v="2863"/>
    <x v="615"/>
    <d v="2017-03-31T00:00:00"/>
    <x v="2"/>
    <s v="DH-13075"/>
    <s v="Dave Hallsten"/>
    <x v="1"/>
    <x v="0"/>
    <x v="54"/>
    <x v="1"/>
    <n v="94533"/>
    <x v="1"/>
    <x v="1641"/>
    <x v="1"/>
    <x v="10"/>
    <s v="Xerox 1975"/>
    <n v="12.96"/>
    <n v="2"/>
    <x v="0"/>
    <x v="2024"/>
  </r>
  <r>
    <n v="5741"/>
    <x v="2863"/>
    <x v="615"/>
    <d v="2017-03-31T00:00:00"/>
    <x v="2"/>
    <s v="DH-13075"/>
    <s v="Dave Hallsten"/>
    <x v="1"/>
    <x v="0"/>
    <x v="54"/>
    <x v="1"/>
    <n v="94533"/>
    <x v="1"/>
    <x v="750"/>
    <x v="0"/>
    <x v="5"/>
    <s v="DAX Black Cherry Wood-Tone Poster Frame"/>
    <n v="26.48"/>
    <n v="1"/>
    <x v="0"/>
    <x v="4659"/>
  </r>
  <r>
    <n v="5742"/>
    <x v="2863"/>
    <x v="615"/>
    <d v="2017-03-31T00:00:00"/>
    <x v="2"/>
    <s v="DH-13075"/>
    <s v="Dave Hallsten"/>
    <x v="1"/>
    <x v="0"/>
    <x v="54"/>
    <x v="1"/>
    <n v="94533"/>
    <x v="1"/>
    <x v="1093"/>
    <x v="2"/>
    <x v="15"/>
    <s v="StarTech.com 10/100 VDSL2 Ethernet Extender Kit"/>
    <n v="532.72"/>
    <n v="2"/>
    <x v="2"/>
    <x v="4660"/>
  </r>
  <r>
    <n v="5743"/>
    <x v="2863"/>
    <x v="615"/>
    <d v="2017-03-31T00:00:00"/>
    <x v="2"/>
    <s v="DH-13075"/>
    <s v="Dave Hallsten"/>
    <x v="1"/>
    <x v="0"/>
    <x v="54"/>
    <x v="1"/>
    <n v="94533"/>
    <x v="1"/>
    <x v="652"/>
    <x v="1"/>
    <x v="10"/>
    <s v="Xerox 1968"/>
    <n v="26.72"/>
    <n v="4"/>
    <x v="0"/>
    <x v="3028"/>
  </r>
  <r>
    <n v="5744"/>
    <x v="2863"/>
    <x v="615"/>
    <d v="2017-03-31T00:00:00"/>
    <x v="2"/>
    <s v="DH-13075"/>
    <s v="Dave Hallsten"/>
    <x v="1"/>
    <x v="0"/>
    <x v="54"/>
    <x v="1"/>
    <n v="94533"/>
    <x v="1"/>
    <x v="578"/>
    <x v="1"/>
    <x v="10"/>
    <s v="Xerox 1977"/>
    <n v="20.04"/>
    <n v="3"/>
    <x v="0"/>
    <x v="132"/>
  </r>
  <r>
    <n v="5745"/>
    <x v="2863"/>
    <x v="615"/>
    <d v="2017-03-31T00:00:00"/>
    <x v="2"/>
    <s v="DH-13075"/>
    <s v="Dave Hallsten"/>
    <x v="1"/>
    <x v="0"/>
    <x v="54"/>
    <x v="1"/>
    <n v="94533"/>
    <x v="1"/>
    <x v="418"/>
    <x v="1"/>
    <x v="4"/>
    <s v="SAFCO Boltless Steel Shelving"/>
    <n v="795.48"/>
    <n v="7"/>
    <x v="0"/>
    <x v="4661"/>
  </r>
  <r>
    <n v="5746"/>
    <x v="2863"/>
    <x v="615"/>
    <d v="2017-03-31T00:00:00"/>
    <x v="2"/>
    <s v="DH-13075"/>
    <s v="Dave Hallsten"/>
    <x v="1"/>
    <x v="0"/>
    <x v="54"/>
    <x v="1"/>
    <n v="94533"/>
    <x v="1"/>
    <x v="1392"/>
    <x v="0"/>
    <x v="5"/>
    <s v="Stackable Trays"/>
    <n v="21.56"/>
    <n v="7"/>
    <x v="0"/>
    <x v="4662"/>
  </r>
  <r>
    <n v="5747"/>
    <x v="2864"/>
    <x v="16"/>
    <d v="2016-12-12T00:00:00"/>
    <x v="1"/>
    <s v="LH-16900"/>
    <s v="Lena Hernandez"/>
    <x v="0"/>
    <x v="0"/>
    <x v="202"/>
    <x v="3"/>
    <n v="27834"/>
    <x v="0"/>
    <x v="495"/>
    <x v="2"/>
    <x v="7"/>
    <s v="Cisco SPA301"/>
    <n v="249.584"/>
    <n v="2"/>
    <x v="2"/>
    <x v="2726"/>
  </r>
  <r>
    <n v="5748"/>
    <x v="2864"/>
    <x v="16"/>
    <d v="2016-12-12T00:00:00"/>
    <x v="1"/>
    <s v="LH-16900"/>
    <s v="Lena Hernandez"/>
    <x v="0"/>
    <x v="0"/>
    <x v="202"/>
    <x v="3"/>
    <n v="27834"/>
    <x v="0"/>
    <x v="721"/>
    <x v="2"/>
    <x v="11"/>
    <s v="Maxell 4.7GB DVD-R"/>
    <n v="68.111999999999995"/>
    <n v="3"/>
    <x v="2"/>
    <x v="3458"/>
  </r>
  <r>
    <n v="5749"/>
    <x v="2864"/>
    <x v="16"/>
    <d v="2016-12-12T00:00:00"/>
    <x v="1"/>
    <s v="LH-16900"/>
    <s v="Lena Hernandez"/>
    <x v="0"/>
    <x v="0"/>
    <x v="202"/>
    <x v="3"/>
    <n v="27834"/>
    <x v="0"/>
    <x v="1691"/>
    <x v="2"/>
    <x v="11"/>
    <s v="Imation 30456 USB Flash Drive 8GB"/>
    <n v="16.559999999999999"/>
    <n v="3"/>
    <x v="2"/>
    <x v="4663"/>
  </r>
  <r>
    <n v="5750"/>
    <x v="2865"/>
    <x v="551"/>
    <d v="2017-11-22T00:00:00"/>
    <x v="1"/>
    <s v="DK-13090"/>
    <s v="Dave Kipp"/>
    <x v="0"/>
    <x v="0"/>
    <x v="85"/>
    <x v="15"/>
    <n v="11561"/>
    <x v="3"/>
    <x v="1250"/>
    <x v="2"/>
    <x v="7"/>
    <s v="Belkin SportFit Armband For iPhone 5s/5c, Fuchsia"/>
    <n v="74.95"/>
    <n v="5"/>
    <x v="0"/>
    <x v="4664"/>
  </r>
  <r>
    <n v="5751"/>
    <x v="2866"/>
    <x v="992"/>
    <d v="2014-06-05T00:00:00"/>
    <x v="1"/>
    <s v="SS-20410"/>
    <s v="Shahid Shariari"/>
    <x v="0"/>
    <x v="0"/>
    <x v="452"/>
    <x v="10"/>
    <n v="60089"/>
    <x v="2"/>
    <x v="10"/>
    <x v="0"/>
    <x v="3"/>
    <s v="Chromcraft Rectangular Conference Tables"/>
    <n v="355.45499999999998"/>
    <n v="3"/>
    <x v="5"/>
    <x v="4665"/>
  </r>
  <r>
    <n v="5752"/>
    <x v="2867"/>
    <x v="115"/>
    <d v="2016-01-28T00:00:00"/>
    <x v="1"/>
    <s v="FP-14320"/>
    <s v="Frank Preis"/>
    <x v="0"/>
    <x v="0"/>
    <x v="70"/>
    <x v="1"/>
    <n v="92037"/>
    <x v="1"/>
    <x v="1760"/>
    <x v="1"/>
    <x v="2"/>
    <s v="Avery 475"/>
    <n v="44.4"/>
    <n v="3"/>
    <x v="0"/>
    <x v="1959"/>
  </r>
  <r>
    <n v="5753"/>
    <x v="2867"/>
    <x v="115"/>
    <d v="2016-01-28T00:00:00"/>
    <x v="1"/>
    <s v="FP-14320"/>
    <s v="Frank Preis"/>
    <x v="0"/>
    <x v="0"/>
    <x v="70"/>
    <x v="1"/>
    <n v="92037"/>
    <x v="1"/>
    <x v="617"/>
    <x v="1"/>
    <x v="2"/>
    <s v="Avery 476"/>
    <n v="20.65"/>
    <n v="5"/>
    <x v="0"/>
    <x v="3061"/>
  </r>
  <r>
    <n v="5754"/>
    <x v="2868"/>
    <x v="1066"/>
    <d v="2016-02-10T00:00:00"/>
    <x v="1"/>
    <s v="LC-17050"/>
    <s v="Liz Carlisle"/>
    <x v="0"/>
    <x v="0"/>
    <x v="102"/>
    <x v="0"/>
    <n v="40475"/>
    <x v="0"/>
    <x v="377"/>
    <x v="0"/>
    <x v="1"/>
    <s v="Hon Multipurpose Stacking Arm Chairs"/>
    <n v="866.4"/>
    <n v="4"/>
    <x v="0"/>
    <x v="414"/>
  </r>
  <r>
    <n v="5755"/>
    <x v="2869"/>
    <x v="368"/>
    <d v="2015-04-03T00:00:00"/>
    <x v="0"/>
    <s v="AS-10240"/>
    <s v="Alan Shonely"/>
    <x v="0"/>
    <x v="0"/>
    <x v="24"/>
    <x v="17"/>
    <n v="22153"/>
    <x v="0"/>
    <x v="324"/>
    <x v="1"/>
    <x v="6"/>
    <s v="Newell 333"/>
    <n v="5.56"/>
    <n v="2"/>
    <x v="0"/>
    <x v="356"/>
  </r>
  <r>
    <n v="5756"/>
    <x v="2870"/>
    <x v="1005"/>
    <d v="2014-10-18T00:00:00"/>
    <x v="1"/>
    <s v="HG-15025"/>
    <s v="Hunter Glantz"/>
    <x v="0"/>
    <x v="0"/>
    <x v="5"/>
    <x v="5"/>
    <n v="76106"/>
    <x v="2"/>
    <x v="1683"/>
    <x v="1"/>
    <x v="9"/>
    <s v="Hoover Replacement Belts For Soft Guard &amp; Commercial Ltweight Upright Vacs, 2/Pk"/>
    <n v="3.16"/>
    <n v="4"/>
    <x v="3"/>
    <x v="4666"/>
  </r>
  <r>
    <n v="5757"/>
    <x v="2870"/>
    <x v="1005"/>
    <d v="2014-10-18T00:00:00"/>
    <x v="1"/>
    <s v="HG-15025"/>
    <s v="Hunter Glantz"/>
    <x v="0"/>
    <x v="0"/>
    <x v="5"/>
    <x v="5"/>
    <n v="76106"/>
    <x v="2"/>
    <x v="615"/>
    <x v="2"/>
    <x v="16"/>
    <s v="Hewlett Packard 610 Color Digital Copier / Printer"/>
    <n v="1999.96"/>
    <n v="5"/>
    <x v="2"/>
    <x v="4667"/>
  </r>
  <r>
    <n v="5758"/>
    <x v="2871"/>
    <x v="1067"/>
    <d v="2015-08-16T00:00:00"/>
    <x v="1"/>
    <s v="BW-11065"/>
    <s v="Barry Weirich"/>
    <x v="0"/>
    <x v="0"/>
    <x v="253"/>
    <x v="3"/>
    <n v="27604"/>
    <x v="0"/>
    <x v="1006"/>
    <x v="0"/>
    <x v="5"/>
    <s v="Executive Impressions 13 Clairmont Wall Clock"/>
    <n v="46.152000000000001"/>
    <n v="3"/>
    <x v="2"/>
    <x v="4668"/>
  </r>
  <r>
    <n v="5759"/>
    <x v="2872"/>
    <x v="6"/>
    <d v="2015-11-23T00:00:00"/>
    <x v="2"/>
    <s v="BH-11710"/>
    <s v="Brosina Hoffman"/>
    <x v="0"/>
    <x v="0"/>
    <x v="146"/>
    <x v="2"/>
    <n v="33012"/>
    <x v="0"/>
    <x v="1734"/>
    <x v="2"/>
    <x v="15"/>
    <s v="Texas Instruments TI-34 Scientific Calculator"/>
    <n v="32.984999999999999"/>
    <n v="3"/>
    <x v="5"/>
    <x v="4669"/>
  </r>
  <r>
    <n v="5760"/>
    <x v="2873"/>
    <x v="945"/>
    <d v="2016-12-30T00:00:00"/>
    <x v="3"/>
    <s v="JP-16135"/>
    <s v="Julie Prescott"/>
    <x v="2"/>
    <x v="0"/>
    <x v="1"/>
    <x v="1"/>
    <n v="90032"/>
    <x v="1"/>
    <x v="772"/>
    <x v="1"/>
    <x v="4"/>
    <s v="Iceberg Mobile Mega Data/Printer Cart"/>
    <n v="481.32"/>
    <n v="4"/>
    <x v="0"/>
    <x v="2436"/>
  </r>
  <r>
    <n v="5761"/>
    <x v="2873"/>
    <x v="945"/>
    <d v="2016-12-30T00:00:00"/>
    <x v="3"/>
    <s v="JP-16135"/>
    <s v="Julie Prescott"/>
    <x v="2"/>
    <x v="0"/>
    <x v="1"/>
    <x v="1"/>
    <n v="90032"/>
    <x v="1"/>
    <x v="416"/>
    <x v="1"/>
    <x v="8"/>
    <s v="Cardinal Hold-It CD Pocket"/>
    <n v="6.3840000000000003"/>
    <n v="1"/>
    <x v="2"/>
    <x v="4670"/>
  </r>
  <r>
    <n v="5762"/>
    <x v="2874"/>
    <x v="801"/>
    <d v="2017-08-15T00:00:00"/>
    <x v="2"/>
    <s v="JM-16195"/>
    <s v="Justin MacKendrick"/>
    <x v="0"/>
    <x v="0"/>
    <x v="453"/>
    <x v="1"/>
    <n v="92630"/>
    <x v="1"/>
    <x v="1107"/>
    <x v="1"/>
    <x v="9"/>
    <s v="Avanti 4.4 Cu. Ft. Refrigerator"/>
    <n v="542.94000000000005"/>
    <n v="3"/>
    <x v="0"/>
    <x v="3422"/>
  </r>
  <r>
    <n v="5763"/>
    <x v="2874"/>
    <x v="801"/>
    <d v="2017-08-15T00:00:00"/>
    <x v="2"/>
    <s v="JM-16195"/>
    <s v="Justin MacKendrick"/>
    <x v="0"/>
    <x v="0"/>
    <x v="453"/>
    <x v="1"/>
    <n v="92630"/>
    <x v="1"/>
    <x v="1001"/>
    <x v="0"/>
    <x v="5"/>
    <s v="DAX Wood Document Frame"/>
    <n v="54.92"/>
    <n v="4"/>
    <x v="0"/>
    <x v="4671"/>
  </r>
  <r>
    <n v="5764"/>
    <x v="2875"/>
    <x v="502"/>
    <d v="2015-11-05T00:00:00"/>
    <x v="2"/>
    <s v="FH-14365"/>
    <s v="Fred Hopkins"/>
    <x v="1"/>
    <x v="0"/>
    <x v="85"/>
    <x v="15"/>
    <n v="11561"/>
    <x v="3"/>
    <x v="1578"/>
    <x v="0"/>
    <x v="1"/>
    <s v="Office Star - Mid Back Dual function Ergonomic High Back Chair with 2-Way Adjustable Arms"/>
    <n v="1448.82"/>
    <n v="10"/>
    <x v="9"/>
    <x v="4672"/>
  </r>
  <r>
    <n v="5765"/>
    <x v="2876"/>
    <x v="229"/>
    <d v="2015-09-12T00:00:00"/>
    <x v="0"/>
    <s v="MC-17575"/>
    <s v="Matt Collins"/>
    <x v="0"/>
    <x v="0"/>
    <x v="4"/>
    <x v="4"/>
    <n v="98103"/>
    <x v="1"/>
    <x v="1755"/>
    <x v="1"/>
    <x v="4"/>
    <s v="Belkin 19 Center-Weighted Shelf, Gray"/>
    <n v="353.88"/>
    <n v="6"/>
    <x v="0"/>
    <x v="4673"/>
  </r>
  <r>
    <n v="5766"/>
    <x v="2877"/>
    <x v="1068"/>
    <d v="2014-11-14T00:00:00"/>
    <x v="1"/>
    <s v="EB-13870"/>
    <s v="Emily Burns"/>
    <x v="0"/>
    <x v="0"/>
    <x v="454"/>
    <x v="1"/>
    <n v="96003"/>
    <x v="1"/>
    <x v="872"/>
    <x v="2"/>
    <x v="7"/>
    <s v="Toshiba IPT2010-SD IP Telephone"/>
    <n v="333.57600000000002"/>
    <n v="3"/>
    <x v="2"/>
    <x v="4674"/>
  </r>
  <r>
    <n v="5767"/>
    <x v="2878"/>
    <x v="750"/>
    <d v="2016-10-15T00:00:00"/>
    <x v="1"/>
    <s v="PM-19135"/>
    <s v="Peter McVee"/>
    <x v="2"/>
    <x v="0"/>
    <x v="52"/>
    <x v="5"/>
    <n v="78207"/>
    <x v="2"/>
    <x v="1351"/>
    <x v="1"/>
    <x v="2"/>
    <s v="Avery 50"/>
    <n v="60.143999999999998"/>
    <n v="6"/>
    <x v="2"/>
    <x v="4675"/>
  </r>
  <r>
    <n v="5768"/>
    <x v="2879"/>
    <x v="565"/>
    <d v="2017-09-12T00:00:00"/>
    <x v="0"/>
    <s v="AR-10345"/>
    <s v="Alex Russell"/>
    <x v="1"/>
    <x v="0"/>
    <x v="12"/>
    <x v="5"/>
    <n v="77070"/>
    <x v="2"/>
    <x v="936"/>
    <x v="2"/>
    <x v="11"/>
    <s v="Memorex Froggy Flash Drive 8 GB"/>
    <n v="85.2"/>
    <n v="6"/>
    <x v="2"/>
    <x v="4676"/>
  </r>
  <r>
    <n v="5769"/>
    <x v="2880"/>
    <x v="1069"/>
    <d v="2015-03-01T00:00:00"/>
    <x v="1"/>
    <s v="SS-20875"/>
    <s v="Sung Shariari"/>
    <x v="0"/>
    <x v="0"/>
    <x v="273"/>
    <x v="31"/>
    <n v="1453"/>
    <x v="3"/>
    <x v="1042"/>
    <x v="1"/>
    <x v="2"/>
    <s v="Avery 518"/>
    <n v="3.15"/>
    <n v="1"/>
    <x v="0"/>
    <x v="1015"/>
  </r>
  <r>
    <n v="5770"/>
    <x v="2880"/>
    <x v="1069"/>
    <d v="2015-03-01T00:00:00"/>
    <x v="1"/>
    <s v="SS-20875"/>
    <s v="Sung Shariari"/>
    <x v="0"/>
    <x v="0"/>
    <x v="273"/>
    <x v="31"/>
    <n v="1453"/>
    <x v="3"/>
    <x v="126"/>
    <x v="1"/>
    <x v="10"/>
    <s v="Adams Telephone Message Book W/Dividers/Space For Phone Numbers, 5 1/4X8 1/2, 200/Messages"/>
    <n v="22.72"/>
    <n v="4"/>
    <x v="0"/>
    <x v="727"/>
  </r>
  <r>
    <n v="5771"/>
    <x v="2881"/>
    <x v="496"/>
    <d v="2015-09-28T00:00:00"/>
    <x v="1"/>
    <s v="SC-20440"/>
    <s v="Shaun Chance"/>
    <x v="1"/>
    <x v="0"/>
    <x v="1"/>
    <x v="1"/>
    <n v="90032"/>
    <x v="1"/>
    <x v="527"/>
    <x v="0"/>
    <x v="5"/>
    <s v="DAX Value U-Channel Document Frames, Easel Back"/>
    <n v="14.91"/>
    <n v="3"/>
    <x v="0"/>
    <x v="4677"/>
  </r>
  <r>
    <n v="5772"/>
    <x v="2881"/>
    <x v="496"/>
    <d v="2015-09-28T00:00:00"/>
    <x v="1"/>
    <s v="SC-20440"/>
    <s v="Shaun Chance"/>
    <x v="1"/>
    <x v="0"/>
    <x v="1"/>
    <x v="1"/>
    <n v="90032"/>
    <x v="1"/>
    <x v="1364"/>
    <x v="1"/>
    <x v="9"/>
    <s v="Hoover Upright Vacuum With Dirt Cup"/>
    <n v="1158.1199999999999"/>
    <n v="4"/>
    <x v="0"/>
    <x v="4678"/>
  </r>
  <r>
    <n v="5773"/>
    <x v="2882"/>
    <x v="650"/>
    <d v="2015-12-01T00:00:00"/>
    <x v="1"/>
    <s v="EA-14035"/>
    <s v="Erin Ashbrook"/>
    <x v="1"/>
    <x v="0"/>
    <x v="24"/>
    <x v="25"/>
    <n v="65807"/>
    <x v="2"/>
    <x v="349"/>
    <x v="2"/>
    <x v="16"/>
    <s v="Canon PC1080F Personal Copier"/>
    <n v="599.99"/>
    <n v="1"/>
    <x v="0"/>
    <x v="4679"/>
  </r>
  <r>
    <n v="5774"/>
    <x v="2883"/>
    <x v="1070"/>
    <d v="2016-09-06T00:00:00"/>
    <x v="1"/>
    <s v="TP-21130"/>
    <s v="Theone Pippenger"/>
    <x v="0"/>
    <x v="0"/>
    <x v="435"/>
    <x v="5"/>
    <n v="76706"/>
    <x v="2"/>
    <x v="355"/>
    <x v="1"/>
    <x v="4"/>
    <s v="Super Decoflex Portable Personal File"/>
    <n v="23.968"/>
    <n v="2"/>
    <x v="2"/>
    <x v="4680"/>
  </r>
  <r>
    <n v="5775"/>
    <x v="2884"/>
    <x v="408"/>
    <d v="2016-04-16T00:00:00"/>
    <x v="1"/>
    <s v="BP-11290"/>
    <s v="Beth Paige"/>
    <x v="0"/>
    <x v="0"/>
    <x v="1"/>
    <x v="1"/>
    <n v="90036"/>
    <x v="1"/>
    <x v="1756"/>
    <x v="0"/>
    <x v="1"/>
    <s v="Hon Comfortask Task/Swivel Chairs"/>
    <n v="638.28800000000001"/>
    <n v="7"/>
    <x v="2"/>
    <x v="4681"/>
  </r>
  <r>
    <n v="5776"/>
    <x v="2884"/>
    <x v="408"/>
    <d v="2016-04-16T00:00:00"/>
    <x v="1"/>
    <s v="BP-11290"/>
    <s v="Beth Paige"/>
    <x v="0"/>
    <x v="0"/>
    <x v="1"/>
    <x v="1"/>
    <n v="90036"/>
    <x v="1"/>
    <x v="729"/>
    <x v="1"/>
    <x v="8"/>
    <s v="JM Magazine Binder"/>
    <n v="13.208"/>
    <n v="1"/>
    <x v="2"/>
    <x v="4682"/>
  </r>
  <r>
    <n v="5777"/>
    <x v="2885"/>
    <x v="429"/>
    <d v="2016-12-08T00:00:00"/>
    <x v="1"/>
    <s v="LM-17065"/>
    <s v="Liz MacKendrick"/>
    <x v="0"/>
    <x v="0"/>
    <x v="109"/>
    <x v="15"/>
    <n v="13021"/>
    <x v="3"/>
    <x v="625"/>
    <x v="1"/>
    <x v="8"/>
    <s v="GBC Instant Report Kit"/>
    <n v="15.528"/>
    <n v="3"/>
    <x v="2"/>
    <x v="4683"/>
  </r>
  <r>
    <n v="5778"/>
    <x v="2886"/>
    <x v="429"/>
    <d v="2016-12-09T00:00:00"/>
    <x v="1"/>
    <s v="KT-16465"/>
    <s v="Kean Takahito"/>
    <x v="0"/>
    <x v="0"/>
    <x v="8"/>
    <x v="1"/>
    <n v="94109"/>
    <x v="1"/>
    <x v="921"/>
    <x v="1"/>
    <x v="10"/>
    <s v="Xerox 1915"/>
    <n v="104.85"/>
    <n v="1"/>
    <x v="0"/>
    <x v="3093"/>
  </r>
  <r>
    <n v="5779"/>
    <x v="2887"/>
    <x v="7"/>
    <d v="2014-11-18T00:00:00"/>
    <x v="1"/>
    <s v="AP-10915"/>
    <s v="Arthur Prichep"/>
    <x v="0"/>
    <x v="0"/>
    <x v="1"/>
    <x v="1"/>
    <n v="90008"/>
    <x v="1"/>
    <x v="400"/>
    <x v="1"/>
    <x v="6"/>
    <s v="50 Colored Long Pencils"/>
    <n v="30.48"/>
    <n v="3"/>
    <x v="0"/>
    <x v="438"/>
  </r>
  <r>
    <n v="5780"/>
    <x v="2887"/>
    <x v="7"/>
    <d v="2014-11-18T00:00:00"/>
    <x v="1"/>
    <s v="AP-10915"/>
    <s v="Arthur Prichep"/>
    <x v="0"/>
    <x v="0"/>
    <x v="1"/>
    <x v="1"/>
    <n v="90008"/>
    <x v="1"/>
    <x v="1153"/>
    <x v="0"/>
    <x v="1"/>
    <s v="Hon Olson Stacker Stools"/>
    <n v="112.648"/>
    <n v="1"/>
    <x v="2"/>
    <x v="4684"/>
  </r>
  <r>
    <n v="5781"/>
    <x v="2888"/>
    <x v="788"/>
    <d v="2015-04-09T00:00:00"/>
    <x v="1"/>
    <s v="JD-15790"/>
    <s v="John Dryer"/>
    <x v="0"/>
    <x v="0"/>
    <x v="1"/>
    <x v="1"/>
    <n v="90049"/>
    <x v="1"/>
    <x v="1761"/>
    <x v="2"/>
    <x v="15"/>
    <s v="Vtech AT&amp;T CL2940 Corded Speakerphone, Black"/>
    <n v="71.975999999999999"/>
    <n v="3"/>
    <x v="2"/>
    <x v="4685"/>
  </r>
  <r>
    <n v="5782"/>
    <x v="2889"/>
    <x v="295"/>
    <d v="2015-12-16T00:00:00"/>
    <x v="0"/>
    <s v="XP-21865"/>
    <s v="Xylona Preis"/>
    <x v="0"/>
    <x v="0"/>
    <x v="455"/>
    <x v="1"/>
    <n v="95928"/>
    <x v="1"/>
    <x v="147"/>
    <x v="1"/>
    <x v="6"/>
    <s v="Newell 311"/>
    <n v="2.21"/>
    <n v="1"/>
    <x v="0"/>
    <x v="4686"/>
  </r>
  <r>
    <n v="5783"/>
    <x v="2889"/>
    <x v="295"/>
    <d v="2015-12-16T00:00:00"/>
    <x v="0"/>
    <s v="XP-21865"/>
    <s v="Xylona Preis"/>
    <x v="0"/>
    <x v="0"/>
    <x v="455"/>
    <x v="1"/>
    <n v="95928"/>
    <x v="1"/>
    <x v="776"/>
    <x v="1"/>
    <x v="12"/>
    <s v="Peel &amp; Seel Envelopes"/>
    <n v="15.52"/>
    <n v="4"/>
    <x v="0"/>
    <x v="4687"/>
  </r>
  <r>
    <n v="5784"/>
    <x v="2889"/>
    <x v="295"/>
    <d v="2015-12-16T00:00:00"/>
    <x v="0"/>
    <s v="XP-21865"/>
    <s v="Xylona Preis"/>
    <x v="0"/>
    <x v="0"/>
    <x v="455"/>
    <x v="1"/>
    <n v="95928"/>
    <x v="1"/>
    <x v="1346"/>
    <x v="1"/>
    <x v="10"/>
    <s v="Black Print Carbonless Snap-Off Rapid Letter, 8 1/2 x 7"/>
    <n v="36.44"/>
    <n v="4"/>
    <x v="0"/>
    <x v="4688"/>
  </r>
  <r>
    <n v="5785"/>
    <x v="2890"/>
    <x v="280"/>
    <d v="2017-10-08T00:00:00"/>
    <x v="1"/>
    <s v="JK-16090"/>
    <s v="Juliana Krohn"/>
    <x v="0"/>
    <x v="0"/>
    <x v="24"/>
    <x v="21"/>
    <n v="97477"/>
    <x v="1"/>
    <x v="366"/>
    <x v="0"/>
    <x v="0"/>
    <s v="O'Sullivan 4-Shelf Bookcase in Odessa Pine"/>
    <n v="217.76400000000001"/>
    <n v="6"/>
    <x v="6"/>
    <x v="4689"/>
  </r>
  <r>
    <n v="5786"/>
    <x v="2890"/>
    <x v="280"/>
    <d v="2017-10-08T00:00:00"/>
    <x v="1"/>
    <s v="JK-16090"/>
    <s v="Juliana Krohn"/>
    <x v="0"/>
    <x v="0"/>
    <x v="24"/>
    <x v="21"/>
    <n v="97477"/>
    <x v="1"/>
    <x v="597"/>
    <x v="1"/>
    <x v="14"/>
    <s v="Acme Softgrip Scissors"/>
    <n v="39.072000000000003"/>
    <n v="6"/>
    <x v="2"/>
    <x v="4690"/>
  </r>
  <r>
    <n v="5787"/>
    <x v="2890"/>
    <x v="280"/>
    <d v="2017-10-08T00:00:00"/>
    <x v="1"/>
    <s v="JK-16090"/>
    <s v="Juliana Krohn"/>
    <x v="0"/>
    <x v="0"/>
    <x v="24"/>
    <x v="21"/>
    <n v="97477"/>
    <x v="1"/>
    <x v="828"/>
    <x v="1"/>
    <x v="8"/>
    <s v="GBC Standard Recycled Report Covers, Clear Plastic Sheets"/>
    <n v="22.638000000000002"/>
    <n v="7"/>
    <x v="6"/>
    <x v="4691"/>
  </r>
  <r>
    <n v="5788"/>
    <x v="2890"/>
    <x v="280"/>
    <d v="2017-10-08T00:00:00"/>
    <x v="1"/>
    <s v="JK-16090"/>
    <s v="Juliana Krohn"/>
    <x v="0"/>
    <x v="0"/>
    <x v="24"/>
    <x v="21"/>
    <n v="97477"/>
    <x v="1"/>
    <x v="1385"/>
    <x v="1"/>
    <x v="6"/>
    <s v="Berol Giant Pencil Sharpener"/>
    <n v="95.144000000000005"/>
    <n v="7"/>
    <x v="2"/>
    <x v="4692"/>
  </r>
  <r>
    <n v="5789"/>
    <x v="2891"/>
    <x v="318"/>
    <d v="2017-04-14T00:00:00"/>
    <x v="0"/>
    <s v="MG-18205"/>
    <s v="Mitch Gastineau"/>
    <x v="1"/>
    <x v="0"/>
    <x v="108"/>
    <x v="2"/>
    <n v="32216"/>
    <x v="0"/>
    <x v="1392"/>
    <x v="0"/>
    <x v="5"/>
    <s v="Stackable Trays"/>
    <n v="12.32"/>
    <n v="5"/>
    <x v="2"/>
    <x v="4693"/>
  </r>
  <r>
    <n v="5790"/>
    <x v="2891"/>
    <x v="318"/>
    <d v="2017-04-14T00:00:00"/>
    <x v="0"/>
    <s v="MG-18205"/>
    <s v="Mitch Gastineau"/>
    <x v="1"/>
    <x v="0"/>
    <x v="108"/>
    <x v="2"/>
    <n v="32216"/>
    <x v="0"/>
    <x v="696"/>
    <x v="1"/>
    <x v="8"/>
    <s v="Acco Pressboard Covers with Storage Hooks, 14 7/8 x 11, Light Blue"/>
    <n v="4.4189999999999996"/>
    <n v="3"/>
    <x v="6"/>
    <x v="4694"/>
  </r>
  <r>
    <n v="5791"/>
    <x v="2892"/>
    <x v="365"/>
    <d v="2017-10-02T00:00:00"/>
    <x v="2"/>
    <s v="PG-18820"/>
    <s v="Patrick Gardner"/>
    <x v="0"/>
    <x v="0"/>
    <x v="329"/>
    <x v="1"/>
    <n v="93309"/>
    <x v="1"/>
    <x v="659"/>
    <x v="1"/>
    <x v="13"/>
    <s v="Advantus Plastic Paper Clips"/>
    <n v="35"/>
    <n v="7"/>
    <x v="0"/>
    <x v="787"/>
  </r>
  <r>
    <n v="5792"/>
    <x v="2892"/>
    <x v="365"/>
    <d v="2017-10-02T00:00:00"/>
    <x v="2"/>
    <s v="PG-18820"/>
    <s v="Patrick Gardner"/>
    <x v="0"/>
    <x v="0"/>
    <x v="329"/>
    <x v="1"/>
    <n v="93309"/>
    <x v="1"/>
    <x v="955"/>
    <x v="0"/>
    <x v="1"/>
    <s v="Leather Task Chair, Black"/>
    <n v="72.784000000000006"/>
    <n v="1"/>
    <x v="2"/>
    <x v="232"/>
  </r>
  <r>
    <n v="5793"/>
    <x v="2892"/>
    <x v="365"/>
    <d v="2017-10-02T00:00:00"/>
    <x v="2"/>
    <s v="PG-18820"/>
    <s v="Patrick Gardner"/>
    <x v="0"/>
    <x v="0"/>
    <x v="329"/>
    <x v="1"/>
    <n v="93309"/>
    <x v="1"/>
    <x v="414"/>
    <x v="1"/>
    <x v="9"/>
    <s v="Fellowes Premier Superior Surge Suppressor, 10-Outlet, With Phone and Remote"/>
    <n v="97.84"/>
    <n v="2"/>
    <x v="0"/>
    <x v="2189"/>
  </r>
  <r>
    <n v="5794"/>
    <x v="2892"/>
    <x v="365"/>
    <d v="2017-10-02T00:00:00"/>
    <x v="2"/>
    <s v="PG-18820"/>
    <s v="Patrick Gardner"/>
    <x v="0"/>
    <x v="0"/>
    <x v="329"/>
    <x v="1"/>
    <n v="93309"/>
    <x v="1"/>
    <x v="28"/>
    <x v="0"/>
    <x v="5"/>
    <s v="Howard Miller 13-3/4 Diameter Brushed Chrome Round Wall Clock"/>
    <n v="51.75"/>
    <n v="1"/>
    <x v="0"/>
    <x v="29"/>
  </r>
  <r>
    <n v="5795"/>
    <x v="2892"/>
    <x v="365"/>
    <d v="2017-10-02T00:00:00"/>
    <x v="2"/>
    <s v="PG-18820"/>
    <s v="Patrick Gardner"/>
    <x v="0"/>
    <x v="0"/>
    <x v="329"/>
    <x v="1"/>
    <n v="93309"/>
    <x v="1"/>
    <x v="705"/>
    <x v="1"/>
    <x v="8"/>
    <s v="Binding Machine Supplies"/>
    <n v="46.671999999999997"/>
    <n v="2"/>
    <x v="2"/>
    <x v="1038"/>
  </r>
  <r>
    <n v="5796"/>
    <x v="2893"/>
    <x v="411"/>
    <d v="2014-10-03T00:00:00"/>
    <x v="0"/>
    <s v="LD-17005"/>
    <s v="Lisa DeCherney"/>
    <x v="0"/>
    <x v="0"/>
    <x v="20"/>
    <x v="15"/>
    <n v="10011"/>
    <x v="3"/>
    <x v="1449"/>
    <x v="1"/>
    <x v="4"/>
    <s v="Dual Level, Single-Width Filing Carts"/>
    <n v="1395.54"/>
    <n v="9"/>
    <x v="0"/>
    <x v="4695"/>
  </r>
  <r>
    <n v="5797"/>
    <x v="2893"/>
    <x v="411"/>
    <d v="2014-10-03T00:00:00"/>
    <x v="0"/>
    <s v="LD-17005"/>
    <s v="Lisa DeCherney"/>
    <x v="0"/>
    <x v="0"/>
    <x v="20"/>
    <x v="15"/>
    <n v="10011"/>
    <x v="3"/>
    <x v="138"/>
    <x v="0"/>
    <x v="5"/>
    <s v="Seth Thomas 14 Putty-Colored Wall Clock"/>
    <n v="117.36"/>
    <n v="4"/>
    <x v="0"/>
    <x v="4696"/>
  </r>
  <r>
    <n v="5798"/>
    <x v="2893"/>
    <x v="411"/>
    <d v="2014-10-03T00:00:00"/>
    <x v="0"/>
    <s v="LD-17005"/>
    <s v="Lisa DeCherney"/>
    <x v="0"/>
    <x v="0"/>
    <x v="20"/>
    <x v="15"/>
    <n v="10011"/>
    <x v="3"/>
    <x v="919"/>
    <x v="1"/>
    <x v="2"/>
    <s v="Avery 48"/>
    <n v="18.899999999999999"/>
    <n v="3"/>
    <x v="0"/>
    <x v="276"/>
  </r>
  <r>
    <n v="5799"/>
    <x v="2893"/>
    <x v="411"/>
    <d v="2014-10-03T00:00:00"/>
    <x v="0"/>
    <s v="LD-17005"/>
    <s v="Lisa DeCherney"/>
    <x v="0"/>
    <x v="0"/>
    <x v="20"/>
    <x v="15"/>
    <n v="10011"/>
    <x v="3"/>
    <x v="968"/>
    <x v="1"/>
    <x v="10"/>
    <s v="White Computer Printout Paper by Universal"/>
    <n v="77.52"/>
    <n v="2"/>
    <x v="0"/>
    <x v="2958"/>
  </r>
  <r>
    <n v="5800"/>
    <x v="2894"/>
    <x v="1071"/>
    <d v="2014-08-25T00:00:00"/>
    <x v="0"/>
    <s v="CR-12730"/>
    <s v="Craig Reiter"/>
    <x v="0"/>
    <x v="0"/>
    <x v="22"/>
    <x v="10"/>
    <n v="60610"/>
    <x v="2"/>
    <x v="1496"/>
    <x v="0"/>
    <x v="1"/>
    <s v="Global Leather and Oak Executive Chair, Black"/>
    <n v="421.37200000000001"/>
    <n v="2"/>
    <x v="4"/>
    <x v="4697"/>
  </r>
  <r>
    <n v="5801"/>
    <x v="2895"/>
    <x v="384"/>
    <d v="2014-07-14T00:00:00"/>
    <x v="2"/>
    <s v="MN-17935"/>
    <s v="Michael Nguyen"/>
    <x v="0"/>
    <x v="0"/>
    <x v="236"/>
    <x v="5"/>
    <n v="79907"/>
    <x v="2"/>
    <x v="1149"/>
    <x v="2"/>
    <x v="7"/>
    <s v="Polycom VVX 310 VoIP phone"/>
    <n v="575.96799999999996"/>
    <n v="4"/>
    <x v="2"/>
    <x v="4698"/>
  </r>
  <r>
    <n v="5802"/>
    <x v="2895"/>
    <x v="384"/>
    <d v="2014-07-14T00:00:00"/>
    <x v="2"/>
    <s v="MN-17935"/>
    <s v="Michael Nguyen"/>
    <x v="0"/>
    <x v="0"/>
    <x v="236"/>
    <x v="5"/>
    <n v="79907"/>
    <x v="2"/>
    <x v="1553"/>
    <x v="1"/>
    <x v="10"/>
    <s v="Xerox 200"/>
    <n v="10.368"/>
    <n v="2"/>
    <x v="2"/>
    <x v="571"/>
  </r>
  <r>
    <n v="5803"/>
    <x v="2896"/>
    <x v="204"/>
    <d v="2015-03-24T00:00:00"/>
    <x v="2"/>
    <s v="RD-19900"/>
    <s v="Ruben Dartt"/>
    <x v="0"/>
    <x v="0"/>
    <x v="302"/>
    <x v="1"/>
    <n v="91360"/>
    <x v="1"/>
    <x v="433"/>
    <x v="2"/>
    <x v="7"/>
    <s v="Square Credit Card Reader"/>
    <n v="15.984"/>
    <n v="2"/>
    <x v="2"/>
    <x v="4699"/>
  </r>
  <r>
    <n v="5804"/>
    <x v="2897"/>
    <x v="605"/>
    <d v="2017-05-19T00:00:00"/>
    <x v="1"/>
    <s v="JP-16135"/>
    <s v="Julie Prescott"/>
    <x v="2"/>
    <x v="0"/>
    <x v="24"/>
    <x v="24"/>
    <n v="45503"/>
    <x v="3"/>
    <x v="1046"/>
    <x v="1"/>
    <x v="6"/>
    <s v="Newell 347"/>
    <n v="10.272"/>
    <n v="3"/>
    <x v="2"/>
    <x v="4700"/>
  </r>
  <r>
    <n v="5805"/>
    <x v="2898"/>
    <x v="38"/>
    <d v="2017-11-19T00:00:00"/>
    <x v="1"/>
    <s v="KE-16420"/>
    <s v="Katrina Edelman"/>
    <x v="1"/>
    <x v="0"/>
    <x v="61"/>
    <x v="5"/>
    <n v="75220"/>
    <x v="2"/>
    <x v="1220"/>
    <x v="1"/>
    <x v="4"/>
    <s v="Eldon ProFile File 'N Store Portable File Tub Letter/Legal Size Black"/>
    <n v="61.792000000000002"/>
    <n v="4"/>
    <x v="2"/>
    <x v="1953"/>
  </r>
  <r>
    <n v="5806"/>
    <x v="2898"/>
    <x v="38"/>
    <d v="2017-11-19T00:00:00"/>
    <x v="1"/>
    <s v="KE-16420"/>
    <s v="Katrina Edelman"/>
    <x v="1"/>
    <x v="0"/>
    <x v="61"/>
    <x v="5"/>
    <n v="75220"/>
    <x v="2"/>
    <x v="713"/>
    <x v="0"/>
    <x v="0"/>
    <s v="Bush Westfield Collection Bookcases, Fully Assembled"/>
    <n v="205.9992"/>
    <n v="3"/>
    <x v="8"/>
    <x v="4701"/>
  </r>
  <r>
    <n v="5807"/>
    <x v="2899"/>
    <x v="913"/>
    <d v="2016-09-07T00:00:00"/>
    <x v="0"/>
    <s v="DL-13315"/>
    <s v="Delfina Latchford"/>
    <x v="0"/>
    <x v="0"/>
    <x v="289"/>
    <x v="18"/>
    <n v="37918"/>
    <x v="0"/>
    <x v="727"/>
    <x v="1"/>
    <x v="10"/>
    <s v="RSVP Cards &amp; Envelopes, Blank White, 8-1/2 X 11, 24 Cards/25 Envelopes/Set"/>
    <n v="12.192"/>
    <n v="3"/>
    <x v="2"/>
    <x v="882"/>
  </r>
  <r>
    <n v="5808"/>
    <x v="2899"/>
    <x v="913"/>
    <d v="2016-09-07T00:00:00"/>
    <x v="0"/>
    <s v="DL-13315"/>
    <s v="Delfina Latchford"/>
    <x v="0"/>
    <x v="0"/>
    <x v="289"/>
    <x v="18"/>
    <n v="37918"/>
    <x v="0"/>
    <x v="1309"/>
    <x v="1"/>
    <x v="9"/>
    <s v="Belkin 5 Outlet SurgeMaster Power Centers"/>
    <n v="87.168000000000006"/>
    <n v="2"/>
    <x v="2"/>
    <x v="4702"/>
  </r>
  <r>
    <n v="5809"/>
    <x v="2899"/>
    <x v="913"/>
    <d v="2016-09-07T00:00:00"/>
    <x v="0"/>
    <s v="DL-13315"/>
    <s v="Delfina Latchford"/>
    <x v="0"/>
    <x v="0"/>
    <x v="289"/>
    <x v="18"/>
    <n v="37918"/>
    <x v="0"/>
    <x v="1571"/>
    <x v="1"/>
    <x v="6"/>
    <s v="Prismacolor Color Pencil Set"/>
    <n v="31.744"/>
    <n v="2"/>
    <x v="2"/>
    <x v="3220"/>
  </r>
  <r>
    <n v="5810"/>
    <x v="2900"/>
    <x v="1072"/>
    <d v="2016-02-11T00:00:00"/>
    <x v="1"/>
    <s v="KB-16240"/>
    <s v="Karen Bern"/>
    <x v="1"/>
    <x v="0"/>
    <x v="346"/>
    <x v="18"/>
    <n v="37421"/>
    <x v="0"/>
    <x v="479"/>
    <x v="0"/>
    <x v="5"/>
    <s v="Deflect-o EconoMat Studded, No Bevel Mat for Low Pile Carpeting"/>
    <n v="132.22399999999999"/>
    <n v="4"/>
    <x v="2"/>
    <x v="4703"/>
  </r>
  <r>
    <n v="5811"/>
    <x v="2901"/>
    <x v="204"/>
    <d v="2015-03-26T00:00:00"/>
    <x v="1"/>
    <s v="JD-16150"/>
    <s v="Justin Deggeller"/>
    <x v="1"/>
    <x v="0"/>
    <x v="70"/>
    <x v="1"/>
    <n v="92037"/>
    <x v="1"/>
    <x v="813"/>
    <x v="1"/>
    <x v="10"/>
    <s v="Easy-staple paper"/>
    <n v="105.52"/>
    <n v="4"/>
    <x v="0"/>
    <x v="153"/>
  </r>
  <r>
    <n v="5812"/>
    <x v="2901"/>
    <x v="204"/>
    <d v="2015-03-26T00:00:00"/>
    <x v="1"/>
    <s v="JD-16150"/>
    <s v="Justin Deggeller"/>
    <x v="1"/>
    <x v="0"/>
    <x v="70"/>
    <x v="1"/>
    <n v="92037"/>
    <x v="1"/>
    <x v="1762"/>
    <x v="0"/>
    <x v="5"/>
    <s v="Tenex B1-RE Series Chair Mats for Low Pile Carpets"/>
    <n v="91.96"/>
    <n v="2"/>
    <x v="0"/>
    <x v="4704"/>
  </r>
  <r>
    <n v="5813"/>
    <x v="2901"/>
    <x v="204"/>
    <d v="2015-03-26T00:00:00"/>
    <x v="1"/>
    <s v="JD-16150"/>
    <s v="Justin Deggeller"/>
    <x v="1"/>
    <x v="0"/>
    <x v="70"/>
    <x v="1"/>
    <n v="92037"/>
    <x v="1"/>
    <x v="647"/>
    <x v="2"/>
    <x v="7"/>
    <s v="ClearOne CHATAttach 160 - speaker phone"/>
    <n v="1487.9760000000001"/>
    <n v="3"/>
    <x v="2"/>
    <x v="4705"/>
  </r>
  <r>
    <n v="5814"/>
    <x v="2902"/>
    <x v="740"/>
    <d v="2015-07-03T00:00:00"/>
    <x v="2"/>
    <s v="SR-20740"/>
    <s v="Steven Roelle"/>
    <x v="2"/>
    <x v="0"/>
    <x v="20"/>
    <x v="15"/>
    <n v="10024"/>
    <x v="3"/>
    <x v="1723"/>
    <x v="1"/>
    <x v="10"/>
    <s v="Xerox 209"/>
    <n v="19.440000000000001"/>
    <n v="3"/>
    <x v="0"/>
    <x v="550"/>
  </r>
  <r>
    <n v="5815"/>
    <x v="2903"/>
    <x v="925"/>
    <d v="2015-06-17T00:00:00"/>
    <x v="2"/>
    <s v="AC-10450"/>
    <s v="Amy Cox"/>
    <x v="0"/>
    <x v="0"/>
    <x v="67"/>
    <x v="2"/>
    <n v="33614"/>
    <x v="0"/>
    <x v="1207"/>
    <x v="2"/>
    <x v="11"/>
    <s v="Belkin Standard 104 key USB Keyboard"/>
    <n v="11.672000000000001"/>
    <n v="1"/>
    <x v="2"/>
    <x v="4706"/>
  </r>
  <r>
    <n v="5816"/>
    <x v="2904"/>
    <x v="35"/>
    <d v="2014-11-26T00:00:00"/>
    <x v="3"/>
    <s v="LS-17245"/>
    <s v="Lynn Smith"/>
    <x v="0"/>
    <x v="0"/>
    <x v="456"/>
    <x v="15"/>
    <n v="13501"/>
    <x v="3"/>
    <x v="599"/>
    <x v="2"/>
    <x v="7"/>
    <s v="ClearSounds CSC500 Amplified Spirit Phone Corded phone"/>
    <n v="279.95999999999998"/>
    <n v="4"/>
    <x v="0"/>
    <x v="4707"/>
  </r>
  <r>
    <n v="5817"/>
    <x v="2904"/>
    <x v="35"/>
    <d v="2014-11-26T00:00:00"/>
    <x v="3"/>
    <s v="LS-17245"/>
    <s v="Lynn Smith"/>
    <x v="0"/>
    <x v="0"/>
    <x v="456"/>
    <x v="15"/>
    <n v="13501"/>
    <x v="3"/>
    <x v="61"/>
    <x v="1"/>
    <x v="8"/>
    <s v="Acco PRESSTEX Data Binder with Storage Hooks, Dark Blue, 14 7/8 X 11"/>
    <n v="12.912000000000001"/>
    <n v="3"/>
    <x v="2"/>
    <x v="4708"/>
  </r>
  <r>
    <n v="5818"/>
    <x v="2904"/>
    <x v="35"/>
    <d v="2014-11-26T00:00:00"/>
    <x v="3"/>
    <s v="LS-17245"/>
    <s v="Lynn Smith"/>
    <x v="0"/>
    <x v="0"/>
    <x v="456"/>
    <x v="15"/>
    <n v="13501"/>
    <x v="3"/>
    <x v="880"/>
    <x v="1"/>
    <x v="8"/>
    <s v="Pressboard Data Binders by Wilson Jones"/>
    <n v="17.088000000000001"/>
    <n v="4"/>
    <x v="2"/>
    <x v="816"/>
  </r>
  <r>
    <n v="5819"/>
    <x v="2904"/>
    <x v="35"/>
    <d v="2014-11-26T00:00:00"/>
    <x v="3"/>
    <s v="LS-17245"/>
    <s v="Lynn Smith"/>
    <x v="0"/>
    <x v="0"/>
    <x v="456"/>
    <x v="15"/>
    <n v="13501"/>
    <x v="3"/>
    <x v="322"/>
    <x v="1"/>
    <x v="2"/>
    <s v="Avery Address/Shipping Labels for Typewriters, 4 x 2"/>
    <n v="93.15"/>
    <n v="9"/>
    <x v="0"/>
    <x v="4709"/>
  </r>
  <r>
    <n v="5820"/>
    <x v="2904"/>
    <x v="35"/>
    <d v="2014-11-26T00:00:00"/>
    <x v="3"/>
    <s v="LS-17245"/>
    <s v="Lynn Smith"/>
    <x v="0"/>
    <x v="0"/>
    <x v="456"/>
    <x v="15"/>
    <n v="13501"/>
    <x v="3"/>
    <x v="745"/>
    <x v="1"/>
    <x v="2"/>
    <s v="Avery File Folder Labels"/>
    <n v="11.52"/>
    <n v="4"/>
    <x v="0"/>
    <x v="2051"/>
  </r>
  <r>
    <n v="5821"/>
    <x v="2905"/>
    <x v="605"/>
    <d v="2017-05-18T00:00:00"/>
    <x v="1"/>
    <s v="CS-12175"/>
    <s v="Charles Sheldon"/>
    <x v="1"/>
    <x v="0"/>
    <x v="8"/>
    <x v="1"/>
    <n v="94122"/>
    <x v="1"/>
    <x v="1420"/>
    <x v="1"/>
    <x v="14"/>
    <s v="Compact Automatic Electric Letter Opener"/>
    <n v="238.62"/>
    <n v="2"/>
    <x v="0"/>
    <x v="4710"/>
  </r>
  <r>
    <n v="5822"/>
    <x v="2905"/>
    <x v="605"/>
    <d v="2017-05-18T00:00:00"/>
    <x v="1"/>
    <s v="CS-12175"/>
    <s v="Charles Sheldon"/>
    <x v="1"/>
    <x v="0"/>
    <x v="8"/>
    <x v="1"/>
    <n v="94122"/>
    <x v="1"/>
    <x v="1037"/>
    <x v="1"/>
    <x v="9"/>
    <s v="Hoover Commercial Soft Guard Upright Vacuum And Disposable Filtration Bags"/>
    <n v="7.77"/>
    <n v="1"/>
    <x v="0"/>
    <x v="4711"/>
  </r>
  <r>
    <n v="5823"/>
    <x v="2905"/>
    <x v="605"/>
    <d v="2017-05-18T00:00:00"/>
    <x v="1"/>
    <s v="CS-12175"/>
    <s v="Charles Sheldon"/>
    <x v="1"/>
    <x v="0"/>
    <x v="8"/>
    <x v="1"/>
    <n v="94122"/>
    <x v="1"/>
    <x v="719"/>
    <x v="0"/>
    <x v="3"/>
    <s v="Lesro Sheffield Collection Coffee Table, End Table, Center Table, Corner Table"/>
    <n v="285.48"/>
    <n v="5"/>
    <x v="2"/>
    <x v="4712"/>
  </r>
  <r>
    <n v="5824"/>
    <x v="2905"/>
    <x v="605"/>
    <d v="2017-05-18T00:00:00"/>
    <x v="1"/>
    <s v="CS-12175"/>
    <s v="Charles Sheldon"/>
    <x v="1"/>
    <x v="0"/>
    <x v="8"/>
    <x v="1"/>
    <n v="94122"/>
    <x v="1"/>
    <x v="1120"/>
    <x v="1"/>
    <x v="8"/>
    <s v="DXL Angle-View Binders with Locking Rings, Black"/>
    <n v="19.167999999999999"/>
    <n v="4"/>
    <x v="2"/>
    <x v="4713"/>
  </r>
  <r>
    <n v="5825"/>
    <x v="2906"/>
    <x v="1073"/>
    <d v="2014-05-02T00:00:00"/>
    <x v="3"/>
    <s v="AR-10510"/>
    <s v="Andrew Roberts"/>
    <x v="0"/>
    <x v="0"/>
    <x v="38"/>
    <x v="24"/>
    <n v="43229"/>
    <x v="3"/>
    <x v="930"/>
    <x v="1"/>
    <x v="9"/>
    <s v="Belkin 6 Outlet Metallic Surge Strip"/>
    <n v="26.135999999999999"/>
    <n v="3"/>
    <x v="2"/>
    <x v="4714"/>
  </r>
  <r>
    <n v="5826"/>
    <x v="2907"/>
    <x v="213"/>
    <d v="2017-09-06T00:00:00"/>
    <x v="0"/>
    <s v="KB-16405"/>
    <s v="Katrina Bavinger"/>
    <x v="2"/>
    <x v="0"/>
    <x v="20"/>
    <x v="15"/>
    <n v="10035"/>
    <x v="3"/>
    <x v="976"/>
    <x v="1"/>
    <x v="10"/>
    <s v="Xerox 189"/>
    <n v="419.4"/>
    <n v="4"/>
    <x v="0"/>
    <x v="4715"/>
  </r>
  <r>
    <n v="5827"/>
    <x v="2907"/>
    <x v="213"/>
    <d v="2017-09-06T00:00:00"/>
    <x v="0"/>
    <s v="KB-16405"/>
    <s v="Katrina Bavinger"/>
    <x v="2"/>
    <x v="0"/>
    <x v="20"/>
    <x v="15"/>
    <n v="10035"/>
    <x v="3"/>
    <x v="1719"/>
    <x v="0"/>
    <x v="1"/>
    <s v="Office Star Flex Back Scooter Chair with Aluminum Finish Frame"/>
    <n v="90.801000000000002"/>
    <n v="1"/>
    <x v="9"/>
    <x v="4716"/>
  </r>
  <r>
    <n v="5828"/>
    <x v="2907"/>
    <x v="213"/>
    <d v="2017-09-06T00:00:00"/>
    <x v="0"/>
    <s v="KB-16405"/>
    <s v="Katrina Bavinger"/>
    <x v="2"/>
    <x v="0"/>
    <x v="20"/>
    <x v="15"/>
    <n v="10035"/>
    <x v="3"/>
    <x v="211"/>
    <x v="0"/>
    <x v="1"/>
    <s v="Global Low Back Tilter Chair"/>
    <n v="181.76400000000001"/>
    <n v="2"/>
    <x v="9"/>
    <x v="1208"/>
  </r>
  <r>
    <n v="5829"/>
    <x v="2907"/>
    <x v="213"/>
    <d v="2017-09-06T00:00:00"/>
    <x v="0"/>
    <s v="KB-16405"/>
    <s v="Katrina Bavinger"/>
    <x v="2"/>
    <x v="0"/>
    <x v="20"/>
    <x v="15"/>
    <n v="10035"/>
    <x v="3"/>
    <x v="1061"/>
    <x v="1"/>
    <x v="6"/>
    <s v="Prang Drawing Pencil Set"/>
    <n v="5.56"/>
    <n v="2"/>
    <x v="0"/>
    <x v="2431"/>
  </r>
  <r>
    <n v="5830"/>
    <x v="2908"/>
    <x v="275"/>
    <d v="2016-12-07T00:00:00"/>
    <x v="1"/>
    <s v="MM-17920"/>
    <s v="Michael Moore"/>
    <x v="0"/>
    <x v="0"/>
    <x v="102"/>
    <x v="14"/>
    <n v="47374"/>
    <x v="2"/>
    <x v="309"/>
    <x v="0"/>
    <x v="3"/>
    <s v="Hon 5100 Series Wood Tables"/>
    <n v="581.96"/>
    <n v="2"/>
    <x v="0"/>
    <x v="4717"/>
  </r>
  <r>
    <n v="5831"/>
    <x v="2908"/>
    <x v="275"/>
    <d v="2016-12-07T00:00:00"/>
    <x v="1"/>
    <s v="MM-17920"/>
    <s v="Michael Moore"/>
    <x v="0"/>
    <x v="0"/>
    <x v="102"/>
    <x v="14"/>
    <n v="47374"/>
    <x v="2"/>
    <x v="1144"/>
    <x v="0"/>
    <x v="1"/>
    <s v="Global Stack Chair with Arms, Black"/>
    <n v="29.98"/>
    <n v="1"/>
    <x v="0"/>
    <x v="4718"/>
  </r>
  <r>
    <n v="5832"/>
    <x v="2909"/>
    <x v="1074"/>
    <d v="2015-07-22T00:00:00"/>
    <x v="1"/>
    <s v="RF-19735"/>
    <s v="Roland Fjeld"/>
    <x v="0"/>
    <x v="0"/>
    <x v="70"/>
    <x v="1"/>
    <n v="92105"/>
    <x v="1"/>
    <x v="1301"/>
    <x v="2"/>
    <x v="11"/>
    <s v="Logitech G35 7.1-Channel Surround Sound Headset"/>
    <n v="519.96"/>
    <n v="4"/>
    <x v="0"/>
    <x v="4719"/>
  </r>
  <r>
    <n v="5833"/>
    <x v="2910"/>
    <x v="658"/>
    <d v="2016-07-26T00:00:00"/>
    <x v="1"/>
    <s v="BP-11290"/>
    <s v="Beth Paige"/>
    <x v="0"/>
    <x v="0"/>
    <x v="3"/>
    <x v="3"/>
    <n v="28027"/>
    <x v="0"/>
    <x v="948"/>
    <x v="1"/>
    <x v="2"/>
    <s v="Avery 494"/>
    <n v="6.2640000000000002"/>
    <n v="3"/>
    <x v="2"/>
    <x v="308"/>
  </r>
  <r>
    <n v="5834"/>
    <x v="2910"/>
    <x v="658"/>
    <d v="2016-07-26T00:00:00"/>
    <x v="1"/>
    <s v="BP-11290"/>
    <s v="Beth Paige"/>
    <x v="0"/>
    <x v="0"/>
    <x v="3"/>
    <x v="3"/>
    <n v="28027"/>
    <x v="0"/>
    <x v="955"/>
    <x v="0"/>
    <x v="1"/>
    <s v="Leather Task Chair, Black"/>
    <n v="363.92"/>
    <n v="5"/>
    <x v="2"/>
    <x v="232"/>
  </r>
  <r>
    <n v="5835"/>
    <x v="2911"/>
    <x v="988"/>
    <d v="2015-06-16T00:00:00"/>
    <x v="1"/>
    <s v="MJ-17740"/>
    <s v="Max Jones"/>
    <x v="0"/>
    <x v="0"/>
    <x v="100"/>
    <x v="2"/>
    <n v="33178"/>
    <x v="0"/>
    <x v="1636"/>
    <x v="1"/>
    <x v="8"/>
    <s v="Green Canvas Binder for 8-1/2 x 14 Sheets"/>
    <n v="64.2"/>
    <n v="5"/>
    <x v="6"/>
    <x v="4720"/>
  </r>
  <r>
    <n v="5836"/>
    <x v="2911"/>
    <x v="988"/>
    <d v="2015-06-16T00:00:00"/>
    <x v="1"/>
    <s v="MJ-17740"/>
    <s v="Max Jones"/>
    <x v="0"/>
    <x v="0"/>
    <x v="100"/>
    <x v="2"/>
    <n v="33178"/>
    <x v="0"/>
    <x v="1160"/>
    <x v="1"/>
    <x v="8"/>
    <s v="Wilson Jones Elliptical Ring 3 1/2 Capacity Binders, 800 sheets"/>
    <n v="38.520000000000003"/>
    <n v="3"/>
    <x v="6"/>
    <x v="4721"/>
  </r>
  <r>
    <n v="5837"/>
    <x v="2911"/>
    <x v="988"/>
    <d v="2015-06-16T00:00:00"/>
    <x v="1"/>
    <s v="MJ-17740"/>
    <s v="Max Jones"/>
    <x v="0"/>
    <x v="0"/>
    <x v="100"/>
    <x v="2"/>
    <n v="33178"/>
    <x v="0"/>
    <x v="1700"/>
    <x v="2"/>
    <x v="11"/>
    <s v="Logitech Keyboard K120"/>
    <n v="72.599999999999994"/>
    <n v="5"/>
    <x v="2"/>
    <x v="4722"/>
  </r>
  <r>
    <n v="5838"/>
    <x v="2912"/>
    <x v="344"/>
    <d v="2017-12-03T00:00:00"/>
    <x v="1"/>
    <s v="DO-13645"/>
    <s v="Doug O'Connell"/>
    <x v="0"/>
    <x v="0"/>
    <x v="1"/>
    <x v="1"/>
    <n v="90036"/>
    <x v="1"/>
    <x v="1763"/>
    <x v="2"/>
    <x v="7"/>
    <s v="Griffin GC17055 Auxiliary Audio Cable"/>
    <n v="57.567999999999998"/>
    <n v="4"/>
    <x v="2"/>
    <x v="4723"/>
  </r>
  <r>
    <n v="5839"/>
    <x v="2913"/>
    <x v="1075"/>
    <d v="2015-04-03T00:00:00"/>
    <x v="1"/>
    <s v="MV-17485"/>
    <s v="Mark Van Huff"/>
    <x v="0"/>
    <x v="0"/>
    <x v="4"/>
    <x v="4"/>
    <n v="98115"/>
    <x v="1"/>
    <x v="1764"/>
    <x v="1"/>
    <x v="4"/>
    <s v="Rogers Profile Extra Capacity Storage Tub"/>
    <n v="83.7"/>
    <n v="5"/>
    <x v="0"/>
    <x v="445"/>
  </r>
  <r>
    <n v="5840"/>
    <x v="2914"/>
    <x v="357"/>
    <d v="2015-09-26T00:00:00"/>
    <x v="0"/>
    <s v="MG-17875"/>
    <s v="Michael Grace"/>
    <x v="2"/>
    <x v="0"/>
    <x v="81"/>
    <x v="17"/>
    <n v="22204"/>
    <x v="0"/>
    <x v="1193"/>
    <x v="1"/>
    <x v="10"/>
    <s v="Xerox 214"/>
    <n v="32.4"/>
    <n v="5"/>
    <x v="0"/>
    <x v="56"/>
  </r>
  <r>
    <n v="5841"/>
    <x v="2914"/>
    <x v="357"/>
    <d v="2015-09-26T00:00:00"/>
    <x v="0"/>
    <s v="MG-17875"/>
    <s v="Michael Grace"/>
    <x v="2"/>
    <x v="0"/>
    <x v="81"/>
    <x v="17"/>
    <n v="22204"/>
    <x v="0"/>
    <x v="928"/>
    <x v="0"/>
    <x v="5"/>
    <s v="Westinghouse Floor Lamp with Metal Mesh Shade, Black"/>
    <n v="47.98"/>
    <n v="2"/>
    <x v="0"/>
    <x v="4724"/>
  </r>
  <r>
    <n v="5842"/>
    <x v="2915"/>
    <x v="972"/>
    <d v="2015-11-21T00:00:00"/>
    <x v="1"/>
    <s v="BS-11665"/>
    <s v="Brian Stugart"/>
    <x v="0"/>
    <x v="0"/>
    <x v="70"/>
    <x v="1"/>
    <n v="92105"/>
    <x v="1"/>
    <x v="1765"/>
    <x v="2"/>
    <x v="7"/>
    <s v="RCA ViSYS 25825 Wireless digital phone"/>
    <n v="415.96800000000002"/>
    <n v="4"/>
    <x v="2"/>
    <x v="4725"/>
  </r>
  <r>
    <n v="5843"/>
    <x v="2915"/>
    <x v="972"/>
    <d v="2015-11-21T00:00:00"/>
    <x v="1"/>
    <s v="BS-11665"/>
    <s v="Brian Stugart"/>
    <x v="0"/>
    <x v="0"/>
    <x v="70"/>
    <x v="1"/>
    <n v="92105"/>
    <x v="1"/>
    <x v="886"/>
    <x v="1"/>
    <x v="4"/>
    <s v="Carina Media Storage Towers in Natural &amp; Black"/>
    <n v="304.89999999999998"/>
    <n v="5"/>
    <x v="0"/>
    <x v="4726"/>
  </r>
  <r>
    <n v="5844"/>
    <x v="2915"/>
    <x v="972"/>
    <d v="2015-11-21T00:00:00"/>
    <x v="1"/>
    <s v="BS-11665"/>
    <s v="Brian Stugart"/>
    <x v="0"/>
    <x v="0"/>
    <x v="70"/>
    <x v="1"/>
    <n v="92105"/>
    <x v="1"/>
    <x v="1702"/>
    <x v="0"/>
    <x v="5"/>
    <s v="DAX Contemporary Wood Frame with Silver Metal Mat, Desktop, 11 x 14 Size"/>
    <n v="80.959999999999994"/>
    <n v="4"/>
    <x v="0"/>
    <x v="4727"/>
  </r>
  <r>
    <n v="5845"/>
    <x v="2915"/>
    <x v="972"/>
    <d v="2015-11-21T00:00:00"/>
    <x v="1"/>
    <s v="BS-11665"/>
    <s v="Brian Stugart"/>
    <x v="0"/>
    <x v="0"/>
    <x v="70"/>
    <x v="1"/>
    <n v="92105"/>
    <x v="1"/>
    <x v="1667"/>
    <x v="1"/>
    <x v="4"/>
    <s v="Fellowes Recycled Storage Drawers"/>
    <n v="777.21"/>
    <n v="7"/>
    <x v="0"/>
    <x v="4728"/>
  </r>
  <r>
    <n v="5846"/>
    <x v="2915"/>
    <x v="972"/>
    <d v="2015-11-21T00:00:00"/>
    <x v="1"/>
    <s v="BS-11665"/>
    <s v="Brian Stugart"/>
    <x v="0"/>
    <x v="0"/>
    <x v="70"/>
    <x v="1"/>
    <n v="92105"/>
    <x v="1"/>
    <x v="988"/>
    <x v="1"/>
    <x v="10"/>
    <s v="Xerox 203"/>
    <n v="32.4"/>
    <n v="5"/>
    <x v="0"/>
    <x v="56"/>
  </r>
  <r>
    <n v="5847"/>
    <x v="2915"/>
    <x v="972"/>
    <d v="2015-11-21T00:00:00"/>
    <x v="1"/>
    <s v="BS-11665"/>
    <s v="Brian Stugart"/>
    <x v="0"/>
    <x v="0"/>
    <x v="70"/>
    <x v="1"/>
    <n v="92105"/>
    <x v="1"/>
    <x v="901"/>
    <x v="0"/>
    <x v="1"/>
    <s v="Office Star - Contemporary Swivel Chair with Padded Adjustable Arms and Flex Back"/>
    <n v="225.56800000000001"/>
    <n v="2"/>
    <x v="2"/>
    <x v="4729"/>
  </r>
  <r>
    <n v="5848"/>
    <x v="2915"/>
    <x v="972"/>
    <d v="2015-11-21T00:00:00"/>
    <x v="1"/>
    <s v="BS-11665"/>
    <s v="Brian Stugart"/>
    <x v="0"/>
    <x v="0"/>
    <x v="70"/>
    <x v="1"/>
    <n v="92105"/>
    <x v="1"/>
    <x v="1122"/>
    <x v="0"/>
    <x v="5"/>
    <s v="Advantus Panel Wall Certificate Holder - 8.5x11"/>
    <n v="36.6"/>
    <n v="3"/>
    <x v="0"/>
    <x v="3054"/>
  </r>
  <r>
    <n v="5849"/>
    <x v="2916"/>
    <x v="113"/>
    <d v="2015-11-14T00:00:00"/>
    <x v="1"/>
    <s v="PO-19180"/>
    <s v="Philisse Overcash"/>
    <x v="2"/>
    <x v="0"/>
    <x v="43"/>
    <x v="11"/>
    <n v="55113"/>
    <x v="2"/>
    <x v="847"/>
    <x v="1"/>
    <x v="9"/>
    <s v="Hoover Shoulder Vac Commercial Portable Vacuum"/>
    <n v="715.64"/>
    <n v="2"/>
    <x v="0"/>
    <x v="4730"/>
  </r>
  <r>
    <n v="5850"/>
    <x v="2916"/>
    <x v="113"/>
    <d v="2015-11-14T00:00:00"/>
    <x v="1"/>
    <s v="PO-19180"/>
    <s v="Philisse Overcash"/>
    <x v="2"/>
    <x v="0"/>
    <x v="43"/>
    <x v="11"/>
    <n v="55113"/>
    <x v="2"/>
    <x v="1244"/>
    <x v="1"/>
    <x v="4"/>
    <s v="Tennsco 6- and 18-Compartment Lockers"/>
    <n v="795.51"/>
    <n v="3"/>
    <x v="0"/>
    <x v="4731"/>
  </r>
  <r>
    <n v="5851"/>
    <x v="2916"/>
    <x v="113"/>
    <d v="2015-11-14T00:00:00"/>
    <x v="1"/>
    <s v="PO-19180"/>
    <s v="Philisse Overcash"/>
    <x v="2"/>
    <x v="0"/>
    <x v="43"/>
    <x v="11"/>
    <n v="55113"/>
    <x v="2"/>
    <x v="1572"/>
    <x v="2"/>
    <x v="16"/>
    <s v="Sharp 1540cs Digital Laser Copier"/>
    <n v="549.99"/>
    <n v="1"/>
    <x v="0"/>
    <x v="4188"/>
  </r>
  <r>
    <n v="5852"/>
    <x v="2916"/>
    <x v="113"/>
    <d v="2015-11-14T00:00:00"/>
    <x v="1"/>
    <s v="PO-19180"/>
    <s v="Philisse Overcash"/>
    <x v="2"/>
    <x v="0"/>
    <x v="43"/>
    <x v="11"/>
    <n v="55113"/>
    <x v="2"/>
    <x v="444"/>
    <x v="1"/>
    <x v="8"/>
    <s v="GBC Standard Therm-A-Bind Covers"/>
    <n v="74.760000000000005"/>
    <n v="3"/>
    <x v="0"/>
    <x v="4732"/>
  </r>
  <r>
    <n v="5853"/>
    <x v="2916"/>
    <x v="113"/>
    <d v="2015-11-14T00:00:00"/>
    <x v="1"/>
    <s v="PO-19180"/>
    <s v="Philisse Overcash"/>
    <x v="2"/>
    <x v="0"/>
    <x v="43"/>
    <x v="11"/>
    <n v="55113"/>
    <x v="2"/>
    <x v="221"/>
    <x v="0"/>
    <x v="5"/>
    <s v="Staple-based wall hangings"/>
    <n v="29.22"/>
    <n v="3"/>
    <x v="0"/>
    <x v="4733"/>
  </r>
  <r>
    <n v="5854"/>
    <x v="2917"/>
    <x v="1076"/>
    <d v="2014-09-14T00:00:00"/>
    <x v="1"/>
    <s v="DA-13450"/>
    <s v="Dianna Arnett"/>
    <x v="2"/>
    <x v="0"/>
    <x v="173"/>
    <x v="17"/>
    <n v="23464"/>
    <x v="0"/>
    <x v="308"/>
    <x v="1"/>
    <x v="8"/>
    <s v="Tuff Stuff Recycled Round Ring Binders"/>
    <n v="9.64"/>
    <n v="2"/>
    <x v="0"/>
    <x v="4734"/>
  </r>
  <r>
    <n v="5855"/>
    <x v="2918"/>
    <x v="1077"/>
    <d v="2015-08-11T00:00:00"/>
    <x v="1"/>
    <s v="AH-10690"/>
    <s v="Anna Häberlin"/>
    <x v="1"/>
    <x v="0"/>
    <x v="61"/>
    <x v="5"/>
    <n v="75220"/>
    <x v="2"/>
    <x v="1198"/>
    <x v="1"/>
    <x v="4"/>
    <s v="Perma STOR-ALL Hanging File Box, 13 1/8W x 12 1/4D x 10 1/2H"/>
    <n v="33.488"/>
    <n v="7"/>
    <x v="2"/>
    <x v="1751"/>
  </r>
  <r>
    <n v="5856"/>
    <x v="2918"/>
    <x v="1077"/>
    <d v="2015-08-11T00:00:00"/>
    <x v="1"/>
    <s v="AH-10690"/>
    <s v="Anna Häberlin"/>
    <x v="1"/>
    <x v="0"/>
    <x v="61"/>
    <x v="5"/>
    <n v="75220"/>
    <x v="2"/>
    <x v="1511"/>
    <x v="1"/>
    <x v="14"/>
    <s v="Stiletto Hand Letter Openers"/>
    <n v="23.04"/>
    <n v="3"/>
    <x v="2"/>
    <x v="4735"/>
  </r>
  <r>
    <n v="5857"/>
    <x v="2918"/>
    <x v="1077"/>
    <d v="2015-08-11T00:00:00"/>
    <x v="1"/>
    <s v="AH-10690"/>
    <s v="Anna Häberlin"/>
    <x v="1"/>
    <x v="0"/>
    <x v="61"/>
    <x v="5"/>
    <n v="75220"/>
    <x v="2"/>
    <x v="1282"/>
    <x v="1"/>
    <x v="8"/>
    <s v="Avery Self-Adhesive Photo Pockets for Polaroid Photos"/>
    <n v="1.3620000000000001"/>
    <n v="1"/>
    <x v="3"/>
    <x v="4736"/>
  </r>
  <r>
    <n v="5858"/>
    <x v="2918"/>
    <x v="1077"/>
    <d v="2015-08-11T00:00:00"/>
    <x v="1"/>
    <s v="AH-10690"/>
    <s v="Anna Häberlin"/>
    <x v="1"/>
    <x v="0"/>
    <x v="61"/>
    <x v="5"/>
    <n v="75220"/>
    <x v="2"/>
    <x v="1256"/>
    <x v="0"/>
    <x v="5"/>
    <s v="Eldon Expressions Wood Desk Accessories, Oak"/>
    <n v="14.76"/>
    <n v="5"/>
    <x v="7"/>
    <x v="1919"/>
  </r>
  <r>
    <n v="5859"/>
    <x v="2919"/>
    <x v="213"/>
    <d v="2017-09-07T00:00:00"/>
    <x v="0"/>
    <s v="JK-15730"/>
    <s v="Joe Kamberova"/>
    <x v="0"/>
    <x v="0"/>
    <x v="3"/>
    <x v="1"/>
    <n v="94521"/>
    <x v="1"/>
    <x v="1601"/>
    <x v="0"/>
    <x v="0"/>
    <s v="Bush Heritage Pine Collection 5-Shelf Bookcase, Albany Pine Finish, *Special Order"/>
    <n v="239.666"/>
    <n v="2"/>
    <x v="12"/>
    <x v="4737"/>
  </r>
  <r>
    <n v="5860"/>
    <x v="2920"/>
    <x v="549"/>
    <d v="2015-11-08T00:00:00"/>
    <x v="1"/>
    <s v="MS-17530"/>
    <s v="MaryBeth Skach"/>
    <x v="0"/>
    <x v="0"/>
    <x v="457"/>
    <x v="36"/>
    <n v="72032"/>
    <x v="0"/>
    <x v="1000"/>
    <x v="0"/>
    <x v="3"/>
    <s v="Iceberg OfficeWorks 42 Round Tables"/>
    <n v="301.95999999999998"/>
    <n v="2"/>
    <x v="0"/>
    <x v="2879"/>
  </r>
  <r>
    <n v="5861"/>
    <x v="2921"/>
    <x v="1078"/>
    <d v="2015-05-04T00:00:00"/>
    <x v="0"/>
    <s v="JK-15640"/>
    <s v="Jim Kriz"/>
    <x v="2"/>
    <x v="0"/>
    <x v="10"/>
    <x v="9"/>
    <n v="19120"/>
    <x v="3"/>
    <x v="1050"/>
    <x v="1"/>
    <x v="10"/>
    <s v="Xerox 1949"/>
    <n v="7.968"/>
    <n v="2"/>
    <x v="2"/>
    <x v="2247"/>
  </r>
  <r>
    <n v="5862"/>
    <x v="2922"/>
    <x v="766"/>
    <d v="2016-05-04T00:00:00"/>
    <x v="0"/>
    <s v="CM-12235"/>
    <s v="Chris McAfee"/>
    <x v="0"/>
    <x v="0"/>
    <x v="290"/>
    <x v="36"/>
    <n v="72209"/>
    <x v="0"/>
    <x v="1766"/>
    <x v="1"/>
    <x v="10"/>
    <s v="Xerox 1914"/>
    <n v="109.92"/>
    <n v="2"/>
    <x v="0"/>
    <x v="1503"/>
  </r>
  <r>
    <n v="5863"/>
    <x v="2922"/>
    <x v="766"/>
    <d v="2016-05-04T00:00:00"/>
    <x v="0"/>
    <s v="CM-12235"/>
    <s v="Chris McAfee"/>
    <x v="0"/>
    <x v="0"/>
    <x v="290"/>
    <x v="36"/>
    <n v="72209"/>
    <x v="0"/>
    <x v="1307"/>
    <x v="1"/>
    <x v="10"/>
    <s v="Xerox 1994"/>
    <n v="19.440000000000001"/>
    <n v="3"/>
    <x v="0"/>
    <x v="550"/>
  </r>
  <r>
    <n v="5864"/>
    <x v="2922"/>
    <x v="766"/>
    <d v="2016-05-04T00:00:00"/>
    <x v="0"/>
    <s v="CM-12235"/>
    <s v="Chris McAfee"/>
    <x v="0"/>
    <x v="0"/>
    <x v="290"/>
    <x v="36"/>
    <n v="72209"/>
    <x v="0"/>
    <x v="796"/>
    <x v="1"/>
    <x v="6"/>
    <s v="DIXON Ticonderoga Erasable Checking Pencils"/>
    <n v="11.16"/>
    <n v="2"/>
    <x v="0"/>
    <x v="985"/>
  </r>
  <r>
    <n v="5865"/>
    <x v="2923"/>
    <x v="79"/>
    <d v="2014-08-07T00:00:00"/>
    <x v="0"/>
    <s v="RS-19420"/>
    <s v="Ricardo Sperren"/>
    <x v="1"/>
    <x v="0"/>
    <x v="255"/>
    <x v="29"/>
    <n v="6450"/>
    <x v="3"/>
    <x v="1276"/>
    <x v="1"/>
    <x v="9"/>
    <s v="Fellowes Advanced Computer Series Surge Protectors"/>
    <n v="79.47"/>
    <n v="3"/>
    <x v="0"/>
    <x v="2091"/>
  </r>
  <r>
    <n v="5866"/>
    <x v="2923"/>
    <x v="79"/>
    <d v="2014-08-07T00:00:00"/>
    <x v="0"/>
    <s v="RS-19420"/>
    <s v="Ricardo Sperren"/>
    <x v="1"/>
    <x v="0"/>
    <x v="255"/>
    <x v="29"/>
    <n v="6450"/>
    <x v="3"/>
    <x v="1605"/>
    <x v="1"/>
    <x v="6"/>
    <s v="Binney &amp; Smith inkTank Erasable Pocket Highlighter, Chisel Tip, Yellow"/>
    <n v="4.5599999999999996"/>
    <n v="2"/>
    <x v="0"/>
    <x v="4738"/>
  </r>
  <r>
    <n v="5867"/>
    <x v="2923"/>
    <x v="79"/>
    <d v="2014-08-07T00:00:00"/>
    <x v="0"/>
    <s v="RS-19420"/>
    <s v="Ricardo Sperren"/>
    <x v="1"/>
    <x v="0"/>
    <x v="255"/>
    <x v="29"/>
    <n v="6450"/>
    <x v="3"/>
    <x v="629"/>
    <x v="0"/>
    <x v="1"/>
    <s v="Hon GuestStacker Chair"/>
    <n v="1133.3499999999999"/>
    <n v="5"/>
    <x v="0"/>
    <x v="4739"/>
  </r>
  <r>
    <n v="5868"/>
    <x v="2924"/>
    <x v="810"/>
    <d v="2016-01-08T00:00:00"/>
    <x v="1"/>
    <s v="BP-11185"/>
    <s v="Ben Peterman"/>
    <x v="1"/>
    <x v="0"/>
    <x v="10"/>
    <x v="9"/>
    <n v="19143"/>
    <x v="3"/>
    <x v="512"/>
    <x v="1"/>
    <x v="6"/>
    <s v="Newell 312"/>
    <n v="4.6719999999999997"/>
    <n v="1"/>
    <x v="2"/>
    <x v="4740"/>
  </r>
  <r>
    <n v="5869"/>
    <x v="2924"/>
    <x v="810"/>
    <d v="2016-01-08T00:00:00"/>
    <x v="1"/>
    <s v="BP-11185"/>
    <s v="Ben Peterman"/>
    <x v="1"/>
    <x v="0"/>
    <x v="10"/>
    <x v="9"/>
    <n v="19143"/>
    <x v="3"/>
    <x v="920"/>
    <x v="1"/>
    <x v="8"/>
    <s v="Avery Arch Ring Binders"/>
    <n v="104.58"/>
    <n v="6"/>
    <x v="6"/>
    <x v="4741"/>
  </r>
  <r>
    <n v="5870"/>
    <x v="2925"/>
    <x v="77"/>
    <d v="2016-11-12T00:00:00"/>
    <x v="1"/>
    <s v="MA-17995"/>
    <s v="Michelle Arnett"/>
    <x v="2"/>
    <x v="0"/>
    <x v="458"/>
    <x v="47"/>
    <n v="82001"/>
    <x v="1"/>
    <x v="445"/>
    <x v="0"/>
    <x v="1"/>
    <s v="Global Troy Executive Leather Low-Back Tilter"/>
    <n v="1603.136"/>
    <n v="4"/>
    <x v="2"/>
    <x v="2518"/>
  </r>
  <r>
    <n v="5871"/>
    <x v="2926"/>
    <x v="403"/>
    <d v="2016-06-14T00:00:00"/>
    <x v="3"/>
    <s v="EB-13705"/>
    <s v="Ed Braxton"/>
    <x v="1"/>
    <x v="0"/>
    <x v="125"/>
    <x v="1"/>
    <n v="92804"/>
    <x v="1"/>
    <x v="1744"/>
    <x v="0"/>
    <x v="3"/>
    <s v="Bush Cubix Conference Tables, Fully Assembled"/>
    <n v="1293.4880000000001"/>
    <n v="7"/>
    <x v="2"/>
    <x v="4742"/>
  </r>
  <r>
    <n v="5872"/>
    <x v="2927"/>
    <x v="446"/>
    <d v="2016-09-28T00:00:00"/>
    <x v="1"/>
    <s v="RD-19900"/>
    <s v="Ruben Dartt"/>
    <x v="0"/>
    <x v="0"/>
    <x v="41"/>
    <x v="14"/>
    <n v="47401"/>
    <x v="2"/>
    <x v="101"/>
    <x v="0"/>
    <x v="5"/>
    <s v="Deflect-o DuraMat Lighweight, Studded, Beveled Mat for Low Pile Carpeting"/>
    <n v="127.95"/>
    <n v="3"/>
    <x v="0"/>
    <x v="4743"/>
  </r>
  <r>
    <n v="5873"/>
    <x v="2928"/>
    <x v="983"/>
    <d v="2017-04-03T00:00:00"/>
    <x v="1"/>
    <s v="ME-17320"/>
    <s v="Maria Etezadi"/>
    <x v="2"/>
    <x v="0"/>
    <x v="38"/>
    <x v="32"/>
    <n v="31907"/>
    <x v="0"/>
    <x v="42"/>
    <x v="1"/>
    <x v="4"/>
    <s v="Advantus 10-Drawer Portable Organizer, Chrome Metal Frame, Smoke Drawers"/>
    <n v="59.76"/>
    <n v="1"/>
    <x v="0"/>
    <x v="4744"/>
  </r>
  <r>
    <n v="5874"/>
    <x v="2929"/>
    <x v="400"/>
    <d v="2017-06-04T00:00:00"/>
    <x v="3"/>
    <s v="EH-14005"/>
    <s v="Erica Hernandez"/>
    <x v="2"/>
    <x v="0"/>
    <x v="186"/>
    <x v="36"/>
    <n v="72401"/>
    <x v="0"/>
    <x v="1087"/>
    <x v="1"/>
    <x v="8"/>
    <s v="GBC VeloBind Cover Sets"/>
    <n v="108.08"/>
    <n v="7"/>
    <x v="0"/>
    <x v="4745"/>
  </r>
  <r>
    <n v="5875"/>
    <x v="2929"/>
    <x v="400"/>
    <d v="2017-06-04T00:00:00"/>
    <x v="3"/>
    <s v="EH-14005"/>
    <s v="Erica Hernandez"/>
    <x v="2"/>
    <x v="0"/>
    <x v="186"/>
    <x v="36"/>
    <n v="72401"/>
    <x v="0"/>
    <x v="1310"/>
    <x v="1"/>
    <x v="8"/>
    <s v="Insertable Tab Indexes For Data Binders"/>
    <n v="9.5399999999999991"/>
    <n v="3"/>
    <x v="0"/>
    <x v="4746"/>
  </r>
  <r>
    <n v="5876"/>
    <x v="2930"/>
    <x v="1003"/>
    <d v="2015-04-09T00:00:00"/>
    <x v="2"/>
    <s v="FM-14290"/>
    <s v="Frank Merwin"/>
    <x v="2"/>
    <x v="0"/>
    <x v="10"/>
    <x v="9"/>
    <n v="19140"/>
    <x v="3"/>
    <x v="563"/>
    <x v="1"/>
    <x v="6"/>
    <s v="Newell 331"/>
    <n v="11.736000000000001"/>
    <n v="3"/>
    <x v="2"/>
    <x v="3242"/>
  </r>
  <r>
    <n v="5877"/>
    <x v="2931"/>
    <x v="371"/>
    <d v="2014-05-26T00:00:00"/>
    <x v="1"/>
    <s v="FG-14260"/>
    <s v="Frank Gastineau"/>
    <x v="2"/>
    <x v="0"/>
    <x v="104"/>
    <x v="31"/>
    <n v="1841"/>
    <x v="3"/>
    <x v="669"/>
    <x v="1"/>
    <x v="8"/>
    <s v="GBC ProClick Punch Binding System"/>
    <n v="447.86"/>
    <n v="7"/>
    <x v="0"/>
    <x v="2704"/>
  </r>
  <r>
    <n v="5878"/>
    <x v="2931"/>
    <x v="371"/>
    <d v="2014-05-26T00:00:00"/>
    <x v="1"/>
    <s v="FG-14260"/>
    <s v="Frank Gastineau"/>
    <x v="2"/>
    <x v="0"/>
    <x v="104"/>
    <x v="31"/>
    <n v="1841"/>
    <x v="3"/>
    <x v="1665"/>
    <x v="1"/>
    <x v="10"/>
    <s v="Xerox 1992"/>
    <n v="17.940000000000001"/>
    <n v="3"/>
    <x v="0"/>
    <x v="1524"/>
  </r>
  <r>
    <n v="5879"/>
    <x v="2931"/>
    <x v="371"/>
    <d v="2014-05-26T00:00:00"/>
    <x v="1"/>
    <s v="FG-14260"/>
    <s v="Frank Gastineau"/>
    <x v="2"/>
    <x v="0"/>
    <x v="104"/>
    <x v="31"/>
    <n v="1841"/>
    <x v="3"/>
    <x v="1360"/>
    <x v="1"/>
    <x v="9"/>
    <s v="Belkin 8 Outlet Surge Protector"/>
    <n v="245.88"/>
    <n v="6"/>
    <x v="0"/>
    <x v="4016"/>
  </r>
  <r>
    <n v="5880"/>
    <x v="2932"/>
    <x v="64"/>
    <d v="2016-09-11T00:00:00"/>
    <x v="1"/>
    <s v="MV-17485"/>
    <s v="Mark Van Huff"/>
    <x v="0"/>
    <x v="0"/>
    <x v="20"/>
    <x v="15"/>
    <n v="10011"/>
    <x v="3"/>
    <x v="1415"/>
    <x v="1"/>
    <x v="10"/>
    <s v="Xerox 1885"/>
    <n v="192.16"/>
    <n v="4"/>
    <x v="0"/>
    <x v="2392"/>
  </r>
  <r>
    <n v="5881"/>
    <x v="2933"/>
    <x v="31"/>
    <d v="2016-09-22T00:00:00"/>
    <x v="1"/>
    <s v="JW-15220"/>
    <s v="Jane Waco"/>
    <x v="1"/>
    <x v="0"/>
    <x v="70"/>
    <x v="1"/>
    <n v="92105"/>
    <x v="1"/>
    <x v="445"/>
    <x v="0"/>
    <x v="1"/>
    <s v="Global Troy Executive Leather Low-Back Tilter"/>
    <n v="801.56799999999998"/>
    <n v="2"/>
    <x v="2"/>
    <x v="489"/>
  </r>
  <r>
    <n v="5882"/>
    <x v="2933"/>
    <x v="31"/>
    <d v="2016-09-22T00:00:00"/>
    <x v="1"/>
    <s v="JW-15220"/>
    <s v="Jane Waco"/>
    <x v="1"/>
    <x v="0"/>
    <x v="70"/>
    <x v="1"/>
    <n v="92105"/>
    <x v="1"/>
    <x v="839"/>
    <x v="1"/>
    <x v="10"/>
    <s v="Xerox 1945"/>
    <n v="368.91"/>
    <n v="9"/>
    <x v="0"/>
    <x v="1607"/>
  </r>
  <r>
    <n v="5883"/>
    <x v="2933"/>
    <x v="31"/>
    <d v="2016-09-22T00:00:00"/>
    <x v="1"/>
    <s v="JW-15220"/>
    <s v="Jane Waco"/>
    <x v="1"/>
    <x v="0"/>
    <x v="70"/>
    <x v="1"/>
    <n v="92105"/>
    <x v="1"/>
    <x v="812"/>
    <x v="0"/>
    <x v="1"/>
    <s v="Global High-Back Leather Tilter, Burgundy"/>
    <n v="885.52800000000002"/>
    <n v="9"/>
    <x v="2"/>
    <x v="4747"/>
  </r>
  <r>
    <n v="5884"/>
    <x v="2934"/>
    <x v="69"/>
    <d v="2016-03-15T00:00:00"/>
    <x v="0"/>
    <s v="EH-13765"/>
    <s v="Edward Hooks"/>
    <x v="1"/>
    <x v="0"/>
    <x v="8"/>
    <x v="1"/>
    <n v="94109"/>
    <x v="1"/>
    <x v="375"/>
    <x v="0"/>
    <x v="5"/>
    <s v="Westinghouse Mesh Shade Clip-On Gooseneck Lamp, Black"/>
    <n v="28.28"/>
    <n v="2"/>
    <x v="0"/>
    <x v="4748"/>
  </r>
  <r>
    <n v="5885"/>
    <x v="2934"/>
    <x v="69"/>
    <d v="2016-03-15T00:00:00"/>
    <x v="0"/>
    <s v="EH-13765"/>
    <s v="Edward Hooks"/>
    <x v="1"/>
    <x v="0"/>
    <x v="8"/>
    <x v="1"/>
    <n v="94109"/>
    <x v="1"/>
    <x v="1359"/>
    <x v="1"/>
    <x v="14"/>
    <s v="High Speed Automatic Electric Letter Opener"/>
    <n v="4912.59"/>
    <n v="3"/>
    <x v="0"/>
    <x v="4749"/>
  </r>
  <r>
    <n v="5886"/>
    <x v="2935"/>
    <x v="1079"/>
    <d v="2014-10-17T00:00:00"/>
    <x v="3"/>
    <s v="LS-17245"/>
    <s v="Lynn Smith"/>
    <x v="0"/>
    <x v="0"/>
    <x v="8"/>
    <x v="1"/>
    <n v="94110"/>
    <x v="1"/>
    <x v="952"/>
    <x v="1"/>
    <x v="8"/>
    <s v="Avery Non-Stick Heavy Duty View Round Locking Ring Binders"/>
    <n v="14.352"/>
    <n v="3"/>
    <x v="2"/>
    <x v="3105"/>
  </r>
  <r>
    <n v="5887"/>
    <x v="2935"/>
    <x v="1079"/>
    <d v="2014-10-17T00:00:00"/>
    <x v="3"/>
    <s v="LS-17245"/>
    <s v="Lynn Smith"/>
    <x v="0"/>
    <x v="0"/>
    <x v="8"/>
    <x v="1"/>
    <n v="94110"/>
    <x v="1"/>
    <x v="603"/>
    <x v="2"/>
    <x v="11"/>
    <s v="Logitech Illuminated - Keyboard"/>
    <n v="179.97"/>
    <n v="3"/>
    <x v="0"/>
    <x v="702"/>
  </r>
  <r>
    <n v="5888"/>
    <x v="2936"/>
    <x v="1048"/>
    <d v="2017-10-11T00:00:00"/>
    <x v="2"/>
    <s v="BP-11050"/>
    <s v="Barry Pond"/>
    <x v="1"/>
    <x v="0"/>
    <x v="395"/>
    <x v="34"/>
    <n v="2920"/>
    <x v="3"/>
    <x v="1354"/>
    <x v="1"/>
    <x v="4"/>
    <s v="SAFCO Mobile Desk Side File, Wire Frame"/>
    <n v="42.76"/>
    <n v="1"/>
    <x v="0"/>
    <x v="4428"/>
  </r>
  <r>
    <n v="5889"/>
    <x v="2937"/>
    <x v="820"/>
    <d v="2015-05-12T00:00:00"/>
    <x v="1"/>
    <s v="CC-12220"/>
    <s v="Chris Cortes"/>
    <x v="0"/>
    <x v="0"/>
    <x v="459"/>
    <x v="0"/>
    <n v="42301"/>
    <x v="0"/>
    <x v="1767"/>
    <x v="1"/>
    <x v="10"/>
    <s v="Xerox 1902"/>
    <n v="45.68"/>
    <n v="2"/>
    <x v="0"/>
    <x v="1954"/>
  </r>
  <r>
    <n v="5890"/>
    <x v="2938"/>
    <x v="167"/>
    <d v="2016-04-17T00:00:00"/>
    <x v="2"/>
    <s v="JM-15580"/>
    <s v="Jill Matthias"/>
    <x v="0"/>
    <x v="0"/>
    <x v="248"/>
    <x v="39"/>
    <n v="21215"/>
    <x v="3"/>
    <x v="1095"/>
    <x v="1"/>
    <x v="8"/>
    <s v="GBC ProClick Spines for 32-Hole Punch"/>
    <n v="25.06"/>
    <n v="2"/>
    <x v="0"/>
    <x v="3263"/>
  </r>
  <r>
    <n v="5891"/>
    <x v="2939"/>
    <x v="831"/>
    <d v="2016-11-26T00:00:00"/>
    <x v="1"/>
    <s v="RD-19720"/>
    <s v="Roger Demir"/>
    <x v="0"/>
    <x v="0"/>
    <x v="22"/>
    <x v="10"/>
    <n v="60610"/>
    <x v="2"/>
    <x v="694"/>
    <x v="1"/>
    <x v="10"/>
    <s v="Xerox 1910"/>
    <n v="38.432000000000002"/>
    <n v="1"/>
    <x v="2"/>
    <x v="4750"/>
  </r>
  <r>
    <n v="5892"/>
    <x v="2939"/>
    <x v="831"/>
    <d v="2016-11-26T00:00:00"/>
    <x v="1"/>
    <s v="RD-19720"/>
    <s v="Roger Demir"/>
    <x v="0"/>
    <x v="0"/>
    <x v="22"/>
    <x v="10"/>
    <n v="60610"/>
    <x v="2"/>
    <x v="146"/>
    <x v="1"/>
    <x v="4"/>
    <s v="Tenex Personal Project File with Scoop Front Design, Black"/>
    <n v="21.568000000000001"/>
    <n v="2"/>
    <x v="2"/>
    <x v="4751"/>
  </r>
  <r>
    <n v="5893"/>
    <x v="2939"/>
    <x v="831"/>
    <d v="2016-11-26T00:00:00"/>
    <x v="1"/>
    <s v="RD-19720"/>
    <s v="Roger Demir"/>
    <x v="0"/>
    <x v="0"/>
    <x v="22"/>
    <x v="10"/>
    <n v="60610"/>
    <x v="2"/>
    <x v="151"/>
    <x v="2"/>
    <x v="11"/>
    <s v="Lenovo 17-Key USB Numeric Keypad"/>
    <n v="81.575999999999993"/>
    <n v="3"/>
    <x v="2"/>
    <x v="4752"/>
  </r>
  <r>
    <n v="5894"/>
    <x v="2940"/>
    <x v="18"/>
    <d v="2017-09-14T00:00:00"/>
    <x v="1"/>
    <s v="SS-20410"/>
    <s v="Shahid Shariari"/>
    <x v="0"/>
    <x v="0"/>
    <x v="118"/>
    <x v="32"/>
    <n v="30318"/>
    <x v="0"/>
    <x v="994"/>
    <x v="1"/>
    <x v="8"/>
    <s v="Wilson Jones Suede Grain Vinyl Binders"/>
    <n v="2.78"/>
    <n v="1"/>
    <x v="0"/>
    <x v="4753"/>
  </r>
  <r>
    <n v="5895"/>
    <x v="2941"/>
    <x v="428"/>
    <d v="2017-09-14T00:00:00"/>
    <x v="1"/>
    <s v="KD-16495"/>
    <s v="Keith Dawkins"/>
    <x v="1"/>
    <x v="0"/>
    <x v="1"/>
    <x v="1"/>
    <n v="90036"/>
    <x v="1"/>
    <x v="1291"/>
    <x v="1"/>
    <x v="4"/>
    <s v="Fellowes Bases and Tops For Staxonsteel/High-Stak Systems"/>
    <n v="99.87"/>
    <n v="3"/>
    <x v="0"/>
    <x v="4754"/>
  </r>
  <r>
    <n v="5896"/>
    <x v="2942"/>
    <x v="301"/>
    <d v="2014-11-08T00:00:00"/>
    <x v="1"/>
    <s v="PL-18925"/>
    <s v="Paul Lucas"/>
    <x v="2"/>
    <x v="0"/>
    <x v="1"/>
    <x v="1"/>
    <n v="90049"/>
    <x v="1"/>
    <x v="1760"/>
    <x v="1"/>
    <x v="2"/>
    <s v="Avery 475"/>
    <n v="44.4"/>
    <n v="3"/>
    <x v="0"/>
    <x v="1959"/>
  </r>
  <r>
    <n v="5897"/>
    <x v="2942"/>
    <x v="301"/>
    <d v="2014-11-08T00:00:00"/>
    <x v="1"/>
    <s v="PL-18925"/>
    <s v="Paul Lucas"/>
    <x v="2"/>
    <x v="0"/>
    <x v="1"/>
    <x v="1"/>
    <n v="90049"/>
    <x v="1"/>
    <x v="1115"/>
    <x v="1"/>
    <x v="10"/>
    <s v="Easy-staple paper"/>
    <n v="21.4"/>
    <n v="5"/>
    <x v="0"/>
    <x v="3042"/>
  </r>
  <r>
    <n v="5898"/>
    <x v="2943"/>
    <x v="1015"/>
    <d v="2016-04-09T00:00:00"/>
    <x v="1"/>
    <s v="ZD-21925"/>
    <s v="Zuschuss Donatelli"/>
    <x v="0"/>
    <x v="0"/>
    <x v="102"/>
    <x v="14"/>
    <n v="47374"/>
    <x v="2"/>
    <x v="90"/>
    <x v="0"/>
    <x v="5"/>
    <s v="Seth Thomas 13 1/2 Wall Clock"/>
    <n v="71.12"/>
    <n v="4"/>
    <x v="0"/>
    <x v="4755"/>
  </r>
  <r>
    <n v="5899"/>
    <x v="2943"/>
    <x v="1015"/>
    <d v="2016-04-09T00:00:00"/>
    <x v="1"/>
    <s v="ZD-21925"/>
    <s v="Zuschuss Donatelli"/>
    <x v="0"/>
    <x v="0"/>
    <x v="102"/>
    <x v="14"/>
    <n v="47374"/>
    <x v="2"/>
    <x v="1417"/>
    <x v="2"/>
    <x v="7"/>
    <s v="Plantronics Voyager Pro HD - Bluetooth Headset"/>
    <n v="259.95999999999998"/>
    <n v="4"/>
    <x v="0"/>
    <x v="4756"/>
  </r>
  <r>
    <n v="5900"/>
    <x v="2944"/>
    <x v="602"/>
    <d v="2017-01-16T00:00:00"/>
    <x v="1"/>
    <s v="LS-16945"/>
    <s v="Linda Southworth"/>
    <x v="1"/>
    <x v="0"/>
    <x v="8"/>
    <x v="1"/>
    <n v="94110"/>
    <x v="1"/>
    <x v="1170"/>
    <x v="1"/>
    <x v="12"/>
    <s v="Staple envelope"/>
    <n v="9.7799999999999994"/>
    <n v="1"/>
    <x v="0"/>
    <x v="4757"/>
  </r>
  <r>
    <n v="5901"/>
    <x v="2945"/>
    <x v="312"/>
    <d v="2015-11-24T00:00:00"/>
    <x v="1"/>
    <s v="PB-18805"/>
    <s v="Patrick Bzostek"/>
    <x v="2"/>
    <x v="0"/>
    <x v="8"/>
    <x v="1"/>
    <n v="94122"/>
    <x v="1"/>
    <x v="472"/>
    <x v="1"/>
    <x v="8"/>
    <s v="Cardinal Poly Pocket Divider Pockets for Ring Binders"/>
    <n v="24.192"/>
    <n v="9"/>
    <x v="2"/>
    <x v="2274"/>
  </r>
  <r>
    <n v="5902"/>
    <x v="2946"/>
    <x v="581"/>
    <d v="2016-12-02T00:00:00"/>
    <x v="1"/>
    <s v="PC-18745"/>
    <s v="Pamela Coakley"/>
    <x v="1"/>
    <x v="0"/>
    <x v="58"/>
    <x v="30"/>
    <n v="7090"/>
    <x v="3"/>
    <x v="1172"/>
    <x v="0"/>
    <x v="5"/>
    <s v="Ultra Door Pull Handle"/>
    <n v="31.56"/>
    <n v="3"/>
    <x v="0"/>
    <x v="1704"/>
  </r>
  <r>
    <n v="5903"/>
    <x v="2947"/>
    <x v="44"/>
    <d v="2017-11-06T00:00:00"/>
    <x v="3"/>
    <s v="FM-14290"/>
    <s v="Frank Merwin"/>
    <x v="2"/>
    <x v="0"/>
    <x v="8"/>
    <x v="1"/>
    <n v="94122"/>
    <x v="1"/>
    <x v="368"/>
    <x v="1"/>
    <x v="10"/>
    <s v="Xerox 191"/>
    <n v="59.94"/>
    <n v="3"/>
    <x v="0"/>
    <x v="746"/>
  </r>
  <r>
    <n v="5904"/>
    <x v="2947"/>
    <x v="44"/>
    <d v="2017-11-06T00:00:00"/>
    <x v="3"/>
    <s v="FM-14290"/>
    <s v="Frank Merwin"/>
    <x v="2"/>
    <x v="0"/>
    <x v="8"/>
    <x v="1"/>
    <n v="94122"/>
    <x v="1"/>
    <x v="1713"/>
    <x v="1"/>
    <x v="10"/>
    <s v="Easy-staple paper"/>
    <n v="45.36"/>
    <n v="4"/>
    <x v="0"/>
    <x v="4758"/>
  </r>
  <r>
    <n v="5905"/>
    <x v="2947"/>
    <x v="44"/>
    <d v="2017-11-06T00:00:00"/>
    <x v="3"/>
    <s v="FM-14290"/>
    <s v="Frank Merwin"/>
    <x v="2"/>
    <x v="0"/>
    <x v="8"/>
    <x v="1"/>
    <n v="94122"/>
    <x v="1"/>
    <x v="1714"/>
    <x v="1"/>
    <x v="10"/>
    <s v="Astroparche Fine Business Paper"/>
    <n v="26.4"/>
    <n v="5"/>
    <x v="0"/>
    <x v="4627"/>
  </r>
  <r>
    <n v="5906"/>
    <x v="2947"/>
    <x v="44"/>
    <d v="2017-11-06T00:00:00"/>
    <x v="3"/>
    <s v="FM-14290"/>
    <s v="Frank Merwin"/>
    <x v="2"/>
    <x v="0"/>
    <x v="8"/>
    <x v="1"/>
    <n v="94122"/>
    <x v="1"/>
    <x v="1655"/>
    <x v="1"/>
    <x v="2"/>
    <s v="Avery 503"/>
    <n v="41.4"/>
    <n v="4"/>
    <x v="0"/>
    <x v="1473"/>
  </r>
  <r>
    <n v="5907"/>
    <x v="2947"/>
    <x v="44"/>
    <d v="2017-11-06T00:00:00"/>
    <x v="3"/>
    <s v="FM-14290"/>
    <s v="Frank Merwin"/>
    <x v="2"/>
    <x v="0"/>
    <x v="8"/>
    <x v="1"/>
    <n v="94122"/>
    <x v="1"/>
    <x v="658"/>
    <x v="2"/>
    <x v="11"/>
    <s v="Kingston Digital DataTraveler 32GB USB 2.0"/>
    <n v="16.95"/>
    <n v="1"/>
    <x v="0"/>
    <x v="4759"/>
  </r>
  <r>
    <n v="5908"/>
    <x v="2948"/>
    <x v="499"/>
    <d v="2016-12-07T00:00:00"/>
    <x v="1"/>
    <s v="KD-16495"/>
    <s v="Keith Dawkins"/>
    <x v="1"/>
    <x v="0"/>
    <x v="49"/>
    <x v="1"/>
    <n v="95123"/>
    <x v="1"/>
    <x v="1087"/>
    <x v="1"/>
    <x v="8"/>
    <s v="GBC VeloBind Cover Sets"/>
    <n v="24.704000000000001"/>
    <n v="2"/>
    <x v="2"/>
    <x v="4760"/>
  </r>
  <r>
    <n v="5909"/>
    <x v="2948"/>
    <x v="499"/>
    <d v="2016-12-07T00:00:00"/>
    <x v="1"/>
    <s v="KD-16495"/>
    <s v="Keith Dawkins"/>
    <x v="1"/>
    <x v="0"/>
    <x v="49"/>
    <x v="1"/>
    <n v="95123"/>
    <x v="1"/>
    <x v="941"/>
    <x v="1"/>
    <x v="9"/>
    <s v="Holmes Cool Mist Humidifier for the Whole House with 8-Gallon Output per Day, Extended Life Filter"/>
    <n v="59.7"/>
    <n v="3"/>
    <x v="0"/>
    <x v="3710"/>
  </r>
  <r>
    <n v="5910"/>
    <x v="2948"/>
    <x v="499"/>
    <d v="2016-12-07T00:00:00"/>
    <x v="1"/>
    <s v="KD-16495"/>
    <s v="Keith Dawkins"/>
    <x v="1"/>
    <x v="0"/>
    <x v="49"/>
    <x v="1"/>
    <n v="95123"/>
    <x v="1"/>
    <x v="1573"/>
    <x v="0"/>
    <x v="5"/>
    <s v="Eldon Regeneration Recycled Desk Accessories, Black"/>
    <n v="14.52"/>
    <n v="3"/>
    <x v="0"/>
    <x v="1207"/>
  </r>
  <r>
    <n v="5911"/>
    <x v="2948"/>
    <x v="499"/>
    <d v="2016-12-07T00:00:00"/>
    <x v="1"/>
    <s v="KD-16495"/>
    <s v="Keith Dawkins"/>
    <x v="1"/>
    <x v="0"/>
    <x v="49"/>
    <x v="1"/>
    <n v="95123"/>
    <x v="1"/>
    <x v="1311"/>
    <x v="1"/>
    <x v="8"/>
    <s v="Satellite Sectional Post Binders"/>
    <n v="104.184"/>
    <n v="3"/>
    <x v="2"/>
    <x v="4761"/>
  </r>
  <r>
    <n v="5912"/>
    <x v="2949"/>
    <x v="907"/>
    <d v="2016-12-22T00:00:00"/>
    <x v="1"/>
    <s v="SC-20680"/>
    <s v="Steve Carroll"/>
    <x v="2"/>
    <x v="0"/>
    <x v="4"/>
    <x v="4"/>
    <n v="98115"/>
    <x v="1"/>
    <x v="177"/>
    <x v="1"/>
    <x v="4"/>
    <s v="Personal Filing Tote with Lid, Black/Gray"/>
    <n v="46.53"/>
    <n v="3"/>
    <x v="0"/>
    <x v="4762"/>
  </r>
  <r>
    <n v="5913"/>
    <x v="2950"/>
    <x v="829"/>
    <d v="2014-08-26T00:00:00"/>
    <x v="0"/>
    <s v="DW-13585"/>
    <s v="Dorothy Wardle"/>
    <x v="1"/>
    <x v="0"/>
    <x v="459"/>
    <x v="0"/>
    <n v="42301"/>
    <x v="0"/>
    <x v="1768"/>
    <x v="1"/>
    <x v="14"/>
    <s v="Acme Titanium Bonded Scissors"/>
    <n v="25.5"/>
    <n v="3"/>
    <x v="0"/>
    <x v="4763"/>
  </r>
  <r>
    <n v="5914"/>
    <x v="2951"/>
    <x v="14"/>
    <d v="2015-09-23T00:00:00"/>
    <x v="1"/>
    <s v="PF-19120"/>
    <s v="Peter Fuller"/>
    <x v="0"/>
    <x v="0"/>
    <x v="20"/>
    <x v="15"/>
    <n v="10035"/>
    <x v="3"/>
    <x v="383"/>
    <x v="1"/>
    <x v="4"/>
    <s v="Woodgrain Magazine Files by Perma"/>
    <n v="14.9"/>
    <n v="5"/>
    <x v="0"/>
    <x v="1186"/>
  </r>
  <r>
    <n v="5915"/>
    <x v="2951"/>
    <x v="14"/>
    <d v="2015-09-23T00:00:00"/>
    <x v="1"/>
    <s v="PF-19120"/>
    <s v="Peter Fuller"/>
    <x v="0"/>
    <x v="0"/>
    <x v="20"/>
    <x v="15"/>
    <n v="10035"/>
    <x v="3"/>
    <x v="49"/>
    <x v="1"/>
    <x v="2"/>
    <s v="Avery 485"/>
    <n v="87.71"/>
    <n v="7"/>
    <x v="0"/>
    <x v="2203"/>
  </r>
  <r>
    <n v="5916"/>
    <x v="2951"/>
    <x v="14"/>
    <d v="2015-09-23T00:00:00"/>
    <x v="1"/>
    <s v="PF-19120"/>
    <s v="Peter Fuller"/>
    <x v="0"/>
    <x v="0"/>
    <x v="20"/>
    <x v="15"/>
    <n v="10035"/>
    <x v="3"/>
    <x v="913"/>
    <x v="0"/>
    <x v="1"/>
    <s v="Office Star Flex Back Scooter Chair with White Frame"/>
    <n v="199.76400000000001"/>
    <n v="2"/>
    <x v="9"/>
    <x v="4574"/>
  </r>
  <r>
    <n v="5917"/>
    <x v="2951"/>
    <x v="14"/>
    <d v="2015-09-23T00:00:00"/>
    <x v="1"/>
    <s v="PF-19120"/>
    <s v="Peter Fuller"/>
    <x v="0"/>
    <x v="0"/>
    <x v="20"/>
    <x v="15"/>
    <n v="10035"/>
    <x v="3"/>
    <x v="392"/>
    <x v="1"/>
    <x v="4"/>
    <s v="Eldon Mobile Mega Data Cart  Mega Stackable  Add-On Trays"/>
    <n v="94.6"/>
    <n v="4"/>
    <x v="0"/>
    <x v="4764"/>
  </r>
  <r>
    <n v="5918"/>
    <x v="2951"/>
    <x v="14"/>
    <d v="2015-09-23T00:00:00"/>
    <x v="1"/>
    <s v="PF-19120"/>
    <s v="Peter Fuller"/>
    <x v="0"/>
    <x v="0"/>
    <x v="20"/>
    <x v="15"/>
    <n v="10035"/>
    <x v="3"/>
    <x v="26"/>
    <x v="0"/>
    <x v="0"/>
    <s v="Riverside Palais Royal Lawyers Bookcase, Royale Cherry Finish"/>
    <n v="4228.7039999999997"/>
    <n v="6"/>
    <x v="2"/>
    <x v="4765"/>
  </r>
  <r>
    <n v="5919"/>
    <x v="2951"/>
    <x v="14"/>
    <d v="2015-09-23T00:00:00"/>
    <x v="1"/>
    <s v="PF-19120"/>
    <s v="Peter Fuller"/>
    <x v="0"/>
    <x v="0"/>
    <x v="20"/>
    <x v="15"/>
    <n v="10035"/>
    <x v="3"/>
    <x v="1248"/>
    <x v="0"/>
    <x v="0"/>
    <s v="DMI Eclipse Executive Suite Bookcases"/>
    <n v="2003.92"/>
    <n v="5"/>
    <x v="2"/>
    <x v="4766"/>
  </r>
  <r>
    <n v="5920"/>
    <x v="2951"/>
    <x v="14"/>
    <d v="2015-09-23T00:00:00"/>
    <x v="1"/>
    <s v="PF-19120"/>
    <s v="Peter Fuller"/>
    <x v="0"/>
    <x v="0"/>
    <x v="20"/>
    <x v="15"/>
    <n v="10035"/>
    <x v="3"/>
    <x v="599"/>
    <x v="2"/>
    <x v="7"/>
    <s v="ClearSounds CSC500 Amplified Spirit Phone Corded phone"/>
    <n v="209.97"/>
    <n v="3"/>
    <x v="0"/>
    <x v="4767"/>
  </r>
  <r>
    <n v="5921"/>
    <x v="2951"/>
    <x v="14"/>
    <d v="2015-09-23T00:00:00"/>
    <x v="1"/>
    <s v="PF-19120"/>
    <s v="Peter Fuller"/>
    <x v="0"/>
    <x v="0"/>
    <x v="20"/>
    <x v="15"/>
    <n v="10035"/>
    <x v="3"/>
    <x v="764"/>
    <x v="2"/>
    <x v="11"/>
    <s v="Plantronics CS510 - Over-the-Head monaural Wireless Headset System"/>
    <n v="659.9"/>
    <n v="2"/>
    <x v="0"/>
    <x v="3325"/>
  </r>
  <r>
    <n v="5922"/>
    <x v="2951"/>
    <x v="14"/>
    <d v="2015-09-23T00:00:00"/>
    <x v="1"/>
    <s v="PF-19120"/>
    <s v="Peter Fuller"/>
    <x v="0"/>
    <x v="0"/>
    <x v="20"/>
    <x v="15"/>
    <n v="10035"/>
    <x v="3"/>
    <x v="417"/>
    <x v="1"/>
    <x v="10"/>
    <s v="Eaton Premium Continuous-Feed Paper, 25% Cotton, Letter Size, White, 1000 Shts/Box"/>
    <n v="110.96"/>
    <n v="2"/>
    <x v="0"/>
    <x v="170"/>
  </r>
  <r>
    <n v="5923"/>
    <x v="2951"/>
    <x v="14"/>
    <d v="2015-09-23T00:00:00"/>
    <x v="1"/>
    <s v="PF-19120"/>
    <s v="Peter Fuller"/>
    <x v="0"/>
    <x v="0"/>
    <x v="20"/>
    <x v="15"/>
    <n v="10035"/>
    <x v="3"/>
    <x v="1049"/>
    <x v="2"/>
    <x v="7"/>
    <s v="ARKON Windshield Dashboard Air Vent Car Mount Holder"/>
    <n v="67.8"/>
    <n v="4"/>
    <x v="0"/>
    <x v="4768"/>
  </r>
  <r>
    <n v="5924"/>
    <x v="2952"/>
    <x v="491"/>
    <d v="2016-11-30T00:00:00"/>
    <x v="0"/>
    <s v="DK-13225"/>
    <s v="Dean Katz"/>
    <x v="1"/>
    <x v="0"/>
    <x v="20"/>
    <x v="15"/>
    <n v="10011"/>
    <x v="3"/>
    <x v="971"/>
    <x v="0"/>
    <x v="3"/>
    <s v="Bevis Oval Conference Table, Walnut"/>
    <n v="313.17599999999999"/>
    <n v="2"/>
    <x v="10"/>
    <x v="4769"/>
  </r>
  <r>
    <n v="5925"/>
    <x v="2953"/>
    <x v="123"/>
    <d v="2017-11-22T00:00:00"/>
    <x v="0"/>
    <s v="RB-19435"/>
    <s v="Richard Bierner"/>
    <x v="0"/>
    <x v="0"/>
    <x v="24"/>
    <x v="17"/>
    <n v="22153"/>
    <x v="0"/>
    <x v="1241"/>
    <x v="1"/>
    <x v="6"/>
    <s v="Newell 349"/>
    <n v="22.96"/>
    <n v="7"/>
    <x v="0"/>
    <x v="1045"/>
  </r>
  <r>
    <n v="5926"/>
    <x v="2954"/>
    <x v="95"/>
    <d v="2017-06-08T00:00:00"/>
    <x v="1"/>
    <s v="GD-14590"/>
    <s v="Giulietta Dortch"/>
    <x v="1"/>
    <x v="0"/>
    <x v="317"/>
    <x v="4"/>
    <n v="98226"/>
    <x v="1"/>
    <x v="989"/>
    <x v="2"/>
    <x v="11"/>
    <s v="Plantronics Audio 995 Wireless Stereo Headset"/>
    <n v="1099.5"/>
    <n v="10"/>
    <x v="0"/>
    <x v="4770"/>
  </r>
  <r>
    <n v="5927"/>
    <x v="2955"/>
    <x v="918"/>
    <d v="2014-04-12T00:00:00"/>
    <x v="1"/>
    <s v="RA-19885"/>
    <s v="Ruben Ausman"/>
    <x v="1"/>
    <x v="0"/>
    <x v="27"/>
    <x v="19"/>
    <n v="35601"/>
    <x v="0"/>
    <x v="1746"/>
    <x v="0"/>
    <x v="3"/>
    <s v="SAFCO PlanMaster Boards, 60w x 37-1/2d, White Melamine"/>
    <n v="1215.92"/>
    <n v="8"/>
    <x v="0"/>
    <x v="4771"/>
  </r>
  <r>
    <n v="5928"/>
    <x v="2956"/>
    <x v="856"/>
    <d v="2014-10-15T00:00:00"/>
    <x v="1"/>
    <s v="DB-13555"/>
    <s v="Dorothy Badders"/>
    <x v="1"/>
    <x v="0"/>
    <x v="115"/>
    <x v="36"/>
    <n v="72701"/>
    <x v="0"/>
    <x v="2"/>
    <x v="1"/>
    <x v="2"/>
    <s v="Self-Adhesive Address Labels for Typewriters by Universal"/>
    <n v="7.31"/>
    <n v="1"/>
    <x v="0"/>
    <x v="2186"/>
  </r>
  <r>
    <n v="5929"/>
    <x v="2956"/>
    <x v="856"/>
    <d v="2014-10-15T00:00:00"/>
    <x v="1"/>
    <s v="DB-13555"/>
    <s v="Dorothy Badders"/>
    <x v="1"/>
    <x v="0"/>
    <x v="115"/>
    <x v="36"/>
    <n v="72701"/>
    <x v="0"/>
    <x v="1348"/>
    <x v="0"/>
    <x v="5"/>
    <s v="Eldon Pizzaz Desk Accessories"/>
    <n v="8.92"/>
    <n v="4"/>
    <x v="0"/>
    <x v="4772"/>
  </r>
  <r>
    <n v="5930"/>
    <x v="2957"/>
    <x v="437"/>
    <d v="2017-07-09T00:00:00"/>
    <x v="2"/>
    <s v="RL-19615"/>
    <s v="Rob Lucas"/>
    <x v="0"/>
    <x v="0"/>
    <x v="10"/>
    <x v="9"/>
    <n v="19120"/>
    <x v="3"/>
    <x v="672"/>
    <x v="0"/>
    <x v="0"/>
    <s v="O'Sullivan 3-Shelf Heavy-Duty Bookcases"/>
    <n v="87.21"/>
    <n v="3"/>
    <x v="5"/>
    <x v="4773"/>
  </r>
  <r>
    <n v="5931"/>
    <x v="2957"/>
    <x v="437"/>
    <d v="2017-07-09T00:00:00"/>
    <x v="2"/>
    <s v="RL-19615"/>
    <s v="Rob Lucas"/>
    <x v="0"/>
    <x v="0"/>
    <x v="10"/>
    <x v="9"/>
    <n v="19120"/>
    <x v="3"/>
    <x v="260"/>
    <x v="1"/>
    <x v="10"/>
    <s v="Xerox 216"/>
    <n v="15.552"/>
    <n v="3"/>
    <x v="2"/>
    <x v="12"/>
  </r>
  <r>
    <n v="5932"/>
    <x v="2957"/>
    <x v="437"/>
    <d v="2017-07-09T00:00:00"/>
    <x v="2"/>
    <s v="RL-19615"/>
    <s v="Rob Lucas"/>
    <x v="0"/>
    <x v="0"/>
    <x v="10"/>
    <x v="9"/>
    <n v="19120"/>
    <x v="3"/>
    <x v="432"/>
    <x v="2"/>
    <x v="7"/>
    <s v="Apple iPhone 5S"/>
    <n v="683.98800000000006"/>
    <n v="2"/>
    <x v="10"/>
    <x v="4774"/>
  </r>
  <r>
    <n v="5933"/>
    <x v="2957"/>
    <x v="437"/>
    <d v="2017-07-09T00:00:00"/>
    <x v="2"/>
    <s v="RL-19615"/>
    <s v="Rob Lucas"/>
    <x v="0"/>
    <x v="0"/>
    <x v="10"/>
    <x v="9"/>
    <n v="19120"/>
    <x v="3"/>
    <x v="1427"/>
    <x v="1"/>
    <x v="4"/>
    <s v="Plastic Stacking Crates &amp; Casters"/>
    <n v="13.391999999999999"/>
    <n v="3"/>
    <x v="2"/>
    <x v="4775"/>
  </r>
  <r>
    <n v="5934"/>
    <x v="2957"/>
    <x v="437"/>
    <d v="2017-07-09T00:00:00"/>
    <x v="2"/>
    <s v="RL-19615"/>
    <s v="Rob Lucas"/>
    <x v="0"/>
    <x v="0"/>
    <x v="10"/>
    <x v="9"/>
    <n v="19120"/>
    <x v="3"/>
    <x v="1695"/>
    <x v="2"/>
    <x v="11"/>
    <s v="AmazonBasics 3-Button USB Wired Mouse"/>
    <n v="16.776"/>
    <n v="3"/>
    <x v="2"/>
    <x v="4776"/>
  </r>
  <r>
    <n v="5935"/>
    <x v="2957"/>
    <x v="437"/>
    <d v="2017-07-09T00:00:00"/>
    <x v="2"/>
    <s v="RL-19615"/>
    <s v="Rob Lucas"/>
    <x v="0"/>
    <x v="0"/>
    <x v="10"/>
    <x v="9"/>
    <n v="19120"/>
    <x v="3"/>
    <x v="764"/>
    <x v="2"/>
    <x v="11"/>
    <s v="Plantronics CS510 - Over-the-Head monaural Wireless Headset System"/>
    <n v="527.91999999999996"/>
    <n v="2"/>
    <x v="2"/>
    <x v="4777"/>
  </r>
  <r>
    <n v="5936"/>
    <x v="2958"/>
    <x v="975"/>
    <d v="2016-07-04T00:00:00"/>
    <x v="3"/>
    <s v="RB-19465"/>
    <s v="Rick Bensley"/>
    <x v="2"/>
    <x v="0"/>
    <x v="4"/>
    <x v="4"/>
    <n v="98103"/>
    <x v="1"/>
    <x v="534"/>
    <x v="0"/>
    <x v="5"/>
    <s v="Master Caster Door Stop, Brown"/>
    <n v="25.4"/>
    <n v="5"/>
    <x v="0"/>
    <x v="3739"/>
  </r>
  <r>
    <n v="5937"/>
    <x v="2958"/>
    <x v="975"/>
    <d v="2016-07-04T00:00:00"/>
    <x v="3"/>
    <s v="RB-19465"/>
    <s v="Rick Bensley"/>
    <x v="2"/>
    <x v="0"/>
    <x v="4"/>
    <x v="4"/>
    <n v="98103"/>
    <x v="1"/>
    <x v="1192"/>
    <x v="2"/>
    <x v="7"/>
    <s v="Avaya 4621SW VoIP phone"/>
    <n v="177.48"/>
    <n v="3"/>
    <x v="2"/>
    <x v="1740"/>
  </r>
  <r>
    <n v="5938"/>
    <x v="2958"/>
    <x v="975"/>
    <d v="2016-07-04T00:00:00"/>
    <x v="3"/>
    <s v="RB-19465"/>
    <s v="Rick Bensley"/>
    <x v="2"/>
    <x v="0"/>
    <x v="4"/>
    <x v="4"/>
    <n v="98103"/>
    <x v="1"/>
    <x v="993"/>
    <x v="2"/>
    <x v="7"/>
    <s v="OtterBox Defender Series Case - Samsung Galaxy S4"/>
    <n v="71.975999999999999"/>
    <n v="3"/>
    <x v="2"/>
    <x v="3234"/>
  </r>
  <r>
    <n v="5939"/>
    <x v="2959"/>
    <x v="240"/>
    <d v="2017-05-25T00:00:00"/>
    <x v="1"/>
    <s v="JF-15295"/>
    <s v="Jason Fortune-"/>
    <x v="0"/>
    <x v="0"/>
    <x v="243"/>
    <x v="5"/>
    <n v="75023"/>
    <x v="2"/>
    <x v="1211"/>
    <x v="2"/>
    <x v="7"/>
    <s v="Jabra Supreme Plus Driver Edition Headset"/>
    <n v="95.992000000000004"/>
    <n v="1"/>
    <x v="2"/>
    <x v="4778"/>
  </r>
  <r>
    <n v="5940"/>
    <x v="2959"/>
    <x v="240"/>
    <d v="2017-05-25T00:00:00"/>
    <x v="1"/>
    <s v="JF-15295"/>
    <s v="Jason Fortune-"/>
    <x v="0"/>
    <x v="0"/>
    <x v="243"/>
    <x v="5"/>
    <n v="75023"/>
    <x v="2"/>
    <x v="1722"/>
    <x v="1"/>
    <x v="2"/>
    <s v="Avery 491"/>
    <n v="13.215999999999999"/>
    <n v="4"/>
    <x v="2"/>
    <x v="4779"/>
  </r>
  <r>
    <n v="5941"/>
    <x v="2960"/>
    <x v="386"/>
    <d v="2017-10-14T00:00:00"/>
    <x v="0"/>
    <s v="RW-19690"/>
    <s v="Robert Waldorf"/>
    <x v="0"/>
    <x v="0"/>
    <x v="1"/>
    <x v="1"/>
    <n v="90049"/>
    <x v="1"/>
    <x v="477"/>
    <x v="2"/>
    <x v="11"/>
    <s v="SanDisk Cruzer 64 GB USB Flash Drive"/>
    <n v="435.84"/>
    <n v="12"/>
    <x v="0"/>
    <x v="4780"/>
  </r>
  <r>
    <n v="5942"/>
    <x v="2960"/>
    <x v="386"/>
    <d v="2017-10-14T00:00:00"/>
    <x v="0"/>
    <s v="RW-19690"/>
    <s v="Robert Waldorf"/>
    <x v="0"/>
    <x v="0"/>
    <x v="1"/>
    <x v="1"/>
    <n v="90049"/>
    <x v="1"/>
    <x v="134"/>
    <x v="1"/>
    <x v="6"/>
    <s v="Newell 343"/>
    <n v="5.88"/>
    <n v="2"/>
    <x v="0"/>
    <x v="194"/>
  </r>
  <r>
    <n v="5943"/>
    <x v="2961"/>
    <x v="876"/>
    <d v="2016-08-13T00:00:00"/>
    <x v="1"/>
    <s v="VG-21790"/>
    <s v="Vivek Gonzalez"/>
    <x v="0"/>
    <x v="0"/>
    <x v="1"/>
    <x v="1"/>
    <n v="90032"/>
    <x v="1"/>
    <x v="194"/>
    <x v="2"/>
    <x v="7"/>
    <s v="Panasonic KX-TG6844B Expandable Digital Cordless Telephone"/>
    <n v="211.16800000000001"/>
    <n v="4"/>
    <x v="2"/>
    <x v="4781"/>
  </r>
  <r>
    <n v="5944"/>
    <x v="2962"/>
    <x v="55"/>
    <d v="2014-08-29T00:00:00"/>
    <x v="1"/>
    <s v="JM-15265"/>
    <s v="Janet Molinari"/>
    <x v="1"/>
    <x v="0"/>
    <x v="1"/>
    <x v="1"/>
    <n v="90036"/>
    <x v="1"/>
    <x v="1448"/>
    <x v="0"/>
    <x v="5"/>
    <s v="Eldon 200 Class Desk Accessories, Smoke"/>
    <n v="6.28"/>
    <n v="1"/>
    <x v="0"/>
    <x v="4782"/>
  </r>
  <r>
    <n v="5945"/>
    <x v="2962"/>
    <x v="55"/>
    <d v="2014-08-29T00:00:00"/>
    <x v="1"/>
    <s v="JM-15265"/>
    <s v="Janet Molinari"/>
    <x v="1"/>
    <x v="0"/>
    <x v="1"/>
    <x v="1"/>
    <n v="90036"/>
    <x v="1"/>
    <x v="452"/>
    <x v="2"/>
    <x v="11"/>
    <s v="SanDisk Cruzer 32 GB USB Flash Drive"/>
    <n v="95.1"/>
    <n v="5"/>
    <x v="0"/>
    <x v="2173"/>
  </r>
  <r>
    <n v="5946"/>
    <x v="2962"/>
    <x v="55"/>
    <d v="2014-08-29T00:00:00"/>
    <x v="1"/>
    <s v="JM-15265"/>
    <s v="Janet Molinari"/>
    <x v="1"/>
    <x v="0"/>
    <x v="1"/>
    <x v="1"/>
    <n v="90036"/>
    <x v="1"/>
    <x v="1347"/>
    <x v="1"/>
    <x v="10"/>
    <s v="Xerox 23"/>
    <n v="25.92"/>
    <n v="4"/>
    <x v="0"/>
    <x v="245"/>
  </r>
  <r>
    <n v="5947"/>
    <x v="2962"/>
    <x v="55"/>
    <d v="2014-08-29T00:00:00"/>
    <x v="1"/>
    <s v="JM-15265"/>
    <s v="Janet Molinari"/>
    <x v="1"/>
    <x v="0"/>
    <x v="1"/>
    <x v="1"/>
    <n v="90036"/>
    <x v="1"/>
    <x v="762"/>
    <x v="1"/>
    <x v="4"/>
    <s v="Portable Personal File Box"/>
    <n v="48.84"/>
    <n v="4"/>
    <x v="0"/>
    <x v="4783"/>
  </r>
  <r>
    <n v="5948"/>
    <x v="2963"/>
    <x v="471"/>
    <d v="2015-09-18T00:00:00"/>
    <x v="0"/>
    <s v="BE-11455"/>
    <s v="Brad Eason"/>
    <x v="2"/>
    <x v="0"/>
    <x v="96"/>
    <x v="23"/>
    <n v="50315"/>
    <x v="2"/>
    <x v="1499"/>
    <x v="1"/>
    <x v="8"/>
    <s v="Wilson Jones Impact Binders"/>
    <n v="25.9"/>
    <n v="5"/>
    <x v="0"/>
    <x v="4784"/>
  </r>
  <r>
    <n v="5949"/>
    <x v="2964"/>
    <x v="916"/>
    <d v="2017-03-05T00:00:00"/>
    <x v="3"/>
    <s v="CB-12535"/>
    <s v="Claudia Bergmann"/>
    <x v="1"/>
    <x v="0"/>
    <x v="295"/>
    <x v="35"/>
    <n v="38671"/>
    <x v="0"/>
    <x v="761"/>
    <x v="1"/>
    <x v="12"/>
    <s v="Laser &amp; Ink Jet Business Envelopes"/>
    <n v="42.68"/>
    <n v="4"/>
    <x v="0"/>
    <x v="4785"/>
  </r>
  <r>
    <n v="5950"/>
    <x v="2964"/>
    <x v="916"/>
    <d v="2017-03-05T00:00:00"/>
    <x v="3"/>
    <s v="CB-12535"/>
    <s v="Claudia Bergmann"/>
    <x v="1"/>
    <x v="0"/>
    <x v="295"/>
    <x v="35"/>
    <n v="38671"/>
    <x v="0"/>
    <x v="409"/>
    <x v="2"/>
    <x v="11"/>
    <s v="Logitech G700s Rechargeable Gaming Mouse"/>
    <n v="299.97000000000003"/>
    <n v="3"/>
    <x v="0"/>
    <x v="4786"/>
  </r>
  <r>
    <n v="5951"/>
    <x v="2964"/>
    <x v="916"/>
    <d v="2017-03-05T00:00:00"/>
    <x v="3"/>
    <s v="CB-12535"/>
    <s v="Claudia Bergmann"/>
    <x v="1"/>
    <x v="0"/>
    <x v="295"/>
    <x v="35"/>
    <n v="38671"/>
    <x v="0"/>
    <x v="164"/>
    <x v="1"/>
    <x v="9"/>
    <s v="Kensington 7 Outlet MasterPiece HOMEOFFICE Power Control Center"/>
    <n v="262.24"/>
    <n v="2"/>
    <x v="0"/>
    <x v="2962"/>
  </r>
  <r>
    <n v="5952"/>
    <x v="2964"/>
    <x v="916"/>
    <d v="2017-03-05T00:00:00"/>
    <x v="3"/>
    <s v="CB-12535"/>
    <s v="Claudia Bergmann"/>
    <x v="1"/>
    <x v="0"/>
    <x v="295"/>
    <x v="35"/>
    <n v="38671"/>
    <x v="0"/>
    <x v="920"/>
    <x v="1"/>
    <x v="8"/>
    <s v="Ibico Recycled Linen-Style Covers"/>
    <n v="234.36"/>
    <n v="6"/>
    <x v="0"/>
    <x v="4787"/>
  </r>
  <r>
    <n v="5953"/>
    <x v="2965"/>
    <x v="4"/>
    <d v="2017-04-21T00:00:00"/>
    <x v="1"/>
    <s v="SD-20485"/>
    <s v="Shirley Daniels"/>
    <x v="2"/>
    <x v="0"/>
    <x v="12"/>
    <x v="5"/>
    <n v="77041"/>
    <x v="2"/>
    <x v="1769"/>
    <x v="1"/>
    <x v="10"/>
    <s v="Xerox 207"/>
    <n v="20.736000000000001"/>
    <n v="4"/>
    <x v="2"/>
    <x v="569"/>
  </r>
  <r>
    <n v="5954"/>
    <x v="2966"/>
    <x v="809"/>
    <d v="2014-03-31T00:00:00"/>
    <x v="2"/>
    <s v="SG-20890"/>
    <s v="Susan Gilcrest"/>
    <x v="1"/>
    <x v="0"/>
    <x v="20"/>
    <x v="15"/>
    <n v="10009"/>
    <x v="3"/>
    <x v="1706"/>
    <x v="1"/>
    <x v="6"/>
    <s v="Sanford EarthWrite Recycled Pencils, Medium Soft, #2"/>
    <n v="10.5"/>
    <n v="5"/>
    <x v="0"/>
    <x v="4788"/>
  </r>
  <r>
    <n v="5955"/>
    <x v="2967"/>
    <x v="7"/>
    <d v="2014-11-15T00:00:00"/>
    <x v="0"/>
    <s v="TS-21430"/>
    <s v="Tom Stivers"/>
    <x v="1"/>
    <x v="0"/>
    <x v="265"/>
    <x v="9"/>
    <n v="19601"/>
    <x v="3"/>
    <x v="1442"/>
    <x v="0"/>
    <x v="5"/>
    <s v="GE 4 Foot Flourescent Tube, 40 Watt"/>
    <n v="23.968"/>
    <n v="2"/>
    <x v="2"/>
    <x v="4789"/>
  </r>
  <r>
    <n v="5956"/>
    <x v="2967"/>
    <x v="7"/>
    <d v="2014-11-15T00:00:00"/>
    <x v="0"/>
    <s v="TS-21430"/>
    <s v="Tom Stivers"/>
    <x v="1"/>
    <x v="0"/>
    <x v="265"/>
    <x v="9"/>
    <n v="19601"/>
    <x v="3"/>
    <x v="37"/>
    <x v="0"/>
    <x v="0"/>
    <s v="Atlantic Metals Mobile 3-Shelf Bookcases, Custom Colors"/>
    <n v="521.96"/>
    <n v="4"/>
    <x v="5"/>
    <x v="4790"/>
  </r>
  <r>
    <n v="5957"/>
    <x v="2968"/>
    <x v="299"/>
    <d v="2016-03-15T00:00:00"/>
    <x v="0"/>
    <s v="DK-13225"/>
    <s v="Dean Katz"/>
    <x v="1"/>
    <x v="0"/>
    <x v="8"/>
    <x v="1"/>
    <n v="94109"/>
    <x v="1"/>
    <x v="273"/>
    <x v="1"/>
    <x v="4"/>
    <s v="Tennsco Stur-D-Stor Boltless Shelving, 5 Shelves, 24 Deep, Sand"/>
    <n v="676.55"/>
    <n v="5"/>
    <x v="0"/>
    <x v="4791"/>
  </r>
  <r>
    <n v="5958"/>
    <x v="2968"/>
    <x v="299"/>
    <d v="2016-03-15T00:00:00"/>
    <x v="0"/>
    <s v="DK-13225"/>
    <s v="Dean Katz"/>
    <x v="1"/>
    <x v="0"/>
    <x v="8"/>
    <x v="1"/>
    <n v="94109"/>
    <x v="1"/>
    <x v="1271"/>
    <x v="1"/>
    <x v="9"/>
    <s v="Euro-Pro Shark Turbo Vacuum"/>
    <n v="154.9"/>
    <n v="5"/>
    <x v="0"/>
    <x v="4620"/>
  </r>
  <r>
    <n v="5959"/>
    <x v="2968"/>
    <x v="299"/>
    <d v="2016-03-15T00:00:00"/>
    <x v="0"/>
    <s v="DK-13225"/>
    <s v="Dean Katz"/>
    <x v="1"/>
    <x v="0"/>
    <x v="8"/>
    <x v="1"/>
    <n v="94109"/>
    <x v="1"/>
    <x v="661"/>
    <x v="1"/>
    <x v="12"/>
    <s v="Security-Tint Envelopes"/>
    <n v="30.56"/>
    <n v="4"/>
    <x v="0"/>
    <x v="4364"/>
  </r>
  <r>
    <n v="5960"/>
    <x v="2968"/>
    <x v="299"/>
    <d v="2016-03-15T00:00:00"/>
    <x v="0"/>
    <s v="DK-13225"/>
    <s v="Dean Katz"/>
    <x v="1"/>
    <x v="0"/>
    <x v="8"/>
    <x v="1"/>
    <n v="94109"/>
    <x v="1"/>
    <x v="623"/>
    <x v="0"/>
    <x v="1"/>
    <s v="Hon 4070 Series Pagoda Round Back Stacking Chairs"/>
    <n v="770.35199999999998"/>
    <n v="3"/>
    <x v="2"/>
    <x v="4792"/>
  </r>
  <r>
    <n v="5961"/>
    <x v="2969"/>
    <x v="839"/>
    <d v="2017-02-14T00:00:00"/>
    <x v="0"/>
    <s v="ML-17395"/>
    <s v="Marina Lichtenstein"/>
    <x v="1"/>
    <x v="0"/>
    <x v="1"/>
    <x v="1"/>
    <n v="90045"/>
    <x v="1"/>
    <x v="1226"/>
    <x v="0"/>
    <x v="5"/>
    <s v="Master Big Foot Doorstop, Beige"/>
    <n v="21.12"/>
    <n v="4"/>
    <x v="0"/>
    <x v="4793"/>
  </r>
  <r>
    <n v="5962"/>
    <x v="2970"/>
    <x v="7"/>
    <d v="2014-11-13T00:00:00"/>
    <x v="0"/>
    <s v="MA-17560"/>
    <s v="Matt Abelman"/>
    <x v="2"/>
    <x v="0"/>
    <x v="1"/>
    <x v="1"/>
    <n v="90004"/>
    <x v="1"/>
    <x v="516"/>
    <x v="2"/>
    <x v="7"/>
    <s v="Mophie Juice Pack Helium for iPhone"/>
    <n v="575.928"/>
    <n v="9"/>
    <x v="2"/>
    <x v="470"/>
  </r>
  <r>
    <n v="5963"/>
    <x v="2970"/>
    <x v="7"/>
    <d v="2014-11-13T00:00:00"/>
    <x v="0"/>
    <s v="MA-17560"/>
    <s v="Matt Abelman"/>
    <x v="2"/>
    <x v="0"/>
    <x v="1"/>
    <x v="1"/>
    <n v="90004"/>
    <x v="1"/>
    <x v="1034"/>
    <x v="1"/>
    <x v="9"/>
    <s v="Commercial WindTunnel Clean Air Upright Vacuum, Replacement Belts, Filtration Bags"/>
    <n v="7.78"/>
    <n v="2"/>
    <x v="0"/>
    <x v="4566"/>
  </r>
  <r>
    <n v="5964"/>
    <x v="2970"/>
    <x v="7"/>
    <d v="2014-11-13T00:00:00"/>
    <x v="0"/>
    <s v="MA-17560"/>
    <s v="Matt Abelman"/>
    <x v="2"/>
    <x v="0"/>
    <x v="1"/>
    <x v="1"/>
    <n v="90004"/>
    <x v="1"/>
    <x v="759"/>
    <x v="1"/>
    <x v="10"/>
    <s v="Xerox 1979"/>
    <n v="123.92"/>
    <n v="4"/>
    <x v="0"/>
    <x v="1969"/>
  </r>
  <r>
    <n v="5965"/>
    <x v="2971"/>
    <x v="648"/>
    <d v="2017-08-25T00:00:00"/>
    <x v="1"/>
    <s v="LR-17035"/>
    <s v="Lisa Ryan"/>
    <x v="1"/>
    <x v="0"/>
    <x v="8"/>
    <x v="1"/>
    <n v="94109"/>
    <x v="1"/>
    <x v="1322"/>
    <x v="1"/>
    <x v="14"/>
    <s v="Acme Kleencut Forged Steel Scissors"/>
    <n v="17.22"/>
    <n v="3"/>
    <x v="0"/>
    <x v="4794"/>
  </r>
  <r>
    <n v="5966"/>
    <x v="2971"/>
    <x v="648"/>
    <d v="2017-08-25T00:00:00"/>
    <x v="1"/>
    <s v="LR-17035"/>
    <s v="Lisa Ryan"/>
    <x v="1"/>
    <x v="0"/>
    <x v="8"/>
    <x v="1"/>
    <n v="94109"/>
    <x v="1"/>
    <x v="117"/>
    <x v="1"/>
    <x v="4"/>
    <s v="Companion Letter/Legal File, Black"/>
    <n v="226.56"/>
    <n v="6"/>
    <x v="0"/>
    <x v="120"/>
  </r>
  <r>
    <n v="5967"/>
    <x v="2971"/>
    <x v="648"/>
    <d v="2017-08-25T00:00:00"/>
    <x v="1"/>
    <s v="LR-17035"/>
    <s v="Lisa Ryan"/>
    <x v="1"/>
    <x v="0"/>
    <x v="8"/>
    <x v="1"/>
    <n v="94109"/>
    <x v="1"/>
    <x v="1517"/>
    <x v="2"/>
    <x v="7"/>
    <s v="Plantronics Encore H101 Dual Earpieces Headset"/>
    <n v="107.88"/>
    <n v="3"/>
    <x v="2"/>
    <x v="4795"/>
  </r>
  <r>
    <n v="5968"/>
    <x v="2972"/>
    <x v="804"/>
    <d v="2016-01-17T00:00:00"/>
    <x v="2"/>
    <s v="BE-11335"/>
    <s v="Bill Eplett"/>
    <x v="2"/>
    <x v="0"/>
    <x v="20"/>
    <x v="15"/>
    <n v="10009"/>
    <x v="3"/>
    <x v="1522"/>
    <x v="1"/>
    <x v="10"/>
    <s v="Xerox 1893"/>
    <n v="81.98"/>
    <n v="2"/>
    <x v="0"/>
    <x v="2880"/>
  </r>
  <r>
    <n v="5969"/>
    <x v="2973"/>
    <x v="836"/>
    <d v="2014-07-22T00:00:00"/>
    <x v="2"/>
    <s v="CC-12145"/>
    <s v="Charles Crestani"/>
    <x v="0"/>
    <x v="0"/>
    <x v="70"/>
    <x v="1"/>
    <n v="92105"/>
    <x v="1"/>
    <x v="976"/>
    <x v="1"/>
    <x v="10"/>
    <s v="Xerox 189"/>
    <n v="104.85"/>
    <n v="1"/>
    <x v="0"/>
    <x v="3093"/>
  </r>
  <r>
    <n v="5970"/>
    <x v="2973"/>
    <x v="836"/>
    <d v="2014-07-22T00:00:00"/>
    <x v="2"/>
    <s v="CC-12145"/>
    <s v="Charles Crestani"/>
    <x v="0"/>
    <x v="0"/>
    <x v="70"/>
    <x v="1"/>
    <n v="92105"/>
    <x v="1"/>
    <x v="304"/>
    <x v="1"/>
    <x v="8"/>
    <s v="Wilson Jones Custom Binder Spines &amp; Labels"/>
    <n v="8.7040000000000006"/>
    <n v="2"/>
    <x v="2"/>
    <x v="4796"/>
  </r>
  <r>
    <n v="5971"/>
    <x v="2973"/>
    <x v="836"/>
    <d v="2014-07-22T00:00:00"/>
    <x v="2"/>
    <s v="CC-12145"/>
    <s v="Charles Crestani"/>
    <x v="0"/>
    <x v="0"/>
    <x v="70"/>
    <x v="1"/>
    <n v="92105"/>
    <x v="1"/>
    <x v="388"/>
    <x v="1"/>
    <x v="10"/>
    <s v="Xerox 1897"/>
    <n v="19.920000000000002"/>
    <n v="4"/>
    <x v="0"/>
    <x v="556"/>
  </r>
  <r>
    <n v="5972"/>
    <x v="2973"/>
    <x v="836"/>
    <d v="2014-07-22T00:00:00"/>
    <x v="2"/>
    <s v="CC-12145"/>
    <s v="Charles Crestani"/>
    <x v="0"/>
    <x v="0"/>
    <x v="70"/>
    <x v="1"/>
    <n v="92105"/>
    <x v="1"/>
    <x v="613"/>
    <x v="0"/>
    <x v="5"/>
    <s v="Nu-Dell Leatherette Frames"/>
    <n v="43.02"/>
    <n v="3"/>
    <x v="0"/>
    <x v="4797"/>
  </r>
  <r>
    <n v="5973"/>
    <x v="2974"/>
    <x v="695"/>
    <d v="2017-02-11T00:00:00"/>
    <x v="1"/>
    <s v="BD-11770"/>
    <s v="Bryan Davis"/>
    <x v="0"/>
    <x v="0"/>
    <x v="20"/>
    <x v="15"/>
    <n v="10024"/>
    <x v="3"/>
    <x v="789"/>
    <x v="0"/>
    <x v="0"/>
    <s v="Atlantic Metals Mobile 5-Shelf Bookcases, Custom Colors"/>
    <n v="240.78399999999999"/>
    <n v="1"/>
    <x v="2"/>
    <x v="4798"/>
  </r>
  <r>
    <n v="5974"/>
    <x v="2975"/>
    <x v="707"/>
    <d v="2015-12-29T00:00:00"/>
    <x v="1"/>
    <s v="JK-15640"/>
    <s v="Jim Kriz"/>
    <x v="2"/>
    <x v="0"/>
    <x v="20"/>
    <x v="15"/>
    <n v="10011"/>
    <x v="3"/>
    <x v="1470"/>
    <x v="1"/>
    <x v="9"/>
    <s v="Kensington 7 Outlet MasterPiece Power Center with Fax/Phone Line Protection"/>
    <n v="414.96"/>
    <n v="2"/>
    <x v="0"/>
    <x v="4799"/>
  </r>
  <r>
    <n v="5975"/>
    <x v="2976"/>
    <x v="750"/>
    <d v="2016-10-13T00:00:00"/>
    <x v="1"/>
    <s v="DB-13615"/>
    <s v="Doug Bickford"/>
    <x v="0"/>
    <x v="0"/>
    <x v="35"/>
    <x v="3"/>
    <n v="28205"/>
    <x v="0"/>
    <x v="887"/>
    <x v="1"/>
    <x v="4"/>
    <s v="Fellowes Econo/Stor Drawers"/>
    <n v="387.72"/>
    <n v="5"/>
    <x v="2"/>
    <x v="4800"/>
  </r>
  <r>
    <n v="5976"/>
    <x v="2977"/>
    <x v="1002"/>
    <d v="2017-07-17T00:00:00"/>
    <x v="1"/>
    <s v="RR-19525"/>
    <s v="Rick Reed"/>
    <x v="1"/>
    <x v="0"/>
    <x v="356"/>
    <x v="41"/>
    <n v="66212"/>
    <x v="2"/>
    <x v="734"/>
    <x v="1"/>
    <x v="4"/>
    <s v="Standard Rollaway File with Lock"/>
    <n v="360.38"/>
    <n v="2"/>
    <x v="0"/>
    <x v="3202"/>
  </r>
  <r>
    <n v="5977"/>
    <x v="2977"/>
    <x v="1002"/>
    <d v="2017-07-17T00:00:00"/>
    <x v="1"/>
    <s v="RR-19525"/>
    <s v="Rick Reed"/>
    <x v="1"/>
    <x v="0"/>
    <x v="356"/>
    <x v="41"/>
    <n v="66212"/>
    <x v="2"/>
    <x v="987"/>
    <x v="1"/>
    <x v="10"/>
    <s v="Strathmore Photo Mount Cards"/>
    <n v="13.56"/>
    <n v="2"/>
    <x v="0"/>
    <x v="4801"/>
  </r>
  <r>
    <n v="5978"/>
    <x v="2978"/>
    <x v="558"/>
    <d v="2017-04-25T00:00:00"/>
    <x v="2"/>
    <s v="SV-20935"/>
    <s v="Susan Vittorini"/>
    <x v="0"/>
    <x v="0"/>
    <x v="123"/>
    <x v="16"/>
    <n v="85204"/>
    <x v="1"/>
    <x v="302"/>
    <x v="2"/>
    <x v="7"/>
    <s v="AT&amp;T 841000 Phone"/>
    <n v="552"/>
    <n v="10"/>
    <x v="2"/>
    <x v="4802"/>
  </r>
  <r>
    <n v="5979"/>
    <x v="2979"/>
    <x v="557"/>
    <d v="2014-09-13T00:00:00"/>
    <x v="1"/>
    <s v="RB-19465"/>
    <s v="Rick Bensley"/>
    <x v="2"/>
    <x v="0"/>
    <x v="251"/>
    <x v="26"/>
    <n v="74133"/>
    <x v="2"/>
    <x v="977"/>
    <x v="0"/>
    <x v="3"/>
    <s v="KI Adjustable-Height Table"/>
    <n v="429.9"/>
    <n v="5"/>
    <x v="0"/>
    <x v="4803"/>
  </r>
  <r>
    <n v="5980"/>
    <x v="2979"/>
    <x v="557"/>
    <d v="2014-09-13T00:00:00"/>
    <x v="1"/>
    <s v="RB-19465"/>
    <s v="Rick Bensley"/>
    <x v="2"/>
    <x v="0"/>
    <x v="251"/>
    <x v="26"/>
    <n v="74133"/>
    <x v="2"/>
    <x v="27"/>
    <x v="1"/>
    <x v="8"/>
    <s v="Avery Recycled Flexi-View Covers for Binding Systems"/>
    <n v="32.06"/>
    <n v="2"/>
    <x v="0"/>
    <x v="4804"/>
  </r>
  <r>
    <n v="5981"/>
    <x v="2979"/>
    <x v="557"/>
    <d v="2014-09-13T00:00:00"/>
    <x v="1"/>
    <s v="RB-19465"/>
    <s v="Rick Bensley"/>
    <x v="2"/>
    <x v="0"/>
    <x v="251"/>
    <x v="26"/>
    <n v="74133"/>
    <x v="2"/>
    <x v="167"/>
    <x v="0"/>
    <x v="1"/>
    <s v="Padded Folding Chairs, Black, 4/Carton"/>
    <n v="161.96"/>
    <n v="2"/>
    <x v="0"/>
    <x v="4805"/>
  </r>
  <r>
    <n v="5982"/>
    <x v="2979"/>
    <x v="557"/>
    <d v="2014-09-13T00:00:00"/>
    <x v="1"/>
    <s v="RB-19465"/>
    <s v="Rick Bensley"/>
    <x v="2"/>
    <x v="0"/>
    <x v="251"/>
    <x v="26"/>
    <n v="74133"/>
    <x v="2"/>
    <x v="337"/>
    <x v="1"/>
    <x v="4"/>
    <s v="Akro-Mils 12-Gallon Tote"/>
    <n v="19.86"/>
    <n v="2"/>
    <x v="0"/>
    <x v="4806"/>
  </r>
  <r>
    <n v="5983"/>
    <x v="2980"/>
    <x v="831"/>
    <d v="2016-11-28T00:00:00"/>
    <x v="1"/>
    <s v="MV-18190"/>
    <s v="Mike Vittorini"/>
    <x v="0"/>
    <x v="0"/>
    <x v="20"/>
    <x v="15"/>
    <n v="10035"/>
    <x v="3"/>
    <x v="1641"/>
    <x v="1"/>
    <x v="10"/>
    <s v="Xerox 1975"/>
    <n v="12.96"/>
    <n v="2"/>
    <x v="0"/>
    <x v="2024"/>
  </r>
  <r>
    <n v="5984"/>
    <x v="2981"/>
    <x v="118"/>
    <d v="2017-09-18T00:00:00"/>
    <x v="0"/>
    <s v="EH-14185"/>
    <s v="Evan Henry"/>
    <x v="0"/>
    <x v="0"/>
    <x v="10"/>
    <x v="9"/>
    <n v="19143"/>
    <x v="3"/>
    <x v="630"/>
    <x v="1"/>
    <x v="10"/>
    <s v="Xerox 1927"/>
    <n v="20.544"/>
    <n v="6"/>
    <x v="2"/>
    <x v="3679"/>
  </r>
  <r>
    <n v="5985"/>
    <x v="2982"/>
    <x v="1080"/>
    <d v="2016-07-25T00:00:00"/>
    <x v="1"/>
    <s v="JS-16030"/>
    <s v="Joy Smith"/>
    <x v="0"/>
    <x v="0"/>
    <x v="413"/>
    <x v="35"/>
    <n v="39401"/>
    <x v="0"/>
    <x v="1435"/>
    <x v="0"/>
    <x v="5"/>
    <s v="Advantus Employee of the Month Certificate Frame, 11 x 13-1/2"/>
    <n v="185.58"/>
    <n v="6"/>
    <x v="0"/>
    <x v="2479"/>
  </r>
  <r>
    <n v="5986"/>
    <x v="2982"/>
    <x v="1080"/>
    <d v="2016-07-25T00:00:00"/>
    <x v="1"/>
    <s v="JS-16030"/>
    <s v="Joy Smith"/>
    <x v="0"/>
    <x v="0"/>
    <x v="413"/>
    <x v="35"/>
    <n v="39401"/>
    <x v="0"/>
    <x v="1561"/>
    <x v="1"/>
    <x v="8"/>
    <s v="Premium Transparent Presentation Covers, No Pattern/Clear, 8 1/2 x 11"/>
    <n v="77.56"/>
    <n v="2"/>
    <x v="0"/>
    <x v="4807"/>
  </r>
  <r>
    <n v="5987"/>
    <x v="2982"/>
    <x v="1080"/>
    <d v="2016-07-25T00:00:00"/>
    <x v="1"/>
    <s v="JS-16030"/>
    <s v="Joy Smith"/>
    <x v="0"/>
    <x v="0"/>
    <x v="413"/>
    <x v="35"/>
    <n v="39401"/>
    <x v="0"/>
    <x v="210"/>
    <x v="1"/>
    <x v="4"/>
    <s v="Rogers Deluxe File Chest"/>
    <n v="87.92"/>
    <n v="4"/>
    <x v="0"/>
    <x v="4808"/>
  </r>
  <r>
    <n v="5988"/>
    <x v="2982"/>
    <x v="1080"/>
    <d v="2016-07-25T00:00:00"/>
    <x v="1"/>
    <s v="JS-16030"/>
    <s v="Joy Smith"/>
    <x v="0"/>
    <x v="0"/>
    <x v="413"/>
    <x v="35"/>
    <n v="39401"/>
    <x v="0"/>
    <x v="1522"/>
    <x v="1"/>
    <x v="10"/>
    <s v="Xerox 1893"/>
    <n v="245.94"/>
    <n v="6"/>
    <x v="0"/>
    <x v="4809"/>
  </r>
  <r>
    <n v="5989"/>
    <x v="2982"/>
    <x v="1080"/>
    <d v="2016-07-25T00:00:00"/>
    <x v="1"/>
    <s v="JS-16030"/>
    <s v="Joy Smith"/>
    <x v="0"/>
    <x v="0"/>
    <x v="413"/>
    <x v="35"/>
    <n v="39401"/>
    <x v="0"/>
    <x v="480"/>
    <x v="1"/>
    <x v="8"/>
    <s v="Avery Printable Repositionable Plastic Tabs"/>
    <n v="8.6"/>
    <n v="1"/>
    <x v="0"/>
    <x v="4810"/>
  </r>
  <r>
    <n v="5990"/>
    <x v="2982"/>
    <x v="1080"/>
    <d v="2016-07-25T00:00:00"/>
    <x v="1"/>
    <s v="JS-16030"/>
    <s v="Joy Smith"/>
    <x v="0"/>
    <x v="0"/>
    <x v="413"/>
    <x v="35"/>
    <n v="39401"/>
    <x v="0"/>
    <x v="1659"/>
    <x v="0"/>
    <x v="0"/>
    <s v="Hon 4-Shelf Metal Bookcases"/>
    <n v="504.9"/>
    <n v="5"/>
    <x v="0"/>
    <x v="4811"/>
  </r>
  <r>
    <n v="5991"/>
    <x v="2983"/>
    <x v="175"/>
    <d v="2017-09-21T00:00:00"/>
    <x v="1"/>
    <s v="ES-14020"/>
    <s v="Erica Smith"/>
    <x v="0"/>
    <x v="0"/>
    <x v="1"/>
    <x v="1"/>
    <n v="90049"/>
    <x v="1"/>
    <x v="1178"/>
    <x v="1"/>
    <x v="8"/>
    <s v="GBC DocuBind 200 Manual Binding Machine"/>
    <n v="2357.4879999999998"/>
    <n v="7"/>
    <x v="2"/>
    <x v="4812"/>
  </r>
  <r>
    <n v="5992"/>
    <x v="2983"/>
    <x v="175"/>
    <d v="2017-09-21T00:00:00"/>
    <x v="1"/>
    <s v="ES-14020"/>
    <s v="Erica Smith"/>
    <x v="0"/>
    <x v="0"/>
    <x v="1"/>
    <x v="1"/>
    <n v="90049"/>
    <x v="1"/>
    <x v="194"/>
    <x v="2"/>
    <x v="7"/>
    <s v="Panasonic KX-TG6844B Expandable Digital Cordless Telephone"/>
    <n v="369.54399999999998"/>
    <n v="7"/>
    <x v="2"/>
    <x v="4813"/>
  </r>
  <r>
    <n v="5993"/>
    <x v="2983"/>
    <x v="175"/>
    <d v="2017-09-21T00:00:00"/>
    <x v="1"/>
    <s v="ES-14020"/>
    <s v="Erica Smith"/>
    <x v="0"/>
    <x v="0"/>
    <x v="1"/>
    <x v="1"/>
    <n v="90049"/>
    <x v="1"/>
    <x v="389"/>
    <x v="0"/>
    <x v="1"/>
    <s v="Global Deluxe Steno Chair"/>
    <n v="184.75200000000001"/>
    <n v="3"/>
    <x v="2"/>
    <x v="4814"/>
  </r>
  <r>
    <n v="5994"/>
    <x v="2984"/>
    <x v="25"/>
    <d v="2016-12-11T00:00:00"/>
    <x v="3"/>
    <s v="NS-18640"/>
    <s v="Noel Staavos"/>
    <x v="1"/>
    <x v="0"/>
    <x v="38"/>
    <x v="24"/>
    <n v="43229"/>
    <x v="3"/>
    <x v="720"/>
    <x v="1"/>
    <x v="4"/>
    <s v="Acco Perma 4000 Stacking Storage Drawers"/>
    <n v="64.959999999999994"/>
    <n v="5"/>
    <x v="2"/>
    <x v="4815"/>
  </r>
  <r>
    <n v="5995"/>
    <x v="2984"/>
    <x v="25"/>
    <d v="2016-12-11T00:00:00"/>
    <x v="3"/>
    <s v="NS-18640"/>
    <s v="Noel Staavos"/>
    <x v="1"/>
    <x v="0"/>
    <x v="38"/>
    <x v="24"/>
    <n v="43229"/>
    <x v="3"/>
    <x v="1566"/>
    <x v="1"/>
    <x v="14"/>
    <s v="Elite 5 Scissors"/>
    <n v="13.52"/>
    <n v="2"/>
    <x v="2"/>
    <x v="4816"/>
  </r>
  <r>
    <n v="5996"/>
    <x v="2984"/>
    <x v="25"/>
    <d v="2016-12-11T00:00:00"/>
    <x v="3"/>
    <s v="NS-18640"/>
    <s v="Noel Staavos"/>
    <x v="1"/>
    <x v="0"/>
    <x v="38"/>
    <x v="24"/>
    <n v="43229"/>
    <x v="3"/>
    <x v="1585"/>
    <x v="0"/>
    <x v="1"/>
    <s v="Office Star - Contemporary Task Swivel chair with Loop Arms, Charcoal"/>
    <n v="458.43"/>
    <n v="5"/>
    <x v="4"/>
    <x v="4817"/>
  </r>
  <r>
    <n v="5997"/>
    <x v="2984"/>
    <x v="25"/>
    <d v="2016-12-11T00:00:00"/>
    <x v="3"/>
    <s v="NS-18640"/>
    <s v="Noel Staavos"/>
    <x v="1"/>
    <x v="0"/>
    <x v="38"/>
    <x v="24"/>
    <n v="43229"/>
    <x v="3"/>
    <x v="643"/>
    <x v="1"/>
    <x v="9"/>
    <s v="Belkin 325VA UPS Surge Protector, 6'"/>
    <n v="387.13600000000002"/>
    <n v="4"/>
    <x v="2"/>
    <x v="2556"/>
  </r>
  <r>
    <n v="5998"/>
    <x v="2984"/>
    <x v="25"/>
    <d v="2016-12-11T00:00:00"/>
    <x v="3"/>
    <s v="NS-18640"/>
    <s v="Noel Staavos"/>
    <x v="1"/>
    <x v="0"/>
    <x v="38"/>
    <x v="24"/>
    <n v="43229"/>
    <x v="3"/>
    <x v="962"/>
    <x v="0"/>
    <x v="3"/>
    <s v="Lesro Round Back Collection Coffee Table, End Table"/>
    <n v="328.59"/>
    <n v="3"/>
    <x v="10"/>
    <x v="4818"/>
  </r>
  <r>
    <n v="5999"/>
    <x v="2985"/>
    <x v="325"/>
    <d v="2014-12-14T00:00:00"/>
    <x v="1"/>
    <s v="SH-19975"/>
    <s v="Sally Hughsby"/>
    <x v="1"/>
    <x v="0"/>
    <x v="460"/>
    <x v="45"/>
    <n v="83605"/>
    <x v="1"/>
    <x v="901"/>
    <x v="0"/>
    <x v="1"/>
    <s v="Office Star - Contemporary Swivel Chair with Padded Adjustable Arms and Flex Back"/>
    <n v="338.35199999999998"/>
    <n v="3"/>
    <x v="2"/>
    <x v="4819"/>
  </r>
  <r>
    <n v="6000"/>
    <x v="2985"/>
    <x v="325"/>
    <d v="2014-12-14T00:00:00"/>
    <x v="1"/>
    <s v="SH-19975"/>
    <s v="Sally Hughsby"/>
    <x v="1"/>
    <x v="0"/>
    <x v="460"/>
    <x v="45"/>
    <n v="83605"/>
    <x v="1"/>
    <x v="712"/>
    <x v="1"/>
    <x v="10"/>
    <s v="Xerox 1931"/>
    <n v="25.92"/>
    <n v="4"/>
    <x v="0"/>
    <x v="245"/>
  </r>
  <r>
    <n v="6001"/>
    <x v="2985"/>
    <x v="325"/>
    <d v="2014-12-14T00:00:00"/>
    <x v="1"/>
    <s v="SH-19975"/>
    <s v="Sally Hughsby"/>
    <x v="1"/>
    <x v="0"/>
    <x v="460"/>
    <x v="45"/>
    <n v="83605"/>
    <x v="1"/>
    <x v="393"/>
    <x v="1"/>
    <x v="10"/>
    <s v="Xerox Color Copier Paper, 11 x 17, Ream"/>
    <n v="91.36"/>
    <n v="4"/>
    <x v="0"/>
    <x v="431"/>
  </r>
  <r>
    <n v="6002"/>
    <x v="2986"/>
    <x v="736"/>
    <d v="2014-12-17T00:00:00"/>
    <x v="1"/>
    <s v="RF-19345"/>
    <s v="Randy Ferguson"/>
    <x v="1"/>
    <x v="0"/>
    <x v="42"/>
    <x v="16"/>
    <n v="85023"/>
    <x v="1"/>
    <x v="1142"/>
    <x v="0"/>
    <x v="5"/>
    <s v="Electrix Incandescent Magnifying Lamp, Black"/>
    <n v="87.96"/>
    <n v="3"/>
    <x v="2"/>
    <x v="4820"/>
  </r>
  <r>
    <n v="6003"/>
    <x v="2986"/>
    <x v="736"/>
    <d v="2014-12-17T00:00:00"/>
    <x v="1"/>
    <s v="RF-19345"/>
    <s v="Randy Ferguson"/>
    <x v="1"/>
    <x v="0"/>
    <x v="42"/>
    <x v="16"/>
    <n v="85023"/>
    <x v="1"/>
    <x v="530"/>
    <x v="1"/>
    <x v="8"/>
    <s v="Cardinal Slant-D Ring Binder, Heavy Gauge Vinyl"/>
    <n v="5.2140000000000004"/>
    <n v="2"/>
    <x v="6"/>
    <x v="4522"/>
  </r>
  <r>
    <n v="6004"/>
    <x v="2987"/>
    <x v="296"/>
    <d v="2017-09-27T00:00:00"/>
    <x v="1"/>
    <s v="DL-12865"/>
    <s v="Dan Lawera"/>
    <x v="0"/>
    <x v="0"/>
    <x v="100"/>
    <x v="2"/>
    <n v="33142"/>
    <x v="0"/>
    <x v="102"/>
    <x v="1"/>
    <x v="8"/>
    <s v="Avery Trapezoid Ring Binder, 3 Capacity, Black, 1040 sheets"/>
    <n v="12.294"/>
    <n v="1"/>
    <x v="6"/>
    <x v="4821"/>
  </r>
  <r>
    <n v="6005"/>
    <x v="2988"/>
    <x v="210"/>
    <d v="2017-09-11T00:00:00"/>
    <x v="1"/>
    <s v="AG-10390"/>
    <s v="Allen Goldenen"/>
    <x v="0"/>
    <x v="0"/>
    <x v="1"/>
    <x v="1"/>
    <n v="90004"/>
    <x v="1"/>
    <x v="627"/>
    <x v="0"/>
    <x v="5"/>
    <s v="C-Line Magnetic Cubicle Keepers, Clear Polypropylene"/>
    <n v="19.760000000000002"/>
    <n v="4"/>
    <x v="0"/>
    <x v="1086"/>
  </r>
  <r>
    <n v="6006"/>
    <x v="2989"/>
    <x v="121"/>
    <d v="2015-11-07T00:00:00"/>
    <x v="1"/>
    <s v="SW-20245"/>
    <s v="Scot Wooten"/>
    <x v="0"/>
    <x v="0"/>
    <x v="21"/>
    <x v="15"/>
    <n v="12180"/>
    <x v="3"/>
    <x v="1534"/>
    <x v="0"/>
    <x v="1"/>
    <s v="Global Armless Task Chair, Royal Blue"/>
    <n v="109.764"/>
    <n v="2"/>
    <x v="9"/>
    <x v="4822"/>
  </r>
  <r>
    <n v="6007"/>
    <x v="2990"/>
    <x v="157"/>
    <d v="2017-12-18T00:00:00"/>
    <x v="1"/>
    <s v="KN-16390"/>
    <s v="Katherine Nockton"/>
    <x v="1"/>
    <x v="0"/>
    <x v="217"/>
    <x v="31"/>
    <n v="2740"/>
    <x v="3"/>
    <x v="1300"/>
    <x v="2"/>
    <x v="7"/>
    <s v="Plantronics MX500i Earset"/>
    <n v="128.85"/>
    <n v="3"/>
    <x v="0"/>
    <x v="4111"/>
  </r>
  <r>
    <n v="6008"/>
    <x v="2991"/>
    <x v="719"/>
    <d v="2017-04-03T00:00:00"/>
    <x v="2"/>
    <s v="GB-14530"/>
    <s v="George Bell"/>
    <x v="1"/>
    <x v="0"/>
    <x v="159"/>
    <x v="20"/>
    <n v="29501"/>
    <x v="0"/>
    <x v="101"/>
    <x v="0"/>
    <x v="5"/>
    <s v="Deflect-o DuraMat Lighweight, Studded, Beveled Mat for Low Pile Carpeting"/>
    <n v="127.95"/>
    <n v="3"/>
    <x v="0"/>
    <x v="4743"/>
  </r>
  <r>
    <n v="6009"/>
    <x v="2992"/>
    <x v="1081"/>
    <d v="2016-01-03T00:00:00"/>
    <x v="1"/>
    <s v="CL-12565"/>
    <s v="Clay Ludtke"/>
    <x v="0"/>
    <x v="0"/>
    <x v="1"/>
    <x v="1"/>
    <n v="90049"/>
    <x v="1"/>
    <x v="1138"/>
    <x v="1"/>
    <x v="10"/>
    <s v="Xerox 1929"/>
    <n v="68.52"/>
    <n v="3"/>
    <x v="0"/>
    <x v="4823"/>
  </r>
  <r>
    <n v="6010"/>
    <x v="2992"/>
    <x v="1081"/>
    <d v="2016-01-03T00:00:00"/>
    <x v="1"/>
    <s v="CL-12565"/>
    <s v="Clay Ludtke"/>
    <x v="0"/>
    <x v="0"/>
    <x v="1"/>
    <x v="1"/>
    <n v="90049"/>
    <x v="1"/>
    <x v="352"/>
    <x v="1"/>
    <x v="4"/>
    <s v="2300 Heavy-Duty Transfer File Systems by Perma"/>
    <n v="74.94"/>
    <n v="3"/>
    <x v="0"/>
    <x v="4824"/>
  </r>
  <r>
    <n v="6011"/>
    <x v="2992"/>
    <x v="1081"/>
    <d v="2016-01-03T00:00:00"/>
    <x v="1"/>
    <s v="CL-12565"/>
    <s v="Clay Ludtke"/>
    <x v="0"/>
    <x v="0"/>
    <x v="1"/>
    <x v="1"/>
    <n v="90049"/>
    <x v="1"/>
    <x v="668"/>
    <x v="2"/>
    <x v="15"/>
    <s v="Zebra GX420t Direct Thermal/Thermal Transfer Printer"/>
    <n v="2548.56"/>
    <n v="6"/>
    <x v="2"/>
    <x v="4825"/>
  </r>
  <r>
    <n v="6012"/>
    <x v="2992"/>
    <x v="1081"/>
    <d v="2016-01-03T00:00:00"/>
    <x v="1"/>
    <s v="CL-12565"/>
    <s v="Clay Ludtke"/>
    <x v="0"/>
    <x v="0"/>
    <x v="1"/>
    <x v="1"/>
    <n v="90049"/>
    <x v="1"/>
    <x v="231"/>
    <x v="1"/>
    <x v="12"/>
    <s v="Tyvek Side-Opening Peel &amp; Seel Expanding Envelopes"/>
    <n v="271.44"/>
    <n v="3"/>
    <x v="0"/>
    <x v="3813"/>
  </r>
  <r>
    <n v="6013"/>
    <x v="2992"/>
    <x v="1081"/>
    <d v="2016-01-03T00:00:00"/>
    <x v="1"/>
    <s v="CL-12565"/>
    <s v="Clay Ludtke"/>
    <x v="0"/>
    <x v="0"/>
    <x v="1"/>
    <x v="1"/>
    <n v="90049"/>
    <x v="1"/>
    <x v="1191"/>
    <x v="2"/>
    <x v="7"/>
    <s v="Cisco SPA 502G IP Phone"/>
    <n v="287.88"/>
    <n v="3"/>
    <x v="2"/>
    <x v="4826"/>
  </r>
  <r>
    <n v="6014"/>
    <x v="2993"/>
    <x v="612"/>
    <d v="2016-03-11T00:00:00"/>
    <x v="2"/>
    <s v="KF-16285"/>
    <s v="Karen Ferguson"/>
    <x v="2"/>
    <x v="0"/>
    <x v="1"/>
    <x v="1"/>
    <n v="90008"/>
    <x v="1"/>
    <x v="1102"/>
    <x v="1"/>
    <x v="10"/>
    <s v="Rediform Voice Mail Log Books"/>
    <n v="14.9"/>
    <n v="5"/>
    <x v="0"/>
    <x v="4827"/>
  </r>
  <r>
    <n v="6015"/>
    <x v="2993"/>
    <x v="612"/>
    <d v="2016-03-11T00:00:00"/>
    <x v="2"/>
    <s v="KF-16285"/>
    <s v="Karen Ferguson"/>
    <x v="2"/>
    <x v="0"/>
    <x v="1"/>
    <x v="1"/>
    <n v="90008"/>
    <x v="1"/>
    <x v="1148"/>
    <x v="2"/>
    <x v="7"/>
    <s v="Apple iPhone 5"/>
    <n v="4158.9120000000003"/>
    <n v="8"/>
    <x v="2"/>
    <x v="4828"/>
  </r>
  <r>
    <n v="6016"/>
    <x v="2994"/>
    <x v="322"/>
    <d v="2014-04-12T00:00:00"/>
    <x v="1"/>
    <s v="AY-10555"/>
    <s v="Andy Yotov"/>
    <x v="1"/>
    <x v="0"/>
    <x v="1"/>
    <x v="1"/>
    <n v="90049"/>
    <x v="1"/>
    <x v="1762"/>
    <x v="0"/>
    <x v="5"/>
    <s v="Tenex B1-RE Series Chair Mats for Low Pile Carpets"/>
    <n v="91.96"/>
    <n v="2"/>
    <x v="0"/>
    <x v="4704"/>
  </r>
  <r>
    <n v="6017"/>
    <x v="2994"/>
    <x v="322"/>
    <d v="2014-04-12T00:00:00"/>
    <x v="1"/>
    <s v="AY-10555"/>
    <s v="Andy Yotov"/>
    <x v="1"/>
    <x v="0"/>
    <x v="1"/>
    <x v="1"/>
    <n v="90049"/>
    <x v="1"/>
    <x v="283"/>
    <x v="0"/>
    <x v="5"/>
    <s v="C-Line Cubicle Keepers Polyproplyene Holder With Velcro Backings"/>
    <n v="33.11"/>
    <n v="7"/>
    <x v="0"/>
    <x v="936"/>
  </r>
  <r>
    <n v="6018"/>
    <x v="2994"/>
    <x v="322"/>
    <d v="2014-04-12T00:00:00"/>
    <x v="1"/>
    <s v="AY-10555"/>
    <s v="Andy Yotov"/>
    <x v="1"/>
    <x v="0"/>
    <x v="1"/>
    <x v="1"/>
    <n v="90049"/>
    <x v="1"/>
    <x v="1165"/>
    <x v="1"/>
    <x v="10"/>
    <s v="Xerox 211"/>
    <n v="19.440000000000001"/>
    <n v="3"/>
    <x v="0"/>
    <x v="550"/>
  </r>
  <r>
    <n v="6019"/>
    <x v="2994"/>
    <x v="322"/>
    <d v="2014-04-12T00:00:00"/>
    <x v="1"/>
    <s v="AY-10555"/>
    <s v="Andy Yotov"/>
    <x v="1"/>
    <x v="0"/>
    <x v="1"/>
    <x v="1"/>
    <n v="90049"/>
    <x v="1"/>
    <x v="1486"/>
    <x v="1"/>
    <x v="10"/>
    <s v="Xerox 194"/>
    <n v="55.48"/>
    <n v="1"/>
    <x v="0"/>
    <x v="457"/>
  </r>
  <r>
    <n v="6020"/>
    <x v="2995"/>
    <x v="1082"/>
    <d v="2014-10-10T00:00:00"/>
    <x v="0"/>
    <s v="BD-11635"/>
    <s v="Brian Derr"/>
    <x v="0"/>
    <x v="0"/>
    <x v="38"/>
    <x v="24"/>
    <n v="43229"/>
    <x v="3"/>
    <x v="9"/>
    <x v="1"/>
    <x v="9"/>
    <s v="Belkin F5C206VTEL 6 Outlet Surge"/>
    <n v="91.92"/>
    <n v="5"/>
    <x v="2"/>
    <x v="4829"/>
  </r>
  <r>
    <n v="6021"/>
    <x v="2996"/>
    <x v="572"/>
    <d v="2016-08-13T00:00:00"/>
    <x v="3"/>
    <s v="HG-15025"/>
    <s v="Hunter Glantz"/>
    <x v="0"/>
    <x v="0"/>
    <x v="461"/>
    <x v="28"/>
    <n v="70065"/>
    <x v="0"/>
    <x v="1295"/>
    <x v="1"/>
    <x v="9"/>
    <s v="Staple holder"/>
    <n v="17.34"/>
    <n v="2"/>
    <x v="0"/>
    <x v="4581"/>
  </r>
  <r>
    <n v="6022"/>
    <x v="2996"/>
    <x v="572"/>
    <d v="2016-08-13T00:00:00"/>
    <x v="3"/>
    <s v="HG-15025"/>
    <s v="Hunter Glantz"/>
    <x v="0"/>
    <x v="0"/>
    <x v="461"/>
    <x v="28"/>
    <n v="70065"/>
    <x v="0"/>
    <x v="357"/>
    <x v="2"/>
    <x v="11"/>
    <s v="Sony 64GB Class 10 Micro SDHC R40 Memory Card"/>
    <n v="71.98"/>
    <n v="2"/>
    <x v="0"/>
    <x v="2401"/>
  </r>
  <r>
    <n v="6023"/>
    <x v="2997"/>
    <x v="664"/>
    <d v="2014-11-21T00:00:00"/>
    <x v="1"/>
    <s v="CB-12025"/>
    <s v="Cassandra Brandow"/>
    <x v="0"/>
    <x v="0"/>
    <x v="444"/>
    <x v="5"/>
    <n v="75104"/>
    <x v="2"/>
    <x v="111"/>
    <x v="1"/>
    <x v="12"/>
    <s v="Redi-Strip #10 Envelopes, 4 1/8 x 9 1/2"/>
    <n v="7.08"/>
    <n v="3"/>
    <x v="2"/>
    <x v="942"/>
  </r>
  <r>
    <n v="6024"/>
    <x v="2998"/>
    <x v="558"/>
    <d v="2017-04-27T00:00:00"/>
    <x v="2"/>
    <s v="LS-16945"/>
    <s v="Linda Southworth"/>
    <x v="1"/>
    <x v="0"/>
    <x v="205"/>
    <x v="34"/>
    <n v="2908"/>
    <x v="3"/>
    <x v="1067"/>
    <x v="2"/>
    <x v="11"/>
    <s v="V7 USB Numeric Keypad"/>
    <n v="69.98"/>
    <n v="2"/>
    <x v="0"/>
    <x v="4830"/>
  </r>
  <r>
    <n v="6025"/>
    <x v="2999"/>
    <x v="1043"/>
    <d v="2017-08-26T00:00:00"/>
    <x v="0"/>
    <s v="DM-13015"/>
    <s v="Darrin Martin"/>
    <x v="0"/>
    <x v="0"/>
    <x v="152"/>
    <x v="24"/>
    <n v="43130"/>
    <x v="3"/>
    <x v="1725"/>
    <x v="1"/>
    <x v="9"/>
    <s v="Avanti 1.7 Cu. Ft. Refrigerator"/>
    <n v="646.27200000000005"/>
    <n v="8"/>
    <x v="2"/>
    <x v="4831"/>
  </r>
  <r>
    <n v="6026"/>
    <x v="2999"/>
    <x v="1043"/>
    <d v="2017-08-26T00:00:00"/>
    <x v="0"/>
    <s v="DM-13015"/>
    <s v="Darrin Martin"/>
    <x v="0"/>
    <x v="0"/>
    <x v="152"/>
    <x v="24"/>
    <n v="43130"/>
    <x v="3"/>
    <x v="727"/>
    <x v="1"/>
    <x v="10"/>
    <s v="Xerox 1966"/>
    <n v="10.368"/>
    <n v="2"/>
    <x v="2"/>
    <x v="4410"/>
  </r>
  <r>
    <n v="6027"/>
    <x v="3000"/>
    <x v="660"/>
    <d v="2017-03-02T00:00:00"/>
    <x v="1"/>
    <s v="AC-10615"/>
    <s v="Ann Chong"/>
    <x v="1"/>
    <x v="0"/>
    <x v="4"/>
    <x v="4"/>
    <n v="98115"/>
    <x v="1"/>
    <x v="1471"/>
    <x v="1"/>
    <x v="13"/>
    <s v="Alliance Rubber Bands"/>
    <n v="8.4"/>
    <n v="5"/>
    <x v="0"/>
    <x v="4832"/>
  </r>
  <r>
    <n v="6028"/>
    <x v="3000"/>
    <x v="660"/>
    <d v="2017-03-02T00:00:00"/>
    <x v="1"/>
    <s v="AC-10615"/>
    <s v="Ann Chong"/>
    <x v="1"/>
    <x v="0"/>
    <x v="4"/>
    <x v="4"/>
    <n v="98115"/>
    <x v="1"/>
    <x v="831"/>
    <x v="2"/>
    <x v="7"/>
    <s v="invisibleSHIELD by ZAGG Smudge-Free Screen Protector"/>
    <n v="71.959999999999994"/>
    <n v="5"/>
    <x v="2"/>
    <x v="1036"/>
  </r>
  <r>
    <n v="6029"/>
    <x v="3001"/>
    <x v="258"/>
    <d v="2016-11-21T00:00:00"/>
    <x v="2"/>
    <s v="LT-17110"/>
    <s v="Liz Thompson"/>
    <x v="0"/>
    <x v="0"/>
    <x v="108"/>
    <x v="3"/>
    <n v="28540"/>
    <x v="0"/>
    <x v="684"/>
    <x v="1"/>
    <x v="6"/>
    <s v="Deluxe Chalkboard Eraser Cleaner"/>
    <n v="18.48"/>
    <n v="2"/>
    <x v="2"/>
    <x v="4833"/>
  </r>
  <r>
    <n v="6030"/>
    <x v="3002"/>
    <x v="696"/>
    <d v="2016-11-15T00:00:00"/>
    <x v="2"/>
    <s v="TB-21250"/>
    <s v="Tim Brockman"/>
    <x v="0"/>
    <x v="0"/>
    <x v="1"/>
    <x v="1"/>
    <n v="90049"/>
    <x v="1"/>
    <x v="950"/>
    <x v="1"/>
    <x v="6"/>
    <s v="Newell 35"/>
    <n v="9.84"/>
    <n v="3"/>
    <x v="0"/>
    <x v="301"/>
  </r>
  <r>
    <n v="6031"/>
    <x v="3003"/>
    <x v="91"/>
    <d v="2017-07-06T00:00:00"/>
    <x v="3"/>
    <s v="AH-10585"/>
    <s v="Angele Hood"/>
    <x v="0"/>
    <x v="0"/>
    <x v="100"/>
    <x v="2"/>
    <n v="33142"/>
    <x v="0"/>
    <x v="1180"/>
    <x v="0"/>
    <x v="1"/>
    <s v="Global Comet Stacking Armless Chair"/>
    <n v="239.24"/>
    <n v="1"/>
    <x v="2"/>
    <x v="4834"/>
  </r>
  <r>
    <n v="6032"/>
    <x v="3004"/>
    <x v="591"/>
    <d v="2017-01-01T00:00:00"/>
    <x v="1"/>
    <s v="SS-20140"/>
    <s v="Saphhira Shifley"/>
    <x v="1"/>
    <x v="0"/>
    <x v="462"/>
    <x v="38"/>
    <n v="3060"/>
    <x v="3"/>
    <x v="1226"/>
    <x v="0"/>
    <x v="5"/>
    <s v="Master Big Foot Doorstop, Beige"/>
    <n v="21.12"/>
    <n v="4"/>
    <x v="0"/>
    <x v="4793"/>
  </r>
  <r>
    <n v="6033"/>
    <x v="3005"/>
    <x v="756"/>
    <d v="2017-04-25T00:00:00"/>
    <x v="2"/>
    <s v="TD-20995"/>
    <s v="Tamara Dahlen"/>
    <x v="0"/>
    <x v="0"/>
    <x v="20"/>
    <x v="15"/>
    <n v="10011"/>
    <x v="3"/>
    <x v="133"/>
    <x v="1"/>
    <x v="14"/>
    <s v="Fiskars Softgrip Scissors"/>
    <n v="54.9"/>
    <n v="5"/>
    <x v="0"/>
    <x v="3054"/>
  </r>
  <r>
    <n v="6034"/>
    <x v="3006"/>
    <x v="639"/>
    <d v="2015-12-18T00:00:00"/>
    <x v="1"/>
    <s v="PP-18955"/>
    <s v="Paul Prost"/>
    <x v="2"/>
    <x v="0"/>
    <x v="1"/>
    <x v="1"/>
    <n v="90036"/>
    <x v="1"/>
    <x v="1524"/>
    <x v="0"/>
    <x v="5"/>
    <s v="Master Caster Door Stop, Gray"/>
    <n v="15.24"/>
    <n v="3"/>
    <x v="0"/>
    <x v="2855"/>
  </r>
  <r>
    <n v="6035"/>
    <x v="3007"/>
    <x v="1083"/>
    <d v="2015-04-25T00:00:00"/>
    <x v="1"/>
    <s v="PG-18820"/>
    <s v="Patrick Gardner"/>
    <x v="0"/>
    <x v="0"/>
    <x v="238"/>
    <x v="5"/>
    <n v="75007"/>
    <x v="2"/>
    <x v="414"/>
    <x v="1"/>
    <x v="9"/>
    <s v="Fellowes Premier Superior Surge Suppressor, 10-Outlet, With Phone and Remote"/>
    <n v="19.568000000000001"/>
    <n v="2"/>
    <x v="3"/>
    <x v="4835"/>
  </r>
  <r>
    <n v="6036"/>
    <x v="3007"/>
    <x v="1083"/>
    <d v="2015-04-25T00:00:00"/>
    <x v="1"/>
    <s v="PG-18820"/>
    <s v="Patrick Gardner"/>
    <x v="0"/>
    <x v="0"/>
    <x v="238"/>
    <x v="5"/>
    <n v="75007"/>
    <x v="2"/>
    <x v="760"/>
    <x v="1"/>
    <x v="8"/>
    <s v="Fellowes PB300 Plastic Comb Binding Machine"/>
    <n v="310.392"/>
    <n v="4"/>
    <x v="3"/>
    <x v="4836"/>
  </r>
  <r>
    <n v="6037"/>
    <x v="3008"/>
    <x v="913"/>
    <d v="2016-09-08T00:00:00"/>
    <x v="1"/>
    <s v="AA-10645"/>
    <s v="Anna Andreadi"/>
    <x v="0"/>
    <x v="0"/>
    <x v="430"/>
    <x v="0"/>
    <n v="40324"/>
    <x v="0"/>
    <x v="378"/>
    <x v="0"/>
    <x v="5"/>
    <s v="Coloredge Poster Frame"/>
    <n v="42.6"/>
    <n v="3"/>
    <x v="0"/>
    <x v="542"/>
  </r>
  <r>
    <n v="6038"/>
    <x v="3008"/>
    <x v="913"/>
    <d v="2016-09-08T00:00:00"/>
    <x v="1"/>
    <s v="AA-10645"/>
    <s v="Anna Andreadi"/>
    <x v="0"/>
    <x v="0"/>
    <x v="430"/>
    <x v="0"/>
    <n v="40324"/>
    <x v="0"/>
    <x v="412"/>
    <x v="1"/>
    <x v="8"/>
    <s v="Poly Designer Cover &amp; Back"/>
    <n v="113.94"/>
    <n v="6"/>
    <x v="0"/>
    <x v="3720"/>
  </r>
  <r>
    <n v="6039"/>
    <x v="3008"/>
    <x v="913"/>
    <d v="2016-09-08T00:00:00"/>
    <x v="1"/>
    <s v="AA-10645"/>
    <s v="Anna Andreadi"/>
    <x v="0"/>
    <x v="0"/>
    <x v="430"/>
    <x v="0"/>
    <n v="40324"/>
    <x v="0"/>
    <x v="571"/>
    <x v="1"/>
    <x v="4"/>
    <s v="Fellowes Neat Ideas Storage Cubes"/>
    <n v="129.91999999999999"/>
    <n v="4"/>
    <x v="0"/>
    <x v="4837"/>
  </r>
  <r>
    <n v="6040"/>
    <x v="3008"/>
    <x v="913"/>
    <d v="2016-09-08T00:00:00"/>
    <x v="1"/>
    <s v="AA-10645"/>
    <s v="Anna Andreadi"/>
    <x v="0"/>
    <x v="0"/>
    <x v="430"/>
    <x v="0"/>
    <n v="40324"/>
    <x v="0"/>
    <x v="1273"/>
    <x v="1"/>
    <x v="6"/>
    <s v="Nontoxic Chalk"/>
    <n v="5.28"/>
    <n v="3"/>
    <x v="0"/>
    <x v="4838"/>
  </r>
  <r>
    <n v="6041"/>
    <x v="3009"/>
    <x v="241"/>
    <d v="2017-09-29T00:00:00"/>
    <x v="1"/>
    <s v="FA-14230"/>
    <s v="Frank Atkinson"/>
    <x v="1"/>
    <x v="0"/>
    <x v="1"/>
    <x v="1"/>
    <n v="90008"/>
    <x v="1"/>
    <x v="1118"/>
    <x v="2"/>
    <x v="7"/>
    <s v="Wilson Electronics DB Pro Signal Booster"/>
    <n v="859.2"/>
    <n v="3"/>
    <x v="2"/>
    <x v="4839"/>
  </r>
  <r>
    <n v="6042"/>
    <x v="3009"/>
    <x v="241"/>
    <d v="2017-09-29T00:00:00"/>
    <x v="1"/>
    <s v="FA-14230"/>
    <s v="Frank Atkinson"/>
    <x v="1"/>
    <x v="0"/>
    <x v="1"/>
    <x v="1"/>
    <n v="90008"/>
    <x v="1"/>
    <x v="1770"/>
    <x v="2"/>
    <x v="15"/>
    <s v="Socket Bluetooth Cordless Hand Scanner (CHS)"/>
    <n v="506.28"/>
    <n v="3"/>
    <x v="2"/>
    <x v="4840"/>
  </r>
  <r>
    <n v="6043"/>
    <x v="3010"/>
    <x v="1084"/>
    <d v="2016-02-08T00:00:00"/>
    <x v="1"/>
    <s v="TB-21520"/>
    <s v="Tracy Blumstein"/>
    <x v="0"/>
    <x v="0"/>
    <x v="136"/>
    <x v="16"/>
    <n v="85635"/>
    <x v="1"/>
    <x v="1104"/>
    <x v="0"/>
    <x v="5"/>
    <s v="Nu-Dell Float Frame 11 x 14 1/2"/>
    <n v="14.368"/>
    <n v="2"/>
    <x v="2"/>
    <x v="2564"/>
  </r>
  <r>
    <n v="6044"/>
    <x v="3011"/>
    <x v="240"/>
    <d v="2017-05-24T00:00:00"/>
    <x v="0"/>
    <s v="AH-10075"/>
    <s v="Adam Hart"/>
    <x v="1"/>
    <x v="0"/>
    <x v="289"/>
    <x v="18"/>
    <n v="37918"/>
    <x v="0"/>
    <x v="541"/>
    <x v="0"/>
    <x v="1"/>
    <s v="Office Star - Mesh Screen back chair with Vinyl seat"/>
    <n v="314.35199999999998"/>
    <n v="3"/>
    <x v="2"/>
    <x v="2527"/>
  </r>
  <r>
    <n v="6045"/>
    <x v="3011"/>
    <x v="240"/>
    <d v="2017-05-24T00:00:00"/>
    <x v="0"/>
    <s v="AH-10075"/>
    <s v="Adam Hart"/>
    <x v="1"/>
    <x v="0"/>
    <x v="289"/>
    <x v="18"/>
    <n v="37918"/>
    <x v="0"/>
    <x v="1050"/>
    <x v="1"/>
    <x v="10"/>
    <s v="Xerox 1949"/>
    <n v="27.888000000000002"/>
    <n v="7"/>
    <x v="2"/>
    <x v="4841"/>
  </r>
  <r>
    <n v="6046"/>
    <x v="3012"/>
    <x v="37"/>
    <d v="2015-09-08T00:00:00"/>
    <x v="1"/>
    <s v="CP-12085"/>
    <s v="Cathy Prescott"/>
    <x v="1"/>
    <x v="0"/>
    <x v="93"/>
    <x v="16"/>
    <n v="85705"/>
    <x v="1"/>
    <x v="1071"/>
    <x v="0"/>
    <x v="5"/>
    <s v="GE 48 Fluorescent Tube, Cool White Energy Saver, 34 Watts, 30/Box"/>
    <n v="238.15199999999999"/>
    <n v="3"/>
    <x v="2"/>
    <x v="4842"/>
  </r>
  <r>
    <n v="6047"/>
    <x v="3013"/>
    <x v="632"/>
    <d v="2016-06-16T00:00:00"/>
    <x v="1"/>
    <s v="BF-11215"/>
    <s v="Benjamin Farhat"/>
    <x v="2"/>
    <x v="0"/>
    <x v="31"/>
    <x v="11"/>
    <n v="55407"/>
    <x v="2"/>
    <x v="1744"/>
    <x v="0"/>
    <x v="3"/>
    <s v="Bush Cubix Conference Tables, Fully Assembled"/>
    <n v="692.94"/>
    <n v="3"/>
    <x v="0"/>
    <x v="4843"/>
  </r>
  <r>
    <n v="6048"/>
    <x v="3014"/>
    <x v="209"/>
    <d v="2015-11-11T00:00:00"/>
    <x v="1"/>
    <s v="CP-12340"/>
    <s v="Christine Phan"/>
    <x v="1"/>
    <x v="0"/>
    <x v="100"/>
    <x v="2"/>
    <n v="33142"/>
    <x v="0"/>
    <x v="570"/>
    <x v="1"/>
    <x v="8"/>
    <s v="Avery Hanging File Binders"/>
    <n v="16.146000000000001"/>
    <n v="9"/>
    <x v="6"/>
    <x v="4844"/>
  </r>
  <r>
    <n v="6049"/>
    <x v="3014"/>
    <x v="209"/>
    <d v="2015-11-11T00:00:00"/>
    <x v="1"/>
    <s v="CP-12340"/>
    <s v="Christine Phan"/>
    <x v="1"/>
    <x v="0"/>
    <x v="100"/>
    <x v="2"/>
    <n v="33142"/>
    <x v="0"/>
    <x v="1176"/>
    <x v="1"/>
    <x v="8"/>
    <s v="GBC DocuBind TL300 Electric Binding System"/>
    <n v="1345.4849999999999"/>
    <n v="5"/>
    <x v="6"/>
    <x v="4845"/>
  </r>
  <r>
    <n v="6050"/>
    <x v="3015"/>
    <x v="1085"/>
    <d v="2016-06-18T00:00:00"/>
    <x v="2"/>
    <s v="LS-17245"/>
    <s v="Lynn Smith"/>
    <x v="0"/>
    <x v="0"/>
    <x v="12"/>
    <x v="5"/>
    <n v="77036"/>
    <x v="2"/>
    <x v="1693"/>
    <x v="1"/>
    <x v="10"/>
    <s v="Xerox 19"/>
    <n v="173.488"/>
    <n v="7"/>
    <x v="2"/>
    <x v="4846"/>
  </r>
  <r>
    <n v="6051"/>
    <x v="3016"/>
    <x v="334"/>
    <d v="2015-04-30T00:00:00"/>
    <x v="1"/>
    <s v="TS-21655"/>
    <s v="Trudy Schmidt"/>
    <x v="0"/>
    <x v="0"/>
    <x v="158"/>
    <x v="6"/>
    <n v="53209"/>
    <x v="2"/>
    <x v="332"/>
    <x v="1"/>
    <x v="6"/>
    <s v="Newell 324"/>
    <n v="57.75"/>
    <n v="5"/>
    <x v="0"/>
    <x v="4087"/>
  </r>
  <r>
    <n v="6052"/>
    <x v="3016"/>
    <x v="334"/>
    <d v="2015-04-30T00:00:00"/>
    <x v="1"/>
    <s v="TS-21655"/>
    <s v="Trudy Schmidt"/>
    <x v="0"/>
    <x v="0"/>
    <x v="158"/>
    <x v="6"/>
    <n v="53209"/>
    <x v="2"/>
    <x v="1309"/>
    <x v="1"/>
    <x v="9"/>
    <s v="Belkin 5 Outlet SurgeMaster Power Centers"/>
    <n v="272.39999999999998"/>
    <n v="5"/>
    <x v="0"/>
    <x v="1636"/>
  </r>
  <r>
    <n v="6053"/>
    <x v="3017"/>
    <x v="713"/>
    <d v="2016-09-26T00:00:00"/>
    <x v="0"/>
    <s v="JS-15940"/>
    <s v="Joni Sundaresam"/>
    <x v="2"/>
    <x v="0"/>
    <x v="152"/>
    <x v="24"/>
    <n v="43130"/>
    <x v="3"/>
    <x v="1025"/>
    <x v="1"/>
    <x v="10"/>
    <s v="Xerox 1970"/>
    <n v="11.952"/>
    <n v="3"/>
    <x v="2"/>
    <x v="3514"/>
  </r>
  <r>
    <n v="6054"/>
    <x v="3017"/>
    <x v="713"/>
    <d v="2016-09-26T00:00:00"/>
    <x v="0"/>
    <s v="JS-15940"/>
    <s v="Joni Sundaresam"/>
    <x v="2"/>
    <x v="0"/>
    <x v="152"/>
    <x v="24"/>
    <n v="43130"/>
    <x v="3"/>
    <x v="1457"/>
    <x v="0"/>
    <x v="5"/>
    <s v="Eldon 400 Class Desk Accessories, Black Carbon"/>
    <n v="28"/>
    <n v="4"/>
    <x v="2"/>
    <x v="4847"/>
  </r>
  <r>
    <n v="6055"/>
    <x v="3017"/>
    <x v="713"/>
    <d v="2016-09-26T00:00:00"/>
    <x v="0"/>
    <s v="JS-15940"/>
    <s v="Joni Sundaresam"/>
    <x v="2"/>
    <x v="0"/>
    <x v="152"/>
    <x v="24"/>
    <n v="43130"/>
    <x v="3"/>
    <x v="699"/>
    <x v="1"/>
    <x v="8"/>
    <s v="Fellowes Black Plastic Comb Bindings"/>
    <n v="12.201000000000001"/>
    <n v="7"/>
    <x v="6"/>
    <x v="4848"/>
  </r>
  <r>
    <n v="6056"/>
    <x v="3018"/>
    <x v="298"/>
    <d v="2016-08-20T00:00:00"/>
    <x v="2"/>
    <s v="NF-18385"/>
    <s v="Natalie Fritzler"/>
    <x v="0"/>
    <x v="0"/>
    <x v="380"/>
    <x v="5"/>
    <n v="78539"/>
    <x v="2"/>
    <x v="1339"/>
    <x v="1"/>
    <x v="8"/>
    <s v="GBC Wire Binding Combs"/>
    <n v="2.0680000000000001"/>
    <n v="1"/>
    <x v="3"/>
    <x v="4849"/>
  </r>
  <r>
    <n v="6057"/>
    <x v="3018"/>
    <x v="298"/>
    <d v="2016-08-20T00:00:00"/>
    <x v="2"/>
    <s v="NF-18385"/>
    <s v="Natalie Fritzler"/>
    <x v="0"/>
    <x v="0"/>
    <x v="380"/>
    <x v="5"/>
    <n v="78539"/>
    <x v="2"/>
    <x v="1402"/>
    <x v="1"/>
    <x v="10"/>
    <s v="Advantus Motivational Note Cards"/>
    <n v="83.84"/>
    <n v="8"/>
    <x v="2"/>
    <x v="4850"/>
  </r>
  <r>
    <n v="6058"/>
    <x v="3019"/>
    <x v="1086"/>
    <d v="2014-03-08T00:00:00"/>
    <x v="1"/>
    <s v="KN-16705"/>
    <s v="Kristina Nunn"/>
    <x v="2"/>
    <x v="0"/>
    <x v="20"/>
    <x v="15"/>
    <n v="10009"/>
    <x v="3"/>
    <x v="152"/>
    <x v="1"/>
    <x v="12"/>
    <s v="Staple envelope"/>
    <n v="11.36"/>
    <n v="2"/>
    <x v="0"/>
    <x v="731"/>
  </r>
  <r>
    <n v="6059"/>
    <x v="3019"/>
    <x v="1086"/>
    <d v="2014-03-08T00:00:00"/>
    <x v="1"/>
    <s v="KN-16705"/>
    <s v="Kristina Nunn"/>
    <x v="2"/>
    <x v="0"/>
    <x v="20"/>
    <x v="15"/>
    <n v="10009"/>
    <x v="3"/>
    <x v="57"/>
    <x v="1"/>
    <x v="10"/>
    <s v="Array Parchment Paper, Assorted Colors"/>
    <n v="36.4"/>
    <n v="5"/>
    <x v="0"/>
    <x v="4851"/>
  </r>
  <r>
    <n v="6060"/>
    <x v="3020"/>
    <x v="125"/>
    <d v="2015-01-03T00:00:00"/>
    <x v="1"/>
    <s v="GA-14725"/>
    <s v="Guy Armstrong"/>
    <x v="0"/>
    <x v="0"/>
    <x v="10"/>
    <x v="9"/>
    <n v="19120"/>
    <x v="3"/>
    <x v="1563"/>
    <x v="2"/>
    <x v="11"/>
    <s v="Maxell Pro 80 Minute CD-R, 10/Pack"/>
    <n v="27.968"/>
    <n v="2"/>
    <x v="2"/>
    <x v="4852"/>
  </r>
  <r>
    <n v="6061"/>
    <x v="3021"/>
    <x v="889"/>
    <d v="2015-04-16T00:00:00"/>
    <x v="1"/>
    <s v="EH-14125"/>
    <s v="Eugene Hildebrand"/>
    <x v="2"/>
    <x v="0"/>
    <x v="30"/>
    <x v="15"/>
    <n v="14609"/>
    <x v="3"/>
    <x v="841"/>
    <x v="1"/>
    <x v="4"/>
    <s v="Steel Personal Filing/Posting Tote"/>
    <n v="142.04"/>
    <n v="4"/>
    <x v="0"/>
    <x v="4853"/>
  </r>
  <r>
    <n v="6062"/>
    <x v="3021"/>
    <x v="889"/>
    <d v="2015-04-16T00:00:00"/>
    <x v="1"/>
    <s v="EH-14125"/>
    <s v="Eugene Hildebrand"/>
    <x v="2"/>
    <x v="0"/>
    <x v="30"/>
    <x v="15"/>
    <n v="14609"/>
    <x v="3"/>
    <x v="282"/>
    <x v="1"/>
    <x v="6"/>
    <s v="Faber Castell Col-Erase Pencils"/>
    <n v="14.67"/>
    <n v="3"/>
    <x v="0"/>
    <x v="4854"/>
  </r>
  <r>
    <n v="6063"/>
    <x v="3022"/>
    <x v="707"/>
    <d v="2015-12-30T00:00:00"/>
    <x v="0"/>
    <s v="RA-19285"/>
    <s v="Ralph Arnett"/>
    <x v="0"/>
    <x v="0"/>
    <x v="70"/>
    <x v="1"/>
    <n v="92037"/>
    <x v="1"/>
    <x v="851"/>
    <x v="2"/>
    <x v="16"/>
    <s v="Brother DCP1000 Digital 3 in 1 Multifunction Machine"/>
    <n v="1199.96"/>
    <n v="5"/>
    <x v="2"/>
    <x v="4855"/>
  </r>
  <r>
    <n v="6064"/>
    <x v="3022"/>
    <x v="707"/>
    <d v="2015-12-30T00:00:00"/>
    <x v="0"/>
    <s v="RA-19285"/>
    <s v="Ralph Arnett"/>
    <x v="0"/>
    <x v="0"/>
    <x v="70"/>
    <x v="1"/>
    <n v="92037"/>
    <x v="1"/>
    <x v="794"/>
    <x v="1"/>
    <x v="10"/>
    <s v="Important Message Pads, 50 4-1/4 x 5-1/2 Forms per Pad"/>
    <n v="12.6"/>
    <n v="3"/>
    <x v="0"/>
    <x v="4856"/>
  </r>
  <r>
    <n v="6065"/>
    <x v="3022"/>
    <x v="707"/>
    <d v="2015-12-30T00:00:00"/>
    <x v="0"/>
    <s v="RA-19285"/>
    <s v="Ralph Arnett"/>
    <x v="0"/>
    <x v="0"/>
    <x v="70"/>
    <x v="1"/>
    <n v="92037"/>
    <x v="1"/>
    <x v="457"/>
    <x v="1"/>
    <x v="10"/>
    <s v="Great White Multi-Use Recycled Paper (20Lb. and 84 Bright)"/>
    <n v="17.940000000000001"/>
    <n v="3"/>
    <x v="0"/>
    <x v="2650"/>
  </r>
  <r>
    <n v="6066"/>
    <x v="3023"/>
    <x v="57"/>
    <d v="2015-04-07T00:00:00"/>
    <x v="2"/>
    <s v="TT-21070"/>
    <s v="Ted Trevino"/>
    <x v="0"/>
    <x v="0"/>
    <x v="10"/>
    <x v="9"/>
    <n v="19120"/>
    <x v="3"/>
    <x v="639"/>
    <x v="1"/>
    <x v="2"/>
    <s v="Avery 499"/>
    <n v="23.904"/>
    <n v="6"/>
    <x v="2"/>
    <x v="4857"/>
  </r>
  <r>
    <n v="6067"/>
    <x v="3024"/>
    <x v="184"/>
    <d v="2015-01-23T00:00:00"/>
    <x v="1"/>
    <s v="AH-10465"/>
    <s v="Amy Hunt"/>
    <x v="0"/>
    <x v="0"/>
    <x v="463"/>
    <x v="18"/>
    <n v="38134"/>
    <x v="0"/>
    <x v="1205"/>
    <x v="1"/>
    <x v="14"/>
    <s v="Acme Hot Forged Carbon Steel Scissors with Nickel-Plated Handles, 3 7/8 Cut, 8L"/>
    <n v="88.96"/>
    <n v="8"/>
    <x v="2"/>
    <x v="4858"/>
  </r>
  <r>
    <n v="6068"/>
    <x v="3025"/>
    <x v="968"/>
    <d v="2017-05-24T00:00:00"/>
    <x v="1"/>
    <s v="CC-12430"/>
    <s v="Chuck Clark"/>
    <x v="2"/>
    <x v="0"/>
    <x v="80"/>
    <x v="1"/>
    <n v="90712"/>
    <x v="1"/>
    <x v="405"/>
    <x v="0"/>
    <x v="1"/>
    <s v="Global Geo Office Task Chair, Gray"/>
    <n v="518.27200000000005"/>
    <n v="8"/>
    <x v="2"/>
    <x v="4859"/>
  </r>
  <r>
    <n v="6069"/>
    <x v="3025"/>
    <x v="968"/>
    <d v="2017-05-24T00:00:00"/>
    <x v="1"/>
    <s v="CC-12430"/>
    <s v="Chuck Clark"/>
    <x v="2"/>
    <x v="0"/>
    <x v="80"/>
    <x v="1"/>
    <n v="90712"/>
    <x v="1"/>
    <x v="770"/>
    <x v="0"/>
    <x v="5"/>
    <s v="G.E. Halogen Desk Lamp Bulbs"/>
    <n v="6.98"/>
    <n v="1"/>
    <x v="0"/>
    <x v="4860"/>
  </r>
  <r>
    <n v="6070"/>
    <x v="3025"/>
    <x v="968"/>
    <d v="2017-05-24T00:00:00"/>
    <x v="1"/>
    <s v="CC-12430"/>
    <s v="Chuck Clark"/>
    <x v="2"/>
    <x v="0"/>
    <x v="80"/>
    <x v="1"/>
    <n v="90712"/>
    <x v="1"/>
    <x v="1771"/>
    <x v="2"/>
    <x v="15"/>
    <s v="Okidata B400 Printer"/>
    <n v="343.2"/>
    <n v="1"/>
    <x v="2"/>
    <x v="4861"/>
  </r>
  <r>
    <n v="6071"/>
    <x v="3026"/>
    <x v="802"/>
    <d v="2017-08-20T00:00:00"/>
    <x v="1"/>
    <s v="KD-16495"/>
    <s v="Keith Dawkins"/>
    <x v="1"/>
    <x v="0"/>
    <x v="10"/>
    <x v="9"/>
    <n v="19120"/>
    <x v="3"/>
    <x v="676"/>
    <x v="1"/>
    <x v="2"/>
    <s v="Avery 486"/>
    <n v="17.544"/>
    <n v="3"/>
    <x v="2"/>
    <x v="1664"/>
  </r>
  <r>
    <n v="6072"/>
    <x v="3027"/>
    <x v="620"/>
    <d v="2016-01-04T00:00:00"/>
    <x v="1"/>
    <s v="BG-11035"/>
    <s v="Barry Gonzalez"/>
    <x v="0"/>
    <x v="0"/>
    <x v="89"/>
    <x v="5"/>
    <n v="78745"/>
    <x v="2"/>
    <x v="621"/>
    <x v="1"/>
    <x v="4"/>
    <s v="Fellowes Stor/Drawer Steel Plus Storage Drawers"/>
    <n v="152.68799999999999"/>
    <n v="2"/>
    <x v="2"/>
    <x v="4862"/>
  </r>
  <r>
    <n v="6073"/>
    <x v="3027"/>
    <x v="620"/>
    <d v="2016-01-04T00:00:00"/>
    <x v="1"/>
    <s v="BG-11035"/>
    <s v="Barry Gonzalez"/>
    <x v="0"/>
    <x v="0"/>
    <x v="89"/>
    <x v="5"/>
    <n v="78745"/>
    <x v="2"/>
    <x v="845"/>
    <x v="1"/>
    <x v="13"/>
    <s v="Stockwell Push Pins"/>
    <n v="3.488"/>
    <n v="2"/>
    <x v="2"/>
    <x v="4863"/>
  </r>
  <r>
    <n v="6074"/>
    <x v="3027"/>
    <x v="620"/>
    <d v="2016-01-04T00:00:00"/>
    <x v="1"/>
    <s v="BG-11035"/>
    <s v="Barry Gonzalez"/>
    <x v="0"/>
    <x v="0"/>
    <x v="89"/>
    <x v="5"/>
    <n v="78745"/>
    <x v="2"/>
    <x v="327"/>
    <x v="1"/>
    <x v="14"/>
    <s v="Staple remover"/>
    <n v="5.8879999999999999"/>
    <n v="2"/>
    <x v="2"/>
    <x v="4864"/>
  </r>
  <r>
    <n v="6075"/>
    <x v="3028"/>
    <x v="53"/>
    <d v="2017-12-29T00:00:00"/>
    <x v="1"/>
    <s v="FH-14365"/>
    <s v="Fred Hopkins"/>
    <x v="1"/>
    <x v="0"/>
    <x v="1"/>
    <x v="1"/>
    <n v="90008"/>
    <x v="1"/>
    <x v="1242"/>
    <x v="1"/>
    <x v="8"/>
    <s v="GBC DocuBind P50 Personal Binding Machine"/>
    <n v="153.55199999999999"/>
    <n v="3"/>
    <x v="2"/>
    <x v="1968"/>
  </r>
  <r>
    <n v="6076"/>
    <x v="3028"/>
    <x v="53"/>
    <d v="2017-12-29T00:00:00"/>
    <x v="1"/>
    <s v="FH-14365"/>
    <s v="Fred Hopkins"/>
    <x v="1"/>
    <x v="0"/>
    <x v="1"/>
    <x v="1"/>
    <n v="90008"/>
    <x v="1"/>
    <x v="273"/>
    <x v="1"/>
    <x v="4"/>
    <s v="Tennsco Stur-D-Stor Boltless Shelving, 5 Shelves, 24 Deep, Sand"/>
    <n v="270.62"/>
    <n v="2"/>
    <x v="0"/>
    <x v="4865"/>
  </r>
  <r>
    <n v="6077"/>
    <x v="3029"/>
    <x v="142"/>
    <d v="2016-09-07T00:00:00"/>
    <x v="1"/>
    <s v="PG-18820"/>
    <s v="Patrick Gardner"/>
    <x v="0"/>
    <x v="0"/>
    <x v="20"/>
    <x v="15"/>
    <n v="10011"/>
    <x v="3"/>
    <x v="475"/>
    <x v="2"/>
    <x v="11"/>
    <s v="Enermax Aurora Lite Keyboard"/>
    <n v="468.9"/>
    <n v="6"/>
    <x v="0"/>
    <x v="526"/>
  </r>
  <r>
    <n v="6078"/>
    <x v="3029"/>
    <x v="142"/>
    <d v="2016-09-07T00:00:00"/>
    <x v="1"/>
    <s v="PG-18820"/>
    <s v="Patrick Gardner"/>
    <x v="0"/>
    <x v="0"/>
    <x v="20"/>
    <x v="15"/>
    <n v="10011"/>
    <x v="3"/>
    <x v="1519"/>
    <x v="2"/>
    <x v="11"/>
    <s v="Memorex Mini Travel Drive 64 GB USB 2.0 Flash Drive"/>
    <n v="72.48"/>
    <n v="2"/>
    <x v="0"/>
    <x v="4866"/>
  </r>
  <r>
    <n v="6079"/>
    <x v="3029"/>
    <x v="142"/>
    <d v="2016-09-07T00:00:00"/>
    <x v="1"/>
    <s v="PG-18820"/>
    <s v="Patrick Gardner"/>
    <x v="0"/>
    <x v="0"/>
    <x v="20"/>
    <x v="15"/>
    <n v="10011"/>
    <x v="3"/>
    <x v="503"/>
    <x v="1"/>
    <x v="14"/>
    <s v="Acme Value Line Scissors"/>
    <n v="10.95"/>
    <n v="3"/>
    <x v="0"/>
    <x v="3480"/>
  </r>
  <r>
    <n v="6080"/>
    <x v="3029"/>
    <x v="142"/>
    <d v="2016-09-07T00:00:00"/>
    <x v="1"/>
    <s v="PG-18820"/>
    <s v="Patrick Gardner"/>
    <x v="0"/>
    <x v="0"/>
    <x v="20"/>
    <x v="15"/>
    <n v="10011"/>
    <x v="3"/>
    <x v="441"/>
    <x v="0"/>
    <x v="5"/>
    <s v="Howard Miller 14-1/2 Diameter Chrome Round Wall Clock"/>
    <n v="191.82"/>
    <n v="3"/>
    <x v="0"/>
    <x v="4867"/>
  </r>
  <r>
    <n v="6081"/>
    <x v="3030"/>
    <x v="485"/>
    <d v="2017-08-08T00:00:00"/>
    <x v="2"/>
    <s v="NZ-18565"/>
    <s v="Nick Zandusky"/>
    <x v="2"/>
    <x v="0"/>
    <x v="12"/>
    <x v="5"/>
    <n v="77070"/>
    <x v="2"/>
    <x v="1222"/>
    <x v="1"/>
    <x v="4"/>
    <s v="Tennsco Lockers, Sand"/>
    <n v="151.05600000000001"/>
    <n v="9"/>
    <x v="2"/>
    <x v="4868"/>
  </r>
  <r>
    <n v="6082"/>
    <x v="3031"/>
    <x v="1087"/>
    <d v="2014-02-18T00:00:00"/>
    <x v="3"/>
    <s v="TB-21595"/>
    <s v="Troy Blackwell"/>
    <x v="0"/>
    <x v="0"/>
    <x v="270"/>
    <x v="5"/>
    <n v="79424"/>
    <x v="2"/>
    <x v="1598"/>
    <x v="0"/>
    <x v="5"/>
    <s v="DAX Copper Panel Document Frame, 5 x 7 Size"/>
    <n v="25.16"/>
    <n v="5"/>
    <x v="7"/>
    <x v="4869"/>
  </r>
  <r>
    <n v="6083"/>
    <x v="3032"/>
    <x v="441"/>
    <d v="2016-11-27T00:00:00"/>
    <x v="1"/>
    <s v="JE-15475"/>
    <s v="Jeremy Ellison"/>
    <x v="0"/>
    <x v="0"/>
    <x v="12"/>
    <x v="5"/>
    <n v="77095"/>
    <x v="2"/>
    <x v="1499"/>
    <x v="1"/>
    <x v="8"/>
    <s v="Wilson Jones Impact Binders"/>
    <n v="6.2160000000000002"/>
    <n v="6"/>
    <x v="3"/>
    <x v="4870"/>
  </r>
  <r>
    <n v="6084"/>
    <x v="3032"/>
    <x v="441"/>
    <d v="2016-11-27T00:00:00"/>
    <x v="1"/>
    <s v="JE-15475"/>
    <s v="Jeremy Ellison"/>
    <x v="0"/>
    <x v="0"/>
    <x v="12"/>
    <x v="5"/>
    <n v="77095"/>
    <x v="2"/>
    <x v="1609"/>
    <x v="1"/>
    <x v="6"/>
    <s v="Newell 348"/>
    <n v="23.616"/>
    <n v="9"/>
    <x v="2"/>
    <x v="2213"/>
  </r>
  <r>
    <n v="6085"/>
    <x v="3032"/>
    <x v="441"/>
    <d v="2016-11-27T00:00:00"/>
    <x v="1"/>
    <s v="JE-15475"/>
    <s v="Jeremy Ellison"/>
    <x v="0"/>
    <x v="0"/>
    <x v="12"/>
    <x v="5"/>
    <n v="77095"/>
    <x v="2"/>
    <x v="1374"/>
    <x v="2"/>
    <x v="11"/>
    <s v="KeyTronic KT800P2 - Keyboard - Black"/>
    <n v="24.032"/>
    <n v="2"/>
    <x v="2"/>
    <x v="4871"/>
  </r>
  <r>
    <n v="6086"/>
    <x v="3032"/>
    <x v="441"/>
    <d v="2016-11-27T00:00:00"/>
    <x v="1"/>
    <s v="JE-15475"/>
    <s v="Jeremy Ellison"/>
    <x v="0"/>
    <x v="0"/>
    <x v="12"/>
    <x v="5"/>
    <n v="77095"/>
    <x v="2"/>
    <x v="948"/>
    <x v="1"/>
    <x v="2"/>
    <s v="Avery 494"/>
    <n v="2.0880000000000001"/>
    <n v="1"/>
    <x v="2"/>
    <x v="4872"/>
  </r>
  <r>
    <n v="6087"/>
    <x v="3032"/>
    <x v="441"/>
    <d v="2016-11-27T00:00:00"/>
    <x v="1"/>
    <s v="JE-15475"/>
    <s v="Jeremy Ellison"/>
    <x v="0"/>
    <x v="0"/>
    <x v="12"/>
    <x v="5"/>
    <n v="77095"/>
    <x v="2"/>
    <x v="1390"/>
    <x v="1"/>
    <x v="8"/>
    <s v="Accohide Poly Flexible Ring Binders"/>
    <n v="4.4880000000000004"/>
    <n v="6"/>
    <x v="3"/>
    <x v="4873"/>
  </r>
  <r>
    <n v="6088"/>
    <x v="3033"/>
    <x v="639"/>
    <d v="2015-12-18T00:00:00"/>
    <x v="1"/>
    <s v="EH-13945"/>
    <s v="Eric Hoffmann"/>
    <x v="0"/>
    <x v="0"/>
    <x v="116"/>
    <x v="1"/>
    <n v="92627"/>
    <x v="1"/>
    <x v="221"/>
    <x v="0"/>
    <x v="5"/>
    <s v="Staple-based wall hangings"/>
    <n v="29.22"/>
    <n v="3"/>
    <x v="0"/>
    <x v="4733"/>
  </r>
  <r>
    <n v="6089"/>
    <x v="3034"/>
    <x v="385"/>
    <d v="2015-06-17T00:00:00"/>
    <x v="1"/>
    <s v="BF-10975"/>
    <s v="Barbara Fisher"/>
    <x v="1"/>
    <x v="0"/>
    <x v="185"/>
    <x v="32"/>
    <n v="30076"/>
    <x v="0"/>
    <x v="680"/>
    <x v="1"/>
    <x v="10"/>
    <s v="Xerox 202"/>
    <n v="6.48"/>
    <n v="1"/>
    <x v="0"/>
    <x v="90"/>
  </r>
  <r>
    <n v="6090"/>
    <x v="3035"/>
    <x v="116"/>
    <d v="2017-12-31T00:00:00"/>
    <x v="0"/>
    <s v="PC-18745"/>
    <s v="Pamela Coakley"/>
    <x v="1"/>
    <x v="0"/>
    <x v="431"/>
    <x v="22"/>
    <n v="80538"/>
    <x v="1"/>
    <x v="922"/>
    <x v="1"/>
    <x v="8"/>
    <s v="Avery Reinforcements for Hole-Punch Pages"/>
    <n v="1.1879999999999999"/>
    <n v="2"/>
    <x v="6"/>
    <x v="1531"/>
  </r>
  <r>
    <n v="6091"/>
    <x v="3036"/>
    <x v="1088"/>
    <d v="2017-09-26T00:00:00"/>
    <x v="1"/>
    <s v="SV-20365"/>
    <s v="Seth Vernon"/>
    <x v="0"/>
    <x v="0"/>
    <x v="20"/>
    <x v="15"/>
    <n v="10035"/>
    <x v="3"/>
    <x v="931"/>
    <x v="0"/>
    <x v="1"/>
    <s v="Hon Valutask Swivel Chairs"/>
    <n v="272.64600000000002"/>
    <n v="3"/>
    <x v="9"/>
    <x v="4874"/>
  </r>
  <r>
    <n v="6092"/>
    <x v="3036"/>
    <x v="1088"/>
    <d v="2017-09-26T00:00:00"/>
    <x v="1"/>
    <s v="SV-20365"/>
    <s v="Seth Vernon"/>
    <x v="0"/>
    <x v="0"/>
    <x v="20"/>
    <x v="15"/>
    <n v="10035"/>
    <x v="3"/>
    <x v="1772"/>
    <x v="2"/>
    <x v="11"/>
    <s v="Logitech Wireless Boombox Speaker - portable - wireless, wired"/>
    <n v="212.8"/>
    <n v="2"/>
    <x v="0"/>
    <x v="4875"/>
  </r>
  <r>
    <n v="6093"/>
    <x v="3036"/>
    <x v="1088"/>
    <d v="2017-09-26T00:00:00"/>
    <x v="1"/>
    <s v="SV-20365"/>
    <s v="Seth Vernon"/>
    <x v="0"/>
    <x v="0"/>
    <x v="20"/>
    <x v="15"/>
    <n v="10035"/>
    <x v="3"/>
    <x v="1671"/>
    <x v="1"/>
    <x v="10"/>
    <s v="TOPS Important Message Pads, Canary, 4-1/4 x 5-1/2, 50 Sheets per Pad"/>
    <n v="38.520000000000003"/>
    <n v="9"/>
    <x v="0"/>
    <x v="4876"/>
  </r>
  <r>
    <n v="6094"/>
    <x v="3036"/>
    <x v="1088"/>
    <d v="2017-09-26T00:00:00"/>
    <x v="1"/>
    <s v="SV-20365"/>
    <s v="Seth Vernon"/>
    <x v="0"/>
    <x v="0"/>
    <x v="20"/>
    <x v="15"/>
    <n v="10035"/>
    <x v="3"/>
    <x v="477"/>
    <x v="2"/>
    <x v="11"/>
    <s v="SanDisk Cruzer 64 GB USB Flash Drive"/>
    <n v="72.64"/>
    <n v="2"/>
    <x v="0"/>
    <x v="4155"/>
  </r>
  <r>
    <n v="6095"/>
    <x v="3036"/>
    <x v="1088"/>
    <d v="2017-09-26T00:00:00"/>
    <x v="1"/>
    <s v="SV-20365"/>
    <s v="Seth Vernon"/>
    <x v="0"/>
    <x v="0"/>
    <x v="20"/>
    <x v="15"/>
    <n v="10035"/>
    <x v="3"/>
    <x v="75"/>
    <x v="1"/>
    <x v="4"/>
    <s v="SimpliFile Personal File, Black Granite, 15w x 6-15/16d x 11-1/4h"/>
    <n v="45.4"/>
    <n v="4"/>
    <x v="0"/>
    <x v="4877"/>
  </r>
  <r>
    <n v="6096"/>
    <x v="3036"/>
    <x v="1088"/>
    <d v="2017-09-26T00:00:00"/>
    <x v="1"/>
    <s v="SV-20365"/>
    <s v="Seth Vernon"/>
    <x v="0"/>
    <x v="0"/>
    <x v="20"/>
    <x v="15"/>
    <n v="10035"/>
    <x v="3"/>
    <x v="320"/>
    <x v="1"/>
    <x v="10"/>
    <s v="Adams Phone Message Book, 200 Message Capacity, 8 1/16” x 11”"/>
    <n v="13.76"/>
    <n v="2"/>
    <x v="0"/>
    <x v="1327"/>
  </r>
  <r>
    <n v="6097"/>
    <x v="3036"/>
    <x v="1088"/>
    <d v="2017-09-26T00:00:00"/>
    <x v="1"/>
    <s v="SV-20365"/>
    <s v="Seth Vernon"/>
    <x v="0"/>
    <x v="0"/>
    <x v="20"/>
    <x v="15"/>
    <n v="10035"/>
    <x v="3"/>
    <x v="51"/>
    <x v="0"/>
    <x v="1"/>
    <s v="Global Leather Task Chair, Black"/>
    <n v="80.991"/>
    <n v="1"/>
    <x v="9"/>
    <x v="4878"/>
  </r>
  <r>
    <n v="6098"/>
    <x v="3036"/>
    <x v="1088"/>
    <d v="2017-09-26T00:00:00"/>
    <x v="1"/>
    <s v="SV-20365"/>
    <s v="Seth Vernon"/>
    <x v="0"/>
    <x v="0"/>
    <x v="20"/>
    <x v="15"/>
    <n v="10035"/>
    <x v="3"/>
    <x v="185"/>
    <x v="1"/>
    <x v="8"/>
    <s v="Pressboard Covers with Storage Hooks, 9 1/2 x 11, Light Blue"/>
    <n v="11.784000000000001"/>
    <n v="3"/>
    <x v="2"/>
    <x v="3478"/>
  </r>
  <r>
    <n v="6099"/>
    <x v="3036"/>
    <x v="1088"/>
    <d v="2017-09-26T00:00:00"/>
    <x v="1"/>
    <s v="SV-20365"/>
    <s v="Seth Vernon"/>
    <x v="0"/>
    <x v="0"/>
    <x v="20"/>
    <x v="15"/>
    <n v="10035"/>
    <x v="3"/>
    <x v="52"/>
    <x v="1"/>
    <x v="13"/>
    <s v="Advantus Push Pins"/>
    <n v="4.3600000000000003"/>
    <n v="2"/>
    <x v="0"/>
    <x v="4097"/>
  </r>
  <r>
    <n v="6100"/>
    <x v="3036"/>
    <x v="1088"/>
    <d v="2017-09-26T00:00:00"/>
    <x v="1"/>
    <s v="SV-20365"/>
    <s v="Seth Vernon"/>
    <x v="0"/>
    <x v="0"/>
    <x v="20"/>
    <x v="15"/>
    <n v="10035"/>
    <x v="3"/>
    <x v="284"/>
    <x v="0"/>
    <x v="1"/>
    <s v="Hon 4070 Series Pagoda Armless Upholstered Stacking Chairs"/>
    <n v="2888.127"/>
    <n v="11"/>
    <x v="9"/>
    <x v="4879"/>
  </r>
  <r>
    <n v="6101"/>
    <x v="3036"/>
    <x v="1088"/>
    <d v="2017-09-26T00:00:00"/>
    <x v="1"/>
    <s v="SV-20365"/>
    <s v="Seth Vernon"/>
    <x v="0"/>
    <x v="0"/>
    <x v="20"/>
    <x v="15"/>
    <n v="10035"/>
    <x v="3"/>
    <x v="1148"/>
    <x v="2"/>
    <x v="7"/>
    <s v="Apple iPhone 5"/>
    <n v="1299.6600000000001"/>
    <n v="2"/>
    <x v="0"/>
    <x v="4880"/>
  </r>
  <r>
    <n v="6102"/>
    <x v="3036"/>
    <x v="1088"/>
    <d v="2017-09-26T00:00:00"/>
    <x v="1"/>
    <s v="SV-20365"/>
    <s v="Seth Vernon"/>
    <x v="0"/>
    <x v="0"/>
    <x v="20"/>
    <x v="15"/>
    <n v="10035"/>
    <x v="3"/>
    <x v="445"/>
    <x v="0"/>
    <x v="1"/>
    <s v="Global Troy Executive Leather Low-Back Tilter"/>
    <n v="2254.41"/>
    <n v="5"/>
    <x v="9"/>
    <x v="4881"/>
  </r>
  <r>
    <n v="6103"/>
    <x v="3036"/>
    <x v="1088"/>
    <d v="2017-09-26T00:00:00"/>
    <x v="1"/>
    <s v="SV-20365"/>
    <s v="Seth Vernon"/>
    <x v="0"/>
    <x v="0"/>
    <x v="20"/>
    <x v="15"/>
    <n v="10035"/>
    <x v="3"/>
    <x v="139"/>
    <x v="2"/>
    <x v="7"/>
    <s v="Plantronics Cordless Phone Headset with In-line Volume - M214C"/>
    <n v="104.85"/>
    <n v="3"/>
    <x v="0"/>
    <x v="1280"/>
  </r>
  <r>
    <n v="6104"/>
    <x v="3036"/>
    <x v="1088"/>
    <d v="2017-09-26T00:00:00"/>
    <x v="1"/>
    <s v="SV-20365"/>
    <s v="Seth Vernon"/>
    <x v="0"/>
    <x v="0"/>
    <x v="20"/>
    <x v="15"/>
    <n v="10035"/>
    <x v="3"/>
    <x v="84"/>
    <x v="2"/>
    <x v="11"/>
    <s v="Logitech LS21 Speaker System - PC Multimedia - 2.1-CH - Wired"/>
    <n v="59.97"/>
    <n v="3"/>
    <x v="0"/>
    <x v="4882"/>
  </r>
  <r>
    <n v="6105"/>
    <x v="3037"/>
    <x v="1029"/>
    <d v="2017-08-24T00:00:00"/>
    <x v="2"/>
    <s v="Dp-13240"/>
    <s v="Dean percer"/>
    <x v="2"/>
    <x v="0"/>
    <x v="10"/>
    <x v="9"/>
    <n v="19143"/>
    <x v="3"/>
    <x v="736"/>
    <x v="0"/>
    <x v="3"/>
    <s v="Bevis Boat-Shaped Conference Table"/>
    <n v="314.53199999999998"/>
    <n v="2"/>
    <x v="10"/>
    <x v="4883"/>
  </r>
  <r>
    <n v="6106"/>
    <x v="3038"/>
    <x v="652"/>
    <d v="2015-06-22T00:00:00"/>
    <x v="1"/>
    <s v="HR-14830"/>
    <s v="Harold Ryan"/>
    <x v="1"/>
    <x v="0"/>
    <x v="100"/>
    <x v="2"/>
    <n v="33178"/>
    <x v="0"/>
    <x v="319"/>
    <x v="1"/>
    <x v="6"/>
    <s v="Dixon Prang Watercolor Pencils, 10-Color Set with Brush"/>
    <n v="13.632"/>
    <n v="4"/>
    <x v="2"/>
    <x v="4884"/>
  </r>
  <r>
    <n v="6107"/>
    <x v="3039"/>
    <x v="414"/>
    <d v="2014-12-25T00:00:00"/>
    <x v="1"/>
    <s v="WB-21850"/>
    <s v="William Brown"/>
    <x v="0"/>
    <x v="0"/>
    <x v="55"/>
    <x v="5"/>
    <n v="75051"/>
    <x v="2"/>
    <x v="535"/>
    <x v="1"/>
    <x v="9"/>
    <s v="Belkin Premiere Surge Master II 8-outlet surge protector"/>
    <n v="19.431999999999999"/>
    <n v="2"/>
    <x v="3"/>
    <x v="4885"/>
  </r>
  <r>
    <n v="6108"/>
    <x v="3039"/>
    <x v="414"/>
    <d v="2014-12-25T00:00:00"/>
    <x v="1"/>
    <s v="WB-21850"/>
    <s v="William Brown"/>
    <x v="0"/>
    <x v="0"/>
    <x v="55"/>
    <x v="5"/>
    <n v="75051"/>
    <x v="2"/>
    <x v="960"/>
    <x v="2"/>
    <x v="11"/>
    <s v="Logitech Desktop MK120 Mouse and keyboard Combo"/>
    <n v="65.44"/>
    <n v="5"/>
    <x v="2"/>
    <x v="4886"/>
  </r>
  <r>
    <n v="6109"/>
    <x v="3040"/>
    <x v="108"/>
    <d v="2016-09-16T00:00:00"/>
    <x v="1"/>
    <s v="AS-10090"/>
    <s v="Adam Shillingsburg"/>
    <x v="0"/>
    <x v="0"/>
    <x v="22"/>
    <x v="10"/>
    <n v="60653"/>
    <x v="2"/>
    <x v="1550"/>
    <x v="1"/>
    <x v="2"/>
    <s v="Smead Alpha-Z Color-Coded Name Labels First Letter Starter Set"/>
    <n v="6"/>
    <n v="2"/>
    <x v="2"/>
    <x v="1703"/>
  </r>
  <r>
    <n v="6110"/>
    <x v="3040"/>
    <x v="108"/>
    <d v="2016-09-16T00:00:00"/>
    <x v="1"/>
    <s v="AS-10090"/>
    <s v="Adam Shillingsburg"/>
    <x v="0"/>
    <x v="0"/>
    <x v="22"/>
    <x v="10"/>
    <n v="60653"/>
    <x v="2"/>
    <x v="1310"/>
    <x v="1"/>
    <x v="8"/>
    <s v="Insertable Tab Indexes For Data Binders"/>
    <n v="1.9079999999999999"/>
    <n v="3"/>
    <x v="3"/>
    <x v="4887"/>
  </r>
  <r>
    <n v="6111"/>
    <x v="3041"/>
    <x v="396"/>
    <d v="2016-11-16T00:00:00"/>
    <x v="1"/>
    <s v="SP-20920"/>
    <s v="Susan Pistek"/>
    <x v="0"/>
    <x v="0"/>
    <x v="215"/>
    <x v="24"/>
    <n v="44134"/>
    <x v="3"/>
    <x v="1496"/>
    <x v="0"/>
    <x v="1"/>
    <s v="Global Leather and Oak Executive Chair, Black"/>
    <n v="1474.8019999999999"/>
    <n v="7"/>
    <x v="4"/>
    <x v="4888"/>
  </r>
  <r>
    <n v="6112"/>
    <x v="3041"/>
    <x v="396"/>
    <d v="2016-11-16T00:00:00"/>
    <x v="1"/>
    <s v="SP-20920"/>
    <s v="Susan Pistek"/>
    <x v="0"/>
    <x v="0"/>
    <x v="215"/>
    <x v="24"/>
    <n v="44134"/>
    <x v="3"/>
    <x v="14"/>
    <x v="1"/>
    <x v="9"/>
    <s v="Holmes Replacement Filter for HEPA Air Cleaner, Very Large Room, HEPA Filter"/>
    <n v="110.096"/>
    <n v="2"/>
    <x v="2"/>
    <x v="4889"/>
  </r>
  <r>
    <n v="6113"/>
    <x v="3041"/>
    <x v="396"/>
    <d v="2016-11-16T00:00:00"/>
    <x v="1"/>
    <s v="SP-20920"/>
    <s v="Susan Pistek"/>
    <x v="0"/>
    <x v="0"/>
    <x v="215"/>
    <x v="24"/>
    <n v="44134"/>
    <x v="3"/>
    <x v="203"/>
    <x v="1"/>
    <x v="13"/>
    <s v="OIC Bulk Pack Metal Binder Clips"/>
    <n v="16.751999999999999"/>
    <n v="6"/>
    <x v="2"/>
    <x v="4890"/>
  </r>
  <r>
    <n v="6114"/>
    <x v="3041"/>
    <x v="396"/>
    <d v="2016-11-16T00:00:00"/>
    <x v="1"/>
    <s v="SP-20920"/>
    <s v="Susan Pistek"/>
    <x v="0"/>
    <x v="0"/>
    <x v="215"/>
    <x v="24"/>
    <n v="44134"/>
    <x v="3"/>
    <x v="1"/>
    <x v="0"/>
    <x v="1"/>
    <s v="Hon Deluxe Fabric Upholstered Stacking Chairs, Rounded Back"/>
    <n v="1537.0740000000001"/>
    <n v="9"/>
    <x v="4"/>
    <x v="232"/>
  </r>
  <r>
    <n v="6115"/>
    <x v="3041"/>
    <x v="396"/>
    <d v="2016-11-16T00:00:00"/>
    <x v="1"/>
    <s v="SP-20920"/>
    <s v="Susan Pistek"/>
    <x v="0"/>
    <x v="0"/>
    <x v="215"/>
    <x v="24"/>
    <n v="44134"/>
    <x v="3"/>
    <x v="623"/>
    <x v="0"/>
    <x v="1"/>
    <s v="Hon 4070 Series Pagoda Round Back Stacking Chairs"/>
    <n v="449.37200000000001"/>
    <n v="2"/>
    <x v="4"/>
    <x v="4891"/>
  </r>
  <r>
    <n v="6116"/>
    <x v="3042"/>
    <x v="560"/>
    <d v="2016-03-20T00:00:00"/>
    <x v="1"/>
    <s v="SP-20650"/>
    <s v="Stephanie Phelps"/>
    <x v="1"/>
    <x v="0"/>
    <x v="464"/>
    <x v="1"/>
    <n v="94061"/>
    <x v="1"/>
    <x v="44"/>
    <x v="1"/>
    <x v="8"/>
    <s v="Wilson Jones Leather-Like Binders with DublLock Round Rings"/>
    <n v="41.904000000000003"/>
    <n v="6"/>
    <x v="2"/>
    <x v="4892"/>
  </r>
  <r>
    <n v="6117"/>
    <x v="3043"/>
    <x v="373"/>
    <d v="2016-11-19T00:00:00"/>
    <x v="1"/>
    <s v="CM-12655"/>
    <s v="Corinna Mitchell"/>
    <x v="2"/>
    <x v="0"/>
    <x v="20"/>
    <x v="15"/>
    <n v="10011"/>
    <x v="3"/>
    <x v="1773"/>
    <x v="2"/>
    <x v="7"/>
    <s v="Xiaomi Mi3"/>
    <n v="2279.96"/>
    <n v="4"/>
    <x v="0"/>
    <x v="4893"/>
  </r>
  <r>
    <n v="6118"/>
    <x v="3043"/>
    <x v="373"/>
    <d v="2016-11-19T00:00:00"/>
    <x v="1"/>
    <s v="CM-12655"/>
    <s v="Corinna Mitchell"/>
    <x v="2"/>
    <x v="0"/>
    <x v="20"/>
    <x v="15"/>
    <n v="10011"/>
    <x v="3"/>
    <x v="639"/>
    <x v="1"/>
    <x v="2"/>
    <s v="Avery 499"/>
    <n v="14.94"/>
    <n v="3"/>
    <x v="0"/>
    <x v="2554"/>
  </r>
  <r>
    <n v="6119"/>
    <x v="3044"/>
    <x v="20"/>
    <d v="2017-09-25T00:00:00"/>
    <x v="1"/>
    <s v="JR-16210"/>
    <s v="Justin Ritter"/>
    <x v="1"/>
    <x v="0"/>
    <x v="24"/>
    <x v="21"/>
    <n v="97477"/>
    <x v="1"/>
    <x v="516"/>
    <x v="2"/>
    <x v="7"/>
    <s v="Mophie Juice Pack Helium for iPhone"/>
    <n v="191.976"/>
    <n v="3"/>
    <x v="2"/>
    <x v="3442"/>
  </r>
  <r>
    <n v="6120"/>
    <x v="3044"/>
    <x v="20"/>
    <d v="2017-09-25T00:00:00"/>
    <x v="1"/>
    <s v="JR-16210"/>
    <s v="Justin Ritter"/>
    <x v="1"/>
    <x v="0"/>
    <x v="24"/>
    <x v="21"/>
    <n v="97477"/>
    <x v="1"/>
    <x v="1068"/>
    <x v="1"/>
    <x v="6"/>
    <s v="Peel-Off China Markers"/>
    <n v="23.832000000000001"/>
    <n v="3"/>
    <x v="2"/>
    <x v="3186"/>
  </r>
  <r>
    <n v="6121"/>
    <x v="3044"/>
    <x v="20"/>
    <d v="2017-09-25T00:00:00"/>
    <x v="1"/>
    <s v="JR-16210"/>
    <s v="Justin Ritter"/>
    <x v="1"/>
    <x v="0"/>
    <x v="24"/>
    <x v="21"/>
    <n v="97477"/>
    <x v="1"/>
    <x v="441"/>
    <x v="0"/>
    <x v="5"/>
    <s v="Howard Miller 14-1/2 Diameter Chrome Round Wall Clock"/>
    <n v="409.21600000000001"/>
    <n v="8"/>
    <x v="2"/>
    <x v="4867"/>
  </r>
  <r>
    <n v="6122"/>
    <x v="3044"/>
    <x v="20"/>
    <d v="2017-09-25T00:00:00"/>
    <x v="1"/>
    <s v="JR-16210"/>
    <s v="Justin Ritter"/>
    <x v="1"/>
    <x v="0"/>
    <x v="24"/>
    <x v="21"/>
    <n v="97477"/>
    <x v="1"/>
    <x v="366"/>
    <x v="0"/>
    <x v="0"/>
    <s v="O'Sullivan 4-Shelf Bookcase in Odessa Pine"/>
    <n v="72.587999999999994"/>
    <n v="2"/>
    <x v="6"/>
    <x v="4894"/>
  </r>
  <r>
    <n v="6123"/>
    <x v="3045"/>
    <x v="769"/>
    <d v="2017-12-09T00:00:00"/>
    <x v="1"/>
    <s v="CB-12415"/>
    <s v="Christy Brittain"/>
    <x v="0"/>
    <x v="0"/>
    <x v="22"/>
    <x v="10"/>
    <n v="60610"/>
    <x v="2"/>
    <x v="1424"/>
    <x v="1"/>
    <x v="4"/>
    <s v="Advantus Rolling Drawer Organizers"/>
    <n v="61.567999999999998"/>
    <n v="2"/>
    <x v="2"/>
    <x v="4046"/>
  </r>
  <r>
    <n v="6124"/>
    <x v="3046"/>
    <x v="284"/>
    <d v="2015-09-05T00:00:00"/>
    <x v="1"/>
    <s v="SD-20485"/>
    <s v="Shirley Daniels"/>
    <x v="2"/>
    <x v="0"/>
    <x v="385"/>
    <x v="5"/>
    <n v="76021"/>
    <x v="2"/>
    <x v="1254"/>
    <x v="1"/>
    <x v="10"/>
    <s v="Message Book, Phone, Wirebound Standard Line Memo, 2 3/4 X 5"/>
    <n v="20.96"/>
    <n v="4"/>
    <x v="2"/>
    <x v="4895"/>
  </r>
  <r>
    <n v="6125"/>
    <x v="3047"/>
    <x v="95"/>
    <d v="2017-06-07T00:00:00"/>
    <x v="1"/>
    <s v="SS-20140"/>
    <s v="Saphhira Shifley"/>
    <x v="1"/>
    <x v="0"/>
    <x v="1"/>
    <x v="1"/>
    <n v="90036"/>
    <x v="1"/>
    <x v="1044"/>
    <x v="2"/>
    <x v="11"/>
    <s v="Kingston Digital DataTraveler 16GB USB 2.0"/>
    <n v="44.75"/>
    <n v="5"/>
    <x v="0"/>
    <x v="1971"/>
  </r>
  <r>
    <n v="6126"/>
    <x v="3047"/>
    <x v="95"/>
    <d v="2017-06-07T00:00:00"/>
    <x v="1"/>
    <s v="SS-20140"/>
    <s v="Saphhira Shifley"/>
    <x v="1"/>
    <x v="0"/>
    <x v="1"/>
    <x v="1"/>
    <n v="90036"/>
    <x v="1"/>
    <x v="1774"/>
    <x v="1"/>
    <x v="10"/>
    <s v="Xerox 1947"/>
    <n v="11.96"/>
    <n v="2"/>
    <x v="0"/>
    <x v="503"/>
  </r>
  <r>
    <n v="6127"/>
    <x v="3047"/>
    <x v="95"/>
    <d v="2017-06-07T00:00:00"/>
    <x v="1"/>
    <s v="SS-20140"/>
    <s v="Saphhira Shifley"/>
    <x v="1"/>
    <x v="0"/>
    <x v="1"/>
    <x v="1"/>
    <n v="90036"/>
    <x v="1"/>
    <x v="766"/>
    <x v="1"/>
    <x v="8"/>
    <s v="UniKeep View Case Binders"/>
    <n v="3.9119999999999999"/>
    <n v="1"/>
    <x v="2"/>
    <x v="4896"/>
  </r>
  <r>
    <n v="6128"/>
    <x v="3048"/>
    <x v="1044"/>
    <d v="2016-04-06T00:00:00"/>
    <x v="1"/>
    <s v="EH-13990"/>
    <s v="Erica Hackney"/>
    <x v="0"/>
    <x v="0"/>
    <x v="20"/>
    <x v="15"/>
    <n v="10009"/>
    <x v="3"/>
    <x v="163"/>
    <x v="0"/>
    <x v="1"/>
    <s v="Global Value Steno Chair, Gray"/>
    <n v="327.99599999999998"/>
    <n v="6"/>
    <x v="9"/>
    <x v="4897"/>
  </r>
  <r>
    <n v="6129"/>
    <x v="3049"/>
    <x v="1089"/>
    <d v="2014-10-28T00:00:00"/>
    <x v="2"/>
    <s v="AH-10030"/>
    <s v="Aaron Hawkins"/>
    <x v="1"/>
    <x v="0"/>
    <x v="8"/>
    <x v="1"/>
    <n v="94109"/>
    <x v="1"/>
    <x v="1087"/>
    <x v="1"/>
    <x v="8"/>
    <s v="GBC VeloBind Cover Sets"/>
    <n v="49.408000000000001"/>
    <n v="4"/>
    <x v="2"/>
    <x v="4898"/>
  </r>
  <r>
    <n v="6130"/>
    <x v="3050"/>
    <x v="606"/>
    <d v="2017-04-02T00:00:00"/>
    <x v="1"/>
    <s v="EM-14200"/>
    <s v="Evan Minnotte"/>
    <x v="2"/>
    <x v="0"/>
    <x v="173"/>
    <x v="17"/>
    <n v="23464"/>
    <x v="0"/>
    <x v="936"/>
    <x v="2"/>
    <x v="11"/>
    <s v="Memorex Froggy Flash Drive 8 GB"/>
    <n v="53.25"/>
    <n v="3"/>
    <x v="0"/>
    <x v="3946"/>
  </r>
  <r>
    <n v="6131"/>
    <x v="3050"/>
    <x v="606"/>
    <d v="2017-04-02T00:00:00"/>
    <x v="1"/>
    <s v="EM-14200"/>
    <s v="Evan Minnotte"/>
    <x v="2"/>
    <x v="0"/>
    <x v="173"/>
    <x v="17"/>
    <n v="23464"/>
    <x v="0"/>
    <x v="1014"/>
    <x v="1"/>
    <x v="13"/>
    <s v="Staples"/>
    <n v="3.76"/>
    <n v="2"/>
    <x v="0"/>
    <x v="1364"/>
  </r>
  <r>
    <n v="6132"/>
    <x v="3051"/>
    <x v="422"/>
    <d v="2014-12-31T00:00:00"/>
    <x v="1"/>
    <s v="TB-21190"/>
    <s v="Thomas Brumley"/>
    <x v="2"/>
    <x v="0"/>
    <x v="20"/>
    <x v="15"/>
    <n v="10011"/>
    <x v="3"/>
    <x v="212"/>
    <x v="0"/>
    <x v="1"/>
    <s v="Global Push Button Manager's Chair, Indigo"/>
    <n v="767.21400000000006"/>
    <n v="14"/>
    <x v="9"/>
    <x v="4899"/>
  </r>
  <r>
    <n v="6133"/>
    <x v="3052"/>
    <x v="175"/>
    <d v="2017-09-20T00:00:00"/>
    <x v="1"/>
    <s v="AB-10165"/>
    <s v="Alan Barnes"/>
    <x v="0"/>
    <x v="0"/>
    <x v="465"/>
    <x v="18"/>
    <n v="37087"/>
    <x v="0"/>
    <x v="1522"/>
    <x v="1"/>
    <x v="10"/>
    <s v="Xerox 1893"/>
    <n v="163.96"/>
    <n v="5"/>
    <x v="2"/>
    <x v="4900"/>
  </r>
  <r>
    <n v="6134"/>
    <x v="3053"/>
    <x v="765"/>
    <d v="2016-08-19T00:00:00"/>
    <x v="2"/>
    <s v="AO-10810"/>
    <s v="Anthony O'Donnell"/>
    <x v="1"/>
    <x v="0"/>
    <x v="1"/>
    <x v="1"/>
    <n v="90045"/>
    <x v="1"/>
    <x v="1529"/>
    <x v="0"/>
    <x v="3"/>
    <s v="Barricks 18 x 48 Non-Folding Utility Table with Bottom Storage Shelf"/>
    <n v="161.28"/>
    <n v="2"/>
    <x v="2"/>
    <x v="4901"/>
  </r>
  <r>
    <n v="6135"/>
    <x v="3054"/>
    <x v="254"/>
    <d v="2016-11-04T00:00:00"/>
    <x v="3"/>
    <s v="TT-21220"/>
    <s v="Thomas Thornton"/>
    <x v="0"/>
    <x v="0"/>
    <x v="374"/>
    <x v="1"/>
    <n v="91911"/>
    <x v="1"/>
    <x v="281"/>
    <x v="1"/>
    <x v="6"/>
    <s v="Boston Heavy-Duty Trimline Electric Pencil Sharpeners"/>
    <n v="192.8"/>
    <n v="4"/>
    <x v="0"/>
    <x v="4902"/>
  </r>
  <r>
    <n v="6136"/>
    <x v="3055"/>
    <x v="1090"/>
    <d v="2015-10-22T00:00:00"/>
    <x v="1"/>
    <s v="KN-16705"/>
    <s v="Kristina Nunn"/>
    <x v="2"/>
    <x v="0"/>
    <x v="392"/>
    <x v="5"/>
    <n v="78501"/>
    <x v="2"/>
    <x v="1575"/>
    <x v="2"/>
    <x v="11"/>
    <s v="Verbatim Slim CD and DVD Storage Cases, 50/Pack"/>
    <n v="27.696000000000002"/>
    <n v="3"/>
    <x v="2"/>
    <x v="1757"/>
  </r>
  <r>
    <n v="6137"/>
    <x v="3055"/>
    <x v="1090"/>
    <d v="2015-10-22T00:00:00"/>
    <x v="1"/>
    <s v="KN-16705"/>
    <s v="Kristina Nunn"/>
    <x v="2"/>
    <x v="0"/>
    <x v="392"/>
    <x v="5"/>
    <n v="78501"/>
    <x v="2"/>
    <x v="1306"/>
    <x v="1"/>
    <x v="9"/>
    <s v="Tripp Lite Isotel 6 Outlet Surge Protector with Fax/Modem Protection"/>
    <n v="73.164000000000001"/>
    <n v="6"/>
    <x v="3"/>
    <x v="4903"/>
  </r>
  <r>
    <n v="6138"/>
    <x v="3056"/>
    <x v="731"/>
    <d v="2016-11-04T00:00:00"/>
    <x v="0"/>
    <s v="FO-14305"/>
    <s v="Frank Olsen"/>
    <x v="0"/>
    <x v="0"/>
    <x v="389"/>
    <x v="2"/>
    <n v="33021"/>
    <x v="0"/>
    <x v="481"/>
    <x v="1"/>
    <x v="10"/>
    <s v="Xerox 1898"/>
    <n v="32.064"/>
    <n v="6"/>
    <x v="2"/>
    <x v="4904"/>
  </r>
  <r>
    <n v="6139"/>
    <x v="3057"/>
    <x v="809"/>
    <d v="2014-04-04T00:00:00"/>
    <x v="1"/>
    <s v="GA-14725"/>
    <s v="Guy Armstrong"/>
    <x v="0"/>
    <x v="0"/>
    <x v="8"/>
    <x v="1"/>
    <n v="94110"/>
    <x v="1"/>
    <x v="430"/>
    <x v="0"/>
    <x v="0"/>
    <s v="O'Sullivan Living Dimensions 2-Shelf Bookcases"/>
    <n v="205.666"/>
    <n v="2"/>
    <x v="12"/>
    <x v="4905"/>
  </r>
  <r>
    <n v="6140"/>
    <x v="3058"/>
    <x v="24"/>
    <d v="2015-04-20T00:00:00"/>
    <x v="2"/>
    <s v="NC-18415"/>
    <s v="Nathan Cano"/>
    <x v="0"/>
    <x v="0"/>
    <x v="466"/>
    <x v="1"/>
    <n v="93454"/>
    <x v="1"/>
    <x v="1424"/>
    <x v="1"/>
    <x v="4"/>
    <s v="Advantus Rolling Drawer Organizers"/>
    <n v="115.44"/>
    <n v="3"/>
    <x v="0"/>
    <x v="4906"/>
  </r>
  <r>
    <n v="6141"/>
    <x v="3059"/>
    <x v="362"/>
    <d v="2017-07-15T00:00:00"/>
    <x v="1"/>
    <s v="JF-15190"/>
    <s v="Jamie Frazer"/>
    <x v="0"/>
    <x v="0"/>
    <x v="91"/>
    <x v="29"/>
    <n v="6040"/>
    <x v="3"/>
    <x v="1766"/>
    <x v="1"/>
    <x v="10"/>
    <s v="Xerox 1914"/>
    <n v="274.8"/>
    <n v="5"/>
    <x v="0"/>
    <x v="4907"/>
  </r>
  <r>
    <n v="6142"/>
    <x v="3059"/>
    <x v="362"/>
    <d v="2017-07-15T00:00:00"/>
    <x v="1"/>
    <s v="JF-15190"/>
    <s v="Jamie Frazer"/>
    <x v="0"/>
    <x v="0"/>
    <x v="91"/>
    <x v="29"/>
    <n v="6040"/>
    <x v="3"/>
    <x v="1166"/>
    <x v="1"/>
    <x v="4"/>
    <s v="Tennsco Industrial Shelving"/>
    <n v="195.64"/>
    <n v="4"/>
    <x v="0"/>
    <x v="4908"/>
  </r>
  <r>
    <n v="6143"/>
    <x v="3059"/>
    <x v="362"/>
    <d v="2017-07-15T00:00:00"/>
    <x v="1"/>
    <s v="JF-15190"/>
    <s v="Jamie Frazer"/>
    <x v="0"/>
    <x v="0"/>
    <x v="91"/>
    <x v="29"/>
    <n v="6040"/>
    <x v="3"/>
    <x v="957"/>
    <x v="2"/>
    <x v="7"/>
    <s v="Digium D40 VoIP phone"/>
    <n v="257.98"/>
    <n v="2"/>
    <x v="0"/>
    <x v="2175"/>
  </r>
  <r>
    <n v="6144"/>
    <x v="3059"/>
    <x v="362"/>
    <d v="2017-07-15T00:00:00"/>
    <x v="1"/>
    <s v="JF-15190"/>
    <s v="Jamie Frazer"/>
    <x v="0"/>
    <x v="0"/>
    <x v="91"/>
    <x v="29"/>
    <n v="6040"/>
    <x v="3"/>
    <x v="1571"/>
    <x v="1"/>
    <x v="6"/>
    <s v="Prismacolor Color Pencil Set"/>
    <n v="119.04"/>
    <n v="6"/>
    <x v="0"/>
    <x v="4909"/>
  </r>
  <r>
    <n v="6145"/>
    <x v="3060"/>
    <x v="818"/>
    <d v="2017-07-01T00:00:00"/>
    <x v="1"/>
    <s v="GT-14710"/>
    <s v="Greg Tran"/>
    <x v="0"/>
    <x v="0"/>
    <x v="155"/>
    <x v="8"/>
    <n v="68104"/>
    <x v="2"/>
    <x v="1070"/>
    <x v="1"/>
    <x v="10"/>
    <s v="Wirebound Message Books, Four 2 3/4 x 5 White Forms per Page"/>
    <n v="20.07"/>
    <n v="3"/>
    <x v="0"/>
    <x v="4910"/>
  </r>
  <r>
    <n v="6146"/>
    <x v="3061"/>
    <x v="1091"/>
    <d v="2014-12-26T00:00:00"/>
    <x v="1"/>
    <s v="KM-16660"/>
    <s v="Khloe Miller"/>
    <x v="0"/>
    <x v="0"/>
    <x v="49"/>
    <x v="1"/>
    <n v="95123"/>
    <x v="1"/>
    <x v="501"/>
    <x v="1"/>
    <x v="6"/>
    <s v="Newell 332"/>
    <n v="11.76"/>
    <n v="4"/>
    <x v="0"/>
    <x v="621"/>
  </r>
  <r>
    <n v="6147"/>
    <x v="3062"/>
    <x v="610"/>
    <d v="2017-11-25T00:00:00"/>
    <x v="1"/>
    <s v="PJ-18835"/>
    <s v="Patrick Jones"/>
    <x v="1"/>
    <x v="0"/>
    <x v="8"/>
    <x v="1"/>
    <n v="94122"/>
    <x v="1"/>
    <x v="501"/>
    <x v="1"/>
    <x v="6"/>
    <s v="Newell 332"/>
    <n v="11.76"/>
    <n v="4"/>
    <x v="0"/>
    <x v="621"/>
  </r>
  <r>
    <n v="6148"/>
    <x v="3062"/>
    <x v="610"/>
    <d v="2017-11-25T00:00:00"/>
    <x v="1"/>
    <s v="PJ-18835"/>
    <s v="Patrick Jones"/>
    <x v="1"/>
    <x v="0"/>
    <x v="8"/>
    <x v="1"/>
    <n v="94122"/>
    <x v="1"/>
    <x v="986"/>
    <x v="1"/>
    <x v="8"/>
    <s v="Canvas Sectional Post Binders"/>
    <n v="40.735999999999997"/>
    <n v="2"/>
    <x v="2"/>
    <x v="4911"/>
  </r>
  <r>
    <n v="6149"/>
    <x v="3063"/>
    <x v="812"/>
    <d v="2016-06-29T00:00:00"/>
    <x v="0"/>
    <s v="AC-10660"/>
    <s v="Anna Chung"/>
    <x v="0"/>
    <x v="0"/>
    <x v="8"/>
    <x v="1"/>
    <n v="94109"/>
    <x v="1"/>
    <x v="1551"/>
    <x v="2"/>
    <x v="7"/>
    <s v="Ooma Telo VoIP Home Phone System"/>
    <n v="201.584"/>
    <n v="2"/>
    <x v="2"/>
    <x v="3358"/>
  </r>
  <r>
    <n v="6150"/>
    <x v="3064"/>
    <x v="116"/>
    <d v="2017-12-31T00:00:00"/>
    <x v="2"/>
    <s v="JG-15310"/>
    <s v="Jason Gross"/>
    <x v="1"/>
    <x v="0"/>
    <x v="85"/>
    <x v="1"/>
    <n v="90805"/>
    <x v="1"/>
    <x v="56"/>
    <x v="0"/>
    <x v="1"/>
    <s v="Novimex Turbo Task Chair"/>
    <n v="340.70400000000001"/>
    <n v="6"/>
    <x v="2"/>
    <x v="4912"/>
  </r>
  <r>
    <n v="6151"/>
    <x v="3065"/>
    <x v="143"/>
    <d v="2016-04-11T00:00:00"/>
    <x v="2"/>
    <s v="RM-19375"/>
    <s v="Raymond Messe"/>
    <x v="0"/>
    <x v="0"/>
    <x v="38"/>
    <x v="32"/>
    <n v="31907"/>
    <x v="0"/>
    <x v="1544"/>
    <x v="0"/>
    <x v="0"/>
    <s v="Hon Metal Bookcases, Black"/>
    <n v="354.9"/>
    <n v="5"/>
    <x v="0"/>
    <x v="4913"/>
  </r>
  <r>
    <n v="6152"/>
    <x v="3066"/>
    <x v="772"/>
    <d v="2014-03-21T00:00:00"/>
    <x v="0"/>
    <s v="EK-13795"/>
    <s v="Eileen Kiefer"/>
    <x v="2"/>
    <x v="0"/>
    <x v="8"/>
    <x v="1"/>
    <n v="94110"/>
    <x v="1"/>
    <x v="1601"/>
    <x v="0"/>
    <x v="0"/>
    <s v="Bush Heritage Pine Collection 5-Shelf Bookcase, Albany Pine Finish, *Special Order"/>
    <n v="1198.33"/>
    <n v="10"/>
    <x v="12"/>
    <x v="4914"/>
  </r>
  <r>
    <n v="6153"/>
    <x v="3067"/>
    <x v="445"/>
    <d v="2017-07-08T00:00:00"/>
    <x v="1"/>
    <s v="RD-19585"/>
    <s v="Rob Dowd"/>
    <x v="0"/>
    <x v="0"/>
    <x v="1"/>
    <x v="1"/>
    <n v="90004"/>
    <x v="1"/>
    <x v="210"/>
    <x v="1"/>
    <x v="4"/>
    <s v="Rogers Deluxe File Chest"/>
    <n v="87.92"/>
    <n v="4"/>
    <x v="0"/>
    <x v="4808"/>
  </r>
  <r>
    <n v="6154"/>
    <x v="3068"/>
    <x v="693"/>
    <d v="2017-04-23T00:00:00"/>
    <x v="2"/>
    <s v="CV-12805"/>
    <s v="Cynthia Voltz"/>
    <x v="1"/>
    <x v="0"/>
    <x v="10"/>
    <x v="9"/>
    <n v="19120"/>
    <x v="3"/>
    <x v="1416"/>
    <x v="0"/>
    <x v="5"/>
    <s v="Computer Room Manger, 14"/>
    <n v="51.968000000000004"/>
    <n v="2"/>
    <x v="2"/>
    <x v="2899"/>
  </r>
  <r>
    <n v="6155"/>
    <x v="3068"/>
    <x v="693"/>
    <d v="2017-04-23T00:00:00"/>
    <x v="2"/>
    <s v="CV-12805"/>
    <s v="Cynthia Voltz"/>
    <x v="1"/>
    <x v="0"/>
    <x v="10"/>
    <x v="9"/>
    <n v="19120"/>
    <x v="3"/>
    <x v="80"/>
    <x v="1"/>
    <x v="4"/>
    <s v="Sortfiler Multipurpose Personal File Organizer, Black"/>
    <n v="51.335999999999999"/>
    <n v="3"/>
    <x v="2"/>
    <x v="4915"/>
  </r>
  <r>
    <n v="6156"/>
    <x v="3068"/>
    <x v="693"/>
    <d v="2017-04-23T00:00:00"/>
    <x v="2"/>
    <s v="CV-12805"/>
    <s v="Cynthia Voltz"/>
    <x v="1"/>
    <x v="0"/>
    <x v="10"/>
    <x v="9"/>
    <n v="19120"/>
    <x v="3"/>
    <x v="403"/>
    <x v="1"/>
    <x v="4"/>
    <s v="Deluxe Rollaway Locking File with Drawer"/>
    <n v="332.70400000000001"/>
    <n v="1"/>
    <x v="2"/>
    <x v="4916"/>
  </r>
  <r>
    <n v="6157"/>
    <x v="3068"/>
    <x v="693"/>
    <d v="2017-04-23T00:00:00"/>
    <x v="2"/>
    <s v="CV-12805"/>
    <s v="Cynthia Voltz"/>
    <x v="1"/>
    <x v="0"/>
    <x v="10"/>
    <x v="9"/>
    <n v="19120"/>
    <x v="3"/>
    <x v="1381"/>
    <x v="0"/>
    <x v="5"/>
    <s v="Executive Impressions 12 Wall Clock"/>
    <n v="42.408000000000001"/>
    <n v="3"/>
    <x v="2"/>
    <x v="4917"/>
  </r>
  <r>
    <n v="6158"/>
    <x v="3069"/>
    <x v="1092"/>
    <d v="2016-08-05T00:00:00"/>
    <x v="0"/>
    <s v="AG-10330"/>
    <s v="Alex Grayson"/>
    <x v="0"/>
    <x v="0"/>
    <x v="251"/>
    <x v="26"/>
    <n v="74133"/>
    <x v="2"/>
    <x v="113"/>
    <x v="1"/>
    <x v="12"/>
    <s v="Tyvek  Top-Opening Peel &amp; Seel Envelopes, Plain White"/>
    <n v="81.540000000000006"/>
    <n v="3"/>
    <x v="0"/>
    <x v="4918"/>
  </r>
  <r>
    <n v="6159"/>
    <x v="3069"/>
    <x v="1092"/>
    <d v="2016-08-05T00:00:00"/>
    <x v="0"/>
    <s v="AG-10330"/>
    <s v="Alex Grayson"/>
    <x v="0"/>
    <x v="0"/>
    <x v="251"/>
    <x v="26"/>
    <n v="74133"/>
    <x v="2"/>
    <x v="1775"/>
    <x v="2"/>
    <x v="11"/>
    <s v="Sony Micro Vault Click 4 GB USB 2.0 Flash Drive"/>
    <n v="167.28"/>
    <n v="12"/>
    <x v="0"/>
    <x v="4919"/>
  </r>
  <r>
    <n v="6160"/>
    <x v="3070"/>
    <x v="275"/>
    <d v="2016-12-09T00:00:00"/>
    <x v="1"/>
    <s v="GM-14440"/>
    <s v="Gary McGarr"/>
    <x v="0"/>
    <x v="0"/>
    <x v="1"/>
    <x v="1"/>
    <n v="90049"/>
    <x v="1"/>
    <x v="1662"/>
    <x v="1"/>
    <x v="4"/>
    <s v="Fellowes Staxonsteel Drawer Files"/>
    <n v="772.68"/>
    <n v="4"/>
    <x v="0"/>
    <x v="4920"/>
  </r>
  <r>
    <n v="6161"/>
    <x v="3071"/>
    <x v="1093"/>
    <d v="2014-03-21T00:00:00"/>
    <x v="2"/>
    <s v="MC-17605"/>
    <s v="Matt Connell"/>
    <x v="1"/>
    <x v="0"/>
    <x v="121"/>
    <x v="2"/>
    <n v="33801"/>
    <x v="0"/>
    <x v="524"/>
    <x v="2"/>
    <x v="7"/>
    <s v="Cisco 8x8 Inc. 6753i IP Business Phone System"/>
    <n v="323.976"/>
    <n v="3"/>
    <x v="2"/>
    <x v="4921"/>
  </r>
  <r>
    <n v="6162"/>
    <x v="3071"/>
    <x v="1093"/>
    <d v="2014-03-21T00:00:00"/>
    <x v="2"/>
    <s v="MC-17605"/>
    <s v="Matt Connell"/>
    <x v="1"/>
    <x v="0"/>
    <x v="121"/>
    <x v="2"/>
    <n v="33801"/>
    <x v="0"/>
    <x v="1139"/>
    <x v="1"/>
    <x v="2"/>
    <s v="Avery 501"/>
    <n v="11.808"/>
    <n v="4"/>
    <x v="2"/>
    <x v="4922"/>
  </r>
  <r>
    <n v="6163"/>
    <x v="3071"/>
    <x v="1093"/>
    <d v="2014-03-21T00:00:00"/>
    <x v="2"/>
    <s v="MC-17605"/>
    <s v="Matt Connell"/>
    <x v="1"/>
    <x v="0"/>
    <x v="121"/>
    <x v="2"/>
    <n v="33801"/>
    <x v="0"/>
    <x v="376"/>
    <x v="1"/>
    <x v="4"/>
    <s v="Crate-A-Files"/>
    <n v="26.16"/>
    <n v="3"/>
    <x v="2"/>
    <x v="4923"/>
  </r>
  <r>
    <n v="6164"/>
    <x v="3071"/>
    <x v="1093"/>
    <d v="2014-03-21T00:00:00"/>
    <x v="2"/>
    <s v="MC-17605"/>
    <s v="Matt Connell"/>
    <x v="1"/>
    <x v="0"/>
    <x v="121"/>
    <x v="2"/>
    <n v="33801"/>
    <x v="0"/>
    <x v="1403"/>
    <x v="1"/>
    <x v="8"/>
    <s v="Avery Flip-Chart Easel Binder, Black"/>
    <n v="33.57"/>
    <n v="5"/>
    <x v="6"/>
    <x v="4924"/>
  </r>
  <r>
    <n v="6165"/>
    <x v="3071"/>
    <x v="1093"/>
    <d v="2014-03-21T00:00:00"/>
    <x v="2"/>
    <s v="MC-17605"/>
    <s v="Matt Connell"/>
    <x v="1"/>
    <x v="0"/>
    <x v="121"/>
    <x v="2"/>
    <n v="33801"/>
    <x v="0"/>
    <x v="1035"/>
    <x v="0"/>
    <x v="5"/>
    <s v="Eldon Wave Desk Accessories"/>
    <n v="4.992"/>
    <n v="3"/>
    <x v="2"/>
    <x v="4925"/>
  </r>
  <r>
    <n v="6166"/>
    <x v="3071"/>
    <x v="1093"/>
    <d v="2014-03-21T00:00:00"/>
    <x v="2"/>
    <s v="MC-17605"/>
    <s v="Matt Connell"/>
    <x v="1"/>
    <x v="0"/>
    <x v="121"/>
    <x v="2"/>
    <n v="33801"/>
    <x v="0"/>
    <x v="1682"/>
    <x v="0"/>
    <x v="5"/>
    <s v="Document Clip Frames"/>
    <n v="20.015999999999998"/>
    <n v="3"/>
    <x v="2"/>
    <x v="4926"/>
  </r>
  <r>
    <n v="6167"/>
    <x v="3071"/>
    <x v="1093"/>
    <d v="2014-03-21T00:00:00"/>
    <x v="2"/>
    <s v="MC-17605"/>
    <s v="Matt Connell"/>
    <x v="1"/>
    <x v="0"/>
    <x v="121"/>
    <x v="2"/>
    <n v="33801"/>
    <x v="0"/>
    <x v="1772"/>
    <x v="2"/>
    <x v="11"/>
    <s v="Logitech Wireless Boombox Speaker - portable - wireless, wired"/>
    <n v="170.24"/>
    <n v="2"/>
    <x v="2"/>
    <x v="4927"/>
  </r>
  <r>
    <n v="6168"/>
    <x v="3072"/>
    <x v="704"/>
    <d v="2015-04-25T00:00:00"/>
    <x v="1"/>
    <s v="ES-14020"/>
    <s v="Erica Smith"/>
    <x v="0"/>
    <x v="0"/>
    <x v="12"/>
    <x v="5"/>
    <n v="77036"/>
    <x v="2"/>
    <x v="126"/>
    <x v="1"/>
    <x v="10"/>
    <s v="Xerox 1916"/>
    <n v="117.456"/>
    <n v="3"/>
    <x v="2"/>
    <x v="4928"/>
  </r>
  <r>
    <n v="6169"/>
    <x v="3073"/>
    <x v="444"/>
    <d v="2015-09-22T00:00:00"/>
    <x v="0"/>
    <s v="RW-19540"/>
    <s v="Rick Wilson"/>
    <x v="1"/>
    <x v="0"/>
    <x v="1"/>
    <x v="1"/>
    <n v="90008"/>
    <x v="1"/>
    <x v="496"/>
    <x v="1"/>
    <x v="10"/>
    <s v="Personal Creations Ink Jet Cards and Labels"/>
    <n v="22.96"/>
    <n v="2"/>
    <x v="0"/>
    <x v="4929"/>
  </r>
  <r>
    <n v="6170"/>
    <x v="3074"/>
    <x v="9"/>
    <d v="2014-08-30T00:00:00"/>
    <x v="0"/>
    <s v="MM-17920"/>
    <s v="Michael Moore"/>
    <x v="0"/>
    <x v="0"/>
    <x v="24"/>
    <x v="17"/>
    <n v="22153"/>
    <x v="0"/>
    <x v="481"/>
    <x v="1"/>
    <x v="10"/>
    <s v="Xerox 1898"/>
    <n v="13.36"/>
    <n v="2"/>
    <x v="0"/>
    <x v="533"/>
  </r>
  <r>
    <n v="6171"/>
    <x v="3075"/>
    <x v="1054"/>
    <d v="2016-12-24T00:00:00"/>
    <x v="0"/>
    <s v="MH-17440"/>
    <s v="Mark Haberlin"/>
    <x v="1"/>
    <x v="0"/>
    <x v="20"/>
    <x v="15"/>
    <n v="10035"/>
    <x v="3"/>
    <x v="1395"/>
    <x v="1"/>
    <x v="8"/>
    <s v="GBC Laser Imprintable Binding System Covers, Desert Sand"/>
    <n v="34.247999999999998"/>
    <n v="3"/>
    <x v="2"/>
    <x v="4930"/>
  </r>
  <r>
    <n v="6172"/>
    <x v="3075"/>
    <x v="1054"/>
    <d v="2016-12-24T00:00:00"/>
    <x v="0"/>
    <s v="MH-17440"/>
    <s v="Mark Haberlin"/>
    <x v="1"/>
    <x v="0"/>
    <x v="20"/>
    <x v="15"/>
    <n v="10035"/>
    <x v="3"/>
    <x v="824"/>
    <x v="1"/>
    <x v="6"/>
    <s v="Newell 326"/>
    <n v="3.52"/>
    <n v="2"/>
    <x v="0"/>
    <x v="3126"/>
  </r>
  <r>
    <n v="6173"/>
    <x v="3076"/>
    <x v="1094"/>
    <d v="2014-08-08T00:00:00"/>
    <x v="1"/>
    <s v="NZ-18565"/>
    <s v="Nick Zandusky"/>
    <x v="2"/>
    <x v="0"/>
    <x v="24"/>
    <x v="25"/>
    <n v="65807"/>
    <x v="2"/>
    <x v="951"/>
    <x v="1"/>
    <x v="8"/>
    <s v="Wilson Jones 14 Line Acrylic Coated Pressboard Data Binders"/>
    <n v="26.7"/>
    <n v="5"/>
    <x v="0"/>
    <x v="4931"/>
  </r>
  <r>
    <n v="6174"/>
    <x v="3076"/>
    <x v="1094"/>
    <d v="2014-08-08T00:00:00"/>
    <x v="1"/>
    <s v="NZ-18565"/>
    <s v="Nick Zandusky"/>
    <x v="2"/>
    <x v="0"/>
    <x v="24"/>
    <x v="25"/>
    <n v="65807"/>
    <x v="2"/>
    <x v="1651"/>
    <x v="2"/>
    <x v="11"/>
    <s v="Memorex Micro Travel Drive 4 GB"/>
    <n v="21.2"/>
    <n v="2"/>
    <x v="0"/>
    <x v="4932"/>
  </r>
  <r>
    <n v="6175"/>
    <x v="3076"/>
    <x v="1094"/>
    <d v="2014-08-08T00:00:00"/>
    <x v="1"/>
    <s v="NZ-18565"/>
    <s v="Nick Zandusky"/>
    <x v="2"/>
    <x v="0"/>
    <x v="24"/>
    <x v="25"/>
    <n v="65807"/>
    <x v="2"/>
    <x v="1074"/>
    <x v="1"/>
    <x v="4"/>
    <s v="Smead Adjustable Mobile File Trolley with Lockable Top"/>
    <n v="838.38"/>
    <n v="2"/>
    <x v="0"/>
    <x v="4933"/>
  </r>
  <r>
    <n v="6176"/>
    <x v="3077"/>
    <x v="481"/>
    <d v="2015-09-26T00:00:00"/>
    <x v="1"/>
    <s v="GB-14575"/>
    <s v="Giulietta Baptist"/>
    <x v="0"/>
    <x v="0"/>
    <x v="29"/>
    <x v="20"/>
    <n v="29203"/>
    <x v="0"/>
    <x v="774"/>
    <x v="0"/>
    <x v="1"/>
    <s v="Global Comet Stacking Arm Chair"/>
    <n v="1690.04"/>
    <n v="4"/>
    <x v="0"/>
    <x v="4934"/>
  </r>
  <r>
    <n v="6177"/>
    <x v="3077"/>
    <x v="481"/>
    <d v="2015-09-26T00:00:00"/>
    <x v="1"/>
    <s v="GB-14575"/>
    <s v="Giulietta Baptist"/>
    <x v="0"/>
    <x v="0"/>
    <x v="29"/>
    <x v="20"/>
    <n v="29203"/>
    <x v="0"/>
    <x v="576"/>
    <x v="1"/>
    <x v="4"/>
    <s v="Recycled Eldon Regeneration Jumbo File"/>
    <n v="85.96"/>
    <n v="7"/>
    <x v="0"/>
    <x v="4935"/>
  </r>
  <r>
    <n v="6178"/>
    <x v="3077"/>
    <x v="481"/>
    <d v="2015-09-26T00:00:00"/>
    <x v="1"/>
    <s v="GB-14575"/>
    <s v="Giulietta Baptist"/>
    <x v="0"/>
    <x v="0"/>
    <x v="29"/>
    <x v="20"/>
    <n v="29203"/>
    <x v="0"/>
    <x v="1697"/>
    <x v="1"/>
    <x v="12"/>
    <s v="Tyvek Interoffice Envelopes, 9 1/2 x 12 1/2, 100/Box"/>
    <n v="121.96"/>
    <n v="2"/>
    <x v="0"/>
    <x v="4936"/>
  </r>
  <r>
    <n v="6179"/>
    <x v="3077"/>
    <x v="481"/>
    <d v="2015-09-26T00:00:00"/>
    <x v="1"/>
    <s v="GB-14575"/>
    <s v="Giulietta Baptist"/>
    <x v="0"/>
    <x v="0"/>
    <x v="29"/>
    <x v="20"/>
    <n v="29203"/>
    <x v="0"/>
    <x v="1776"/>
    <x v="1"/>
    <x v="10"/>
    <s v="Xerox 193"/>
    <n v="23.92"/>
    <n v="4"/>
    <x v="0"/>
    <x v="101"/>
  </r>
  <r>
    <n v="6180"/>
    <x v="3077"/>
    <x v="481"/>
    <d v="2015-09-26T00:00:00"/>
    <x v="1"/>
    <s v="GB-14575"/>
    <s v="Giulietta Baptist"/>
    <x v="0"/>
    <x v="0"/>
    <x v="29"/>
    <x v="20"/>
    <n v="29203"/>
    <x v="0"/>
    <x v="911"/>
    <x v="1"/>
    <x v="4"/>
    <s v="Fellowes Bankers Box Stor/Drawer Steel Plus"/>
    <n v="63.96"/>
    <n v="2"/>
    <x v="0"/>
    <x v="4937"/>
  </r>
  <r>
    <n v="6181"/>
    <x v="3077"/>
    <x v="481"/>
    <d v="2015-09-26T00:00:00"/>
    <x v="1"/>
    <s v="GB-14575"/>
    <s v="Giulietta Baptist"/>
    <x v="0"/>
    <x v="0"/>
    <x v="29"/>
    <x v="20"/>
    <n v="29203"/>
    <x v="0"/>
    <x v="1370"/>
    <x v="2"/>
    <x v="7"/>
    <s v="HTC One Mini"/>
    <n v="629.95000000000005"/>
    <n v="5"/>
    <x v="0"/>
    <x v="4938"/>
  </r>
  <r>
    <n v="6182"/>
    <x v="3077"/>
    <x v="481"/>
    <d v="2015-09-26T00:00:00"/>
    <x v="1"/>
    <s v="GB-14575"/>
    <s v="Giulietta Baptist"/>
    <x v="0"/>
    <x v="0"/>
    <x v="29"/>
    <x v="20"/>
    <n v="29203"/>
    <x v="0"/>
    <x v="529"/>
    <x v="2"/>
    <x v="7"/>
    <s v="Grandstream GXP1160 VoIP phone"/>
    <n v="113.73"/>
    <n v="3"/>
    <x v="0"/>
    <x v="4939"/>
  </r>
  <r>
    <n v="6183"/>
    <x v="3077"/>
    <x v="481"/>
    <d v="2015-09-26T00:00:00"/>
    <x v="1"/>
    <s v="GB-14575"/>
    <s v="Giulietta Baptist"/>
    <x v="0"/>
    <x v="0"/>
    <x v="29"/>
    <x v="20"/>
    <n v="29203"/>
    <x v="0"/>
    <x v="347"/>
    <x v="1"/>
    <x v="8"/>
    <s v="Angle-D Binders with Locking Rings, Label Holders"/>
    <n v="14.6"/>
    <n v="2"/>
    <x v="0"/>
    <x v="4940"/>
  </r>
  <r>
    <n v="6184"/>
    <x v="3077"/>
    <x v="481"/>
    <d v="2015-09-26T00:00:00"/>
    <x v="1"/>
    <s v="GB-14575"/>
    <s v="Giulietta Baptist"/>
    <x v="0"/>
    <x v="0"/>
    <x v="29"/>
    <x v="20"/>
    <n v="29203"/>
    <x v="0"/>
    <x v="16"/>
    <x v="1"/>
    <x v="4"/>
    <s v="Stur-D-Stor Shelving, Vertical 5-Shelf: 72H x 36W x 18 1/2D"/>
    <n v="887.84"/>
    <n v="8"/>
    <x v="0"/>
    <x v="4941"/>
  </r>
  <r>
    <n v="6185"/>
    <x v="3078"/>
    <x v="25"/>
    <d v="2016-12-13T00:00:00"/>
    <x v="2"/>
    <s v="DB-13270"/>
    <s v="Deborah Brumfield"/>
    <x v="2"/>
    <x v="0"/>
    <x v="32"/>
    <x v="21"/>
    <n v="97206"/>
    <x v="1"/>
    <x v="38"/>
    <x v="0"/>
    <x v="1"/>
    <s v="Global Fabric Manager's Chair, Dark Gray"/>
    <n v="403.92"/>
    <n v="5"/>
    <x v="2"/>
    <x v="4942"/>
  </r>
  <r>
    <n v="6186"/>
    <x v="3079"/>
    <x v="976"/>
    <d v="2015-08-12T00:00:00"/>
    <x v="1"/>
    <s v="JK-15625"/>
    <s v="Jim Karlsson"/>
    <x v="0"/>
    <x v="0"/>
    <x v="10"/>
    <x v="9"/>
    <n v="19120"/>
    <x v="3"/>
    <x v="818"/>
    <x v="1"/>
    <x v="6"/>
    <s v="Stanley Contemporary Battery Pencil Sharpeners"/>
    <n v="106.8"/>
    <n v="10"/>
    <x v="2"/>
    <x v="4943"/>
  </r>
  <r>
    <n v="6187"/>
    <x v="3080"/>
    <x v="219"/>
    <d v="2015-11-17T00:00:00"/>
    <x v="2"/>
    <s v="MH-17785"/>
    <s v="Maya Herman"/>
    <x v="1"/>
    <x v="0"/>
    <x v="20"/>
    <x v="15"/>
    <n v="10035"/>
    <x v="3"/>
    <x v="392"/>
    <x v="1"/>
    <x v="4"/>
    <s v="Eldon Mobile Mega Data Cart  Mega Stackable  Add-On Trays"/>
    <n v="70.95"/>
    <n v="3"/>
    <x v="0"/>
    <x v="430"/>
  </r>
  <r>
    <n v="6188"/>
    <x v="3080"/>
    <x v="219"/>
    <d v="2015-11-17T00:00:00"/>
    <x v="2"/>
    <s v="MH-17785"/>
    <s v="Maya Herman"/>
    <x v="1"/>
    <x v="0"/>
    <x v="20"/>
    <x v="15"/>
    <n v="10035"/>
    <x v="3"/>
    <x v="1344"/>
    <x v="1"/>
    <x v="8"/>
    <s v="Cardinal Holdit Data Disk Pockets"/>
    <n v="34.944000000000003"/>
    <n v="6"/>
    <x v="2"/>
    <x v="4526"/>
  </r>
  <r>
    <n v="6189"/>
    <x v="3080"/>
    <x v="219"/>
    <d v="2015-11-17T00:00:00"/>
    <x v="2"/>
    <s v="MH-17785"/>
    <s v="Maya Herman"/>
    <x v="1"/>
    <x v="0"/>
    <x v="20"/>
    <x v="15"/>
    <n v="10035"/>
    <x v="3"/>
    <x v="1041"/>
    <x v="1"/>
    <x v="6"/>
    <s v="Newell 319"/>
    <n v="119.04"/>
    <n v="6"/>
    <x v="0"/>
    <x v="4944"/>
  </r>
  <r>
    <n v="6190"/>
    <x v="3081"/>
    <x v="1095"/>
    <d v="2017-04-08T00:00:00"/>
    <x v="1"/>
    <s v="AM-10705"/>
    <s v="Anne McFarland"/>
    <x v="0"/>
    <x v="0"/>
    <x v="467"/>
    <x v="10"/>
    <n v="60016"/>
    <x v="2"/>
    <x v="1191"/>
    <x v="2"/>
    <x v="7"/>
    <s v="Cisco SPA 502G IP Phone"/>
    <n v="383.84"/>
    <n v="4"/>
    <x v="2"/>
    <x v="4945"/>
  </r>
  <r>
    <n v="6191"/>
    <x v="3082"/>
    <x v="435"/>
    <d v="2016-12-28T00:00:00"/>
    <x v="1"/>
    <s v="JM-15535"/>
    <s v="Jessica Myrick"/>
    <x v="0"/>
    <x v="0"/>
    <x v="20"/>
    <x v="15"/>
    <n v="10035"/>
    <x v="3"/>
    <x v="1740"/>
    <x v="0"/>
    <x v="5"/>
    <s v="Luxo Adjustable Task Clamp Lamp"/>
    <n v="799.56"/>
    <n v="9"/>
    <x v="0"/>
    <x v="4946"/>
  </r>
  <r>
    <n v="6192"/>
    <x v="3083"/>
    <x v="1096"/>
    <d v="2017-12-13T00:00:00"/>
    <x v="3"/>
    <s v="MW-18220"/>
    <s v="Mitch Webber"/>
    <x v="0"/>
    <x v="0"/>
    <x v="4"/>
    <x v="4"/>
    <n v="98103"/>
    <x v="1"/>
    <x v="470"/>
    <x v="1"/>
    <x v="4"/>
    <s v="Sterilite Officeware Hinged File Box"/>
    <n v="31.44"/>
    <n v="3"/>
    <x v="0"/>
    <x v="1006"/>
  </r>
  <r>
    <n v="6193"/>
    <x v="3084"/>
    <x v="66"/>
    <d v="2017-12-26T00:00:00"/>
    <x v="1"/>
    <s v="AG-10330"/>
    <s v="Alex Grayson"/>
    <x v="0"/>
    <x v="0"/>
    <x v="12"/>
    <x v="5"/>
    <n v="77095"/>
    <x v="2"/>
    <x v="712"/>
    <x v="1"/>
    <x v="10"/>
    <s v="Xerox 1931"/>
    <n v="25.92"/>
    <n v="5"/>
    <x v="2"/>
    <x v="1428"/>
  </r>
  <r>
    <n v="6194"/>
    <x v="3084"/>
    <x v="66"/>
    <d v="2017-12-26T00:00:00"/>
    <x v="1"/>
    <s v="AG-10330"/>
    <s v="Alex Grayson"/>
    <x v="0"/>
    <x v="0"/>
    <x v="12"/>
    <x v="5"/>
    <n v="77095"/>
    <x v="2"/>
    <x v="858"/>
    <x v="1"/>
    <x v="8"/>
    <s v="Cardinal HOLDit! Binder Insert Strips,Extra Strips"/>
    <n v="6.33"/>
    <n v="5"/>
    <x v="3"/>
    <x v="4947"/>
  </r>
  <r>
    <n v="6195"/>
    <x v="3084"/>
    <x v="66"/>
    <d v="2017-12-26T00:00:00"/>
    <x v="1"/>
    <s v="AG-10330"/>
    <s v="Alex Grayson"/>
    <x v="0"/>
    <x v="0"/>
    <x v="12"/>
    <x v="5"/>
    <n v="77095"/>
    <x v="2"/>
    <x v="640"/>
    <x v="1"/>
    <x v="10"/>
    <s v="Xerox 1887"/>
    <n v="75.88"/>
    <n v="5"/>
    <x v="2"/>
    <x v="4948"/>
  </r>
  <r>
    <n v="6196"/>
    <x v="3085"/>
    <x v="208"/>
    <d v="2017-10-28T00:00:00"/>
    <x v="1"/>
    <s v="CM-12160"/>
    <s v="Charles McCrossin"/>
    <x v="0"/>
    <x v="0"/>
    <x v="10"/>
    <x v="9"/>
    <n v="19143"/>
    <x v="3"/>
    <x v="903"/>
    <x v="2"/>
    <x v="7"/>
    <s v="Mitel MiVoice 5330e IP Phone"/>
    <n v="329.988"/>
    <n v="2"/>
    <x v="10"/>
    <x v="4949"/>
  </r>
  <r>
    <n v="6197"/>
    <x v="3085"/>
    <x v="208"/>
    <d v="2017-10-28T00:00:00"/>
    <x v="1"/>
    <s v="CM-12160"/>
    <s v="Charles McCrossin"/>
    <x v="0"/>
    <x v="0"/>
    <x v="10"/>
    <x v="9"/>
    <n v="19143"/>
    <x v="3"/>
    <x v="1069"/>
    <x v="1"/>
    <x v="4"/>
    <s v="Acco Perma 2700 Stacking Storage Drawers"/>
    <n v="71.376000000000005"/>
    <n v="3"/>
    <x v="2"/>
    <x v="4950"/>
  </r>
  <r>
    <n v="6198"/>
    <x v="3086"/>
    <x v="50"/>
    <d v="2015-11-17T00:00:00"/>
    <x v="1"/>
    <s v="RA-19915"/>
    <s v="Russell Applegate"/>
    <x v="0"/>
    <x v="0"/>
    <x v="38"/>
    <x v="14"/>
    <n v="47201"/>
    <x v="2"/>
    <x v="1346"/>
    <x v="1"/>
    <x v="10"/>
    <s v="Black Print Carbonless Snap-Off Rapid Letter, 8 1/2 x 7"/>
    <n v="63.77"/>
    <n v="7"/>
    <x v="0"/>
    <x v="4951"/>
  </r>
  <r>
    <n v="6199"/>
    <x v="3086"/>
    <x v="50"/>
    <d v="2015-11-17T00:00:00"/>
    <x v="1"/>
    <s v="RA-19915"/>
    <s v="Russell Applegate"/>
    <x v="0"/>
    <x v="0"/>
    <x v="38"/>
    <x v="14"/>
    <n v="47201"/>
    <x v="2"/>
    <x v="1259"/>
    <x v="2"/>
    <x v="7"/>
    <s v="Spigen Samsung Galaxy S5 Case Wallet"/>
    <n v="50.97"/>
    <n v="3"/>
    <x v="0"/>
    <x v="4952"/>
  </r>
  <r>
    <n v="6200"/>
    <x v="3086"/>
    <x v="50"/>
    <d v="2015-11-17T00:00:00"/>
    <x v="1"/>
    <s v="RA-19915"/>
    <s v="Russell Applegate"/>
    <x v="0"/>
    <x v="0"/>
    <x v="38"/>
    <x v="14"/>
    <n v="47201"/>
    <x v="2"/>
    <x v="694"/>
    <x v="1"/>
    <x v="10"/>
    <s v="Xerox 1910"/>
    <n v="96.08"/>
    <n v="2"/>
    <x v="0"/>
    <x v="4081"/>
  </r>
  <r>
    <n v="6201"/>
    <x v="3087"/>
    <x v="392"/>
    <d v="2015-04-20T00:00:00"/>
    <x v="1"/>
    <s v="SB-20185"/>
    <s v="Sarah Brown"/>
    <x v="0"/>
    <x v="0"/>
    <x v="148"/>
    <x v="10"/>
    <n v="60201"/>
    <x v="2"/>
    <x v="1077"/>
    <x v="2"/>
    <x v="16"/>
    <s v="Canon PC940 Copier"/>
    <n v="1439.9680000000001"/>
    <n v="4"/>
    <x v="2"/>
    <x v="4953"/>
  </r>
  <r>
    <n v="6202"/>
    <x v="3087"/>
    <x v="392"/>
    <d v="2015-04-20T00:00:00"/>
    <x v="1"/>
    <s v="SB-20185"/>
    <s v="Sarah Brown"/>
    <x v="0"/>
    <x v="0"/>
    <x v="148"/>
    <x v="10"/>
    <n v="60201"/>
    <x v="2"/>
    <x v="1700"/>
    <x v="2"/>
    <x v="11"/>
    <s v="Logitech Keyboard K120"/>
    <n v="43.56"/>
    <n v="3"/>
    <x v="2"/>
    <x v="4954"/>
  </r>
  <r>
    <n v="6203"/>
    <x v="3088"/>
    <x v="186"/>
    <d v="2016-12-23T00:00:00"/>
    <x v="1"/>
    <s v="PK-19075"/>
    <s v="Pete Kriz"/>
    <x v="0"/>
    <x v="0"/>
    <x v="339"/>
    <x v="1"/>
    <n v="92307"/>
    <x v="1"/>
    <x v="901"/>
    <x v="0"/>
    <x v="1"/>
    <s v="Office Star - Contemporary Swivel Chair with Padded Adjustable Arms and Flex Back"/>
    <n v="563.91999999999996"/>
    <n v="5"/>
    <x v="2"/>
    <x v="4955"/>
  </r>
  <r>
    <n v="6204"/>
    <x v="3089"/>
    <x v="147"/>
    <d v="2016-10-27T00:00:00"/>
    <x v="1"/>
    <s v="SV-20935"/>
    <s v="Susan Vittorini"/>
    <x v="0"/>
    <x v="0"/>
    <x v="38"/>
    <x v="24"/>
    <n v="43229"/>
    <x v="3"/>
    <x v="1692"/>
    <x v="2"/>
    <x v="7"/>
    <s v="Panasonic KX TS208W Corded phone"/>
    <n v="235.15199999999999"/>
    <n v="8"/>
    <x v="10"/>
    <x v="4956"/>
  </r>
  <r>
    <n v="6205"/>
    <x v="3090"/>
    <x v="96"/>
    <d v="2017-12-03T00:00:00"/>
    <x v="2"/>
    <s v="MG-17650"/>
    <s v="Matthew Grinstein"/>
    <x v="2"/>
    <x v="0"/>
    <x v="292"/>
    <x v="24"/>
    <n v="43302"/>
    <x v="3"/>
    <x v="763"/>
    <x v="0"/>
    <x v="5"/>
    <s v="Magna Visual Magnetic Picture Hangers"/>
    <n v="7.7119999999999997"/>
    <n v="2"/>
    <x v="2"/>
    <x v="1874"/>
  </r>
  <r>
    <n v="6206"/>
    <x v="3091"/>
    <x v="201"/>
    <d v="2016-10-24T00:00:00"/>
    <x v="0"/>
    <s v="CM-12445"/>
    <s v="Chuck Magee"/>
    <x v="0"/>
    <x v="0"/>
    <x v="12"/>
    <x v="5"/>
    <n v="77095"/>
    <x v="2"/>
    <x v="1346"/>
    <x v="1"/>
    <x v="10"/>
    <s v="Black Print Carbonless Snap-Off Rapid Letter, 8 1/2 x 7"/>
    <n v="51.015999999999998"/>
    <n v="7"/>
    <x v="2"/>
    <x v="4957"/>
  </r>
  <r>
    <n v="6207"/>
    <x v="3091"/>
    <x v="201"/>
    <d v="2016-10-24T00:00:00"/>
    <x v="0"/>
    <s v="CM-12445"/>
    <s v="Chuck Magee"/>
    <x v="0"/>
    <x v="0"/>
    <x v="12"/>
    <x v="5"/>
    <n v="77095"/>
    <x v="2"/>
    <x v="550"/>
    <x v="1"/>
    <x v="13"/>
    <s v="Staples"/>
    <n v="25.248000000000001"/>
    <n v="4"/>
    <x v="2"/>
    <x v="4958"/>
  </r>
  <r>
    <n v="6208"/>
    <x v="3091"/>
    <x v="201"/>
    <d v="2016-10-24T00:00:00"/>
    <x v="0"/>
    <s v="CM-12445"/>
    <s v="Chuck Magee"/>
    <x v="0"/>
    <x v="0"/>
    <x v="12"/>
    <x v="5"/>
    <n v="77095"/>
    <x v="2"/>
    <x v="394"/>
    <x v="0"/>
    <x v="1"/>
    <s v="Office Star - Ergonomically Designed Knee Chair"/>
    <n v="56.686"/>
    <n v="1"/>
    <x v="4"/>
    <x v="1525"/>
  </r>
  <r>
    <n v="6209"/>
    <x v="3092"/>
    <x v="365"/>
    <d v="2017-10-03T00:00:00"/>
    <x v="1"/>
    <s v="ME-18010"/>
    <s v="Michelle Ellison"/>
    <x v="1"/>
    <x v="0"/>
    <x v="292"/>
    <x v="24"/>
    <n v="43302"/>
    <x v="3"/>
    <x v="911"/>
    <x v="1"/>
    <x v="4"/>
    <s v="Fellowes Bankers Box Stor/Drawer Steel Plus"/>
    <n v="51.167999999999999"/>
    <n v="2"/>
    <x v="2"/>
    <x v="4959"/>
  </r>
  <r>
    <n v="6210"/>
    <x v="3093"/>
    <x v="238"/>
    <d v="2017-08-25T00:00:00"/>
    <x v="1"/>
    <s v="YS-21880"/>
    <s v="Yana Sorensen"/>
    <x v="1"/>
    <x v="0"/>
    <x v="4"/>
    <x v="4"/>
    <n v="98103"/>
    <x v="1"/>
    <x v="760"/>
    <x v="1"/>
    <x v="8"/>
    <s v="Fellowes PB300 Plastic Comb Binding Machine"/>
    <n v="2793.5279999999998"/>
    <n v="9"/>
    <x v="2"/>
    <x v="4960"/>
  </r>
  <r>
    <n v="6211"/>
    <x v="3093"/>
    <x v="238"/>
    <d v="2017-08-25T00:00:00"/>
    <x v="1"/>
    <s v="YS-21880"/>
    <s v="Yana Sorensen"/>
    <x v="1"/>
    <x v="0"/>
    <x v="4"/>
    <x v="4"/>
    <n v="98103"/>
    <x v="1"/>
    <x v="384"/>
    <x v="1"/>
    <x v="4"/>
    <s v="Letter Size Cart"/>
    <n v="1000.02"/>
    <n v="7"/>
    <x v="0"/>
    <x v="1470"/>
  </r>
  <r>
    <n v="6212"/>
    <x v="3093"/>
    <x v="238"/>
    <d v="2017-08-25T00:00:00"/>
    <x v="1"/>
    <s v="YS-21880"/>
    <s v="Yana Sorensen"/>
    <x v="1"/>
    <x v="0"/>
    <x v="4"/>
    <x v="4"/>
    <n v="98103"/>
    <x v="1"/>
    <x v="504"/>
    <x v="0"/>
    <x v="5"/>
    <s v="Contract Clock, 14, Brown"/>
    <n v="65.94"/>
    <n v="3"/>
    <x v="0"/>
    <x v="4961"/>
  </r>
  <r>
    <n v="6213"/>
    <x v="3094"/>
    <x v="105"/>
    <d v="2017-11-16T00:00:00"/>
    <x v="0"/>
    <s v="MB-17305"/>
    <s v="Maria Bertelson"/>
    <x v="0"/>
    <x v="0"/>
    <x v="468"/>
    <x v="4"/>
    <n v="98632"/>
    <x v="1"/>
    <x v="829"/>
    <x v="1"/>
    <x v="13"/>
    <s v="Staples"/>
    <n v="18.239999999999998"/>
    <n v="3"/>
    <x v="0"/>
    <x v="2850"/>
  </r>
  <r>
    <n v="6214"/>
    <x v="3094"/>
    <x v="105"/>
    <d v="2017-11-16T00:00:00"/>
    <x v="0"/>
    <s v="MB-17305"/>
    <s v="Maria Bertelson"/>
    <x v="0"/>
    <x v="0"/>
    <x v="468"/>
    <x v="4"/>
    <n v="98632"/>
    <x v="1"/>
    <x v="513"/>
    <x v="1"/>
    <x v="9"/>
    <s v="Fellowes Superior 10 Outlet Split Surge Protector"/>
    <n v="76.12"/>
    <n v="2"/>
    <x v="0"/>
    <x v="574"/>
  </r>
  <r>
    <n v="6215"/>
    <x v="3095"/>
    <x v="856"/>
    <d v="2014-10-15T00:00:00"/>
    <x v="1"/>
    <s v="AS-10240"/>
    <s v="Alan Shonely"/>
    <x v="0"/>
    <x v="0"/>
    <x v="332"/>
    <x v="1"/>
    <n v="90278"/>
    <x v="1"/>
    <x v="588"/>
    <x v="1"/>
    <x v="12"/>
    <s v="#10- 4 1/8 x 9 1/2 Security-Tint Envelopes"/>
    <n v="7.64"/>
    <n v="1"/>
    <x v="0"/>
    <x v="2717"/>
  </r>
  <r>
    <n v="6216"/>
    <x v="3096"/>
    <x v="109"/>
    <d v="2015-12-03T00:00:00"/>
    <x v="1"/>
    <s v="MC-17425"/>
    <s v="Mark Cousins"/>
    <x v="1"/>
    <x v="0"/>
    <x v="20"/>
    <x v="15"/>
    <n v="10035"/>
    <x v="3"/>
    <x v="205"/>
    <x v="0"/>
    <x v="5"/>
    <s v="Executive Impressions 14 Two-Color Numerals Wall Clock"/>
    <n v="68.16"/>
    <n v="3"/>
    <x v="0"/>
    <x v="4962"/>
  </r>
  <r>
    <n v="6217"/>
    <x v="3096"/>
    <x v="109"/>
    <d v="2015-12-03T00:00:00"/>
    <x v="1"/>
    <s v="MC-17425"/>
    <s v="Mark Cousins"/>
    <x v="1"/>
    <x v="0"/>
    <x v="20"/>
    <x v="15"/>
    <n v="10035"/>
    <x v="3"/>
    <x v="837"/>
    <x v="1"/>
    <x v="12"/>
    <s v="Staple envelope"/>
    <n v="62.24"/>
    <n v="8"/>
    <x v="0"/>
    <x v="4963"/>
  </r>
  <r>
    <n v="6218"/>
    <x v="3097"/>
    <x v="1097"/>
    <d v="2015-08-02T00:00:00"/>
    <x v="1"/>
    <s v="PG-18820"/>
    <s v="Patrick Gardner"/>
    <x v="0"/>
    <x v="0"/>
    <x v="103"/>
    <x v="0"/>
    <n v="40214"/>
    <x v="0"/>
    <x v="1136"/>
    <x v="2"/>
    <x v="7"/>
    <s v="Mediabridge Sport Armband iPhone 5s"/>
    <n v="29.97"/>
    <n v="3"/>
    <x v="0"/>
    <x v="4964"/>
  </r>
  <r>
    <n v="6219"/>
    <x v="3098"/>
    <x v="201"/>
    <d v="2016-10-26T00:00:00"/>
    <x v="1"/>
    <s v="JS-16030"/>
    <s v="Joy Smith"/>
    <x v="0"/>
    <x v="0"/>
    <x v="149"/>
    <x v="12"/>
    <n v="48183"/>
    <x v="2"/>
    <x v="1020"/>
    <x v="2"/>
    <x v="7"/>
    <s v="iKross Bluetooth Portable Keyboard + Cell Phone Stand Holder + Brush for Apple iPhone 5S 5C 5, 4S 4"/>
    <n v="125.7"/>
    <n v="6"/>
    <x v="0"/>
    <x v="4965"/>
  </r>
  <r>
    <n v="6220"/>
    <x v="3098"/>
    <x v="201"/>
    <d v="2016-10-26T00:00:00"/>
    <x v="1"/>
    <s v="JS-16030"/>
    <s v="Joy Smith"/>
    <x v="0"/>
    <x v="0"/>
    <x v="149"/>
    <x v="12"/>
    <n v="48183"/>
    <x v="2"/>
    <x v="664"/>
    <x v="2"/>
    <x v="7"/>
    <s v="Pyle PMP37LED"/>
    <n v="191.98"/>
    <n v="2"/>
    <x v="0"/>
    <x v="792"/>
  </r>
  <r>
    <n v="6221"/>
    <x v="3098"/>
    <x v="201"/>
    <d v="2016-10-26T00:00:00"/>
    <x v="1"/>
    <s v="JS-16030"/>
    <s v="Joy Smith"/>
    <x v="0"/>
    <x v="0"/>
    <x v="149"/>
    <x v="12"/>
    <n v="48183"/>
    <x v="2"/>
    <x v="383"/>
    <x v="1"/>
    <x v="4"/>
    <s v="Woodgrain Magazine Files by Perma"/>
    <n v="20.86"/>
    <n v="7"/>
    <x v="0"/>
    <x v="4966"/>
  </r>
  <r>
    <n v="6222"/>
    <x v="3099"/>
    <x v="32"/>
    <d v="2017-09-18T00:00:00"/>
    <x v="0"/>
    <s v="JB-16000"/>
    <s v="Joy Bell-"/>
    <x v="0"/>
    <x v="0"/>
    <x v="1"/>
    <x v="1"/>
    <n v="90045"/>
    <x v="1"/>
    <x v="919"/>
    <x v="1"/>
    <x v="2"/>
    <s v="Avery 48"/>
    <n v="56.7"/>
    <n v="9"/>
    <x v="0"/>
    <x v="4967"/>
  </r>
  <r>
    <n v="6223"/>
    <x v="3100"/>
    <x v="331"/>
    <d v="2017-12-27T00:00:00"/>
    <x v="1"/>
    <s v="DK-12985"/>
    <s v="Darren Koutras"/>
    <x v="0"/>
    <x v="0"/>
    <x v="469"/>
    <x v="18"/>
    <n v="37075"/>
    <x v="0"/>
    <x v="205"/>
    <x v="0"/>
    <x v="5"/>
    <s v="Executive Impressions 14 Two-Color Numerals Wall Clock"/>
    <n v="72.703999999999994"/>
    <n v="4"/>
    <x v="2"/>
    <x v="220"/>
  </r>
  <r>
    <n v="6224"/>
    <x v="3100"/>
    <x v="331"/>
    <d v="2017-12-27T00:00:00"/>
    <x v="1"/>
    <s v="DK-12985"/>
    <s v="Darren Koutras"/>
    <x v="0"/>
    <x v="0"/>
    <x v="469"/>
    <x v="18"/>
    <n v="37075"/>
    <x v="0"/>
    <x v="909"/>
    <x v="1"/>
    <x v="6"/>
    <s v="Pencil and Crayon Sharpener"/>
    <n v="12.263999999999999"/>
    <n v="7"/>
    <x v="2"/>
    <x v="4968"/>
  </r>
  <r>
    <n v="6225"/>
    <x v="3100"/>
    <x v="331"/>
    <d v="2017-12-27T00:00:00"/>
    <x v="1"/>
    <s v="DK-12985"/>
    <s v="Darren Koutras"/>
    <x v="0"/>
    <x v="0"/>
    <x v="469"/>
    <x v="18"/>
    <n v="37075"/>
    <x v="0"/>
    <x v="72"/>
    <x v="1"/>
    <x v="4"/>
    <s v="Safco Industrial Wire Shelving System"/>
    <n v="218.352"/>
    <n v="3"/>
    <x v="2"/>
    <x v="4969"/>
  </r>
  <r>
    <n v="6226"/>
    <x v="3101"/>
    <x v="348"/>
    <d v="2015-10-09T00:00:00"/>
    <x v="1"/>
    <s v="JF-15490"/>
    <s v="Jeremy Farry"/>
    <x v="0"/>
    <x v="0"/>
    <x v="32"/>
    <x v="21"/>
    <n v="97206"/>
    <x v="1"/>
    <x v="1487"/>
    <x v="0"/>
    <x v="0"/>
    <s v="Bush Cubix Collection Bookcases, Fully Assembled"/>
    <n v="66.293999999999997"/>
    <n v="1"/>
    <x v="6"/>
    <x v="4970"/>
  </r>
  <r>
    <n v="6227"/>
    <x v="3101"/>
    <x v="348"/>
    <d v="2015-10-09T00:00:00"/>
    <x v="1"/>
    <s v="JF-15490"/>
    <s v="Jeremy Farry"/>
    <x v="0"/>
    <x v="0"/>
    <x v="32"/>
    <x v="21"/>
    <n v="97206"/>
    <x v="1"/>
    <x v="1455"/>
    <x v="0"/>
    <x v="1"/>
    <s v="Global Highback Leather Tilter in Burgundy"/>
    <n v="291.16800000000001"/>
    <n v="4"/>
    <x v="2"/>
    <x v="4971"/>
  </r>
  <r>
    <n v="6228"/>
    <x v="3102"/>
    <x v="981"/>
    <d v="2014-11-07T00:00:00"/>
    <x v="1"/>
    <s v="PO-18850"/>
    <s v="Patrick O'Brill"/>
    <x v="0"/>
    <x v="0"/>
    <x v="218"/>
    <x v="5"/>
    <n v="75061"/>
    <x v="2"/>
    <x v="687"/>
    <x v="2"/>
    <x v="7"/>
    <s v="Logitech B530 USB Headset - headset - Full size, Binaural"/>
    <n v="88.775999999999996"/>
    <n v="3"/>
    <x v="2"/>
    <x v="2748"/>
  </r>
  <r>
    <n v="6229"/>
    <x v="3103"/>
    <x v="115"/>
    <d v="2016-01-27T00:00:00"/>
    <x v="1"/>
    <s v="BT-11530"/>
    <s v="Bradley Talbott"/>
    <x v="2"/>
    <x v="0"/>
    <x v="138"/>
    <x v="24"/>
    <n v="44105"/>
    <x v="3"/>
    <x v="40"/>
    <x v="2"/>
    <x v="7"/>
    <s v="Panasonic Kx-TS550"/>
    <n v="110.376"/>
    <n v="4"/>
    <x v="10"/>
    <x v="4972"/>
  </r>
  <r>
    <n v="6230"/>
    <x v="3103"/>
    <x v="115"/>
    <d v="2016-01-27T00:00:00"/>
    <x v="1"/>
    <s v="BT-11530"/>
    <s v="Bradley Talbott"/>
    <x v="2"/>
    <x v="0"/>
    <x v="138"/>
    <x v="24"/>
    <n v="44105"/>
    <x v="3"/>
    <x v="43"/>
    <x v="2"/>
    <x v="11"/>
    <s v="Verbatim 25 GB 6x Blu-ray Single Layer Recordable Disc, 25/Pack"/>
    <n v="55.176000000000002"/>
    <n v="3"/>
    <x v="2"/>
    <x v="4973"/>
  </r>
  <r>
    <n v="6231"/>
    <x v="3104"/>
    <x v="497"/>
    <d v="2017-07-17T00:00:00"/>
    <x v="1"/>
    <s v="NW-18400"/>
    <s v="Natalie Webber"/>
    <x v="0"/>
    <x v="0"/>
    <x v="470"/>
    <x v="23"/>
    <n v="50701"/>
    <x v="2"/>
    <x v="773"/>
    <x v="1"/>
    <x v="6"/>
    <s v="Staples in misc. colors"/>
    <n v="30.32"/>
    <n v="4"/>
    <x v="0"/>
    <x v="4974"/>
  </r>
  <r>
    <n v="6232"/>
    <x v="3105"/>
    <x v="220"/>
    <d v="2017-09-11T00:00:00"/>
    <x v="3"/>
    <s v="JF-15415"/>
    <s v="Jennifer Ferguson"/>
    <x v="0"/>
    <x v="0"/>
    <x v="4"/>
    <x v="4"/>
    <n v="98105"/>
    <x v="1"/>
    <x v="637"/>
    <x v="0"/>
    <x v="1"/>
    <s v="Office Star - Contemporary Task Swivel Chair"/>
    <n v="177.56800000000001"/>
    <n v="2"/>
    <x v="2"/>
    <x v="4574"/>
  </r>
  <r>
    <n v="6233"/>
    <x v="3105"/>
    <x v="220"/>
    <d v="2017-09-11T00:00:00"/>
    <x v="3"/>
    <s v="JF-15415"/>
    <s v="Jennifer Ferguson"/>
    <x v="0"/>
    <x v="0"/>
    <x v="4"/>
    <x v="4"/>
    <n v="98105"/>
    <x v="1"/>
    <x v="510"/>
    <x v="1"/>
    <x v="10"/>
    <s v="Xerox 225"/>
    <n v="19.440000000000001"/>
    <n v="3"/>
    <x v="0"/>
    <x v="550"/>
  </r>
  <r>
    <n v="6234"/>
    <x v="3105"/>
    <x v="220"/>
    <d v="2017-09-11T00:00:00"/>
    <x v="3"/>
    <s v="JF-15415"/>
    <s v="Jennifer Ferguson"/>
    <x v="0"/>
    <x v="0"/>
    <x v="4"/>
    <x v="4"/>
    <n v="98105"/>
    <x v="1"/>
    <x v="511"/>
    <x v="1"/>
    <x v="10"/>
    <s v="Xerox 1894"/>
    <n v="71.28"/>
    <n v="11"/>
    <x v="0"/>
    <x v="4975"/>
  </r>
  <r>
    <n v="6235"/>
    <x v="3105"/>
    <x v="220"/>
    <d v="2017-09-11T00:00:00"/>
    <x v="3"/>
    <s v="JF-15415"/>
    <s v="Jennifer Ferguson"/>
    <x v="0"/>
    <x v="0"/>
    <x v="4"/>
    <x v="4"/>
    <n v="98105"/>
    <x v="1"/>
    <x v="1498"/>
    <x v="1"/>
    <x v="8"/>
    <s v="Ibico Ibimaster 300 Manual Binding System"/>
    <n v="1471.96"/>
    <n v="5"/>
    <x v="2"/>
    <x v="4976"/>
  </r>
  <r>
    <n v="6236"/>
    <x v="3105"/>
    <x v="220"/>
    <d v="2017-09-11T00:00:00"/>
    <x v="3"/>
    <s v="JF-15415"/>
    <s v="Jennifer Ferguson"/>
    <x v="0"/>
    <x v="0"/>
    <x v="4"/>
    <x v="4"/>
    <n v="98105"/>
    <x v="1"/>
    <x v="1777"/>
    <x v="2"/>
    <x v="7"/>
    <s v="iOttie XL Car Mount"/>
    <n v="79.959999999999994"/>
    <n v="5"/>
    <x v="2"/>
    <x v="4977"/>
  </r>
  <r>
    <n v="6237"/>
    <x v="3106"/>
    <x v="1098"/>
    <d v="2016-02-27T00:00:00"/>
    <x v="1"/>
    <s v="AC-10420"/>
    <s v="Alyssa Crouse"/>
    <x v="1"/>
    <x v="0"/>
    <x v="10"/>
    <x v="9"/>
    <n v="19120"/>
    <x v="3"/>
    <x v="244"/>
    <x v="1"/>
    <x v="12"/>
    <s v="Recycled Interoffice Envelopes with String and Button Closure, 10 x 13"/>
    <n v="57.576000000000001"/>
    <n v="3"/>
    <x v="2"/>
    <x v="266"/>
  </r>
  <r>
    <n v="6238"/>
    <x v="3107"/>
    <x v="115"/>
    <d v="2016-01-29T00:00:00"/>
    <x v="1"/>
    <s v="TB-21280"/>
    <s v="Toby Braunhardt"/>
    <x v="0"/>
    <x v="0"/>
    <x v="20"/>
    <x v="15"/>
    <n v="10009"/>
    <x v="3"/>
    <x v="1263"/>
    <x v="1"/>
    <x v="8"/>
    <s v="Wilson Jones data.warehouse D-Ring Binders with DublLock"/>
    <n v="26.335999999999999"/>
    <n v="4"/>
    <x v="2"/>
    <x v="4978"/>
  </r>
  <r>
    <n v="6239"/>
    <x v="3108"/>
    <x v="295"/>
    <d v="2015-12-16T00:00:00"/>
    <x v="1"/>
    <s v="HA-14905"/>
    <s v="Helen Abelman"/>
    <x v="0"/>
    <x v="0"/>
    <x v="49"/>
    <x v="1"/>
    <n v="95123"/>
    <x v="1"/>
    <x v="1281"/>
    <x v="0"/>
    <x v="5"/>
    <s v="Eldon Cleatmat Chair Mats for Medium Pile Carpets"/>
    <n v="166.5"/>
    <n v="3"/>
    <x v="0"/>
    <x v="4979"/>
  </r>
  <r>
    <n v="6240"/>
    <x v="3108"/>
    <x v="295"/>
    <d v="2015-12-16T00:00:00"/>
    <x v="1"/>
    <s v="HA-14905"/>
    <s v="Helen Abelman"/>
    <x v="0"/>
    <x v="0"/>
    <x v="49"/>
    <x v="1"/>
    <n v="95123"/>
    <x v="1"/>
    <x v="734"/>
    <x v="1"/>
    <x v="4"/>
    <s v="Standard Rollaway File with Lock"/>
    <n v="360.38"/>
    <n v="2"/>
    <x v="0"/>
    <x v="3202"/>
  </r>
  <r>
    <n v="6241"/>
    <x v="3109"/>
    <x v="517"/>
    <d v="2016-11-01T00:00:00"/>
    <x v="0"/>
    <s v="LH-17155"/>
    <s v="Logan Haushalter"/>
    <x v="0"/>
    <x v="0"/>
    <x v="1"/>
    <x v="1"/>
    <n v="90008"/>
    <x v="1"/>
    <x v="908"/>
    <x v="1"/>
    <x v="8"/>
    <s v="XtraLife ClearVue Slant-D Ring Binder, White, 3"/>
    <n v="11.744"/>
    <n v="1"/>
    <x v="2"/>
    <x v="4980"/>
  </r>
  <r>
    <n v="6242"/>
    <x v="3110"/>
    <x v="39"/>
    <d v="2017-05-31T00:00:00"/>
    <x v="0"/>
    <s v="LO-17170"/>
    <s v="Lori Olson"/>
    <x v="1"/>
    <x v="0"/>
    <x v="3"/>
    <x v="38"/>
    <n v="3301"/>
    <x v="3"/>
    <x v="1435"/>
    <x v="0"/>
    <x v="5"/>
    <s v="Advantus Employee of the Month Certificate Frame, 11 x 13-1/2"/>
    <n v="247.44"/>
    <n v="8"/>
    <x v="0"/>
    <x v="4981"/>
  </r>
  <r>
    <n v="6243"/>
    <x v="3111"/>
    <x v="1059"/>
    <d v="2014-12-28T00:00:00"/>
    <x v="1"/>
    <s v="DP-13390"/>
    <s v="Dennis Pardue"/>
    <x v="2"/>
    <x v="0"/>
    <x v="29"/>
    <x v="18"/>
    <n v="38401"/>
    <x v="0"/>
    <x v="999"/>
    <x v="1"/>
    <x v="8"/>
    <s v="Ibico Plastic Spiral Binding Combs"/>
    <n v="18.239999999999998"/>
    <n v="2"/>
    <x v="6"/>
    <x v="4982"/>
  </r>
  <r>
    <n v="6244"/>
    <x v="3112"/>
    <x v="390"/>
    <d v="2016-11-28T00:00:00"/>
    <x v="1"/>
    <s v="CR-12580"/>
    <s v="Clay Rozendal"/>
    <x v="2"/>
    <x v="0"/>
    <x v="234"/>
    <x v="4"/>
    <n v="98006"/>
    <x v="1"/>
    <x v="1566"/>
    <x v="1"/>
    <x v="14"/>
    <s v="Elite 5 Scissors"/>
    <n v="25.35"/>
    <n v="3"/>
    <x v="0"/>
    <x v="3955"/>
  </r>
  <r>
    <n v="6245"/>
    <x v="3113"/>
    <x v="312"/>
    <d v="2015-11-25T00:00:00"/>
    <x v="1"/>
    <s v="KB-16405"/>
    <s v="Katrina Bavinger"/>
    <x v="2"/>
    <x v="0"/>
    <x v="4"/>
    <x v="4"/>
    <n v="98105"/>
    <x v="1"/>
    <x v="1167"/>
    <x v="1"/>
    <x v="6"/>
    <s v="Newell 334"/>
    <n v="119.04"/>
    <n v="6"/>
    <x v="0"/>
    <x v="4983"/>
  </r>
  <r>
    <n v="6246"/>
    <x v="3113"/>
    <x v="312"/>
    <d v="2015-11-25T00:00:00"/>
    <x v="1"/>
    <s v="KB-16405"/>
    <s v="Katrina Bavinger"/>
    <x v="2"/>
    <x v="0"/>
    <x v="4"/>
    <x v="4"/>
    <n v="98105"/>
    <x v="1"/>
    <x v="1256"/>
    <x v="0"/>
    <x v="5"/>
    <s v="Eldon Expressions Wood Desk Accessories, Oak"/>
    <n v="22.14"/>
    <n v="3"/>
    <x v="0"/>
    <x v="1206"/>
  </r>
  <r>
    <n v="6247"/>
    <x v="3113"/>
    <x v="312"/>
    <d v="2015-11-25T00:00:00"/>
    <x v="1"/>
    <s v="KB-16405"/>
    <s v="Katrina Bavinger"/>
    <x v="2"/>
    <x v="0"/>
    <x v="4"/>
    <x v="4"/>
    <n v="98105"/>
    <x v="1"/>
    <x v="1695"/>
    <x v="2"/>
    <x v="11"/>
    <s v="AmazonBasics 3-Button USB Wired Mouse"/>
    <n v="13.98"/>
    <n v="2"/>
    <x v="0"/>
    <x v="4383"/>
  </r>
  <r>
    <n v="6248"/>
    <x v="3114"/>
    <x v="148"/>
    <d v="2017-06-04T00:00:00"/>
    <x v="1"/>
    <s v="ML-17410"/>
    <s v="Maris LaWare"/>
    <x v="0"/>
    <x v="0"/>
    <x v="38"/>
    <x v="14"/>
    <n v="47201"/>
    <x v="2"/>
    <x v="1311"/>
    <x v="1"/>
    <x v="8"/>
    <s v="Satellite Sectional Post Binders"/>
    <n v="43.41"/>
    <n v="1"/>
    <x v="0"/>
    <x v="4984"/>
  </r>
  <r>
    <n v="6249"/>
    <x v="3114"/>
    <x v="148"/>
    <d v="2017-06-04T00:00:00"/>
    <x v="1"/>
    <s v="ML-17410"/>
    <s v="Maris LaWare"/>
    <x v="0"/>
    <x v="0"/>
    <x v="38"/>
    <x v="14"/>
    <n v="47201"/>
    <x v="2"/>
    <x v="1035"/>
    <x v="0"/>
    <x v="5"/>
    <s v="Eldon Wave Desk Accessories"/>
    <n v="6.24"/>
    <n v="3"/>
    <x v="0"/>
    <x v="4985"/>
  </r>
  <r>
    <n v="6250"/>
    <x v="3114"/>
    <x v="148"/>
    <d v="2017-06-04T00:00:00"/>
    <x v="1"/>
    <s v="ML-17410"/>
    <s v="Maris LaWare"/>
    <x v="0"/>
    <x v="0"/>
    <x v="38"/>
    <x v="14"/>
    <n v="47201"/>
    <x v="2"/>
    <x v="1778"/>
    <x v="1"/>
    <x v="9"/>
    <s v="Hoover Commercial Lightweight Upright Vacuum with E-Z Empty Dirt Cup"/>
    <n v="465.16"/>
    <n v="2"/>
    <x v="0"/>
    <x v="4986"/>
  </r>
  <r>
    <n v="6251"/>
    <x v="3114"/>
    <x v="148"/>
    <d v="2017-06-04T00:00:00"/>
    <x v="1"/>
    <s v="ML-17410"/>
    <s v="Maris LaWare"/>
    <x v="0"/>
    <x v="0"/>
    <x v="38"/>
    <x v="14"/>
    <n v="47201"/>
    <x v="2"/>
    <x v="226"/>
    <x v="1"/>
    <x v="10"/>
    <s v="Adams Telephone Message Book w/Frequently-Called Numbers Space, 400 Messages per Book"/>
    <n v="7.98"/>
    <n v="1"/>
    <x v="0"/>
    <x v="4987"/>
  </r>
  <r>
    <n v="6252"/>
    <x v="3115"/>
    <x v="266"/>
    <d v="2014-12-04T00:00:00"/>
    <x v="2"/>
    <s v="MC-17575"/>
    <s v="Matt Collins"/>
    <x v="0"/>
    <x v="0"/>
    <x v="22"/>
    <x v="10"/>
    <n v="60623"/>
    <x v="2"/>
    <x v="360"/>
    <x v="1"/>
    <x v="9"/>
    <s v="Staple holder"/>
    <n v="2.3940000000000001"/>
    <n v="1"/>
    <x v="3"/>
    <x v="4988"/>
  </r>
  <r>
    <n v="6253"/>
    <x v="3116"/>
    <x v="884"/>
    <d v="2014-04-07T00:00:00"/>
    <x v="3"/>
    <s v="VM-21685"/>
    <s v="Valerie Mitchum"/>
    <x v="2"/>
    <x v="0"/>
    <x v="419"/>
    <x v="32"/>
    <n v="30062"/>
    <x v="0"/>
    <x v="490"/>
    <x v="1"/>
    <x v="10"/>
    <s v="Xerox 226"/>
    <n v="58.32"/>
    <n v="9"/>
    <x v="0"/>
    <x v="728"/>
  </r>
  <r>
    <n v="6254"/>
    <x v="3116"/>
    <x v="884"/>
    <d v="2014-04-07T00:00:00"/>
    <x v="3"/>
    <s v="VM-21685"/>
    <s v="Valerie Mitchum"/>
    <x v="2"/>
    <x v="0"/>
    <x v="419"/>
    <x v="32"/>
    <n v="30062"/>
    <x v="0"/>
    <x v="1086"/>
    <x v="2"/>
    <x v="7"/>
    <s v="RCA Visys Integrated PBX 8-Line Router"/>
    <n v="200.97"/>
    <n v="3"/>
    <x v="0"/>
    <x v="4989"/>
  </r>
  <r>
    <n v="6255"/>
    <x v="3117"/>
    <x v="1014"/>
    <d v="2015-09-14T00:00:00"/>
    <x v="1"/>
    <s v="VW-21775"/>
    <s v="Victoria Wilson"/>
    <x v="1"/>
    <x v="0"/>
    <x v="122"/>
    <x v="19"/>
    <n v="36116"/>
    <x v="0"/>
    <x v="1565"/>
    <x v="0"/>
    <x v="5"/>
    <s v="Acrylic Self-Standing Desk Frames"/>
    <n v="21.36"/>
    <n v="8"/>
    <x v="0"/>
    <x v="4990"/>
  </r>
  <r>
    <n v="6256"/>
    <x v="3118"/>
    <x v="428"/>
    <d v="2017-09-15T00:00:00"/>
    <x v="1"/>
    <s v="GK-14620"/>
    <s v="Grace Kelly"/>
    <x v="1"/>
    <x v="0"/>
    <x v="243"/>
    <x v="5"/>
    <n v="75023"/>
    <x v="2"/>
    <x v="85"/>
    <x v="1"/>
    <x v="2"/>
    <s v="Avery 511"/>
    <n v="9.8559999999999999"/>
    <n v="4"/>
    <x v="2"/>
    <x v="4991"/>
  </r>
  <r>
    <n v="6257"/>
    <x v="3119"/>
    <x v="684"/>
    <d v="2015-09-08T00:00:00"/>
    <x v="0"/>
    <s v="AT-10435"/>
    <s v="Alyssa Tate"/>
    <x v="2"/>
    <x v="0"/>
    <x v="76"/>
    <x v="2"/>
    <n v="33319"/>
    <x v="0"/>
    <x v="1426"/>
    <x v="1"/>
    <x v="8"/>
    <s v="GBC Plasticlear Binding Covers"/>
    <n v="3.444"/>
    <n v="1"/>
    <x v="6"/>
    <x v="4992"/>
  </r>
  <r>
    <n v="6258"/>
    <x v="3120"/>
    <x v="808"/>
    <d v="2017-11-06T00:00:00"/>
    <x v="0"/>
    <s v="AR-10825"/>
    <s v="Anthony Rawles"/>
    <x v="1"/>
    <x v="0"/>
    <x v="38"/>
    <x v="24"/>
    <n v="43229"/>
    <x v="3"/>
    <x v="262"/>
    <x v="1"/>
    <x v="14"/>
    <s v="Premier Automatic Letter Opener"/>
    <n v="384.59199999999998"/>
    <n v="2"/>
    <x v="2"/>
    <x v="4993"/>
  </r>
  <r>
    <n v="6259"/>
    <x v="3121"/>
    <x v="262"/>
    <d v="2015-03-30T00:00:00"/>
    <x v="0"/>
    <s v="JH-15820"/>
    <s v="John Huston"/>
    <x v="0"/>
    <x v="0"/>
    <x v="20"/>
    <x v="15"/>
    <n v="10009"/>
    <x v="3"/>
    <x v="661"/>
    <x v="1"/>
    <x v="12"/>
    <s v="Security-Tint Envelopes"/>
    <n v="22.92"/>
    <n v="3"/>
    <x v="0"/>
    <x v="1030"/>
  </r>
  <r>
    <n v="6260"/>
    <x v="3122"/>
    <x v="863"/>
    <d v="2015-08-17T00:00:00"/>
    <x v="0"/>
    <s v="RA-19285"/>
    <s v="Ralph Arnett"/>
    <x v="0"/>
    <x v="0"/>
    <x v="102"/>
    <x v="14"/>
    <n v="47374"/>
    <x v="2"/>
    <x v="798"/>
    <x v="1"/>
    <x v="8"/>
    <s v="Avery Round Ring Poly Binders"/>
    <n v="11.36"/>
    <n v="4"/>
    <x v="0"/>
    <x v="4994"/>
  </r>
  <r>
    <n v="6261"/>
    <x v="3123"/>
    <x v="793"/>
    <d v="2015-05-18T00:00:00"/>
    <x v="1"/>
    <s v="RO-19780"/>
    <s v="Rose O'Brian"/>
    <x v="0"/>
    <x v="0"/>
    <x v="4"/>
    <x v="4"/>
    <n v="98115"/>
    <x v="1"/>
    <x v="525"/>
    <x v="1"/>
    <x v="8"/>
    <s v="Prestige Round Ring Binders"/>
    <n v="14.592000000000001"/>
    <n v="3"/>
    <x v="2"/>
    <x v="4995"/>
  </r>
  <r>
    <n v="6262"/>
    <x v="3124"/>
    <x v="283"/>
    <d v="2017-07-27T00:00:00"/>
    <x v="1"/>
    <s v="LR-17035"/>
    <s v="Lisa Ryan"/>
    <x v="1"/>
    <x v="0"/>
    <x v="85"/>
    <x v="15"/>
    <n v="11561"/>
    <x v="3"/>
    <x v="322"/>
    <x v="1"/>
    <x v="2"/>
    <s v="Avery Address/Shipping Labels for Typewriters, 4 x 2"/>
    <n v="41.4"/>
    <n v="4"/>
    <x v="0"/>
    <x v="1473"/>
  </r>
  <r>
    <n v="6263"/>
    <x v="3125"/>
    <x v="446"/>
    <d v="2016-09-26T00:00:00"/>
    <x v="2"/>
    <s v="MK-17905"/>
    <s v="Michael Kennedy"/>
    <x v="1"/>
    <x v="0"/>
    <x v="179"/>
    <x v="10"/>
    <n v="61107"/>
    <x v="2"/>
    <x v="382"/>
    <x v="1"/>
    <x v="8"/>
    <s v="GBC ProClick 150 Presentation Binding System"/>
    <n v="442.37200000000001"/>
    <n v="7"/>
    <x v="3"/>
    <x v="4996"/>
  </r>
  <r>
    <n v="6264"/>
    <x v="3126"/>
    <x v="1024"/>
    <d v="2017-05-10T00:00:00"/>
    <x v="1"/>
    <s v="YS-21880"/>
    <s v="Yana Sorensen"/>
    <x v="1"/>
    <x v="0"/>
    <x v="38"/>
    <x v="32"/>
    <n v="31907"/>
    <x v="0"/>
    <x v="1023"/>
    <x v="1"/>
    <x v="8"/>
    <s v="Ibico Covers for Plastic or Wire Binding Elements"/>
    <n v="34.5"/>
    <n v="3"/>
    <x v="0"/>
    <x v="29"/>
  </r>
  <r>
    <n v="6265"/>
    <x v="3127"/>
    <x v="1099"/>
    <d v="2016-10-06T00:00:00"/>
    <x v="3"/>
    <s v="JH-15910"/>
    <s v="Jonathan Howell"/>
    <x v="0"/>
    <x v="0"/>
    <x v="251"/>
    <x v="26"/>
    <n v="74133"/>
    <x v="2"/>
    <x v="68"/>
    <x v="1"/>
    <x v="8"/>
    <s v="Avery Binding System Hidden Tab Executive Style Index Sets"/>
    <n v="28.85"/>
    <n v="5"/>
    <x v="0"/>
    <x v="4997"/>
  </r>
  <r>
    <n v="6266"/>
    <x v="3128"/>
    <x v="935"/>
    <d v="2014-11-08T00:00:00"/>
    <x v="1"/>
    <s v="AT-10735"/>
    <s v="Annie Thurman"/>
    <x v="0"/>
    <x v="0"/>
    <x v="316"/>
    <x v="18"/>
    <n v="37211"/>
    <x v="0"/>
    <x v="834"/>
    <x v="1"/>
    <x v="10"/>
    <s v="Ampad Evidence Wirebond Steno Books, 6 x 9"/>
    <n v="3.488"/>
    <n v="2"/>
    <x v="2"/>
    <x v="4998"/>
  </r>
  <r>
    <n v="6267"/>
    <x v="3128"/>
    <x v="935"/>
    <d v="2014-11-08T00:00:00"/>
    <x v="1"/>
    <s v="AT-10735"/>
    <s v="Annie Thurman"/>
    <x v="0"/>
    <x v="0"/>
    <x v="316"/>
    <x v="18"/>
    <n v="37211"/>
    <x v="0"/>
    <x v="681"/>
    <x v="1"/>
    <x v="10"/>
    <s v="Xerox 1884"/>
    <n v="143.85599999999999"/>
    <n v="9"/>
    <x v="2"/>
    <x v="4388"/>
  </r>
  <r>
    <n v="6268"/>
    <x v="3129"/>
    <x v="486"/>
    <d v="2015-10-04T00:00:00"/>
    <x v="0"/>
    <s v="RM-19675"/>
    <s v="Robert Marley"/>
    <x v="2"/>
    <x v="0"/>
    <x v="471"/>
    <x v="31"/>
    <n v="2138"/>
    <x v="3"/>
    <x v="495"/>
    <x v="2"/>
    <x v="7"/>
    <s v="Cisco SPA301"/>
    <n v="311.98"/>
    <n v="2"/>
    <x v="0"/>
    <x v="4999"/>
  </r>
  <r>
    <n v="6269"/>
    <x v="3129"/>
    <x v="486"/>
    <d v="2015-10-04T00:00:00"/>
    <x v="0"/>
    <s v="RM-19675"/>
    <s v="Robert Marley"/>
    <x v="2"/>
    <x v="0"/>
    <x v="471"/>
    <x v="31"/>
    <n v="2138"/>
    <x v="3"/>
    <x v="1366"/>
    <x v="1"/>
    <x v="8"/>
    <s v="Avery Non-Stick Binders"/>
    <n v="22.45"/>
    <n v="5"/>
    <x v="0"/>
    <x v="5000"/>
  </r>
  <r>
    <n v="6270"/>
    <x v="3130"/>
    <x v="574"/>
    <d v="2017-12-06T00:00:00"/>
    <x v="1"/>
    <s v="BB-11545"/>
    <s v="Brenda Bowman"/>
    <x v="1"/>
    <x v="0"/>
    <x v="182"/>
    <x v="1"/>
    <n v="94601"/>
    <x v="1"/>
    <x v="140"/>
    <x v="2"/>
    <x v="7"/>
    <s v="Anker Astro 15000mAh USB Portable Charger"/>
    <n v="39.991999999999997"/>
    <n v="1"/>
    <x v="2"/>
    <x v="5001"/>
  </r>
  <r>
    <n v="6271"/>
    <x v="3130"/>
    <x v="574"/>
    <d v="2017-12-06T00:00:00"/>
    <x v="1"/>
    <s v="BB-11545"/>
    <s v="Brenda Bowman"/>
    <x v="1"/>
    <x v="0"/>
    <x v="182"/>
    <x v="1"/>
    <n v="94601"/>
    <x v="1"/>
    <x v="1578"/>
    <x v="0"/>
    <x v="1"/>
    <s v="Office Star - Mid Back Dual function Ergonomic High Back Chair with 2-Way Adjustable Arms"/>
    <n v="1159.056"/>
    <n v="9"/>
    <x v="2"/>
    <x v="5002"/>
  </r>
  <r>
    <n v="6272"/>
    <x v="3130"/>
    <x v="574"/>
    <d v="2017-12-06T00:00:00"/>
    <x v="1"/>
    <s v="BB-11545"/>
    <s v="Brenda Bowman"/>
    <x v="1"/>
    <x v="0"/>
    <x v="182"/>
    <x v="1"/>
    <n v="94601"/>
    <x v="1"/>
    <x v="915"/>
    <x v="1"/>
    <x v="6"/>
    <s v="Panasonic KP-380BK Classic Electric Pencil Sharpener"/>
    <n v="179.9"/>
    <n v="5"/>
    <x v="0"/>
    <x v="5003"/>
  </r>
  <r>
    <n v="6273"/>
    <x v="3131"/>
    <x v="157"/>
    <d v="2017-12-12T00:00:00"/>
    <x v="2"/>
    <s v="AS-10285"/>
    <s v="Alejandro Savely"/>
    <x v="1"/>
    <x v="0"/>
    <x v="472"/>
    <x v="10"/>
    <n v="60067"/>
    <x v="2"/>
    <x v="1196"/>
    <x v="2"/>
    <x v="11"/>
    <s v="Enermax Briskie RF Wireless Keyboard and Mouse Combo"/>
    <n v="116.312"/>
    <n v="7"/>
    <x v="2"/>
    <x v="5004"/>
  </r>
  <r>
    <n v="6274"/>
    <x v="3132"/>
    <x v="19"/>
    <d v="2016-07-22T00:00:00"/>
    <x v="0"/>
    <s v="DK-13375"/>
    <s v="Dennis Kane"/>
    <x v="0"/>
    <x v="0"/>
    <x v="4"/>
    <x v="4"/>
    <n v="98105"/>
    <x v="1"/>
    <x v="1379"/>
    <x v="0"/>
    <x v="5"/>
    <s v="Eldon Image Series Black Desk Accessories"/>
    <n v="12.42"/>
    <n v="3"/>
    <x v="0"/>
    <x v="2290"/>
  </r>
  <r>
    <n v="6275"/>
    <x v="3132"/>
    <x v="19"/>
    <d v="2016-07-22T00:00:00"/>
    <x v="0"/>
    <s v="DK-13375"/>
    <s v="Dennis Kane"/>
    <x v="0"/>
    <x v="0"/>
    <x v="4"/>
    <x v="4"/>
    <n v="98105"/>
    <x v="1"/>
    <x v="1779"/>
    <x v="2"/>
    <x v="11"/>
    <s v="First Data TMFD35 PIN Pad"/>
    <n v="428.4"/>
    <n v="3"/>
    <x v="0"/>
    <x v="5005"/>
  </r>
  <r>
    <n v="6276"/>
    <x v="3132"/>
    <x v="19"/>
    <d v="2016-07-22T00:00:00"/>
    <x v="0"/>
    <s v="DK-13375"/>
    <s v="Dennis Kane"/>
    <x v="0"/>
    <x v="0"/>
    <x v="4"/>
    <x v="4"/>
    <n v="98105"/>
    <x v="1"/>
    <x v="1592"/>
    <x v="0"/>
    <x v="5"/>
    <s v="Eldon 300 Class Desk Accessories, Black"/>
    <n v="24.75"/>
    <n v="5"/>
    <x v="0"/>
    <x v="5006"/>
  </r>
  <r>
    <n v="6277"/>
    <x v="3132"/>
    <x v="19"/>
    <d v="2016-07-22T00:00:00"/>
    <x v="0"/>
    <s v="DK-13375"/>
    <s v="Dennis Kane"/>
    <x v="0"/>
    <x v="0"/>
    <x v="4"/>
    <x v="4"/>
    <n v="98105"/>
    <x v="1"/>
    <x v="300"/>
    <x v="1"/>
    <x v="2"/>
    <s v="Round Specialty Laser Printer Labels"/>
    <n v="87.71"/>
    <n v="7"/>
    <x v="0"/>
    <x v="2203"/>
  </r>
  <r>
    <n v="6278"/>
    <x v="3132"/>
    <x v="19"/>
    <d v="2016-07-22T00:00:00"/>
    <x v="0"/>
    <s v="DK-13375"/>
    <s v="Dennis Kane"/>
    <x v="0"/>
    <x v="0"/>
    <x v="4"/>
    <x v="4"/>
    <n v="98105"/>
    <x v="1"/>
    <x v="54"/>
    <x v="1"/>
    <x v="4"/>
    <s v="Home/Office Personal File Carts"/>
    <n v="69.52"/>
    <n v="2"/>
    <x v="0"/>
    <x v="5007"/>
  </r>
  <r>
    <n v="6279"/>
    <x v="3132"/>
    <x v="19"/>
    <d v="2016-07-22T00:00:00"/>
    <x v="0"/>
    <s v="DK-13375"/>
    <s v="Dennis Kane"/>
    <x v="0"/>
    <x v="0"/>
    <x v="4"/>
    <x v="4"/>
    <n v="98105"/>
    <x v="1"/>
    <x v="780"/>
    <x v="2"/>
    <x v="7"/>
    <s v="Cyber Acoustics AC-202b Speech Recognition Stereo Headset"/>
    <n v="20.783999999999999"/>
    <n v="2"/>
    <x v="2"/>
    <x v="5008"/>
  </r>
  <r>
    <n v="6280"/>
    <x v="3132"/>
    <x v="19"/>
    <d v="2016-07-22T00:00:00"/>
    <x v="0"/>
    <s v="DK-13375"/>
    <s v="Dennis Kane"/>
    <x v="0"/>
    <x v="0"/>
    <x v="4"/>
    <x v="4"/>
    <n v="98105"/>
    <x v="1"/>
    <x v="961"/>
    <x v="1"/>
    <x v="8"/>
    <s v="Pressboard Data Binder, Crimson, 12 X 8 1/2"/>
    <n v="12.816000000000001"/>
    <n v="3"/>
    <x v="2"/>
    <x v="5009"/>
  </r>
  <r>
    <n v="6281"/>
    <x v="3133"/>
    <x v="605"/>
    <d v="2017-05-16T00:00:00"/>
    <x v="1"/>
    <s v="JH-15910"/>
    <s v="Jonathan Howell"/>
    <x v="0"/>
    <x v="0"/>
    <x v="74"/>
    <x v="24"/>
    <n v="45231"/>
    <x v="3"/>
    <x v="1139"/>
    <x v="1"/>
    <x v="2"/>
    <s v="Avery 501"/>
    <n v="5.9039999999999999"/>
    <n v="2"/>
    <x v="2"/>
    <x v="2315"/>
  </r>
  <r>
    <n v="6282"/>
    <x v="3134"/>
    <x v="312"/>
    <d v="2015-11-26T00:00:00"/>
    <x v="1"/>
    <s v="JK-15205"/>
    <s v="Jamie Kunitz"/>
    <x v="0"/>
    <x v="0"/>
    <x v="292"/>
    <x v="24"/>
    <n v="43302"/>
    <x v="3"/>
    <x v="1780"/>
    <x v="0"/>
    <x v="5"/>
    <s v="Ultra Commercial Grade Dual Valve Door Closer"/>
    <n v="63.823999999999998"/>
    <n v="2"/>
    <x v="2"/>
    <x v="5010"/>
  </r>
  <r>
    <n v="6283"/>
    <x v="3134"/>
    <x v="312"/>
    <d v="2015-11-26T00:00:00"/>
    <x v="1"/>
    <s v="JK-15205"/>
    <s v="Jamie Kunitz"/>
    <x v="0"/>
    <x v="0"/>
    <x v="292"/>
    <x v="24"/>
    <n v="43302"/>
    <x v="3"/>
    <x v="1755"/>
    <x v="1"/>
    <x v="4"/>
    <s v="Belkin 19 Center-Weighted Shelf, Gray"/>
    <n v="141.55199999999999"/>
    <n v="3"/>
    <x v="2"/>
    <x v="5011"/>
  </r>
  <r>
    <n v="6284"/>
    <x v="3135"/>
    <x v="446"/>
    <d v="2016-09-28T00:00:00"/>
    <x v="1"/>
    <s v="EH-13765"/>
    <s v="Edward Hooks"/>
    <x v="1"/>
    <x v="0"/>
    <x v="1"/>
    <x v="1"/>
    <n v="90049"/>
    <x v="1"/>
    <x v="1697"/>
    <x v="1"/>
    <x v="12"/>
    <s v="Tyvek Interoffice Envelopes, 9 1/2 x 12 1/2, 100/Box"/>
    <n v="304.89999999999998"/>
    <n v="5"/>
    <x v="0"/>
    <x v="5012"/>
  </r>
  <r>
    <n v="6285"/>
    <x v="3135"/>
    <x v="446"/>
    <d v="2016-09-28T00:00:00"/>
    <x v="1"/>
    <s v="EH-13765"/>
    <s v="Edward Hooks"/>
    <x v="1"/>
    <x v="0"/>
    <x v="1"/>
    <x v="1"/>
    <n v="90049"/>
    <x v="1"/>
    <x v="1153"/>
    <x v="0"/>
    <x v="1"/>
    <s v="Hon Olson Stacker Stools"/>
    <n v="563.24"/>
    <n v="5"/>
    <x v="2"/>
    <x v="5013"/>
  </r>
  <r>
    <n v="6286"/>
    <x v="3136"/>
    <x v="147"/>
    <d v="2016-10-26T00:00:00"/>
    <x v="1"/>
    <s v="VW-21775"/>
    <s v="Victoria Wilson"/>
    <x v="1"/>
    <x v="0"/>
    <x v="80"/>
    <x v="24"/>
    <n v="44107"/>
    <x v="3"/>
    <x v="1258"/>
    <x v="0"/>
    <x v="3"/>
    <s v="Chromcraft Bull-Nose Wood 48 x 96 Rectangular Conference Tables"/>
    <n v="661.17600000000004"/>
    <n v="2"/>
    <x v="10"/>
    <x v="5014"/>
  </r>
  <r>
    <n v="6287"/>
    <x v="3137"/>
    <x v="1057"/>
    <d v="2016-10-31T00:00:00"/>
    <x v="1"/>
    <s v="CG-12040"/>
    <s v="Catherine Glotzbach"/>
    <x v="2"/>
    <x v="0"/>
    <x v="465"/>
    <x v="18"/>
    <n v="37087"/>
    <x v="0"/>
    <x v="835"/>
    <x v="2"/>
    <x v="7"/>
    <s v="Apple iPhone 5C"/>
    <n v="239.976"/>
    <n v="3"/>
    <x v="2"/>
    <x v="5015"/>
  </r>
  <r>
    <n v="6288"/>
    <x v="3138"/>
    <x v="1001"/>
    <d v="2014-07-12T00:00:00"/>
    <x v="1"/>
    <s v="EB-13705"/>
    <s v="Ed Braxton"/>
    <x v="1"/>
    <x v="0"/>
    <x v="8"/>
    <x v="1"/>
    <n v="94122"/>
    <x v="1"/>
    <x v="1021"/>
    <x v="0"/>
    <x v="3"/>
    <s v="Hon 2111 Invitation Series Corner Table"/>
    <n v="502.488"/>
    <n v="3"/>
    <x v="2"/>
    <x v="5016"/>
  </r>
  <r>
    <n v="6289"/>
    <x v="3138"/>
    <x v="1001"/>
    <d v="2014-07-12T00:00:00"/>
    <x v="1"/>
    <s v="EB-13705"/>
    <s v="Ed Braxton"/>
    <x v="1"/>
    <x v="0"/>
    <x v="8"/>
    <x v="1"/>
    <n v="94122"/>
    <x v="1"/>
    <x v="800"/>
    <x v="1"/>
    <x v="8"/>
    <s v="Wilson Jones Ledger-Size, Piano-Hinge Binder, 2, Blue"/>
    <n v="196.70400000000001"/>
    <n v="6"/>
    <x v="2"/>
    <x v="4016"/>
  </r>
  <r>
    <n v="6290"/>
    <x v="3139"/>
    <x v="649"/>
    <d v="2015-03-18T00:00:00"/>
    <x v="0"/>
    <s v="NF-18595"/>
    <s v="Nicole Fjeld"/>
    <x v="2"/>
    <x v="0"/>
    <x v="455"/>
    <x v="1"/>
    <n v="95928"/>
    <x v="1"/>
    <x v="120"/>
    <x v="0"/>
    <x v="1"/>
    <s v="Global Deluxe High-Back Manager's Chair"/>
    <n v="915.13599999999997"/>
    <n v="4"/>
    <x v="2"/>
    <x v="5017"/>
  </r>
  <r>
    <n v="6291"/>
    <x v="3139"/>
    <x v="649"/>
    <d v="2015-03-18T00:00:00"/>
    <x v="0"/>
    <s v="NF-18595"/>
    <s v="Nicole Fjeld"/>
    <x v="2"/>
    <x v="0"/>
    <x v="455"/>
    <x v="1"/>
    <n v="95928"/>
    <x v="1"/>
    <x v="514"/>
    <x v="0"/>
    <x v="5"/>
    <s v="Dana Halogen Swing-Arm Architect Lamp"/>
    <n v="327.76"/>
    <n v="8"/>
    <x v="0"/>
    <x v="576"/>
  </r>
  <r>
    <n v="6292"/>
    <x v="3140"/>
    <x v="574"/>
    <d v="2017-12-05T00:00:00"/>
    <x v="2"/>
    <s v="ME-17725"/>
    <s v="Max Engle"/>
    <x v="0"/>
    <x v="0"/>
    <x v="127"/>
    <x v="17"/>
    <n v="24153"/>
    <x v="0"/>
    <x v="1131"/>
    <x v="0"/>
    <x v="1"/>
    <s v="Office Star - Professional Matrix Back Chair with 2-to-1 Synchro Tilt and Mesh Fabric Seat"/>
    <n v="701.96"/>
    <n v="2"/>
    <x v="0"/>
    <x v="5018"/>
  </r>
  <r>
    <n v="6293"/>
    <x v="3141"/>
    <x v="1100"/>
    <d v="2015-04-26T00:00:00"/>
    <x v="1"/>
    <s v="AZ-10750"/>
    <s v="Annie Zypern"/>
    <x v="0"/>
    <x v="0"/>
    <x v="1"/>
    <x v="1"/>
    <n v="90008"/>
    <x v="1"/>
    <x v="687"/>
    <x v="2"/>
    <x v="7"/>
    <s v="Logitech B530 USB Headset - headset - Full size, Binaural"/>
    <n v="88.775999999999996"/>
    <n v="3"/>
    <x v="2"/>
    <x v="2748"/>
  </r>
  <r>
    <n v="6294"/>
    <x v="3141"/>
    <x v="1100"/>
    <d v="2015-04-26T00:00:00"/>
    <x v="1"/>
    <s v="AZ-10750"/>
    <s v="Annie Zypern"/>
    <x v="0"/>
    <x v="0"/>
    <x v="1"/>
    <x v="1"/>
    <n v="90008"/>
    <x v="1"/>
    <x v="1394"/>
    <x v="1"/>
    <x v="6"/>
    <s v="Boston 1730 StandUp Electric Pencil Sharpener"/>
    <n v="64.14"/>
    <n v="3"/>
    <x v="0"/>
    <x v="2337"/>
  </r>
  <r>
    <n v="6295"/>
    <x v="3142"/>
    <x v="1101"/>
    <d v="2014-09-19T00:00:00"/>
    <x v="2"/>
    <s v="RF-19345"/>
    <s v="Randy Ferguson"/>
    <x v="1"/>
    <x v="0"/>
    <x v="20"/>
    <x v="15"/>
    <n v="10024"/>
    <x v="3"/>
    <x v="735"/>
    <x v="1"/>
    <x v="8"/>
    <s v="Avery Trapezoid Extra Heavy Duty 4 Binders"/>
    <n v="33.552"/>
    <n v="1"/>
    <x v="2"/>
    <x v="5019"/>
  </r>
  <r>
    <n v="6296"/>
    <x v="3143"/>
    <x v="129"/>
    <d v="2015-01-01T00:00:00"/>
    <x v="1"/>
    <s v="AJ-10780"/>
    <s v="Anthony Jacobs"/>
    <x v="1"/>
    <x v="0"/>
    <x v="473"/>
    <x v="31"/>
    <n v="1915"/>
    <x v="3"/>
    <x v="1364"/>
    <x v="1"/>
    <x v="9"/>
    <s v="Hoover Upright Vacuum With Dirt Cup"/>
    <n v="1737.18"/>
    <n v="6"/>
    <x v="0"/>
    <x v="5020"/>
  </r>
  <r>
    <n v="6297"/>
    <x v="3143"/>
    <x v="129"/>
    <d v="2015-01-01T00:00:00"/>
    <x v="1"/>
    <s v="AJ-10780"/>
    <s v="Anthony Jacobs"/>
    <x v="1"/>
    <x v="0"/>
    <x v="473"/>
    <x v="31"/>
    <n v="1915"/>
    <x v="3"/>
    <x v="426"/>
    <x v="1"/>
    <x v="4"/>
    <s v="Fellowes Strictly Business Drawer File, Letter/Legal Size"/>
    <n v="704.25"/>
    <n v="5"/>
    <x v="0"/>
    <x v="467"/>
  </r>
  <r>
    <n v="6298"/>
    <x v="3143"/>
    <x v="129"/>
    <d v="2015-01-01T00:00:00"/>
    <x v="1"/>
    <s v="AJ-10780"/>
    <s v="Anthony Jacobs"/>
    <x v="1"/>
    <x v="0"/>
    <x v="473"/>
    <x v="31"/>
    <n v="1915"/>
    <x v="3"/>
    <x v="1733"/>
    <x v="1"/>
    <x v="10"/>
    <s v="Xerox 1906"/>
    <n v="141.76"/>
    <n v="4"/>
    <x v="0"/>
    <x v="5021"/>
  </r>
  <r>
    <n v="6299"/>
    <x v="3144"/>
    <x v="618"/>
    <d v="2014-10-26T00:00:00"/>
    <x v="1"/>
    <s v="SF-20965"/>
    <s v="Sylvia Foulston"/>
    <x v="1"/>
    <x v="0"/>
    <x v="70"/>
    <x v="1"/>
    <n v="92024"/>
    <x v="1"/>
    <x v="58"/>
    <x v="1"/>
    <x v="8"/>
    <s v="Plastic Binding Combs"/>
    <n v="36.36"/>
    <n v="3"/>
    <x v="2"/>
    <x v="5022"/>
  </r>
  <r>
    <n v="6300"/>
    <x v="3145"/>
    <x v="329"/>
    <d v="2017-12-03T00:00:00"/>
    <x v="2"/>
    <s v="MZ-17335"/>
    <s v="Maria Zettner"/>
    <x v="2"/>
    <x v="0"/>
    <x v="8"/>
    <x v="1"/>
    <n v="94109"/>
    <x v="1"/>
    <x v="1781"/>
    <x v="0"/>
    <x v="5"/>
    <s v="Contemporary Borderless Frame"/>
    <n v="25.83"/>
    <n v="3"/>
    <x v="0"/>
    <x v="5023"/>
  </r>
  <r>
    <n v="6301"/>
    <x v="3146"/>
    <x v="571"/>
    <d v="2014-06-12T00:00:00"/>
    <x v="1"/>
    <s v="SB-20170"/>
    <s v="Sarah Bern"/>
    <x v="0"/>
    <x v="0"/>
    <x v="22"/>
    <x v="10"/>
    <n v="60623"/>
    <x v="2"/>
    <x v="102"/>
    <x v="1"/>
    <x v="8"/>
    <s v="Avery Trapezoid Ring Binder, 3 Capacity, Black, 1040 sheets"/>
    <n v="24.588000000000001"/>
    <n v="3"/>
    <x v="3"/>
    <x v="5024"/>
  </r>
  <r>
    <n v="6302"/>
    <x v="3146"/>
    <x v="571"/>
    <d v="2014-06-12T00:00:00"/>
    <x v="1"/>
    <s v="SB-20170"/>
    <s v="Sarah Bern"/>
    <x v="0"/>
    <x v="0"/>
    <x v="22"/>
    <x v="10"/>
    <n v="60623"/>
    <x v="2"/>
    <x v="755"/>
    <x v="1"/>
    <x v="12"/>
    <s v="#10- 4 1/8 x 9 1/2 Recycled Envelopes"/>
    <n v="13.984"/>
    <n v="2"/>
    <x v="2"/>
    <x v="5025"/>
  </r>
  <r>
    <n v="6303"/>
    <x v="3147"/>
    <x v="51"/>
    <d v="2017-11-27T00:00:00"/>
    <x v="1"/>
    <s v="AH-10210"/>
    <s v="Alan Hwang"/>
    <x v="0"/>
    <x v="0"/>
    <x v="61"/>
    <x v="5"/>
    <n v="75220"/>
    <x v="2"/>
    <x v="1692"/>
    <x v="2"/>
    <x v="7"/>
    <s v="Panasonic KX TS208W Corded phone"/>
    <n v="195.96"/>
    <n v="5"/>
    <x v="2"/>
    <x v="5026"/>
  </r>
  <r>
    <n v="6304"/>
    <x v="3148"/>
    <x v="978"/>
    <d v="2017-06-20T00:00:00"/>
    <x v="0"/>
    <s v="NK-18490"/>
    <s v="Neil Knudson"/>
    <x v="2"/>
    <x v="0"/>
    <x v="331"/>
    <x v="5"/>
    <n v="78415"/>
    <x v="2"/>
    <x v="1090"/>
    <x v="1"/>
    <x v="10"/>
    <s v="Xerox 1925"/>
    <n v="74.352000000000004"/>
    <n v="3"/>
    <x v="2"/>
    <x v="1401"/>
  </r>
  <r>
    <n v="6305"/>
    <x v="3149"/>
    <x v="1024"/>
    <d v="2017-05-05T00:00:00"/>
    <x v="3"/>
    <s v="AI-10855"/>
    <s v="Arianne Irving"/>
    <x v="0"/>
    <x v="0"/>
    <x v="20"/>
    <x v="15"/>
    <n v="10035"/>
    <x v="3"/>
    <x v="711"/>
    <x v="1"/>
    <x v="10"/>
    <s v="Xerox 1923"/>
    <n v="6.68"/>
    <n v="1"/>
    <x v="0"/>
    <x v="5027"/>
  </r>
  <r>
    <n v="6306"/>
    <x v="3150"/>
    <x v="254"/>
    <d v="2016-11-06T00:00:00"/>
    <x v="0"/>
    <s v="TP-21565"/>
    <s v="Tracy Poddar"/>
    <x v="1"/>
    <x v="0"/>
    <x v="474"/>
    <x v="21"/>
    <n v="97405"/>
    <x v="1"/>
    <x v="1590"/>
    <x v="1"/>
    <x v="14"/>
    <s v="Serrated Blade or Curved Handle Hand Letter Openers"/>
    <n v="17.584"/>
    <n v="7"/>
    <x v="2"/>
    <x v="5028"/>
  </r>
  <r>
    <n v="6307"/>
    <x v="3150"/>
    <x v="254"/>
    <d v="2016-11-06T00:00:00"/>
    <x v="0"/>
    <s v="TP-21565"/>
    <s v="Tracy Poddar"/>
    <x v="1"/>
    <x v="0"/>
    <x v="474"/>
    <x v="21"/>
    <n v="97405"/>
    <x v="1"/>
    <x v="1585"/>
    <x v="0"/>
    <x v="1"/>
    <s v="Office Star - Contemporary Task Swivel chair with Loop Arms, Charcoal"/>
    <n v="104.78400000000001"/>
    <n v="1"/>
    <x v="2"/>
    <x v="5029"/>
  </r>
  <r>
    <n v="6308"/>
    <x v="3150"/>
    <x v="254"/>
    <d v="2016-11-06T00:00:00"/>
    <x v="0"/>
    <s v="TP-21565"/>
    <s v="Tracy Poddar"/>
    <x v="1"/>
    <x v="0"/>
    <x v="474"/>
    <x v="21"/>
    <n v="97405"/>
    <x v="1"/>
    <x v="1673"/>
    <x v="1"/>
    <x v="10"/>
    <s v="Southworth 25% Cotton Premium Laser Paper and Envelopes"/>
    <n v="47.951999999999998"/>
    <n v="3"/>
    <x v="2"/>
    <x v="5030"/>
  </r>
  <r>
    <n v="6309"/>
    <x v="3150"/>
    <x v="254"/>
    <d v="2016-11-06T00:00:00"/>
    <x v="0"/>
    <s v="TP-21565"/>
    <s v="Tracy Poddar"/>
    <x v="1"/>
    <x v="0"/>
    <x v="474"/>
    <x v="21"/>
    <n v="97405"/>
    <x v="1"/>
    <x v="1631"/>
    <x v="0"/>
    <x v="1"/>
    <s v="Global Enterprise Series Seating High-Back Swivel/Tilt Chairs"/>
    <n v="650.35199999999998"/>
    <n v="3"/>
    <x v="2"/>
    <x v="5031"/>
  </r>
  <r>
    <n v="6310"/>
    <x v="3150"/>
    <x v="254"/>
    <d v="2016-11-06T00:00:00"/>
    <x v="0"/>
    <s v="TP-21565"/>
    <s v="Tracy Poddar"/>
    <x v="1"/>
    <x v="0"/>
    <x v="474"/>
    <x v="21"/>
    <n v="97405"/>
    <x v="1"/>
    <x v="508"/>
    <x v="1"/>
    <x v="2"/>
    <s v="Dot Matrix Printer Tape Reel Labels, White, 5000/Box"/>
    <n v="629.18399999999997"/>
    <n v="8"/>
    <x v="2"/>
    <x v="5032"/>
  </r>
  <r>
    <n v="6311"/>
    <x v="3150"/>
    <x v="254"/>
    <d v="2016-11-06T00:00:00"/>
    <x v="0"/>
    <s v="TP-21565"/>
    <s v="Tracy Poddar"/>
    <x v="1"/>
    <x v="0"/>
    <x v="474"/>
    <x v="21"/>
    <n v="97405"/>
    <x v="1"/>
    <x v="640"/>
    <x v="1"/>
    <x v="10"/>
    <s v="Xerox 1887"/>
    <n v="15.176"/>
    <n v="1"/>
    <x v="2"/>
    <x v="5033"/>
  </r>
  <r>
    <n v="6312"/>
    <x v="3151"/>
    <x v="1102"/>
    <d v="2014-09-16T00:00:00"/>
    <x v="1"/>
    <s v="LW-17125"/>
    <s v="Liz Willingham"/>
    <x v="0"/>
    <x v="0"/>
    <x v="475"/>
    <x v="1"/>
    <n v="93030"/>
    <x v="1"/>
    <x v="101"/>
    <x v="0"/>
    <x v="5"/>
    <s v="Deflect-o DuraMat Lighweight, Studded, Beveled Mat for Low Pile Carpeting"/>
    <n v="127.95"/>
    <n v="3"/>
    <x v="0"/>
    <x v="4743"/>
  </r>
  <r>
    <n v="6313"/>
    <x v="3152"/>
    <x v="911"/>
    <d v="2017-02-21T00:00:00"/>
    <x v="1"/>
    <s v="NG-18355"/>
    <s v="Nat Gilpin"/>
    <x v="1"/>
    <x v="0"/>
    <x v="54"/>
    <x v="29"/>
    <n v="6824"/>
    <x v="3"/>
    <x v="1662"/>
    <x v="1"/>
    <x v="4"/>
    <s v="Fellowes Staxonsteel Drawer Files"/>
    <n v="579.51"/>
    <n v="3"/>
    <x v="0"/>
    <x v="5034"/>
  </r>
  <r>
    <n v="6314"/>
    <x v="3152"/>
    <x v="911"/>
    <d v="2017-02-21T00:00:00"/>
    <x v="1"/>
    <s v="NG-18355"/>
    <s v="Nat Gilpin"/>
    <x v="1"/>
    <x v="0"/>
    <x v="54"/>
    <x v="29"/>
    <n v="6824"/>
    <x v="3"/>
    <x v="1250"/>
    <x v="2"/>
    <x v="7"/>
    <s v="Belkin SportFit Armband For iPhone 5s/5c, Fuchsia"/>
    <n v="14.99"/>
    <n v="1"/>
    <x v="0"/>
    <x v="5035"/>
  </r>
  <r>
    <n v="6315"/>
    <x v="3153"/>
    <x v="156"/>
    <d v="2014-11-29T00:00:00"/>
    <x v="1"/>
    <s v="NG-18355"/>
    <s v="Nat Gilpin"/>
    <x v="1"/>
    <x v="0"/>
    <x v="25"/>
    <x v="12"/>
    <n v="49201"/>
    <x v="2"/>
    <x v="108"/>
    <x v="1"/>
    <x v="6"/>
    <s v="Hunt PowerHouse Electric Pencil Sharpener, Blue"/>
    <n v="151.91999999999999"/>
    <n v="4"/>
    <x v="0"/>
    <x v="5036"/>
  </r>
  <r>
    <n v="6316"/>
    <x v="3153"/>
    <x v="156"/>
    <d v="2014-11-29T00:00:00"/>
    <x v="1"/>
    <s v="NG-18355"/>
    <s v="Nat Gilpin"/>
    <x v="1"/>
    <x v="0"/>
    <x v="25"/>
    <x v="12"/>
    <n v="49201"/>
    <x v="2"/>
    <x v="508"/>
    <x v="1"/>
    <x v="2"/>
    <s v="Dot Matrix Printer Tape Reel Labels, White, 5000/Box"/>
    <n v="196.62"/>
    <n v="2"/>
    <x v="0"/>
    <x v="1520"/>
  </r>
  <r>
    <n v="6317"/>
    <x v="3153"/>
    <x v="156"/>
    <d v="2014-11-29T00:00:00"/>
    <x v="1"/>
    <s v="NG-18355"/>
    <s v="Nat Gilpin"/>
    <x v="1"/>
    <x v="0"/>
    <x v="25"/>
    <x v="12"/>
    <n v="49201"/>
    <x v="2"/>
    <x v="1415"/>
    <x v="1"/>
    <x v="10"/>
    <s v="Xerox 1885"/>
    <n v="144.12"/>
    <n v="3"/>
    <x v="0"/>
    <x v="4264"/>
  </r>
  <r>
    <n v="6318"/>
    <x v="3153"/>
    <x v="156"/>
    <d v="2014-11-29T00:00:00"/>
    <x v="1"/>
    <s v="NG-18355"/>
    <s v="Nat Gilpin"/>
    <x v="1"/>
    <x v="0"/>
    <x v="25"/>
    <x v="12"/>
    <n v="49201"/>
    <x v="2"/>
    <x v="226"/>
    <x v="1"/>
    <x v="10"/>
    <s v="Adams Telephone Message Book w/Frequently-Called Numbers Space, 400 Messages per Book"/>
    <n v="15.96"/>
    <n v="2"/>
    <x v="0"/>
    <x v="4371"/>
  </r>
  <r>
    <n v="6319"/>
    <x v="3154"/>
    <x v="920"/>
    <d v="2017-11-29T00:00:00"/>
    <x v="0"/>
    <s v="EB-13750"/>
    <s v="Edward Becker"/>
    <x v="1"/>
    <x v="0"/>
    <x v="229"/>
    <x v="1"/>
    <n v="92677"/>
    <x v="1"/>
    <x v="1557"/>
    <x v="2"/>
    <x v="7"/>
    <s v="PayAnywhere Card Reader"/>
    <n v="39.96"/>
    <n v="5"/>
    <x v="2"/>
    <x v="5037"/>
  </r>
  <r>
    <n v="6320"/>
    <x v="3154"/>
    <x v="920"/>
    <d v="2017-11-29T00:00:00"/>
    <x v="0"/>
    <s v="EB-13750"/>
    <s v="Edward Becker"/>
    <x v="1"/>
    <x v="0"/>
    <x v="229"/>
    <x v="1"/>
    <n v="92677"/>
    <x v="1"/>
    <x v="126"/>
    <x v="1"/>
    <x v="10"/>
    <s v="Adams Telephone Message Book W/Dividers/Space For Phone Numbers, 5 1/4X8 1/2, 200/Messages"/>
    <n v="34.08"/>
    <n v="6"/>
    <x v="0"/>
    <x v="5038"/>
  </r>
  <r>
    <n v="6321"/>
    <x v="3155"/>
    <x v="394"/>
    <d v="2017-10-02T00:00:00"/>
    <x v="1"/>
    <s v="SP-20860"/>
    <s v="Sung Pak"/>
    <x v="1"/>
    <x v="0"/>
    <x v="108"/>
    <x v="2"/>
    <n v="32216"/>
    <x v="0"/>
    <x v="585"/>
    <x v="1"/>
    <x v="10"/>
    <s v="Xerox 220"/>
    <n v="10.368"/>
    <n v="2"/>
    <x v="2"/>
    <x v="571"/>
  </r>
  <r>
    <n v="6322"/>
    <x v="3156"/>
    <x v="303"/>
    <d v="2014-10-17T00:00:00"/>
    <x v="1"/>
    <s v="SP-20545"/>
    <s v="Sibella Parks"/>
    <x v="1"/>
    <x v="0"/>
    <x v="145"/>
    <x v="15"/>
    <n v="10550"/>
    <x v="3"/>
    <x v="507"/>
    <x v="1"/>
    <x v="8"/>
    <s v="Recycled Pressboard Report Cover with Reinforced Top Hinge"/>
    <n v="7.7519999999999998"/>
    <n v="3"/>
    <x v="2"/>
    <x v="3632"/>
  </r>
  <r>
    <n v="6323"/>
    <x v="3157"/>
    <x v="561"/>
    <d v="2014-06-07T00:00:00"/>
    <x v="0"/>
    <s v="RB-19795"/>
    <s v="Ross Baird"/>
    <x v="2"/>
    <x v="0"/>
    <x v="297"/>
    <x v="12"/>
    <n v="48640"/>
    <x v="2"/>
    <x v="661"/>
    <x v="1"/>
    <x v="12"/>
    <s v="Security-Tint Envelopes"/>
    <n v="15.28"/>
    <n v="2"/>
    <x v="0"/>
    <x v="789"/>
  </r>
  <r>
    <n v="6324"/>
    <x v="3158"/>
    <x v="1103"/>
    <d v="2014-06-23T00:00:00"/>
    <x v="1"/>
    <s v="DB-13660"/>
    <s v="Duane Benoit"/>
    <x v="0"/>
    <x v="0"/>
    <x v="46"/>
    <x v="13"/>
    <n v="19711"/>
    <x v="3"/>
    <x v="1734"/>
    <x v="2"/>
    <x v="15"/>
    <s v="Texas Instruments TI-34 Scientific Calculator"/>
    <n v="65.97"/>
    <n v="3"/>
    <x v="0"/>
    <x v="5039"/>
  </r>
  <r>
    <n v="6325"/>
    <x v="3159"/>
    <x v="1104"/>
    <d v="2015-11-02T00:00:00"/>
    <x v="1"/>
    <s v="NB-18655"/>
    <s v="Nona Balk"/>
    <x v="1"/>
    <x v="0"/>
    <x v="8"/>
    <x v="1"/>
    <n v="94109"/>
    <x v="1"/>
    <x v="481"/>
    <x v="1"/>
    <x v="10"/>
    <s v="Xerox 1898"/>
    <n v="33.4"/>
    <n v="5"/>
    <x v="0"/>
    <x v="667"/>
  </r>
  <r>
    <n v="6326"/>
    <x v="3159"/>
    <x v="1104"/>
    <d v="2015-11-02T00:00:00"/>
    <x v="1"/>
    <s v="NB-18655"/>
    <s v="Nona Balk"/>
    <x v="1"/>
    <x v="0"/>
    <x v="8"/>
    <x v="1"/>
    <n v="94109"/>
    <x v="1"/>
    <x v="439"/>
    <x v="1"/>
    <x v="12"/>
    <s v="Strathmore #10 Envelopes, Ultimate White"/>
    <n v="210.84"/>
    <n v="4"/>
    <x v="0"/>
    <x v="5040"/>
  </r>
  <r>
    <n v="6327"/>
    <x v="3160"/>
    <x v="407"/>
    <d v="2014-01-26T00:00:00"/>
    <x v="1"/>
    <s v="XP-21865"/>
    <s v="Xylona Preis"/>
    <x v="0"/>
    <x v="0"/>
    <x v="17"/>
    <x v="12"/>
    <n v="48185"/>
    <x v="2"/>
    <x v="4"/>
    <x v="1"/>
    <x v="4"/>
    <s v="Eldon Fold 'N Roll Cart System"/>
    <n v="13.98"/>
    <n v="1"/>
    <x v="0"/>
    <x v="5041"/>
  </r>
  <r>
    <n v="6328"/>
    <x v="3160"/>
    <x v="407"/>
    <d v="2014-01-26T00:00:00"/>
    <x v="1"/>
    <s v="XP-21865"/>
    <s v="Xylona Preis"/>
    <x v="0"/>
    <x v="0"/>
    <x v="17"/>
    <x v="12"/>
    <n v="48185"/>
    <x v="2"/>
    <x v="269"/>
    <x v="0"/>
    <x v="5"/>
    <s v="Eldon ClusterMat Chair Mat with Cordless Antistatic Protection"/>
    <n v="272.94"/>
    <n v="3"/>
    <x v="0"/>
    <x v="3903"/>
  </r>
  <r>
    <n v="6329"/>
    <x v="3160"/>
    <x v="407"/>
    <d v="2014-01-26T00:00:00"/>
    <x v="1"/>
    <s v="XP-21865"/>
    <s v="Xylona Preis"/>
    <x v="0"/>
    <x v="0"/>
    <x v="17"/>
    <x v="12"/>
    <n v="48185"/>
    <x v="2"/>
    <x v="536"/>
    <x v="1"/>
    <x v="8"/>
    <s v="Acco Pressboard Covers with Storage Hooks, 9 1/2 x 11, Executive Red"/>
    <n v="19.05"/>
    <n v="5"/>
    <x v="0"/>
    <x v="5042"/>
  </r>
  <r>
    <n v="6330"/>
    <x v="3160"/>
    <x v="407"/>
    <d v="2014-01-26T00:00:00"/>
    <x v="1"/>
    <s v="XP-21865"/>
    <s v="Xylona Preis"/>
    <x v="0"/>
    <x v="0"/>
    <x v="17"/>
    <x v="12"/>
    <n v="48185"/>
    <x v="2"/>
    <x v="14"/>
    <x v="1"/>
    <x v="9"/>
    <s v="Holmes Replacement Filter for HEPA Air Cleaner, Very Large Room, HEPA Filter"/>
    <n v="247.71600000000001"/>
    <n v="4"/>
    <x v="9"/>
    <x v="5043"/>
  </r>
  <r>
    <n v="6331"/>
    <x v="3160"/>
    <x v="407"/>
    <d v="2014-01-26T00:00:00"/>
    <x v="1"/>
    <s v="XP-21865"/>
    <s v="Xylona Preis"/>
    <x v="0"/>
    <x v="0"/>
    <x v="17"/>
    <x v="12"/>
    <n v="48185"/>
    <x v="2"/>
    <x v="1291"/>
    <x v="1"/>
    <x v="4"/>
    <s v="Fellowes Bases and Tops For Staxonsteel/High-Stak Systems"/>
    <n v="66.58"/>
    <n v="2"/>
    <x v="0"/>
    <x v="5044"/>
  </r>
  <r>
    <n v="6332"/>
    <x v="3160"/>
    <x v="407"/>
    <d v="2014-01-26T00:00:00"/>
    <x v="1"/>
    <s v="XP-21865"/>
    <s v="Xylona Preis"/>
    <x v="0"/>
    <x v="0"/>
    <x v="17"/>
    <x v="12"/>
    <n v="48185"/>
    <x v="2"/>
    <x v="1064"/>
    <x v="1"/>
    <x v="6"/>
    <s v="Panasonic KP-4ABK Battery-Operated Pencil Sharpener"/>
    <n v="43.92"/>
    <n v="3"/>
    <x v="0"/>
    <x v="5045"/>
  </r>
  <r>
    <n v="6333"/>
    <x v="3160"/>
    <x v="407"/>
    <d v="2014-01-26T00:00:00"/>
    <x v="1"/>
    <s v="XP-21865"/>
    <s v="Xylona Preis"/>
    <x v="0"/>
    <x v="0"/>
    <x v="17"/>
    <x v="12"/>
    <n v="48185"/>
    <x v="2"/>
    <x v="875"/>
    <x v="0"/>
    <x v="5"/>
    <s v="Ultra Door Push Plate"/>
    <n v="14.73"/>
    <n v="3"/>
    <x v="0"/>
    <x v="1749"/>
  </r>
  <r>
    <n v="6334"/>
    <x v="3160"/>
    <x v="407"/>
    <d v="2014-01-26T00:00:00"/>
    <x v="1"/>
    <s v="XP-21865"/>
    <s v="Xylona Preis"/>
    <x v="0"/>
    <x v="0"/>
    <x v="17"/>
    <x v="12"/>
    <n v="48185"/>
    <x v="2"/>
    <x v="990"/>
    <x v="1"/>
    <x v="8"/>
    <s v="Storex Dura Pro Binders"/>
    <n v="29.7"/>
    <n v="5"/>
    <x v="0"/>
    <x v="1324"/>
  </r>
  <r>
    <n v="6335"/>
    <x v="3161"/>
    <x v="384"/>
    <d v="2014-07-15T00:00:00"/>
    <x v="1"/>
    <s v="MH-17455"/>
    <s v="Mark Hamilton"/>
    <x v="0"/>
    <x v="0"/>
    <x v="20"/>
    <x v="15"/>
    <n v="10011"/>
    <x v="3"/>
    <x v="314"/>
    <x v="1"/>
    <x v="10"/>
    <s v="Xerox 1881"/>
    <n v="49.12"/>
    <n v="4"/>
    <x v="0"/>
    <x v="346"/>
  </r>
  <r>
    <n v="6336"/>
    <x v="3161"/>
    <x v="384"/>
    <d v="2014-07-15T00:00:00"/>
    <x v="1"/>
    <s v="MH-17455"/>
    <s v="Mark Hamilton"/>
    <x v="0"/>
    <x v="0"/>
    <x v="20"/>
    <x v="15"/>
    <n v="10011"/>
    <x v="3"/>
    <x v="1203"/>
    <x v="1"/>
    <x v="8"/>
    <s v="Newell 3-Hole Punched Plastic Slotted Magazine Holders for Binders"/>
    <n v="18.28"/>
    <n v="5"/>
    <x v="2"/>
    <x v="5046"/>
  </r>
  <r>
    <n v="6337"/>
    <x v="3162"/>
    <x v="133"/>
    <d v="2016-09-06T00:00:00"/>
    <x v="1"/>
    <s v="BG-11740"/>
    <s v="Bruce Geld"/>
    <x v="0"/>
    <x v="0"/>
    <x v="1"/>
    <x v="1"/>
    <n v="90008"/>
    <x v="1"/>
    <x v="1530"/>
    <x v="0"/>
    <x v="5"/>
    <s v="Executive Impressions 10 Spectator Wall Clock"/>
    <n v="47.04"/>
    <n v="4"/>
    <x v="0"/>
    <x v="5047"/>
  </r>
  <r>
    <n v="6338"/>
    <x v="3162"/>
    <x v="133"/>
    <d v="2016-09-06T00:00:00"/>
    <x v="1"/>
    <s v="BG-11740"/>
    <s v="Bruce Geld"/>
    <x v="0"/>
    <x v="0"/>
    <x v="1"/>
    <x v="1"/>
    <n v="90008"/>
    <x v="1"/>
    <x v="1495"/>
    <x v="2"/>
    <x v="7"/>
    <s v="Panasonic KX TS3282W Corded phone"/>
    <n v="339.96"/>
    <n v="5"/>
    <x v="2"/>
    <x v="5048"/>
  </r>
  <r>
    <n v="6339"/>
    <x v="3163"/>
    <x v="361"/>
    <d v="2017-10-09T00:00:00"/>
    <x v="1"/>
    <s v="TS-21370"/>
    <s v="Todd Sumrall"/>
    <x v="1"/>
    <x v="0"/>
    <x v="20"/>
    <x v="15"/>
    <n v="10035"/>
    <x v="3"/>
    <x v="1513"/>
    <x v="2"/>
    <x v="7"/>
    <s v="Samsung HM1900 Bluetooth Headset"/>
    <n v="87.8"/>
    <n v="4"/>
    <x v="0"/>
    <x v="5049"/>
  </r>
  <r>
    <n v="6340"/>
    <x v="3163"/>
    <x v="361"/>
    <d v="2017-10-09T00:00:00"/>
    <x v="1"/>
    <s v="TS-21370"/>
    <s v="Todd Sumrall"/>
    <x v="1"/>
    <x v="0"/>
    <x v="20"/>
    <x v="15"/>
    <n v="10035"/>
    <x v="3"/>
    <x v="812"/>
    <x v="0"/>
    <x v="1"/>
    <s v="Global High-Back Leather Tilter, Burgundy"/>
    <n v="221.38200000000001"/>
    <n v="2"/>
    <x v="9"/>
    <x v="5050"/>
  </r>
  <r>
    <n v="6341"/>
    <x v="3163"/>
    <x v="361"/>
    <d v="2017-10-09T00:00:00"/>
    <x v="1"/>
    <s v="TS-21370"/>
    <s v="Todd Sumrall"/>
    <x v="1"/>
    <x v="0"/>
    <x v="20"/>
    <x v="15"/>
    <n v="10035"/>
    <x v="3"/>
    <x v="1646"/>
    <x v="2"/>
    <x v="15"/>
    <s v="3D Systems Cube Printer, 2nd Generation, Magenta"/>
    <n v="5199.96"/>
    <n v="4"/>
    <x v="0"/>
    <x v="5051"/>
  </r>
  <r>
    <n v="6342"/>
    <x v="3164"/>
    <x v="413"/>
    <d v="2017-01-02T00:00:00"/>
    <x v="2"/>
    <s v="DB-13660"/>
    <s v="Duane Benoit"/>
    <x v="0"/>
    <x v="0"/>
    <x v="152"/>
    <x v="24"/>
    <n v="43130"/>
    <x v="3"/>
    <x v="1166"/>
    <x v="1"/>
    <x v="4"/>
    <s v="Tennsco Industrial Shelving"/>
    <n v="156.512"/>
    <n v="4"/>
    <x v="2"/>
    <x v="5052"/>
  </r>
  <r>
    <n v="6343"/>
    <x v="3165"/>
    <x v="1105"/>
    <d v="2015-03-10T00:00:00"/>
    <x v="2"/>
    <s v="EM-14140"/>
    <s v="Eugene Moren"/>
    <x v="2"/>
    <x v="0"/>
    <x v="46"/>
    <x v="13"/>
    <n v="19711"/>
    <x v="3"/>
    <x v="240"/>
    <x v="2"/>
    <x v="11"/>
    <s v="Microsoft Sculpt Comfort Mouse"/>
    <n v="119.85"/>
    <n v="3"/>
    <x v="0"/>
    <x v="5053"/>
  </r>
  <r>
    <n v="6344"/>
    <x v="3165"/>
    <x v="1105"/>
    <d v="2015-03-10T00:00:00"/>
    <x v="2"/>
    <s v="EM-14140"/>
    <s v="Eugene Moren"/>
    <x v="2"/>
    <x v="0"/>
    <x v="46"/>
    <x v="13"/>
    <n v="19711"/>
    <x v="3"/>
    <x v="338"/>
    <x v="1"/>
    <x v="8"/>
    <s v="GBC Twin Loop Wire Binding Elements, 9/16 Spine, Black"/>
    <n v="30.44"/>
    <n v="2"/>
    <x v="0"/>
    <x v="5054"/>
  </r>
  <r>
    <n v="6345"/>
    <x v="3165"/>
    <x v="1105"/>
    <d v="2015-03-10T00:00:00"/>
    <x v="2"/>
    <s v="EM-14140"/>
    <s v="Eugene Moren"/>
    <x v="2"/>
    <x v="0"/>
    <x v="46"/>
    <x v="13"/>
    <n v="19711"/>
    <x v="3"/>
    <x v="1002"/>
    <x v="1"/>
    <x v="8"/>
    <s v="Wilson Jones Heavy-Duty Casebound Ring Binders with Metal Hinges"/>
    <n v="69.28"/>
    <n v="2"/>
    <x v="0"/>
    <x v="5055"/>
  </r>
  <r>
    <n v="6346"/>
    <x v="3165"/>
    <x v="1105"/>
    <d v="2015-03-10T00:00:00"/>
    <x v="2"/>
    <s v="EM-14140"/>
    <s v="Eugene Moren"/>
    <x v="2"/>
    <x v="0"/>
    <x v="46"/>
    <x v="13"/>
    <n v="19711"/>
    <x v="3"/>
    <x v="1602"/>
    <x v="2"/>
    <x v="7"/>
    <s v="LG G3"/>
    <n v="587.97"/>
    <n v="3"/>
    <x v="0"/>
    <x v="3484"/>
  </r>
  <r>
    <n v="6347"/>
    <x v="3166"/>
    <x v="179"/>
    <d v="2017-10-20T00:00:00"/>
    <x v="3"/>
    <s v="RB-19465"/>
    <s v="Rick Bensley"/>
    <x v="2"/>
    <x v="0"/>
    <x v="20"/>
    <x v="15"/>
    <n v="10024"/>
    <x v="3"/>
    <x v="1123"/>
    <x v="1"/>
    <x v="2"/>
    <s v="Avery 478"/>
    <n v="24.55"/>
    <n v="5"/>
    <x v="0"/>
    <x v="5056"/>
  </r>
  <r>
    <n v="6348"/>
    <x v="3167"/>
    <x v="489"/>
    <d v="2015-05-06T00:00:00"/>
    <x v="1"/>
    <s v="PO-18850"/>
    <s v="Patrick O'Brill"/>
    <x v="0"/>
    <x v="0"/>
    <x v="8"/>
    <x v="1"/>
    <n v="94109"/>
    <x v="1"/>
    <x v="338"/>
    <x v="1"/>
    <x v="8"/>
    <s v="GBC Twin Loop Wire Binding Elements, 9/16 Spine, Black"/>
    <n v="12.176"/>
    <n v="1"/>
    <x v="2"/>
    <x v="5057"/>
  </r>
  <r>
    <n v="6349"/>
    <x v="3167"/>
    <x v="489"/>
    <d v="2015-05-06T00:00:00"/>
    <x v="1"/>
    <s v="PO-18850"/>
    <s v="Patrick O'Brill"/>
    <x v="0"/>
    <x v="0"/>
    <x v="8"/>
    <x v="1"/>
    <n v="94109"/>
    <x v="1"/>
    <x v="253"/>
    <x v="1"/>
    <x v="4"/>
    <s v="Eldon Simplefile Box Office"/>
    <n v="37.32"/>
    <n v="3"/>
    <x v="0"/>
    <x v="2324"/>
  </r>
  <r>
    <n v="6350"/>
    <x v="3167"/>
    <x v="489"/>
    <d v="2015-05-06T00:00:00"/>
    <x v="1"/>
    <s v="PO-18850"/>
    <s v="Patrick O'Brill"/>
    <x v="0"/>
    <x v="0"/>
    <x v="8"/>
    <x v="1"/>
    <n v="94109"/>
    <x v="1"/>
    <x v="354"/>
    <x v="1"/>
    <x v="14"/>
    <s v="Acme 10 Easy Grip Assistive Scissors"/>
    <n v="35.06"/>
    <n v="2"/>
    <x v="0"/>
    <x v="1595"/>
  </r>
  <r>
    <n v="6351"/>
    <x v="3168"/>
    <x v="213"/>
    <d v="2017-09-08T00:00:00"/>
    <x v="1"/>
    <s v="AG-10900"/>
    <s v="Arthur Gainer"/>
    <x v="0"/>
    <x v="0"/>
    <x v="61"/>
    <x v="5"/>
    <n v="75217"/>
    <x v="2"/>
    <x v="797"/>
    <x v="0"/>
    <x v="5"/>
    <s v="Eldon Advantage Foldable Chair Mats for Low Pile Carpets"/>
    <n v="108.4"/>
    <n v="5"/>
    <x v="7"/>
    <x v="5058"/>
  </r>
  <r>
    <n v="6352"/>
    <x v="3169"/>
    <x v="132"/>
    <d v="2017-11-08T00:00:00"/>
    <x v="1"/>
    <s v="BF-11275"/>
    <s v="Beth Fritzler"/>
    <x v="1"/>
    <x v="0"/>
    <x v="100"/>
    <x v="2"/>
    <n v="33178"/>
    <x v="0"/>
    <x v="944"/>
    <x v="2"/>
    <x v="7"/>
    <s v="Polycom SoundPoint IP 450 VoIP phone"/>
    <n v="361.37599999999998"/>
    <n v="2"/>
    <x v="2"/>
    <x v="3697"/>
  </r>
  <r>
    <n v="6353"/>
    <x v="3170"/>
    <x v="1023"/>
    <d v="2015-09-19T00:00:00"/>
    <x v="1"/>
    <s v="HG-14845"/>
    <s v="Harry Greene"/>
    <x v="0"/>
    <x v="0"/>
    <x v="10"/>
    <x v="9"/>
    <n v="19120"/>
    <x v="3"/>
    <x v="1232"/>
    <x v="1"/>
    <x v="8"/>
    <s v="Fellowes Twister Kit, Gray/Clear, 3/pkg"/>
    <n v="2.4119999999999999"/>
    <n v="1"/>
    <x v="6"/>
    <x v="5059"/>
  </r>
  <r>
    <n v="6354"/>
    <x v="3171"/>
    <x v="684"/>
    <d v="2015-09-12T00:00:00"/>
    <x v="1"/>
    <s v="BS-11590"/>
    <s v="Brendan Sweed"/>
    <x v="1"/>
    <x v="0"/>
    <x v="20"/>
    <x v="15"/>
    <n v="10011"/>
    <x v="3"/>
    <x v="1612"/>
    <x v="1"/>
    <x v="9"/>
    <s v="Black &amp; Decker Filter for Double Action Dustbuster Cordless Vac BLDV7210"/>
    <n v="8.39"/>
    <n v="1"/>
    <x v="0"/>
    <x v="5060"/>
  </r>
  <r>
    <n v="6355"/>
    <x v="3171"/>
    <x v="684"/>
    <d v="2015-09-12T00:00:00"/>
    <x v="1"/>
    <s v="BS-11590"/>
    <s v="Brendan Sweed"/>
    <x v="1"/>
    <x v="0"/>
    <x v="20"/>
    <x v="15"/>
    <n v="10011"/>
    <x v="3"/>
    <x v="981"/>
    <x v="2"/>
    <x v="7"/>
    <s v="ShoreTel ShorePhone IP 230 VoIP phone"/>
    <n v="337.98"/>
    <n v="2"/>
    <x v="0"/>
    <x v="5061"/>
  </r>
  <r>
    <n v="6356"/>
    <x v="3172"/>
    <x v="191"/>
    <d v="2014-10-13T00:00:00"/>
    <x v="1"/>
    <s v="JD-16015"/>
    <s v="Joy Daniels"/>
    <x v="0"/>
    <x v="0"/>
    <x v="10"/>
    <x v="9"/>
    <n v="19120"/>
    <x v="3"/>
    <x v="193"/>
    <x v="1"/>
    <x v="4"/>
    <s v="Tennsco Lockers, Gray"/>
    <n v="83.92"/>
    <n v="5"/>
    <x v="2"/>
    <x v="5062"/>
  </r>
  <r>
    <n v="6357"/>
    <x v="3173"/>
    <x v="205"/>
    <d v="2017-01-28T00:00:00"/>
    <x v="1"/>
    <s v="CS-12250"/>
    <s v="Chris Selesnick"/>
    <x v="1"/>
    <x v="0"/>
    <x v="4"/>
    <x v="4"/>
    <n v="98103"/>
    <x v="1"/>
    <x v="1181"/>
    <x v="1"/>
    <x v="8"/>
    <s v="Pressboard Hanging Data Binders for Unburst Sheets"/>
    <n v="19.68"/>
    <n v="5"/>
    <x v="2"/>
    <x v="5063"/>
  </r>
  <r>
    <n v="6358"/>
    <x v="3173"/>
    <x v="205"/>
    <d v="2017-01-28T00:00:00"/>
    <x v="1"/>
    <s v="CS-12250"/>
    <s v="Chris Selesnick"/>
    <x v="1"/>
    <x v="0"/>
    <x v="4"/>
    <x v="4"/>
    <n v="98103"/>
    <x v="1"/>
    <x v="747"/>
    <x v="1"/>
    <x v="10"/>
    <s v="Xerox 212"/>
    <n v="25.92"/>
    <n v="4"/>
    <x v="0"/>
    <x v="245"/>
  </r>
  <r>
    <n v="6359"/>
    <x v="3173"/>
    <x v="205"/>
    <d v="2017-01-28T00:00:00"/>
    <x v="1"/>
    <s v="CS-12250"/>
    <s v="Chris Selesnick"/>
    <x v="1"/>
    <x v="0"/>
    <x v="4"/>
    <x v="4"/>
    <n v="98103"/>
    <x v="1"/>
    <x v="1009"/>
    <x v="1"/>
    <x v="10"/>
    <s v="Xerox 192"/>
    <n v="6.48"/>
    <n v="1"/>
    <x v="0"/>
    <x v="90"/>
  </r>
  <r>
    <n v="6360"/>
    <x v="3173"/>
    <x v="205"/>
    <d v="2017-01-28T00:00:00"/>
    <x v="1"/>
    <s v="CS-12250"/>
    <s v="Chris Selesnick"/>
    <x v="1"/>
    <x v="0"/>
    <x v="4"/>
    <x v="4"/>
    <n v="98103"/>
    <x v="1"/>
    <x v="1763"/>
    <x v="2"/>
    <x v="7"/>
    <s v="Griffin GC17055 Auxiliary Audio Cable"/>
    <n v="86.352000000000004"/>
    <n v="6"/>
    <x v="2"/>
    <x v="5064"/>
  </r>
  <r>
    <n v="6361"/>
    <x v="3174"/>
    <x v="895"/>
    <d v="2015-12-15T00:00:00"/>
    <x v="1"/>
    <s v="FC-14245"/>
    <s v="Frank Carlisle"/>
    <x v="2"/>
    <x v="0"/>
    <x v="1"/>
    <x v="1"/>
    <n v="90032"/>
    <x v="1"/>
    <x v="1473"/>
    <x v="1"/>
    <x v="6"/>
    <s v="Boston Electric Pencil Sharpener, Model 1818, Charcoal Black"/>
    <n v="56.3"/>
    <n v="2"/>
    <x v="0"/>
    <x v="2659"/>
  </r>
  <r>
    <n v="6362"/>
    <x v="3175"/>
    <x v="641"/>
    <d v="2014-11-30T00:00:00"/>
    <x v="1"/>
    <s v="SE-20110"/>
    <s v="Sanjit Engle"/>
    <x v="0"/>
    <x v="0"/>
    <x v="24"/>
    <x v="21"/>
    <n v="97477"/>
    <x v="1"/>
    <x v="1583"/>
    <x v="1"/>
    <x v="6"/>
    <s v="Dixon Ticonderoga Core-Lock Colored Pencils"/>
    <n v="51.015999999999998"/>
    <n v="7"/>
    <x v="2"/>
    <x v="5065"/>
  </r>
  <r>
    <n v="6363"/>
    <x v="3176"/>
    <x v="610"/>
    <d v="2017-11-25T00:00:00"/>
    <x v="1"/>
    <s v="CK-12205"/>
    <s v="Chloris Kastensmidt"/>
    <x v="0"/>
    <x v="0"/>
    <x v="476"/>
    <x v="4"/>
    <n v="98059"/>
    <x v="1"/>
    <x v="443"/>
    <x v="1"/>
    <x v="8"/>
    <s v="Vinyl Sectional Post Binders"/>
    <n v="150.80000000000001"/>
    <n v="5"/>
    <x v="2"/>
    <x v="3825"/>
  </r>
  <r>
    <n v="6364"/>
    <x v="3176"/>
    <x v="610"/>
    <d v="2017-11-25T00:00:00"/>
    <x v="1"/>
    <s v="CK-12205"/>
    <s v="Chloris Kastensmidt"/>
    <x v="0"/>
    <x v="0"/>
    <x v="476"/>
    <x v="4"/>
    <n v="98059"/>
    <x v="1"/>
    <x v="1782"/>
    <x v="2"/>
    <x v="15"/>
    <s v="3D Systems Cube Printer, 2nd Generation, White"/>
    <n v="1039.992"/>
    <n v="1"/>
    <x v="2"/>
    <x v="5066"/>
  </r>
  <r>
    <n v="6365"/>
    <x v="3176"/>
    <x v="610"/>
    <d v="2017-11-25T00:00:00"/>
    <x v="1"/>
    <s v="CK-12205"/>
    <s v="Chloris Kastensmidt"/>
    <x v="0"/>
    <x v="0"/>
    <x v="476"/>
    <x v="4"/>
    <n v="98059"/>
    <x v="1"/>
    <x v="1723"/>
    <x v="1"/>
    <x v="10"/>
    <s v="Xerox 209"/>
    <n v="51.84"/>
    <n v="8"/>
    <x v="0"/>
    <x v="189"/>
  </r>
  <r>
    <n v="6366"/>
    <x v="3177"/>
    <x v="1095"/>
    <d v="2017-04-05T00:00:00"/>
    <x v="2"/>
    <s v="DS-13030"/>
    <s v="Darrin Sayre"/>
    <x v="2"/>
    <x v="0"/>
    <x v="20"/>
    <x v="15"/>
    <n v="10009"/>
    <x v="3"/>
    <x v="1783"/>
    <x v="2"/>
    <x v="7"/>
    <s v="Panasonic KX - TS880B Telephone"/>
    <n v="41.22"/>
    <n v="1"/>
    <x v="0"/>
    <x v="5067"/>
  </r>
  <r>
    <n v="6367"/>
    <x v="3177"/>
    <x v="1095"/>
    <d v="2017-04-05T00:00:00"/>
    <x v="2"/>
    <s v="DS-13030"/>
    <s v="Darrin Sayre"/>
    <x v="2"/>
    <x v="0"/>
    <x v="20"/>
    <x v="15"/>
    <n v="10009"/>
    <x v="3"/>
    <x v="262"/>
    <x v="1"/>
    <x v="14"/>
    <s v="Premier Automatic Letter Opener"/>
    <n v="240.37"/>
    <n v="1"/>
    <x v="0"/>
    <x v="5068"/>
  </r>
  <r>
    <n v="6368"/>
    <x v="3177"/>
    <x v="1095"/>
    <d v="2017-04-05T00:00:00"/>
    <x v="2"/>
    <s v="DS-13030"/>
    <s v="Darrin Sayre"/>
    <x v="2"/>
    <x v="0"/>
    <x v="20"/>
    <x v="15"/>
    <n v="10009"/>
    <x v="3"/>
    <x v="476"/>
    <x v="2"/>
    <x v="7"/>
    <s v="LG Electronics Tone+ HBS-730 Bluetooth Headset"/>
    <n v="119.02"/>
    <n v="2"/>
    <x v="0"/>
    <x v="5069"/>
  </r>
  <r>
    <n v="6369"/>
    <x v="3178"/>
    <x v="240"/>
    <d v="2017-05-24T00:00:00"/>
    <x v="1"/>
    <s v="SA-20830"/>
    <s v="Sue Ann Reed"/>
    <x v="0"/>
    <x v="0"/>
    <x v="49"/>
    <x v="1"/>
    <n v="95123"/>
    <x v="1"/>
    <x v="1197"/>
    <x v="1"/>
    <x v="8"/>
    <s v="GBC Twin Loop Wire Binding Elements"/>
    <n v="133.12"/>
    <n v="5"/>
    <x v="2"/>
    <x v="5070"/>
  </r>
  <r>
    <n v="6370"/>
    <x v="3179"/>
    <x v="339"/>
    <d v="2016-10-07T00:00:00"/>
    <x v="1"/>
    <s v="TP-21565"/>
    <s v="Tracy Poddar"/>
    <x v="1"/>
    <x v="0"/>
    <x v="55"/>
    <x v="5"/>
    <n v="75051"/>
    <x v="2"/>
    <x v="285"/>
    <x v="0"/>
    <x v="5"/>
    <s v="Eldon Expressions Desk Accessory, Wood Photo Frame, Mahogany"/>
    <n v="38.08"/>
    <n v="5"/>
    <x v="7"/>
    <x v="5071"/>
  </r>
  <r>
    <n v="6371"/>
    <x v="3180"/>
    <x v="831"/>
    <d v="2016-11-21T00:00:00"/>
    <x v="3"/>
    <s v="JK-16120"/>
    <s v="Julie Kriz"/>
    <x v="2"/>
    <x v="0"/>
    <x v="20"/>
    <x v="15"/>
    <n v="10009"/>
    <x v="3"/>
    <x v="1531"/>
    <x v="0"/>
    <x v="0"/>
    <s v="Hon Metal Bookcases, Putty"/>
    <n v="113.568"/>
    <n v="2"/>
    <x v="2"/>
    <x v="2156"/>
  </r>
  <r>
    <n v="6372"/>
    <x v="3181"/>
    <x v="621"/>
    <d v="2017-10-05T00:00:00"/>
    <x v="0"/>
    <s v="CC-12430"/>
    <s v="Chuck Clark"/>
    <x v="2"/>
    <x v="0"/>
    <x v="20"/>
    <x v="15"/>
    <n v="10009"/>
    <x v="3"/>
    <x v="107"/>
    <x v="0"/>
    <x v="5"/>
    <s v="Magnifier Swing Arm Lamp"/>
    <n v="83.92"/>
    <n v="4"/>
    <x v="0"/>
    <x v="5072"/>
  </r>
  <r>
    <n v="6373"/>
    <x v="3181"/>
    <x v="621"/>
    <d v="2017-10-05T00:00:00"/>
    <x v="0"/>
    <s v="CC-12430"/>
    <s v="Chuck Clark"/>
    <x v="2"/>
    <x v="0"/>
    <x v="20"/>
    <x v="15"/>
    <n v="10009"/>
    <x v="3"/>
    <x v="790"/>
    <x v="1"/>
    <x v="6"/>
    <s v="Quartet Alpha White Chalk, 12/Pack"/>
    <n v="6.63"/>
    <n v="3"/>
    <x v="0"/>
    <x v="5073"/>
  </r>
  <r>
    <n v="6374"/>
    <x v="3181"/>
    <x v="621"/>
    <d v="2017-10-05T00:00:00"/>
    <x v="0"/>
    <s v="CC-12430"/>
    <s v="Chuck Clark"/>
    <x v="2"/>
    <x v="0"/>
    <x v="20"/>
    <x v="15"/>
    <n v="10009"/>
    <x v="3"/>
    <x v="695"/>
    <x v="2"/>
    <x v="11"/>
    <s v="Logitech G19 Programmable Gaming Keyboard"/>
    <n v="371.97"/>
    <n v="3"/>
    <x v="0"/>
    <x v="833"/>
  </r>
  <r>
    <n v="6375"/>
    <x v="3182"/>
    <x v="333"/>
    <d v="2014-05-03T00:00:00"/>
    <x v="1"/>
    <s v="LA-16780"/>
    <s v="Laura Armstrong"/>
    <x v="1"/>
    <x v="0"/>
    <x v="26"/>
    <x v="18"/>
    <n v="38109"/>
    <x v="0"/>
    <x v="654"/>
    <x v="0"/>
    <x v="1"/>
    <s v="Global Leather Executive Chair"/>
    <n v="561.58399999999995"/>
    <n v="2"/>
    <x v="2"/>
    <x v="5074"/>
  </r>
  <r>
    <n v="6376"/>
    <x v="3182"/>
    <x v="333"/>
    <d v="2014-05-03T00:00:00"/>
    <x v="1"/>
    <s v="LA-16780"/>
    <s v="Laura Armstrong"/>
    <x v="1"/>
    <x v="0"/>
    <x v="26"/>
    <x v="18"/>
    <n v="38109"/>
    <x v="0"/>
    <x v="352"/>
    <x v="1"/>
    <x v="4"/>
    <s v="2300 Heavy-Duty Transfer File Systems by Perma"/>
    <n v="99.92"/>
    <n v="5"/>
    <x v="2"/>
    <x v="5075"/>
  </r>
  <r>
    <n v="6377"/>
    <x v="3183"/>
    <x v="877"/>
    <d v="2016-10-10T00:00:00"/>
    <x v="2"/>
    <s v="AW-10930"/>
    <s v="Arthur Wiediger"/>
    <x v="2"/>
    <x v="0"/>
    <x v="10"/>
    <x v="9"/>
    <n v="19143"/>
    <x v="3"/>
    <x v="85"/>
    <x v="1"/>
    <x v="2"/>
    <s v="Avery 511"/>
    <n v="4.9279999999999999"/>
    <n v="2"/>
    <x v="2"/>
    <x v="5076"/>
  </r>
  <r>
    <n v="6378"/>
    <x v="3184"/>
    <x v="272"/>
    <d v="2016-12-22T00:00:00"/>
    <x v="1"/>
    <s v="BP-11230"/>
    <s v="Benjamin Patterson"/>
    <x v="0"/>
    <x v="0"/>
    <x v="1"/>
    <x v="1"/>
    <n v="90004"/>
    <x v="1"/>
    <x v="1256"/>
    <x v="0"/>
    <x v="5"/>
    <s v="Eldon Expressions Wood Desk Accessories, Oak"/>
    <n v="14.76"/>
    <n v="2"/>
    <x v="0"/>
    <x v="959"/>
  </r>
  <r>
    <n v="6379"/>
    <x v="3185"/>
    <x v="318"/>
    <d v="2017-04-14T00:00:00"/>
    <x v="1"/>
    <s v="DB-13360"/>
    <s v="Dennis Bolton"/>
    <x v="2"/>
    <x v="0"/>
    <x v="416"/>
    <x v="29"/>
    <n v="6708"/>
    <x v="3"/>
    <x v="409"/>
    <x v="2"/>
    <x v="11"/>
    <s v="Logitech G700s Rechargeable Gaming Mouse"/>
    <n v="99.99"/>
    <n v="1"/>
    <x v="0"/>
    <x v="5077"/>
  </r>
  <r>
    <n v="6380"/>
    <x v="3185"/>
    <x v="318"/>
    <d v="2017-04-14T00:00:00"/>
    <x v="1"/>
    <s v="DB-13360"/>
    <s v="Dennis Bolton"/>
    <x v="2"/>
    <x v="0"/>
    <x v="416"/>
    <x v="29"/>
    <n v="6708"/>
    <x v="3"/>
    <x v="1277"/>
    <x v="1"/>
    <x v="4"/>
    <s v="Recycled Steel Personal File for Hanging File Folders"/>
    <n v="286.14999999999998"/>
    <n v="5"/>
    <x v="0"/>
    <x v="5078"/>
  </r>
  <r>
    <n v="6381"/>
    <x v="3186"/>
    <x v="918"/>
    <d v="2014-04-13T00:00:00"/>
    <x v="1"/>
    <s v="PC-19000"/>
    <s v="Pauline Chand"/>
    <x v="2"/>
    <x v="0"/>
    <x v="432"/>
    <x v="16"/>
    <n v="85224"/>
    <x v="1"/>
    <x v="1506"/>
    <x v="1"/>
    <x v="13"/>
    <s v="Alliance Super-Size Bands, Assorted Sizes"/>
    <n v="49.792000000000002"/>
    <n v="8"/>
    <x v="2"/>
    <x v="5079"/>
  </r>
  <r>
    <n v="6382"/>
    <x v="3187"/>
    <x v="892"/>
    <d v="2016-04-02T00:00:00"/>
    <x v="1"/>
    <s v="TB-21595"/>
    <s v="Troy Blackwell"/>
    <x v="0"/>
    <x v="0"/>
    <x v="24"/>
    <x v="24"/>
    <n v="45503"/>
    <x v="3"/>
    <x v="574"/>
    <x v="0"/>
    <x v="0"/>
    <s v="Bush Andora Bookcase, Maple/Graphite Gray Finish"/>
    <n v="299.97500000000002"/>
    <n v="5"/>
    <x v="5"/>
    <x v="5080"/>
  </r>
  <r>
    <n v="6383"/>
    <x v="3187"/>
    <x v="892"/>
    <d v="2016-04-02T00:00:00"/>
    <x v="1"/>
    <s v="TB-21595"/>
    <s v="Troy Blackwell"/>
    <x v="0"/>
    <x v="0"/>
    <x v="24"/>
    <x v="24"/>
    <n v="45503"/>
    <x v="3"/>
    <x v="1326"/>
    <x v="2"/>
    <x v="7"/>
    <s v="Clearsounds A400"/>
    <n v="158.376"/>
    <n v="4"/>
    <x v="10"/>
    <x v="5081"/>
  </r>
  <r>
    <n v="6384"/>
    <x v="3188"/>
    <x v="787"/>
    <d v="2017-01-18T00:00:00"/>
    <x v="2"/>
    <s v="TB-21250"/>
    <s v="Tim Brockman"/>
    <x v="0"/>
    <x v="0"/>
    <x v="89"/>
    <x v="5"/>
    <n v="78745"/>
    <x v="2"/>
    <x v="800"/>
    <x v="1"/>
    <x v="8"/>
    <s v="Wilson Jones Ledger-Size, Piano-Hinge Binder, 2, Blue"/>
    <n v="32.783999999999999"/>
    <n v="4"/>
    <x v="3"/>
    <x v="5082"/>
  </r>
  <r>
    <n v="6385"/>
    <x v="3188"/>
    <x v="787"/>
    <d v="2017-01-18T00:00:00"/>
    <x v="2"/>
    <s v="TB-21250"/>
    <s v="Tim Brockman"/>
    <x v="0"/>
    <x v="0"/>
    <x v="89"/>
    <x v="5"/>
    <n v="78745"/>
    <x v="2"/>
    <x v="246"/>
    <x v="2"/>
    <x v="11"/>
    <s v="Logitech 910-002974 M325 Wireless Mouse for Web Scrolling"/>
    <n v="47.984000000000002"/>
    <n v="2"/>
    <x v="2"/>
    <x v="2259"/>
  </r>
  <r>
    <n v="6386"/>
    <x v="3188"/>
    <x v="787"/>
    <d v="2017-01-18T00:00:00"/>
    <x v="2"/>
    <s v="TB-21250"/>
    <s v="Tim Brockman"/>
    <x v="0"/>
    <x v="0"/>
    <x v="89"/>
    <x v="5"/>
    <n v="78745"/>
    <x v="2"/>
    <x v="1599"/>
    <x v="2"/>
    <x v="11"/>
    <s v="Maxell 74 Minute CDR, 10/Pack"/>
    <n v="62.591999999999999"/>
    <n v="8"/>
    <x v="2"/>
    <x v="5083"/>
  </r>
  <r>
    <n v="6387"/>
    <x v="3188"/>
    <x v="787"/>
    <d v="2017-01-18T00:00:00"/>
    <x v="2"/>
    <s v="TB-21250"/>
    <s v="Tim Brockman"/>
    <x v="0"/>
    <x v="0"/>
    <x v="89"/>
    <x v="5"/>
    <n v="78745"/>
    <x v="2"/>
    <x v="410"/>
    <x v="1"/>
    <x v="8"/>
    <s v="Acco D-Ring Binder w/DublLock"/>
    <n v="4.2759999999999998"/>
    <n v="1"/>
    <x v="3"/>
    <x v="5084"/>
  </r>
  <r>
    <n v="6388"/>
    <x v="3189"/>
    <x v="1106"/>
    <d v="2014-02-04T00:00:00"/>
    <x v="1"/>
    <s v="MV-18190"/>
    <s v="Mike Vittorini"/>
    <x v="0"/>
    <x v="0"/>
    <x v="66"/>
    <x v="12"/>
    <n v="48234"/>
    <x v="2"/>
    <x v="523"/>
    <x v="1"/>
    <x v="10"/>
    <s v="Xerox 1972"/>
    <n v="10.56"/>
    <n v="2"/>
    <x v="0"/>
    <x v="234"/>
  </r>
  <r>
    <n v="6389"/>
    <x v="3189"/>
    <x v="1106"/>
    <d v="2014-02-04T00:00:00"/>
    <x v="1"/>
    <s v="MV-18190"/>
    <s v="Mike Vittorini"/>
    <x v="0"/>
    <x v="0"/>
    <x v="66"/>
    <x v="12"/>
    <n v="48234"/>
    <x v="2"/>
    <x v="156"/>
    <x v="1"/>
    <x v="4"/>
    <s v="Space Solutions HD Industrial Steel Shelving."/>
    <n v="229.94"/>
    <n v="2"/>
    <x v="0"/>
    <x v="5085"/>
  </r>
  <r>
    <n v="6390"/>
    <x v="3190"/>
    <x v="1107"/>
    <d v="2015-02-11T00:00:00"/>
    <x v="1"/>
    <s v="DK-12835"/>
    <s v="Damala Kotsonis"/>
    <x v="1"/>
    <x v="0"/>
    <x v="24"/>
    <x v="17"/>
    <n v="22153"/>
    <x v="0"/>
    <x v="633"/>
    <x v="1"/>
    <x v="12"/>
    <s v="Cameo Buff Policy Envelopes"/>
    <n v="311.14999999999998"/>
    <n v="5"/>
    <x v="0"/>
    <x v="5086"/>
  </r>
  <r>
    <n v="6391"/>
    <x v="3190"/>
    <x v="1107"/>
    <d v="2015-02-11T00:00:00"/>
    <x v="1"/>
    <s v="DK-12835"/>
    <s v="Damala Kotsonis"/>
    <x v="1"/>
    <x v="0"/>
    <x v="24"/>
    <x v="17"/>
    <n v="22153"/>
    <x v="0"/>
    <x v="219"/>
    <x v="1"/>
    <x v="10"/>
    <s v="Xerox 1957"/>
    <n v="12.96"/>
    <n v="2"/>
    <x v="0"/>
    <x v="2024"/>
  </r>
  <r>
    <n v="6392"/>
    <x v="3191"/>
    <x v="882"/>
    <d v="2016-12-19T00:00:00"/>
    <x v="1"/>
    <s v="PK-19075"/>
    <s v="Pete Kriz"/>
    <x v="0"/>
    <x v="0"/>
    <x v="20"/>
    <x v="15"/>
    <n v="10011"/>
    <x v="3"/>
    <x v="1490"/>
    <x v="1"/>
    <x v="10"/>
    <s v="Strathmore Photo Frame Cards"/>
    <n v="14.62"/>
    <n v="2"/>
    <x v="0"/>
    <x v="5087"/>
  </r>
  <r>
    <n v="6393"/>
    <x v="3191"/>
    <x v="882"/>
    <d v="2016-12-19T00:00:00"/>
    <x v="1"/>
    <s v="PK-19075"/>
    <s v="Pete Kriz"/>
    <x v="0"/>
    <x v="0"/>
    <x v="20"/>
    <x v="15"/>
    <n v="10011"/>
    <x v="3"/>
    <x v="1186"/>
    <x v="1"/>
    <x v="2"/>
    <s v="Avery 474"/>
    <n v="5.76"/>
    <n v="2"/>
    <x v="0"/>
    <x v="2133"/>
  </r>
  <r>
    <n v="6394"/>
    <x v="3191"/>
    <x v="882"/>
    <d v="2016-12-19T00:00:00"/>
    <x v="1"/>
    <s v="PK-19075"/>
    <s v="Pete Kriz"/>
    <x v="0"/>
    <x v="0"/>
    <x v="20"/>
    <x v="15"/>
    <n v="10011"/>
    <x v="3"/>
    <x v="110"/>
    <x v="1"/>
    <x v="13"/>
    <s v="OIC Colored Binder Clips, Assorted Sizes"/>
    <n v="21.48"/>
    <n v="6"/>
    <x v="0"/>
    <x v="5088"/>
  </r>
  <r>
    <n v="6395"/>
    <x v="3191"/>
    <x v="882"/>
    <d v="2016-12-19T00:00:00"/>
    <x v="1"/>
    <s v="PK-19075"/>
    <s v="Pete Kriz"/>
    <x v="0"/>
    <x v="0"/>
    <x v="20"/>
    <x v="15"/>
    <n v="10011"/>
    <x v="3"/>
    <x v="1071"/>
    <x v="0"/>
    <x v="5"/>
    <s v="GE 48 Fluorescent Tube, Cool White Energy Saver, 34 Watts, 30/Box"/>
    <n v="396.92"/>
    <n v="4"/>
    <x v="0"/>
    <x v="5089"/>
  </r>
  <r>
    <n v="6396"/>
    <x v="3191"/>
    <x v="882"/>
    <d v="2016-12-19T00:00:00"/>
    <x v="1"/>
    <s v="PK-19075"/>
    <s v="Pete Kriz"/>
    <x v="0"/>
    <x v="0"/>
    <x v="20"/>
    <x v="15"/>
    <n v="10011"/>
    <x v="3"/>
    <x v="456"/>
    <x v="1"/>
    <x v="4"/>
    <s v="Advantus Rolling Storage Box"/>
    <n v="17.149999999999999"/>
    <n v="1"/>
    <x v="0"/>
    <x v="5090"/>
  </r>
  <r>
    <n v="6397"/>
    <x v="3191"/>
    <x v="882"/>
    <d v="2016-12-19T00:00:00"/>
    <x v="1"/>
    <s v="PK-19075"/>
    <s v="Pete Kriz"/>
    <x v="0"/>
    <x v="0"/>
    <x v="20"/>
    <x v="15"/>
    <n v="10011"/>
    <x v="3"/>
    <x v="1784"/>
    <x v="1"/>
    <x v="8"/>
    <s v="Acco Recycled 2 Capacity Laser Printer Hanging Data Binders"/>
    <n v="23.12"/>
    <n v="2"/>
    <x v="2"/>
    <x v="5091"/>
  </r>
  <r>
    <n v="6398"/>
    <x v="3192"/>
    <x v="1108"/>
    <d v="2017-11-04T00:00:00"/>
    <x v="1"/>
    <s v="AH-10120"/>
    <s v="Adrian Hane"/>
    <x v="2"/>
    <x v="0"/>
    <x v="61"/>
    <x v="5"/>
    <n v="75217"/>
    <x v="2"/>
    <x v="279"/>
    <x v="1"/>
    <x v="6"/>
    <s v="Newell 350"/>
    <n v="5.2480000000000002"/>
    <n v="2"/>
    <x v="2"/>
    <x v="819"/>
  </r>
  <r>
    <n v="6399"/>
    <x v="3193"/>
    <x v="634"/>
    <d v="2017-08-12T00:00:00"/>
    <x v="1"/>
    <s v="GM-14455"/>
    <s v="Gary Mitchum"/>
    <x v="2"/>
    <x v="0"/>
    <x v="3"/>
    <x v="38"/>
    <n v="3301"/>
    <x v="3"/>
    <x v="1405"/>
    <x v="2"/>
    <x v="7"/>
    <s v="Ativa D5772 2-Line 5.8GHz Digital Expandable Corded/Cordless Phone System with Answering &amp; Caller ID/Call Waiting, Black/Silver"/>
    <n v="824.95"/>
    <n v="5"/>
    <x v="0"/>
    <x v="5092"/>
  </r>
  <r>
    <n v="6400"/>
    <x v="3193"/>
    <x v="634"/>
    <d v="2017-08-12T00:00:00"/>
    <x v="1"/>
    <s v="GM-14455"/>
    <s v="Gary Mitchum"/>
    <x v="2"/>
    <x v="0"/>
    <x v="3"/>
    <x v="38"/>
    <n v="3301"/>
    <x v="3"/>
    <x v="1038"/>
    <x v="1"/>
    <x v="2"/>
    <s v="Avery 481"/>
    <n v="24.64"/>
    <n v="8"/>
    <x v="0"/>
    <x v="5093"/>
  </r>
  <r>
    <n v="6401"/>
    <x v="3193"/>
    <x v="634"/>
    <d v="2017-08-12T00:00:00"/>
    <x v="1"/>
    <s v="GM-14455"/>
    <s v="Gary Mitchum"/>
    <x v="2"/>
    <x v="0"/>
    <x v="3"/>
    <x v="38"/>
    <n v="3301"/>
    <x v="3"/>
    <x v="108"/>
    <x v="1"/>
    <x v="6"/>
    <s v="Hunt PowerHouse Electric Pencil Sharpener, Blue"/>
    <n v="227.88"/>
    <n v="6"/>
    <x v="0"/>
    <x v="5094"/>
  </r>
  <r>
    <n v="6402"/>
    <x v="3194"/>
    <x v="1109"/>
    <d v="2017-05-31T00:00:00"/>
    <x v="2"/>
    <s v="BD-11725"/>
    <s v="Bruce Degenhardt"/>
    <x v="0"/>
    <x v="0"/>
    <x v="240"/>
    <x v="28"/>
    <n v="70506"/>
    <x v="0"/>
    <x v="1119"/>
    <x v="0"/>
    <x v="0"/>
    <s v="Sauder Camden County Barrister Bookcase, Planked Cherry Finish"/>
    <n v="241.96"/>
    <n v="2"/>
    <x v="0"/>
    <x v="5095"/>
  </r>
  <r>
    <n v="6403"/>
    <x v="3194"/>
    <x v="1109"/>
    <d v="2017-05-31T00:00:00"/>
    <x v="2"/>
    <s v="BD-11725"/>
    <s v="Bruce Degenhardt"/>
    <x v="0"/>
    <x v="0"/>
    <x v="240"/>
    <x v="28"/>
    <n v="70506"/>
    <x v="0"/>
    <x v="1065"/>
    <x v="1"/>
    <x v="8"/>
    <s v="Avery Binder Labels"/>
    <n v="3.89"/>
    <n v="1"/>
    <x v="0"/>
    <x v="5096"/>
  </r>
  <r>
    <n v="6404"/>
    <x v="3194"/>
    <x v="1109"/>
    <d v="2017-05-31T00:00:00"/>
    <x v="2"/>
    <s v="BD-11725"/>
    <s v="Bruce Degenhardt"/>
    <x v="0"/>
    <x v="0"/>
    <x v="240"/>
    <x v="28"/>
    <n v="70506"/>
    <x v="0"/>
    <x v="1565"/>
    <x v="0"/>
    <x v="5"/>
    <s v="Acrylic Self-Standing Desk Frames"/>
    <n v="8.01"/>
    <n v="3"/>
    <x v="0"/>
    <x v="5097"/>
  </r>
  <r>
    <n v="6405"/>
    <x v="3195"/>
    <x v="672"/>
    <d v="2015-12-05T00:00:00"/>
    <x v="1"/>
    <s v="RM-19375"/>
    <s v="Raymond Messe"/>
    <x v="0"/>
    <x v="0"/>
    <x v="253"/>
    <x v="3"/>
    <n v="27604"/>
    <x v="0"/>
    <x v="1192"/>
    <x v="2"/>
    <x v="7"/>
    <s v="Avaya 4621SW VoIP phone"/>
    <n v="177.48"/>
    <n v="3"/>
    <x v="2"/>
    <x v="1740"/>
  </r>
  <r>
    <n v="6406"/>
    <x v="3196"/>
    <x v="515"/>
    <d v="2017-09-02T00:00:00"/>
    <x v="0"/>
    <s v="BW-11110"/>
    <s v="Bart Watters"/>
    <x v="1"/>
    <x v="0"/>
    <x v="258"/>
    <x v="4"/>
    <n v="99207"/>
    <x v="1"/>
    <x v="406"/>
    <x v="0"/>
    <x v="1"/>
    <s v="Hon 4700 Series Mobuis Mid-Back Task Chairs with Adjustable Arms"/>
    <n v="569.56799999999998"/>
    <n v="2"/>
    <x v="2"/>
    <x v="5098"/>
  </r>
  <r>
    <n v="6407"/>
    <x v="3196"/>
    <x v="515"/>
    <d v="2017-09-02T00:00:00"/>
    <x v="0"/>
    <s v="BW-11110"/>
    <s v="Bart Watters"/>
    <x v="1"/>
    <x v="0"/>
    <x v="258"/>
    <x v="4"/>
    <n v="99207"/>
    <x v="1"/>
    <x v="80"/>
    <x v="1"/>
    <x v="4"/>
    <s v="Sortfiler Multipurpose Personal File Organizer, Black"/>
    <n v="149.72999999999999"/>
    <n v="7"/>
    <x v="0"/>
    <x v="5099"/>
  </r>
  <r>
    <n v="6408"/>
    <x v="3197"/>
    <x v="304"/>
    <d v="2017-05-15T00:00:00"/>
    <x v="2"/>
    <s v="GT-14710"/>
    <s v="Greg Tran"/>
    <x v="0"/>
    <x v="0"/>
    <x v="12"/>
    <x v="5"/>
    <n v="77041"/>
    <x v="2"/>
    <x v="1189"/>
    <x v="0"/>
    <x v="1"/>
    <s v="Global Commerce Series Low-Back Swivel/Tilt Chairs"/>
    <n v="899.43"/>
    <n v="5"/>
    <x v="4"/>
    <x v="5100"/>
  </r>
  <r>
    <n v="6409"/>
    <x v="3197"/>
    <x v="304"/>
    <d v="2017-05-15T00:00:00"/>
    <x v="2"/>
    <s v="GT-14710"/>
    <s v="Greg Tran"/>
    <x v="0"/>
    <x v="0"/>
    <x v="12"/>
    <x v="5"/>
    <n v="77041"/>
    <x v="2"/>
    <x v="1175"/>
    <x v="1"/>
    <x v="6"/>
    <s v="Newell 309"/>
    <n v="46.2"/>
    <n v="5"/>
    <x v="2"/>
    <x v="5101"/>
  </r>
  <r>
    <n v="6410"/>
    <x v="3197"/>
    <x v="304"/>
    <d v="2017-05-15T00:00:00"/>
    <x v="2"/>
    <s v="GT-14710"/>
    <s v="Greg Tran"/>
    <x v="0"/>
    <x v="0"/>
    <x v="12"/>
    <x v="5"/>
    <n v="77041"/>
    <x v="2"/>
    <x v="1785"/>
    <x v="1"/>
    <x v="10"/>
    <s v="Xerox 1936"/>
    <n v="47.951999999999998"/>
    <n v="3"/>
    <x v="2"/>
    <x v="3005"/>
  </r>
  <r>
    <n v="6411"/>
    <x v="3197"/>
    <x v="304"/>
    <d v="2017-05-15T00:00:00"/>
    <x v="2"/>
    <s v="GT-14710"/>
    <s v="Greg Tran"/>
    <x v="0"/>
    <x v="0"/>
    <x v="12"/>
    <x v="5"/>
    <n v="77041"/>
    <x v="2"/>
    <x v="1557"/>
    <x v="2"/>
    <x v="7"/>
    <s v="PayAnywhere Card Reader"/>
    <n v="7.992"/>
    <n v="1"/>
    <x v="2"/>
    <x v="1637"/>
  </r>
  <r>
    <n v="6412"/>
    <x v="3197"/>
    <x v="304"/>
    <d v="2017-05-15T00:00:00"/>
    <x v="2"/>
    <s v="GT-14710"/>
    <s v="Greg Tran"/>
    <x v="0"/>
    <x v="0"/>
    <x v="12"/>
    <x v="5"/>
    <n v="77041"/>
    <x v="2"/>
    <x v="1684"/>
    <x v="1"/>
    <x v="10"/>
    <s v="Xerox 1937"/>
    <n v="76.864000000000004"/>
    <n v="2"/>
    <x v="2"/>
    <x v="5102"/>
  </r>
  <r>
    <n v="6413"/>
    <x v="3198"/>
    <x v="629"/>
    <d v="2017-08-23T00:00:00"/>
    <x v="1"/>
    <s v="AH-10120"/>
    <s v="Adrian Hane"/>
    <x v="2"/>
    <x v="0"/>
    <x v="103"/>
    <x v="0"/>
    <n v="40214"/>
    <x v="0"/>
    <x v="141"/>
    <x v="1"/>
    <x v="8"/>
    <s v="GBC Prestige Therm-A-Bind Covers"/>
    <n v="102.93"/>
    <n v="3"/>
    <x v="0"/>
    <x v="5103"/>
  </r>
  <r>
    <n v="6414"/>
    <x v="3198"/>
    <x v="629"/>
    <d v="2017-08-23T00:00:00"/>
    <x v="1"/>
    <s v="AH-10120"/>
    <s v="Adrian Hane"/>
    <x v="2"/>
    <x v="0"/>
    <x v="103"/>
    <x v="0"/>
    <n v="40214"/>
    <x v="0"/>
    <x v="960"/>
    <x v="2"/>
    <x v="11"/>
    <s v="Logitech Desktop MK120 Mouse and keyboard Combo"/>
    <n v="98.16"/>
    <n v="6"/>
    <x v="0"/>
    <x v="1613"/>
  </r>
  <r>
    <n v="6415"/>
    <x v="3199"/>
    <x v="468"/>
    <d v="2017-11-14T00:00:00"/>
    <x v="0"/>
    <s v="DR-12940"/>
    <s v="Daniel Raglin"/>
    <x v="2"/>
    <x v="0"/>
    <x v="389"/>
    <x v="2"/>
    <n v="33021"/>
    <x v="0"/>
    <x v="1736"/>
    <x v="1"/>
    <x v="8"/>
    <s v="GBC VeloBinder Strips"/>
    <n v="11.52"/>
    <n v="5"/>
    <x v="6"/>
    <x v="5104"/>
  </r>
  <r>
    <n v="6416"/>
    <x v="3200"/>
    <x v="170"/>
    <d v="2017-08-21T00:00:00"/>
    <x v="3"/>
    <s v="DL-13495"/>
    <s v="Dionis Lloyd"/>
    <x v="1"/>
    <x v="0"/>
    <x v="432"/>
    <x v="16"/>
    <n v="85224"/>
    <x v="1"/>
    <x v="656"/>
    <x v="1"/>
    <x v="10"/>
    <s v="Xerox 1941"/>
    <n v="83.88"/>
    <n v="1"/>
    <x v="2"/>
    <x v="5105"/>
  </r>
  <r>
    <n v="6417"/>
    <x v="3201"/>
    <x v="387"/>
    <d v="2016-03-12T00:00:00"/>
    <x v="1"/>
    <s v="BD-11620"/>
    <s v="Brian DeCherney"/>
    <x v="0"/>
    <x v="0"/>
    <x v="10"/>
    <x v="9"/>
    <n v="19120"/>
    <x v="3"/>
    <x v="1409"/>
    <x v="2"/>
    <x v="7"/>
    <s v="AT&amp;T 17929 Lendline Telephone"/>
    <n v="108.57599999999999"/>
    <n v="4"/>
    <x v="10"/>
    <x v="5106"/>
  </r>
  <r>
    <n v="6418"/>
    <x v="3201"/>
    <x v="387"/>
    <d v="2016-03-12T00:00:00"/>
    <x v="1"/>
    <s v="BD-11620"/>
    <s v="Brian DeCherney"/>
    <x v="0"/>
    <x v="0"/>
    <x v="10"/>
    <x v="9"/>
    <n v="19120"/>
    <x v="3"/>
    <x v="1028"/>
    <x v="1"/>
    <x v="13"/>
    <s v="Rubber Band Ball"/>
    <n v="5.984"/>
    <n v="2"/>
    <x v="2"/>
    <x v="5107"/>
  </r>
  <r>
    <n v="6419"/>
    <x v="3202"/>
    <x v="731"/>
    <d v="2016-11-05T00:00:00"/>
    <x v="1"/>
    <s v="HW-14935"/>
    <s v="Helen Wasserman"/>
    <x v="1"/>
    <x v="0"/>
    <x v="251"/>
    <x v="26"/>
    <n v="74133"/>
    <x v="2"/>
    <x v="133"/>
    <x v="1"/>
    <x v="14"/>
    <s v="Fiskars Softgrip Scissors"/>
    <n v="21.96"/>
    <n v="2"/>
    <x v="0"/>
    <x v="5108"/>
  </r>
  <r>
    <n v="6420"/>
    <x v="3202"/>
    <x v="731"/>
    <d v="2016-11-05T00:00:00"/>
    <x v="1"/>
    <s v="HW-14935"/>
    <s v="Helen Wasserman"/>
    <x v="1"/>
    <x v="0"/>
    <x v="251"/>
    <x v="26"/>
    <n v="74133"/>
    <x v="2"/>
    <x v="1265"/>
    <x v="0"/>
    <x v="1"/>
    <s v="Hon Mobius Operator's Chair"/>
    <n v="368.97"/>
    <n v="3"/>
    <x v="0"/>
    <x v="3214"/>
  </r>
  <r>
    <n v="6421"/>
    <x v="3202"/>
    <x v="731"/>
    <d v="2016-11-05T00:00:00"/>
    <x v="1"/>
    <s v="HW-14935"/>
    <s v="Helen Wasserman"/>
    <x v="1"/>
    <x v="0"/>
    <x v="251"/>
    <x v="26"/>
    <n v="74133"/>
    <x v="2"/>
    <x v="1560"/>
    <x v="1"/>
    <x v="6"/>
    <s v="Newell 31"/>
    <n v="12.39"/>
    <n v="3"/>
    <x v="0"/>
    <x v="5109"/>
  </r>
  <r>
    <n v="6422"/>
    <x v="3202"/>
    <x v="731"/>
    <d v="2016-11-05T00:00:00"/>
    <x v="1"/>
    <s v="HW-14935"/>
    <s v="Helen Wasserman"/>
    <x v="1"/>
    <x v="0"/>
    <x v="251"/>
    <x v="26"/>
    <n v="74133"/>
    <x v="2"/>
    <x v="1439"/>
    <x v="1"/>
    <x v="4"/>
    <s v="Carina Mini System Audio Rack, Model AR050B"/>
    <n v="332.94"/>
    <n v="3"/>
    <x v="0"/>
    <x v="5110"/>
  </r>
  <r>
    <n v="6423"/>
    <x v="3203"/>
    <x v="711"/>
    <d v="2014-08-01T00:00:00"/>
    <x v="1"/>
    <s v="JO-15145"/>
    <s v="Jack O'Briant"/>
    <x v="1"/>
    <x v="0"/>
    <x v="446"/>
    <x v="7"/>
    <n v="84020"/>
    <x v="1"/>
    <x v="1097"/>
    <x v="2"/>
    <x v="11"/>
    <s v="Memorex Micro Travel Drive 16 GB"/>
    <n v="111.93"/>
    <n v="7"/>
    <x v="0"/>
    <x v="5111"/>
  </r>
  <r>
    <n v="6424"/>
    <x v="3204"/>
    <x v="1040"/>
    <d v="2015-10-27T00:00:00"/>
    <x v="2"/>
    <s v="RD-19660"/>
    <s v="Robert Dilbeck"/>
    <x v="2"/>
    <x v="0"/>
    <x v="182"/>
    <x v="1"/>
    <n v="94601"/>
    <x v="1"/>
    <x v="367"/>
    <x v="0"/>
    <x v="1"/>
    <s v="Novimex High-Tech Fabric Mesh Task Chair"/>
    <n v="454.27199999999999"/>
    <n v="8"/>
    <x v="2"/>
    <x v="5112"/>
  </r>
  <r>
    <n v="6425"/>
    <x v="3205"/>
    <x v="971"/>
    <d v="2017-08-24T00:00:00"/>
    <x v="1"/>
    <s v="DO-13645"/>
    <s v="Doug O'Connell"/>
    <x v="0"/>
    <x v="0"/>
    <x v="104"/>
    <x v="31"/>
    <n v="1841"/>
    <x v="3"/>
    <x v="1553"/>
    <x v="1"/>
    <x v="10"/>
    <s v="Xerox 200"/>
    <n v="19.440000000000001"/>
    <n v="3"/>
    <x v="0"/>
    <x v="550"/>
  </r>
  <r>
    <n v="6426"/>
    <x v="3206"/>
    <x v="454"/>
    <d v="2016-05-27T00:00:00"/>
    <x v="1"/>
    <s v="CC-12370"/>
    <s v="Christopher Conant"/>
    <x v="0"/>
    <x v="0"/>
    <x v="10"/>
    <x v="9"/>
    <n v="19120"/>
    <x v="3"/>
    <x v="1388"/>
    <x v="2"/>
    <x v="16"/>
    <s v="Canon imageCLASS 2200 Advanced Copier"/>
    <n v="8399.9760000000006"/>
    <n v="4"/>
    <x v="10"/>
    <x v="5113"/>
  </r>
  <r>
    <n v="6427"/>
    <x v="3206"/>
    <x v="454"/>
    <d v="2016-05-27T00:00:00"/>
    <x v="1"/>
    <s v="CC-12370"/>
    <s v="Christopher Conant"/>
    <x v="0"/>
    <x v="0"/>
    <x v="10"/>
    <x v="9"/>
    <n v="19120"/>
    <x v="3"/>
    <x v="1786"/>
    <x v="1"/>
    <x v="8"/>
    <s v="Avery Legal 4-Ring Binder"/>
    <n v="6.2939999999999996"/>
    <n v="1"/>
    <x v="6"/>
    <x v="5114"/>
  </r>
  <r>
    <n v="6428"/>
    <x v="3206"/>
    <x v="454"/>
    <d v="2016-05-27T00:00:00"/>
    <x v="1"/>
    <s v="CC-12370"/>
    <s v="Christopher Conant"/>
    <x v="0"/>
    <x v="0"/>
    <x v="10"/>
    <x v="9"/>
    <n v="19120"/>
    <x v="3"/>
    <x v="815"/>
    <x v="1"/>
    <x v="10"/>
    <s v="Xerox 224"/>
    <n v="10.368"/>
    <n v="2"/>
    <x v="2"/>
    <x v="571"/>
  </r>
  <r>
    <n v="6429"/>
    <x v="3206"/>
    <x v="454"/>
    <d v="2016-05-27T00:00:00"/>
    <x v="1"/>
    <s v="CC-12370"/>
    <s v="Christopher Conant"/>
    <x v="0"/>
    <x v="0"/>
    <x v="10"/>
    <x v="9"/>
    <n v="19120"/>
    <x v="3"/>
    <x v="1787"/>
    <x v="2"/>
    <x v="7"/>
    <s v="Avaya 5410 Digital phone"/>
    <n v="122.38200000000001"/>
    <n v="3"/>
    <x v="10"/>
    <x v="5115"/>
  </r>
  <r>
    <n v="6430"/>
    <x v="3207"/>
    <x v="935"/>
    <d v="2014-11-07T00:00:00"/>
    <x v="1"/>
    <s v="SH-20395"/>
    <s v="Shahid Hopkins"/>
    <x v="0"/>
    <x v="0"/>
    <x v="108"/>
    <x v="3"/>
    <n v="28540"/>
    <x v="0"/>
    <x v="720"/>
    <x v="1"/>
    <x v="4"/>
    <s v="Acco Perma 4000 Stacking Storage Drawers"/>
    <n v="25.984000000000002"/>
    <n v="2"/>
    <x v="2"/>
    <x v="5116"/>
  </r>
  <r>
    <n v="6431"/>
    <x v="3207"/>
    <x v="935"/>
    <d v="2014-11-07T00:00:00"/>
    <x v="1"/>
    <s v="SH-20395"/>
    <s v="Shahid Hopkins"/>
    <x v="0"/>
    <x v="0"/>
    <x v="108"/>
    <x v="3"/>
    <n v="28540"/>
    <x v="0"/>
    <x v="114"/>
    <x v="0"/>
    <x v="3"/>
    <s v="Hon Racetrack Conference Tables"/>
    <n v="945.03599999999994"/>
    <n v="6"/>
    <x v="10"/>
    <x v="5117"/>
  </r>
  <r>
    <n v="6432"/>
    <x v="3207"/>
    <x v="935"/>
    <d v="2014-11-07T00:00:00"/>
    <x v="1"/>
    <s v="SH-20395"/>
    <s v="Shahid Hopkins"/>
    <x v="0"/>
    <x v="0"/>
    <x v="108"/>
    <x v="3"/>
    <n v="28540"/>
    <x v="0"/>
    <x v="1282"/>
    <x v="1"/>
    <x v="8"/>
    <s v="Avery Self-Adhesive Photo Pockets for Polaroid Photos"/>
    <n v="14.301"/>
    <n v="7"/>
    <x v="6"/>
    <x v="5118"/>
  </r>
  <r>
    <n v="6433"/>
    <x v="3207"/>
    <x v="935"/>
    <d v="2014-11-07T00:00:00"/>
    <x v="1"/>
    <s v="SH-20395"/>
    <s v="Shahid Hopkins"/>
    <x v="0"/>
    <x v="0"/>
    <x v="108"/>
    <x v="3"/>
    <n v="28540"/>
    <x v="0"/>
    <x v="1304"/>
    <x v="0"/>
    <x v="5"/>
    <s v="Tenex Antistatic Computer Chair Mats"/>
    <n v="410.35199999999998"/>
    <n v="3"/>
    <x v="2"/>
    <x v="5119"/>
  </r>
  <r>
    <n v="6434"/>
    <x v="3208"/>
    <x v="1110"/>
    <d v="2015-04-04T00:00:00"/>
    <x v="1"/>
    <s v="FC-14335"/>
    <s v="Fred Chung"/>
    <x v="1"/>
    <x v="0"/>
    <x v="22"/>
    <x v="10"/>
    <n v="60610"/>
    <x v="2"/>
    <x v="1017"/>
    <x v="1"/>
    <x v="10"/>
    <s v="Adams Telephone Message Book W/Dividers/Space For Phone Numbers, 5 1/4X8 1/2, 300/Messages"/>
    <n v="23.52"/>
    <n v="5"/>
    <x v="2"/>
    <x v="5120"/>
  </r>
  <r>
    <n v="6435"/>
    <x v="3208"/>
    <x v="1110"/>
    <d v="2015-04-04T00:00:00"/>
    <x v="1"/>
    <s v="FC-14335"/>
    <s v="Fred Chung"/>
    <x v="1"/>
    <x v="0"/>
    <x v="22"/>
    <x v="10"/>
    <n v="60610"/>
    <x v="2"/>
    <x v="1409"/>
    <x v="2"/>
    <x v="7"/>
    <s v="AT&amp;T 17929 Lendline Telephone"/>
    <n v="180.96"/>
    <n v="5"/>
    <x v="2"/>
    <x v="5121"/>
  </r>
  <r>
    <n v="6436"/>
    <x v="3209"/>
    <x v="837"/>
    <d v="2017-05-29T00:00:00"/>
    <x v="2"/>
    <s v="JG-15160"/>
    <s v="James Galang"/>
    <x v="0"/>
    <x v="0"/>
    <x v="449"/>
    <x v="45"/>
    <n v="83201"/>
    <x v="1"/>
    <x v="1457"/>
    <x v="0"/>
    <x v="5"/>
    <s v="Eldon 400 Class Desk Accessories, Black Carbon"/>
    <n v="35"/>
    <n v="4"/>
    <x v="0"/>
    <x v="5122"/>
  </r>
  <r>
    <n v="6437"/>
    <x v="3209"/>
    <x v="837"/>
    <d v="2017-05-29T00:00:00"/>
    <x v="2"/>
    <s v="JG-15160"/>
    <s v="James Galang"/>
    <x v="0"/>
    <x v="0"/>
    <x v="449"/>
    <x v="45"/>
    <n v="83201"/>
    <x v="1"/>
    <x v="621"/>
    <x v="1"/>
    <x v="4"/>
    <s v="Fellowes Stor/Drawer Steel Plus Storage Drawers"/>
    <n v="477.15"/>
    <n v="5"/>
    <x v="0"/>
    <x v="5123"/>
  </r>
  <r>
    <n v="6438"/>
    <x v="3209"/>
    <x v="837"/>
    <d v="2017-05-29T00:00:00"/>
    <x v="2"/>
    <s v="JG-15160"/>
    <s v="James Galang"/>
    <x v="0"/>
    <x v="0"/>
    <x v="449"/>
    <x v="45"/>
    <n v="83201"/>
    <x v="1"/>
    <x v="1443"/>
    <x v="2"/>
    <x v="7"/>
    <s v="Nokia Lumia 925"/>
    <n v="302.37599999999998"/>
    <n v="3"/>
    <x v="2"/>
    <x v="216"/>
  </r>
  <r>
    <n v="6439"/>
    <x v="3210"/>
    <x v="817"/>
    <d v="2017-12-19T00:00:00"/>
    <x v="1"/>
    <s v="LC-16885"/>
    <s v="Lena Creighton"/>
    <x v="0"/>
    <x v="0"/>
    <x v="243"/>
    <x v="5"/>
    <n v="75023"/>
    <x v="2"/>
    <x v="3"/>
    <x v="0"/>
    <x v="3"/>
    <s v="Bretford CR4500 Series Slim Rectangular Table"/>
    <n v="974.98800000000006"/>
    <n v="4"/>
    <x v="4"/>
    <x v="5124"/>
  </r>
  <r>
    <n v="6440"/>
    <x v="3211"/>
    <x v="777"/>
    <d v="2014-10-06T00:00:00"/>
    <x v="2"/>
    <s v="CC-12220"/>
    <s v="Chris Cortes"/>
    <x v="0"/>
    <x v="0"/>
    <x v="20"/>
    <x v="15"/>
    <n v="10024"/>
    <x v="3"/>
    <x v="1585"/>
    <x v="0"/>
    <x v="1"/>
    <s v="Office Star - Contemporary Task Swivel chair with Loop Arms, Charcoal"/>
    <n v="589.41"/>
    <n v="5"/>
    <x v="9"/>
    <x v="5125"/>
  </r>
  <r>
    <n v="6441"/>
    <x v="3212"/>
    <x v="63"/>
    <d v="2016-10-20T00:00:00"/>
    <x v="1"/>
    <s v="BW-11110"/>
    <s v="Bart Watters"/>
    <x v="1"/>
    <x v="0"/>
    <x v="20"/>
    <x v="15"/>
    <n v="10024"/>
    <x v="3"/>
    <x v="924"/>
    <x v="1"/>
    <x v="6"/>
    <s v="BIC Liqua Brite Liner"/>
    <n v="34.700000000000003"/>
    <n v="5"/>
    <x v="0"/>
    <x v="3145"/>
  </r>
  <r>
    <n v="6442"/>
    <x v="3212"/>
    <x v="63"/>
    <d v="2016-10-20T00:00:00"/>
    <x v="1"/>
    <s v="BW-11110"/>
    <s v="Bart Watters"/>
    <x v="1"/>
    <x v="0"/>
    <x v="20"/>
    <x v="15"/>
    <n v="10024"/>
    <x v="3"/>
    <x v="1291"/>
    <x v="1"/>
    <x v="4"/>
    <s v="Fellowes Bases and Tops For Staxonsteel/High-Stak Systems"/>
    <n v="99.87"/>
    <n v="3"/>
    <x v="0"/>
    <x v="4754"/>
  </r>
  <r>
    <n v="6443"/>
    <x v="3212"/>
    <x v="63"/>
    <d v="2016-10-20T00:00:00"/>
    <x v="1"/>
    <s v="BW-11110"/>
    <s v="Bart Watters"/>
    <x v="1"/>
    <x v="0"/>
    <x v="20"/>
    <x v="15"/>
    <n v="10024"/>
    <x v="3"/>
    <x v="1237"/>
    <x v="1"/>
    <x v="10"/>
    <s v="Computer Printout Paper with Letter-Trim Perforations"/>
    <n v="37.94"/>
    <n v="2"/>
    <x v="0"/>
    <x v="2669"/>
  </r>
  <r>
    <n v="6444"/>
    <x v="3212"/>
    <x v="63"/>
    <d v="2016-10-20T00:00:00"/>
    <x v="1"/>
    <s v="BW-11110"/>
    <s v="Bart Watters"/>
    <x v="1"/>
    <x v="0"/>
    <x v="20"/>
    <x v="15"/>
    <n v="10024"/>
    <x v="3"/>
    <x v="1508"/>
    <x v="1"/>
    <x v="2"/>
    <s v="Avery White Multi-Purpose Labels"/>
    <n v="24.9"/>
    <n v="5"/>
    <x v="0"/>
    <x v="5126"/>
  </r>
  <r>
    <n v="6445"/>
    <x v="3212"/>
    <x v="63"/>
    <d v="2016-10-20T00:00:00"/>
    <x v="1"/>
    <s v="BW-11110"/>
    <s v="Bart Watters"/>
    <x v="1"/>
    <x v="0"/>
    <x v="20"/>
    <x v="15"/>
    <n v="10024"/>
    <x v="3"/>
    <x v="905"/>
    <x v="0"/>
    <x v="5"/>
    <s v="Howard Miller Distant Time Traveler Alarm Clock"/>
    <n v="82.26"/>
    <n v="3"/>
    <x v="0"/>
    <x v="5127"/>
  </r>
  <r>
    <n v="6446"/>
    <x v="3213"/>
    <x v="616"/>
    <d v="2015-03-10T00:00:00"/>
    <x v="1"/>
    <s v="JJ-15445"/>
    <s v="Jennifer Jackson"/>
    <x v="0"/>
    <x v="0"/>
    <x v="22"/>
    <x v="10"/>
    <n v="60623"/>
    <x v="2"/>
    <x v="1084"/>
    <x v="1"/>
    <x v="13"/>
    <s v="Binder Clips by OIC"/>
    <n v="7.1040000000000001"/>
    <n v="6"/>
    <x v="2"/>
    <x v="5128"/>
  </r>
  <r>
    <n v="6447"/>
    <x v="3214"/>
    <x v="168"/>
    <d v="2017-03-06T00:00:00"/>
    <x v="0"/>
    <s v="TT-21460"/>
    <s v="Tonja Turnell"/>
    <x v="2"/>
    <x v="0"/>
    <x v="12"/>
    <x v="5"/>
    <n v="77095"/>
    <x v="2"/>
    <x v="28"/>
    <x v="0"/>
    <x v="5"/>
    <s v="Howard Miller 13-3/4 Diameter Brushed Chrome Round Wall Clock"/>
    <n v="103.5"/>
    <n v="5"/>
    <x v="7"/>
    <x v="5129"/>
  </r>
  <r>
    <n v="6448"/>
    <x v="3214"/>
    <x v="168"/>
    <d v="2017-03-06T00:00:00"/>
    <x v="0"/>
    <s v="TT-21460"/>
    <s v="Tonja Turnell"/>
    <x v="2"/>
    <x v="0"/>
    <x v="12"/>
    <x v="5"/>
    <n v="77095"/>
    <x v="2"/>
    <x v="1098"/>
    <x v="1"/>
    <x v="2"/>
    <s v="Avery 497"/>
    <n v="2.464"/>
    <n v="1"/>
    <x v="2"/>
    <x v="5130"/>
  </r>
  <r>
    <n v="6449"/>
    <x v="3214"/>
    <x v="168"/>
    <d v="2017-03-06T00:00:00"/>
    <x v="0"/>
    <s v="TT-21460"/>
    <s v="Tonja Turnell"/>
    <x v="2"/>
    <x v="0"/>
    <x v="12"/>
    <x v="5"/>
    <n v="77095"/>
    <x v="2"/>
    <x v="376"/>
    <x v="1"/>
    <x v="4"/>
    <s v="Crate-A-Files"/>
    <n v="8.7200000000000006"/>
    <n v="1"/>
    <x v="2"/>
    <x v="5131"/>
  </r>
  <r>
    <n v="6450"/>
    <x v="3215"/>
    <x v="12"/>
    <d v="2015-09-29T00:00:00"/>
    <x v="1"/>
    <s v="EH-13990"/>
    <s v="Erica Hackney"/>
    <x v="0"/>
    <x v="0"/>
    <x v="255"/>
    <x v="29"/>
    <n v="6450"/>
    <x v="3"/>
    <x v="973"/>
    <x v="1"/>
    <x v="8"/>
    <s v="Acco PRESSTEX Data Binder with Storage Hooks, Light Blue, 9 1/2 X 11"/>
    <n v="10.76"/>
    <n v="2"/>
    <x v="0"/>
    <x v="5132"/>
  </r>
  <r>
    <n v="6451"/>
    <x v="3215"/>
    <x v="12"/>
    <d v="2015-09-29T00:00:00"/>
    <x v="1"/>
    <s v="EH-13990"/>
    <s v="Erica Hackney"/>
    <x v="0"/>
    <x v="0"/>
    <x v="255"/>
    <x v="29"/>
    <n v="6450"/>
    <x v="3"/>
    <x v="393"/>
    <x v="1"/>
    <x v="10"/>
    <s v="Xerox Color Copier Paper, 11 x 17, Ream"/>
    <n v="45.68"/>
    <n v="2"/>
    <x v="0"/>
    <x v="1954"/>
  </r>
  <r>
    <n v="6452"/>
    <x v="3215"/>
    <x v="12"/>
    <d v="2015-09-29T00:00:00"/>
    <x v="1"/>
    <s v="EH-13990"/>
    <s v="Erica Hackney"/>
    <x v="0"/>
    <x v="0"/>
    <x v="255"/>
    <x v="29"/>
    <n v="6450"/>
    <x v="3"/>
    <x v="87"/>
    <x v="1"/>
    <x v="6"/>
    <s v="Turquoise Lead Holder with Pocket Clip"/>
    <n v="6.7"/>
    <n v="1"/>
    <x v="0"/>
    <x v="5133"/>
  </r>
  <r>
    <n v="6453"/>
    <x v="3216"/>
    <x v="546"/>
    <d v="2015-12-23T00:00:00"/>
    <x v="0"/>
    <s v="PR-18880"/>
    <s v="Patrick Ryan"/>
    <x v="0"/>
    <x v="0"/>
    <x v="477"/>
    <x v="10"/>
    <n v="60025"/>
    <x v="2"/>
    <x v="984"/>
    <x v="2"/>
    <x v="7"/>
    <s v="Samsung Rugby III"/>
    <n v="158.376"/>
    <n v="3"/>
    <x v="2"/>
    <x v="3500"/>
  </r>
  <r>
    <n v="6454"/>
    <x v="3217"/>
    <x v="1049"/>
    <d v="2015-10-13T00:00:00"/>
    <x v="1"/>
    <s v="BT-11680"/>
    <s v="Brian Thompson"/>
    <x v="0"/>
    <x v="0"/>
    <x v="12"/>
    <x v="5"/>
    <n v="77036"/>
    <x v="2"/>
    <x v="1539"/>
    <x v="1"/>
    <x v="6"/>
    <s v="Binney &amp; Smith inkTank Desk Highlighter, Chisel Tip, Yellow, 12/Box"/>
    <n v="3.44"/>
    <n v="2"/>
    <x v="2"/>
    <x v="5134"/>
  </r>
  <r>
    <n v="6455"/>
    <x v="3218"/>
    <x v="689"/>
    <d v="2017-08-03T00:00:00"/>
    <x v="2"/>
    <s v="EC-14050"/>
    <s v="Erin Creighton"/>
    <x v="0"/>
    <x v="0"/>
    <x v="8"/>
    <x v="1"/>
    <n v="94110"/>
    <x v="1"/>
    <x v="86"/>
    <x v="1"/>
    <x v="4"/>
    <s v="Eldon Portable Mobile Manager"/>
    <n v="56.56"/>
    <n v="2"/>
    <x v="0"/>
    <x v="2010"/>
  </r>
  <r>
    <n v="6456"/>
    <x v="3218"/>
    <x v="689"/>
    <d v="2017-08-03T00:00:00"/>
    <x v="2"/>
    <s v="EC-14050"/>
    <s v="Erin Creighton"/>
    <x v="0"/>
    <x v="0"/>
    <x v="8"/>
    <x v="1"/>
    <n v="94110"/>
    <x v="1"/>
    <x v="1226"/>
    <x v="0"/>
    <x v="5"/>
    <s v="Master Big Foot Doorstop, Beige"/>
    <n v="36.96"/>
    <n v="7"/>
    <x v="0"/>
    <x v="5135"/>
  </r>
  <r>
    <n v="6457"/>
    <x v="3219"/>
    <x v="79"/>
    <d v="2014-08-11T00:00:00"/>
    <x v="1"/>
    <s v="SP-20650"/>
    <s v="Stephanie Phelps"/>
    <x v="1"/>
    <x v="0"/>
    <x v="20"/>
    <x v="15"/>
    <n v="10009"/>
    <x v="3"/>
    <x v="1236"/>
    <x v="2"/>
    <x v="7"/>
    <s v="Plantronics CS 50-USB - headset - Convertible, Monaural"/>
    <n v="135.99"/>
    <n v="1"/>
    <x v="0"/>
    <x v="5136"/>
  </r>
  <r>
    <n v="6458"/>
    <x v="3219"/>
    <x v="79"/>
    <d v="2014-08-11T00:00:00"/>
    <x v="1"/>
    <s v="SP-20650"/>
    <s v="Stephanie Phelps"/>
    <x v="1"/>
    <x v="0"/>
    <x v="20"/>
    <x v="15"/>
    <n v="10009"/>
    <x v="3"/>
    <x v="1605"/>
    <x v="1"/>
    <x v="6"/>
    <s v="Binney &amp; Smith inkTank Erasable Pocket Highlighter, Chisel Tip, Yellow"/>
    <n v="15.96"/>
    <n v="7"/>
    <x v="0"/>
    <x v="5137"/>
  </r>
  <r>
    <n v="6459"/>
    <x v="3220"/>
    <x v="304"/>
    <d v="2017-05-17T00:00:00"/>
    <x v="2"/>
    <s v="AJ-10780"/>
    <s v="Anthony Jacobs"/>
    <x v="1"/>
    <x v="0"/>
    <x v="248"/>
    <x v="39"/>
    <n v="21215"/>
    <x v="3"/>
    <x v="868"/>
    <x v="1"/>
    <x v="6"/>
    <s v="OIC #2 Pencils, Medium Soft"/>
    <n v="3.76"/>
    <n v="2"/>
    <x v="0"/>
    <x v="1096"/>
  </r>
  <r>
    <n v="6460"/>
    <x v="3220"/>
    <x v="304"/>
    <d v="2017-05-17T00:00:00"/>
    <x v="2"/>
    <s v="AJ-10780"/>
    <s v="Anthony Jacobs"/>
    <x v="1"/>
    <x v="0"/>
    <x v="248"/>
    <x v="39"/>
    <n v="21215"/>
    <x v="3"/>
    <x v="425"/>
    <x v="1"/>
    <x v="6"/>
    <s v="Prang Colored Pencils"/>
    <n v="14.7"/>
    <n v="5"/>
    <x v="0"/>
    <x v="466"/>
  </r>
  <r>
    <n v="6461"/>
    <x v="3220"/>
    <x v="304"/>
    <d v="2017-05-17T00:00:00"/>
    <x v="2"/>
    <s v="AJ-10780"/>
    <s v="Anthony Jacobs"/>
    <x v="1"/>
    <x v="0"/>
    <x v="248"/>
    <x v="39"/>
    <n v="21215"/>
    <x v="3"/>
    <x v="1453"/>
    <x v="1"/>
    <x v="6"/>
    <s v="Eberhard Faber 3 1/2 Golf Pencils"/>
    <n v="37.200000000000003"/>
    <n v="5"/>
    <x v="0"/>
    <x v="5138"/>
  </r>
  <r>
    <n v="6462"/>
    <x v="3220"/>
    <x v="304"/>
    <d v="2017-05-17T00:00:00"/>
    <x v="2"/>
    <s v="AJ-10780"/>
    <s v="Anthony Jacobs"/>
    <x v="1"/>
    <x v="0"/>
    <x v="248"/>
    <x v="39"/>
    <n v="21215"/>
    <x v="3"/>
    <x v="1048"/>
    <x v="2"/>
    <x v="11"/>
    <s v="Belkin F8E887 USB Wired Ergonomic Keyboard"/>
    <n v="89.97"/>
    <n v="3"/>
    <x v="0"/>
    <x v="2910"/>
  </r>
  <r>
    <n v="6463"/>
    <x v="3220"/>
    <x v="304"/>
    <d v="2017-05-17T00:00:00"/>
    <x v="2"/>
    <s v="AJ-10780"/>
    <s v="Anthony Jacobs"/>
    <x v="1"/>
    <x v="0"/>
    <x v="248"/>
    <x v="39"/>
    <n v="21215"/>
    <x v="3"/>
    <x v="1585"/>
    <x v="0"/>
    <x v="1"/>
    <s v="Office Star - Contemporary Task Swivel chair with Loop Arms, Charcoal"/>
    <n v="261.95999999999998"/>
    <n v="2"/>
    <x v="0"/>
    <x v="5139"/>
  </r>
  <r>
    <n v="6464"/>
    <x v="3220"/>
    <x v="304"/>
    <d v="2017-05-17T00:00:00"/>
    <x v="2"/>
    <s v="AJ-10780"/>
    <s v="Anthony Jacobs"/>
    <x v="1"/>
    <x v="0"/>
    <x v="248"/>
    <x v="39"/>
    <n v="21215"/>
    <x v="3"/>
    <x v="198"/>
    <x v="1"/>
    <x v="2"/>
    <s v="Avery 505"/>
    <n v="74"/>
    <n v="5"/>
    <x v="0"/>
    <x v="3357"/>
  </r>
  <r>
    <n v="6465"/>
    <x v="3221"/>
    <x v="897"/>
    <d v="2016-09-28T00:00:00"/>
    <x v="1"/>
    <s v="AS-10630"/>
    <s v="Ann Steele"/>
    <x v="2"/>
    <x v="0"/>
    <x v="103"/>
    <x v="0"/>
    <n v="40214"/>
    <x v="0"/>
    <x v="1494"/>
    <x v="0"/>
    <x v="5"/>
    <s v="G.E. Longer-Life Indoor Recessed Floodlight Bulbs"/>
    <n v="13.28"/>
    <n v="2"/>
    <x v="0"/>
    <x v="2735"/>
  </r>
  <r>
    <n v="6466"/>
    <x v="3222"/>
    <x v="50"/>
    <d v="2015-11-17T00:00:00"/>
    <x v="1"/>
    <s v="AA-10375"/>
    <s v="Allen Armold"/>
    <x v="0"/>
    <x v="0"/>
    <x v="465"/>
    <x v="18"/>
    <n v="37087"/>
    <x v="0"/>
    <x v="1754"/>
    <x v="1"/>
    <x v="4"/>
    <s v="Portfile Personal File Boxes"/>
    <n v="84.96"/>
    <n v="6"/>
    <x v="2"/>
    <x v="5140"/>
  </r>
  <r>
    <n v="6467"/>
    <x v="3223"/>
    <x v="1053"/>
    <d v="2017-05-25T00:00:00"/>
    <x v="0"/>
    <s v="EH-13945"/>
    <s v="Eric Hoffmann"/>
    <x v="0"/>
    <x v="0"/>
    <x v="1"/>
    <x v="1"/>
    <n v="90008"/>
    <x v="1"/>
    <x v="1599"/>
    <x v="2"/>
    <x v="11"/>
    <s v="Maxell 74 Minute CDR, 10/Pack"/>
    <n v="68.459999999999994"/>
    <n v="7"/>
    <x v="0"/>
    <x v="5141"/>
  </r>
  <r>
    <n v="6468"/>
    <x v="3224"/>
    <x v="499"/>
    <d v="2016-12-08T00:00:00"/>
    <x v="1"/>
    <s v="DB-13270"/>
    <s v="Deborah Brumfield"/>
    <x v="2"/>
    <x v="0"/>
    <x v="205"/>
    <x v="34"/>
    <n v="2908"/>
    <x v="3"/>
    <x v="403"/>
    <x v="1"/>
    <x v="4"/>
    <s v="Deluxe Rollaway Locking File with Drawer"/>
    <n v="2079.4"/>
    <n v="5"/>
    <x v="0"/>
    <x v="5142"/>
  </r>
  <r>
    <n v="6469"/>
    <x v="3224"/>
    <x v="499"/>
    <d v="2016-12-08T00:00:00"/>
    <x v="1"/>
    <s v="DB-13270"/>
    <s v="Deborah Brumfield"/>
    <x v="2"/>
    <x v="0"/>
    <x v="205"/>
    <x v="34"/>
    <n v="2908"/>
    <x v="3"/>
    <x v="1066"/>
    <x v="2"/>
    <x v="7"/>
    <s v="VTech DS6151"/>
    <n v="629.95000000000005"/>
    <n v="5"/>
    <x v="0"/>
    <x v="4938"/>
  </r>
  <r>
    <n v="6470"/>
    <x v="3224"/>
    <x v="499"/>
    <d v="2016-12-08T00:00:00"/>
    <x v="1"/>
    <s v="DB-13270"/>
    <s v="Deborah Brumfield"/>
    <x v="2"/>
    <x v="0"/>
    <x v="205"/>
    <x v="34"/>
    <n v="2908"/>
    <x v="3"/>
    <x v="441"/>
    <x v="0"/>
    <x v="5"/>
    <s v="Eldon 500 Class Desk Accessories"/>
    <n v="72.42"/>
    <n v="6"/>
    <x v="0"/>
    <x v="5143"/>
  </r>
  <r>
    <n v="6471"/>
    <x v="3225"/>
    <x v="1111"/>
    <d v="2015-09-02T00:00:00"/>
    <x v="1"/>
    <s v="CC-12100"/>
    <s v="Chad Cunningham"/>
    <x v="2"/>
    <x v="0"/>
    <x v="66"/>
    <x v="12"/>
    <n v="48234"/>
    <x v="2"/>
    <x v="984"/>
    <x v="2"/>
    <x v="7"/>
    <s v="Samsung Rugby III"/>
    <n v="131.97999999999999"/>
    <n v="2"/>
    <x v="0"/>
    <x v="205"/>
  </r>
  <r>
    <n v="6472"/>
    <x v="3225"/>
    <x v="1111"/>
    <d v="2015-09-02T00:00:00"/>
    <x v="1"/>
    <s v="CC-12100"/>
    <s v="Chad Cunningham"/>
    <x v="2"/>
    <x v="0"/>
    <x v="66"/>
    <x v="12"/>
    <n v="48234"/>
    <x v="2"/>
    <x v="960"/>
    <x v="2"/>
    <x v="11"/>
    <s v="Logitech Desktop MK120 Mouse and keyboard Combo"/>
    <n v="114.52"/>
    <n v="7"/>
    <x v="0"/>
    <x v="5144"/>
  </r>
  <r>
    <n v="6473"/>
    <x v="3226"/>
    <x v="571"/>
    <d v="2014-06-10T00:00:00"/>
    <x v="1"/>
    <s v="VT-21700"/>
    <s v="Valerie Takahito"/>
    <x v="2"/>
    <x v="0"/>
    <x v="12"/>
    <x v="5"/>
    <n v="77070"/>
    <x v="2"/>
    <x v="300"/>
    <x v="1"/>
    <x v="2"/>
    <s v="Round Specialty Laser Printer Labels"/>
    <n v="100.24"/>
    <n v="10"/>
    <x v="2"/>
    <x v="324"/>
  </r>
  <r>
    <n v="6474"/>
    <x v="3227"/>
    <x v="196"/>
    <d v="2016-03-20T00:00:00"/>
    <x v="0"/>
    <s v="DB-13060"/>
    <s v="Dave Brooks"/>
    <x v="0"/>
    <x v="0"/>
    <x v="29"/>
    <x v="18"/>
    <n v="38401"/>
    <x v="0"/>
    <x v="963"/>
    <x v="1"/>
    <x v="9"/>
    <s v="Hoover WindTunnel Plus Canister Vacuum"/>
    <n v="871.8"/>
    <n v="3"/>
    <x v="2"/>
    <x v="5145"/>
  </r>
  <r>
    <n v="6475"/>
    <x v="3228"/>
    <x v="1112"/>
    <d v="2014-01-15T00:00:00"/>
    <x v="2"/>
    <s v="BS-11590"/>
    <s v="Brendan Sweed"/>
    <x v="1"/>
    <x v="0"/>
    <x v="10"/>
    <x v="9"/>
    <n v="19140"/>
    <x v="3"/>
    <x v="927"/>
    <x v="0"/>
    <x v="0"/>
    <s v="Sauder Cornerstone Collection Library"/>
    <n v="61.96"/>
    <n v="4"/>
    <x v="5"/>
    <x v="5146"/>
  </r>
  <r>
    <n v="6476"/>
    <x v="3229"/>
    <x v="95"/>
    <d v="2017-06-10T00:00:00"/>
    <x v="1"/>
    <s v="NR-18550"/>
    <s v="Nick Radford"/>
    <x v="0"/>
    <x v="0"/>
    <x v="95"/>
    <x v="2"/>
    <n v="33024"/>
    <x v="0"/>
    <x v="881"/>
    <x v="1"/>
    <x v="8"/>
    <s v="Wilson Jones Standard D-Ring Binders"/>
    <n v="4.5540000000000003"/>
    <n v="3"/>
    <x v="6"/>
    <x v="5147"/>
  </r>
  <r>
    <n v="6477"/>
    <x v="3229"/>
    <x v="95"/>
    <d v="2017-06-10T00:00:00"/>
    <x v="1"/>
    <s v="NR-18550"/>
    <s v="Nick Radford"/>
    <x v="0"/>
    <x v="0"/>
    <x v="95"/>
    <x v="2"/>
    <n v="33024"/>
    <x v="0"/>
    <x v="189"/>
    <x v="1"/>
    <x v="9"/>
    <s v="Bravo II Megaboss 12-Amp Hard Body Upright, Replacement Belts, 2 Belts per Pack"/>
    <n v="5.2"/>
    <n v="2"/>
    <x v="2"/>
    <x v="5148"/>
  </r>
  <r>
    <n v="6478"/>
    <x v="3229"/>
    <x v="95"/>
    <d v="2017-06-10T00:00:00"/>
    <x v="1"/>
    <s v="NR-18550"/>
    <s v="Nick Radford"/>
    <x v="0"/>
    <x v="0"/>
    <x v="95"/>
    <x v="2"/>
    <n v="33024"/>
    <x v="0"/>
    <x v="217"/>
    <x v="2"/>
    <x v="11"/>
    <s v="Logitech P710e Mobile Speakerphone"/>
    <n v="205.99199999999999"/>
    <n v="1"/>
    <x v="2"/>
    <x v="5149"/>
  </r>
  <r>
    <n v="6479"/>
    <x v="3229"/>
    <x v="95"/>
    <d v="2017-06-10T00:00:00"/>
    <x v="1"/>
    <s v="NR-18550"/>
    <s v="Nick Radford"/>
    <x v="0"/>
    <x v="0"/>
    <x v="95"/>
    <x v="2"/>
    <n v="33024"/>
    <x v="0"/>
    <x v="1145"/>
    <x v="1"/>
    <x v="10"/>
    <s v="Xerox 206"/>
    <n v="15.552"/>
    <n v="3"/>
    <x v="2"/>
    <x v="12"/>
  </r>
  <r>
    <n v="6480"/>
    <x v="3229"/>
    <x v="95"/>
    <d v="2017-06-10T00:00:00"/>
    <x v="1"/>
    <s v="NR-18550"/>
    <s v="Nick Radford"/>
    <x v="0"/>
    <x v="0"/>
    <x v="95"/>
    <x v="2"/>
    <n v="33024"/>
    <x v="0"/>
    <x v="1066"/>
    <x v="2"/>
    <x v="7"/>
    <s v="VTech DS6151"/>
    <n v="503.96"/>
    <n v="5"/>
    <x v="2"/>
    <x v="5150"/>
  </r>
  <r>
    <n v="6481"/>
    <x v="3229"/>
    <x v="95"/>
    <d v="2017-06-10T00:00:00"/>
    <x v="1"/>
    <s v="NR-18550"/>
    <s v="Nick Radford"/>
    <x v="0"/>
    <x v="0"/>
    <x v="95"/>
    <x v="2"/>
    <n v="33024"/>
    <x v="0"/>
    <x v="1298"/>
    <x v="1"/>
    <x v="9"/>
    <s v="Eureka Sanitaire  Multi-Pro Heavy-Duty Upright, Disposable Bags"/>
    <n v="24.472000000000001"/>
    <n v="7"/>
    <x v="2"/>
    <x v="5151"/>
  </r>
  <r>
    <n v="6482"/>
    <x v="3229"/>
    <x v="95"/>
    <d v="2017-06-10T00:00:00"/>
    <x v="1"/>
    <s v="NR-18550"/>
    <s v="Nick Radford"/>
    <x v="0"/>
    <x v="0"/>
    <x v="95"/>
    <x v="2"/>
    <n v="33024"/>
    <x v="0"/>
    <x v="415"/>
    <x v="0"/>
    <x v="0"/>
    <s v="Bush Mission Pointe Library"/>
    <n v="241.56800000000001"/>
    <n v="2"/>
    <x v="2"/>
    <x v="232"/>
  </r>
  <r>
    <n v="6483"/>
    <x v="3229"/>
    <x v="95"/>
    <d v="2017-06-10T00:00:00"/>
    <x v="1"/>
    <s v="NR-18550"/>
    <s v="Nick Radford"/>
    <x v="0"/>
    <x v="0"/>
    <x v="95"/>
    <x v="2"/>
    <n v="33024"/>
    <x v="0"/>
    <x v="1615"/>
    <x v="2"/>
    <x v="11"/>
    <s v="WD My Passport Ultra 1TB Portable External Hard Drive"/>
    <n v="110.4"/>
    <n v="2"/>
    <x v="2"/>
    <x v="5152"/>
  </r>
  <r>
    <n v="6484"/>
    <x v="3230"/>
    <x v="95"/>
    <d v="2017-06-09T00:00:00"/>
    <x v="1"/>
    <s v="KN-16390"/>
    <s v="Katherine Nockton"/>
    <x v="1"/>
    <x v="0"/>
    <x v="20"/>
    <x v="15"/>
    <n v="10011"/>
    <x v="3"/>
    <x v="855"/>
    <x v="0"/>
    <x v="3"/>
    <s v="Chromcraft 48 x 96 Racetrack Double Pedestal Table"/>
    <n v="384.76799999999997"/>
    <n v="2"/>
    <x v="10"/>
    <x v="5153"/>
  </r>
  <r>
    <n v="6485"/>
    <x v="3230"/>
    <x v="95"/>
    <d v="2017-06-09T00:00:00"/>
    <x v="1"/>
    <s v="KN-16390"/>
    <s v="Katherine Nockton"/>
    <x v="1"/>
    <x v="0"/>
    <x v="20"/>
    <x v="15"/>
    <n v="10011"/>
    <x v="3"/>
    <x v="1728"/>
    <x v="2"/>
    <x v="15"/>
    <s v="Hewlett-Packard 300S Scientific Calculator"/>
    <n v="78.66"/>
    <n v="6"/>
    <x v="0"/>
    <x v="5154"/>
  </r>
  <r>
    <n v="6486"/>
    <x v="3230"/>
    <x v="95"/>
    <d v="2017-06-09T00:00:00"/>
    <x v="1"/>
    <s v="KN-16390"/>
    <s v="Katherine Nockton"/>
    <x v="1"/>
    <x v="0"/>
    <x v="20"/>
    <x v="15"/>
    <n v="10011"/>
    <x v="3"/>
    <x v="752"/>
    <x v="1"/>
    <x v="10"/>
    <s v="Xerox 188"/>
    <n v="45.36"/>
    <n v="4"/>
    <x v="0"/>
    <x v="4758"/>
  </r>
  <r>
    <n v="6487"/>
    <x v="3231"/>
    <x v="1113"/>
    <d v="2015-03-26T00:00:00"/>
    <x v="1"/>
    <s v="JW-16075"/>
    <s v="Julia West"/>
    <x v="0"/>
    <x v="0"/>
    <x v="108"/>
    <x v="3"/>
    <n v="28540"/>
    <x v="0"/>
    <x v="227"/>
    <x v="1"/>
    <x v="9"/>
    <s v="Honeywell Enviracaire Portable HEPA Air Cleaner for 17' x 22' Room"/>
    <n v="962.08"/>
    <n v="4"/>
    <x v="2"/>
    <x v="5155"/>
  </r>
  <r>
    <n v="6488"/>
    <x v="3231"/>
    <x v="1113"/>
    <d v="2015-03-26T00:00:00"/>
    <x v="1"/>
    <s v="JW-16075"/>
    <s v="Julia West"/>
    <x v="0"/>
    <x v="0"/>
    <x v="108"/>
    <x v="3"/>
    <n v="28540"/>
    <x v="0"/>
    <x v="1395"/>
    <x v="1"/>
    <x v="8"/>
    <s v="GBC Laser Imprintable Binding System Covers, Desert Sand"/>
    <n v="12.843"/>
    <n v="3"/>
    <x v="6"/>
    <x v="5156"/>
  </r>
  <r>
    <n v="6489"/>
    <x v="3231"/>
    <x v="1113"/>
    <d v="2015-03-26T00:00:00"/>
    <x v="1"/>
    <s v="JW-16075"/>
    <s v="Julia West"/>
    <x v="0"/>
    <x v="0"/>
    <x v="108"/>
    <x v="3"/>
    <n v="28540"/>
    <x v="0"/>
    <x v="145"/>
    <x v="1"/>
    <x v="10"/>
    <s v="Xerox 1883"/>
    <n v="295.45600000000002"/>
    <n v="14"/>
    <x v="2"/>
    <x v="5157"/>
  </r>
  <r>
    <n v="6490"/>
    <x v="3232"/>
    <x v="20"/>
    <d v="2017-09-24T00:00:00"/>
    <x v="1"/>
    <s v="JM-15535"/>
    <s v="Jessica Myrick"/>
    <x v="0"/>
    <x v="0"/>
    <x v="20"/>
    <x v="15"/>
    <n v="10011"/>
    <x v="3"/>
    <x v="1434"/>
    <x v="1"/>
    <x v="10"/>
    <s v="Xerox 228"/>
    <n v="32.4"/>
    <n v="5"/>
    <x v="0"/>
    <x v="56"/>
  </r>
  <r>
    <n v="6491"/>
    <x v="3233"/>
    <x v="1114"/>
    <d v="2014-09-19T00:00:00"/>
    <x v="1"/>
    <s v="MF-18250"/>
    <s v="Monica Federle"/>
    <x v="1"/>
    <x v="0"/>
    <x v="10"/>
    <x v="9"/>
    <n v="19120"/>
    <x v="3"/>
    <x v="596"/>
    <x v="0"/>
    <x v="5"/>
    <s v="Seth Thomas 16 Steel Case Clock"/>
    <n v="103.93600000000001"/>
    <n v="4"/>
    <x v="2"/>
    <x v="5158"/>
  </r>
  <r>
    <n v="6492"/>
    <x v="3234"/>
    <x v="73"/>
    <d v="2016-11-25T00:00:00"/>
    <x v="1"/>
    <s v="FA-14230"/>
    <s v="Frank Atkinson"/>
    <x v="1"/>
    <x v="0"/>
    <x v="333"/>
    <x v="2"/>
    <n v="32839"/>
    <x v="0"/>
    <x v="199"/>
    <x v="0"/>
    <x v="0"/>
    <s v="O'Sullivan 2-Door Barrister Bookcase in Odessa Pine"/>
    <n v="289.56799999999998"/>
    <n v="2"/>
    <x v="2"/>
    <x v="2575"/>
  </r>
  <r>
    <n v="6493"/>
    <x v="3234"/>
    <x v="73"/>
    <d v="2016-11-25T00:00:00"/>
    <x v="1"/>
    <s v="FA-14230"/>
    <s v="Frank Atkinson"/>
    <x v="1"/>
    <x v="0"/>
    <x v="333"/>
    <x v="2"/>
    <n v="32839"/>
    <x v="0"/>
    <x v="337"/>
    <x v="1"/>
    <x v="4"/>
    <s v="Akro-Mils 12-Gallon Tote"/>
    <n v="39.72"/>
    <n v="5"/>
    <x v="2"/>
    <x v="5159"/>
  </r>
  <r>
    <n v="6494"/>
    <x v="3234"/>
    <x v="73"/>
    <d v="2016-11-25T00:00:00"/>
    <x v="1"/>
    <s v="FA-14230"/>
    <s v="Frank Atkinson"/>
    <x v="1"/>
    <x v="0"/>
    <x v="333"/>
    <x v="2"/>
    <n v="32839"/>
    <x v="0"/>
    <x v="1081"/>
    <x v="2"/>
    <x v="7"/>
    <s v="Grandstream GXP2100 Mainstream Business Phone"/>
    <n v="244.768"/>
    <n v="4"/>
    <x v="2"/>
    <x v="5160"/>
  </r>
  <r>
    <n v="6495"/>
    <x v="3235"/>
    <x v="960"/>
    <d v="2017-11-01T00:00:00"/>
    <x v="0"/>
    <s v="KH-16510"/>
    <s v="Keith Herrera"/>
    <x v="0"/>
    <x v="0"/>
    <x v="12"/>
    <x v="5"/>
    <n v="77095"/>
    <x v="2"/>
    <x v="46"/>
    <x v="2"/>
    <x v="11"/>
    <s v="Imation 8gb Micro Traveldrive Usb 2.0 Flash Drive"/>
    <n v="24"/>
    <n v="2"/>
    <x v="2"/>
    <x v="749"/>
  </r>
  <r>
    <n v="6496"/>
    <x v="3235"/>
    <x v="960"/>
    <d v="2017-11-01T00:00:00"/>
    <x v="0"/>
    <s v="KH-16510"/>
    <s v="Keith Herrera"/>
    <x v="0"/>
    <x v="0"/>
    <x v="12"/>
    <x v="5"/>
    <n v="77095"/>
    <x v="2"/>
    <x v="289"/>
    <x v="1"/>
    <x v="10"/>
    <s v="Xerox 21"/>
    <n v="15.552"/>
    <n v="3"/>
    <x v="2"/>
    <x v="12"/>
  </r>
  <r>
    <n v="6497"/>
    <x v="3235"/>
    <x v="960"/>
    <d v="2017-11-01T00:00:00"/>
    <x v="0"/>
    <s v="KH-16510"/>
    <s v="Keith Herrera"/>
    <x v="0"/>
    <x v="0"/>
    <x v="12"/>
    <x v="5"/>
    <n v="77095"/>
    <x v="2"/>
    <x v="960"/>
    <x v="2"/>
    <x v="11"/>
    <s v="Logitech Desktop MK120 Mouse and keyboard Combo"/>
    <n v="26.175999999999998"/>
    <n v="2"/>
    <x v="2"/>
    <x v="2917"/>
  </r>
  <r>
    <n v="6498"/>
    <x v="3236"/>
    <x v="1115"/>
    <d v="2015-07-28T00:00:00"/>
    <x v="1"/>
    <s v="SS-20515"/>
    <s v="Shirley Schmidt"/>
    <x v="2"/>
    <x v="0"/>
    <x v="103"/>
    <x v="0"/>
    <n v="40214"/>
    <x v="0"/>
    <x v="5"/>
    <x v="0"/>
    <x v="5"/>
    <s v="Eldon Expressions Wood and Plastic Desk Accessories, Cherry Wood"/>
    <n v="20.94"/>
    <n v="3"/>
    <x v="0"/>
    <x v="2773"/>
  </r>
  <r>
    <n v="6499"/>
    <x v="3236"/>
    <x v="1115"/>
    <d v="2015-07-28T00:00:00"/>
    <x v="1"/>
    <s v="SS-20515"/>
    <s v="Shirley Schmidt"/>
    <x v="2"/>
    <x v="0"/>
    <x v="103"/>
    <x v="0"/>
    <n v="40214"/>
    <x v="0"/>
    <x v="491"/>
    <x v="1"/>
    <x v="8"/>
    <s v="GBC Prepunched Paper, 19-Hole, for Binding Systems, 24-lb"/>
    <n v="135.09"/>
    <n v="9"/>
    <x v="0"/>
    <x v="5161"/>
  </r>
  <r>
    <n v="6500"/>
    <x v="3236"/>
    <x v="1115"/>
    <d v="2015-07-28T00:00:00"/>
    <x v="1"/>
    <s v="SS-20515"/>
    <s v="Shirley Schmidt"/>
    <x v="2"/>
    <x v="0"/>
    <x v="103"/>
    <x v="0"/>
    <n v="40214"/>
    <x v="0"/>
    <x v="1235"/>
    <x v="2"/>
    <x v="11"/>
    <s v="Anker Ultra-Slim Mini Bluetooth 3.0 Wireless Keyboard"/>
    <n v="279.86"/>
    <n v="14"/>
    <x v="0"/>
    <x v="5162"/>
  </r>
  <r>
    <n v="6501"/>
    <x v="3236"/>
    <x v="1115"/>
    <d v="2015-07-28T00:00:00"/>
    <x v="1"/>
    <s v="SS-20515"/>
    <s v="Shirley Schmidt"/>
    <x v="2"/>
    <x v="0"/>
    <x v="103"/>
    <x v="0"/>
    <n v="40214"/>
    <x v="0"/>
    <x v="491"/>
    <x v="1"/>
    <x v="8"/>
    <s v="GBC Prepunched Paper, 19-Hole, for Binding Systems, 24-lb"/>
    <n v="90.06"/>
    <n v="6"/>
    <x v="0"/>
    <x v="5163"/>
  </r>
  <r>
    <n v="6502"/>
    <x v="3237"/>
    <x v="981"/>
    <d v="2014-11-06T00:00:00"/>
    <x v="1"/>
    <s v="LC-17050"/>
    <s v="Liz Carlisle"/>
    <x v="0"/>
    <x v="0"/>
    <x v="64"/>
    <x v="24"/>
    <n v="44256"/>
    <x v="3"/>
    <x v="1501"/>
    <x v="2"/>
    <x v="7"/>
    <s v="Polycom CX300 Desktop Phone USB VoIP phone"/>
    <n v="539.96400000000006"/>
    <n v="6"/>
    <x v="10"/>
    <x v="2870"/>
  </r>
  <r>
    <n v="6503"/>
    <x v="3237"/>
    <x v="981"/>
    <d v="2014-11-06T00:00:00"/>
    <x v="1"/>
    <s v="LC-17050"/>
    <s v="Liz Carlisle"/>
    <x v="0"/>
    <x v="0"/>
    <x v="64"/>
    <x v="24"/>
    <n v="44256"/>
    <x v="3"/>
    <x v="179"/>
    <x v="2"/>
    <x v="7"/>
    <s v="I Need's 3d Hello Kitty Hybrid Silicone Case Cover for HTC One X 4g with 3d Hello Kitty Stylus Pen Green/pink"/>
    <n v="50.231999999999999"/>
    <n v="7"/>
    <x v="10"/>
    <x v="5164"/>
  </r>
  <r>
    <n v="6504"/>
    <x v="3237"/>
    <x v="981"/>
    <d v="2014-11-06T00:00:00"/>
    <x v="1"/>
    <s v="LC-17050"/>
    <s v="Liz Carlisle"/>
    <x v="0"/>
    <x v="0"/>
    <x v="64"/>
    <x v="24"/>
    <n v="44256"/>
    <x v="3"/>
    <x v="410"/>
    <x v="1"/>
    <x v="8"/>
    <s v="Acco D-Ring Binder w/DublLock"/>
    <n v="19.242000000000001"/>
    <n v="3"/>
    <x v="6"/>
    <x v="5165"/>
  </r>
  <r>
    <n v="6505"/>
    <x v="3238"/>
    <x v="701"/>
    <d v="2017-11-22T00:00:00"/>
    <x v="0"/>
    <s v="VW-21775"/>
    <s v="Victoria Wilson"/>
    <x v="1"/>
    <x v="0"/>
    <x v="20"/>
    <x v="15"/>
    <n v="10011"/>
    <x v="3"/>
    <x v="403"/>
    <x v="1"/>
    <x v="4"/>
    <s v="Deluxe Rollaway Locking File with Drawer"/>
    <n v="1247.6400000000001"/>
    <n v="3"/>
    <x v="0"/>
    <x v="1496"/>
  </r>
  <r>
    <n v="6506"/>
    <x v="3239"/>
    <x v="190"/>
    <d v="2016-06-30T00:00:00"/>
    <x v="1"/>
    <s v="LD-16855"/>
    <s v="Lela Donovan"/>
    <x v="1"/>
    <x v="0"/>
    <x v="22"/>
    <x v="10"/>
    <n v="60653"/>
    <x v="2"/>
    <x v="147"/>
    <x v="1"/>
    <x v="6"/>
    <s v="Newell 311"/>
    <n v="5.3040000000000003"/>
    <n v="3"/>
    <x v="2"/>
    <x v="5166"/>
  </r>
  <r>
    <n v="6507"/>
    <x v="3240"/>
    <x v="790"/>
    <d v="2016-10-11T00:00:00"/>
    <x v="0"/>
    <s v="SP-20545"/>
    <s v="Sibella Parks"/>
    <x v="1"/>
    <x v="0"/>
    <x v="10"/>
    <x v="9"/>
    <n v="19143"/>
    <x v="3"/>
    <x v="1774"/>
    <x v="1"/>
    <x v="10"/>
    <s v="Xerox 1947"/>
    <n v="19.135999999999999"/>
    <n v="4"/>
    <x v="2"/>
    <x v="5167"/>
  </r>
  <r>
    <n v="6508"/>
    <x v="3240"/>
    <x v="790"/>
    <d v="2016-10-11T00:00:00"/>
    <x v="0"/>
    <s v="SP-20545"/>
    <s v="Sibella Parks"/>
    <x v="1"/>
    <x v="0"/>
    <x v="10"/>
    <x v="9"/>
    <n v="19143"/>
    <x v="3"/>
    <x v="575"/>
    <x v="0"/>
    <x v="5"/>
    <s v="Luxo Professional Magnifying Clamp-On Fluorescent Lamps"/>
    <n v="332.83199999999999"/>
    <n v="4"/>
    <x v="2"/>
    <x v="5168"/>
  </r>
  <r>
    <n v="6509"/>
    <x v="3241"/>
    <x v="698"/>
    <d v="2017-12-26T00:00:00"/>
    <x v="1"/>
    <s v="DK-13150"/>
    <s v="David Kendrick"/>
    <x v="1"/>
    <x v="0"/>
    <x v="20"/>
    <x v="15"/>
    <n v="10009"/>
    <x v="3"/>
    <x v="314"/>
    <x v="1"/>
    <x v="10"/>
    <s v="Xerox 1908"/>
    <n v="279.89999999999998"/>
    <n v="5"/>
    <x v="0"/>
    <x v="1041"/>
  </r>
  <r>
    <n v="6510"/>
    <x v="3241"/>
    <x v="698"/>
    <d v="2017-12-26T00:00:00"/>
    <x v="1"/>
    <s v="DK-13150"/>
    <s v="David Kendrick"/>
    <x v="1"/>
    <x v="0"/>
    <x v="20"/>
    <x v="15"/>
    <n v="10009"/>
    <x v="3"/>
    <x v="301"/>
    <x v="1"/>
    <x v="8"/>
    <s v="GBC Premium Transparent Covers with Diagonal Lined Pattern"/>
    <n v="50.351999999999997"/>
    <n v="3"/>
    <x v="2"/>
    <x v="5169"/>
  </r>
  <r>
    <n v="6511"/>
    <x v="3241"/>
    <x v="698"/>
    <d v="2017-12-26T00:00:00"/>
    <x v="1"/>
    <s v="DK-13150"/>
    <s v="David Kendrick"/>
    <x v="1"/>
    <x v="0"/>
    <x v="20"/>
    <x v="15"/>
    <n v="10009"/>
    <x v="3"/>
    <x v="752"/>
    <x v="1"/>
    <x v="10"/>
    <s v="Xerox 188"/>
    <n v="34.020000000000003"/>
    <n v="3"/>
    <x v="0"/>
    <x v="916"/>
  </r>
  <r>
    <n v="6512"/>
    <x v="3242"/>
    <x v="904"/>
    <d v="2017-03-10T00:00:00"/>
    <x v="1"/>
    <s v="FC-14245"/>
    <s v="Frank Carlisle"/>
    <x v="2"/>
    <x v="0"/>
    <x v="8"/>
    <x v="1"/>
    <n v="94109"/>
    <x v="1"/>
    <x v="703"/>
    <x v="1"/>
    <x v="6"/>
    <s v="Fluorescent Highlighters by Dixon"/>
    <n v="23.88"/>
    <n v="6"/>
    <x v="0"/>
    <x v="5170"/>
  </r>
  <r>
    <n v="6513"/>
    <x v="3242"/>
    <x v="904"/>
    <d v="2017-03-10T00:00:00"/>
    <x v="1"/>
    <s v="FC-14245"/>
    <s v="Frank Carlisle"/>
    <x v="2"/>
    <x v="0"/>
    <x v="8"/>
    <x v="1"/>
    <n v="94109"/>
    <x v="1"/>
    <x v="1363"/>
    <x v="1"/>
    <x v="2"/>
    <s v="Avery 49"/>
    <n v="11.52"/>
    <n v="4"/>
    <x v="0"/>
    <x v="2051"/>
  </r>
  <r>
    <n v="6514"/>
    <x v="3242"/>
    <x v="904"/>
    <d v="2017-03-10T00:00:00"/>
    <x v="1"/>
    <s v="FC-14245"/>
    <s v="Frank Carlisle"/>
    <x v="2"/>
    <x v="0"/>
    <x v="8"/>
    <x v="1"/>
    <n v="94109"/>
    <x v="1"/>
    <x v="1522"/>
    <x v="1"/>
    <x v="10"/>
    <s v="Xerox 1893"/>
    <n v="286.93"/>
    <n v="7"/>
    <x v="0"/>
    <x v="2521"/>
  </r>
  <r>
    <n v="6515"/>
    <x v="3242"/>
    <x v="904"/>
    <d v="2017-03-10T00:00:00"/>
    <x v="1"/>
    <s v="FC-14245"/>
    <s v="Frank Carlisle"/>
    <x v="2"/>
    <x v="0"/>
    <x v="8"/>
    <x v="1"/>
    <n v="94109"/>
    <x v="1"/>
    <x v="957"/>
    <x v="2"/>
    <x v="7"/>
    <s v="Digium D40 VoIP phone"/>
    <n v="206.38399999999999"/>
    <n v="2"/>
    <x v="2"/>
    <x v="5171"/>
  </r>
  <r>
    <n v="6516"/>
    <x v="3243"/>
    <x v="175"/>
    <d v="2017-09-19T00:00:00"/>
    <x v="1"/>
    <s v="RD-19480"/>
    <s v="Rick Duston"/>
    <x v="0"/>
    <x v="0"/>
    <x v="8"/>
    <x v="1"/>
    <n v="94122"/>
    <x v="1"/>
    <x v="955"/>
    <x v="0"/>
    <x v="1"/>
    <s v="Leather Task Chair, Black"/>
    <n v="218.352"/>
    <n v="3"/>
    <x v="2"/>
    <x v="232"/>
  </r>
  <r>
    <n v="6517"/>
    <x v="3243"/>
    <x v="175"/>
    <d v="2017-09-19T00:00:00"/>
    <x v="1"/>
    <s v="RD-19480"/>
    <s v="Rick Duston"/>
    <x v="0"/>
    <x v="0"/>
    <x v="8"/>
    <x v="1"/>
    <n v="94122"/>
    <x v="1"/>
    <x v="1060"/>
    <x v="0"/>
    <x v="5"/>
    <s v="Tenex 46 x 60 Computer Anti-Static Chairmat, Rectangular Shaped"/>
    <n v="529.9"/>
    <n v="5"/>
    <x v="0"/>
    <x v="5172"/>
  </r>
  <r>
    <n v="6518"/>
    <x v="3243"/>
    <x v="175"/>
    <d v="2017-09-19T00:00:00"/>
    <x v="1"/>
    <s v="RD-19480"/>
    <s v="Rick Duston"/>
    <x v="0"/>
    <x v="0"/>
    <x v="8"/>
    <x v="1"/>
    <n v="94122"/>
    <x v="1"/>
    <x v="1068"/>
    <x v="1"/>
    <x v="6"/>
    <s v="Peel-Off China Markers"/>
    <n v="99.3"/>
    <n v="10"/>
    <x v="0"/>
    <x v="5173"/>
  </r>
  <r>
    <n v="6519"/>
    <x v="3243"/>
    <x v="175"/>
    <d v="2017-09-19T00:00:00"/>
    <x v="1"/>
    <s v="RD-19480"/>
    <s v="Rick Duston"/>
    <x v="0"/>
    <x v="0"/>
    <x v="8"/>
    <x v="1"/>
    <n v="94122"/>
    <x v="1"/>
    <x v="1309"/>
    <x v="1"/>
    <x v="9"/>
    <s v="Belkin 5 Outlet SurgeMaster Power Centers"/>
    <n v="108.96"/>
    <n v="2"/>
    <x v="0"/>
    <x v="5174"/>
  </r>
  <r>
    <n v="6520"/>
    <x v="3243"/>
    <x v="175"/>
    <d v="2017-09-19T00:00:00"/>
    <x v="1"/>
    <s v="RD-19480"/>
    <s v="Rick Duston"/>
    <x v="0"/>
    <x v="0"/>
    <x v="8"/>
    <x v="1"/>
    <n v="94122"/>
    <x v="1"/>
    <x v="472"/>
    <x v="1"/>
    <x v="8"/>
    <s v="Cardinal Poly Pocket Divider Pockets for Ring Binders"/>
    <n v="2.6880000000000002"/>
    <n v="1"/>
    <x v="2"/>
    <x v="61"/>
  </r>
  <r>
    <n v="6521"/>
    <x v="3244"/>
    <x v="1034"/>
    <d v="2017-01-18T00:00:00"/>
    <x v="0"/>
    <s v="AR-10540"/>
    <s v="Andy Reiter"/>
    <x v="0"/>
    <x v="0"/>
    <x v="25"/>
    <x v="12"/>
    <n v="49201"/>
    <x v="2"/>
    <x v="316"/>
    <x v="1"/>
    <x v="8"/>
    <s v="GBC DocuBind P400 Electric Binding System"/>
    <n v="5443.96"/>
    <n v="4"/>
    <x v="0"/>
    <x v="5175"/>
  </r>
  <r>
    <n v="6522"/>
    <x v="3244"/>
    <x v="1034"/>
    <d v="2017-01-18T00:00:00"/>
    <x v="0"/>
    <s v="AR-10540"/>
    <s v="Andy Reiter"/>
    <x v="0"/>
    <x v="0"/>
    <x v="25"/>
    <x v="12"/>
    <n v="49201"/>
    <x v="2"/>
    <x v="1719"/>
    <x v="0"/>
    <x v="1"/>
    <s v="Office Star Flex Back Scooter Chair with Aluminum Finish Frame"/>
    <n v="302.67"/>
    <n v="3"/>
    <x v="0"/>
    <x v="4158"/>
  </r>
  <r>
    <n v="6523"/>
    <x v="3244"/>
    <x v="1034"/>
    <d v="2017-01-18T00:00:00"/>
    <x v="0"/>
    <s v="AR-10540"/>
    <s v="Andy Reiter"/>
    <x v="0"/>
    <x v="0"/>
    <x v="25"/>
    <x v="12"/>
    <n v="49201"/>
    <x v="2"/>
    <x v="1788"/>
    <x v="1"/>
    <x v="10"/>
    <s v="TOPS Money Receipt Book, Consecutively Numbered in Red,"/>
    <n v="56.07"/>
    <n v="7"/>
    <x v="0"/>
    <x v="5176"/>
  </r>
  <r>
    <n v="6524"/>
    <x v="3245"/>
    <x v="274"/>
    <d v="2016-07-13T00:00:00"/>
    <x v="1"/>
    <s v="CC-12100"/>
    <s v="Chad Cunningham"/>
    <x v="2"/>
    <x v="0"/>
    <x v="10"/>
    <x v="9"/>
    <n v="19120"/>
    <x v="3"/>
    <x v="1621"/>
    <x v="1"/>
    <x v="2"/>
    <s v="Permanent Self-Adhesive File Folder Labels for Typewriters, 1 1/8 x 3 1/2, White"/>
    <n v="10.08"/>
    <n v="2"/>
    <x v="2"/>
    <x v="5177"/>
  </r>
  <r>
    <n v="6525"/>
    <x v="3245"/>
    <x v="274"/>
    <d v="2016-07-13T00:00:00"/>
    <x v="1"/>
    <s v="CC-12100"/>
    <s v="Chad Cunningham"/>
    <x v="2"/>
    <x v="0"/>
    <x v="10"/>
    <x v="9"/>
    <n v="19120"/>
    <x v="3"/>
    <x v="966"/>
    <x v="2"/>
    <x v="7"/>
    <s v="Panasonic KX T7731-B Digital phone"/>
    <n v="59.994"/>
    <n v="1"/>
    <x v="10"/>
    <x v="4530"/>
  </r>
  <r>
    <n v="6526"/>
    <x v="3245"/>
    <x v="274"/>
    <d v="2016-07-13T00:00:00"/>
    <x v="1"/>
    <s v="CC-12100"/>
    <s v="Chad Cunningham"/>
    <x v="2"/>
    <x v="0"/>
    <x v="10"/>
    <x v="9"/>
    <n v="19120"/>
    <x v="3"/>
    <x v="31"/>
    <x v="1"/>
    <x v="8"/>
    <s v="Acco Pressboard Covers with Storage Hooks, 14 7/8 x 11, Executive Red"/>
    <n v="5.7149999999999999"/>
    <n v="5"/>
    <x v="6"/>
    <x v="3913"/>
  </r>
  <r>
    <n v="6527"/>
    <x v="3245"/>
    <x v="274"/>
    <d v="2016-07-13T00:00:00"/>
    <x v="1"/>
    <s v="CC-12100"/>
    <s v="Chad Cunningham"/>
    <x v="2"/>
    <x v="0"/>
    <x v="10"/>
    <x v="9"/>
    <n v="19120"/>
    <x v="3"/>
    <x v="1375"/>
    <x v="1"/>
    <x v="8"/>
    <s v="GBC Standard Plastic Binding Systems' Combs"/>
    <n v="9.42"/>
    <n v="5"/>
    <x v="6"/>
    <x v="5178"/>
  </r>
  <r>
    <n v="6528"/>
    <x v="3246"/>
    <x v="443"/>
    <d v="2016-12-28T00:00:00"/>
    <x v="0"/>
    <s v="CA-11965"/>
    <s v="Carol Adams"/>
    <x v="1"/>
    <x v="0"/>
    <x v="99"/>
    <x v="34"/>
    <n v="2886"/>
    <x v="3"/>
    <x v="615"/>
    <x v="2"/>
    <x v="16"/>
    <s v="Hewlett Packard 610 Color Digital Copier / Printer"/>
    <n v="1999.96"/>
    <n v="4"/>
    <x v="0"/>
    <x v="5179"/>
  </r>
  <r>
    <n v="6529"/>
    <x v="3247"/>
    <x v="1091"/>
    <d v="2014-12-26T00:00:00"/>
    <x v="1"/>
    <s v="BT-11530"/>
    <s v="Bradley Talbott"/>
    <x v="2"/>
    <x v="0"/>
    <x v="20"/>
    <x v="15"/>
    <n v="10024"/>
    <x v="3"/>
    <x v="1789"/>
    <x v="1"/>
    <x v="4"/>
    <s v="Desktop 3-Pocket Hot File"/>
    <n v="216.4"/>
    <n v="4"/>
    <x v="0"/>
    <x v="5180"/>
  </r>
  <r>
    <n v="6530"/>
    <x v="3248"/>
    <x v="1116"/>
    <d v="2014-02-27T00:00:00"/>
    <x v="1"/>
    <s v="MG-17875"/>
    <s v="Michael Grace"/>
    <x v="2"/>
    <x v="0"/>
    <x v="236"/>
    <x v="5"/>
    <n v="79907"/>
    <x v="2"/>
    <x v="865"/>
    <x v="1"/>
    <x v="2"/>
    <s v="Staple-on labels"/>
    <n v="6.9359999999999999"/>
    <n v="3"/>
    <x v="2"/>
    <x v="5181"/>
  </r>
  <r>
    <n v="6531"/>
    <x v="3248"/>
    <x v="1116"/>
    <d v="2014-02-27T00:00:00"/>
    <x v="1"/>
    <s v="MG-17875"/>
    <s v="Michael Grace"/>
    <x v="2"/>
    <x v="0"/>
    <x v="236"/>
    <x v="5"/>
    <n v="79907"/>
    <x v="2"/>
    <x v="777"/>
    <x v="1"/>
    <x v="8"/>
    <s v="GBC Plastic Binding Combs"/>
    <n v="4.4279999999999999"/>
    <n v="3"/>
    <x v="3"/>
    <x v="5182"/>
  </r>
  <r>
    <n v="6532"/>
    <x v="3249"/>
    <x v="769"/>
    <d v="2017-12-08T00:00:00"/>
    <x v="1"/>
    <s v="TP-21130"/>
    <s v="Theone Pippenger"/>
    <x v="0"/>
    <x v="0"/>
    <x v="30"/>
    <x v="11"/>
    <n v="55901"/>
    <x v="2"/>
    <x v="1039"/>
    <x v="1"/>
    <x v="6"/>
    <s v="Newell 310"/>
    <n v="8.8000000000000007"/>
    <n v="5"/>
    <x v="0"/>
    <x v="5183"/>
  </r>
  <r>
    <n v="6533"/>
    <x v="3249"/>
    <x v="769"/>
    <d v="2017-12-08T00:00:00"/>
    <x v="1"/>
    <s v="TP-21130"/>
    <s v="Theone Pippenger"/>
    <x v="0"/>
    <x v="0"/>
    <x v="30"/>
    <x v="11"/>
    <n v="55901"/>
    <x v="2"/>
    <x v="1779"/>
    <x v="2"/>
    <x v="11"/>
    <s v="First Data TMFD35 PIN Pad"/>
    <n v="142.80000000000001"/>
    <n v="1"/>
    <x v="0"/>
    <x v="5184"/>
  </r>
  <r>
    <n v="6534"/>
    <x v="3249"/>
    <x v="769"/>
    <d v="2017-12-08T00:00:00"/>
    <x v="1"/>
    <s v="TP-21130"/>
    <s v="Theone Pippenger"/>
    <x v="0"/>
    <x v="0"/>
    <x v="30"/>
    <x v="11"/>
    <n v="55901"/>
    <x v="2"/>
    <x v="1593"/>
    <x v="2"/>
    <x v="11"/>
    <s v="Logitech G430 Surround Sound Gaming Headset with Dolby 7.1 Technology"/>
    <n v="399.95"/>
    <n v="5"/>
    <x v="0"/>
    <x v="5185"/>
  </r>
  <r>
    <n v="6535"/>
    <x v="3250"/>
    <x v="664"/>
    <d v="2014-11-22T00:00:00"/>
    <x v="1"/>
    <s v="GT-14710"/>
    <s v="Greg Tran"/>
    <x v="0"/>
    <x v="0"/>
    <x v="198"/>
    <x v="15"/>
    <n v="14215"/>
    <x v="3"/>
    <x v="1176"/>
    <x v="1"/>
    <x v="8"/>
    <s v="GBC DocuBind TL300 Electric Binding System"/>
    <n v="2152.7759999999998"/>
    <n v="3"/>
    <x v="2"/>
    <x v="5186"/>
  </r>
  <r>
    <n v="6536"/>
    <x v="3250"/>
    <x v="664"/>
    <d v="2014-11-22T00:00:00"/>
    <x v="1"/>
    <s v="GT-14710"/>
    <s v="Greg Tran"/>
    <x v="0"/>
    <x v="0"/>
    <x v="198"/>
    <x v="15"/>
    <n v="14215"/>
    <x v="3"/>
    <x v="1248"/>
    <x v="0"/>
    <x v="0"/>
    <s v="DMI Eclipse Executive Suite Bookcases"/>
    <n v="4007.84"/>
    <n v="10"/>
    <x v="2"/>
    <x v="633"/>
  </r>
  <r>
    <n v="6537"/>
    <x v="3251"/>
    <x v="22"/>
    <d v="2014-10-23T00:00:00"/>
    <x v="2"/>
    <s v="FH-14365"/>
    <s v="Fred Hopkins"/>
    <x v="1"/>
    <x v="0"/>
    <x v="289"/>
    <x v="18"/>
    <n v="37918"/>
    <x v="0"/>
    <x v="962"/>
    <x v="0"/>
    <x v="3"/>
    <s v="Lesro Round Back Collection Coffee Table, End Table"/>
    <n v="328.59"/>
    <n v="3"/>
    <x v="10"/>
    <x v="4818"/>
  </r>
  <r>
    <n v="6538"/>
    <x v="3251"/>
    <x v="22"/>
    <d v="2014-10-23T00:00:00"/>
    <x v="2"/>
    <s v="FH-14365"/>
    <s v="Fred Hopkins"/>
    <x v="1"/>
    <x v="0"/>
    <x v="289"/>
    <x v="18"/>
    <n v="37918"/>
    <x v="0"/>
    <x v="356"/>
    <x v="1"/>
    <x v="4"/>
    <s v="Contico 72H Heavy-Duty Storage System"/>
    <n v="98.352000000000004"/>
    <n v="3"/>
    <x v="2"/>
    <x v="5187"/>
  </r>
  <r>
    <n v="6539"/>
    <x v="3252"/>
    <x v="969"/>
    <d v="2015-10-30T00:00:00"/>
    <x v="1"/>
    <s v="HK-14890"/>
    <s v="Heather Kirkland"/>
    <x v="1"/>
    <x v="0"/>
    <x v="46"/>
    <x v="13"/>
    <n v="19711"/>
    <x v="3"/>
    <x v="559"/>
    <x v="2"/>
    <x v="7"/>
    <s v="ClearOne Communications CHAT 70 OC Speaker Phone"/>
    <n v="158.99"/>
    <n v="1"/>
    <x v="0"/>
    <x v="5188"/>
  </r>
  <r>
    <n v="6540"/>
    <x v="3252"/>
    <x v="969"/>
    <d v="2015-10-30T00:00:00"/>
    <x v="1"/>
    <s v="HK-14890"/>
    <s v="Heather Kirkland"/>
    <x v="1"/>
    <x v="0"/>
    <x v="46"/>
    <x v="13"/>
    <n v="19711"/>
    <x v="3"/>
    <x v="1340"/>
    <x v="0"/>
    <x v="1"/>
    <s v="Iceberg Nesting Folding Chair, 19w x 6d x 43h"/>
    <n v="291.10000000000002"/>
    <n v="5"/>
    <x v="0"/>
    <x v="5189"/>
  </r>
  <r>
    <n v="6541"/>
    <x v="3253"/>
    <x v="673"/>
    <d v="2017-11-19T00:00:00"/>
    <x v="2"/>
    <s v="CC-12220"/>
    <s v="Chris Cortes"/>
    <x v="0"/>
    <x v="0"/>
    <x v="4"/>
    <x v="4"/>
    <n v="98103"/>
    <x v="1"/>
    <x v="1635"/>
    <x v="1"/>
    <x v="10"/>
    <s v="Xerox 1933"/>
    <n v="73.680000000000007"/>
    <n v="6"/>
    <x v="0"/>
    <x v="5190"/>
  </r>
  <r>
    <n v="6542"/>
    <x v="3253"/>
    <x v="673"/>
    <d v="2017-11-19T00:00:00"/>
    <x v="2"/>
    <s v="CC-12220"/>
    <s v="Chris Cortes"/>
    <x v="0"/>
    <x v="0"/>
    <x v="4"/>
    <x v="4"/>
    <n v="98103"/>
    <x v="1"/>
    <x v="583"/>
    <x v="0"/>
    <x v="5"/>
    <s v="Tenex The Solids Textured Chair Mats"/>
    <n v="139.91999999999999"/>
    <n v="2"/>
    <x v="0"/>
    <x v="5191"/>
  </r>
  <r>
    <n v="6543"/>
    <x v="3253"/>
    <x v="673"/>
    <d v="2017-11-19T00:00:00"/>
    <x v="2"/>
    <s v="CC-12220"/>
    <s v="Chris Cortes"/>
    <x v="0"/>
    <x v="0"/>
    <x v="4"/>
    <x v="4"/>
    <n v="98103"/>
    <x v="1"/>
    <x v="1517"/>
    <x v="2"/>
    <x v="7"/>
    <s v="Plantronics Encore H101 Dual Earpieces Headset"/>
    <n v="107.88"/>
    <n v="3"/>
    <x v="2"/>
    <x v="4795"/>
  </r>
  <r>
    <n v="6544"/>
    <x v="3253"/>
    <x v="673"/>
    <d v="2017-11-19T00:00:00"/>
    <x v="2"/>
    <s v="CC-12220"/>
    <s v="Chris Cortes"/>
    <x v="0"/>
    <x v="0"/>
    <x v="4"/>
    <x v="4"/>
    <n v="98103"/>
    <x v="1"/>
    <x v="1291"/>
    <x v="1"/>
    <x v="4"/>
    <s v="Fellowes Bases and Tops For Staxonsteel/High-Stak Systems"/>
    <n v="33.29"/>
    <n v="1"/>
    <x v="0"/>
    <x v="3644"/>
  </r>
  <r>
    <n v="6545"/>
    <x v="3254"/>
    <x v="304"/>
    <d v="2017-05-18T00:00:00"/>
    <x v="1"/>
    <s v="DP-13000"/>
    <s v="Darren Powers"/>
    <x v="0"/>
    <x v="0"/>
    <x v="138"/>
    <x v="24"/>
    <n v="44105"/>
    <x v="3"/>
    <x v="1561"/>
    <x v="1"/>
    <x v="8"/>
    <s v="Premium Transparent Presentation Covers, No Pattern/Clear, 8 1/2 x 11"/>
    <n v="58.17"/>
    <n v="5"/>
    <x v="6"/>
    <x v="5192"/>
  </r>
  <r>
    <n v="6546"/>
    <x v="3254"/>
    <x v="304"/>
    <d v="2017-05-18T00:00:00"/>
    <x v="1"/>
    <s v="DP-13000"/>
    <s v="Darren Powers"/>
    <x v="0"/>
    <x v="0"/>
    <x v="138"/>
    <x v="24"/>
    <n v="44105"/>
    <x v="3"/>
    <x v="840"/>
    <x v="1"/>
    <x v="2"/>
    <s v="Avery 502"/>
    <n v="5.04"/>
    <n v="2"/>
    <x v="2"/>
    <x v="1367"/>
  </r>
  <r>
    <n v="6547"/>
    <x v="3254"/>
    <x v="304"/>
    <d v="2017-05-18T00:00:00"/>
    <x v="1"/>
    <s v="DP-13000"/>
    <s v="Darren Powers"/>
    <x v="0"/>
    <x v="0"/>
    <x v="138"/>
    <x v="24"/>
    <n v="44105"/>
    <x v="3"/>
    <x v="1693"/>
    <x v="1"/>
    <x v="10"/>
    <s v="Xerox 19"/>
    <n v="24.783999999999999"/>
    <n v="1"/>
    <x v="2"/>
    <x v="1710"/>
  </r>
  <r>
    <n v="6548"/>
    <x v="3255"/>
    <x v="72"/>
    <d v="2014-03-05T00:00:00"/>
    <x v="1"/>
    <s v="VF-21715"/>
    <s v="Vicky Freymann"/>
    <x v="2"/>
    <x v="0"/>
    <x v="308"/>
    <x v="10"/>
    <n v="60126"/>
    <x v="2"/>
    <x v="83"/>
    <x v="0"/>
    <x v="1"/>
    <s v="Novimex Swivel Fabric Task Chair"/>
    <n v="634.11599999999999"/>
    <n v="6"/>
    <x v="4"/>
    <x v="5193"/>
  </r>
  <r>
    <n v="6549"/>
    <x v="3255"/>
    <x v="72"/>
    <d v="2014-03-05T00:00:00"/>
    <x v="1"/>
    <s v="VF-21715"/>
    <s v="Vicky Freymann"/>
    <x v="2"/>
    <x v="0"/>
    <x v="308"/>
    <x v="10"/>
    <n v="60126"/>
    <x v="2"/>
    <x v="1749"/>
    <x v="1"/>
    <x v="10"/>
    <s v="Black Print Carbonless 8 1/2 x 8 1/4 Rapid Memo Book"/>
    <n v="17.472000000000001"/>
    <n v="3"/>
    <x v="2"/>
    <x v="4543"/>
  </r>
  <r>
    <n v="6550"/>
    <x v="3256"/>
    <x v="117"/>
    <d v="2015-08-01T00:00:00"/>
    <x v="2"/>
    <s v="GH-14410"/>
    <s v="Gary Hansen"/>
    <x v="2"/>
    <x v="0"/>
    <x v="69"/>
    <x v="11"/>
    <n v="55044"/>
    <x v="2"/>
    <x v="792"/>
    <x v="0"/>
    <x v="1"/>
    <s v="Global Stack Chair without Arms, Black"/>
    <n v="155.88"/>
    <n v="6"/>
    <x v="0"/>
    <x v="5194"/>
  </r>
  <r>
    <n v="6551"/>
    <x v="3257"/>
    <x v="549"/>
    <d v="2015-11-03T00:00:00"/>
    <x v="0"/>
    <s v="JH-16180"/>
    <s v="Justin Hirsh"/>
    <x v="0"/>
    <x v="0"/>
    <x v="20"/>
    <x v="15"/>
    <n v="10035"/>
    <x v="3"/>
    <x v="1455"/>
    <x v="0"/>
    <x v="1"/>
    <s v="Global Highback Leather Tilter in Burgundy"/>
    <n v="327.56400000000002"/>
    <n v="4"/>
    <x v="9"/>
    <x v="5195"/>
  </r>
  <r>
    <n v="6552"/>
    <x v="3258"/>
    <x v="819"/>
    <d v="2017-12-21T00:00:00"/>
    <x v="0"/>
    <s v="RB-19465"/>
    <s v="Rick Bensley"/>
    <x v="2"/>
    <x v="0"/>
    <x v="1"/>
    <x v="1"/>
    <n v="90036"/>
    <x v="1"/>
    <x v="481"/>
    <x v="1"/>
    <x v="10"/>
    <s v="Xerox 1898"/>
    <n v="13.36"/>
    <n v="2"/>
    <x v="0"/>
    <x v="533"/>
  </r>
  <r>
    <n v="6553"/>
    <x v="3258"/>
    <x v="819"/>
    <d v="2017-12-21T00:00:00"/>
    <x v="0"/>
    <s v="RB-19465"/>
    <s v="Rick Bensley"/>
    <x v="2"/>
    <x v="0"/>
    <x v="1"/>
    <x v="1"/>
    <n v="90036"/>
    <x v="1"/>
    <x v="967"/>
    <x v="1"/>
    <x v="4"/>
    <s v="Safco Wire Cube Shelving System, For Use as 4 or 5 14 Cubes, Black"/>
    <n v="158.9"/>
    <n v="5"/>
    <x v="0"/>
    <x v="1271"/>
  </r>
  <r>
    <n v="6554"/>
    <x v="3259"/>
    <x v="22"/>
    <d v="2014-10-22T00:00:00"/>
    <x v="0"/>
    <s v="LS-16975"/>
    <s v="Lindsay Shagiari"/>
    <x v="2"/>
    <x v="0"/>
    <x v="22"/>
    <x v="10"/>
    <n v="60653"/>
    <x v="2"/>
    <x v="590"/>
    <x v="2"/>
    <x v="11"/>
    <s v="Logitech Wireless Performance Mouse MX for PC and Mac"/>
    <n v="319.96800000000002"/>
    <n v="4"/>
    <x v="2"/>
    <x v="5196"/>
  </r>
  <r>
    <n v="6555"/>
    <x v="3259"/>
    <x v="22"/>
    <d v="2014-10-22T00:00:00"/>
    <x v="0"/>
    <s v="LS-16975"/>
    <s v="Lindsay Shagiari"/>
    <x v="2"/>
    <x v="0"/>
    <x v="22"/>
    <x v="10"/>
    <n v="60653"/>
    <x v="2"/>
    <x v="1672"/>
    <x v="1"/>
    <x v="4"/>
    <s v="24 Capacity Maxi Data Binder Racks, Pearl"/>
    <n v="505.32"/>
    <n v="3"/>
    <x v="2"/>
    <x v="5197"/>
  </r>
  <r>
    <n v="6556"/>
    <x v="3259"/>
    <x v="22"/>
    <d v="2014-10-22T00:00:00"/>
    <x v="0"/>
    <s v="LS-16975"/>
    <s v="Lindsay Shagiari"/>
    <x v="2"/>
    <x v="0"/>
    <x v="22"/>
    <x v="10"/>
    <n v="60653"/>
    <x v="2"/>
    <x v="1790"/>
    <x v="1"/>
    <x v="10"/>
    <s v="Wirebound Voice Message Log Book"/>
    <n v="3.8079999999999998"/>
    <n v="1"/>
    <x v="2"/>
    <x v="5198"/>
  </r>
  <r>
    <n v="6557"/>
    <x v="3259"/>
    <x v="22"/>
    <d v="2014-10-22T00:00:00"/>
    <x v="0"/>
    <s v="LS-16975"/>
    <s v="Lindsay Shagiari"/>
    <x v="2"/>
    <x v="0"/>
    <x v="22"/>
    <x v="10"/>
    <n v="60653"/>
    <x v="2"/>
    <x v="1311"/>
    <x v="1"/>
    <x v="8"/>
    <s v="Satellite Sectional Post Binders"/>
    <n v="8.6820000000000004"/>
    <n v="1"/>
    <x v="3"/>
    <x v="5199"/>
  </r>
  <r>
    <n v="6558"/>
    <x v="3259"/>
    <x v="22"/>
    <d v="2014-10-22T00:00:00"/>
    <x v="0"/>
    <s v="LS-16975"/>
    <s v="Lindsay Shagiari"/>
    <x v="2"/>
    <x v="0"/>
    <x v="22"/>
    <x v="10"/>
    <n v="60653"/>
    <x v="2"/>
    <x v="580"/>
    <x v="1"/>
    <x v="2"/>
    <s v="Avery 4027 File Folder Labels for Dot Matrix Printers, 5000 Labels per Box, White"/>
    <n v="24.423999999999999"/>
    <n v="1"/>
    <x v="2"/>
    <x v="5200"/>
  </r>
  <r>
    <n v="6559"/>
    <x v="3260"/>
    <x v="1117"/>
    <d v="2015-06-10T00:00:00"/>
    <x v="1"/>
    <s v="EB-13750"/>
    <s v="Edward Becker"/>
    <x v="1"/>
    <x v="0"/>
    <x v="198"/>
    <x v="15"/>
    <n v="14215"/>
    <x v="3"/>
    <x v="499"/>
    <x v="0"/>
    <x v="1"/>
    <s v="Hon Every-Day Series Multi-Task Chairs"/>
    <n v="1522.6379999999999"/>
    <n v="9"/>
    <x v="9"/>
    <x v="5201"/>
  </r>
  <r>
    <n v="6560"/>
    <x v="3261"/>
    <x v="658"/>
    <d v="2016-07-26T00:00:00"/>
    <x v="1"/>
    <s v="DK-12835"/>
    <s v="Damala Kotsonis"/>
    <x v="1"/>
    <x v="0"/>
    <x v="43"/>
    <x v="1"/>
    <n v="95661"/>
    <x v="1"/>
    <x v="970"/>
    <x v="1"/>
    <x v="12"/>
    <s v="Ames Color-File Green Diamond Border X-ray Mailers"/>
    <n v="419.9"/>
    <n v="5"/>
    <x v="0"/>
    <x v="5202"/>
  </r>
  <r>
    <n v="6561"/>
    <x v="3261"/>
    <x v="658"/>
    <d v="2016-07-26T00:00:00"/>
    <x v="1"/>
    <s v="DK-12835"/>
    <s v="Damala Kotsonis"/>
    <x v="1"/>
    <x v="0"/>
    <x v="43"/>
    <x v="1"/>
    <n v="95661"/>
    <x v="1"/>
    <x v="365"/>
    <x v="1"/>
    <x v="2"/>
    <s v="Self-Adhesive Removable Labels"/>
    <n v="3.15"/>
    <n v="1"/>
    <x v="0"/>
    <x v="1015"/>
  </r>
  <r>
    <n v="6562"/>
    <x v="3262"/>
    <x v="185"/>
    <d v="2017-04-02T00:00:00"/>
    <x v="2"/>
    <s v="SC-20260"/>
    <s v="Scott Cohen"/>
    <x v="1"/>
    <x v="0"/>
    <x v="81"/>
    <x v="5"/>
    <n v="76017"/>
    <x v="2"/>
    <x v="731"/>
    <x v="1"/>
    <x v="9"/>
    <s v="Fellowes 8 Outlet Superior Workstation Surge Protector w/o Phone/Fax/Modem Protection"/>
    <n v="33.619999999999997"/>
    <n v="5"/>
    <x v="3"/>
    <x v="5203"/>
  </r>
  <r>
    <n v="6563"/>
    <x v="3263"/>
    <x v="1118"/>
    <d v="2014-05-12T00:00:00"/>
    <x v="1"/>
    <s v="CT-11995"/>
    <s v="Carol Triggs"/>
    <x v="0"/>
    <x v="0"/>
    <x v="104"/>
    <x v="31"/>
    <n v="1841"/>
    <x v="3"/>
    <x v="61"/>
    <x v="1"/>
    <x v="8"/>
    <s v="Acco PRESSTEX Data Binder with Storage Hooks, Dark Blue, 14 7/8 X 11"/>
    <n v="16.14"/>
    <n v="3"/>
    <x v="0"/>
    <x v="5204"/>
  </r>
  <r>
    <n v="6564"/>
    <x v="3263"/>
    <x v="1118"/>
    <d v="2014-05-12T00:00:00"/>
    <x v="1"/>
    <s v="CT-11995"/>
    <s v="Carol Triggs"/>
    <x v="0"/>
    <x v="0"/>
    <x v="104"/>
    <x v="31"/>
    <n v="1841"/>
    <x v="3"/>
    <x v="1582"/>
    <x v="0"/>
    <x v="3"/>
    <s v="Balt Split Level Computer Training Table"/>
    <n v="194.25"/>
    <n v="2"/>
    <x v="4"/>
    <x v="5205"/>
  </r>
  <r>
    <n v="6565"/>
    <x v="3263"/>
    <x v="1118"/>
    <d v="2014-05-12T00:00:00"/>
    <x v="1"/>
    <s v="CT-11995"/>
    <s v="Carol Triggs"/>
    <x v="0"/>
    <x v="0"/>
    <x v="104"/>
    <x v="31"/>
    <n v="1841"/>
    <x v="3"/>
    <x v="671"/>
    <x v="1"/>
    <x v="6"/>
    <s v="Newell 335"/>
    <n v="8.64"/>
    <n v="3"/>
    <x v="0"/>
    <x v="1027"/>
  </r>
  <r>
    <n v="6566"/>
    <x v="3263"/>
    <x v="1118"/>
    <d v="2014-05-12T00:00:00"/>
    <x v="1"/>
    <s v="CT-11995"/>
    <s v="Carol Triggs"/>
    <x v="0"/>
    <x v="0"/>
    <x v="104"/>
    <x v="31"/>
    <n v="1841"/>
    <x v="3"/>
    <x v="635"/>
    <x v="0"/>
    <x v="1"/>
    <s v="Lifetime Advantage Folding Chairs, 4/Carton"/>
    <n v="872.32"/>
    <n v="4"/>
    <x v="0"/>
    <x v="1821"/>
  </r>
  <r>
    <n v="6567"/>
    <x v="3264"/>
    <x v="1119"/>
    <d v="2017-02-08T00:00:00"/>
    <x v="0"/>
    <s v="CB-12025"/>
    <s v="Cassandra Brandow"/>
    <x v="0"/>
    <x v="0"/>
    <x v="435"/>
    <x v="5"/>
    <n v="76706"/>
    <x v="2"/>
    <x v="569"/>
    <x v="1"/>
    <x v="8"/>
    <s v="Ibico Hi-Tech Manual Binding System"/>
    <n v="243.99199999999999"/>
    <n v="4"/>
    <x v="3"/>
    <x v="5206"/>
  </r>
  <r>
    <n v="6568"/>
    <x v="3264"/>
    <x v="1119"/>
    <d v="2017-02-08T00:00:00"/>
    <x v="0"/>
    <s v="CB-12025"/>
    <s v="Cassandra Brandow"/>
    <x v="0"/>
    <x v="0"/>
    <x v="435"/>
    <x v="5"/>
    <n v="76706"/>
    <x v="2"/>
    <x v="1325"/>
    <x v="1"/>
    <x v="6"/>
    <s v="Staples in misc. colors"/>
    <n v="7.12"/>
    <n v="5"/>
    <x v="2"/>
    <x v="5207"/>
  </r>
  <r>
    <n v="6569"/>
    <x v="3265"/>
    <x v="891"/>
    <d v="2014-04-22T00:00:00"/>
    <x v="1"/>
    <s v="KM-16720"/>
    <s v="Kunst Miller"/>
    <x v="0"/>
    <x v="0"/>
    <x v="12"/>
    <x v="5"/>
    <n v="77095"/>
    <x v="2"/>
    <x v="59"/>
    <x v="1"/>
    <x v="6"/>
    <s v="Prang Dustless Chalk Sticks"/>
    <n v="2.6880000000000002"/>
    <n v="2"/>
    <x v="2"/>
    <x v="5208"/>
  </r>
  <r>
    <n v="6570"/>
    <x v="3265"/>
    <x v="891"/>
    <d v="2014-04-22T00:00:00"/>
    <x v="1"/>
    <s v="KM-16720"/>
    <s v="Kunst Miller"/>
    <x v="0"/>
    <x v="0"/>
    <x v="12"/>
    <x v="5"/>
    <n v="77095"/>
    <x v="2"/>
    <x v="291"/>
    <x v="0"/>
    <x v="1"/>
    <s v="DMI Arturo Collection Mission-style Design Wood Chair"/>
    <n v="317.05799999999999"/>
    <n v="3"/>
    <x v="4"/>
    <x v="2827"/>
  </r>
  <r>
    <n v="6571"/>
    <x v="3265"/>
    <x v="891"/>
    <d v="2014-04-22T00:00:00"/>
    <x v="1"/>
    <s v="KM-16720"/>
    <s v="Kunst Miller"/>
    <x v="0"/>
    <x v="0"/>
    <x v="12"/>
    <x v="5"/>
    <n v="77095"/>
    <x v="2"/>
    <x v="633"/>
    <x v="1"/>
    <x v="12"/>
    <s v="Cameo Buff Policy Envelopes"/>
    <n v="149.352"/>
    <n v="3"/>
    <x v="2"/>
    <x v="870"/>
  </r>
  <r>
    <n v="6572"/>
    <x v="3265"/>
    <x v="891"/>
    <d v="2014-04-22T00:00:00"/>
    <x v="1"/>
    <s v="KM-16720"/>
    <s v="Kunst Miller"/>
    <x v="0"/>
    <x v="0"/>
    <x v="12"/>
    <x v="5"/>
    <n v="77095"/>
    <x v="2"/>
    <x v="1523"/>
    <x v="2"/>
    <x v="11"/>
    <s v="Kensington Expert Mouse Optical USB Trackball for PC or Mac"/>
    <n v="227.976"/>
    <n v="3"/>
    <x v="2"/>
    <x v="2894"/>
  </r>
  <r>
    <n v="6573"/>
    <x v="3266"/>
    <x v="1120"/>
    <d v="2016-05-16T00:00:00"/>
    <x v="1"/>
    <s v="RD-19720"/>
    <s v="Roger Demir"/>
    <x v="0"/>
    <x v="0"/>
    <x v="4"/>
    <x v="4"/>
    <n v="98105"/>
    <x v="1"/>
    <x v="1296"/>
    <x v="1"/>
    <x v="10"/>
    <s v="Xerox 1965"/>
    <n v="11.96"/>
    <n v="2"/>
    <x v="0"/>
    <x v="1450"/>
  </r>
  <r>
    <n v="6574"/>
    <x v="3267"/>
    <x v="881"/>
    <d v="2016-11-30T00:00:00"/>
    <x v="1"/>
    <s v="BP-11050"/>
    <s v="Barry Pond"/>
    <x v="1"/>
    <x v="0"/>
    <x v="135"/>
    <x v="30"/>
    <n v="7060"/>
    <x v="3"/>
    <x v="426"/>
    <x v="1"/>
    <x v="4"/>
    <s v="Fellowes Strictly Business Drawer File, Letter/Legal Size"/>
    <n v="563.4"/>
    <n v="4"/>
    <x v="0"/>
    <x v="1701"/>
  </r>
  <r>
    <n v="6575"/>
    <x v="3267"/>
    <x v="881"/>
    <d v="2016-11-30T00:00:00"/>
    <x v="1"/>
    <s v="BP-11050"/>
    <s v="Barry Pond"/>
    <x v="1"/>
    <x v="0"/>
    <x v="135"/>
    <x v="30"/>
    <n v="7060"/>
    <x v="3"/>
    <x v="1791"/>
    <x v="2"/>
    <x v="15"/>
    <s v="Konica Minolta magicolor 1690MF Multifunction Printer"/>
    <n v="319.92"/>
    <n v="8"/>
    <x v="0"/>
    <x v="5209"/>
  </r>
  <r>
    <n v="6576"/>
    <x v="3268"/>
    <x v="448"/>
    <d v="2017-03-08T00:00:00"/>
    <x v="1"/>
    <s v="EJ-13720"/>
    <s v="Ed Jacobs"/>
    <x v="0"/>
    <x v="0"/>
    <x v="1"/>
    <x v="1"/>
    <n v="90008"/>
    <x v="1"/>
    <x v="1543"/>
    <x v="2"/>
    <x v="11"/>
    <s v="Imation Bio 2GB USB Flash Drive Imation Corp"/>
    <n v="1049.44"/>
    <n v="8"/>
    <x v="0"/>
    <x v="5210"/>
  </r>
  <r>
    <n v="6577"/>
    <x v="3268"/>
    <x v="448"/>
    <d v="2017-03-08T00:00:00"/>
    <x v="1"/>
    <s v="EJ-13720"/>
    <s v="Ed Jacobs"/>
    <x v="0"/>
    <x v="0"/>
    <x v="1"/>
    <x v="1"/>
    <n v="90008"/>
    <x v="1"/>
    <x v="56"/>
    <x v="0"/>
    <x v="1"/>
    <s v="Novimex Turbo Task Chair"/>
    <n v="170.352"/>
    <n v="3"/>
    <x v="2"/>
    <x v="4259"/>
  </r>
  <r>
    <n v="6578"/>
    <x v="3269"/>
    <x v="401"/>
    <d v="2015-12-11T00:00:00"/>
    <x v="0"/>
    <s v="RO-19780"/>
    <s v="Rose O'Brian"/>
    <x v="0"/>
    <x v="0"/>
    <x v="81"/>
    <x v="17"/>
    <n v="22204"/>
    <x v="0"/>
    <x v="1129"/>
    <x v="2"/>
    <x v="7"/>
    <s v="AT&amp;T CL82213"/>
    <n v="173.94"/>
    <n v="6"/>
    <x v="0"/>
    <x v="5211"/>
  </r>
  <r>
    <n v="6579"/>
    <x v="3270"/>
    <x v="55"/>
    <d v="2014-08-30T00:00:00"/>
    <x v="1"/>
    <s v="MW-18220"/>
    <s v="Mitch Webber"/>
    <x v="0"/>
    <x v="0"/>
    <x v="4"/>
    <x v="4"/>
    <n v="98103"/>
    <x v="1"/>
    <x v="1149"/>
    <x v="2"/>
    <x v="7"/>
    <s v="Polycom VVX 310 VoIP phone"/>
    <n v="1007.944"/>
    <n v="7"/>
    <x v="2"/>
    <x v="5212"/>
  </r>
  <r>
    <n v="6580"/>
    <x v="3271"/>
    <x v="332"/>
    <d v="2016-10-22T00:00:00"/>
    <x v="3"/>
    <s v="MS-17530"/>
    <s v="MaryBeth Skach"/>
    <x v="0"/>
    <x v="0"/>
    <x v="4"/>
    <x v="4"/>
    <n v="98105"/>
    <x v="1"/>
    <x v="1083"/>
    <x v="1"/>
    <x v="10"/>
    <s v="Xerox 1986"/>
    <n v="6.68"/>
    <n v="1"/>
    <x v="0"/>
    <x v="5027"/>
  </r>
  <r>
    <n v="6581"/>
    <x v="3271"/>
    <x v="332"/>
    <d v="2016-10-22T00:00:00"/>
    <x v="3"/>
    <s v="MS-17530"/>
    <s v="MaryBeth Skach"/>
    <x v="0"/>
    <x v="0"/>
    <x v="4"/>
    <x v="4"/>
    <n v="98105"/>
    <x v="1"/>
    <x v="1622"/>
    <x v="1"/>
    <x v="6"/>
    <s v="Prang Drawing Pencil Set"/>
    <n v="8.34"/>
    <n v="3"/>
    <x v="0"/>
    <x v="5213"/>
  </r>
  <r>
    <n v="6582"/>
    <x v="3271"/>
    <x v="332"/>
    <d v="2016-10-22T00:00:00"/>
    <x v="3"/>
    <s v="MS-17530"/>
    <s v="MaryBeth Skach"/>
    <x v="0"/>
    <x v="0"/>
    <x v="4"/>
    <x v="4"/>
    <n v="98105"/>
    <x v="1"/>
    <x v="1792"/>
    <x v="0"/>
    <x v="5"/>
    <s v="Linden 12 Wall Clock With Oak Frame"/>
    <n v="101.94"/>
    <n v="3"/>
    <x v="0"/>
    <x v="5214"/>
  </r>
  <r>
    <n v="6583"/>
    <x v="3272"/>
    <x v="1121"/>
    <d v="2016-08-11T00:00:00"/>
    <x v="1"/>
    <s v="DW-13585"/>
    <s v="Dorothy Wardle"/>
    <x v="1"/>
    <x v="0"/>
    <x v="156"/>
    <x v="4"/>
    <n v="98026"/>
    <x v="1"/>
    <x v="603"/>
    <x v="2"/>
    <x v="11"/>
    <s v="Logitech Illuminated - Keyboard"/>
    <n v="179.97"/>
    <n v="3"/>
    <x v="0"/>
    <x v="702"/>
  </r>
  <r>
    <n v="6584"/>
    <x v="3273"/>
    <x v="246"/>
    <d v="2017-07-27T00:00:00"/>
    <x v="1"/>
    <s v="AM-10705"/>
    <s v="Anne McFarland"/>
    <x v="0"/>
    <x v="0"/>
    <x v="127"/>
    <x v="17"/>
    <n v="24153"/>
    <x v="0"/>
    <x v="1385"/>
    <x v="1"/>
    <x v="6"/>
    <s v="Berol Giant Pencil Sharpener"/>
    <n v="101.94"/>
    <n v="6"/>
    <x v="0"/>
    <x v="5215"/>
  </r>
  <r>
    <n v="6585"/>
    <x v="3273"/>
    <x v="246"/>
    <d v="2017-07-27T00:00:00"/>
    <x v="1"/>
    <s v="AM-10705"/>
    <s v="Anne McFarland"/>
    <x v="0"/>
    <x v="0"/>
    <x v="127"/>
    <x v="17"/>
    <n v="24153"/>
    <x v="0"/>
    <x v="704"/>
    <x v="2"/>
    <x v="7"/>
    <s v="Nortel Networks T7316 E Nt8 B27"/>
    <n v="271.95999999999998"/>
    <n v="4"/>
    <x v="0"/>
    <x v="5216"/>
  </r>
  <r>
    <n v="6586"/>
    <x v="3273"/>
    <x v="246"/>
    <d v="2017-07-27T00:00:00"/>
    <x v="1"/>
    <s v="AM-10705"/>
    <s v="Anne McFarland"/>
    <x v="0"/>
    <x v="0"/>
    <x v="127"/>
    <x v="17"/>
    <n v="24153"/>
    <x v="0"/>
    <x v="247"/>
    <x v="0"/>
    <x v="5"/>
    <s v="Regeneration Desk Collection"/>
    <n v="8.8000000000000007"/>
    <n v="5"/>
    <x v="0"/>
    <x v="5217"/>
  </r>
  <r>
    <n v="6587"/>
    <x v="3273"/>
    <x v="246"/>
    <d v="2017-07-27T00:00:00"/>
    <x v="1"/>
    <s v="AM-10705"/>
    <s v="Anne McFarland"/>
    <x v="0"/>
    <x v="0"/>
    <x v="127"/>
    <x v="17"/>
    <n v="24153"/>
    <x v="0"/>
    <x v="950"/>
    <x v="1"/>
    <x v="6"/>
    <s v="Newell 35"/>
    <n v="19.68"/>
    <n v="6"/>
    <x v="0"/>
    <x v="1242"/>
  </r>
  <r>
    <n v="6588"/>
    <x v="3273"/>
    <x v="246"/>
    <d v="2017-07-27T00:00:00"/>
    <x v="1"/>
    <s v="AM-10705"/>
    <s v="Anne McFarland"/>
    <x v="0"/>
    <x v="0"/>
    <x v="127"/>
    <x v="17"/>
    <n v="24153"/>
    <x v="0"/>
    <x v="713"/>
    <x v="0"/>
    <x v="0"/>
    <s v="Bush Westfield Collection Bookcases, Fully Assembled"/>
    <n v="302.94"/>
    <n v="3"/>
    <x v="0"/>
    <x v="5218"/>
  </r>
  <r>
    <n v="6589"/>
    <x v="3273"/>
    <x v="246"/>
    <d v="2017-07-27T00:00:00"/>
    <x v="1"/>
    <s v="AM-10705"/>
    <s v="Anne McFarland"/>
    <x v="0"/>
    <x v="0"/>
    <x v="127"/>
    <x v="17"/>
    <n v="24153"/>
    <x v="0"/>
    <x v="591"/>
    <x v="1"/>
    <x v="8"/>
    <s v="Cardinal Holdit Business Card Pockets"/>
    <n v="14.94"/>
    <n v="3"/>
    <x v="0"/>
    <x v="5219"/>
  </r>
  <r>
    <n v="6590"/>
    <x v="3273"/>
    <x v="246"/>
    <d v="2017-07-27T00:00:00"/>
    <x v="1"/>
    <s v="AM-10705"/>
    <s v="Anne McFarland"/>
    <x v="0"/>
    <x v="0"/>
    <x v="127"/>
    <x v="17"/>
    <n v="24153"/>
    <x v="0"/>
    <x v="413"/>
    <x v="1"/>
    <x v="14"/>
    <s v="Premier Electric Letter Opener"/>
    <n v="231.72"/>
    <n v="2"/>
    <x v="0"/>
    <x v="5220"/>
  </r>
  <r>
    <n v="6591"/>
    <x v="3274"/>
    <x v="893"/>
    <d v="2014-03-26T00:00:00"/>
    <x v="2"/>
    <s v="BG-11740"/>
    <s v="Bruce Geld"/>
    <x v="0"/>
    <x v="0"/>
    <x v="478"/>
    <x v="2"/>
    <n v="33445"/>
    <x v="0"/>
    <x v="617"/>
    <x v="1"/>
    <x v="2"/>
    <s v="Avery 476"/>
    <n v="9.9120000000000008"/>
    <n v="3"/>
    <x v="2"/>
    <x v="5221"/>
  </r>
  <r>
    <n v="6592"/>
    <x v="3275"/>
    <x v="28"/>
    <d v="2015-05-06T00:00:00"/>
    <x v="1"/>
    <s v="KB-16585"/>
    <s v="Ken Black"/>
    <x v="1"/>
    <x v="0"/>
    <x v="8"/>
    <x v="1"/>
    <n v="94110"/>
    <x v="1"/>
    <x v="332"/>
    <x v="1"/>
    <x v="6"/>
    <s v="Newell 324"/>
    <n v="34.65"/>
    <n v="3"/>
    <x v="0"/>
    <x v="5222"/>
  </r>
  <r>
    <n v="6593"/>
    <x v="3275"/>
    <x v="28"/>
    <d v="2015-05-06T00:00:00"/>
    <x v="1"/>
    <s v="KB-16585"/>
    <s v="Ken Black"/>
    <x v="1"/>
    <x v="0"/>
    <x v="8"/>
    <x v="1"/>
    <n v="94110"/>
    <x v="1"/>
    <x v="500"/>
    <x v="2"/>
    <x v="7"/>
    <s v="Cush Cases Heavy Duty Rugged Cover Case for Samsung Galaxy S5 - Purple"/>
    <n v="19.8"/>
    <n v="5"/>
    <x v="2"/>
    <x v="5223"/>
  </r>
  <r>
    <n v="6594"/>
    <x v="3276"/>
    <x v="900"/>
    <d v="2016-06-16T00:00:00"/>
    <x v="0"/>
    <s v="GT-14710"/>
    <s v="Greg Tran"/>
    <x v="0"/>
    <x v="0"/>
    <x v="20"/>
    <x v="15"/>
    <n v="10024"/>
    <x v="3"/>
    <x v="542"/>
    <x v="1"/>
    <x v="8"/>
    <s v="Premium Transparent Presentation Covers by GBC"/>
    <n v="33.567999999999998"/>
    <n v="2"/>
    <x v="2"/>
    <x v="3633"/>
  </r>
  <r>
    <n v="6595"/>
    <x v="3277"/>
    <x v="124"/>
    <d v="2015-05-11T00:00:00"/>
    <x v="1"/>
    <s v="SV-20815"/>
    <s v="Stuart Van"/>
    <x v="1"/>
    <x v="0"/>
    <x v="245"/>
    <x v="14"/>
    <n v="46203"/>
    <x v="2"/>
    <x v="646"/>
    <x v="1"/>
    <x v="6"/>
    <s v="Model L Table or Wall-Mount Pencil Sharpener"/>
    <n v="125.93"/>
    <n v="7"/>
    <x v="0"/>
    <x v="5224"/>
  </r>
  <r>
    <n v="6596"/>
    <x v="3278"/>
    <x v="756"/>
    <d v="2017-04-26T00:00:00"/>
    <x v="2"/>
    <s v="GG-14650"/>
    <s v="Greg Guthrie"/>
    <x v="1"/>
    <x v="0"/>
    <x v="38"/>
    <x v="24"/>
    <n v="43229"/>
    <x v="3"/>
    <x v="460"/>
    <x v="1"/>
    <x v="8"/>
    <s v="XtraLife ClearVue Slant-D Ring Binders by Cardinal"/>
    <n v="11.76"/>
    <n v="5"/>
    <x v="6"/>
    <x v="5225"/>
  </r>
  <r>
    <n v="6597"/>
    <x v="3278"/>
    <x v="756"/>
    <d v="2017-04-26T00:00:00"/>
    <x v="2"/>
    <s v="GG-14650"/>
    <s v="Greg Guthrie"/>
    <x v="1"/>
    <x v="0"/>
    <x v="38"/>
    <x v="24"/>
    <n v="43229"/>
    <x v="3"/>
    <x v="128"/>
    <x v="1"/>
    <x v="10"/>
    <s v="Xerox 195"/>
    <n v="5.3440000000000003"/>
    <n v="1"/>
    <x v="2"/>
    <x v="778"/>
  </r>
  <r>
    <n v="6598"/>
    <x v="3279"/>
    <x v="571"/>
    <d v="2014-06-12T00:00:00"/>
    <x v="1"/>
    <s v="SV-20785"/>
    <s v="Stewart Visinsky"/>
    <x v="0"/>
    <x v="0"/>
    <x v="108"/>
    <x v="2"/>
    <n v="32216"/>
    <x v="0"/>
    <x v="248"/>
    <x v="1"/>
    <x v="8"/>
    <s v="Presstex Flexible Ring Binders"/>
    <n v="1.365"/>
    <n v="1"/>
    <x v="6"/>
    <x v="5226"/>
  </r>
  <r>
    <n v="6599"/>
    <x v="3279"/>
    <x v="571"/>
    <d v="2014-06-12T00:00:00"/>
    <x v="1"/>
    <s v="SV-20785"/>
    <s v="Stewart Visinsky"/>
    <x v="0"/>
    <x v="0"/>
    <x v="108"/>
    <x v="2"/>
    <n v="32216"/>
    <x v="0"/>
    <x v="1413"/>
    <x v="1"/>
    <x v="10"/>
    <s v="Xerox 1944"/>
    <n v="62.015999999999998"/>
    <n v="2"/>
    <x v="2"/>
    <x v="5227"/>
  </r>
  <r>
    <n v="6600"/>
    <x v="3280"/>
    <x v="266"/>
    <d v="2014-12-07T00:00:00"/>
    <x v="1"/>
    <s v="ON-18715"/>
    <s v="Odella Nelson"/>
    <x v="1"/>
    <x v="0"/>
    <x v="183"/>
    <x v="39"/>
    <n v="20735"/>
    <x v="3"/>
    <x v="526"/>
    <x v="0"/>
    <x v="5"/>
    <s v="DAX Metal Frame, Desktop, Stepped-Edge"/>
    <n v="60.72"/>
    <n v="3"/>
    <x v="0"/>
    <x v="5228"/>
  </r>
  <r>
    <n v="6601"/>
    <x v="3280"/>
    <x v="266"/>
    <d v="2014-12-07T00:00:00"/>
    <x v="1"/>
    <s v="ON-18715"/>
    <s v="Odella Nelson"/>
    <x v="1"/>
    <x v="0"/>
    <x v="183"/>
    <x v="39"/>
    <n v="20735"/>
    <x v="3"/>
    <x v="1438"/>
    <x v="1"/>
    <x v="10"/>
    <s v="Xerox 1942"/>
    <n v="146.82"/>
    <n v="3"/>
    <x v="0"/>
    <x v="689"/>
  </r>
  <r>
    <n v="6602"/>
    <x v="3280"/>
    <x v="266"/>
    <d v="2014-12-07T00:00:00"/>
    <x v="1"/>
    <s v="ON-18715"/>
    <s v="Odella Nelson"/>
    <x v="1"/>
    <x v="0"/>
    <x v="183"/>
    <x v="39"/>
    <n v="20735"/>
    <x v="3"/>
    <x v="1144"/>
    <x v="0"/>
    <x v="1"/>
    <s v="Global Stack Chair with Arms, Black"/>
    <n v="239.84"/>
    <n v="8"/>
    <x v="0"/>
    <x v="5229"/>
  </r>
  <r>
    <n v="6603"/>
    <x v="3280"/>
    <x v="266"/>
    <d v="2014-12-07T00:00:00"/>
    <x v="1"/>
    <s v="ON-18715"/>
    <s v="Odella Nelson"/>
    <x v="1"/>
    <x v="0"/>
    <x v="183"/>
    <x v="39"/>
    <n v="20735"/>
    <x v="3"/>
    <x v="286"/>
    <x v="1"/>
    <x v="2"/>
    <s v="Avery 509"/>
    <n v="15.66"/>
    <n v="6"/>
    <x v="0"/>
    <x v="5230"/>
  </r>
  <r>
    <n v="6604"/>
    <x v="3281"/>
    <x v="46"/>
    <d v="2017-06-20T00:00:00"/>
    <x v="2"/>
    <s v="RA-19945"/>
    <s v="Ryan Akin"/>
    <x v="0"/>
    <x v="0"/>
    <x v="479"/>
    <x v="22"/>
    <n v="80022"/>
    <x v="1"/>
    <x v="886"/>
    <x v="1"/>
    <x v="4"/>
    <s v="Carina Media Storage Towers in Natural &amp; Black"/>
    <n v="146.352"/>
    <n v="3"/>
    <x v="2"/>
    <x v="5231"/>
  </r>
  <r>
    <n v="6605"/>
    <x v="3282"/>
    <x v="439"/>
    <d v="2016-05-31T00:00:00"/>
    <x v="1"/>
    <s v="SV-20785"/>
    <s v="Stewart Visinsky"/>
    <x v="0"/>
    <x v="0"/>
    <x v="157"/>
    <x v="1"/>
    <n v="92704"/>
    <x v="1"/>
    <x v="494"/>
    <x v="1"/>
    <x v="13"/>
    <s v="Alliance Big Bands Rubber Bands, 12/Pack"/>
    <n v="5.94"/>
    <n v="3"/>
    <x v="0"/>
    <x v="232"/>
  </r>
  <r>
    <n v="6606"/>
    <x v="3282"/>
    <x v="439"/>
    <d v="2016-05-31T00:00:00"/>
    <x v="1"/>
    <s v="SV-20785"/>
    <s v="Stewart Visinsky"/>
    <x v="0"/>
    <x v="0"/>
    <x v="157"/>
    <x v="1"/>
    <n v="92704"/>
    <x v="1"/>
    <x v="1004"/>
    <x v="1"/>
    <x v="10"/>
    <s v="Xerox 1946"/>
    <n v="45.36"/>
    <n v="7"/>
    <x v="0"/>
    <x v="1635"/>
  </r>
  <r>
    <n v="6607"/>
    <x v="3282"/>
    <x v="439"/>
    <d v="2016-05-31T00:00:00"/>
    <x v="1"/>
    <s v="SV-20785"/>
    <s v="Stewart Visinsky"/>
    <x v="0"/>
    <x v="0"/>
    <x v="157"/>
    <x v="1"/>
    <n v="92704"/>
    <x v="1"/>
    <x v="781"/>
    <x v="2"/>
    <x v="7"/>
    <s v="Cisco SPA508G"/>
    <n v="211.16800000000001"/>
    <n v="4"/>
    <x v="2"/>
    <x v="5232"/>
  </r>
  <r>
    <n v="6608"/>
    <x v="3282"/>
    <x v="439"/>
    <d v="2016-05-31T00:00:00"/>
    <x v="1"/>
    <s v="SV-20785"/>
    <s v="Stewart Visinsky"/>
    <x v="0"/>
    <x v="0"/>
    <x v="157"/>
    <x v="1"/>
    <n v="92704"/>
    <x v="1"/>
    <x v="211"/>
    <x v="0"/>
    <x v="1"/>
    <s v="Global Low Back Tilter Chair"/>
    <n v="484.70400000000001"/>
    <n v="6"/>
    <x v="2"/>
    <x v="5233"/>
  </r>
  <r>
    <n v="6609"/>
    <x v="3282"/>
    <x v="439"/>
    <d v="2016-05-31T00:00:00"/>
    <x v="1"/>
    <s v="SV-20785"/>
    <s v="Stewart Visinsky"/>
    <x v="0"/>
    <x v="0"/>
    <x v="157"/>
    <x v="1"/>
    <n v="92704"/>
    <x v="1"/>
    <x v="1520"/>
    <x v="2"/>
    <x v="15"/>
    <s v="Fellowes Powershred HS-440 4-Sheet High Security Shredder"/>
    <n v="371.976"/>
    <n v="3"/>
    <x v="2"/>
    <x v="5234"/>
  </r>
  <r>
    <n v="6610"/>
    <x v="3283"/>
    <x v="366"/>
    <d v="2015-03-10T00:00:00"/>
    <x v="3"/>
    <s v="KB-16585"/>
    <s v="Ken Black"/>
    <x v="1"/>
    <x v="0"/>
    <x v="183"/>
    <x v="39"/>
    <n v="20735"/>
    <x v="3"/>
    <x v="328"/>
    <x v="1"/>
    <x v="4"/>
    <s v="Pizazz Global Quick File"/>
    <n v="89.82"/>
    <n v="6"/>
    <x v="0"/>
    <x v="5235"/>
  </r>
  <r>
    <n v="6611"/>
    <x v="3284"/>
    <x v="201"/>
    <d v="2016-10-22T00:00:00"/>
    <x v="2"/>
    <s v="AG-10495"/>
    <s v="Andrew Gjertsen"/>
    <x v="1"/>
    <x v="0"/>
    <x v="1"/>
    <x v="1"/>
    <n v="90049"/>
    <x v="1"/>
    <x v="1232"/>
    <x v="1"/>
    <x v="8"/>
    <s v="Fellowes Twister Kit, Gray/Clear, 3/pkg"/>
    <n v="19.295999999999999"/>
    <n v="3"/>
    <x v="2"/>
    <x v="1857"/>
  </r>
  <r>
    <n v="6612"/>
    <x v="3285"/>
    <x v="1122"/>
    <d v="2015-04-28T00:00:00"/>
    <x v="1"/>
    <s v="JK-16090"/>
    <s v="Juliana Krohn"/>
    <x v="0"/>
    <x v="0"/>
    <x v="103"/>
    <x v="0"/>
    <n v="40214"/>
    <x v="0"/>
    <x v="268"/>
    <x v="0"/>
    <x v="1"/>
    <s v="Global Deluxe Office Fabric Chairs"/>
    <n v="191.96"/>
    <n v="2"/>
    <x v="0"/>
    <x v="5236"/>
  </r>
  <r>
    <n v="6613"/>
    <x v="3285"/>
    <x v="1122"/>
    <d v="2015-04-28T00:00:00"/>
    <x v="1"/>
    <s v="JK-16090"/>
    <s v="Juliana Krohn"/>
    <x v="0"/>
    <x v="0"/>
    <x v="103"/>
    <x v="0"/>
    <n v="40214"/>
    <x v="0"/>
    <x v="20"/>
    <x v="1"/>
    <x v="8"/>
    <s v="Wilson Jones Hanging View Binder, White, 1"/>
    <n v="21.3"/>
    <n v="3"/>
    <x v="0"/>
    <x v="5237"/>
  </r>
  <r>
    <n v="6614"/>
    <x v="3285"/>
    <x v="1122"/>
    <d v="2015-04-28T00:00:00"/>
    <x v="1"/>
    <s v="JK-16090"/>
    <s v="Juliana Krohn"/>
    <x v="0"/>
    <x v="0"/>
    <x v="103"/>
    <x v="0"/>
    <n v="40214"/>
    <x v="0"/>
    <x v="539"/>
    <x v="2"/>
    <x v="7"/>
    <s v="Jabra SPEAK 410"/>
    <n v="469.95"/>
    <n v="5"/>
    <x v="0"/>
    <x v="5238"/>
  </r>
  <r>
    <n v="6615"/>
    <x v="3285"/>
    <x v="1122"/>
    <d v="2015-04-28T00:00:00"/>
    <x v="1"/>
    <s v="JK-16090"/>
    <s v="Juliana Krohn"/>
    <x v="0"/>
    <x v="0"/>
    <x v="103"/>
    <x v="0"/>
    <n v="40214"/>
    <x v="0"/>
    <x v="583"/>
    <x v="0"/>
    <x v="5"/>
    <s v="Tenex The Solids Textured Chair Mats"/>
    <n v="209.88"/>
    <n v="3"/>
    <x v="0"/>
    <x v="674"/>
  </r>
  <r>
    <n v="6616"/>
    <x v="3286"/>
    <x v="26"/>
    <d v="2016-06-19T00:00:00"/>
    <x v="2"/>
    <s v="MV-18190"/>
    <s v="Mike Vittorini"/>
    <x v="0"/>
    <x v="0"/>
    <x v="1"/>
    <x v="1"/>
    <n v="90045"/>
    <x v="1"/>
    <x v="1601"/>
    <x v="0"/>
    <x v="0"/>
    <s v="Bush Heritage Pine Collection 5-Shelf Bookcase, Albany Pine Finish, *Special Order"/>
    <n v="239.666"/>
    <n v="2"/>
    <x v="12"/>
    <x v="4737"/>
  </r>
  <r>
    <n v="6617"/>
    <x v="3286"/>
    <x v="26"/>
    <d v="2016-06-19T00:00:00"/>
    <x v="2"/>
    <s v="MV-18190"/>
    <s v="Mike Vittorini"/>
    <x v="0"/>
    <x v="0"/>
    <x v="1"/>
    <x v="1"/>
    <n v="90045"/>
    <x v="1"/>
    <x v="1345"/>
    <x v="1"/>
    <x v="2"/>
    <s v="Avery 496"/>
    <n v="22.5"/>
    <n v="6"/>
    <x v="0"/>
    <x v="4417"/>
  </r>
  <r>
    <n v="6618"/>
    <x v="3286"/>
    <x v="26"/>
    <d v="2016-06-19T00:00:00"/>
    <x v="2"/>
    <s v="MV-18190"/>
    <s v="Mike Vittorini"/>
    <x v="0"/>
    <x v="0"/>
    <x v="1"/>
    <x v="1"/>
    <n v="90045"/>
    <x v="1"/>
    <x v="1766"/>
    <x v="1"/>
    <x v="10"/>
    <s v="Xerox 1914"/>
    <n v="219.84"/>
    <n v="4"/>
    <x v="0"/>
    <x v="1612"/>
  </r>
  <r>
    <n v="6619"/>
    <x v="3287"/>
    <x v="1123"/>
    <d v="2017-01-18T00:00:00"/>
    <x v="0"/>
    <s v="CP-12085"/>
    <s v="Cathy Prescott"/>
    <x v="1"/>
    <x v="0"/>
    <x v="24"/>
    <x v="25"/>
    <n v="65807"/>
    <x v="2"/>
    <x v="1347"/>
    <x v="1"/>
    <x v="10"/>
    <s v="Xerox 23"/>
    <n v="32.4"/>
    <n v="5"/>
    <x v="0"/>
    <x v="56"/>
  </r>
  <r>
    <n v="6620"/>
    <x v="3287"/>
    <x v="1123"/>
    <d v="2017-01-18T00:00:00"/>
    <x v="0"/>
    <s v="CP-12085"/>
    <s v="Cathy Prescott"/>
    <x v="1"/>
    <x v="0"/>
    <x v="24"/>
    <x v="25"/>
    <n v="65807"/>
    <x v="2"/>
    <x v="1753"/>
    <x v="1"/>
    <x v="6"/>
    <s v="Hunt Boston Vacuum Mount KS Pencil Sharpener"/>
    <n v="209.94"/>
    <n v="6"/>
    <x v="0"/>
    <x v="5239"/>
  </r>
  <r>
    <n v="6621"/>
    <x v="3287"/>
    <x v="1123"/>
    <d v="2017-01-18T00:00:00"/>
    <x v="0"/>
    <s v="CP-12085"/>
    <s v="Cathy Prescott"/>
    <x v="1"/>
    <x v="0"/>
    <x v="24"/>
    <x v="25"/>
    <n v="65807"/>
    <x v="2"/>
    <x v="465"/>
    <x v="1"/>
    <x v="14"/>
    <s v="Martin Yale Chadless Opener Electric Letter Opener"/>
    <n v="4164.05"/>
    <n v="5"/>
    <x v="0"/>
    <x v="2854"/>
  </r>
  <r>
    <n v="6622"/>
    <x v="3287"/>
    <x v="1123"/>
    <d v="2017-01-18T00:00:00"/>
    <x v="0"/>
    <s v="CP-12085"/>
    <s v="Cathy Prescott"/>
    <x v="1"/>
    <x v="0"/>
    <x v="24"/>
    <x v="25"/>
    <n v="65807"/>
    <x v="2"/>
    <x v="1544"/>
    <x v="0"/>
    <x v="0"/>
    <s v="Hon Metal Bookcases, Black"/>
    <n v="212.94"/>
    <n v="3"/>
    <x v="0"/>
    <x v="5240"/>
  </r>
  <r>
    <n v="6623"/>
    <x v="3288"/>
    <x v="1124"/>
    <d v="2014-09-09T00:00:00"/>
    <x v="2"/>
    <s v="VP-21760"/>
    <s v="Victoria Pisteka"/>
    <x v="1"/>
    <x v="0"/>
    <x v="8"/>
    <x v="1"/>
    <n v="94109"/>
    <x v="1"/>
    <x v="5"/>
    <x v="0"/>
    <x v="5"/>
    <s v="Eldon Expressions Wood and Plastic Desk Accessories, Cherry Wood"/>
    <n v="41.88"/>
    <n v="6"/>
    <x v="0"/>
    <x v="5241"/>
  </r>
  <r>
    <n v="6624"/>
    <x v="3288"/>
    <x v="1124"/>
    <d v="2014-09-09T00:00:00"/>
    <x v="2"/>
    <s v="VP-21760"/>
    <s v="Victoria Pisteka"/>
    <x v="1"/>
    <x v="0"/>
    <x v="8"/>
    <x v="1"/>
    <n v="94109"/>
    <x v="1"/>
    <x v="573"/>
    <x v="1"/>
    <x v="2"/>
    <s v="Avery 516"/>
    <n v="58.48"/>
    <n v="8"/>
    <x v="0"/>
    <x v="2160"/>
  </r>
  <r>
    <n v="6625"/>
    <x v="3289"/>
    <x v="1125"/>
    <d v="2015-01-23T00:00:00"/>
    <x v="1"/>
    <s v="PM-18940"/>
    <s v="Paul MacIntyre"/>
    <x v="0"/>
    <x v="0"/>
    <x v="480"/>
    <x v="5"/>
    <n v="77590"/>
    <x v="2"/>
    <x v="1213"/>
    <x v="0"/>
    <x v="3"/>
    <s v="Bevis Round Conference Table Top &amp; Single Column Base"/>
    <n v="102.438"/>
    <n v="1"/>
    <x v="4"/>
    <x v="5242"/>
  </r>
  <r>
    <n v="6626"/>
    <x v="3289"/>
    <x v="1125"/>
    <d v="2015-01-23T00:00:00"/>
    <x v="1"/>
    <s v="PM-18940"/>
    <s v="Paul MacIntyre"/>
    <x v="0"/>
    <x v="0"/>
    <x v="480"/>
    <x v="5"/>
    <n v="77590"/>
    <x v="2"/>
    <x v="1459"/>
    <x v="0"/>
    <x v="1"/>
    <s v="Harbour Creations 67200 Series Stacking Chairs"/>
    <n v="199.304"/>
    <n v="4"/>
    <x v="4"/>
    <x v="5243"/>
  </r>
  <r>
    <n v="6627"/>
    <x v="3290"/>
    <x v="637"/>
    <d v="2014-12-21T00:00:00"/>
    <x v="1"/>
    <s v="TB-21400"/>
    <s v="Tom Boeckenhauer"/>
    <x v="0"/>
    <x v="0"/>
    <x v="20"/>
    <x v="15"/>
    <n v="10024"/>
    <x v="3"/>
    <x v="1629"/>
    <x v="2"/>
    <x v="15"/>
    <s v="HP Designjet T520 Inkjet Large Format Printer - 24 Color"/>
    <n v="6999.96"/>
    <n v="4"/>
    <x v="0"/>
    <x v="5244"/>
  </r>
  <r>
    <n v="6628"/>
    <x v="3291"/>
    <x v="235"/>
    <d v="2014-05-27T00:00:00"/>
    <x v="1"/>
    <s v="EH-13990"/>
    <s v="Erica Hackney"/>
    <x v="0"/>
    <x v="0"/>
    <x v="234"/>
    <x v="4"/>
    <n v="98006"/>
    <x v="1"/>
    <x v="89"/>
    <x v="1"/>
    <x v="10"/>
    <s v="Xerox 1999"/>
    <n v="12.96"/>
    <n v="2"/>
    <x v="0"/>
    <x v="91"/>
  </r>
  <r>
    <n v="6629"/>
    <x v="3292"/>
    <x v="444"/>
    <d v="2015-09-22T00:00:00"/>
    <x v="0"/>
    <s v="GW-14605"/>
    <s v="Giulietta Weimer"/>
    <x v="0"/>
    <x v="0"/>
    <x v="20"/>
    <x v="15"/>
    <n v="10024"/>
    <x v="3"/>
    <x v="222"/>
    <x v="2"/>
    <x v="7"/>
    <s v="PureGear Roll-On Screen Protector"/>
    <n v="279.86"/>
    <n v="14"/>
    <x v="0"/>
    <x v="5245"/>
  </r>
  <r>
    <n v="6630"/>
    <x v="3293"/>
    <x v="653"/>
    <d v="2015-10-06T00:00:00"/>
    <x v="1"/>
    <s v="NP-18685"/>
    <s v="Nora Pelletier"/>
    <x v="2"/>
    <x v="0"/>
    <x v="481"/>
    <x v="3"/>
    <n v="27893"/>
    <x v="0"/>
    <x v="1181"/>
    <x v="1"/>
    <x v="8"/>
    <s v="Pressboard Hanging Data Binders for Unburst Sheets"/>
    <n v="7.38"/>
    <n v="5"/>
    <x v="6"/>
    <x v="5246"/>
  </r>
  <r>
    <n v="6631"/>
    <x v="3294"/>
    <x v="591"/>
    <d v="2016-12-30T00:00:00"/>
    <x v="1"/>
    <s v="JE-15715"/>
    <s v="Joe Elijah"/>
    <x v="0"/>
    <x v="0"/>
    <x v="4"/>
    <x v="4"/>
    <n v="98115"/>
    <x v="1"/>
    <x v="1003"/>
    <x v="0"/>
    <x v="1"/>
    <s v="Global Executive Mid-Back Manager's Chair"/>
    <n v="698.35199999999998"/>
    <n v="3"/>
    <x v="2"/>
    <x v="5247"/>
  </r>
  <r>
    <n v="6632"/>
    <x v="3294"/>
    <x v="591"/>
    <d v="2016-12-30T00:00:00"/>
    <x v="1"/>
    <s v="JE-15715"/>
    <s v="Joe Elijah"/>
    <x v="0"/>
    <x v="0"/>
    <x v="4"/>
    <x v="4"/>
    <n v="98115"/>
    <x v="1"/>
    <x v="1110"/>
    <x v="0"/>
    <x v="3"/>
    <s v="SAFCO PlanMaster Heigh-Adjustable Drafting Table Base, 43w x 30d x 30-37h, Black"/>
    <n v="1747.25"/>
    <n v="5"/>
    <x v="0"/>
    <x v="5248"/>
  </r>
  <r>
    <n v="6633"/>
    <x v="3295"/>
    <x v="715"/>
    <d v="2016-05-08T00:00:00"/>
    <x v="0"/>
    <s v="BE-11455"/>
    <s v="Brad Eason"/>
    <x v="2"/>
    <x v="0"/>
    <x v="24"/>
    <x v="25"/>
    <n v="65807"/>
    <x v="2"/>
    <x v="1309"/>
    <x v="1"/>
    <x v="9"/>
    <s v="Belkin 5 Outlet SurgeMaster Power Centers"/>
    <n v="54.48"/>
    <n v="1"/>
    <x v="0"/>
    <x v="5249"/>
  </r>
  <r>
    <n v="6634"/>
    <x v="3296"/>
    <x v="1057"/>
    <d v="2016-10-24T00:00:00"/>
    <x v="3"/>
    <s v="SS-20590"/>
    <s v="Sonia Sunley"/>
    <x v="0"/>
    <x v="0"/>
    <x v="8"/>
    <x v="1"/>
    <n v="94109"/>
    <x v="1"/>
    <x v="651"/>
    <x v="2"/>
    <x v="11"/>
    <s v="Razer Tiamat Over Ear 7.1 Surround Sound PC Gaming Headset"/>
    <n v="199.99"/>
    <n v="1"/>
    <x v="0"/>
    <x v="5250"/>
  </r>
  <r>
    <n v="6635"/>
    <x v="3297"/>
    <x v="636"/>
    <d v="2017-05-06T00:00:00"/>
    <x v="3"/>
    <s v="MB-18085"/>
    <s v="Mick Brown"/>
    <x v="0"/>
    <x v="0"/>
    <x v="35"/>
    <x v="3"/>
    <n v="28205"/>
    <x v="0"/>
    <x v="350"/>
    <x v="1"/>
    <x v="8"/>
    <s v="Wilson Jones Century Plastic Molded Ring Binders"/>
    <n v="68.540999999999997"/>
    <n v="11"/>
    <x v="6"/>
    <x v="5251"/>
  </r>
  <r>
    <n v="6636"/>
    <x v="3297"/>
    <x v="636"/>
    <d v="2017-05-06T00:00:00"/>
    <x v="3"/>
    <s v="MB-18085"/>
    <s v="Mick Brown"/>
    <x v="0"/>
    <x v="0"/>
    <x v="35"/>
    <x v="3"/>
    <n v="28205"/>
    <x v="0"/>
    <x v="34"/>
    <x v="2"/>
    <x v="7"/>
    <s v="GE 30524EE4"/>
    <n v="627.16800000000001"/>
    <n v="4"/>
    <x v="2"/>
    <x v="2734"/>
  </r>
  <r>
    <n v="6637"/>
    <x v="3297"/>
    <x v="636"/>
    <d v="2017-05-06T00:00:00"/>
    <x v="3"/>
    <s v="MB-18085"/>
    <s v="Mick Brown"/>
    <x v="0"/>
    <x v="0"/>
    <x v="35"/>
    <x v="3"/>
    <n v="28205"/>
    <x v="0"/>
    <x v="580"/>
    <x v="1"/>
    <x v="2"/>
    <s v="Avery 4027 File Folder Labels for Dot Matrix Printers, 5000 Labels per Box, White"/>
    <n v="122.12"/>
    <n v="5"/>
    <x v="2"/>
    <x v="5252"/>
  </r>
  <r>
    <n v="6638"/>
    <x v="3298"/>
    <x v="344"/>
    <d v="2017-11-30T00:00:00"/>
    <x v="0"/>
    <s v="RP-19390"/>
    <s v="Resi Pölking"/>
    <x v="0"/>
    <x v="0"/>
    <x v="20"/>
    <x v="15"/>
    <n v="10011"/>
    <x v="3"/>
    <x v="372"/>
    <x v="1"/>
    <x v="6"/>
    <s v="American Pencil"/>
    <n v="6.99"/>
    <n v="3"/>
    <x v="0"/>
    <x v="5253"/>
  </r>
  <r>
    <n v="6639"/>
    <x v="3298"/>
    <x v="344"/>
    <d v="2017-11-30T00:00:00"/>
    <x v="0"/>
    <s v="RP-19390"/>
    <s v="Resi Pölking"/>
    <x v="0"/>
    <x v="0"/>
    <x v="20"/>
    <x v="15"/>
    <n v="10011"/>
    <x v="3"/>
    <x v="1403"/>
    <x v="1"/>
    <x v="8"/>
    <s v="Avery Flip-Chart Easel Binder, Black"/>
    <n v="107.42400000000001"/>
    <n v="6"/>
    <x v="2"/>
    <x v="5254"/>
  </r>
  <r>
    <n v="6640"/>
    <x v="3299"/>
    <x v="656"/>
    <d v="2014-11-02T00:00:00"/>
    <x v="0"/>
    <s v="AJ-10780"/>
    <s v="Anthony Jacobs"/>
    <x v="1"/>
    <x v="0"/>
    <x v="160"/>
    <x v="24"/>
    <n v="44052"/>
    <x v="3"/>
    <x v="1234"/>
    <x v="0"/>
    <x v="3"/>
    <s v="Hon 94000 Series Round Tables"/>
    <n v="1421.664"/>
    <n v="8"/>
    <x v="10"/>
    <x v="5255"/>
  </r>
  <r>
    <n v="6641"/>
    <x v="3300"/>
    <x v="485"/>
    <d v="2017-08-09T00:00:00"/>
    <x v="1"/>
    <s v="PO-18865"/>
    <s v="Patrick O'Donnell"/>
    <x v="0"/>
    <x v="0"/>
    <x v="245"/>
    <x v="14"/>
    <n v="46203"/>
    <x v="2"/>
    <x v="542"/>
    <x v="1"/>
    <x v="8"/>
    <s v="Premium Transparent Presentation Covers by GBC"/>
    <n v="125.88"/>
    <n v="6"/>
    <x v="0"/>
    <x v="5256"/>
  </r>
  <r>
    <n v="6642"/>
    <x v="3300"/>
    <x v="485"/>
    <d v="2017-08-09T00:00:00"/>
    <x v="1"/>
    <s v="PO-18865"/>
    <s v="Patrick O'Donnell"/>
    <x v="0"/>
    <x v="0"/>
    <x v="245"/>
    <x v="14"/>
    <n v="46203"/>
    <x v="2"/>
    <x v="685"/>
    <x v="2"/>
    <x v="11"/>
    <s v="Logitech MX Performance Wireless Mouse"/>
    <n v="79.78"/>
    <n v="2"/>
    <x v="0"/>
    <x v="5257"/>
  </r>
  <r>
    <n v="6643"/>
    <x v="3300"/>
    <x v="485"/>
    <d v="2017-08-09T00:00:00"/>
    <x v="1"/>
    <s v="PO-18865"/>
    <s v="Patrick O'Donnell"/>
    <x v="0"/>
    <x v="0"/>
    <x v="245"/>
    <x v="14"/>
    <n v="46203"/>
    <x v="2"/>
    <x v="1760"/>
    <x v="1"/>
    <x v="2"/>
    <s v="Avery 475"/>
    <n v="133.19999999999999"/>
    <n v="9"/>
    <x v="0"/>
    <x v="5258"/>
  </r>
  <r>
    <n v="6644"/>
    <x v="3301"/>
    <x v="544"/>
    <d v="2015-08-16T00:00:00"/>
    <x v="1"/>
    <s v="WB-21850"/>
    <s v="William Brown"/>
    <x v="0"/>
    <x v="0"/>
    <x v="252"/>
    <x v="21"/>
    <n v="97756"/>
    <x v="1"/>
    <x v="819"/>
    <x v="2"/>
    <x v="7"/>
    <s v="AT&amp;T 1080 Corded phone"/>
    <n v="438.36799999999999"/>
    <n v="4"/>
    <x v="2"/>
    <x v="2465"/>
  </r>
  <r>
    <n v="6645"/>
    <x v="3301"/>
    <x v="544"/>
    <d v="2015-08-16T00:00:00"/>
    <x v="1"/>
    <s v="WB-21850"/>
    <s v="William Brown"/>
    <x v="0"/>
    <x v="0"/>
    <x v="252"/>
    <x v="21"/>
    <n v="97756"/>
    <x v="1"/>
    <x v="771"/>
    <x v="2"/>
    <x v="7"/>
    <s v="OtterBox Commuter Series Case - Samsung Galaxy S4"/>
    <n v="139.94399999999999"/>
    <n v="7"/>
    <x v="2"/>
    <x v="5259"/>
  </r>
  <r>
    <n v="6646"/>
    <x v="3301"/>
    <x v="544"/>
    <d v="2015-08-16T00:00:00"/>
    <x v="1"/>
    <s v="WB-21850"/>
    <s v="William Brown"/>
    <x v="0"/>
    <x v="0"/>
    <x v="252"/>
    <x v="21"/>
    <n v="97756"/>
    <x v="1"/>
    <x v="586"/>
    <x v="1"/>
    <x v="9"/>
    <s v="Fellowes 8 Outlet Superior Workstation Surge Protector"/>
    <n v="133.47200000000001"/>
    <n v="4"/>
    <x v="2"/>
    <x v="5260"/>
  </r>
  <r>
    <n v="6647"/>
    <x v="3302"/>
    <x v="272"/>
    <d v="2016-12-21T00:00:00"/>
    <x v="1"/>
    <s v="MP-18175"/>
    <s v="Mike Pelletier"/>
    <x v="2"/>
    <x v="0"/>
    <x v="24"/>
    <x v="21"/>
    <n v="97477"/>
    <x v="1"/>
    <x v="215"/>
    <x v="0"/>
    <x v="3"/>
    <s v="Bretford Rectangular Conference Table Tops"/>
    <n v="564.19500000000005"/>
    <n v="3"/>
    <x v="5"/>
    <x v="5261"/>
  </r>
  <r>
    <n v="6648"/>
    <x v="3302"/>
    <x v="272"/>
    <d v="2016-12-21T00:00:00"/>
    <x v="1"/>
    <s v="MP-18175"/>
    <s v="Mike Pelletier"/>
    <x v="2"/>
    <x v="0"/>
    <x v="24"/>
    <x v="21"/>
    <n v="97477"/>
    <x v="1"/>
    <x v="1309"/>
    <x v="1"/>
    <x v="9"/>
    <s v="Belkin 5 Outlet SurgeMaster Power Centers"/>
    <n v="87.168000000000006"/>
    <n v="2"/>
    <x v="2"/>
    <x v="4702"/>
  </r>
  <r>
    <n v="6649"/>
    <x v="3303"/>
    <x v="565"/>
    <d v="2017-09-11T00:00:00"/>
    <x v="2"/>
    <s v="BF-11020"/>
    <s v="Barry Französisch"/>
    <x v="1"/>
    <x v="0"/>
    <x v="81"/>
    <x v="5"/>
    <n v="76017"/>
    <x v="2"/>
    <x v="471"/>
    <x v="1"/>
    <x v="8"/>
    <s v="Premier Elliptical Ring Binder, Black"/>
    <n v="42.616"/>
    <n v="7"/>
    <x v="3"/>
    <x v="522"/>
  </r>
  <r>
    <n v="6650"/>
    <x v="3303"/>
    <x v="565"/>
    <d v="2017-09-11T00:00:00"/>
    <x v="2"/>
    <s v="BF-11020"/>
    <s v="Barry Französisch"/>
    <x v="1"/>
    <x v="0"/>
    <x v="81"/>
    <x v="5"/>
    <n v="76017"/>
    <x v="2"/>
    <x v="1687"/>
    <x v="2"/>
    <x v="16"/>
    <s v="Canon PC-428 Personal Copier"/>
    <n v="319.98399999999998"/>
    <n v="2"/>
    <x v="2"/>
    <x v="5262"/>
  </r>
  <r>
    <n v="6651"/>
    <x v="3303"/>
    <x v="565"/>
    <d v="2017-09-11T00:00:00"/>
    <x v="2"/>
    <s v="BF-11020"/>
    <s v="Barry Französisch"/>
    <x v="1"/>
    <x v="0"/>
    <x v="81"/>
    <x v="5"/>
    <n v="76017"/>
    <x v="2"/>
    <x v="271"/>
    <x v="1"/>
    <x v="13"/>
    <s v="Vinyl Coated Wire Paper Clips in Organizer Box, 800/Box"/>
    <n v="45.92"/>
    <n v="5"/>
    <x v="2"/>
    <x v="5263"/>
  </r>
  <r>
    <n v="6652"/>
    <x v="3303"/>
    <x v="565"/>
    <d v="2017-09-11T00:00:00"/>
    <x v="2"/>
    <s v="BF-11020"/>
    <s v="Barry Französisch"/>
    <x v="1"/>
    <x v="0"/>
    <x v="81"/>
    <x v="5"/>
    <n v="76017"/>
    <x v="2"/>
    <x v="750"/>
    <x v="0"/>
    <x v="5"/>
    <s v="DAX Black Cherry Wood-Tone Poster Frame"/>
    <n v="21.184000000000001"/>
    <n v="2"/>
    <x v="7"/>
    <x v="5264"/>
  </r>
  <r>
    <n v="6653"/>
    <x v="3303"/>
    <x v="565"/>
    <d v="2017-09-11T00:00:00"/>
    <x v="2"/>
    <s v="BF-11020"/>
    <s v="Barry Französisch"/>
    <x v="1"/>
    <x v="0"/>
    <x v="81"/>
    <x v="5"/>
    <n v="76017"/>
    <x v="2"/>
    <x v="180"/>
    <x v="1"/>
    <x v="10"/>
    <s v="Xerox 205"/>
    <n v="20.736000000000001"/>
    <n v="4"/>
    <x v="2"/>
    <x v="569"/>
  </r>
  <r>
    <n v="6654"/>
    <x v="3303"/>
    <x v="565"/>
    <d v="2017-09-11T00:00:00"/>
    <x v="2"/>
    <s v="BF-11020"/>
    <s v="Barry Französisch"/>
    <x v="1"/>
    <x v="0"/>
    <x v="81"/>
    <x v="5"/>
    <n v="76017"/>
    <x v="2"/>
    <x v="1534"/>
    <x v="0"/>
    <x v="1"/>
    <s v="Global Armless Task Chair, Royal Blue"/>
    <n v="213.43"/>
    <n v="5"/>
    <x v="4"/>
    <x v="5265"/>
  </r>
  <r>
    <n v="6655"/>
    <x v="3304"/>
    <x v="297"/>
    <d v="2017-02-27T00:00:00"/>
    <x v="1"/>
    <s v="KM-16375"/>
    <s v="Katherine Murray"/>
    <x v="2"/>
    <x v="0"/>
    <x v="23"/>
    <x v="16"/>
    <n v="85234"/>
    <x v="1"/>
    <x v="872"/>
    <x v="2"/>
    <x v="7"/>
    <s v="Toshiba IPT2010-SD IP Telephone"/>
    <n v="333.57600000000002"/>
    <n v="3"/>
    <x v="2"/>
    <x v="4674"/>
  </r>
  <r>
    <n v="6656"/>
    <x v="3304"/>
    <x v="297"/>
    <d v="2017-02-27T00:00:00"/>
    <x v="1"/>
    <s v="KM-16375"/>
    <s v="Katherine Murray"/>
    <x v="2"/>
    <x v="0"/>
    <x v="23"/>
    <x v="16"/>
    <n v="85234"/>
    <x v="1"/>
    <x v="1227"/>
    <x v="2"/>
    <x v="11"/>
    <s v="Microsoft Wireless Mobile Mouse 4000"/>
    <n v="31.992000000000001"/>
    <n v="1"/>
    <x v="2"/>
    <x v="5266"/>
  </r>
  <r>
    <n v="6657"/>
    <x v="3304"/>
    <x v="297"/>
    <d v="2017-02-27T00:00:00"/>
    <x v="1"/>
    <s v="KM-16375"/>
    <s v="Katherine Murray"/>
    <x v="2"/>
    <x v="0"/>
    <x v="23"/>
    <x v="16"/>
    <n v="85234"/>
    <x v="1"/>
    <x v="911"/>
    <x v="1"/>
    <x v="4"/>
    <s v="Fellowes Bankers Box Stor/Drawer Steel Plus"/>
    <n v="51.167999999999999"/>
    <n v="2"/>
    <x v="2"/>
    <x v="4959"/>
  </r>
  <r>
    <n v="6658"/>
    <x v="3304"/>
    <x v="297"/>
    <d v="2017-02-27T00:00:00"/>
    <x v="1"/>
    <s v="KM-16375"/>
    <s v="Katherine Murray"/>
    <x v="2"/>
    <x v="0"/>
    <x v="23"/>
    <x v="16"/>
    <n v="85234"/>
    <x v="1"/>
    <x v="1510"/>
    <x v="1"/>
    <x v="12"/>
    <s v="Letter or Legal Size Expandable Poly String Tie Envelopes"/>
    <n v="10.64"/>
    <n v="5"/>
    <x v="2"/>
    <x v="5267"/>
  </r>
  <r>
    <n v="6659"/>
    <x v="3304"/>
    <x v="297"/>
    <d v="2017-02-27T00:00:00"/>
    <x v="1"/>
    <s v="KM-16375"/>
    <s v="Katherine Murray"/>
    <x v="2"/>
    <x v="0"/>
    <x v="23"/>
    <x v="16"/>
    <n v="85234"/>
    <x v="1"/>
    <x v="592"/>
    <x v="0"/>
    <x v="5"/>
    <s v="Howard Miller 13 Diameter Pewter Finish Round Wall Clock"/>
    <n v="68.703999999999994"/>
    <n v="2"/>
    <x v="2"/>
    <x v="5268"/>
  </r>
  <r>
    <n v="6660"/>
    <x v="3304"/>
    <x v="297"/>
    <d v="2017-02-27T00:00:00"/>
    <x v="1"/>
    <s v="KM-16375"/>
    <s v="Katherine Murray"/>
    <x v="2"/>
    <x v="0"/>
    <x v="23"/>
    <x v="16"/>
    <n v="85234"/>
    <x v="1"/>
    <x v="977"/>
    <x v="0"/>
    <x v="3"/>
    <s v="KI Adjustable-Height Table"/>
    <n v="386.91"/>
    <n v="9"/>
    <x v="5"/>
    <x v="5269"/>
  </r>
  <r>
    <n v="6661"/>
    <x v="3305"/>
    <x v="816"/>
    <d v="2015-08-10T00:00:00"/>
    <x v="0"/>
    <s v="DB-13405"/>
    <s v="Denny Blanton"/>
    <x v="0"/>
    <x v="0"/>
    <x v="104"/>
    <x v="31"/>
    <n v="1841"/>
    <x v="3"/>
    <x v="1643"/>
    <x v="1"/>
    <x v="6"/>
    <s v="Boston 1827 Commercial Additional Cutter, Drive Gear &amp; Gear Rack for 1606"/>
    <n v="39.659999999999997"/>
    <n v="2"/>
    <x v="0"/>
    <x v="5270"/>
  </r>
  <r>
    <n v="6662"/>
    <x v="3305"/>
    <x v="816"/>
    <d v="2015-08-10T00:00:00"/>
    <x v="0"/>
    <s v="DB-13405"/>
    <s v="Denny Blanton"/>
    <x v="0"/>
    <x v="0"/>
    <x v="104"/>
    <x v="31"/>
    <n v="1841"/>
    <x v="3"/>
    <x v="1051"/>
    <x v="1"/>
    <x v="9"/>
    <s v="Conquest 14 Commercial Heavy-Duty Upright Vacuum, Collection System, Accessory Kit"/>
    <n v="113.92"/>
    <n v="2"/>
    <x v="0"/>
    <x v="5271"/>
  </r>
  <r>
    <n v="6663"/>
    <x v="3305"/>
    <x v="816"/>
    <d v="2015-08-10T00:00:00"/>
    <x v="0"/>
    <s v="DB-13405"/>
    <s v="Denny Blanton"/>
    <x v="0"/>
    <x v="0"/>
    <x v="104"/>
    <x v="31"/>
    <n v="1841"/>
    <x v="3"/>
    <x v="1242"/>
    <x v="1"/>
    <x v="8"/>
    <s v="GBC DocuBind P50 Personal Binding Machine"/>
    <n v="447.86"/>
    <n v="7"/>
    <x v="0"/>
    <x v="5272"/>
  </r>
  <r>
    <n v="6664"/>
    <x v="3306"/>
    <x v="40"/>
    <d v="2017-11-01T00:00:00"/>
    <x v="1"/>
    <s v="OT-18730"/>
    <s v="Olvera Toch"/>
    <x v="0"/>
    <x v="0"/>
    <x v="173"/>
    <x v="17"/>
    <n v="23464"/>
    <x v="0"/>
    <x v="719"/>
    <x v="0"/>
    <x v="3"/>
    <s v="Lesro Sheffield Collection Coffee Table, End Table, Center Table, Corner Table"/>
    <n v="356.85"/>
    <n v="5"/>
    <x v="0"/>
    <x v="5273"/>
  </r>
  <r>
    <n v="6665"/>
    <x v="3306"/>
    <x v="40"/>
    <d v="2017-11-01T00:00:00"/>
    <x v="1"/>
    <s v="OT-18730"/>
    <s v="Olvera Toch"/>
    <x v="0"/>
    <x v="0"/>
    <x v="173"/>
    <x v="17"/>
    <n v="23464"/>
    <x v="0"/>
    <x v="842"/>
    <x v="1"/>
    <x v="12"/>
    <s v="Tyvek  Top-Opening Peel &amp; Seel  Envelopes, Gray"/>
    <n v="251.58"/>
    <n v="7"/>
    <x v="0"/>
    <x v="5274"/>
  </r>
  <r>
    <n v="6666"/>
    <x v="3307"/>
    <x v="216"/>
    <d v="2016-07-18T00:00:00"/>
    <x v="0"/>
    <s v="JS-15880"/>
    <s v="John Stevenson"/>
    <x v="0"/>
    <x v="0"/>
    <x v="218"/>
    <x v="5"/>
    <n v="75061"/>
    <x v="2"/>
    <x v="1766"/>
    <x v="1"/>
    <x v="10"/>
    <s v="Xerox 1914"/>
    <n v="219.84"/>
    <n v="5"/>
    <x v="2"/>
    <x v="5275"/>
  </r>
  <r>
    <n v="6667"/>
    <x v="3308"/>
    <x v="605"/>
    <d v="2017-05-14T00:00:00"/>
    <x v="0"/>
    <s v="CA-12775"/>
    <s v="Cynthia Arntzen"/>
    <x v="0"/>
    <x v="0"/>
    <x v="219"/>
    <x v="30"/>
    <n v="8360"/>
    <x v="3"/>
    <x v="1685"/>
    <x v="0"/>
    <x v="5"/>
    <s v="DAX Cubicle Frames, 8-1/2 x 11"/>
    <n v="42.85"/>
    <n v="5"/>
    <x v="0"/>
    <x v="5276"/>
  </r>
  <r>
    <n v="6668"/>
    <x v="3308"/>
    <x v="605"/>
    <d v="2017-05-14T00:00:00"/>
    <x v="0"/>
    <s v="CA-12775"/>
    <s v="Cynthia Arntzen"/>
    <x v="0"/>
    <x v="0"/>
    <x v="219"/>
    <x v="30"/>
    <n v="8360"/>
    <x v="3"/>
    <x v="641"/>
    <x v="1"/>
    <x v="2"/>
    <s v="Smead Alpha-Z Color-Coded Second Alphabetical Labels and Starter Set"/>
    <n v="6.16"/>
    <n v="2"/>
    <x v="0"/>
    <x v="51"/>
  </r>
  <r>
    <n v="6669"/>
    <x v="3308"/>
    <x v="605"/>
    <d v="2017-05-14T00:00:00"/>
    <x v="0"/>
    <s v="CA-12775"/>
    <s v="Cynthia Arntzen"/>
    <x v="0"/>
    <x v="0"/>
    <x v="219"/>
    <x v="30"/>
    <n v="8360"/>
    <x v="3"/>
    <x v="1768"/>
    <x v="1"/>
    <x v="14"/>
    <s v="Acme Titanium Bonded Scissors"/>
    <n v="17"/>
    <n v="2"/>
    <x v="0"/>
    <x v="5277"/>
  </r>
  <r>
    <n v="6670"/>
    <x v="3308"/>
    <x v="605"/>
    <d v="2017-05-14T00:00:00"/>
    <x v="0"/>
    <s v="CA-12775"/>
    <s v="Cynthia Arntzen"/>
    <x v="0"/>
    <x v="0"/>
    <x v="219"/>
    <x v="30"/>
    <n v="8360"/>
    <x v="3"/>
    <x v="1563"/>
    <x v="2"/>
    <x v="11"/>
    <s v="Maxell Pro 80 Minute CD-R, 10/Pack"/>
    <n v="87.4"/>
    <n v="5"/>
    <x v="0"/>
    <x v="5278"/>
  </r>
  <r>
    <n v="6671"/>
    <x v="3309"/>
    <x v="1126"/>
    <d v="2017-05-29T00:00:00"/>
    <x v="1"/>
    <s v="MH-18115"/>
    <s v="Mick Hernandez"/>
    <x v="2"/>
    <x v="0"/>
    <x v="38"/>
    <x v="32"/>
    <n v="31907"/>
    <x v="0"/>
    <x v="528"/>
    <x v="1"/>
    <x v="8"/>
    <s v="Recycled Easel Ring Binders"/>
    <n v="29.84"/>
    <n v="2"/>
    <x v="0"/>
    <x v="3948"/>
  </r>
  <r>
    <n v="6672"/>
    <x v="3310"/>
    <x v="709"/>
    <d v="2014-08-27T00:00:00"/>
    <x v="0"/>
    <s v="RB-19645"/>
    <s v="Robert Barroso"/>
    <x v="1"/>
    <x v="0"/>
    <x v="1"/>
    <x v="1"/>
    <n v="90032"/>
    <x v="1"/>
    <x v="582"/>
    <x v="1"/>
    <x v="8"/>
    <s v="GBC Linen Binding Covers"/>
    <n v="49.567999999999998"/>
    <n v="2"/>
    <x v="2"/>
    <x v="668"/>
  </r>
  <r>
    <n v="6673"/>
    <x v="3311"/>
    <x v="861"/>
    <d v="2015-09-16T00:00:00"/>
    <x v="1"/>
    <s v="SB-20290"/>
    <s v="Sean Braxton"/>
    <x v="1"/>
    <x v="0"/>
    <x v="70"/>
    <x v="1"/>
    <n v="92024"/>
    <x v="1"/>
    <x v="108"/>
    <x v="1"/>
    <x v="6"/>
    <s v="Hunt PowerHouse Electric Pencil Sharpener, Blue"/>
    <n v="265.86"/>
    <n v="7"/>
    <x v="0"/>
    <x v="5279"/>
  </r>
  <r>
    <n v="6674"/>
    <x v="3312"/>
    <x v="577"/>
    <d v="2015-09-12T00:00:00"/>
    <x v="1"/>
    <s v="TW-21025"/>
    <s v="Tamara Willingham"/>
    <x v="2"/>
    <x v="0"/>
    <x v="262"/>
    <x v="17"/>
    <n v="22901"/>
    <x v="0"/>
    <x v="1793"/>
    <x v="0"/>
    <x v="5"/>
    <s v="Tensor Brushed Steel Torchiere Floor Lamp"/>
    <n v="67.959999999999994"/>
    <n v="4"/>
    <x v="0"/>
    <x v="614"/>
  </r>
  <r>
    <n v="6675"/>
    <x v="3313"/>
    <x v="82"/>
    <d v="2015-11-23T00:00:00"/>
    <x v="0"/>
    <s v="DL-13330"/>
    <s v="Denise Leinenbach"/>
    <x v="0"/>
    <x v="0"/>
    <x v="104"/>
    <x v="14"/>
    <n v="46226"/>
    <x v="2"/>
    <x v="853"/>
    <x v="1"/>
    <x v="6"/>
    <s v="Crayola Anti Dust Chalk, 12/Pack"/>
    <n v="10.92"/>
    <n v="6"/>
    <x v="0"/>
    <x v="1182"/>
  </r>
  <r>
    <n v="6676"/>
    <x v="3313"/>
    <x v="82"/>
    <d v="2015-11-23T00:00:00"/>
    <x v="0"/>
    <s v="DL-13330"/>
    <s v="Denise Leinenbach"/>
    <x v="0"/>
    <x v="0"/>
    <x v="104"/>
    <x v="14"/>
    <n v="46226"/>
    <x v="2"/>
    <x v="1794"/>
    <x v="2"/>
    <x v="15"/>
    <s v="Ricoh - Ink Collector Unit for GX3000 Series Printers"/>
    <n v="83.9"/>
    <n v="2"/>
    <x v="0"/>
    <x v="5280"/>
  </r>
  <r>
    <n v="6677"/>
    <x v="3313"/>
    <x v="82"/>
    <d v="2015-11-23T00:00:00"/>
    <x v="0"/>
    <s v="DL-13330"/>
    <s v="Denise Leinenbach"/>
    <x v="0"/>
    <x v="0"/>
    <x v="104"/>
    <x v="14"/>
    <n v="46226"/>
    <x v="2"/>
    <x v="1683"/>
    <x v="1"/>
    <x v="9"/>
    <s v="Hoover Replacement Belts For Soft Guard &amp; Commercial Ltweight Upright Vacs, 2/Pk"/>
    <n v="19.75"/>
    <n v="5"/>
    <x v="0"/>
    <x v="5281"/>
  </r>
  <r>
    <n v="6678"/>
    <x v="3313"/>
    <x v="82"/>
    <d v="2015-11-23T00:00:00"/>
    <x v="0"/>
    <s v="DL-13330"/>
    <s v="Denise Leinenbach"/>
    <x v="0"/>
    <x v="0"/>
    <x v="104"/>
    <x v="14"/>
    <n v="46226"/>
    <x v="2"/>
    <x v="1543"/>
    <x v="2"/>
    <x v="11"/>
    <s v="Imation Bio 2GB USB Flash Drive Imation Corp"/>
    <n v="393.54"/>
    <n v="3"/>
    <x v="0"/>
    <x v="5282"/>
  </r>
  <r>
    <n v="6679"/>
    <x v="3314"/>
    <x v="982"/>
    <d v="2014-10-14T00:00:00"/>
    <x v="1"/>
    <s v="SD-20485"/>
    <s v="Shirley Daniels"/>
    <x v="2"/>
    <x v="0"/>
    <x v="42"/>
    <x v="16"/>
    <n v="85023"/>
    <x v="1"/>
    <x v="904"/>
    <x v="0"/>
    <x v="5"/>
    <s v="Westinghouse Clip-On Gooseneck Lamps"/>
    <n v="46.872"/>
    <n v="7"/>
    <x v="2"/>
    <x v="5283"/>
  </r>
  <r>
    <n v="6680"/>
    <x v="3315"/>
    <x v="264"/>
    <d v="2017-09-07T00:00:00"/>
    <x v="0"/>
    <s v="TB-21055"/>
    <s v="Ted Butterfield"/>
    <x v="0"/>
    <x v="0"/>
    <x v="255"/>
    <x v="29"/>
    <n v="6450"/>
    <x v="3"/>
    <x v="376"/>
    <x v="1"/>
    <x v="4"/>
    <s v="Crate-A-Files"/>
    <n v="10.9"/>
    <n v="1"/>
    <x v="0"/>
    <x v="5284"/>
  </r>
  <r>
    <n v="6681"/>
    <x v="3315"/>
    <x v="264"/>
    <d v="2017-09-07T00:00:00"/>
    <x v="0"/>
    <s v="TB-21055"/>
    <s v="Ted Butterfield"/>
    <x v="0"/>
    <x v="0"/>
    <x v="255"/>
    <x v="29"/>
    <n v="6450"/>
    <x v="3"/>
    <x v="368"/>
    <x v="1"/>
    <x v="10"/>
    <s v="Xerox 191"/>
    <n v="79.92"/>
    <n v="4"/>
    <x v="0"/>
    <x v="5285"/>
  </r>
  <r>
    <n v="6682"/>
    <x v="3315"/>
    <x v="264"/>
    <d v="2017-09-07T00:00:00"/>
    <x v="0"/>
    <s v="TB-21055"/>
    <s v="Ted Butterfield"/>
    <x v="0"/>
    <x v="0"/>
    <x v="255"/>
    <x v="29"/>
    <n v="6450"/>
    <x v="3"/>
    <x v="1619"/>
    <x v="1"/>
    <x v="10"/>
    <s v="Xerox 1890"/>
    <n v="146.82"/>
    <n v="3"/>
    <x v="0"/>
    <x v="689"/>
  </r>
  <r>
    <n v="6683"/>
    <x v="3316"/>
    <x v="314"/>
    <d v="2017-01-02T00:00:00"/>
    <x v="2"/>
    <s v="DP-13390"/>
    <s v="Dennis Pardue"/>
    <x v="2"/>
    <x v="0"/>
    <x v="47"/>
    <x v="6"/>
    <n v="53132"/>
    <x v="2"/>
    <x v="751"/>
    <x v="1"/>
    <x v="8"/>
    <s v="Wilson Jones Easy Flow II Sheet Lifters"/>
    <n v="3.6"/>
    <n v="2"/>
    <x v="0"/>
    <x v="5286"/>
  </r>
  <r>
    <n v="6684"/>
    <x v="3317"/>
    <x v="1127"/>
    <d v="2014-11-10T00:00:00"/>
    <x v="1"/>
    <s v="DE-13255"/>
    <s v="Deanra Eno"/>
    <x v="2"/>
    <x v="0"/>
    <x v="1"/>
    <x v="1"/>
    <n v="90008"/>
    <x v="1"/>
    <x v="1533"/>
    <x v="0"/>
    <x v="5"/>
    <s v="OIC Stacking Trays"/>
    <n v="20.04"/>
    <n v="6"/>
    <x v="0"/>
    <x v="5287"/>
  </r>
  <r>
    <n v="6685"/>
    <x v="3318"/>
    <x v="997"/>
    <d v="2015-12-22T00:00:00"/>
    <x v="1"/>
    <s v="MC-18100"/>
    <s v="Mick Crebagga"/>
    <x v="0"/>
    <x v="0"/>
    <x v="41"/>
    <x v="10"/>
    <n v="61701"/>
    <x v="2"/>
    <x v="906"/>
    <x v="1"/>
    <x v="4"/>
    <s v="Tennsco Double-Tier Lockers"/>
    <n v="180.01599999999999"/>
    <n v="1"/>
    <x v="2"/>
    <x v="5288"/>
  </r>
  <r>
    <n v="6686"/>
    <x v="3318"/>
    <x v="997"/>
    <d v="2015-12-22T00:00:00"/>
    <x v="1"/>
    <s v="MC-18100"/>
    <s v="Mick Crebagga"/>
    <x v="0"/>
    <x v="0"/>
    <x v="41"/>
    <x v="10"/>
    <n v="61701"/>
    <x v="2"/>
    <x v="689"/>
    <x v="0"/>
    <x v="5"/>
    <s v="Howard Miller 11-1/2 Diameter Ridgewood Wall Clock"/>
    <n v="41.552"/>
    <n v="2"/>
    <x v="7"/>
    <x v="5289"/>
  </r>
  <r>
    <n v="6687"/>
    <x v="3318"/>
    <x v="997"/>
    <d v="2015-12-22T00:00:00"/>
    <x v="1"/>
    <s v="MC-18100"/>
    <s v="Mick Crebagga"/>
    <x v="0"/>
    <x v="0"/>
    <x v="41"/>
    <x v="10"/>
    <n v="61701"/>
    <x v="2"/>
    <x v="950"/>
    <x v="1"/>
    <x v="6"/>
    <s v="Newell 35"/>
    <n v="13.12"/>
    <n v="5"/>
    <x v="2"/>
    <x v="1884"/>
  </r>
  <r>
    <n v="6688"/>
    <x v="3319"/>
    <x v="263"/>
    <d v="2015-05-21T00:00:00"/>
    <x v="1"/>
    <s v="HG-15025"/>
    <s v="Hunter Glantz"/>
    <x v="0"/>
    <x v="0"/>
    <x v="1"/>
    <x v="1"/>
    <n v="90032"/>
    <x v="1"/>
    <x v="1362"/>
    <x v="1"/>
    <x v="4"/>
    <s v="Tennsco Snap-Together Open Shelving Units, Starter Sets and Add-On Units"/>
    <n v="1117.92"/>
    <n v="4"/>
    <x v="0"/>
    <x v="2234"/>
  </r>
  <r>
    <n v="6689"/>
    <x v="3320"/>
    <x v="434"/>
    <d v="2017-03-15T00:00:00"/>
    <x v="0"/>
    <s v="CM-11815"/>
    <s v="Candace McMahon"/>
    <x v="1"/>
    <x v="0"/>
    <x v="8"/>
    <x v="1"/>
    <n v="94109"/>
    <x v="1"/>
    <x v="1130"/>
    <x v="2"/>
    <x v="11"/>
    <s v="Maxell LTO Ultrium - 800 GB"/>
    <n v="111.96"/>
    <n v="4"/>
    <x v="0"/>
    <x v="5290"/>
  </r>
  <r>
    <n v="6690"/>
    <x v="3321"/>
    <x v="574"/>
    <d v="2017-12-09T00:00:00"/>
    <x v="1"/>
    <s v="RP-19855"/>
    <s v="Roy Phan"/>
    <x v="1"/>
    <x v="0"/>
    <x v="12"/>
    <x v="5"/>
    <n v="77095"/>
    <x v="2"/>
    <x v="1279"/>
    <x v="1"/>
    <x v="6"/>
    <s v="Manco Dry-Lighter Erasable Highlighter"/>
    <n v="12.16"/>
    <n v="5"/>
    <x v="2"/>
    <x v="5291"/>
  </r>
  <r>
    <n v="6691"/>
    <x v="3322"/>
    <x v="689"/>
    <d v="2017-08-05T00:00:00"/>
    <x v="1"/>
    <s v="LS-17200"/>
    <s v="Luke Schmidt"/>
    <x v="1"/>
    <x v="0"/>
    <x v="158"/>
    <x v="6"/>
    <n v="53209"/>
    <x v="2"/>
    <x v="236"/>
    <x v="1"/>
    <x v="8"/>
    <s v="Acco 3-Hole Punch"/>
    <n v="17.52"/>
    <n v="4"/>
    <x v="0"/>
    <x v="5292"/>
  </r>
  <r>
    <n v="6692"/>
    <x v="3322"/>
    <x v="689"/>
    <d v="2017-08-05T00:00:00"/>
    <x v="1"/>
    <s v="LS-17200"/>
    <s v="Luke Schmidt"/>
    <x v="1"/>
    <x v="0"/>
    <x v="158"/>
    <x v="6"/>
    <n v="53209"/>
    <x v="2"/>
    <x v="408"/>
    <x v="1"/>
    <x v="9"/>
    <s v="3M Office Air Cleaner"/>
    <n v="155.88"/>
    <n v="6"/>
    <x v="0"/>
    <x v="5293"/>
  </r>
  <r>
    <n v="6693"/>
    <x v="3323"/>
    <x v="938"/>
    <d v="2017-08-13T00:00:00"/>
    <x v="0"/>
    <s v="DR-12940"/>
    <s v="Daniel Raglin"/>
    <x v="2"/>
    <x v="0"/>
    <x v="335"/>
    <x v="28"/>
    <n v="70601"/>
    <x v="0"/>
    <x v="1311"/>
    <x v="1"/>
    <x v="8"/>
    <s v="Satellite Sectional Post Binders"/>
    <n v="477.51"/>
    <n v="11"/>
    <x v="0"/>
    <x v="5294"/>
  </r>
  <r>
    <n v="6694"/>
    <x v="3324"/>
    <x v="1033"/>
    <d v="2017-10-02T00:00:00"/>
    <x v="0"/>
    <s v="CC-12475"/>
    <s v="Cindy Chapman"/>
    <x v="0"/>
    <x v="0"/>
    <x v="248"/>
    <x v="39"/>
    <n v="21215"/>
    <x v="3"/>
    <x v="1397"/>
    <x v="1"/>
    <x v="10"/>
    <s v="Green Bar Computer Printout Paper"/>
    <n v="164.88"/>
    <n v="3"/>
    <x v="0"/>
    <x v="2347"/>
  </r>
  <r>
    <n v="6695"/>
    <x v="3325"/>
    <x v="370"/>
    <d v="2016-08-30T00:00:00"/>
    <x v="1"/>
    <s v="SS-20515"/>
    <s v="Shirley Schmidt"/>
    <x v="2"/>
    <x v="0"/>
    <x v="47"/>
    <x v="6"/>
    <n v="53132"/>
    <x v="2"/>
    <x v="1097"/>
    <x v="2"/>
    <x v="11"/>
    <s v="Memorex Micro Travel Drive 16 GB"/>
    <n v="47.97"/>
    <n v="3"/>
    <x v="0"/>
    <x v="5295"/>
  </r>
  <r>
    <n v="6696"/>
    <x v="3326"/>
    <x v="499"/>
    <d v="2016-12-07T00:00:00"/>
    <x v="1"/>
    <s v="JF-15190"/>
    <s v="Jamie Frazer"/>
    <x v="0"/>
    <x v="0"/>
    <x v="20"/>
    <x v="15"/>
    <n v="10024"/>
    <x v="3"/>
    <x v="1591"/>
    <x v="1"/>
    <x v="8"/>
    <s v="Ibico EB-19 Dual Function Manual Binding System"/>
    <n v="415.17599999999999"/>
    <n v="3"/>
    <x v="2"/>
    <x v="5296"/>
  </r>
  <r>
    <n v="6697"/>
    <x v="3326"/>
    <x v="499"/>
    <d v="2016-12-07T00:00:00"/>
    <x v="1"/>
    <s v="JF-15190"/>
    <s v="Jamie Frazer"/>
    <x v="0"/>
    <x v="0"/>
    <x v="20"/>
    <x v="15"/>
    <n v="10024"/>
    <x v="3"/>
    <x v="908"/>
    <x v="1"/>
    <x v="8"/>
    <s v="XtraLife ClearVue Slant-D Ring Binder, White, 3"/>
    <n v="35.231999999999999"/>
    <n v="3"/>
    <x v="2"/>
    <x v="5297"/>
  </r>
  <r>
    <n v="6698"/>
    <x v="3326"/>
    <x v="499"/>
    <d v="2016-12-07T00:00:00"/>
    <x v="1"/>
    <s v="JF-15190"/>
    <s v="Jamie Frazer"/>
    <x v="0"/>
    <x v="0"/>
    <x v="20"/>
    <x v="15"/>
    <n v="10024"/>
    <x v="3"/>
    <x v="1397"/>
    <x v="1"/>
    <x v="10"/>
    <s v="Green Bar Computer Printout Paper"/>
    <n v="54.96"/>
    <n v="1"/>
    <x v="0"/>
    <x v="5298"/>
  </r>
  <r>
    <n v="6699"/>
    <x v="3327"/>
    <x v="246"/>
    <d v="2017-07-25T00:00:00"/>
    <x v="1"/>
    <s v="SW-20455"/>
    <s v="Shaun Weien"/>
    <x v="0"/>
    <x v="0"/>
    <x v="70"/>
    <x v="1"/>
    <n v="92024"/>
    <x v="1"/>
    <x v="1795"/>
    <x v="1"/>
    <x v="10"/>
    <s v="Wirebound Message Forms, Four 2 3/4 x 5 Forms per Page, Pink Paper"/>
    <n v="16.34"/>
    <n v="2"/>
    <x v="0"/>
    <x v="5299"/>
  </r>
  <r>
    <n v="6700"/>
    <x v="3327"/>
    <x v="246"/>
    <d v="2017-07-25T00:00:00"/>
    <x v="1"/>
    <s v="SW-20455"/>
    <s v="Shaun Weien"/>
    <x v="0"/>
    <x v="0"/>
    <x v="70"/>
    <x v="1"/>
    <n v="92024"/>
    <x v="1"/>
    <x v="1153"/>
    <x v="0"/>
    <x v="1"/>
    <s v="Hon Olson Stacker Stools"/>
    <n v="225.29599999999999"/>
    <n v="2"/>
    <x v="2"/>
    <x v="2430"/>
  </r>
  <r>
    <n v="6701"/>
    <x v="3327"/>
    <x v="246"/>
    <d v="2017-07-25T00:00:00"/>
    <x v="1"/>
    <s v="SW-20455"/>
    <s v="Shaun Weien"/>
    <x v="0"/>
    <x v="0"/>
    <x v="70"/>
    <x v="1"/>
    <n v="92024"/>
    <x v="1"/>
    <x v="301"/>
    <x v="1"/>
    <x v="8"/>
    <s v="GBC Premium Transparent Covers with Diagonal Lined Pattern"/>
    <n v="50.351999999999997"/>
    <n v="3"/>
    <x v="2"/>
    <x v="5169"/>
  </r>
  <r>
    <n v="6702"/>
    <x v="3328"/>
    <x v="1128"/>
    <d v="2015-05-24T00:00:00"/>
    <x v="1"/>
    <s v="SG-20470"/>
    <s v="Sheri Gordon"/>
    <x v="0"/>
    <x v="0"/>
    <x v="481"/>
    <x v="3"/>
    <n v="27893"/>
    <x v="0"/>
    <x v="1154"/>
    <x v="0"/>
    <x v="5"/>
    <s v="Dana Fluorescent Magnifying Lamp, White, 36"/>
    <n v="163.136"/>
    <n v="4"/>
    <x v="2"/>
    <x v="5300"/>
  </r>
  <r>
    <n v="6703"/>
    <x v="3328"/>
    <x v="1128"/>
    <d v="2015-05-24T00:00:00"/>
    <x v="1"/>
    <s v="SG-20470"/>
    <s v="Sheri Gordon"/>
    <x v="0"/>
    <x v="0"/>
    <x v="481"/>
    <x v="3"/>
    <n v="27893"/>
    <x v="0"/>
    <x v="880"/>
    <x v="1"/>
    <x v="8"/>
    <s v="Pressboard Data Binders by Wilson Jones"/>
    <n v="6.4080000000000004"/>
    <n v="4"/>
    <x v="6"/>
    <x v="5301"/>
  </r>
  <r>
    <n v="6704"/>
    <x v="3329"/>
    <x v="537"/>
    <d v="2015-06-28T00:00:00"/>
    <x v="1"/>
    <s v="CS-12355"/>
    <s v="Christine Sundaresam"/>
    <x v="0"/>
    <x v="0"/>
    <x v="85"/>
    <x v="1"/>
    <n v="90805"/>
    <x v="1"/>
    <x v="1236"/>
    <x v="2"/>
    <x v="7"/>
    <s v="Plantronics CS 50-USB - headset - Convertible, Monaural"/>
    <n v="217.584"/>
    <n v="2"/>
    <x v="2"/>
    <x v="2873"/>
  </r>
  <r>
    <n v="6705"/>
    <x v="3329"/>
    <x v="537"/>
    <d v="2015-06-28T00:00:00"/>
    <x v="1"/>
    <s v="CS-12355"/>
    <s v="Christine Sundaresam"/>
    <x v="0"/>
    <x v="0"/>
    <x v="85"/>
    <x v="1"/>
    <n v="90805"/>
    <x v="1"/>
    <x v="804"/>
    <x v="1"/>
    <x v="13"/>
    <s v="Assorted Color Push Pins"/>
    <n v="5.43"/>
    <n v="3"/>
    <x v="0"/>
    <x v="5302"/>
  </r>
  <r>
    <n v="6706"/>
    <x v="3329"/>
    <x v="537"/>
    <d v="2015-06-28T00:00:00"/>
    <x v="1"/>
    <s v="CS-12355"/>
    <s v="Christine Sundaresam"/>
    <x v="0"/>
    <x v="0"/>
    <x v="85"/>
    <x v="1"/>
    <n v="90805"/>
    <x v="1"/>
    <x v="160"/>
    <x v="2"/>
    <x v="7"/>
    <s v="JBL Micro Wireless Portable Bluetooth Speaker"/>
    <n v="143.976"/>
    <n v="3"/>
    <x v="2"/>
    <x v="168"/>
  </r>
  <r>
    <n v="6707"/>
    <x v="3330"/>
    <x v="545"/>
    <d v="2016-09-15T00:00:00"/>
    <x v="1"/>
    <s v="SC-20695"/>
    <s v="Steve Chapman"/>
    <x v="1"/>
    <x v="0"/>
    <x v="2"/>
    <x v="2"/>
    <n v="33311"/>
    <x v="0"/>
    <x v="918"/>
    <x v="2"/>
    <x v="7"/>
    <s v="Geemarc AmpliPOWER60"/>
    <n v="519.67999999999995"/>
    <n v="7"/>
    <x v="2"/>
    <x v="5303"/>
  </r>
  <r>
    <n v="6708"/>
    <x v="3331"/>
    <x v="138"/>
    <d v="2014-04-18T00:00:00"/>
    <x v="1"/>
    <s v="BF-11170"/>
    <s v="Ben Ferrer"/>
    <x v="2"/>
    <x v="0"/>
    <x v="248"/>
    <x v="39"/>
    <n v="21215"/>
    <x v="3"/>
    <x v="1796"/>
    <x v="1"/>
    <x v="2"/>
    <s v="Avery 479"/>
    <n v="7.83"/>
    <n v="3"/>
    <x v="0"/>
    <x v="1567"/>
  </r>
  <r>
    <n v="6709"/>
    <x v="3332"/>
    <x v="717"/>
    <d v="2015-11-19T00:00:00"/>
    <x v="1"/>
    <s v="GZ-14470"/>
    <s v="Gary Zandusky"/>
    <x v="0"/>
    <x v="0"/>
    <x v="482"/>
    <x v="27"/>
    <n v="87124"/>
    <x v="1"/>
    <x v="157"/>
    <x v="0"/>
    <x v="1"/>
    <s v="SAFCO Arco Folding Chair"/>
    <n v="883.84"/>
    <n v="4"/>
    <x v="2"/>
    <x v="2351"/>
  </r>
  <r>
    <n v="6710"/>
    <x v="3332"/>
    <x v="717"/>
    <d v="2015-11-19T00:00:00"/>
    <x v="1"/>
    <s v="GZ-14470"/>
    <s v="Gary Zandusky"/>
    <x v="0"/>
    <x v="0"/>
    <x v="482"/>
    <x v="27"/>
    <n v="87124"/>
    <x v="1"/>
    <x v="268"/>
    <x v="0"/>
    <x v="1"/>
    <s v="Global Deluxe Office Fabric Chairs"/>
    <n v="230.352"/>
    <n v="3"/>
    <x v="2"/>
    <x v="291"/>
  </r>
  <r>
    <n v="6711"/>
    <x v="3333"/>
    <x v="10"/>
    <d v="2016-12-12T00:00:00"/>
    <x v="2"/>
    <s v="SP-20650"/>
    <s v="Stephanie Phelps"/>
    <x v="1"/>
    <x v="0"/>
    <x v="280"/>
    <x v="1"/>
    <n v="95207"/>
    <x v="1"/>
    <x v="1160"/>
    <x v="1"/>
    <x v="8"/>
    <s v="Wilson Jones Elliptical Ring 3 1/2 Capacity Binders, 800 sheets"/>
    <n v="273.92"/>
    <n v="8"/>
    <x v="2"/>
    <x v="5304"/>
  </r>
  <r>
    <n v="6712"/>
    <x v="3334"/>
    <x v="238"/>
    <d v="2017-08-21T00:00:00"/>
    <x v="0"/>
    <s v="PJ-19015"/>
    <s v="Pauline Johnson"/>
    <x v="0"/>
    <x v="0"/>
    <x v="38"/>
    <x v="24"/>
    <n v="43229"/>
    <x v="3"/>
    <x v="1024"/>
    <x v="1"/>
    <x v="6"/>
    <s v="Newell 325"/>
    <n v="9.9120000000000008"/>
    <n v="3"/>
    <x v="2"/>
    <x v="5305"/>
  </r>
  <r>
    <n v="6713"/>
    <x v="3335"/>
    <x v="817"/>
    <d v="2017-12-14T00:00:00"/>
    <x v="3"/>
    <s v="DB-13060"/>
    <s v="Dave Brooks"/>
    <x v="0"/>
    <x v="0"/>
    <x v="242"/>
    <x v="10"/>
    <n v="60076"/>
    <x v="2"/>
    <x v="1319"/>
    <x v="0"/>
    <x v="5"/>
    <s v="Rubbermaid ClusterMat Chairmats, Mat Size- 66 x 60, Lip 20 x 11 -90 Degree Angle"/>
    <n v="266.35199999999998"/>
    <n v="6"/>
    <x v="7"/>
    <x v="5306"/>
  </r>
  <r>
    <n v="6714"/>
    <x v="3335"/>
    <x v="817"/>
    <d v="2017-12-14T00:00:00"/>
    <x v="3"/>
    <s v="DB-13060"/>
    <s v="Dave Brooks"/>
    <x v="0"/>
    <x v="0"/>
    <x v="242"/>
    <x v="10"/>
    <n v="60076"/>
    <x v="2"/>
    <x v="267"/>
    <x v="0"/>
    <x v="5"/>
    <s v="Howard Miller 13 Diameter Goldtone Round Wall Clock"/>
    <n v="56.328000000000003"/>
    <n v="3"/>
    <x v="7"/>
    <x v="5307"/>
  </r>
  <r>
    <n v="6715"/>
    <x v="3335"/>
    <x v="817"/>
    <d v="2017-12-14T00:00:00"/>
    <x v="3"/>
    <s v="DB-13060"/>
    <s v="Dave Brooks"/>
    <x v="0"/>
    <x v="0"/>
    <x v="242"/>
    <x v="10"/>
    <n v="60076"/>
    <x v="2"/>
    <x v="960"/>
    <x v="2"/>
    <x v="11"/>
    <s v="Logitech Desktop MK120 Mouse and keyboard Combo"/>
    <n v="39.264000000000003"/>
    <n v="3"/>
    <x v="2"/>
    <x v="5308"/>
  </r>
  <r>
    <n v="6716"/>
    <x v="3335"/>
    <x v="817"/>
    <d v="2017-12-14T00:00:00"/>
    <x v="3"/>
    <s v="DB-13060"/>
    <s v="Dave Brooks"/>
    <x v="0"/>
    <x v="0"/>
    <x v="242"/>
    <x v="10"/>
    <n v="60076"/>
    <x v="2"/>
    <x v="1571"/>
    <x v="1"/>
    <x v="6"/>
    <s v="Prismacolor Color Pencil Set"/>
    <n v="95.231999999999999"/>
    <n v="6"/>
    <x v="2"/>
    <x v="5309"/>
  </r>
  <r>
    <n v="6717"/>
    <x v="3336"/>
    <x v="143"/>
    <d v="2016-04-15T00:00:00"/>
    <x v="1"/>
    <s v="CK-12325"/>
    <s v="Christine Kargatis"/>
    <x v="2"/>
    <x v="0"/>
    <x v="322"/>
    <x v="36"/>
    <n v="71901"/>
    <x v="0"/>
    <x v="659"/>
    <x v="1"/>
    <x v="13"/>
    <s v="Advantus Plastic Paper Clips"/>
    <n v="30"/>
    <n v="6"/>
    <x v="0"/>
    <x v="3068"/>
  </r>
  <r>
    <n v="6718"/>
    <x v="3336"/>
    <x v="143"/>
    <d v="2016-04-15T00:00:00"/>
    <x v="1"/>
    <s v="CK-12325"/>
    <s v="Christine Kargatis"/>
    <x v="2"/>
    <x v="0"/>
    <x v="322"/>
    <x v="36"/>
    <n v="71901"/>
    <x v="0"/>
    <x v="548"/>
    <x v="1"/>
    <x v="10"/>
    <s v="Xerox 1993"/>
    <n v="25.92"/>
    <n v="4"/>
    <x v="0"/>
    <x v="1661"/>
  </r>
  <r>
    <n v="6719"/>
    <x v="3336"/>
    <x v="143"/>
    <d v="2016-04-15T00:00:00"/>
    <x v="1"/>
    <s v="CK-12325"/>
    <s v="Christine Kargatis"/>
    <x v="2"/>
    <x v="0"/>
    <x v="322"/>
    <x v="36"/>
    <n v="71901"/>
    <x v="0"/>
    <x v="892"/>
    <x v="0"/>
    <x v="5"/>
    <s v="Eldon Radial Chair Mat for Low to Medium Pile Carpets"/>
    <n v="159.91999999999999"/>
    <n v="4"/>
    <x v="0"/>
    <x v="5310"/>
  </r>
  <r>
    <n v="6720"/>
    <x v="3337"/>
    <x v="186"/>
    <d v="2016-12-19T00:00:00"/>
    <x v="2"/>
    <s v="SF-20065"/>
    <s v="Sandra Flanagan"/>
    <x v="0"/>
    <x v="0"/>
    <x v="483"/>
    <x v="3"/>
    <n v="27534"/>
    <x v="0"/>
    <x v="937"/>
    <x v="1"/>
    <x v="9"/>
    <s v="Acco 6 Outlet Guardian Premium Surge Suppressor"/>
    <n v="34.944000000000003"/>
    <n v="3"/>
    <x v="2"/>
    <x v="904"/>
  </r>
  <r>
    <n v="6721"/>
    <x v="3338"/>
    <x v="20"/>
    <d v="2017-09-24T00:00:00"/>
    <x v="1"/>
    <s v="DP-13105"/>
    <s v="Dave Poirier"/>
    <x v="1"/>
    <x v="0"/>
    <x v="1"/>
    <x v="1"/>
    <n v="90032"/>
    <x v="1"/>
    <x v="632"/>
    <x v="2"/>
    <x v="11"/>
    <s v="Microsoft Natural Ergonomic Keyboard 4000"/>
    <n v="149.94999999999999"/>
    <n v="5"/>
    <x v="0"/>
    <x v="5311"/>
  </r>
  <r>
    <n v="6722"/>
    <x v="3338"/>
    <x v="20"/>
    <d v="2017-09-24T00:00:00"/>
    <x v="1"/>
    <s v="DP-13105"/>
    <s v="Dave Poirier"/>
    <x v="1"/>
    <x v="0"/>
    <x v="1"/>
    <x v="1"/>
    <n v="90032"/>
    <x v="1"/>
    <x v="1759"/>
    <x v="1"/>
    <x v="6"/>
    <s v="Boston 16765 Mini Stand Up Battery Pencil Sharpener"/>
    <n v="23.32"/>
    <n v="2"/>
    <x v="0"/>
    <x v="5312"/>
  </r>
  <r>
    <n v="6723"/>
    <x v="3338"/>
    <x v="20"/>
    <d v="2017-09-24T00:00:00"/>
    <x v="1"/>
    <s v="DP-13105"/>
    <s v="Dave Poirier"/>
    <x v="1"/>
    <x v="0"/>
    <x v="1"/>
    <x v="1"/>
    <n v="90032"/>
    <x v="1"/>
    <x v="1260"/>
    <x v="1"/>
    <x v="6"/>
    <s v="Newell 33"/>
    <n v="16.739999999999998"/>
    <n v="3"/>
    <x v="0"/>
    <x v="5313"/>
  </r>
  <r>
    <n v="6724"/>
    <x v="3339"/>
    <x v="507"/>
    <d v="2017-09-06T00:00:00"/>
    <x v="0"/>
    <s v="VM-21835"/>
    <s v="Vivian Mathis"/>
    <x v="0"/>
    <x v="0"/>
    <x v="462"/>
    <x v="38"/>
    <n v="3060"/>
    <x v="3"/>
    <x v="1099"/>
    <x v="1"/>
    <x v="13"/>
    <s v="Staples"/>
    <n v="14.82"/>
    <n v="6"/>
    <x v="0"/>
    <x v="5314"/>
  </r>
  <r>
    <n v="6725"/>
    <x v="3340"/>
    <x v="126"/>
    <d v="2016-09-16T00:00:00"/>
    <x v="1"/>
    <s v="SF-20200"/>
    <s v="Sarah Foster"/>
    <x v="0"/>
    <x v="0"/>
    <x v="4"/>
    <x v="4"/>
    <n v="98103"/>
    <x v="1"/>
    <x v="203"/>
    <x v="1"/>
    <x v="13"/>
    <s v="OIC Bulk Pack Metal Binder Clips"/>
    <n v="10.47"/>
    <n v="3"/>
    <x v="0"/>
    <x v="5315"/>
  </r>
  <r>
    <n v="6726"/>
    <x v="3340"/>
    <x v="126"/>
    <d v="2016-09-16T00:00:00"/>
    <x v="1"/>
    <s v="SF-20200"/>
    <s v="Sarah Foster"/>
    <x v="0"/>
    <x v="0"/>
    <x v="4"/>
    <x v="4"/>
    <n v="98103"/>
    <x v="1"/>
    <x v="1647"/>
    <x v="1"/>
    <x v="2"/>
    <s v="Avery 487"/>
    <n v="11.07"/>
    <n v="3"/>
    <x v="0"/>
    <x v="5316"/>
  </r>
  <r>
    <n v="6727"/>
    <x v="3340"/>
    <x v="126"/>
    <d v="2016-09-16T00:00:00"/>
    <x v="1"/>
    <s v="SF-20200"/>
    <s v="Sarah Foster"/>
    <x v="0"/>
    <x v="0"/>
    <x v="4"/>
    <x v="4"/>
    <n v="98103"/>
    <x v="1"/>
    <x v="625"/>
    <x v="1"/>
    <x v="8"/>
    <s v="GBC Instant Report Kit"/>
    <n v="20.704000000000001"/>
    <n v="4"/>
    <x v="2"/>
    <x v="5317"/>
  </r>
  <r>
    <n v="6728"/>
    <x v="3341"/>
    <x v="682"/>
    <d v="2017-08-15T00:00:00"/>
    <x v="0"/>
    <s v="SC-20695"/>
    <s v="Steve Chapman"/>
    <x v="1"/>
    <x v="0"/>
    <x v="102"/>
    <x v="14"/>
    <n v="47374"/>
    <x v="2"/>
    <x v="1733"/>
    <x v="1"/>
    <x v="10"/>
    <s v="Xerox 1906"/>
    <n v="177.2"/>
    <n v="5"/>
    <x v="0"/>
    <x v="962"/>
  </r>
  <r>
    <n v="6729"/>
    <x v="3342"/>
    <x v="254"/>
    <d v="2016-11-09T00:00:00"/>
    <x v="1"/>
    <s v="MF-17665"/>
    <s v="Maureen Fritzler"/>
    <x v="1"/>
    <x v="0"/>
    <x v="100"/>
    <x v="2"/>
    <n v="33180"/>
    <x v="0"/>
    <x v="1172"/>
    <x v="0"/>
    <x v="5"/>
    <s v="Ultra Door Pull Handle"/>
    <n v="50.496000000000002"/>
    <n v="6"/>
    <x v="2"/>
    <x v="5318"/>
  </r>
  <r>
    <n v="6730"/>
    <x v="3343"/>
    <x v="652"/>
    <d v="2015-06-20T00:00:00"/>
    <x v="2"/>
    <s v="BV-11245"/>
    <s v="Benjamin Venier"/>
    <x v="1"/>
    <x v="0"/>
    <x v="214"/>
    <x v="18"/>
    <n v="37167"/>
    <x v="0"/>
    <x v="1282"/>
    <x v="1"/>
    <x v="8"/>
    <s v="Avery Self-Adhesive Photo Pockets for Polaroid Photos"/>
    <n v="6.1289999999999996"/>
    <n v="3"/>
    <x v="6"/>
    <x v="5319"/>
  </r>
  <r>
    <n v="6731"/>
    <x v="3343"/>
    <x v="652"/>
    <d v="2015-06-20T00:00:00"/>
    <x v="2"/>
    <s v="BV-11245"/>
    <s v="Benjamin Venier"/>
    <x v="1"/>
    <x v="0"/>
    <x v="214"/>
    <x v="18"/>
    <n v="37167"/>
    <x v="0"/>
    <x v="228"/>
    <x v="0"/>
    <x v="1"/>
    <s v="Global Leather Highback Executive Chair with Pneumatic Height Adjustment, Black"/>
    <n v="643.13599999999997"/>
    <n v="4"/>
    <x v="2"/>
    <x v="5320"/>
  </r>
  <r>
    <n v="6732"/>
    <x v="3343"/>
    <x v="652"/>
    <d v="2015-06-20T00:00:00"/>
    <x v="2"/>
    <s v="BV-11245"/>
    <s v="Benjamin Venier"/>
    <x v="1"/>
    <x v="0"/>
    <x v="214"/>
    <x v="18"/>
    <n v="37167"/>
    <x v="0"/>
    <x v="289"/>
    <x v="1"/>
    <x v="10"/>
    <s v="Xerox 21"/>
    <n v="20.736000000000001"/>
    <n v="4"/>
    <x v="2"/>
    <x v="569"/>
  </r>
  <r>
    <n v="6733"/>
    <x v="3344"/>
    <x v="1129"/>
    <d v="2014-07-07T00:00:00"/>
    <x v="2"/>
    <s v="KE-16420"/>
    <s v="Katrina Edelman"/>
    <x v="1"/>
    <x v="0"/>
    <x v="34"/>
    <x v="22"/>
    <n v="80013"/>
    <x v="1"/>
    <x v="1486"/>
    <x v="1"/>
    <x v="10"/>
    <s v="Xerox 194"/>
    <n v="177.536"/>
    <n v="4"/>
    <x v="2"/>
    <x v="3863"/>
  </r>
  <r>
    <n v="6734"/>
    <x v="3344"/>
    <x v="1129"/>
    <d v="2014-07-07T00:00:00"/>
    <x v="2"/>
    <s v="KE-16420"/>
    <s v="Katrina Edelman"/>
    <x v="1"/>
    <x v="0"/>
    <x v="34"/>
    <x v="22"/>
    <n v="80013"/>
    <x v="1"/>
    <x v="1266"/>
    <x v="1"/>
    <x v="9"/>
    <s v="Fellowes Mighty 8 Compact Surge Protector"/>
    <n v="32.432000000000002"/>
    <n v="2"/>
    <x v="2"/>
    <x v="5321"/>
  </r>
  <r>
    <n v="6735"/>
    <x v="3345"/>
    <x v="139"/>
    <d v="2015-12-25T00:00:00"/>
    <x v="1"/>
    <s v="EM-14200"/>
    <s v="Evan Minnotte"/>
    <x v="2"/>
    <x v="0"/>
    <x v="100"/>
    <x v="2"/>
    <n v="33142"/>
    <x v="0"/>
    <x v="676"/>
    <x v="1"/>
    <x v="2"/>
    <s v="Avery 486"/>
    <n v="11.696"/>
    <n v="2"/>
    <x v="2"/>
    <x v="3617"/>
  </r>
  <r>
    <n v="6736"/>
    <x v="3346"/>
    <x v="342"/>
    <d v="2016-04-17T00:00:00"/>
    <x v="1"/>
    <s v="BT-11680"/>
    <s v="Brian Thompson"/>
    <x v="0"/>
    <x v="0"/>
    <x v="8"/>
    <x v="1"/>
    <n v="94122"/>
    <x v="1"/>
    <x v="983"/>
    <x v="1"/>
    <x v="9"/>
    <s v="3M Replacement Filter for Office Air Cleaner for 20' x 33' Room"/>
    <n v="113.76"/>
    <n v="3"/>
    <x v="0"/>
    <x v="5322"/>
  </r>
  <r>
    <n v="6737"/>
    <x v="3346"/>
    <x v="342"/>
    <d v="2016-04-17T00:00:00"/>
    <x v="1"/>
    <s v="BT-11680"/>
    <s v="Brian Thompson"/>
    <x v="0"/>
    <x v="0"/>
    <x v="8"/>
    <x v="1"/>
    <n v="94122"/>
    <x v="1"/>
    <x v="1662"/>
    <x v="1"/>
    <x v="4"/>
    <s v="Fellowes Staxonsteel Drawer Files"/>
    <n v="579.51"/>
    <n v="3"/>
    <x v="0"/>
    <x v="5034"/>
  </r>
  <r>
    <n v="6738"/>
    <x v="3346"/>
    <x v="342"/>
    <d v="2016-04-17T00:00:00"/>
    <x v="1"/>
    <s v="BT-11680"/>
    <s v="Brian Thompson"/>
    <x v="0"/>
    <x v="0"/>
    <x v="8"/>
    <x v="1"/>
    <n v="94122"/>
    <x v="1"/>
    <x v="1764"/>
    <x v="1"/>
    <x v="4"/>
    <s v="Rogers Profile Extra Capacity Storage Tub"/>
    <n v="150.66"/>
    <n v="9"/>
    <x v="0"/>
    <x v="5323"/>
  </r>
  <r>
    <n v="6739"/>
    <x v="3346"/>
    <x v="342"/>
    <d v="2016-04-17T00:00:00"/>
    <x v="1"/>
    <s v="BT-11680"/>
    <s v="Brian Thompson"/>
    <x v="0"/>
    <x v="0"/>
    <x v="8"/>
    <x v="1"/>
    <n v="94122"/>
    <x v="1"/>
    <x v="491"/>
    <x v="1"/>
    <x v="8"/>
    <s v="GBC Prepunched Paper, 19-Hole, for Binding Systems, 24-lb"/>
    <n v="48.031999999999996"/>
    <n v="4"/>
    <x v="2"/>
    <x v="5324"/>
  </r>
  <r>
    <n v="6740"/>
    <x v="3347"/>
    <x v="542"/>
    <d v="2014-05-31T00:00:00"/>
    <x v="1"/>
    <s v="MM-18055"/>
    <s v="Michelle Moray"/>
    <x v="0"/>
    <x v="0"/>
    <x v="22"/>
    <x v="10"/>
    <n v="60623"/>
    <x v="2"/>
    <x v="1354"/>
    <x v="1"/>
    <x v="4"/>
    <s v="SAFCO Mobile Desk Side File, Wire Frame"/>
    <n v="102.624"/>
    <n v="3"/>
    <x v="2"/>
    <x v="5325"/>
  </r>
  <r>
    <n v="6741"/>
    <x v="3347"/>
    <x v="542"/>
    <d v="2014-05-31T00:00:00"/>
    <x v="1"/>
    <s v="MM-18055"/>
    <s v="Michelle Moray"/>
    <x v="0"/>
    <x v="0"/>
    <x v="22"/>
    <x v="10"/>
    <n v="60623"/>
    <x v="2"/>
    <x v="1189"/>
    <x v="0"/>
    <x v="1"/>
    <s v="Global Commerce Series Low-Back Swivel/Tilt Chairs"/>
    <n v="359.77199999999999"/>
    <n v="2"/>
    <x v="4"/>
    <x v="5326"/>
  </r>
  <r>
    <n v="6742"/>
    <x v="3347"/>
    <x v="542"/>
    <d v="2014-05-31T00:00:00"/>
    <x v="1"/>
    <s v="MM-18055"/>
    <s v="Michelle Moray"/>
    <x v="0"/>
    <x v="0"/>
    <x v="22"/>
    <x v="10"/>
    <n v="60623"/>
    <x v="2"/>
    <x v="796"/>
    <x v="1"/>
    <x v="6"/>
    <s v="DIXON Ticonderoga Erasable Checking Pencils"/>
    <n v="13.391999999999999"/>
    <n v="3"/>
    <x v="2"/>
    <x v="4505"/>
  </r>
  <r>
    <n v="6743"/>
    <x v="3348"/>
    <x v="91"/>
    <d v="2017-07-11T00:00:00"/>
    <x v="1"/>
    <s v="PO-18850"/>
    <s v="Patrick O'Brill"/>
    <x v="0"/>
    <x v="0"/>
    <x v="1"/>
    <x v="1"/>
    <n v="90008"/>
    <x v="1"/>
    <x v="64"/>
    <x v="0"/>
    <x v="1"/>
    <s v="Global Task Chair, Black"/>
    <n v="122.136"/>
    <n v="3"/>
    <x v="2"/>
    <x v="5327"/>
  </r>
  <r>
    <n v="6744"/>
    <x v="3349"/>
    <x v="1130"/>
    <d v="2015-02-20T00:00:00"/>
    <x v="1"/>
    <s v="SP-20860"/>
    <s v="Sung Pak"/>
    <x v="1"/>
    <x v="0"/>
    <x v="18"/>
    <x v="38"/>
    <n v="3820"/>
    <x v="3"/>
    <x v="150"/>
    <x v="1"/>
    <x v="10"/>
    <s v="Xerox 1920"/>
    <n v="35.880000000000003"/>
    <n v="6"/>
    <x v="0"/>
    <x v="5328"/>
  </r>
  <r>
    <n v="6745"/>
    <x v="3350"/>
    <x v="114"/>
    <d v="2017-06-18T00:00:00"/>
    <x v="0"/>
    <s v="CS-12355"/>
    <s v="Christine Sundaresam"/>
    <x v="0"/>
    <x v="0"/>
    <x v="65"/>
    <x v="24"/>
    <n v="43017"/>
    <x v="3"/>
    <x v="590"/>
    <x v="2"/>
    <x v="11"/>
    <s v="Logitech Wireless Performance Mouse MX for PC and Mac"/>
    <n v="479.952"/>
    <n v="6"/>
    <x v="2"/>
    <x v="5329"/>
  </r>
  <r>
    <n v="6746"/>
    <x v="3350"/>
    <x v="114"/>
    <d v="2017-06-18T00:00:00"/>
    <x v="0"/>
    <s v="CS-12355"/>
    <s v="Christine Sundaresam"/>
    <x v="0"/>
    <x v="0"/>
    <x v="65"/>
    <x v="24"/>
    <n v="43017"/>
    <x v="3"/>
    <x v="250"/>
    <x v="1"/>
    <x v="6"/>
    <s v="Newell 330"/>
    <n v="23.92"/>
    <n v="5"/>
    <x v="2"/>
    <x v="5330"/>
  </r>
  <r>
    <n v="6747"/>
    <x v="3351"/>
    <x v="38"/>
    <d v="2017-11-16T00:00:00"/>
    <x v="2"/>
    <s v="KB-16600"/>
    <s v="Ken Brennan"/>
    <x v="1"/>
    <x v="0"/>
    <x v="20"/>
    <x v="15"/>
    <n v="10009"/>
    <x v="3"/>
    <x v="1443"/>
    <x v="2"/>
    <x v="7"/>
    <s v="Nokia Lumia 925"/>
    <n v="629.95000000000005"/>
    <n v="5"/>
    <x v="0"/>
    <x v="3537"/>
  </r>
  <r>
    <n v="6748"/>
    <x v="3352"/>
    <x v="157"/>
    <d v="2017-12-15T00:00:00"/>
    <x v="1"/>
    <s v="AA-10375"/>
    <s v="Allen Armold"/>
    <x v="0"/>
    <x v="0"/>
    <x v="20"/>
    <x v="15"/>
    <n v="10035"/>
    <x v="3"/>
    <x v="440"/>
    <x v="1"/>
    <x v="8"/>
    <s v="Clear Mylar Reinforcing Strips"/>
    <n v="14.952"/>
    <n v="1"/>
    <x v="2"/>
    <x v="5331"/>
  </r>
  <r>
    <n v="6749"/>
    <x v="3352"/>
    <x v="157"/>
    <d v="2017-12-15T00:00:00"/>
    <x v="1"/>
    <s v="AA-10375"/>
    <s v="Allen Armold"/>
    <x v="0"/>
    <x v="0"/>
    <x v="20"/>
    <x v="15"/>
    <n v="10035"/>
    <x v="3"/>
    <x v="1357"/>
    <x v="1"/>
    <x v="10"/>
    <s v="Xerox 1895"/>
    <n v="17.940000000000001"/>
    <n v="3"/>
    <x v="0"/>
    <x v="2650"/>
  </r>
  <r>
    <n v="6750"/>
    <x v="3352"/>
    <x v="157"/>
    <d v="2017-12-15T00:00:00"/>
    <x v="1"/>
    <s v="AA-10375"/>
    <s v="Allen Armold"/>
    <x v="0"/>
    <x v="0"/>
    <x v="20"/>
    <x v="15"/>
    <n v="10035"/>
    <x v="3"/>
    <x v="1717"/>
    <x v="2"/>
    <x v="7"/>
    <s v="Dexim XPower Skin Super-Thin Power Case for iPhone 5 - Black"/>
    <n v="116.98"/>
    <n v="2"/>
    <x v="0"/>
    <x v="5332"/>
  </r>
  <r>
    <n v="6751"/>
    <x v="3353"/>
    <x v="931"/>
    <d v="2016-06-30T00:00:00"/>
    <x v="0"/>
    <s v="BP-11155"/>
    <s v="Becky Pak"/>
    <x v="0"/>
    <x v="0"/>
    <x v="267"/>
    <x v="30"/>
    <n v="7501"/>
    <x v="3"/>
    <x v="1534"/>
    <x v="0"/>
    <x v="1"/>
    <s v="Global Armless Task Chair, Royal Blue"/>
    <n v="121.96"/>
    <n v="2"/>
    <x v="0"/>
    <x v="5333"/>
  </r>
  <r>
    <n v="6752"/>
    <x v="3353"/>
    <x v="931"/>
    <d v="2016-06-30T00:00:00"/>
    <x v="0"/>
    <s v="BP-11155"/>
    <s v="Becky Pak"/>
    <x v="0"/>
    <x v="0"/>
    <x v="267"/>
    <x v="30"/>
    <n v="7501"/>
    <x v="3"/>
    <x v="1518"/>
    <x v="1"/>
    <x v="9"/>
    <s v="Disposable Triple-Filter Dust Bags"/>
    <n v="8.74"/>
    <n v="2"/>
    <x v="0"/>
    <x v="5334"/>
  </r>
  <r>
    <n v="6753"/>
    <x v="3353"/>
    <x v="931"/>
    <d v="2016-06-30T00:00:00"/>
    <x v="0"/>
    <s v="BP-11155"/>
    <s v="Becky Pak"/>
    <x v="0"/>
    <x v="0"/>
    <x v="267"/>
    <x v="30"/>
    <n v="7501"/>
    <x v="3"/>
    <x v="334"/>
    <x v="1"/>
    <x v="10"/>
    <s v="Xerox 1960"/>
    <n v="61.96"/>
    <n v="2"/>
    <x v="0"/>
    <x v="3935"/>
  </r>
  <r>
    <n v="6754"/>
    <x v="3353"/>
    <x v="931"/>
    <d v="2016-06-30T00:00:00"/>
    <x v="0"/>
    <s v="BP-11155"/>
    <s v="Becky Pak"/>
    <x v="0"/>
    <x v="0"/>
    <x v="267"/>
    <x v="30"/>
    <n v="7501"/>
    <x v="3"/>
    <x v="1406"/>
    <x v="1"/>
    <x v="8"/>
    <s v="Ibico Presentation Index for Binding Systems"/>
    <n v="7.96"/>
    <n v="2"/>
    <x v="0"/>
    <x v="5335"/>
  </r>
  <r>
    <n v="6755"/>
    <x v="3353"/>
    <x v="931"/>
    <d v="2016-06-30T00:00:00"/>
    <x v="0"/>
    <s v="BP-11155"/>
    <s v="Becky Pak"/>
    <x v="0"/>
    <x v="0"/>
    <x v="267"/>
    <x v="30"/>
    <n v="7501"/>
    <x v="3"/>
    <x v="14"/>
    <x v="1"/>
    <x v="9"/>
    <s v="Holmes Replacement Filter for HEPA Air Cleaner, Very Large Room, HEPA Filter"/>
    <n v="275.24"/>
    <n v="4"/>
    <x v="0"/>
    <x v="5336"/>
  </r>
  <r>
    <n v="6756"/>
    <x v="3354"/>
    <x v="175"/>
    <d v="2017-09-19T00:00:00"/>
    <x v="1"/>
    <s v="TC-21145"/>
    <s v="Theresa Coyne"/>
    <x v="1"/>
    <x v="0"/>
    <x v="80"/>
    <x v="30"/>
    <n v="8701"/>
    <x v="3"/>
    <x v="1462"/>
    <x v="0"/>
    <x v="5"/>
    <s v="DAX Two-Tone Rosewood/Black Document Frame, Desktop, 5 x 7"/>
    <n v="47.4"/>
    <n v="5"/>
    <x v="0"/>
    <x v="5337"/>
  </r>
  <r>
    <n v="6757"/>
    <x v="3354"/>
    <x v="175"/>
    <d v="2017-09-19T00:00:00"/>
    <x v="1"/>
    <s v="TC-21145"/>
    <s v="Theresa Coyne"/>
    <x v="1"/>
    <x v="0"/>
    <x v="80"/>
    <x v="30"/>
    <n v="8701"/>
    <x v="3"/>
    <x v="1584"/>
    <x v="0"/>
    <x v="1"/>
    <s v="SAFCO Folding Chair Trolley"/>
    <n v="512.96"/>
    <n v="4"/>
    <x v="0"/>
    <x v="5338"/>
  </r>
  <r>
    <n v="6758"/>
    <x v="3354"/>
    <x v="175"/>
    <d v="2017-09-19T00:00:00"/>
    <x v="1"/>
    <s v="TC-21145"/>
    <s v="Theresa Coyne"/>
    <x v="1"/>
    <x v="0"/>
    <x v="80"/>
    <x v="30"/>
    <n v="8701"/>
    <x v="3"/>
    <x v="803"/>
    <x v="2"/>
    <x v="7"/>
    <s v="Plantronics 81402"/>
    <n v="395.94"/>
    <n v="6"/>
    <x v="0"/>
    <x v="5339"/>
  </r>
  <r>
    <n v="6759"/>
    <x v="3354"/>
    <x v="175"/>
    <d v="2017-09-19T00:00:00"/>
    <x v="1"/>
    <s v="TC-21145"/>
    <s v="Theresa Coyne"/>
    <x v="1"/>
    <x v="0"/>
    <x v="80"/>
    <x v="30"/>
    <n v="8701"/>
    <x v="3"/>
    <x v="356"/>
    <x v="1"/>
    <x v="4"/>
    <s v="Contico 72H Heavy-Duty Storage System"/>
    <n v="81.96"/>
    <n v="2"/>
    <x v="0"/>
    <x v="232"/>
  </r>
  <r>
    <n v="6760"/>
    <x v="3355"/>
    <x v="574"/>
    <d v="2017-12-08T00:00:00"/>
    <x v="1"/>
    <s v="BG-11035"/>
    <s v="Barry Gonzalez"/>
    <x v="0"/>
    <x v="0"/>
    <x v="247"/>
    <x v="3"/>
    <n v="27405"/>
    <x v="0"/>
    <x v="894"/>
    <x v="1"/>
    <x v="6"/>
    <s v="Sanford 52201 APSCO Electric Pencil Sharpener"/>
    <n v="32.776000000000003"/>
    <n v="1"/>
    <x v="2"/>
    <x v="5340"/>
  </r>
  <r>
    <n v="6761"/>
    <x v="3356"/>
    <x v="335"/>
    <d v="2017-06-30T00:00:00"/>
    <x v="1"/>
    <s v="DO-13435"/>
    <s v="Denny Ordway"/>
    <x v="0"/>
    <x v="0"/>
    <x v="20"/>
    <x v="15"/>
    <n v="10035"/>
    <x v="3"/>
    <x v="72"/>
    <x v="1"/>
    <x v="4"/>
    <s v="Safco Industrial Wire Shelving System"/>
    <n v="272.94"/>
    <n v="3"/>
    <x v="0"/>
    <x v="232"/>
  </r>
  <r>
    <n v="6762"/>
    <x v="3357"/>
    <x v="1131"/>
    <d v="2016-07-26T00:00:00"/>
    <x v="0"/>
    <s v="DB-12970"/>
    <s v="Darren Budd"/>
    <x v="1"/>
    <x v="0"/>
    <x v="20"/>
    <x v="15"/>
    <n v="10035"/>
    <x v="3"/>
    <x v="901"/>
    <x v="0"/>
    <x v="1"/>
    <s v="Office Star - Contemporary Swivel Chair with Padded Adjustable Arms and Flex Back"/>
    <n v="253.76400000000001"/>
    <n v="2"/>
    <x v="9"/>
    <x v="5341"/>
  </r>
  <r>
    <n v="6763"/>
    <x v="3358"/>
    <x v="476"/>
    <d v="2016-09-08T00:00:00"/>
    <x v="1"/>
    <s v="RL-19615"/>
    <s v="Rob Lucas"/>
    <x v="0"/>
    <x v="0"/>
    <x v="22"/>
    <x v="10"/>
    <n v="60623"/>
    <x v="2"/>
    <x v="2"/>
    <x v="1"/>
    <x v="2"/>
    <s v="Self-Adhesive Address Labels for Typewriters by Universal"/>
    <n v="29.24"/>
    <n v="5"/>
    <x v="2"/>
    <x v="3528"/>
  </r>
  <r>
    <n v="6764"/>
    <x v="3358"/>
    <x v="476"/>
    <d v="2016-09-08T00:00:00"/>
    <x v="1"/>
    <s v="RL-19615"/>
    <s v="Rob Lucas"/>
    <x v="0"/>
    <x v="0"/>
    <x v="22"/>
    <x v="10"/>
    <n v="60623"/>
    <x v="2"/>
    <x v="210"/>
    <x v="1"/>
    <x v="4"/>
    <s v="Rogers Deluxe File Chest"/>
    <n v="35.167999999999999"/>
    <n v="2"/>
    <x v="2"/>
    <x v="4213"/>
  </r>
  <r>
    <n v="6765"/>
    <x v="3358"/>
    <x v="476"/>
    <d v="2016-09-08T00:00:00"/>
    <x v="1"/>
    <s v="RL-19615"/>
    <s v="Rob Lucas"/>
    <x v="0"/>
    <x v="0"/>
    <x v="22"/>
    <x v="10"/>
    <n v="60623"/>
    <x v="2"/>
    <x v="1797"/>
    <x v="2"/>
    <x v="15"/>
    <s v="Okidata C610n Printer"/>
    <n v="1362.9"/>
    <n v="3"/>
    <x v="4"/>
    <x v="5342"/>
  </r>
  <r>
    <n v="6766"/>
    <x v="3359"/>
    <x v="693"/>
    <d v="2017-04-24T00:00:00"/>
    <x v="1"/>
    <s v="SJ-20215"/>
    <s v="Sarah Jordon"/>
    <x v="0"/>
    <x v="0"/>
    <x v="22"/>
    <x v="10"/>
    <n v="60653"/>
    <x v="2"/>
    <x v="291"/>
    <x v="0"/>
    <x v="1"/>
    <s v="DMI Arturo Collection Mission-style Design Wood Chair"/>
    <n v="317.05799999999999"/>
    <n v="3"/>
    <x v="4"/>
    <x v="2827"/>
  </r>
  <r>
    <n v="6767"/>
    <x v="3359"/>
    <x v="693"/>
    <d v="2017-04-24T00:00:00"/>
    <x v="1"/>
    <s v="SJ-20215"/>
    <s v="Sarah Jordon"/>
    <x v="0"/>
    <x v="0"/>
    <x v="22"/>
    <x v="10"/>
    <n v="60653"/>
    <x v="2"/>
    <x v="32"/>
    <x v="1"/>
    <x v="6"/>
    <s v="Lumber Crayons"/>
    <n v="15.76"/>
    <n v="2"/>
    <x v="2"/>
    <x v="33"/>
  </r>
  <r>
    <n v="6768"/>
    <x v="3359"/>
    <x v="693"/>
    <d v="2017-04-24T00:00:00"/>
    <x v="1"/>
    <s v="SJ-20215"/>
    <s v="Sarah Jordon"/>
    <x v="0"/>
    <x v="0"/>
    <x v="22"/>
    <x v="10"/>
    <n v="60653"/>
    <x v="2"/>
    <x v="1027"/>
    <x v="0"/>
    <x v="5"/>
    <s v="Master Caster Door Stop, Large Neon Orange"/>
    <n v="14.56"/>
    <n v="5"/>
    <x v="7"/>
    <x v="5343"/>
  </r>
  <r>
    <n v="6769"/>
    <x v="3360"/>
    <x v="1132"/>
    <d v="2014-08-16T00:00:00"/>
    <x v="1"/>
    <s v="CS-12175"/>
    <s v="Charles Sheldon"/>
    <x v="1"/>
    <x v="0"/>
    <x v="80"/>
    <x v="30"/>
    <n v="8701"/>
    <x v="3"/>
    <x v="912"/>
    <x v="1"/>
    <x v="8"/>
    <s v="Performers Binder/Pad Holder, Black"/>
    <n v="196.21"/>
    <n v="7"/>
    <x v="0"/>
    <x v="5344"/>
  </r>
  <r>
    <n v="6770"/>
    <x v="3361"/>
    <x v="20"/>
    <d v="2017-09-23T00:00:00"/>
    <x v="1"/>
    <s v="JP-16135"/>
    <s v="Julie Prescott"/>
    <x v="2"/>
    <x v="0"/>
    <x v="38"/>
    <x v="32"/>
    <n v="31907"/>
    <x v="0"/>
    <x v="1658"/>
    <x v="1"/>
    <x v="6"/>
    <s v="SANFORD Major Accent Highlighters"/>
    <n v="35.4"/>
    <n v="5"/>
    <x v="0"/>
    <x v="4291"/>
  </r>
  <r>
    <n v="6771"/>
    <x v="3362"/>
    <x v="34"/>
    <d v="2017-12-13T00:00:00"/>
    <x v="1"/>
    <s v="NC-18535"/>
    <s v="Nick Crebassa"/>
    <x v="1"/>
    <x v="0"/>
    <x v="42"/>
    <x v="16"/>
    <n v="85023"/>
    <x v="1"/>
    <x v="1078"/>
    <x v="1"/>
    <x v="10"/>
    <s v="Multicolor Computer Printout Paper"/>
    <n v="419.4"/>
    <n v="5"/>
    <x v="2"/>
    <x v="1293"/>
  </r>
  <r>
    <n v="6772"/>
    <x v="3362"/>
    <x v="34"/>
    <d v="2017-12-13T00:00:00"/>
    <x v="1"/>
    <s v="NC-18535"/>
    <s v="Nick Crebassa"/>
    <x v="1"/>
    <x v="0"/>
    <x v="42"/>
    <x v="16"/>
    <n v="85023"/>
    <x v="1"/>
    <x v="1784"/>
    <x v="1"/>
    <x v="8"/>
    <s v="Acco Recycled 2 Capacity Laser Printer Hanging Data Binders"/>
    <n v="13.005000000000001"/>
    <n v="3"/>
    <x v="6"/>
    <x v="5345"/>
  </r>
  <r>
    <n v="6773"/>
    <x v="3363"/>
    <x v="254"/>
    <d v="2016-11-08T00:00:00"/>
    <x v="1"/>
    <s v="CW-11905"/>
    <s v="Carl Weiss"/>
    <x v="2"/>
    <x v="0"/>
    <x v="1"/>
    <x v="1"/>
    <n v="90004"/>
    <x v="1"/>
    <x v="308"/>
    <x v="1"/>
    <x v="8"/>
    <s v="Tuff Stuff Recycled Round Ring Binders"/>
    <n v="7.7119999999999997"/>
    <n v="2"/>
    <x v="2"/>
    <x v="332"/>
  </r>
  <r>
    <n v="6774"/>
    <x v="3363"/>
    <x v="254"/>
    <d v="2016-11-08T00:00:00"/>
    <x v="1"/>
    <s v="CW-11905"/>
    <s v="Carl Weiss"/>
    <x v="2"/>
    <x v="0"/>
    <x v="1"/>
    <x v="1"/>
    <n v="90004"/>
    <x v="1"/>
    <x v="1581"/>
    <x v="1"/>
    <x v="8"/>
    <s v="Acco Economy Flexible Poly Round Ring Binder"/>
    <n v="4.1760000000000002"/>
    <n v="1"/>
    <x v="2"/>
    <x v="5346"/>
  </r>
  <r>
    <n v="6775"/>
    <x v="3363"/>
    <x v="254"/>
    <d v="2016-11-08T00:00:00"/>
    <x v="1"/>
    <s v="CW-11905"/>
    <s v="Carl Weiss"/>
    <x v="2"/>
    <x v="0"/>
    <x v="1"/>
    <x v="1"/>
    <n v="90004"/>
    <x v="1"/>
    <x v="1798"/>
    <x v="1"/>
    <x v="10"/>
    <s v="Xerox 229"/>
    <n v="38.880000000000003"/>
    <n v="6"/>
    <x v="0"/>
    <x v="811"/>
  </r>
  <r>
    <n v="6776"/>
    <x v="3364"/>
    <x v="368"/>
    <d v="2015-04-04T00:00:00"/>
    <x v="1"/>
    <s v="CM-12115"/>
    <s v="Chad McGuire"/>
    <x v="0"/>
    <x v="0"/>
    <x v="20"/>
    <x v="15"/>
    <n v="10024"/>
    <x v="3"/>
    <x v="249"/>
    <x v="1"/>
    <x v="10"/>
    <s v="Ampad Gold Fibre Wirebound Steno Books, 6 x 9, Gregg Ruled"/>
    <n v="17.64"/>
    <n v="4"/>
    <x v="0"/>
    <x v="5347"/>
  </r>
  <r>
    <n v="6777"/>
    <x v="3365"/>
    <x v="64"/>
    <d v="2016-09-11T00:00:00"/>
    <x v="1"/>
    <s v="PT-19090"/>
    <s v="Pete Takahito"/>
    <x v="0"/>
    <x v="0"/>
    <x v="52"/>
    <x v="5"/>
    <n v="78207"/>
    <x v="2"/>
    <x v="41"/>
    <x v="1"/>
    <x v="4"/>
    <s v="Eldon Base for stackable storage shelf, platinum"/>
    <n v="93.456000000000003"/>
    <n v="3"/>
    <x v="2"/>
    <x v="5348"/>
  </r>
  <r>
    <n v="6778"/>
    <x v="3366"/>
    <x v="480"/>
    <d v="2017-02-01T00:00:00"/>
    <x v="1"/>
    <s v="CL-12700"/>
    <s v="Craig Leslie"/>
    <x v="2"/>
    <x v="0"/>
    <x v="20"/>
    <x v="15"/>
    <n v="10009"/>
    <x v="3"/>
    <x v="1233"/>
    <x v="2"/>
    <x v="11"/>
    <s v="Plantronics Audio 478 Stereo USB Headset"/>
    <n v="449.91"/>
    <n v="9"/>
    <x v="0"/>
    <x v="5349"/>
  </r>
  <r>
    <n v="6779"/>
    <x v="3367"/>
    <x v="323"/>
    <d v="2016-09-08T00:00:00"/>
    <x v="0"/>
    <s v="HF-14995"/>
    <s v="Herbert Flentye"/>
    <x v="0"/>
    <x v="0"/>
    <x v="248"/>
    <x v="39"/>
    <n v="21215"/>
    <x v="3"/>
    <x v="1121"/>
    <x v="0"/>
    <x v="0"/>
    <s v="Sauder Camden County Collection Libraries, Planked Cherry Finish"/>
    <n v="344.94"/>
    <n v="3"/>
    <x v="0"/>
    <x v="5350"/>
  </r>
  <r>
    <n v="6780"/>
    <x v="3367"/>
    <x v="323"/>
    <d v="2016-09-08T00:00:00"/>
    <x v="0"/>
    <s v="HF-14995"/>
    <s v="Herbert Flentye"/>
    <x v="0"/>
    <x v="0"/>
    <x v="248"/>
    <x v="39"/>
    <n v="21215"/>
    <x v="3"/>
    <x v="1256"/>
    <x v="0"/>
    <x v="5"/>
    <s v="Eldon Expressions Wood Desk Accessories, Oak"/>
    <n v="14.76"/>
    <n v="2"/>
    <x v="0"/>
    <x v="959"/>
  </r>
  <r>
    <n v="6781"/>
    <x v="3367"/>
    <x v="323"/>
    <d v="2016-09-08T00:00:00"/>
    <x v="0"/>
    <s v="HF-14995"/>
    <s v="Herbert Flentye"/>
    <x v="0"/>
    <x v="0"/>
    <x v="248"/>
    <x v="39"/>
    <n v="21215"/>
    <x v="3"/>
    <x v="849"/>
    <x v="1"/>
    <x v="8"/>
    <s v="Acco Expandable Hanging Binders"/>
    <n v="12.76"/>
    <n v="2"/>
    <x v="0"/>
    <x v="1067"/>
  </r>
  <r>
    <n v="6782"/>
    <x v="3367"/>
    <x v="323"/>
    <d v="2016-09-08T00:00:00"/>
    <x v="0"/>
    <s v="HF-14995"/>
    <s v="Herbert Flentye"/>
    <x v="0"/>
    <x v="0"/>
    <x v="248"/>
    <x v="39"/>
    <n v="21215"/>
    <x v="3"/>
    <x v="676"/>
    <x v="1"/>
    <x v="2"/>
    <s v="Avery 486"/>
    <n v="58.48"/>
    <n v="8"/>
    <x v="0"/>
    <x v="2160"/>
  </r>
  <r>
    <n v="6783"/>
    <x v="3368"/>
    <x v="800"/>
    <d v="2017-07-28T00:00:00"/>
    <x v="0"/>
    <s v="JC-15775"/>
    <s v="John Castell"/>
    <x v="0"/>
    <x v="0"/>
    <x v="10"/>
    <x v="9"/>
    <n v="19143"/>
    <x v="3"/>
    <x v="545"/>
    <x v="0"/>
    <x v="5"/>
    <s v="Eldon 200 Class Desk Accessories"/>
    <n v="20.096"/>
    <n v="4"/>
    <x v="2"/>
    <x v="624"/>
  </r>
  <r>
    <n v="6784"/>
    <x v="3368"/>
    <x v="800"/>
    <d v="2017-07-28T00:00:00"/>
    <x v="0"/>
    <s v="JC-15775"/>
    <s v="John Castell"/>
    <x v="0"/>
    <x v="0"/>
    <x v="10"/>
    <x v="9"/>
    <n v="19143"/>
    <x v="3"/>
    <x v="1799"/>
    <x v="1"/>
    <x v="14"/>
    <s v="Acme Galleria Hot Forged Steel Scissors with Colored Handles"/>
    <n v="37.752000000000002"/>
    <n v="3"/>
    <x v="2"/>
    <x v="5351"/>
  </r>
  <r>
    <n v="6785"/>
    <x v="3368"/>
    <x v="800"/>
    <d v="2017-07-28T00:00:00"/>
    <x v="0"/>
    <s v="JC-15775"/>
    <s v="John Castell"/>
    <x v="0"/>
    <x v="0"/>
    <x v="10"/>
    <x v="9"/>
    <n v="19143"/>
    <x v="3"/>
    <x v="1744"/>
    <x v="0"/>
    <x v="3"/>
    <s v="Bush Cubix Conference Tables, Fully Assembled"/>
    <n v="138.58799999999999"/>
    <n v="1"/>
    <x v="10"/>
    <x v="5352"/>
  </r>
  <r>
    <n v="6786"/>
    <x v="3368"/>
    <x v="800"/>
    <d v="2017-07-28T00:00:00"/>
    <x v="0"/>
    <s v="JC-15775"/>
    <s v="John Castell"/>
    <x v="0"/>
    <x v="0"/>
    <x v="10"/>
    <x v="9"/>
    <n v="19143"/>
    <x v="3"/>
    <x v="391"/>
    <x v="1"/>
    <x v="4"/>
    <s v="Fellowes Bankers Box Staxonsteel Drawer File/Stacking System"/>
    <n v="259.92"/>
    <n v="5"/>
    <x v="2"/>
    <x v="5353"/>
  </r>
  <r>
    <n v="6787"/>
    <x v="3368"/>
    <x v="800"/>
    <d v="2017-07-28T00:00:00"/>
    <x v="0"/>
    <s v="JC-15775"/>
    <s v="John Castell"/>
    <x v="0"/>
    <x v="0"/>
    <x v="10"/>
    <x v="9"/>
    <n v="19143"/>
    <x v="3"/>
    <x v="260"/>
    <x v="1"/>
    <x v="10"/>
    <s v="Xerox 216"/>
    <n v="20.736000000000001"/>
    <n v="4"/>
    <x v="2"/>
    <x v="569"/>
  </r>
  <r>
    <n v="6788"/>
    <x v="3369"/>
    <x v="1023"/>
    <d v="2015-09-20T00:00:00"/>
    <x v="1"/>
    <s v="JH-15910"/>
    <s v="Jonathan Howell"/>
    <x v="0"/>
    <x v="0"/>
    <x v="118"/>
    <x v="32"/>
    <n v="30318"/>
    <x v="0"/>
    <x v="784"/>
    <x v="0"/>
    <x v="5"/>
    <s v="Eldon Advantage Chair Mats for Low to Medium Pile Carpets"/>
    <n v="129.93"/>
    <n v="3"/>
    <x v="0"/>
    <x v="2240"/>
  </r>
  <r>
    <n v="6789"/>
    <x v="3369"/>
    <x v="1023"/>
    <d v="2015-09-20T00:00:00"/>
    <x v="1"/>
    <s v="JH-15910"/>
    <s v="Jonathan Howell"/>
    <x v="0"/>
    <x v="0"/>
    <x v="118"/>
    <x v="32"/>
    <n v="30318"/>
    <x v="0"/>
    <x v="991"/>
    <x v="1"/>
    <x v="10"/>
    <s v="Xerox 1948"/>
    <n v="69.930000000000007"/>
    <n v="7"/>
    <x v="0"/>
    <x v="5354"/>
  </r>
  <r>
    <n v="6790"/>
    <x v="3370"/>
    <x v="67"/>
    <d v="2015-09-09T00:00:00"/>
    <x v="0"/>
    <s v="CC-12610"/>
    <s v="Corey Catlett"/>
    <x v="1"/>
    <x v="0"/>
    <x v="28"/>
    <x v="3"/>
    <n v="27707"/>
    <x v="0"/>
    <x v="399"/>
    <x v="1"/>
    <x v="6"/>
    <s v="Boston 1645 Deluxe Heavier-Duty Electric Pencil Sharpener"/>
    <n v="140.73599999999999"/>
    <n v="4"/>
    <x v="2"/>
    <x v="5355"/>
  </r>
  <r>
    <n v="6791"/>
    <x v="3371"/>
    <x v="76"/>
    <d v="2016-11-17T00:00:00"/>
    <x v="2"/>
    <s v="IM-15055"/>
    <s v="Ionia McGrath"/>
    <x v="0"/>
    <x v="0"/>
    <x v="43"/>
    <x v="1"/>
    <n v="95661"/>
    <x v="1"/>
    <x v="255"/>
    <x v="1"/>
    <x v="8"/>
    <s v="Round Ring Binders"/>
    <n v="8.32"/>
    <n v="5"/>
    <x v="2"/>
    <x v="5356"/>
  </r>
  <r>
    <n v="6792"/>
    <x v="3372"/>
    <x v="338"/>
    <d v="2016-11-15T00:00:00"/>
    <x v="1"/>
    <s v="BF-11170"/>
    <s v="Ben Ferrer"/>
    <x v="2"/>
    <x v="0"/>
    <x v="301"/>
    <x v="1"/>
    <n v="95823"/>
    <x v="1"/>
    <x v="1611"/>
    <x v="0"/>
    <x v="5"/>
    <s v="Eldon Expressions Wood and Plastic Desk Accessories, Oak"/>
    <n v="9.98"/>
    <n v="1"/>
    <x v="0"/>
    <x v="5357"/>
  </r>
  <r>
    <n v="6793"/>
    <x v="3373"/>
    <x v="860"/>
    <d v="2014-08-18T00:00:00"/>
    <x v="2"/>
    <s v="CS-12355"/>
    <s v="Christine Sundaresam"/>
    <x v="0"/>
    <x v="0"/>
    <x v="54"/>
    <x v="29"/>
    <n v="6824"/>
    <x v="3"/>
    <x v="542"/>
    <x v="1"/>
    <x v="8"/>
    <s v="Premium Transparent Presentation Covers by GBC"/>
    <n v="62.94"/>
    <n v="3"/>
    <x v="0"/>
    <x v="3032"/>
  </r>
  <r>
    <n v="6794"/>
    <x v="3374"/>
    <x v="547"/>
    <d v="2015-11-20T00:00:00"/>
    <x v="1"/>
    <s v="MC-17605"/>
    <s v="Matt Connell"/>
    <x v="1"/>
    <x v="0"/>
    <x v="22"/>
    <x v="10"/>
    <n v="60610"/>
    <x v="2"/>
    <x v="1031"/>
    <x v="1"/>
    <x v="4"/>
    <s v="Neat Ideas Personal Hanging Folder Files, Black"/>
    <n v="21.488"/>
    <n v="2"/>
    <x v="2"/>
    <x v="5358"/>
  </r>
  <r>
    <n v="6795"/>
    <x v="3374"/>
    <x v="547"/>
    <d v="2015-11-20T00:00:00"/>
    <x v="1"/>
    <s v="MC-17605"/>
    <s v="Matt Connell"/>
    <x v="1"/>
    <x v="0"/>
    <x v="22"/>
    <x v="10"/>
    <n v="60610"/>
    <x v="2"/>
    <x v="1278"/>
    <x v="2"/>
    <x v="7"/>
    <s v="HTC One"/>
    <n v="239.976"/>
    <n v="3"/>
    <x v="2"/>
    <x v="5359"/>
  </r>
  <r>
    <n v="6796"/>
    <x v="3374"/>
    <x v="547"/>
    <d v="2015-11-20T00:00:00"/>
    <x v="1"/>
    <s v="MC-17605"/>
    <s v="Matt Connell"/>
    <x v="1"/>
    <x v="0"/>
    <x v="22"/>
    <x v="10"/>
    <n v="60610"/>
    <x v="2"/>
    <x v="1618"/>
    <x v="0"/>
    <x v="5"/>
    <s v="Howard Miller 11-1/2 Diameter Brentwood Wall Clock"/>
    <n v="34.503999999999998"/>
    <n v="2"/>
    <x v="7"/>
    <x v="5360"/>
  </r>
  <r>
    <n v="6797"/>
    <x v="3375"/>
    <x v="767"/>
    <d v="2015-08-25T00:00:00"/>
    <x v="3"/>
    <s v="MC-18100"/>
    <s v="Mick Crebagga"/>
    <x v="0"/>
    <x v="0"/>
    <x v="12"/>
    <x v="5"/>
    <n v="77041"/>
    <x v="2"/>
    <x v="1001"/>
    <x v="0"/>
    <x v="5"/>
    <s v="Eldon Executive Woodline II Desk Accessories, Mahogany"/>
    <n v="20.103999999999999"/>
    <n v="2"/>
    <x v="7"/>
    <x v="5361"/>
  </r>
  <r>
    <n v="6798"/>
    <x v="3375"/>
    <x v="767"/>
    <d v="2015-08-25T00:00:00"/>
    <x v="3"/>
    <s v="MC-18100"/>
    <s v="Mick Crebagga"/>
    <x v="0"/>
    <x v="0"/>
    <x v="12"/>
    <x v="5"/>
    <n v="77041"/>
    <x v="2"/>
    <x v="412"/>
    <x v="1"/>
    <x v="8"/>
    <s v="Poly Designer Cover &amp; Back"/>
    <n v="3.798"/>
    <n v="1"/>
    <x v="3"/>
    <x v="5362"/>
  </r>
  <r>
    <n v="6799"/>
    <x v="3375"/>
    <x v="767"/>
    <d v="2015-08-25T00:00:00"/>
    <x v="3"/>
    <s v="MC-18100"/>
    <s v="Mick Crebagga"/>
    <x v="0"/>
    <x v="0"/>
    <x v="12"/>
    <x v="5"/>
    <n v="77041"/>
    <x v="2"/>
    <x v="1800"/>
    <x v="0"/>
    <x v="5"/>
    <s v="Nu-Dell EZ-Mount Plastic Wall Frames"/>
    <n v="7.88"/>
    <n v="5"/>
    <x v="7"/>
    <x v="5363"/>
  </r>
  <r>
    <n v="6800"/>
    <x v="3376"/>
    <x v="591"/>
    <d v="2017-01-01T00:00:00"/>
    <x v="1"/>
    <s v="LW-16825"/>
    <s v="Laurel Workman"/>
    <x v="1"/>
    <x v="0"/>
    <x v="42"/>
    <x v="16"/>
    <n v="85023"/>
    <x v="1"/>
    <x v="223"/>
    <x v="0"/>
    <x v="3"/>
    <s v="KI Conference Tables"/>
    <n v="35.445"/>
    <n v="1"/>
    <x v="5"/>
    <x v="5364"/>
  </r>
  <r>
    <n v="6801"/>
    <x v="3376"/>
    <x v="591"/>
    <d v="2017-01-01T00:00:00"/>
    <x v="1"/>
    <s v="LW-16825"/>
    <s v="Laurel Workman"/>
    <x v="1"/>
    <x v="0"/>
    <x v="42"/>
    <x v="16"/>
    <n v="85023"/>
    <x v="1"/>
    <x v="1384"/>
    <x v="2"/>
    <x v="15"/>
    <s v="Panasonic KX MC6040 Color Laser Multifunction Printer"/>
    <n v="269.97000000000003"/>
    <n v="2"/>
    <x v="6"/>
    <x v="5365"/>
  </r>
  <r>
    <n v="6802"/>
    <x v="3376"/>
    <x v="591"/>
    <d v="2017-01-01T00:00:00"/>
    <x v="1"/>
    <s v="LW-16825"/>
    <s v="Laurel Workman"/>
    <x v="1"/>
    <x v="0"/>
    <x v="42"/>
    <x v="16"/>
    <n v="85023"/>
    <x v="1"/>
    <x v="1202"/>
    <x v="2"/>
    <x v="11"/>
    <s v="Imation Clip USB flash drive - 8 GB"/>
    <n v="45.12"/>
    <n v="3"/>
    <x v="2"/>
    <x v="5366"/>
  </r>
  <r>
    <n v="6803"/>
    <x v="3376"/>
    <x v="591"/>
    <d v="2017-01-01T00:00:00"/>
    <x v="1"/>
    <s v="LW-16825"/>
    <s v="Laurel Workman"/>
    <x v="1"/>
    <x v="0"/>
    <x v="42"/>
    <x v="16"/>
    <n v="85023"/>
    <x v="1"/>
    <x v="725"/>
    <x v="2"/>
    <x v="11"/>
    <s v="Hypercom P1300 Pinpad"/>
    <n v="100.8"/>
    <n v="2"/>
    <x v="2"/>
    <x v="5367"/>
  </r>
  <r>
    <n v="6804"/>
    <x v="3376"/>
    <x v="591"/>
    <d v="2017-01-01T00:00:00"/>
    <x v="1"/>
    <s v="LW-16825"/>
    <s v="Laurel Workman"/>
    <x v="1"/>
    <x v="0"/>
    <x v="42"/>
    <x v="16"/>
    <n v="85023"/>
    <x v="1"/>
    <x v="1144"/>
    <x v="0"/>
    <x v="1"/>
    <s v="Global Stack Chair with Arms, Black"/>
    <n v="47.968000000000004"/>
    <n v="2"/>
    <x v="2"/>
    <x v="5368"/>
  </r>
  <r>
    <n v="6805"/>
    <x v="3377"/>
    <x v="1082"/>
    <d v="2014-10-06T00:00:00"/>
    <x v="2"/>
    <s v="KH-16510"/>
    <s v="Keith Herrera"/>
    <x v="0"/>
    <x v="0"/>
    <x v="225"/>
    <x v="1"/>
    <n v="91767"/>
    <x v="1"/>
    <x v="1233"/>
    <x v="2"/>
    <x v="11"/>
    <s v="Plantronics Audio 478 Stereo USB Headset"/>
    <n v="99.98"/>
    <n v="2"/>
    <x v="0"/>
    <x v="5369"/>
  </r>
  <r>
    <n v="6806"/>
    <x v="3378"/>
    <x v="754"/>
    <d v="2014-11-25T00:00:00"/>
    <x v="2"/>
    <s v="RB-19645"/>
    <s v="Robert Barroso"/>
    <x v="1"/>
    <x v="0"/>
    <x v="118"/>
    <x v="32"/>
    <n v="30318"/>
    <x v="0"/>
    <x v="1383"/>
    <x v="1"/>
    <x v="10"/>
    <s v="Hammermill CopyPlus Copy Paper (20Lb. and 84 Bright)"/>
    <n v="9.9600000000000009"/>
    <n v="2"/>
    <x v="0"/>
    <x v="5370"/>
  </r>
  <r>
    <n v="6807"/>
    <x v="3379"/>
    <x v="53"/>
    <d v="2017-12-29T00:00:00"/>
    <x v="1"/>
    <s v="GD-14590"/>
    <s v="Giulietta Dortch"/>
    <x v="1"/>
    <x v="0"/>
    <x v="231"/>
    <x v="4"/>
    <n v="98208"/>
    <x v="1"/>
    <x v="308"/>
    <x v="1"/>
    <x v="8"/>
    <s v="Tuff Stuff Recycled Round Ring Binders"/>
    <n v="3.8559999999999999"/>
    <n v="1"/>
    <x v="2"/>
    <x v="5371"/>
  </r>
  <r>
    <n v="6808"/>
    <x v="3380"/>
    <x v="1052"/>
    <d v="2015-04-05T00:00:00"/>
    <x v="1"/>
    <s v="EB-13705"/>
    <s v="Ed Braxton"/>
    <x v="1"/>
    <x v="0"/>
    <x v="12"/>
    <x v="5"/>
    <n v="77095"/>
    <x v="2"/>
    <x v="447"/>
    <x v="1"/>
    <x v="10"/>
    <s v="White Dual Perf Computer Printout Paper, 2700 Sheets, 1 Part, Heavyweight, 20 lbs., 14 7/8 x 11"/>
    <n v="98.376000000000005"/>
    <n v="3"/>
    <x v="2"/>
    <x v="4541"/>
  </r>
  <r>
    <n v="6809"/>
    <x v="3380"/>
    <x v="1052"/>
    <d v="2015-04-05T00:00:00"/>
    <x v="1"/>
    <s v="EB-13705"/>
    <s v="Ed Braxton"/>
    <x v="1"/>
    <x v="0"/>
    <x v="12"/>
    <x v="5"/>
    <n v="77095"/>
    <x v="2"/>
    <x v="1608"/>
    <x v="0"/>
    <x v="5"/>
    <s v="3M Polarizing Light Filter Sleeves"/>
    <n v="22.38"/>
    <n v="3"/>
    <x v="7"/>
    <x v="5372"/>
  </r>
  <r>
    <n v="6810"/>
    <x v="3381"/>
    <x v="32"/>
    <d v="2017-09-15T00:00:00"/>
    <x v="2"/>
    <s v="PS-18760"/>
    <s v="Pamela Stobb"/>
    <x v="0"/>
    <x v="0"/>
    <x v="10"/>
    <x v="9"/>
    <n v="19140"/>
    <x v="3"/>
    <x v="625"/>
    <x v="1"/>
    <x v="8"/>
    <s v="GBC Instant Report Kit"/>
    <n v="3.8820000000000001"/>
    <n v="2"/>
    <x v="6"/>
    <x v="3958"/>
  </r>
  <r>
    <n v="6811"/>
    <x v="3381"/>
    <x v="32"/>
    <d v="2017-09-15T00:00:00"/>
    <x v="2"/>
    <s v="PS-18760"/>
    <s v="Pamela Stobb"/>
    <x v="0"/>
    <x v="0"/>
    <x v="10"/>
    <x v="9"/>
    <n v="19140"/>
    <x v="3"/>
    <x v="1794"/>
    <x v="2"/>
    <x v="15"/>
    <s v="Ricoh - Ink Collector Unit for GX3000 Series Printers"/>
    <n v="12.585000000000001"/>
    <n v="1"/>
    <x v="6"/>
    <x v="5373"/>
  </r>
  <r>
    <n v="6812"/>
    <x v="3381"/>
    <x v="32"/>
    <d v="2017-09-15T00:00:00"/>
    <x v="2"/>
    <s v="PS-18760"/>
    <s v="Pamela Stobb"/>
    <x v="0"/>
    <x v="0"/>
    <x v="10"/>
    <x v="9"/>
    <n v="19140"/>
    <x v="3"/>
    <x v="394"/>
    <x v="0"/>
    <x v="1"/>
    <s v="Office Star - Ergonomically Designed Knee Chair"/>
    <n v="113.372"/>
    <n v="2"/>
    <x v="4"/>
    <x v="5374"/>
  </r>
  <r>
    <n v="6813"/>
    <x v="3381"/>
    <x v="32"/>
    <d v="2017-09-15T00:00:00"/>
    <x v="2"/>
    <s v="PS-18760"/>
    <s v="Pamela Stobb"/>
    <x v="0"/>
    <x v="0"/>
    <x v="10"/>
    <x v="9"/>
    <n v="19140"/>
    <x v="3"/>
    <x v="785"/>
    <x v="1"/>
    <x v="8"/>
    <s v="Aluminum Screw Posts"/>
    <n v="18.312000000000001"/>
    <n v="4"/>
    <x v="6"/>
    <x v="5375"/>
  </r>
  <r>
    <n v="6814"/>
    <x v="3381"/>
    <x v="32"/>
    <d v="2017-09-15T00:00:00"/>
    <x v="2"/>
    <s v="PS-18760"/>
    <s v="Pamela Stobb"/>
    <x v="0"/>
    <x v="0"/>
    <x v="10"/>
    <x v="9"/>
    <n v="19140"/>
    <x v="3"/>
    <x v="1801"/>
    <x v="0"/>
    <x v="5"/>
    <s v="Tensor Track Tree Floor Lamp"/>
    <n v="127.93600000000001"/>
    <n v="8"/>
    <x v="2"/>
    <x v="340"/>
  </r>
  <r>
    <n v="6815"/>
    <x v="3381"/>
    <x v="32"/>
    <d v="2017-09-15T00:00:00"/>
    <x v="2"/>
    <s v="PS-18760"/>
    <s v="Pamela Stobb"/>
    <x v="0"/>
    <x v="0"/>
    <x v="10"/>
    <x v="9"/>
    <n v="19140"/>
    <x v="3"/>
    <x v="344"/>
    <x v="2"/>
    <x v="15"/>
    <s v="Lexmark MarkNet N8150 Wireless Print Server"/>
    <n v="241.17"/>
    <n v="2"/>
    <x v="6"/>
    <x v="5376"/>
  </r>
  <r>
    <n v="6816"/>
    <x v="3382"/>
    <x v="1103"/>
    <d v="2014-06-21T00:00:00"/>
    <x v="1"/>
    <s v="GH-14425"/>
    <s v="Gary Hwang"/>
    <x v="0"/>
    <x v="0"/>
    <x v="4"/>
    <x v="4"/>
    <n v="98105"/>
    <x v="1"/>
    <x v="1035"/>
    <x v="0"/>
    <x v="5"/>
    <s v="Eldon Wave Desk Accessories"/>
    <n v="6.24"/>
    <n v="3"/>
    <x v="0"/>
    <x v="4985"/>
  </r>
  <r>
    <n v="6817"/>
    <x v="3382"/>
    <x v="1103"/>
    <d v="2014-06-21T00:00:00"/>
    <x v="1"/>
    <s v="GH-14425"/>
    <s v="Gary Hwang"/>
    <x v="0"/>
    <x v="0"/>
    <x v="4"/>
    <x v="4"/>
    <n v="98105"/>
    <x v="1"/>
    <x v="294"/>
    <x v="1"/>
    <x v="13"/>
    <s v="OIC Binder Clips"/>
    <n v="17.899999999999999"/>
    <n v="5"/>
    <x v="0"/>
    <x v="5377"/>
  </r>
  <r>
    <n v="6818"/>
    <x v="3382"/>
    <x v="1103"/>
    <d v="2014-06-21T00:00:00"/>
    <x v="1"/>
    <s v="GH-14425"/>
    <s v="Gary Hwang"/>
    <x v="0"/>
    <x v="0"/>
    <x v="4"/>
    <x v="4"/>
    <n v="98105"/>
    <x v="1"/>
    <x v="316"/>
    <x v="1"/>
    <x v="8"/>
    <s v="GBC DocuBind P400 Electric Binding System"/>
    <n v="3266.3760000000002"/>
    <n v="3"/>
    <x v="2"/>
    <x v="5378"/>
  </r>
  <r>
    <n v="6819"/>
    <x v="3383"/>
    <x v="116"/>
    <d v="2018-01-01T00:00:00"/>
    <x v="1"/>
    <s v="LO-17170"/>
    <s v="Lori Olson"/>
    <x v="1"/>
    <x v="0"/>
    <x v="97"/>
    <x v="10"/>
    <n v="61604"/>
    <x v="2"/>
    <x v="1338"/>
    <x v="1"/>
    <x v="8"/>
    <s v="Computer Printout Index Tabs"/>
    <n v="1.68"/>
    <n v="5"/>
    <x v="3"/>
    <x v="5379"/>
  </r>
  <r>
    <n v="6820"/>
    <x v="3383"/>
    <x v="116"/>
    <d v="2018-01-01T00:00:00"/>
    <x v="1"/>
    <s v="LO-17170"/>
    <s v="Lori Olson"/>
    <x v="1"/>
    <x v="0"/>
    <x v="97"/>
    <x v="10"/>
    <n v="61604"/>
    <x v="2"/>
    <x v="1494"/>
    <x v="0"/>
    <x v="5"/>
    <s v="G.E. Longer-Life Indoor Recessed Floodlight Bulbs"/>
    <n v="7.968"/>
    <n v="3"/>
    <x v="7"/>
    <x v="5380"/>
  </r>
  <r>
    <n v="6821"/>
    <x v="3383"/>
    <x v="116"/>
    <d v="2018-01-01T00:00:00"/>
    <x v="1"/>
    <s v="LO-17170"/>
    <s v="Lori Olson"/>
    <x v="1"/>
    <x v="0"/>
    <x v="97"/>
    <x v="10"/>
    <n v="61604"/>
    <x v="2"/>
    <x v="167"/>
    <x v="0"/>
    <x v="1"/>
    <s v="Padded Folding Chairs, Black, 4/Carton"/>
    <n v="113.372"/>
    <n v="2"/>
    <x v="4"/>
    <x v="5381"/>
  </r>
  <r>
    <n v="6822"/>
    <x v="3383"/>
    <x v="116"/>
    <d v="2018-01-01T00:00:00"/>
    <x v="1"/>
    <s v="LO-17170"/>
    <s v="Lori Olson"/>
    <x v="1"/>
    <x v="0"/>
    <x v="97"/>
    <x v="10"/>
    <n v="61604"/>
    <x v="2"/>
    <x v="345"/>
    <x v="0"/>
    <x v="5"/>
    <s v="3M Hangers With Command Adhesive"/>
    <n v="2.96"/>
    <n v="2"/>
    <x v="7"/>
    <x v="5382"/>
  </r>
  <r>
    <n v="6823"/>
    <x v="3384"/>
    <x v="808"/>
    <d v="2017-11-07T00:00:00"/>
    <x v="1"/>
    <s v="CS-12505"/>
    <s v="Cindy Stewart"/>
    <x v="0"/>
    <x v="0"/>
    <x v="1"/>
    <x v="1"/>
    <n v="90036"/>
    <x v="1"/>
    <x v="731"/>
    <x v="1"/>
    <x v="9"/>
    <s v="Fellowes 8 Outlet Superior Workstation Surge Protector w/o Phone/Fax/Modem Protection"/>
    <n v="168.1"/>
    <n v="5"/>
    <x v="0"/>
    <x v="5383"/>
  </r>
  <r>
    <n v="6824"/>
    <x v="3385"/>
    <x v="395"/>
    <d v="2015-07-29T00:00:00"/>
    <x v="1"/>
    <s v="YS-21880"/>
    <s v="Yana Sorensen"/>
    <x v="1"/>
    <x v="0"/>
    <x v="122"/>
    <x v="19"/>
    <n v="36116"/>
    <x v="0"/>
    <x v="466"/>
    <x v="1"/>
    <x v="12"/>
    <s v="White Business Envelopes with Contemporary Seam, Recycled White Business Envelopes"/>
    <n v="98.46"/>
    <n v="9"/>
    <x v="0"/>
    <x v="5384"/>
  </r>
  <r>
    <n v="6825"/>
    <x v="3385"/>
    <x v="395"/>
    <d v="2015-07-29T00:00:00"/>
    <x v="1"/>
    <s v="YS-21880"/>
    <s v="Yana Sorensen"/>
    <x v="1"/>
    <x v="0"/>
    <x v="122"/>
    <x v="19"/>
    <n v="36116"/>
    <x v="0"/>
    <x v="363"/>
    <x v="0"/>
    <x v="3"/>
    <s v="Bevis Round Conference Table Top, X-Base"/>
    <n v="358.58"/>
    <n v="2"/>
    <x v="0"/>
    <x v="5385"/>
  </r>
  <r>
    <n v="6826"/>
    <x v="3386"/>
    <x v="824"/>
    <d v="2016-10-09T00:00:00"/>
    <x v="1"/>
    <s v="TC-20980"/>
    <s v="Tamara Chand"/>
    <x v="1"/>
    <x v="0"/>
    <x v="240"/>
    <x v="14"/>
    <n v="47905"/>
    <x v="2"/>
    <x v="720"/>
    <x v="1"/>
    <x v="4"/>
    <s v="Acco Perma 4000 Stacking Storage Drawers"/>
    <n v="32.479999999999997"/>
    <n v="2"/>
    <x v="0"/>
    <x v="4656"/>
  </r>
  <r>
    <n v="6827"/>
    <x v="3386"/>
    <x v="824"/>
    <d v="2016-10-09T00:00:00"/>
    <x v="1"/>
    <s v="TC-20980"/>
    <s v="Tamara Chand"/>
    <x v="1"/>
    <x v="0"/>
    <x v="240"/>
    <x v="14"/>
    <n v="47905"/>
    <x v="2"/>
    <x v="1388"/>
    <x v="2"/>
    <x v="16"/>
    <s v="Canon imageCLASS 2200 Advanced Copier"/>
    <n v="17499.95"/>
    <n v="5"/>
    <x v="0"/>
    <x v="5386"/>
  </r>
  <r>
    <n v="6828"/>
    <x v="3386"/>
    <x v="824"/>
    <d v="2016-10-09T00:00:00"/>
    <x v="1"/>
    <s v="TC-20980"/>
    <s v="Tamara Chand"/>
    <x v="1"/>
    <x v="0"/>
    <x v="240"/>
    <x v="14"/>
    <n v="47905"/>
    <x v="2"/>
    <x v="1498"/>
    <x v="1"/>
    <x v="8"/>
    <s v="Ibico Ibimaster 300 Manual Binding System"/>
    <n v="735.98"/>
    <n v="2"/>
    <x v="0"/>
    <x v="2755"/>
  </r>
  <r>
    <n v="6829"/>
    <x v="3386"/>
    <x v="824"/>
    <d v="2016-10-09T00:00:00"/>
    <x v="1"/>
    <s v="TC-20980"/>
    <s v="Tamara Chand"/>
    <x v="1"/>
    <x v="0"/>
    <x v="240"/>
    <x v="14"/>
    <n v="47905"/>
    <x v="2"/>
    <x v="696"/>
    <x v="1"/>
    <x v="8"/>
    <s v="Acco Pressboard Covers with Storage Hooks, 14 7/8 x 11, Light Blue"/>
    <n v="34.369999999999997"/>
    <n v="7"/>
    <x v="0"/>
    <x v="5387"/>
  </r>
  <r>
    <n v="6830"/>
    <x v="3386"/>
    <x v="824"/>
    <d v="2016-10-09T00:00:00"/>
    <x v="1"/>
    <s v="TC-20980"/>
    <s v="Tamara Chand"/>
    <x v="1"/>
    <x v="0"/>
    <x v="240"/>
    <x v="14"/>
    <n v="47905"/>
    <x v="2"/>
    <x v="207"/>
    <x v="1"/>
    <x v="6"/>
    <s v="Stanley Bostitch Contemporary Electric Pencil Sharpeners"/>
    <n v="33.96"/>
    <n v="2"/>
    <x v="0"/>
    <x v="5388"/>
  </r>
  <r>
    <n v="6831"/>
    <x v="3387"/>
    <x v="435"/>
    <d v="2016-12-27T00:00:00"/>
    <x v="0"/>
    <s v="PW-19030"/>
    <s v="Pauline Webber"/>
    <x v="1"/>
    <x v="0"/>
    <x v="20"/>
    <x v="15"/>
    <n v="10009"/>
    <x v="3"/>
    <x v="984"/>
    <x v="2"/>
    <x v="7"/>
    <s v="Samsung Rugby III"/>
    <n v="197.97"/>
    <n v="3"/>
    <x v="0"/>
    <x v="5389"/>
  </r>
  <r>
    <n v="6832"/>
    <x v="3388"/>
    <x v="246"/>
    <d v="2017-07-27T00:00:00"/>
    <x v="1"/>
    <s v="CS-11860"/>
    <s v="Cari Schnelling"/>
    <x v="0"/>
    <x v="0"/>
    <x v="20"/>
    <x v="15"/>
    <n v="10024"/>
    <x v="3"/>
    <x v="1298"/>
    <x v="1"/>
    <x v="9"/>
    <s v="Eureka Sanitaire  Multi-Pro Heavy-Duty Upright, Disposable Bags"/>
    <n v="17.48"/>
    <n v="4"/>
    <x v="0"/>
    <x v="5390"/>
  </r>
  <r>
    <n v="6833"/>
    <x v="3389"/>
    <x v="998"/>
    <d v="2015-10-17T00:00:00"/>
    <x v="1"/>
    <s v="DP-13165"/>
    <s v="David Philippe"/>
    <x v="0"/>
    <x v="0"/>
    <x v="22"/>
    <x v="10"/>
    <n v="60610"/>
    <x v="2"/>
    <x v="1412"/>
    <x v="1"/>
    <x v="6"/>
    <s v="Avery Fluorescent Highlighter Four-Color Set"/>
    <n v="8.016"/>
    <n v="3"/>
    <x v="2"/>
    <x v="2386"/>
  </r>
  <r>
    <n v="6834"/>
    <x v="3390"/>
    <x v="162"/>
    <d v="2016-09-08T00:00:00"/>
    <x v="3"/>
    <s v="PJ-19015"/>
    <s v="Pauline Johnson"/>
    <x v="0"/>
    <x v="0"/>
    <x v="157"/>
    <x v="1"/>
    <n v="92704"/>
    <x v="1"/>
    <x v="962"/>
    <x v="0"/>
    <x v="3"/>
    <s v="Lesro Round Back Collection Coffee Table, End Table"/>
    <n v="146.04"/>
    <n v="1"/>
    <x v="2"/>
    <x v="5391"/>
  </r>
  <r>
    <n v="6835"/>
    <x v="3391"/>
    <x v="73"/>
    <d v="2016-11-24T00:00:00"/>
    <x v="1"/>
    <s v="BM-11575"/>
    <s v="Brendan Murry"/>
    <x v="1"/>
    <x v="0"/>
    <x v="484"/>
    <x v="1"/>
    <n v="90640"/>
    <x v="1"/>
    <x v="1775"/>
    <x v="2"/>
    <x v="11"/>
    <s v="Sony Micro Vault Click 4 GB USB 2.0 Flash Drive"/>
    <n v="27.88"/>
    <n v="2"/>
    <x v="0"/>
    <x v="5392"/>
  </r>
  <r>
    <n v="6836"/>
    <x v="3392"/>
    <x v="453"/>
    <d v="2017-10-20T00:00:00"/>
    <x v="1"/>
    <s v="DL-13495"/>
    <s v="Dionis Lloyd"/>
    <x v="1"/>
    <x v="0"/>
    <x v="302"/>
    <x v="1"/>
    <n v="91360"/>
    <x v="1"/>
    <x v="580"/>
    <x v="1"/>
    <x v="2"/>
    <s v="Avery 4027 File Folder Labels for Dot Matrix Printers, 5000 Labels per Box, White"/>
    <n v="152.65"/>
    <n v="5"/>
    <x v="0"/>
    <x v="5393"/>
  </r>
  <r>
    <n v="6837"/>
    <x v="3392"/>
    <x v="453"/>
    <d v="2017-10-20T00:00:00"/>
    <x v="1"/>
    <s v="DL-13495"/>
    <s v="Dionis Lloyd"/>
    <x v="1"/>
    <x v="0"/>
    <x v="302"/>
    <x v="1"/>
    <n v="91360"/>
    <x v="1"/>
    <x v="205"/>
    <x v="0"/>
    <x v="5"/>
    <s v="Executive Impressions 14 Two-Color Numerals Wall Clock"/>
    <n v="22.72"/>
    <n v="1"/>
    <x v="0"/>
    <x v="5394"/>
  </r>
  <r>
    <n v="6838"/>
    <x v="3393"/>
    <x v="380"/>
    <d v="2015-07-12T00:00:00"/>
    <x v="1"/>
    <s v="BF-10975"/>
    <s v="Barbara Fisher"/>
    <x v="1"/>
    <x v="0"/>
    <x v="219"/>
    <x v="30"/>
    <n v="8360"/>
    <x v="3"/>
    <x v="324"/>
    <x v="1"/>
    <x v="6"/>
    <s v="Newell 333"/>
    <n v="11.12"/>
    <n v="4"/>
    <x v="0"/>
    <x v="4592"/>
  </r>
  <r>
    <n v="6839"/>
    <x v="3394"/>
    <x v="1119"/>
    <d v="2017-02-09T00:00:00"/>
    <x v="1"/>
    <s v="FC-14335"/>
    <s v="Fred Chung"/>
    <x v="1"/>
    <x v="0"/>
    <x v="170"/>
    <x v="1"/>
    <n v="90503"/>
    <x v="1"/>
    <x v="1739"/>
    <x v="1"/>
    <x v="9"/>
    <s v="Sanyo Counter Height Refrigerator with Crisper, 3.6 Cubic Foot, Stainless Steel/Black"/>
    <n v="1640.7"/>
    <n v="5"/>
    <x v="0"/>
    <x v="4445"/>
  </r>
  <r>
    <n v="6840"/>
    <x v="3394"/>
    <x v="1119"/>
    <d v="2017-02-09T00:00:00"/>
    <x v="1"/>
    <s v="FC-14335"/>
    <s v="Fred Chung"/>
    <x v="1"/>
    <x v="0"/>
    <x v="170"/>
    <x v="1"/>
    <n v="90503"/>
    <x v="1"/>
    <x v="918"/>
    <x v="2"/>
    <x v="7"/>
    <s v="Geemarc AmpliPOWER60"/>
    <n v="371.2"/>
    <n v="5"/>
    <x v="2"/>
    <x v="5395"/>
  </r>
  <r>
    <n v="6841"/>
    <x v="3395"/>
    <x v="401"/>
    <d v="2015-12-07T00:00:00"/>
    <x v="2"/>
    <s v="MP-18175"/>
    <s v="Mike Pelletier"/>
    <x v="2"/>
    <x v="0"/>
    <x v="21"/>
    <x v="24"/>
    <n v="45373"/>
    <x v="3"/>
    <x v="91"/>
    <x v="1"/>
    <x v="8"/>
    <s v="Ibico Standard Transparent Covers"/>
    <n v="14.832000000000001"/>
    <n v="3"/>
    <x v="6"/>
    <x v="5396"/>
  </r>
  <r>
    <n v="6842"/>
    <x v="3396"/>
    <x v="126"/>
    <d v="2016-09-17T00:00:00"/>
    <x v="1"/>
    <s v="AJ-10795"/>
    <s v="Anthony Johnson"/>
    <x v="1"/>
    <x v="0"/>
    <x v="24"/>
    <x v="17"/>
    <n v="22153"/>
    <x v="0"/>
    <x v="1691"/>
    <x v="2"/>
    <x v="11"/>
    <s v="Imation 30456 USB Flash Drive 8GB"/>
    <n v="20.7"/>
    <n v="3"/>
    <x v="0"/>
    <x v="5397"/>
  </r>
  <r>
    <n v="6843"/>
    <x v="3396"/>
    <x v="126"/>
    <d v="2016-09-17T00:00:00"/>
    <x v="1"/>
    <s v="AJ-10795"/>
    <s v="Anthony Johnson"/>
    <x v="1"/>
    <x v="0"/>
    <x v="24"/>
    <x v="17"/>
    <n v="22153"/>
    <x v="0"/>
    <x v="1228"/>
    <x v="1"/>
    <x v="13"/>
    <s v="Staples"/>
    <n v="11.34"/>
    <n v="3"/>
    <x v="0"/>
    <x v="1853"/>
  </r>
  <r>
    <n v="6844"/>
    <x v="3396"/>
    <x v="126"/>
    <d v="2016-09-17T00:00:00"/>
    <x v="1"/>
    <s v="AJ-10795"/>
    <s v="Anthony Johnson"/>
    <x v="1"/>
    <x v="0"/>
    <x v="24"/>
    <x v="17"/>
    <n v="22153"/>
    <x v="0"/>
    <x v="1033"/>
    <x v="1"/>
    <x v="4"/>
    <s v="Rogers Jumbo File, Granite"/>
    <n v="67.900000000000006"/>
    <n v="5"/>
    <x v="0"/>
    <x v="5398"/>
  </r>
  <r>
    <n v="6845"/>
    <x v="3396"/>
    <x v="126"/>
    <d v="2016-09-17T00:00:00"/>
    <x v="1"/>
    <s v="AJ-10795"/>
    <s v="Anthony Johnson"/>
    <x v="1"/>
    <x v="0"/>
    <x v="24"/>
    <x v="17"/>
    <n v="22153"/>
    <x v="0"/>
    <x v="1802"/>
    <x v="0"/>
    <x v="1"/>
    <s v="Hon Olson Stacker Chairs"/>
    <n v="1059.1199999999999"/>
    <n v="4"/>
    <x v="0"/>
    <x v="5399"/>
  </r>
  <r>
    <n v="6846"/>
    <x v="3397"/>
    <x v="522"/>
    <d v="2014-07-12T00:00:00"/>
    <x v="1"/>
    <s v="BC-11125"/>
    <s v="Becky Castell"/>
    <x v="2"/>
    <x v="0"/>
    <x v="485"/>
    <x v="1"/>
    <n v="92020"/>
    <x v="1"/>
    <x v="1180"/>
    <x v="0"/>
    <x v="1"/>
    <s v="Global Comet Stacking Armless Chair"/>
    <n v="478.48"/>
    <n v="2"/>
    <x v="2"/>
    <x v="1719"/>
  </r>
  <r>
    <n v="6847"/>
    <x v="3398"/>
    <x v="195"/>
    <d v="2016-05-14T00:00:00"/>
    <x v="1"/>
    <s v="RS-19420"/>
    <s v="Ricardo Sperren"/>
    <x v="1"/>
    <x v="0"/>
    <x v="1"/>
    <x v="1"/>
    <n v="90036"/>
    <x v="1"/>
    <x v="1788"/>
    <x v="1"/>
    <x v="10"/>
    <s v="TOPS Money Receipt Book, Consecutively Numbered in Red,"/>
    <n v="32.04"/>
    <n v="4"/>
    <x v="0"/>
    <x v="5400"/>
  </r>
  <r>
    <n v="6848"/>
    <x v="3399"/>
    <x v="427"/>
    <d v="2016-07-22T00:00:00"/>
    <x v="1"/>
    <s v="NP-18670"/>
    <s v="Nora Paige"/>
    <x v="0"/>
    <x v="0"/>
    <x v="42"/>
    <x v="16"/>
    <n v="85023"/>
    <x v="1"/>
    <x v="431"/>
    <x v="2"/>
    <x v="7"/>
    <s v="iHome FM Clock Radio with Lightning Dock"/>
    <n v="55.991999999999997"/>
    <n v="1"/>
    <x v="2"/>
    <x v="5401"/>
  </r>
  <r>
    <n v="6849"/>
    <x v="3400"/>
    <x v="1133"/>
    <d v="2016-06-21T00:00:00"/>
    <x v="2"/>
    <s v="BT-11440"/>
    <s v="Bobby Trafton"/>
    <x v="0"/>
    <x v="0"/>
    <x v="436"/>
    <x v="10"/>
    <n v="60423"/>
    <x v="2"/>
    <x v="1684"/>
    <x v="1"/>
    <x v="10"/>
    <s v="Xerox 1937"/>
    <n v="76.864000000000004"/>
    <n v="2"/>
    <x v="2"/>
    <x v="5102"/>
  </r>
  <r>
    <n v="6850"/>
    <x v="3401"/>
    <x v="1017"/>
    <d v="2014-04-25T00:00:00"/>
    <x v="1"/>
    <s v="BP-11230"/>
    <s v="Benjamin Patterson"/>
    <x v="0"/>
    <x v="0"/>
    <x v="1"/>
    <x v="1"/>
    <n v="90045"/>
    <x v="1"/>
    <x v="1442"/>
    <x v="0"/>
    <x v="5"/>
    <s v="GE 4 Foot Flourescent Tube, 40 Watt"/>
    <n v="59.92"/>
    <n v="4"/>
    <x v="0"/>
    <x v="5402"/>
  </r>
  <r>
    <n v="6851"/>
    <x v="3402"/>
    <x v="1134"/>
    <d v="2016-01-12T00:00:00"/>
    <x v="1"/>
    <s v="JO-15145"/>
    <s v="Jack O'Briant"/>
    <x v="1"/>
    <x v="0"/>
    <x v="47"/>
    <x v="6"/>
    <n v="53132"/>
    <x v="2"/>
    <x v="37"/>
    <x v="0"/>
    <x v="0"/>
    <s v="Atlantic Metals Mobile 3-Shelf Bookcases, Custom Colors"/>
    <n v="1565.88"/>
    <n v="6"/>
    <x v="0"/>
    <x v="5403"/>
  </r>
  <r>
    <n v="6852"/>
    <x v="3402"/>
    <x v="1134"/>
    <d v="2016-01-12T00:00:00"/>
    <x v="1"/>
    <s v="JO-15145"/>
    <s v="Jack O'Briant"/>
    <x v="1"/>
    <x v="0"/>
    <x v="47"/>
    <x v="6"/>
    <n v="53132"/>
    <x v="2"/>
    <x v="58"/>
    <x v="1"/>
    <x v="8"/>
    <s v="Plastic Binding Combs"/>
    <n v="106.05"/>
    <n v="7"/>
    <x v="0"/>
    <x v="5404"/>
  </r>
  <r>
    <n v="6853"/>
    <x v="3403"/>
    <x v="331"/>
    <d v="2017-12-28T00:00:00"/>
    <x v="0"/>
    <s v="MF-18250"/>
    <s v="Monica Federle"/>
    <x v="1"/>
    <x v="0"/>
    <x v="290"/>
    <x v="36"/>
    <n v="72209"/>
    <x v="0"/>
    <x v="177"/>
    <x v="1"/>
    <x v="4"/>
    <s v="Personal Filing Tote with Lid, Black/Gray"/>
    <n v="62.04"/>
    <n v="4"/>
    <x v="0"/>
    <x v="5405"/>
  </r>
  <r>
    <n v="6854"/>
    <x v="3403"/>
    <x v="331"/>
    <d v="2017-12-28T00:00:00"/>
    <x v="0"/>
    <s v="MF-18250"/>
    <s v="Monica Federle"/>
    <x v="1"/>
    <x v="0"/>
    <x v="290"/>
    <x v="36"/>
    <n v="72209"/>
    <x v="0"/>
    <x v="1405"/>
    <x v="2"/>
    <x v="7"/>
    <s v="Ativa D5772 2-Line 5.8GHz Digital Expandable Corded/Cordless Phone System with Answering &amp; Caller ID/Call Waiting, Black/Silver"/>
    <n v="494.97"/>
    <n v="3"/>
    <x v="0"/>
    <x v="5406"/>
  </r>
  <r>
    <n v="6855"/>
    <x v="3403"/>
    <x v="331"/>
    <d v="2017-12-28T00:00:00"/>
    <x v="0"/>
    <s v="MF-18250"/>
    <s v="Monica Federle"/>
    <x v="1"/>
    <x v="0"/>
    <x v="290"/>
    <x v="36"/>
    <n v="72209"/>
    <x v="0"/>
    <x v="196"/>
    <x v="1"/>
    <x v="4"/>
    <s v="Gould Plastics 18-Pocket Panel Bin, 34w x 5-1/4d x 20-1/2h"/>
    <n v="367.96"/>
    <n v="4"/>
    <x v="0"/>
    <x v="5407"/>
  </r>
  <r>
    <n v="6856"/>
    <x v="3403"/>
    <x v="331"/>
    <d v="2017-12-28T00:00:00"/>
    <x v="0"/>
    <s v="MF-18250"/>
    <s v="Monica Federle"/>
    <x v="1"/>
    <x v="0"/>
    <x v="290"/>
    <x v="36"/>
    <n v="72209"/>
    <x v="0"/>
    <x v="1134"/>
    <x v="1"/>
    <x v="10"/>
    <s v="Ink Jet Note and Greeting Cards, 8-1/2 x 5-1/2 Card Size"/>
    <n v="44.96"/>
    <n v="2"/>
    <x v="0"/>
    <x v="5408"/>
  </r>
  <r>
    <n v="6857"/>
    <x v="3403"/>
    <x v="331"/>
    <d v="2017-12-28T00:00:00"/>
    <x v="0"/>
    <s v="MF-18250"/>
    <s v="Monica Federle"/>
    <x v="1"/>
    <x v="0"/>
    <x v="290"/>
    <x v="36"/>
    <n v="72209"/>
    <x v="0"/>
    <x v="1697"/>
    <x v="1"/>
    <x v="12"/>
    <s v="Tyvek Interoffice Envelopes, 9 1/2 x 12 1/2, 100/Box"/>
    <n v="182.94"/>
    <n v="3"/>
    <x v="0"/>
    <x v="3965"/>
  </r>
  <r>
    <n v="6858"/>
    <x v="3404"/>
    <x v="827"/>
    <d v="2017-04-22T00:00:00"/>
    <x v="1"/>
    <s v="PS-18760"/>
    <s v="Pamela Stobb"/>
    <x v="0"/>
    <x v="0"/>
    <x v="1"/>
    <x v="1"/>
    <n v="90008"/>
    <x v="1"/>
    <x v="945"/>
    <x v="1"/>
    <x v="10"/>
    <s v="Rediform S.O.S. 1-Up Phone Message Bk, 4-1/4x3-1/16 Bk, 1 Form/Pg, 40 Messages/Bk, 3/Pk"/>
    <n v="28.14"/>
    <n v="3"/>
    <x v="0"/>
    <x v="5409"/>
  </r>
  <r>
    <n v="6859"/>
    <x v="3404"/>
    <x v="827"/>
    <d v="2017-04-22T00:00:00"/>
    <x v="1"/>
    <s v="PS-18760"/>
    <s v="Pamela Stobb"/>
    <x v="0"/>
    <x v="0"/>
    <x v="1"/>
    <x v="1"/>
    <n v="90008"/>
    <x v="1"/>
    <x v="932"/>
    <x v="1"/>
    <x v="2"/>
    <s v="Avery 517"/>
    <n v="7.38"/>
    <n v="2"/>
    <x v="0"/>
    <x v="1644"/>
  </r>
  <r>
    <n v="6860"/>
    <x v="3404"/>
    <x v="827"/>
    <d v="2017-04-22T00:00:00"/>
    <x v="1"/>
    <s v="PS-18760"/>
    <s v="Pamela Stobb"/>
    <x v="0"/>
    <x v="0"/>
    <x v="1"/>
    <x v="1"/>
    <n v="90008"/>
    <x v="1"/>
    <x v="845"/>
    <x v="1"/>
    <x v="13"/>
    <s v="Stockwell Push Pins"/>
    <n v="10.9"/>
    <n v="5"/>
    <x v="0"/>
    <x v="4553"/>
  </r>
  <r>
    <n v="6861"/>
    <x v="3404"/>
    <x v="827"/>
    <d v="2017-04-22T00:00:00"/>
    <x v="1"/>
    <s v="PS-18760"/>
    <s v="Pamela Stobb"/>
    <x v="0"/>
    <x v="0"/>
    <x v="1"/>
    <x v="1"/>
    <n v="90008"/>
    <x v="1"/>
    <x v="606"/>
    <x v="2"/>
    <x v="11"/>
    <s v="Logitech Wireless Touch Keyboard K400"/>
    <n v="274.89"/>
    <n v="11"/>
    <x v="0"/>
    <x v="5410"/>
  </r>
  <r>
    <n v="6862"/>
    <x v="3404"/>
    <x v="827"/>
    <d v="2017-04-22T00:00:00"/>
    <x v="1"/>
    <s v="PS-18760"/>
    <s v="Pamela Stobb"/>
    <x v="0"/>
    <x v="0"/>
    <x v="1"/>
    <x v="1"/>
    <n v="90008"/>
    <x v="1"/>
    <x v="1186"/>
    <x v="1"/>
    <x v="2"/>
    <s v="Avery 474"/>
    <n v="23.04"/>
    <n v="8"/>
    <x v="0"/>
    <x v="5411"/>
  </r>
  <r>
    <n v="6863"/>
    <x v="3404"/>
    <x v="827"/>
    <d v="2017-04-22T00:00:00"/>
    <x v="1"/>
    <s v="PS-18760"/>
    <s v="Pamela Stobb"/>
    <x v="0"/>
    <x v="0"/>
    <x v="1"/>
    <x v="1"/>
    <n v="90008"/>
    <x v="1"/>
    <x v="1209"/>
    <x v="0"/>
    <x v="1"/>
    <s v="Global Wood Trimmed Manager's Task Chair, Khaki"/>
    <n v="218.352"/>
    <n v="3"/>
    <x v="2"/>
    <x v="4488"/>
  </r>
  <r>
    <n v="6864"/>
    <x v="3405"/>
    <x v="96"/>
    <d v="2017-12-08T00:00:00"/>
    <x v="1"/>
    <s v="MY-17380"/>
    <s v="Maribeth Yedwab"/>
    <x v="1"/>
    <x v="0"/>
    <x v="52"/>
    <x v="5"/>
    <n v="78207"/>
    <x v="2"/>
    <x v="1440"/>
    <x v="1"/>
    <x v="10"/>
    <s v="Xerox 201"/>
    <n v="10.368"/>
    <n v="2"/>
    <x v="2"/>
    <x v="571"/>
  </r>
  <r>
    <n v="6865"/>
    <x v="3406"/>
    <x v="1036"/>
    <d v="2016-08-28T00:00:00"/>
    <x v="1"/>
    <s v="SC-20230"/>
    <s v="Scot Coram"/>
    <x v="1"/>
    <x v="0"/>
    <x v="1"/>
    <x v="1"/>
    <n v="90004"/>
    <x v="1"/>
    <x v="741"/>
    <x v="1"/>
    <x v="8"/>
    <s v="Avery Durable Slant Ring Binders"/>
    <n v="12.672000000000001"/>
    <n v="2"/>
    <x v="2"/>
    <x v="234"/>
  </r>
  <r>
    <n v="6866"/>
    <x v="3406"/>
    <x v="1036"/>
    <d v="2016-08-28T00:00:00"/>
    <x v="1"/>
    <s v="SC-20230"/>
    <s v="Scot Coram"/>
    <x v="1"/>
    <x v="0"/>
    <x v="1"/>
    <x v="1"/>
    <n v="90004"/>
    <x v="1"/>
    <x v="461"/>
    <x v="2"/>
    <x v="7"/>
    <s v="Motorola HK250 Universal Bluetooth Headset"/>
    <n v="91.96"/>
    <n v="5"/>
    <x v="2"/>
    <x v="5412"/>
  </r>
  <r>
    <n v="6867"/>
    <x v="3406"/>
    <x v="1036"/>
    <d v="2016-08-28T00:00:00"/>
    <x v="1"/>
    <s v="SC-20230"/>
    <s v="Scot Coram"/>
    <x v="1"/>
    <x v="0"/>
    <x v="1"/>
    <x v="1"/>
    <n v="90004"/>
    <x v="1"/>
    <x v="106"/>
    <x v="2"/>
    <x v="11"/>
    <s v="Logitech Gaming G510s - Keyboard"/>
    <n v="254.97"/>
    <n v="3"/>
    <x v="0"/>
    <x v="2535"/>
  </r>
  <r>
    <n v="6868"/>
    <x v="3406"/>
    <x v="1036"/>
    <d v="2016-08-28T00:00:00"/>
    <x v="1"/>
    <s v="SC-20230"/>
    <s v="Scot Coram"/>
    <x v="1"/>
    <x v="0"/>
    <x v="1"/>
    <x v="1"/>
    <n v="90004"/>
    <x v="1"/>
    <x v="1431"/>
    <x v="2"/>
    <x v="7"/>
    <s v="Anker Astro Mini 3000mAh Ultra-Compact Portable Charger"/>
    <n v="31.984000000000002"/>
    <n v="2"/>
    <x v="2"/>
    <x v="5413"/>
  </r>
  <r>
    <n v="6869"/>
    <x v="3406"/>
    <x v="1036"/>
    <d v="2016-08-28T00:00:00"/>
    <x v="1"/>
    <s v="SC-20230"/>
    <s v="Scot Coram"/>
    <x v="1"/>
    <x v="0"/>
    <x v="1"/>
    <x v="1"/>
    <n v="90004"/>
    <x v="1"/>
    <x v="1382"/>
    <x v="0"/>
    <x v="3"/>
    <s v="Bretford CR8500 Series Meeting Room Furniture"/>
    <n v="2887.056"/>
    <n v="9"/>
    <x v="2"/>
    <x v="5414"/>
  </r>
  <r>
    <n v="6870"/>
    <x v="3406"/>
    <x v="1036"/>
    <d v="2016-08-28T00:00:00"/>
    <x v="1"/>
    <s v="SC-20230"/>
    <s v="Scot Coram"/>
    <x v="1"/>
    <x v="0"/>
    <x v="1"/>
    <x v="1"/>
    <n v="90004"/>
    <x v="1"/>
    <x v="1465"/>
    <x v="1"/>
    <x v="10"/>
    <s v="Xerox 1997"/>
    <n v="12.96"/>
    <n v="2"/>
    <x v="0"/>
    <x v="91"/>
  </r>
  <r>
    <n v="6871"/>
    <x v="3406"/>
    <x v="1036"/>
    <d v="2016-08-28T00:00:00"/>
    <x v="1"/>
    <s v="SC-20230"/>
    <s v="Scot Coram"/>
    <x v="1"/>
    <x v="0"/>
    <x v="1"/>
    <x v="1"/>
    <n v="90004"/>
    <x v="1"/>
    <x v="1610"/>
    <x v="1"/>
    <x v="10"/>
    <s v="Xerox 1928"/>
    <n v="47.52"/>
    <n v="9"/>
    <x v="0"/>
    <x v="5415"/>
  </r>
  <r>
    <n v="6872"/>
    <x v="3407"/>
    <x v="5"/>
    <d v="2016-12-08T00:00:00"/>
    <x v="0"/>
    <s v="RF-19345"/>
    <s v="Randy Ferguson"/>
    <x v="1"/>
    <x v="0"/>
    <x v="22"/>
    <x v="10"/>
    <n v="60610"/>
    <x v="2"/>
    <x v="690"/>
    <x v="1"/>
    <x v="2"/>
    <s v="Avery 483"/>
    <n v="11.952"/>
    <n v="3"/>
    <x v="2"/>
    <x v="1730"/>
  </r>
  <r>
    <n v="6873"/>
    <x v="3408"/>
    <x v="1135"/>
    <d v="2015-12-19T00:00:00"/>
    <x v="2"/>
    <s v="SG-20080"/>
    <s v="Sandra Glassco"/>
    <x v="0"/>
    <x v="0"/>
    <x v="4"/>
    <x v="4"/>
    <n v="98105"/>
    <x v="1"/>
    <x v="1668"/>
    <x v="1"/>
    <x v="10"/>
    <s v="Xerox 190"/>
    <n v="4.9800000000000004"/>
    <n v="1"/>
    <x v="0"/>
    <x v="5416"/>
  </r>
  <r>
    <n v="6874"/>
    <x v="3409"/>
    <x v="1136"/>
    <d v="2014-10-22T00:00:00"/>
    <x v="0"/>
    <s v="TB-21520"/>
    <s v="Tracy Blumstein"/>
    <x v="0"/>
    <x v="0"/>
    <x v="486"/>
    <x v="5"/>
    <n v="77705"/>
    <x v="2"/>
    <x v="828"/>
    <x v="1"/>
    <x v="8"/>
    <s v="GBC Standard Recycled Report Covers, Clear Plastic Sheets"/>
    <n v="10.78"/>
    <n v="5"/>
    <x v="3"/>
    <x v="1033"/>
  </r>
  <r>
    <n v="6875"/>
    <x v="3409"/>
    <x v="1136"/>
    <d v="2014-10-22T00:00:00"/>
    <x v="0"/>
    <s v="TB-21520"/>
    <s v="Tracy Blumstein"/>
    <x v="0"/>
    <x v="0"/>
    <x v="486"/>
    <x v="5"/>
    <n v="77705"/>
    <x v="2"/>
    <x v="959"/>
    <x v="2"/>
    <x v="11"/>
    <s v="Case Logic 2.4GHz Wireless Keyboard"/>
    <n v="119.976"/>
    <n v="3"/>
    <x v="2"/>
    <x v="2758"/>
  </r>
  <r>
    <n v="6876"/>
    <x v="3410"/>
    <x v="64"/>
    <d v="2016-09-10T00:00:00"/>
    <x v="1"/>
    <s v="MM-17920"/>
    <s v="Michael Moore"/>
    <x v="0"/>
    <x v="0"/>
    <x v="269"/>
    <x v="17"/>
    <n v="23320"/>
    <x v="0"/>
    <x v="1351"/>
    <x v="1"/>
    <x v="2"/>
    <s v="Avery 50"/>
    <n v="25.06"/>
    <n v="2"/>
    <x v="0"/>
    <x v="3263"/>
  </r>
  <r>
    <n v="6877"/>
    <x v="3410"/>
    <x v="64"/>
    <d v="2016-09-10T00:00:00"/>
    <x v="1"/>
    <s v="MM-17920"/>
    <s v="Michael Moore"/>
    <x v="0"/>
    <x v="0"/>
    <x v="269"/>
    <x v="17"/>
    <n v="23320"/>
    <x v="0"/>
    <x v="1258"/>
    <x v="0"/>
    <x v="3"/>
    <s v="Chromcraft Bull-Nose Wood 48 x 96 Rectangular Conference Tables"/>
    <n v="1652.94"/>
    <n v="3"/>
    <x v="0"/>
    <x v="5417"/>
  </r>
  <r>
    <n v="6878"/>
    <x v="3411"/>
    <x v="52"/>
    <d v="2015-10-15T00:00:00"/>
    <x v="3"/>
    <s v="CG-12520"/>
    <s v="Claire Gute"/>
    <x v="0"/>
    <x v="0"/>
    <x v="61"/>
    <x v="5"/>
    <n v="75217"/>
    <x v="2"/>
    <x v="859"/>
    <x v="0"/>
    <x v="5"/>
    <s v="C-Line Cubicle Keepers Polyproplyene Holder w/Velcro Back, 8-1/2x11, 25/Bx"/>
    <n v="131.376"/>
    <n v="6"/>
    <x v="7"/>
    <x v="5418"/>
  </r>
  <r>
    <n v="6879"/>
    <x v="3411"/>
    <x v="52"/>
    <d v="2015-10-15T00:00:00"/>
    <x v="3"/>
    <s v="CG-12520"/>
    <s v="Claire Gute"/>
    <x v="0"/>
    <x v="0"/>
    <x v="61"/>
    <x v="5"/>
    <n v="75217"/>
    <x v="2"/>
    <x v="1083"/>
    <x v="1"/>
    <x v="10"/>
    <s v="Xerox 1986"/>
    <n v="5.3440000000000003"/>
    <n v="1"/>
    <x v="2"/>
    <x v="778"/>
  </r>
  <r>
    <n v="6880"/>
    <x v="3412"/>
    <x v="494"/>
    <d v="2015-12-05T00:00:00"/>
    <x v="0"/>
    <s v="TW-21025"/>
    <s v="Tamara Willingham"/>
    <x v="2"/>
    <x v="0"/>
    <x v="4"/>
    <x v="4"/>
    <n v="98105"/>
    <x v="1"/>
    <x v="445"/>
    <x v="0"/>
    <x v="1"/>
    <s v="Global Troy Executive Leather Low-Back Tilter"/>
    <n v="2003.92"/>
    <n v="5"/>
    <x v="2"/>
    <x v="5419"/>
  </r>
  <r>
    <n v="6881"/>
    <x v="3412"/>
    <x v="494"/>
    <d v="2015-12-05T00:00:00"/>
    <x v="0"/>
    <s v="TW-21025"/>
    <s v="Tamara Willingham"/>
    <x v="2"/>
    <x v="0"/>
    <x v="4"/>
    <x v="4"/>
    <n v="98105"/>
    <x v="1"/>
    <x v="1330"/>
    <x v="1"/>
    <x v="10"/>
    <s v="Xerox 219"/>
    <n v="32.4"/>
    <n v="5"/>
    <x v="0"/>
    <x v="56"/>
  </r>
  <r>
    <n v="6882"/>
    <x v="3412"/>
    <x v="494"/>
    <d v="2015-12-05T00:00:00"/>
    <x v="0"/>
    <s v="TW-21025"/>
    <s v="Tamara Willingham"/>
    <x v="2"/>
    <x v="0"/>
    <x v="4"/>
    <x v="4"/>
    <n v="98105"/>
    <x v="1"/>
    <x v="214"/>
    <x v="0"/>
    <x v="3"/>
    <s v="Bush Advantage Collection Round Conference Table"/>
    <n v="1913.4"/>
    <n v="9"/>
    <x v="0"/>
    <x v="5420"/>
  </r>
  <r>
    <n v="6883"/>
    <x v="3412"/>
    <x v="494"/>
    <d v="2015-12-05T00:00:00"/>
    <x v="0"/>
    <s v="TW-21025"/>
    <s v="Tamara Willingham"/>
    <x v="2"/>
    <x v="0"/>
    <x v="4"/>
    <x v="4"/>
    <n v="98105"/>
    <x v="1"/>
    <x v="1166"/>
    <x v="1"/>
    <x v="4"/>
    <s v="Tennsco Industrial Shelving"/>
    <n v="146.72999999999999"/>
    <n v="3"/>
    <x v="0"/>
    <x v="5421"/>
  </r>
  <r>
    <n v="6884"/>
    <x v="3412"/>
    <x v="494"/>
    <d v="2015-12-05T00:00:00"/>
    <x v="0"/>
    <s v="TW-21025"/>
    <s v="Tamara Willingham"/>
    <x v="2"/>
    <x v="0"/>
    <x v="4"/>
    <x v="4"/>
    <n v="98105"/>
    <x v="1"/>
    <x v="393"/>
    <x v="1"/>
    <x v="10"/>
    <s v="Xerox Color Copier Paper, 11 x 17, Ream"/>
    <n v="114.2"/>
    <n v="5"/>
    <x v="0"/>
    <x v="1192"/>
  </r>
  <r>
    <n v="6885"/>
    <x v="3413"/>
    <x v="70"/>
    <d v="2015-06-04T00:00:00"/>
    <x v="1"/>
    <s v="BD-11320"/>
    <s v="Bill Donatelli"/>
    <x v="0"/>
    <x v="0"/>
    <x v="31"/>
    <x v="11"/>
    <n v="55407"/>
    <x v="2"/>
    <x v="1476"/>
    <x v="0"/>
    <x v="1"/>
    <s v="Hon Pagoda Stacking Chairs"/>
    <n v="2567.84"/>
    <n v="8"/>
    <x v="0"/>
    <x v="5422"/>
  </r>
  <r>
    <n v="6886"/>
    <x v="3414"/>
    <x v="18"/>
    <d v="2017-09-17T00:00:00"/>
    <x v="1"/>
    <s v="HA-14905"/>
    <s v="Helen Abelman"/>
    <x v="0"/>
    <x v="0"/>
    <x v="24"/>
    <x v="24"/>
    <n v="45503"/>
    <x v="3"/>
    <x v="103"/>
    <x v="2"/>
    <x v="11"/>
    <s v="Memorex Mini Travel Drive 8 GB USB 2.0 Flash Drive"/>
    <n v="37.055999999999997"/>
    <n v="4"/>
    <x v="2"/>
    <x v="5423"/>
  </r>
  <r>
    <n v="6887"/>
    <x v="3414"/>
    <x v="18"/>
    <d v="2017-09-17T00:00:00"/>
    <x v="1"/>
    <s v="HA-14905"/>
    <s v="Helen Abelman"/>
    <x v="0"/>
    <x v="0"/>
    <x v="24"/>
    <x v="24"/>
    <n v="45503"/>
    <x v="3"/>
    <x v="1015"/>
    <x v="2"/>
    <x v="7"/>
    <s v="Cisco IP Phone 7961G-GE VoIP phone"/>
    <n v="259.89600000000002"/>
    <n v="2"/>
    <x v="10"/>
    <x v="5424"/>
  </r>
  <r>
    <n v="6888"/>
    <x v="3415"/>
    <x v="1016"/>
    <d v="2017-05-02T00:00:00"/>
    <x v="1"/>
    <s v="LL-16840"/>
    <s v="Lauren Leatherbury"/>
    <x v="0"/>
    <x v="0"/>
    <x v="1"/>
    <x v="1"/>
    <n v="90032"/>
    <x v="1"/>
    <x v="69"/>
    <x v="1"/>
    <x v="10"/>
    <s v="Telephone Message Books with Fax/Mobile Section, 5 1/2 x 3 3/16"/>
    <n v="19.05"/>
    <n v="3"/>
    <x v="0"/>
    <x v="71"/>
  </r>
  <r>
    <n v="6889"/>
    <x v="3415"/>
    <x v="1016"/>
    <d v="2017-05-02T00:00:00"/>
    <x v="1"/>
    <s v="LL-16840"/>
    <s v="Lauren Leatherbury"/>
    <x v="0"/>
    <x v="0"/>
    <x v="1"/>
    <x v="1"/>
    <n v="90032"/>
    <x v="1"/>
    <x v="997"/>
    <x v="1"/>
    <x v="8"/>
    <s v="Surelock Post Binders"/>
    <n v="73.343999999999994"/>
    <n v="3"/>
    <x v="2"/>
    <x v="5425"/>
  </r>
  <r>
    <n v="6890"/>
    <x v="3416"/>
    <x v="65"/>
    <d v="2017-09-22T00:00:00"/>
    <x v="1"/>
    <s v="SS-20140"/>
    <s v="Saphhira Shifley"/>
    <x v="1"/>
    <x v="0"/>
    <x v="38"/>
    <x v="32"/>
    <n v="31907"/>
    <x v="0"/>
    <x v="179"/>
    <x v="2"/>
    <x v="7"/>
    <s v="I Need's 3d Hello Kitty Hybrid Silicone Case Cover for HTC One X 4g with 3d Hello Kitty Stylus Pen Green/pink"/>
    <n v="95.68"/>
    <n v="8"/>
    <x v="0"/>
    <x v="5426"/>
  </r>
  <r>
    <n v="6891"/>
    <x v="3416"/>
    <x v="65"/>
    <d v="2017-09-22T00:00:00"/>
    <x v="1"/>
    <s v="SS-20140"/>
    <s v="Saphhira Shifley"/>
    <x v="1"/>
    <x v="0"/>
    <x v="38"/>
    <x v="32"/>
    <n v="31907"/>
    <x v="0"/>
    <x v="251"/>
    <x v="1"/>
    <x v="10"/>
    <s v="Post-it “Important Message” Note Pad, Neon Colors, 50 Sheets/Pad"/>
    <n v="50.96"/>
    <n v="7"/>
    <x v="0"/>
    <x v="5427"/>
  </r>
  <r>
    <n v="6892"/>
    <x v="3416"/>
    <x v="65"/>
    <d v="2017-09-22T00:00:00"/>
    <x v="1"/>
    <s v="SS-20140"/>
    <s v="Saphhira Shifley"/>
    <x v="1"/>
    <x v="0"/>
    <x v="38"/>
    <x v="32"/>
    <n v="31907"/>
    <x v="0"/>
    <x v="108"/>
    <x v="1"/>
    <x v="6"/>
    <s v="Hunt PowerHouse Electric Pencil Sharpener, Blue"/>
    <n v="113.94"/>
    <n v="3"/>
    <x v="0"/>
    <x v="5428"/>
  </r>
  <r>
    <n v="6893"/>
    <x v="3416"/>
    <x v="65"/>
    <d v="2017-09-22T00:00:00"/>
    <x v="1"/>
    <s v="SS-20140"/>
    <s v="Saphhira Shifley"/>
    <x v="1"/>
    <x v="0"/>
    <x v="38"/>
    <x v="32"/>
    <n v="31907"/>
    <x v="0"/>
    <x v="1465"/>
    <x v="1"/>
    <x v="10"/>
    <s v="Xerox 1997"/>
    <n v="25.92"/>
    <n v="4"/>
    <x v="0"/>
    <x v="245"/>
  </r>
  <r>
    <n v="6894"/>
    <x v="3416"/>
    <x v="65"/>
    <d v="2017-09-22T00:00:00"/>
    <x v="1"/>
    <s v="SS-20140"/>
    <s v="Saphhira Shifley"/>
    <x v="1"/>
    <x v="0"/>
    <x v="38"/>
    <x v="32"/>
    <n v="31907"/>
    <x v="0"/>
    <x v="1524"/>
    <x v="0"/>
    <x v="5"/>
    <s v="Master Caster Door Stop, Gray"/>
    <n v="20.32"/>
    <n v="4"/>
    <x v="0"/>
    <x v="2515"/>
  </r>
  <r>
    <n v="6895"/>
    <x v="3416"/>
    <x v="65"/>
    <d v="2017-09-22T00:00:00"/>
    <x v="1"/>
    <s v="SS-20140"/>
    <s v="Saphhira Shifley"/>
    <x v="1"/>
    <x v="0"/>
    <x v="38"/>
    <x v="32"/>
    <n v="31907"/>
    <x v="0"/>
    <x v="53"/>
    <x v="2"/>
    <x v="7"/>
    <s v="AT&amp;T CL83451 4-Handset Telephone"/>
    <n v="411.98"/>
    <n v="2"/>
    <x v="0"/>
    <x v="5429"/>
  </r>
  <r>
    <n v="6896"/>
    <x v="3416"/>
    <x v="65"/>
    <d v="2017-09-22T00:00:00"/>
    <x v="1"/>
    <s v="SS-20140"/>
    <s v="Saphhira Shifley"/>
    <x v="1"/>
    <x v="0"/>
    <x v="38"/>
    <x v="32"/>
    <n v="31907"/>
    <x v="0"/>
    <x v="610"/>
    <x v="1"/>
    <x v="14"/>
    <s v="Fiskars 8 Scissors, 2/Pack"/>
    <n v="34.479999999999997"/>
    <n v="2"/>
    <x v="0"/>
    <x v="5430"/>
  </r>
  <r>
    <n v="6897"/>
    <x v="3416"/>
    <x v="65"/>
    <d v="2017-09-22T00:00:00"/>
    <x v="1"/>
    <s v="SS-20140"/>
    <s v="Saphhira Shifley"/>
    <x v="1"/>
    <x v="0"/>
    <x v="38"/>
    <x v="32"/>
    <n v="31907"/>
    <x v="0"/>
    <x v="1689"/>
    <x v="1"/>
    <x v="10"/>
    <s v="Xerox 1917"/>
    <n v="244.55"/>
    <n v="5"/>
    <x v="0"/>
    <x v="1747"/>
  </r>
  <r>
    <n v="6898"/>
    <x v="3417"/>
    <x v="238"/>
    <d v="2017-08-25T00:00:00"/>
    <x v="1"/>
    <s v="CK-12205"/>
    <s v="Chloris Kastensmidt"/>
    <x v="0"/>
    <x v="0"/>
    <x v="80"/>
    <x v="24"/>
    <n v="44107"/>
    <x v="3"/>
    <x v="1224"/>
    <x v="1"/>
    <x v="8"/>
    <s v="GBC Personal VeloBind Strips"/>
    <n v="10.782"/>
    <n v="3"/>
    <x v="6"/>
    <x v="5431"/>
  </r>
  <r>
    <n v="6899"/>
    <x v="3418"/>
    <x v="1137"/>
    <d v="2015-05-26T00:00:00"/>
    <x v="0"/>
    <s v="VS-21820"/>
    <s v="Vivek Sundaresam"/>
    <x v="0"/>
    <x v="0"/>
    <x v="14"/>
    <x v="10"/>
    <n v="60540"/>
    <x v="2"/>
    <x v="812"/>
    <x v="0"/>
    <x v="1"/>
    <s v="Global High-Back Leather Tilter, Burgundy"/>
    <n v="602.65099999999995"/>
    <n v="7"/>
    <x v="4"/>
    <x v="5432"/>
  </r>
  <r>
    <n v="6900"/>
    <x v="3418"/>
    <x v="1137"/>
    <d v="2015-05-26T00:00:00"/>
    <x v="0"/>
    <s v="VS-21820"/>
    <s v="Vivek Sundaresam"/>
    <x v="0"/>
    <x v="0"/>
    <x v="14"/>
    <x v="10"/>
    <n v="60540"/>
    <x v="2"/>
    <x v="1206"/>
    <x v="1"/>
    <x v="8"/>
    <s v="Avery Heavy-Duty EZD View Binder with Locking Rings"/>
    <n v="7.6559999999999997"/>
    <n v="6"/>
    <x v="3"/>
    <x v="5433"/>
  </r>
  <r>
    <n v="6901"/>
    <x v="3419"/>
    <x v="67"/>
    <d v="2015-09-11T00:00:00"/>
    <x v="1"/>
    <s v="TN-21040"/>
    <s v="Tanja Norvell"/>
    <x v="2"/>
    <x v="0"/>
    <x v="20"/>
    <x v="15"/>
    <n v="10009"/>
    <x v="3"/>
    <x v="657"/>
    <x v="2"/>
    <x v="11"/>
    <s v="Razer Kraken PRO Over Ear PC and Music Headset"/>
    <n v="559.92999999999995"/>
    <n v="7"/>
    <x v="0"/>
    <x v="5434"/>
  </r>
  <r>
    <n v="6902"/>
    <x v="3420"/>
    <x v="1138"/>
    <d v="2017-07-24T00:00:00"/>
    <x v="3"/>
    <s v="HR-14830"/>
    <s v="Harold Ryan"/>
    <x v="1"/>
    <x v="0"/>
    <x v="101"/>
    <x v="1"/>
    <n v="92646"/>
    <x v="1"/>
    <x v="306"/>
    <x v="2"/>
    <x v="16"/>
    <s v="Hewlett Packard LaserJet 3310 Copier"/>
    <n v="2399.96"/>
    <n v="5"/>
    <x v="2"/>
    <x v="5435"/>
  </r>
  <r>
    <n v="6903"/>
    <x v="3421"/>
    <x v="264"/>
    <d v="2017-09-08T00:00:00"/>
    <x v="1"/>
    <s v="JS-15595"/>
    <s v="Jill Stevenson"/>
    <x v="1"/>
    <x v="0"/>
    <x v="22"/>
    <x v="10"/>
    <n v="60653"/>
    <x v="2"/>
    <x v="659"/>
    <x v="1"/>
    <x v="13"/>
    <s v="Advantus Plastic Paper Clips"/>
    <n v="16"/>
    <n v="4"/>
    <x v="2"/>
    <x v="5436"/>
  </r>
  <r>
    <n v="6904"/>
    <x v="3421"/>
    <x v="264"/>
    <d v="2017-09-08T00:00:00"/>
    <x v="1"/>
    <s v="JS-15595"/>
    <s v="Jill Stevenson"/>
    <x v="1"/>
    <x v="0"/>
    <x v="22"/>
    <x v="10"/>
    <n v="60653"/>
    <x v="2"/>
    <x v="1803"/>
    <x v="1"/>
    <x v="9"/>
    <s v="Belkin 7-Outlet SurgeMaster Home Series"/>
    <n v="5.5880000000000001"/>
    <n v="2"/>
    <x v="3"/>
    <x v="5437"/>
  </r>
  <r>
    <n v="6905"/>
    <x v="3421"/>
    <x v="264"/>
    <d v="2017-09-08T00:00:00"/>
    <x v="1"/>
    <s v="JS-15595"/>
    <s v="Jill Stevenson"/>
    <x v="1"/>
    <x v="0"/>
    <x v="22"/>
    <x v="10"/>
    <n v="60653"/>
    <x v="2"/>
    <x v="1755"/>
    <x v="1"/>
    <x v="4"/>
    <s v="Belkin 19 Center-Weighted Shelf, Gray"/>
    <n v="235.92"/>
    <n v="5"/>
    <x v="2"/>
    <x v="5438"/>
  </r>
  <r>
    <n v="6906"/>
    <x v="3422"/>
    <x v="1139"/>
    <d v="2017-12-08T00:00:00"/>
    <x v="0"/>
    <s v="BN-11470"/>
    <s v="Brad Norvell"/>
    <x v="1"/>
    <x v="0"/>
    <x v="71"/>
    <x v="1"/>
    <n v="94513"/>
    <x v="1"/>
    <x v="683"/>
    <x v="1"/>
    <x v="4"/>
    <s v="Staple magnet"/>
    <n v="10.68"/>
    <n v="1"/>
    <x v="0"/>
    <x v="1119"/>
  </r>
  <r>
    <n v="6907"/>
    <x v="3423"/>
    <x v="968"/>
    <d v="2017-05-20T00:00:00"/>
    <x v="3"/>
    <s v="AR-10405"/>
    <s v="Allen Rosenblatt"/>
    <x v="1"/>
    <x v="0"/>
    <x v="149"/>
    <x v="12"/>
    <n v="48183"/>
    <x v="2"/>
    <x v="340"/>
    <x v="1"/>
    <x v="8"/>
    <s v="Square Ring Data Binders, Rigid 75 Pt. Covers, 11 x 14-7/8"/>
    <n v="41.28"/>
    <n v="2"/>
    <x v="0"/>
    <x v="5439"/>
  </r>
  <r>
    <n v="6908"/>
    <x v="3424"/>
    <x v="720"/>
    <d v="2016-10-03T00:00:00"/>
    <x v="1"/>
    <s v="SW-20455"/>
    <s v="Shaun Weien"/>
    <x v="0"/>
    <x v="0"/>
    <x v="4"/>
    <x v="4"/>
    <n v="98103"/>
    <x v="1"/>
    <x v="1718"/>
    <x v="2"/>
    <x v="7"/>
    <s v="Samsung Galaxy S4"/>
    <n v="1001.5839999999999"/>
    <n v="2"/>
    <x v="2"/>
    <x v="4254"/>
  </r>
  <r>
    <n v="6909"/>
    <x v="3425"/>
    <x v="389"/>
    <d v="2017-12-15T00:00:00"/>
    <x v="1"/>
    <s v="JE-16165"/>
    <s v="Justin Ellison"/>
    <x v="1"/>
    <x v="0"/>
    <x v="310"/>
    <x v="20"/>
    <n v="29406"/>
    <x v="0"/>
    <x v="1256"/>
    <x v="0"/>
    <x v="5"/>
    <s v="Eldon Expressions Wood Desk Accessories, Oak"/>
    <n v="14.76"/>
    <n v="2"/>
    <x v="0"/>
    <x v="959"/>
  </r>
  <r>
    <n v="6910"/>
    <x v="3426"/>
    <x v="103"/>
    <d v="2014-09-18T00:00:00"/>
    <x v="0"/>
    <s v="LH-16900"/>
    <s v="Lena Hernandez"/>
    <x v="0"/>
    <x v="0"/>
    <x v="38"/>
    <x v="24"/>
    <n v="43229"/>
    <x v="3"/>
    <x v="757"/>
    <x v="1"/>
    <x v="8"/>
    <s v="Acco Suede Grain Vinyl Round Ring Binder"/>
    <n v="2.5019999999999998"/>
    <n v="3"/>
    <x v="6"/>
    <x v="1843"/>
  </r>
  <r>
    <n v="6911"/>
    <x v="3427"/>
    <x v="570"/>
    <d v="2017-08-02T00:00:00"/>
    <x v="1"/>
    <s v="VG-21790"/>
    <s v="Vivek Gonzalez"/>
    <x v="0"/>
    <x v="0"/>
    <x v="4"/>
    <x v="4"/>
    <n v="98103"/>
    <x v="1"/>
    <x v="266"/>
    <x v="0"/>
    <x v="0"/>
    <s v="Bush Westfield Collection Bookcases, Medium Cherry Finish"/>
    <n v="115.96"/>
    <n v="2"/>
    <x v="0"/>
    <x v="5440"/>
  </r>
  <r>
    <n v="6912"/>
    <x v="3428"/>
    <x v="378"/>
    <d v="2017-08-05T00:00:00"/>
    <x v="0"/>
    <s v="EM-13960"/>
    <s v="Eric Murdock"/>
    <x v="0"/>
    <x v="0"/>
    <x v="8"/>
    <x v="1"/>
    <n v="94109"/>
    <x v="1"/>
    <x v="821"/>
    <x v="1"/>
    <x v="4"/>
    <s v="Fellowes Mobile File Cart, Black"/>
    <n v="186.54"/>
    <n v="3"/>
    <x v="0"/>
    <x v="3940"/>
  </r>
  <r>
    <n v="6913"/>
    <x v="3429"/>
    <x v="743"/>
    <d v="2017-05-05T00:00:00"/>
    <x v="0"/>
    <s v="EM-13825"/>
    <s v="Elizabeth Moffitt"/>
    <x v="1"/>
    <x v="0"/>
    <x v="1"/>
    <x v="1"/>
    <n v="90049"/>
    <x v="1"/>
    <x v="685"/>
    <x v="2"/>
    <x v="11"/>
    <s v="Logitech MX Performance Wireless Mouse"/>
    <n v="159.56"/>
    <n v="4"/>
    <x v="0"/>
    <x v="5441"/>
  </r>
  <r>
    <n v="6914"/>
    <x v="3430"/>
    <x v="821"/>
    <d v="2015-06-16T00:00:00"/>
    <x v="1"/>
    <s v="JH-15910"/>
    <s v="Jonathan Howell"/>
    <x v="0"/>
    <x v="0"/>
    <x v="487"/>
    <x v="2"/>
    <n v="33407"/>
    <x v="0"/>
    <x v="104"/>
    <x v="2"/>
    <x v="7"/>
    <s v="Speck Products Candyshell Flip Case"/>
    <n v="55.984000000000002"/>
    <n v="2"/>
    <x v="2"/>
    <x v="4560"/>
  </r>
  <r>
    <n v="6915"/>
    <x v="3431"/>
    <x v="1091"/>
    <d v="2014-12-29T00:00:00"/>
    <x v="1"/>
    <s v="NP-18700"/>
    <s v="Nora Preis"/>
    <x v="0"/>
    <x v="0"/>
    <x v="22"/>
    <x v="10"/>
    <n v="60623"/>
    <x v="2"/>
    <x v="546"/>
    <x v="1"/>
    <x v="4"/>
    <s v="Economy Rollaway Files"/>
    <n v="132.16"/>
    <n v="1"/>
    <x v="2"/>
    <x v="5442"/>
  </r>
  <r>
    <n v="6916"/>
    <x v="3431"/>
    <x v="1091"/>
    <d v="2014-12-29T00:00:00"/>
    <x v="1"/>
    <s v="NP-18700"/>
    <s v="Nora Preis"/>
    <x v="0"/>
    <x v="0"/>
    <x v="22"/>
    <x v="10"/>
    <n v="60623"/>
    <x v="2"/>
    <x v="528"/>
    <x v="1"/>
    <x v="8"/>
    <s v="Recycled Easel Ring Binders"/>
    <n v="17.904"/>
    <n v="6"/>
    <x v="3"/>
    <x v="5443"/>
  </r>
  <r>
    <n v="6917"/>
    <x v="3431"/>
    <x v="1091"/>
    <d v="2014-12-29T00:00:00"/>
    <x v="1"/>
    <s v="NP-18700"/>
    <s v="Nora Preis"/>
    <x v="0"/>
    <x v="0"/>
    <x v="22"/>
    <x v="10"/>
    <n v="60623"/>
    <x v="2"/>
    <x v="968"/>
    <x v="1"/>
    <x v="10"/>
    <s v="White Computer Printout Paper by Universal"/>
    <n v="124.032"/>
    <n v="4"/>
    <x v="2"/>
    <x v="5444"/>
  </r>
  <r>
    <n v="6918"/>
    <x v="3432"/>
    <x v="757"/>
    <d v="2014-12-21T00:00:00"/>
    <x v="1"/>
    <s v="SH-20635"/>
    <s v="Stefanie Holloman"/>
    <x v="1"/>
    <x v="0"/>
    <x v="301"/>
    <x v="1"/>
    <n v="95823"/>
    <x v="1"/>
    <x v="1131"/>
    <x v="0"/>
    <x v="1"/>
    <s v="Office Star - Professional Matrix Back Chair with 2-to-1 Synchro Tilt and Mesh Fabric Seat"/>
    <n v="1403.92"/>
    <n v="5"/>
    <x v="2"/>
    <x v="5445"/>
  </r>
  <r>
    <n v="6919"/>
    <x v="3433"/>
    <x v="947"/>
    <d v="2016-04-18T00:00:00"/>
    <x v="0"/>
    <s v="BM-11785"/>
    <s v="Bryan Mills"/>
    <x v="0"/>
    <x v="0"/>
    <x v="4"/>
    <x v="4"/>
    <n v="98115"/>
    <x v="1"/>
    <x v="1511"/>
    <x v="1"/>
    <x v="14"/>
    <s v="Stiletto Hand Letter Openers"/>
    <n v="28.8"/>
    <n v="3"/>
    <x v="0"/>
    <x v="3040"/>
  </r>
  <r>
    <n v="6920"/>
    <x v="3434"/>
    <x v="1031"/>
    <d v="2015-05-28T00:00:00"/>
    <x v="1"/>
    <s v="HG-14965"/>
    <s v="Henry Goldwyn"/>
    <x v="1"/>
    <x v="0"/>
    <x v="10"/>
    <x v="9"/>
    <n v="19143"/>
    <x v="3"/>
    <x v="800"/>
    <x v="1"/>
    <x v="8"/>
    <s v="Wilson Jones Ledger-Size, Piano-Hinge Binder, 2, Blue"/>
    <n v="24.588000000000001"/>
    <n v="2"/>
    <x v="6"/>
    <x v="5446"/>
  </r>
  <r>
    <n v="6921"/>
    <x v="3435"/>
    <x v="425"/>
    <d v="2017-03-02T00:00:00"/>
    <x v="1"/>
    <s v="BM-11140"/>
    <s v="Becky Martin"/>
    <x v="0"/>
    <x v="0"/>
    <x v="443"/>
    <x v="1"/>
    <n v="93101"/>
    <x v="1"/>
    <x v="543"/>
    <x v="1"/>
    <x v="9"/>
    <s v="Tripp Lite TLP810NET Broadband Surge for Modem/Fax"/>
    <n v="356.79"/>
    <n v="7"/>
    <x v="0"/>
    <x v="5447"/>
  </r>
  <r>
    <n v="6922"/>
    <x v="3436"/>
    <x v="1095"/>
    <d v="2017-04-10T00:00:00"/>
    <x v="1"/>
    <s v="PS-19045"/>
    <s v="Penelope Sewall"/>
    <x v="2"/>
    <x v="0"/>
    <x v="20"/>
    <x v="15"/>
    <n v="10011"/>
    <x v="3"/>
    <x v="618"/>
    <x v="1"/>
    <x v="12"/>
    <s v="Brown Kraft Recycled Envelopes"/>
    <n v="16.98"/>
    <n v="1"/>
    <x v="0"/>
    <x v="5448"/>
  </r>
  <r>
    <n v="6923"/>
    <x v="3437"/>
    <x v="199"/>
    <d v="2015-03-19T00:00:00"/>
    <x v="0"/>
    <s v="MS-17710"/>
    <s v="Maurice Satty"/>
    <x v="0"/>
    <x v="0"/>
    <x v="109"/>
    <x v="19"/>
    <n v="36830"/>
    <x v="0"/>
    <x v="508"/>
    <x v="1"/>
    <x v="2"/>
    <s v="Dot Matrix Printer Tape Reel Labels, White, 5000/Box"/>
    <n v="491.55"/>
    <n v="5"/>
    <x v="0"/>
    <x v="5449"/>
  </r>
  <r>
    <n v="6924"/>
    <x v="3437"/>
    <x v="199"/>
    <d v="2015-03-19T00:00:00"/>
    <x v="0"/>
    <s v="MS-17710"/>
    <s v="Maurice Satty"/>
    <x v="0"/>
    <x v="0"/>
    <x v="109"/>
    <x v="19"/>
    <n v="36830"/>
    <x v="0"/>
    <x v="436"/>
    <x v="1"/>
    <x v="12"/>
    <s v="Colored Envelopes"/>
    <n v="7.38"/>
    <n v="2"/>
    <x v="0"/>
    <x v="5450"/>
  </r>
  <r>
    <n v="6925"/>
    <x v="3438"/>
    <x v="672"/>
    <d v="2015-12-04T00:00:00"/>
    <x v="1"/>
    <s v="JL-15235"/>
    <s v="Janet Lee"/>
    <x v="0"/>
    <x v="0"/>
    <x v="20"/>
    <x v="15"/>
    <n v="10035"/>
    <x v="3"/>
    <x v="938"/>
    <x v="1"/>
    <x v="10"/>
    <s v="Avoid Verbal Orders Carbonless Minifold Book"/>
    <n v="23.66"/>
    <n v="7"/>
    <x v="0"/>
    <x v="5451"/>
  </r>
  <r>
    <n v="6926"/>
    <x v="3438"/>
    <x v="672"/>
    <d v="2015-12-04T00:00:00"/>
    <x v="1"/>
    <s v="JL-15235"/>
    <s v="Janet Lee"/>
    <x v="0"/>
    <x v="0"/>
    <x v="20"/>
    <x v="15"/>
    <n v="10035"/>
    <x v="3"/>
    <x v="1544"/>
    <x v="0"/>
    <x v="0"/>
    <s v="Hon Metal Bookcases, Black"/>
    <n v="681.40800000000002"/>
    <n v="12"/>
    <x v="2"/>
    <x v="3125"/>
  </r>
  <r>
    <n v="6927"/>
    <x v="3439"/>
    <x v="1062"/>
    <d v="2016-08-03T00:00:00"/>
    <x v="1"/>
    <s v="KM-16660"/>
    <s v="Khloe Miller"/>
    <x v="0"/>
    <x v="0"/>
    <x v="1"/>
    <x v="1"/>
    <n v="90032"/>
    <x v="1"/>
    <x v="1729"/>
    <x v="1"/>
    <x v="2"/>
    <s v="Avery 495"/>
    <n v="18.899999999999999"/>
    <n v="3"/>
    <x v="0"/>
    <x v="276"/>
  </r>
  <r>
    <n v="6928"/>
    <x v="3440"/>
    <x v="661"/>
    <d v="2016-06-25T00:00:00"/>
    <x v="0"/>
    <s v="RD-19900"/>
    <s v="Ruben Dartt"/>
    <x v="0"/>
    <x v="0"/>
    <x v="8"/>
    <x v="1"/>
    <n v="94109"/>
    <x v="1"/>
    <x v="1247"/>
    <x v="1"/>
    <x v="4"/>
    <s v="Mobile Personal File Cube"/>
    <n v="93.68"/>
    <n v="4"/>
    <x v="0"/>
    <x v="5452"/>
  </r>
  <r>
    <n v="6929"/>
    <x v="3440"/>
    <x v="661"/>
    <d v="2016-06-25T00:00:00"/>
    <x v="0"/>
    <s v="RD-19900"/>
    <s v="Ruben Dartt"/>
    <x v="0"/>
    <x v="0"/>
    <x v="8"/>
    <x v="1"/>
    <n v="94109"/>
    <x v="1"/>
    <x v="573"/>
    <x v="1"/>
    <x v="2"/>
    <s v="Avery 516"/>
    <n v="21.93"/>
    <n v="3"/>
    <x v="0"/>
    <x v="3552"/>
  </r>
  <r>
    <n v="6930"/>
    <x v="3440"/>
    <x v="661"/>
    <d v="2016-06-25T00:00:00"/>
    <x v="0"/>
    <s v="RD-19900"/>
    <s v="Ruben Dartt"/>
    <x v="0"/>
    <x v="0"/>
    <x v="8"/>
    <x v="1"/>
    <n v="94109"/>
    <x v="1"/>
    <x v="348"/>
    <x v="2"/>
    <x v="7"/>
    <s v="Nortel Meridian M3904 Professional Digital phone"/>
    <n v="862.34400000000005"/>
    <n v="7"/>
    <x v="2"/>
    <x v="5453"/>
  </r>
  <r>
    <n v="6931"/>
    <x v="3440"/>
    <x v="661"/>
    <d v="2016-06-25T00:00:00"/>
    <x v="0"/>
    <s v="RD-19900"/>
    <s v="Ruben Dartt"/>
    <x v="0"/>
    <x v="0"/>
    <x v="8"/>
    <x v="1"/>
    <n v="94109"/>
    <x v="1"/>
    <x v="681"/>
    <x v="1"/>
    <x v="10"/>
    <s v="Xerox 1884"/>
    <n v="19.98"/>
    <n v="1"/>
    <x v="0"/>
    <x v="1893"/>
  </r>
  <r>
    <n v="6932"/>
    <x v="3441"/>
    <x v="686"/>
    <d v="2014-07-18T00:00:00"/>
    <x v="1"/>
    <s v="ST-20530"/>
    <s v="Shui Tom"/>
    <x v="0"/>
    <x v="0"/>
    <x v="10"/>
    <x v="9"/>
    <n v="19140"/>
    <x v="3"/>
    <x v="1804"/>
    <x v="2"/>
    <x v="7"/>
    <s v="Griffin GC36547 PowerJolt SE Lightning Charger"/>
    <n v="13.494"/>
    <n v="1"/>
    <x v="10"/>
    <x v="5454"/>
  </r>
  <r>
    <n v="6933"/>
    <x v="3441"/>
    <x v="686"/>
    <d v="2014-07-18T00:00:00"/>
    <x v="1"/>
    <s v="ST-20530"/>
    <s v="Shui Tom"/>
    <x v="0"/>
    <x v="0"/>
    <x v="10"/>
    <x v="9"/>
    <n v="19140"/>
    <x v="3"/>
    <x v="1730"/>
    <x v="2"/>
    <x v="7"/>
    <s v="iOttie HLCRIO102 Car Mount"/>
    <n v="23.988"/>
    <n v="2"/>
    <x v="10"/>
    <x v="1458"/>
  </r>
  <r>
    <n v="6934"/>
    <x v="3441"/>
    <x v="686"/>
    <d v="2014-07-18T00:00:00"/>
    <x v="1"/>
    <s v="ST-20530"/>
    <s v="Shui Tom"/>
    <x v="0"/>
    <x v="0"/>
    <x v="10"/>
    <x v="9"/>
    <n v="19140"/>
    <x v="3"/>
    <x v="1801"/>
    <x v="0"/>
    <x v="5"/>
    <s v="Tensor Track Tree Floor Lamp"/>
    <n v="31.984000000000002"/>
    <n v="2"/>
    <x v="2"/>
    <x v="4436"/>
  </r>
  <r>
    <n v="6935"/>
    <x v="3441"/>
    <x v="686"/>
    <d v="2014-07-18T00:00:00"/>
    <x v="1"/>
    <s v="ST-20530"/>
    <s v="Shui Tom"/>
    <x v="0"/>
    <x v="0"/>
    <x v="10"/>
    <x v="9"/>
    <n v="19140"/>
    <x v="3"/>
    <x v="1062"/>
    <x v="1"/>
    <x v="6"/>
    <s v="BOSTON Ranger #55 Pencil Sharpener, Black"/>
    <n v="41.584000000000003"/>
    <n v="2"/>
    <x v="2"/>
    <x v="5455"/>
  </r>
  <r>
    <n v="6936"/>
    <x v="3442"/>
    <x v="329"/>
    <d v="2017-12-03T00:00:00"/>
    <x v="0"/>
    <s v="BP-11095"/>
    <s v="Bart Pistole"/>
    <x v="1"/>
    <x v="0"/>
    <x v="236"/>
    <x v="5"/>
    <n v="79907"/>
    <x v="2"/>
    <x v="97"/>
    <x v="2"/>
    <x v="11"/>
    <s v="SanDisk Ultra 64 GB MicroSDHC Class 10 Memory Card"/>
    <n v="95.975999999999999"/>
    <n v="3"/>
    <x v="2"/>
    <x v="99"/>
  </r>
  <r>
    <n v="6937"/>
    <x v="3443"/>
    <x v="476"/>
    <d v="2016-09-04T00:00:00"/>
    <x v="2"/>
    <s v="TA-21385"/>
    <s v="Tom Ashbrook"/>
    <x v="2"/>
    <x v="0"/>
    <x v="22"/>
    <x v="10"/>
    <n v="60653"/>
    <x v="2"/>
    <x v="1805"/>
    <x v="0"/>
    <x v="5"/>
    <s v="Deflect-o DuraMat Antistatic Studded Beveled Mat for Medium Pile Carpeting"/>
    <n v="84.272000000000006"/>
    <n v="2"/>
    <x v="7"/>
    <x v="5456"/>
  </r>
  <r>
    <n v="6938"/>
    <x v="3444"/>
    <x v="345"/>
    <d v="2014-06-15T00:00:00"/>
    <x v="3"/>
    <s v="PS-18760"/>
    <s v="Pamela Stobb"/>
    <x v="0"/>
    <x v="0"/>
    <x v="236"/>
    <x v="5"/>
    <n v="79907"/>
    <x v="2"/>
    <x v="1767"/>
    <x v="1"/>
    <x v="10"/>
    <s v="Xerox 1902"/>
    <n v="36.543999999999997"/>
    <n v="2"/>
    <x v="2"/>
    <x v="5457"/>
  </r>
  <r>
    <n v="6939"/>
    <x v="3445"/>
    <x v="732"/>
    <d v="2016-11-09T00:00:00"/>
    <x v="1"/>
    <s v="NP-18700"/>
    <s v="Nora Preis"/>
    <x v="0"/>
    <x v="0"/>
    <x v="4"/>
    <x v="4"/>
    <n v="98105"/>
    <x v="1"/>
    <x v="1806"/>
    <x v="2"/>
    <x v="11"/>
    <s v="Cherry 142-key Programmable Keyboard"/>
    <n v="479.72"/>
    <n v="4"/>
    <x v="0"/>
    <x v="5458"/>
  </r>
  <r>
    <n v="6940"/>
    <x v="3446"/>
    <x v="335"/>
    <d v="2017-06-30T00:00:00"/>
    <x v="1"/>
    <s v="SC-20260"/>
    <s v="Scott Cohen"/>
    <x v="1"/>
    <x v="0"/>
    <x v="20"/>
    <x v="15"/>
    <n v="10009"/>
    <x v="3"/>
    <x v="669"/>
    <x v="1"/>
    <x v="8"/>
    <s v="GBC ProClick Punch Binding System"/>
    <n v="102.36799999999999"/>
    <n v="2"/>
    <x v="2"/>
    <x v="5459"/>
  </r>
  <r>
    <n v="6941"/>
    <x v="3446"/>
    <x v="335"/>
    <d v="2017-06-30T00:00:00"/>
    <x v="1"/>
    <s v="SC-20260"/>
    <s v="Scott Cohen"/>
    <x v="1"/>
    <x v="0"/>
    <x v="20"/>
    <x v="15"/>
    <n v="10009"/>
    <x v="3"/>
    <x v="675"/>
    <x v="1"/>
    <x v="14"/>
    <s v="Acme Preferred Stainless Steel Scissors"/>
    <n v="28.4"/>
    <n v="5"/>
    <x v="0"/>
    <x v="3217"/>
  </r>
  <r>
    <n v="6942"/>
    <x v="3446"/>
    <x v="335"/>
    <d v="2017-06-30T00:00:00"/>
    <x v="1"/>
    <s v="SC-20260"/>
    <s v="Scott Cohen"/>
    <x v="1"/>
    <x v="0"/>
    <x v="20"/>
    <x v="15"/>
    <n v="10009"/>
    <x v="3"/>
    <x v="518"/>
    <x v="1"/>
    <x v="4"/>
    <s v="Hot File 7-Pocket, Floor Stand"/>
    <n v="713.88"/>
    <n v="4"/>
    <x v="0"/>
    <x v="5460"/>
  </r>
  <r>
    <n v="6943"/>
    <x v="3446"/>
    <x v="335"/>
    <d v="2017-06-30T00:00:00"/>
    <x v="1"/>
    <s v="SC-20260"/>
    <s v="Scott Cohen"/>
    <x v="1"/>
    <x v="0"/>
    <x v="20"/>
    <x v="15"/>
    <n v="10009"/>
    <x v="3"/>
    <x v="1274"/>
    <x v="1"/>
    <x v="10"/>
    <s v="Xerox 1991"/>
    <n v="68.52"/>
    <n v="3"/>
    <x v="0"/>
    <x v="4823"/>
  </r>
  <r>
    <n v="6944"/>
    <x v="3447"/>
    <x v="395"/>
    <d v="2015-07-30T00:00:00"/>
    <x v="1"/>
    <s v="RD-19930"/>
    <s v="Russell D'Ascenzo"/>
    <x v="0"/>
    <x v="0"/>
    <x v="1"/>
    <x v="1"/>
    <n v="90032"/>
    <x v="1"/>
    <x v="1807"/>
    <x v="2"/>
    <x v="7"/>
    <s v="Motorola L703CM"/>
    <n v="623.96"/>
    <n v="5"/>
    <x v="2"/>
    <x v="5461"/>
  </r>
  <r>
    <n v="6945"/>
    <x v="3448"/>
    <x v="865"/>
    <d v="2014-09-27T00:00:00"/>
    <x v="1"/>
    <s v="TH-21115"/>
    <s v="Thea Hudgings"/>
    <x v="1"/>
    <x v="0"/>
    <x v="46"/>
    <x v="13"/>
    <n v="19711"/>
    <x v="3"/>
    <x v="994"/>
    <x v="1"/>
    <x v="8"/>
    <s v="Wilson Jones Suede Grain Vinyl Binders"/>
    <n v="11.12"/>
    <n v="4"/>
    <x v="0"/>
    <x v="5462"/>
  </r>
  <r>
    <n v="6946"/>
    <x v="3449"/>
    <x v="955"/>
    <d v="2016-10-04T00:00:00"/>
    <x v="1"/>
    <s v="GM-14680"/>
    <s v="Greg Matthias"/>
    <x v="0"/>
    <x v="0"/>
    <x v="20"/>
    <x v="15"/>
    <n v="10011"/>
    <x v="3"/>
    <x v="1219"/>
    <x v="0"/>
    <x v="0"/>
    <s v="O'Sullivan Elevations Bookcase, Cherry Finish"/>
    <n v="523.91999999999996"/>
    <n v="5"/>
    <x v="2"/>
    <x v="5463"/>
  </r>
  <r>
    <n v="6947"/>
    <x v="3450"/>
    <x v="529"/>
    <d v="2015-11-13T00:00:00"/>
    <x v="1"/>
    <s v="JO-15550"/>
    <s v="Jesus Ocampo"/>
    <x v="2"/>
    <x v="0"/>
    <x v="43"/>
    <x v="1"/>
    <n v="95661"/>
    <x v="1"/>
    <x v="310"/>
    <x v="1"/>
    <x v="13"/>
    <s v="OIC Binder Clips, Mini, 1/4 Capacity, Black"/>
    <n v="2.48"/>
    <n v="2"/>
    <x v="0"/>
    <x v="5464"/>
  </r>
  <r>
    <n v="6948"/>
    <x v="3451"/>
    <x v="334"/>
    <d v="2015-04-29T00:00:00"/>
    <x v="1"/>
    <s v="ZC-21910"/>
    <s v="Zuschuss Carroll"/>
    <x v="0"/>
    <x v="0"/>
    <x v="34"/>
    <x v="10"/>
    <n v="60505"/>
    <x v="2"/>
    <x v="942"/>
    <x v="1"/>
    <x v="4"/>
    <s v="SAFCO Commercial Wire Shelving, Black"/>
    <n v="221.024"/>
    <n v="2"/>
    <x v="2"/>
    <x v="3481"/>
  </r>
  <r>
    <n v="6949"/>
    <x v="3451"/>
    <x v="334"/>
    <d v="2015-04-29T00:00:00"/>
    <x v="1"/>
    <s v="ZC-21910"/>
    <s v="Zuschuss Carroll"/>
    <x v="0"/>
    <x v="0"/>
    <x v="34"/>
    <x v="10"/>
    <n v="60505"/>
    <x v="2"/>
    <x v="1534"/>
    <x v="0"/>
    <x v="1"/>
    <s v="Global Armless Task Chair, Royal Blue"/>
    <n v="128.05799999999999"/>
    <n v="3"/>
    <x v="4"/>
    <x v="3750"/>
  </r>
  <r>
    <n v="6950"/>
    <x v="3452"/>
    <x v="123"/>
    <d v="2017-11-19T00:00:00"/>
    <x v="3"/>
    <s v="AP-10720"/>
    <s v="Anne Pryor"/>
    <x v="2"/>
    <x v="0"/>
    <x v="20"/>
    <x v="15"/>
    <n v="10011"/>
    <x v="3"/>
    <x v="1124"/>
    <x v="1"/>
    <x v="8"/>
    <s v="Acco Data Flex Cable Posts For Top &amp; Bottom Load Binders, 6 Capacity"/>
    <n v="58.408000000000001"/>
    <n v="7"/>
    <x v="2"/>
    <x v="5465"/>
  </r>
  <r>
    <n v="6951"/>
    <x v="3452"/>
    <x v="123"/>
    <d v="2017-11-19T00:00:00"/>
    <x v="3"/>
    <s v="AP-10720"/>
    <s v="Anne Pryor"/>
    <x v="2"/>
    <x v="0"/>
    <x v="20"/>
    <x v="15"/>
    <n v="10011"/>
    <x v="3"/>
    <x v="972"/>
    <x v="0"/>
    <x v="3"/>
    <s v="Hon 61000 Series Interactive Training Tables"/>
    <n v="79.974000000000004"/>
    <n v="3"/>
    <x v="10"/>
    <x v="2835"/>
  </r>
  <r>
    <n v="6952"/>
    <x v="3453"/>
    <x v="312"/>
    <d v="2015-11-24T00:00:00"/>
    <x v="1"/>
    <s v="GK-14620"/>
    <s v="Grace Kelly"/>
    <x v="1"/>
    <x v="0"/>
    <x v="61"/>
    <x v="5"/>
    <n v="75217"/>
    <x v="2"/>
    <x v="1808"/>
    <x v="2"/>
    <x v="15"/>
    <s v="NeatDesk Desktop Scanner &amp; Digital Filing System"/>
    <n v="479.988"/>
    <n v="2"/>
    <x v="10"/>
    <x v="5466"/>
  </r>
  <r>
    <n v="6953"/>
    <x v="3454"/>
    <x v="653"/>
    <d v="2015-10-03T00:00:00"/>
    <x v="2"/>
    <s v="HM-14980"/>
    <s v="Henry MacAllister"/>
    <x v="0"/>
    <x v="0"/>
    <x v="1"/>
    <x v="1"/>
    <n v="90008"/>
    <x v="1"/>
    <x v="1181"/>
    <x v="1"/>
    <x v="8"/>
    <s v="Pressboard Hanging Data Binders for Unburst Sheets"/>
    <n v="11.808"/>
    <n v="3"/>
    <x v="2"/>
    <x v="5467"/>
  </r>
  <r>
    <n v="6954"/>
    <x v="3454"/>
    <x v="653"/>
    <d v="2015-10-03T00:00:00"/>
    <x v="2"/>
    <s v="HM-14980"/>
    <s v="Henry MacAllister"/>
    <x v="0"/>
    <x v="0"/>
    <x v="1"/>
    <x v="1"/>
    <n v="90008"/>
    <x v="1"/>
    <x v="1595"/>
    <x v="1"/>
    <x v="8"/>
    <s v="GBC Poly Designer Binding Covers"/>
    <n v="53.567999999999998"/>
    <n v="4"/>
    <x v="2"/>
    <x v="5468"/>
  </r>
  <r>
    <n v="6955"/>
    <x v="3454"/>
    <x v="653"/>
    <d v="2015-10-03T00:00:00"/>
    <x v="2"/>
    <s v="HM-14980"/>
    <s v="Henry MacAllister"/>
    <x v="0"/>
    <x v="0"/>
    <x v="1"/>
    <x v="1"/>
    <n v="90008"/>
    <x v="1"/>
    <x v="1370"/>
    <x v="2"/>
    <x v="7"/>
    <s v="HTC One Mini"/>
    <n v="503.96"/>
    <n v="5"/>
    <x v="2"/>
    <x v="5150"/>
  </r>
  <r>
    <n v="6956"/>
    <x v="3455"/>
    <x v="334"/>
    <d v="2015-05-02T00:00:00"/>
    <x v="1"/>
    <s v="LS-16945"/>
    <s v="Linda Southworth"/>
    <x v="1"/>
    <x v="0"/>
    <x v="1"/>
    <x v="1"/>
    <n v="90004"/>
    <x v="1"/>
    <x v="761"/>
    <x v="1"/>
    <x v="12"/>
    <s v="Laser &amp; Ink Jet Business Envelopes"/>
    <n v="21.34"/>
    <n v="2"/>
    <x v="0"/>
    <x v="5469"/>
  </r>
  <r>
    <n v="6957"/>
    <x v="3456"/>
    <x v="216"/>
    <d v="2016-07-19T00:00:00"/>
    <x v="1"/>
    <s v="AR-10570"/>
    <s v="Anemone Ratner"/>
    <x v="0"/>
    <x v="0"/>
    <x v="38"/>
    <x v="32"/>
    <n v="31907"/>
    <x v="0"/>
    <x v="1344"/>
    <x v="1"/>
    <x v="8"/>
    <s v="Cardinal Holdit Data Disk Pockets"/>
    <n v="36.4"/>
    <n v="5"/>
    <x v="0"/>
    <x v="5470"/>
  </r>
  <r>
    <n v="6958"/>
    <x v="3456"/>
    <x v="216"/>
    <d v="2016-07-19T00:00:00"/>
    <x v="1"/>
    <s v="AR-10570"/>
    <s v="Anemone Ratner"/>
    <x v="0"/>
    <x v="0"/>
    <x v="38"/>
    <x v="32"/>
    <n v="31907"/>
    <x v="0"/>
    <x v="28"/>
    <x v="0"/>
    <x v="5"/>
    <s v="Howard Miller 13-3/4 Diameter Brushed Chrome Round Wall Clock"/>
    <n v="51.75"/>
    <n v="1"/>
    <x v="0"/>
    <x v="29"/>
  </r>
  <r>
    <n v="6959"/>
    <x v="3457"/>
    <x v="874"/>
    <d v="2015-09-29T00:00:00"/>
    <x v="0"/>
    <s v="RH-19510"/>
    <s v="Rick Huthwaite"/>
    <x v="2"/>
    <x v="0"/>
    <x v="8"/>
    <x v="1"/>
    <n v="94110"/>
    <x v="1"/>
    <x v="177"/>
    <x v="1"/>
    <x v="4"/>
    <s v="Personal Filing Tote with Lid, Black/Gray"/>
    <n v="15.51"/>
    <n v="1"/>
    <x v="0"/>
    <x v="5471"/>
  </r>
  <r>
    <n v="6960"/>
    <x v="3457"/>
    <x v="874"/>
    <d v="2015-09-29T00:00:00"/>
    <x v="0"/>
    <s v="RH-19510"/>
    <s v="Rick Huthwaite"/>
    <x v="2"/>
    <x v="0"/>
    <x v="8"/>
    <x v="1"/>
    <n v="94110"/>
    <x v="1"/>
    <x v="126"/>
    <x v="1"/>
    <x v="10"/>
    <s v="Xerox 1916"/>
    <n v="146.82"/>
    <n v="3"/>
    <x v="0"/>
    <x v="689"/>
  </r>
  <r>
    <n v="6961"/>
    <x v="3457"/>
    <x v="874"/>
    <d v="2015-09-29T00:00:00"/>
    <x v="0"/>
    <s v="RH-19510"/>
    <s v="Rick Huthwaite"/>
    <x v="2"/>
    <x v="0"/>
    <x v="8"/>
    <x v="1"/>
    <n v="94110"/>
    <x v="1"/>
    <x v="490"/>
    <x v="1"/>
    <x v="10"/>
    <s v="Xerox 226"/>
    <n v="12.96"/>
    <n v="2"/>
    <x v="0"/>
    <x v="91"/>
  </r>
  <r>
    <n v="6962"/>
    <x v="3458"/>
    <x v="468"/>
    <d v="2017-11-10T00:00:00"/>
    <x v="3"/>
    <s v="TB-21190"/>
    <s v="Thomas Brumley"/>
    <x v="2"/>
    <x v="0"/>
    <x v="169"/>
    <x v="1"/>
    <n v="92503"/>
    <x v="1"/>
    <x v="1026"/>
    <x v="1"/>
    <x v="6"/>
    <s v="12 Colored Short Pencils"/>
    <n v="7.8"/>
    <n v="3"/>
    <x v="0"/>
    <x v="5472"/>
  </r>
  <r>
    <n v="6963"/>
    <x v="3459"/>
    <x v="87"/>
    <d v="2016-07-20T00:00:00"/>
    <x v="0"/>
    <s v="JD-15895"/>
    <s v="Jonathan Doherty"/>
    <x v="1"/>
    <x v="0"/>
    <x v="29"/>
    <x v="20"/>
    <n v="29203"/>
    <x v="0"/>
    <x v="29"/>
    <x v="1"/>
    <x v="12"/>
    <s v="Poly String Tie Envelopes"/>
    <n v="10.199999999999999"/>
    <n v="5"/>
    <x v="0"/>
    <x v="5473"/>
  </r>
  <r>
    <n v="6964"/>
    <x v="3459"/>
    <x v="87"/>
    <d v="2016-07-20T00:00:00"/>
    <x v="0"/>
    <s v="JD-15895"/>
    <s v="Jonathan Doherty"/>
    <x v="1"/>
    <x v="0"/>
    <x v="29"/>
    <x v="20"/>
    <n v="29203"/>
    <x v="0"/>
    <x v="1453"/>
    <x v="1"/>
    <x v="6"/>
    <s v="Eberhard Faber 3 1/2 Golf Pencils"/>
    <n v="22.32"/>
    <n v="3"/>
    <x v="0"/>
    <x v="5474"/>
  </r>
  <r>
    <n v="6965"/>
    <x v="3459"/>
    <x v="87"/>
    <d v="2016-07-20T00:00:00"/>
    <x v="0"/>
    <s v="JD-15895"/>
    <s v="Jonathan Doherty"/>
    <x v="1"/>
    <x v="0"/>
    <x v="29"/>
    <x v="20"/>
    <n v="29203"/>
    <x v="0"/>
    <x v="544"/>
    <x v="1"/>
    <x v="8"/>
    <s v="Wilson Jones Turn Tabs Binder Tool for Ring Binders"/>
    <n v="24.1"/>
    <n v="5"/>
    <x v="0"/>
    <x v="5475"/>
  </r>
  <r>
    <n v="6966"/>
    <x v="3459"/>
    <x v="87"/>
    <d v="2016-07-20T00:00:00"/>
    <x v="0"/>
    <s v="JD-15895"/>
    <s v="Jonathan Doherty"/>
    <x v="1"/>
    <x v="0"/>
    <x v="29"/>
    <x v="20"/>
    <n v="29203"/>
    <x v="0"/>
    <x v="1302"/>
    <x v="2"/>
    <x v="11"/>
    <s v="Imation Secure Drive + Hardware Encrypted USB flash drive - 16 GB"/>
    <n v="75.98"/>
    <n v="2"/>
    <x v="0"/>
    <x v="5476"/>
  </r>
  <r>
    <n v="6967"/>
    <x v="3459"/>
    <x v="87"/>
    <d v="2016-07-20T00:00:00"/>
    <x v="0"/>
    <s v="JD-15895"/>
    <s v="Jonathan Doherty"/>
    <x v="1"/>
    <x v="0"/>
    <x v="29"/>
    <x v="20"/>
    <n v="29203"/>
    <x v="0"/>
    <x v="507"/>
    <x v="1"/>
    <x v="8"/>
    <s v="Recycled Pressboard Report Cover with Reinforced Top Hinge"/>
    <n v="6.46"/>
    <n v="2"/>
    <x v="0"/>
    <x v="5477"/>
  </r>
  <r>
    <n v="6968"/>
    <x v="3459"/>
    <x v="87"/>
    <d v="2016-07-20T00:00:00"/>
    <x v="0"/>
    <s v="JD-15895"/>
    <s v="Jonathan Doherty"/>
    <x v="1"/>
    <x v="0"/>
    <x v="29"/>
    <x v="20"/>
    <n v="29203"/>
    <x v="0"/>
    <x v="1604"/>
    <x v="1"/>
    <x v="10"/>
    <s v="HP Office Paper (20Lb. and 87 Bright)"/>
    <n v="60.12"/>
    <n v="9"/>
    <x v="0"/>
    <x v="1955"/>
  </r>
  <r>
    <n v="6969"/>
    <x v="3460"/>
    <x v="1140"/>
    <d v="2015-10-20T00:00:00"/>
    <x v="0"/>
    <s v="MP-17965"/>
    <s v="Michael Paige"/>
    <x v="1"/>
    <x v="0"/>
    <x v="20"/>
    <x v="15"/>
    <n v="10011"/>
    <x v="3"/>
    <x v="903"/>
    <x v="2"/>
    <x v="7"/>
    <s v="Mitel MiVoice 5330e IP Phone"/>
    <n v="824.97"/>
    <n v="3"/>
    <x v="0"/>
    <x v="5478"/>
  </r>
  <r>
    <n v="6970"/>
    <x v="3461"/>
    <x v="994"/>
    <d v="2016-01-13T00:00:00"/>
    <x v="0"/>
    <s v="JB-16000"/>
    <s v="Joy Bell-"/>
    <x v="0"/>
    <x v="0"/>
    <x v="468"/>
    <x v="4"/>
    <n v="98632"/>
    <x v="1"/>
    <x v="527"/>
    <x v="0"/>
    <x v="5"/>
    <s v="DAX Value U-Channel Document Frames, Easel Back"/>
    <n v="24.85"/>
    <n v="5"/>
    <x v="0"/>
    <x v="5479"/>
  </r>
  <r>
    <n v="6971"/>
    <x v="3462"/>
    <x v="20"/>
    <d v="2017-09-25T00:00:00"/>
    <x v="1"/>
    <s v="AB-10105"/>
    <s v="Adrian Barton"/>
    <x v="0"/>
    <x v="0"/>
    <x v="42"/>
    <x v="16"/>
    <n v="85023"/>
    <x v="1"/>
    <x v="1555"/>
    <x v="1"/>
    <x v="4"/>
    <s v="Akro Stacking Bins"/>
    <n v="12.624000000000001"/>
    <n v="2"/>
    <x v="2"/>
    <x v="5480"/>
  </r>
  <r>
    <n v="6972"/>
    <x v="3462"/>
    <x v="20"/>
    <d v="2017-09-25T00:00:00"/>
    <x v="1"/>
    <s v="AB-10105"/>
    <s v="Adrian Barton"/>
    <x v="0"/>
    <x v="0"/>
    <x v="42"/>
    <x v="16"/>
    <n v="85023"/>
    <x v="1"/>
    <x v="201"/>
    <x v="2"/>
    <x v="11"/>
    <s v="Sony Micro Vault Click 16 GB USB 2.0 Flash Drive"/>
    <n v="89.584000000000003"/>
    <n v="2"/>
    <x v="2"/>
    <x v="214"/>
  </r>
  <r>
    <n v="6973"/>
    <x v="3462"/>
    <x v="20"/>
    <d v="2017-09-25T00:00:00"/>
    <x v="1"/>
    <s v="AB-10105"/>
    <s v="Adrian Barton"/>
    <x v="0"/>
    <x v="0"/>
    <x v="42"/>
    <x v="16"/>
    <n v="85023"/>
    <x v="1"/>
    <x v="1538"/>
    <x v="2"/>
    <x v="7"/>
    <s v="Polycom VoiceStation 500 Conference phone"/>
    <n v="471.92"/>
    <n v="2"/>
    <x v="2"/>
    <x v="2989"/>
  </r>
  <r>
    <n v="6974"/>
    <x v="3462"/>
    <x v="20"/>
    <d v="2017-09-25T00:00:00"/>
    <x v="1"/>
    <s v="AB-10105"/>
    <s v="Adrian Barton"/>
    <x v="0"/>
    <x v="0"/>
    <x v="42"/>
    <x v="16"/>
    <n v="85023"/>
    <x v="1"/>
    <x v="58"/>
    <x v="1"/>
    <x v="8"/>
    <s v="Plastic Binding Combs"/>
    <n v="18.18"/>
    <n v="4"/>
    <x v="6"/>
    <x v="5481"/>
  </r>
  <r>
    <n v="6975"/>
    <x v="3463"/>
    <x v="175"/>
    <d v="2017-09-19T00:00:00"/>
    <x v="1"/>
    <s v="CC-12145"/>
    <s v="Charles Crestani"/>
    <x v="0"/>
    <x v="0"/>
    <x v="12"/>
    <x v="5"/>
    <n v="77095"/>
    <x v="2"/>
    <x v="1571"/>
    <x v="1"/>
    <x v="6"/>
    <s v="Prismacolor Color Pencil Set"/>
    <n v="31.744"/>
    <n v="2"/>
    <x v="2"/>
    <x v="3220"/>
  </r>
  <r>
    <n v="6976"/>
    <x v="3464"/>
    <x v="1141"/>
    <d v="2015-07-02T00:00:00"/>
    <x v="1"/>
    <s v="CY-12745"/>
    <s v="Craig Yedwab"/>
    <x v="1"/>
    <x v="0"/>
    <x v="23"/>
    <x v="16"/>
    <n v="85234"/>
    <x v="1"/>
    <x v="1139"/>
    <x v="1"/>
    <x v="2"/>
    <s v="Avery 501"/>
    <n v="5.9039999999999999"/>
    <n v="2"/>
    <x v="2"/>
    <x v="2315"/>
  </r>
  <r>
    <n v="6977"/>
    <x v="3464"/>
    <x v="1141"/>
    <d v="2015-07-02T00:00:00"/>
    <x v="1"/>
    <s v="CY-12745"/>
    <s v="Craig Yedwab"/>
    <x v="1"/>
    <x v="0"/>
    <x v="23"/>
    <x v="16"/>
    <n v="85234"/>
    <x v="1"/>
    <x v="622"/>
    <x v="0"/>
    <x v="5"/>
    <s v="Electrix Halogen Magnifier Lamp"/>
    <n v="621.76"/>
    <n v="4"/>
    <x v="2"/>
    <x v="5482"/>
  </r>
  <r>
    <n v="6978"/>
    <x v="3465"/>
    <x v="881"/>
    <d v="2016-11-28T00:00:00"/>
    <x v="2"/>
    <s v="EP-13915"/>
    <s v="Emily Phan"/>
    <x v="0"/>
    <x v="0"/>
    <x v="186"/>
    <x v="36"/>
    <n v="72401"/>
    <x v="0"/>
    <x v="993"/>
    <x v="2"/>
    <x v="7"/>
    <s v="OtterBox Defender Series Case - Samsung Galaxy S4"/>
    <n v="59.98"/>
    <n v="2"/>
    <x v="0"/>
    <x v="5483"/>
  </r>
  <r>
    <n v="6979"/>
    <x v="3466"/>
    <x v="920"/>
    <d v="2017-11-29T00:00:00"/>
    <x v="0"/>
    <s v="DL-13315"/>
    <s v="Delfina Latchford"/>
    <x v="0"/>
    <x v="0"/>
    <x v="118"/>
    <x v="32"/>
    <n v="30318"/>
    <x v="0"/>
    <x v="362"/>
    <x v="1"/>
    <x v="10"/>
    <s v="Wirebound Message Book, 4 per Page"/>
    <n v="48.87"/>
    <n v="9"/>
    <x v="0"/>
    <x v="5484"/>
  </r>
  <r>
    <n v="6980"/>
    <x v="3467"/>
    <x v="424"/>
    <d v="2017-01-19T00:00:00"/>
    <x v="1"/>
    <s v="SO-20335"/>
    <s v="Sean O'Donnell"/>
    <x v="0"/>
    <x v="0"/>
    <x v="1"/>
    <x v="1"/>
    <n v="90036"/>
    <x v="1"/>
    <x v="1693"/>
    <x v="1"/>
    <x v="10"/>
    <s v="Xerox 19"/>
    <n v="154.9"/>
    <n v="5"/>
    <x v="0"/>
    <x v="930"/>
  </r>
  <r>
    <n v="6981"/>
    <x v="3468"/>
    <x v="845"/>
    <d v="2014-11-08T00:00:00"/>
    <x v="2"/>
    <s v="BP-11095"/>
    <s v="Bart Pistole"/>
    <x v="1"/>
    <x v="0"/>
    <x v="20"/>
    <x v="15"/>
    <n v="10024"/>
    <x v="3"/>
    <x v="1084"/>
    <x v="1"/>
    <x v="13"/>
    <s v="Binder Clips by OIC"/>
    <n v="5.92"/>
    <n v="4"/>
    <x v="0"/>
    <x v="5485"/>
  </r>
  <r>
    <n v="6982"/>
    <x v="3468"/>
    <x v="845"/>
    <d v="2014-11-08T00:00:00"/>
    <x v="2"/>
    <s v="BP-11095"/>
    <s v="Bart Pistole"/>
    <x v="1"/>
    <x v="0"/>
    <x v="20"/>
    <x v="15"/>
    <n v="10024"/>
    <x v="3"/>
    <x v="1603"/>
    <x v="1"/>
    <x v="10"/>
    <s v="Riverleaf Stik-Withit Designer Note Cubes"/>
    <n v="30.18"/>
    <n v="3"/>
    <x v="0"/>
    <x v="5486"/>
  </r>
  <r>
    <n v="6983"/>
    <x v="3469"/>
    <x v="142"/>
    <d v="2016-09-05T00:00:00"/>
    <x v="1"/>
    <s v="JA-15970"/>
    <s v="Joseph Airdo"/>
    <x v="0"/>
    <x v="0"/>
    <x v="66"/>
    <x v="12"/>
    <n v="48227"/>
    <x v="2"/>
    <x v="544"/>
    <x v="1"/>
    <x v="8"/>
    <s v="Wilson Jones Turn Tabs Binder Tool for Ring Binders"/>
    <n v="24.1"/>
    <n v="5"/>
    <x v="0"/>
    <x v="5475"/>
  </r>
  <r>
    <n v="6984"/>
    <x v="3469"/>
    <x v="142"/>
    <d v="2016-09-05T00:00:00"/>
    <x v="1"/>
    <s v="JA-15970"/>
    <s v="Joseph Airdo"/>
    <x v="0"/>
    <x v="0"/>
    <x v="66"/>
    <x v="12"/>
    <n v="48227"/>
    <x v="2"/>
    <x v="402"/>
    <x v="2"/>
    <x v="7"/>
    <s v="Belkin Grip Candy Sheer Case / Cover for iPhone 5 and 5S"/>
    <n v="8.7799999999999994"/>
    <n v="1"/>
    <x v="0"/>
    <x v="5487"/>
  </r>
  <r>
    <n v="6985"/>
    <x v="3469"/>
    <x v="142"/>
    <d v="2016-09-05T00:00:00"/>
    <x v="1"/>
    <s v="JA-15970"/>
    <s v="Joseph Airdo"/>
    <x v="0"/>
    <x v="0"/>
    <x v="66"/>
    <x v="12"/>
    <n v="48227"/>
    <x v="2"/>
    <x v="549"/>
    <x v="1"/>
    <x v="9"/>
    <s v="Eureka The Boss Plus 12-Amp Hard Box Upright Vacuum, Red"/>
    <n v="376.74"/>
    <n v="4"/>
    <x v="9"/>
    <x v="5488"/>
  </r>
  <r>
    <n v="6986"/>
    <x v="3469"/>
    <x v="142"/>
    <d v="2016-09-05T00:00:00"/>
    <x v="1"/>
    <s v="JA-15970"/>
    <s v="Joseph Airdo"/>
    <x v="0"/>
    <x v="0"/>
    <x v="66"/>
    <x v="12"/>
    <n v="48227"/>
    <x v="2"/>
    <x v="777"/>
    <x v="1"/>
    <x v="8"/>
    <s v="GBC Plastic Binding Combs"/>
    <n v="29.52"/>
    <n v="4"/>
    <x v="0"/>
    <x v="3917"/>
  </r>
  <r>
    <n v="6987"/>
    <x v="3469"/>
    <x v="142"/>
    <d v="2016-09-05T00:00:00"/>
    <x v="1"/>
    <s v="JA-15970"/>
    <s v="Joseph Airdo"/>
    <x v="0"/>
    <x v="0"/>
    <x v="66"/>
    <x v="12"/>
    <n v="48227"/>
    <x v="2"/>
    <x v="879"/>
    <x v="1"/>
    <x v="6"/>
    <s v="Newell 315"/>
    <n v="11.96"/>
    <n v="2"/>
    <x v="0"/>
    <x v="3317"/>
  </r>
  <r>
    <n v="6988"/>
    <x v="3469"/>
    <x v="142"/>
    <d v="2016-09-05T00:00:00"/>
    <x v="1"/>
    <s v="JA-15970"/>
    <s v="Joseph Airdo"/>
    <x v="0"/>
    <x v="0"/>
    <x v="66"/>
    <x v="12"/>
    <n v="48227"/>
    <x v="2"/>
    <x v="1085"/>
    <x v="1"/>
    <x v="8"/>
    <s v="Wilson Jones 1 Hanging DublLock Ring Binders"/>
    <n v="26.4"/>
    <n v="5"/>
    <x v="0"/>
    <x v="4627"/>
  </r>
  <r>
    <n v="6989"/>
    <x v="3470"/>
    <x v="343"/>
    <d v="2017-11-16T00:00:00"/>
    <x v="0"/>
    <s v="BB-11545"/>
    <s v="Brenda Bowman"/>
    <x v="1"/>
    <x v="0"/>
    <x v="2"/>
    <x v="2"/>
    <n v="33311"/>
    <x v="0"/>
    <x v="1364"/>
    <x v="1"/>
    <x v="9"/>
    <s v="Hoover Upright Vacuum With Dirt Cup"/>
    <n v="1158.1199999999999"/>
    <n v="5"/>
    <x v="2"/>
    <x v="5489"/>
  </r>
  <r>
    <n v="6990"/>
    <x v="3471"/>
    <x v="157"/>
    <d v="2017-12-13T00:00:00"/>
    <x v="2"/>
    <s v="DK-13375"/>
    <s v="Dennis Kane"/>
    <x v="0"/>
    <x v="0"/>
    <x v="488"/>
    <x v="5"/>
    <n v="79605"/>
    <x v="2"/>
    <x v="1809"/>
    <x v="1"/>
    <x v="9"/>
    <s v="Hoover Commercial Lightweight Upright Vacuum"/>
    <n v="1.3919999999999999"/>
    <n v="2"/>
    <x v="3"/>
    <x v="5490"/>
  </r>
  <r>
    <n v="6991"/>
    <x v="3472"/>
    <x v="627"/>
    <d v="2015-11-13T00:00:00"/>
    <x v="0"/>
    <s v="RH-19600"/>
    <s v="Rob Haberlin"/>
    <x v="0"/>
    <x v="0"/>
    <x v="409"/>
    <x v="17"/>
    <n v="23666"/>
    <x v="0"/>
    <x v="667"/>
    <x v="1"/>
    <x v="9"/>
    <s v="Holmes Replacement Filter for HEPA Air Cleaner, Large Room"/>
    <n v="44.43"/>
    <n v="3"/>
    <x v="0"/>
    <x v="5491"/>
  </r>
  <r>
    <n v="6992"/>
    <x v="3472"/>
    <x v="627"/>
    <d v="2015-11-13T00:00:00"/>
    <x v="0"/>
    <s v="RH-19600"/>
    <s v="Rob Haberlin"/>
    <x v="0"/>
    <x v="0"/>
    <x v="409"/>
    <x v="17"/>
    <n v="23666"/>
    <x v="0"/>
    <x v="1409"/>
    <x v="2"/>
    <x v="7"/>
    <s v="AT&amp;T 17929 Lendline Telephone"/>
    <n v="226.2"/>
    <n v="5"/>
    <x v="0"/>
    <x v="5492"/>
  </r>
  <r>
    <n v="6993"/>
    <x v="3472"/>
    <x v="627"/>
    <d v="2015-11-13T00:00:00"/>
    <x v="0"/>
    <s v="RH-19600"/>
    <s v="Rob Haberlin"/>
    <x v="0"/>
    <x v="0"/>
    <x v="409"/>
    <x v="17"/>
    <n v="23666"/>
    <x v="0"/>
    <x v="1292"/>
    <x v="0"/>
    <x v="5"/>
    <s v="Deflect-o Glass Clear Studded Chair Mats"/>
    <n v="186.54"/>
    <n v="3"/>
    <x v="0"/>
    <x v="5493"/>
  </r>
  <r>
    <n v="6994"/>
    <x v="3472"/>
    <x v="627"/>
    <d v="2015-11-13T00:00:00"/>
    <x v="0"/>
    <s v="RH-19600"/>
    <s v="Rob Haberlin"/>
    <x v="0"/>
    <x v="0"/>
    <x v="409"/>
    <x v="17"/>
    <n v="23666"/>
    <x v="0"/>
    <x v="108"/>
    <x v="1"/>
    <x v="6"/>
    <s v="Hunt PowerHouse Electric Pencil Sharpener, Blue"/>
    <n v="265.86"/>
    <n v="7"/>
    <x v="0"/>
    <x v="5279"/>
  </r>
  <r>
    <n v="6995"/>
    <x v="3472"/>
    <x v="627"/>
    <d v="2015-11-13T00:00:00"/>
    <x v="0"/>
    <s v="RH-19600"/>
    <s v="Rob Haberlin"/>
    <x v="0"/>
    <x v="0"/>
    <x v="409"/>
    <x v="17"/>
    <n v="23666"/>
    <x v="0"/>
    <x v="311"/>
    <x v="1"/>
    <x v="6"/>
    <s v="Newell 314"/>
    <n v="27.9"/>
    <n v="5"/>
    <x v="0"/>
    <x v="5494"/>
  </r>
  <r>
    <n v="6996"/>
    <x v="3473"/>
    <x v="902"/>
    <d v="2015-11-26T00:00:00"/>
    <x v="1"/>
    <s v="AG-10300"/>
    <s v="Aleksandra Gannaway"/>
    <x v="1"/>
    <x v="0"/>
    <x v="98"/>
    <x v="33"/>
    <n v="89115"/>
    <x v="1"/>
    <x v="1037"/>
    <x v="1"/>
    <x v="9"/>
    <s v="Hoover Commercial Soft Guard Upright Vacuum And Disposable Filtration Bags"/>
    <n v="31.08"/>
    <n v="4"/>
    <x v="0"/>
    <x v="338"/>
  </r>
  <r>
    <n v="6997"/>
    <x v="3474"/>
    <x v="331"/>
    <d v="2017-12-25T00:00:00"/>
    <x v="0"/>
    <s v="JB-15400"/>
    <s v="Jennifer Braxton"/>
    <x v="1"/>
    <x v="0"/>
    <x v="179"/>
    <x v="10"/>
    <n v="61107"/>
    <x v="2"/>
    <x v="153"/>
    <x v="1"/>
    <x v="8"/>
    <s v="Wilson Jones International Size A4 Ring Binders"/>
    <n v="13.84"/>
    <n v="4"/>
    <x v="3"/>
    <x v="5495"/>
  </r>
  <r>
    <n v="6998"/>
    <x v="3474"/>
    <x v="331"/>
    <d v="2017-12-25T00:00:00"/>
    <x v="0"/>
    <s v="JB-15400"/>
    <s v="Jennifer Braxton"/>
    <x v="1"/>
    <x v="0"/>
    <x v="179"/>
    <x v="10"/>
    <n v="61107"/>
    <x v="2"/>
    <x v="1082"/>
    <x v="1"/>
    <x v="10"/>
    <s v="Xerox 1940"/>
    <n v="175.87200000000001"/>
    <n v="4"/>
    <x v="2"/>
    <x v="5496"/>
  </r>
  <r>
    <n v="6999"/>
    <x v="3475"/>
    <x v="1142"/>
    <d v="2016-09-22T00:00:00"/>
    <x v="1"/>
    <s v="BC-11125"/>
    <s v="Becky Castell"/>
    <x v="2"/>
    <x v="0"/>
    <x v="229"/>
    <x v="1"/>
    <n v="92677"/>
    <x v="1"/>
    <x v="727"/>
    <x v="1"/>
    <x v="10"/>
    <s v="Xerox 1966"/>
    <n v="12.96"/>
    <n v="2"/>
    <x v="0"/>
    <x v="2024"/>
  </r>
  <r>
    <n v="7000"/>
    <x v="3476"/>
    <x v="1143"/>
    <d v="2017-05-29T00:00:00"/>
    <x v="2"/>
    <s v="KC-16675"/>
    <s v="Kimberly Carter"/>
    <x v="1"/>
    <x v="0"/>
    <x v="103"/>
    <x v="0"/>
    <n v="40214"/>
    <x v="0"/>
    <x v="1710"/>
    <x v="1"/>
    <x v="9"/>
    <s v="Belkin 8-Outlet Premiere SurgeMaster II Surge Protectors"/>
    <n v="208.44"/>
    <n v="3"/>
    <x v="0"/>
    <x v="5497"/>
  </r>
  <r>
    <n v="7001"/>
    <x v="3476"/>
    <x v="1143"/>
    <d v="2017-05-29T00:00:00"/>
    <x v="2"/>
    <s v="KC-16675"/>
    <s v="Kimberly Carter"/>
    <x v="1"/>
    <x v="0"/>
    <x v="103"/>
    <x v="0"/>
    <n v="40214"/>
    <x v="0"/>
    <x v="505"/>
    <x v="1"/>
    <x v="14"/>
    <s v="Martin-Yale Premier Letter Opener"/>
    <n v="25.76"/>
    <n v="2"/>
    <x v="0"/>
    <x v="5498"/>
  </r>
  <r>
    <n v="7002"/>
    <x v="3477"/>
    <x v="1110"/>
    <d v="2015-04-03T00:00:00"/>
    <x v="1"/>
    <s v="DR-12940"/>
    <s v="Daniel Raglin"/>
    <x v="2"/>
    <x v="0"/>
    <x v="489"/>
    <x v="10"/>
    <n v="61761"/>
    <x v="2"/>
    <x v="1585"/>
    <x v="0"/>
    <x v="1"/>
    <s v="Office Star - Contemporary Task Swivel chair with Loop Arms, Charcoal"/>
    <n v="366.74400000000003"/>
    <n v="4"/>
    <x v="4"/>
    <x v="5499"/>
  </r>
  <r>
    <n v="7003"/>
    <x v="3478"/>
    <x v="710"/>
    <d v="2014-08-21T00:00:00"/>
    <x v="0"/>
    <s v="DW-13195"/>
    <s v="David Wiener"/>
    <x v="1"/>
    <x v="0"/>
    <x v="1"/>
    <x v="1"/>
    <n v="90045"/>
    <x v="1"/>
    <x v="479"/>
    <x v="0"/>
    <x v="5"/>
    <s v="Deflect-o EconoMat Studded, No Bevel Mat for Low Pile Carpeting"/>
    <n v="289.24"/>
    <n v="7"/>
    <x v="0"/>
    <x v="5500"/>
  </r>
  <r>
    <n v="7004"/>
    <x v="3478"/>
    <x v="710"/>
    <d v="2014-08-21T00:00:00"/>
    <x v="0"/>
    <s v="DW-13195"/>
    <s v="David Wiener"/>
    <x v="1"/>
    <x v="0"/>
    <x v="1"/>
    <x v="1"/>
    <n v="90045"/>
    <x v="1"/>
    <x v="1311"/>
    <x v="1"/>
    <x v="8"/>
    <s v="Satellite Sectional Post Binders"/>
    <n v="69.456000000000003"/>
    <n v="2"/>
    <x v="2"/>
    <x v="2089"/>
  </r>
  <r>
    <n v="7005"/>
    <x v="3479"/>
    <x v="851"/>
    <d v="2014-12-28T00:00:00"/>
    <x v="1"/>
    <s v="ME-18010"/>
    <s v="Michelle Ellison"/>
    <x v="1"/>
    <x v="0"/>
    <x v="396"/>
    <x v="5"/>
    <n v="77642"/>
    <x v="2"/>
    <x v="1396"/>
    <x v="1"/>
    <x v="10"/>
    <s v="Xerox 2000"/>
    <n v="5.1840000000000002"/>
    <n v="1"/>
    <x v="2"/>
    <x v="1651"/>
  </r>
  <r>
    <n v="7006"/>
    <x v="3480"/>
    <x v="549"/>
    <d v="2015-11-05T00:00:00"/>
    <x v="1"/>
    <s v="JF-15490"/>
    <s v="Jeremy Farry"/>
    <x v="0"/>
    <x v="0"/>
    <x v="20"/>
    <x v="15"/>
    <n v="10009"/>
    <x v="3"/>
    <x v="1756"/>
    <x v="0"/>
    <x v="1"/>
    <s v="Hon Comfortask Task/Swivel Chairs"/>
    <n v="205.16399999999999"/>
    <n v="2"/>
    <x v="9"/>
    <x v="5501"/>
  </r>
  <r>
    <n v="7007"/>
    <x v="3481"/>
    <x v="534"/>
    <d v="2014-12-21T00:00:00"/>
    <x v="1"/>
    <s v="SP-20860"/>
    <s v="Sung Pak"/>
    <x v="1"/>
    <x v="0"/>
    <x v="22"/>
    <x v="10"/>
    <n v="60623"/>
    <x v="2"/>
    <x v="1445"/>
    <x v="0"/>
    <x v="5"/>
    <s v="Dana Swing-Arm Lamps"/>
    <n v="8.5440000000000005"/>
    <n v="2"/>
    <x v="7"/>
    <x v="4357"/>
  </r>
  <r>
    <n v="7008"/>
    <x v="3482"/>
    <x v="291"/>
    <d v="2015-08-25T00:00:00"/>
    <x v="1"/>
    <s v="KN-16390"/>
    <s v="Katherine Nockton"/>
    <x v="1"/>
    <x v="0"/>
    <x v="24"/>
    <x v="24"/>
    <n v="45503"/>
    <x v="3"/>
    <x v="410"/>
    <x v="1"/>
    <x v="8"/>
    <s v="Acco D-Ring Binder w/DublLock"/>
    <n v="12.827999999999999"/>
    <n v="2"/>
    <x v="6"/>
    <x v="2395"/>
  </r>
  <r>
    <n v="7009"/>
    <x v="3482"/>
    <x v="291"/>
    <d v="2015-08-25T00:00:00"/>
    <x v="1"/>
    <s v="KN-16390"/>
    <s v="Katherine Nockton"/>
    <x v="1"/>
    <x v="0"/>
    <x v="24"/>
    <x v="24"/>
    <n v="45503"/>
    <x v="3"/>
    <x v="463"/>
    <x v="0"/>
    <x v="1"/>
    <s v="Global Commerce Series High-Back Swivel/Tilt Chairs"/>
    <n v="598.45799999999997"/>
    <n v="3"/>
    <x v="4"/>
    <x v="5502"/>
  </r>
  <r>
    <n v="7010"/>
    <x v="3482"/>
    <x v="291"/>
    <d v="2015-08-25T00:00:00"/>
    <x v="1"/>
    <s v="KN-16390"/>
    <s v="Katherine Nockton"/>
    <x v="1"/>
    <x v="0"/>
    <x v="24"/>
    <x v="24"/>
    <n v="45503"/>
    <x v="3"/>
    <x v="1525"/>
    <x v="0"/>
    <x v="5"/>
    <s v="Tenex Chairmats For Use with Hard Floors"/>
    <n v="25.984000000000002"/>
    <n v="1"/>
    <x v="2"/>
    <x v="5503"/>
  </r>
  <r>
    <n v="7011"/>
    <x v="3483"/>
    <x v="235"/>
    <d v="2014-05-27T00:00:00"/>
    <x v="1"/>
    <s v="GT-14710"/>
    <s v="Greg Tran"/>
    <x v="0"/>
    <x v="0"/>
    <x v="20"/>
    <x v="15"/>
    <n v="10035"/>
    <x v="3"/>
    <x v="1366"/>
    <x v="1"/>
    <x v="8"/>
    <s v="Avery Non-Stick Binders"/>
    <n v="17.96"/>
    <n v="5"/>
    <x v="2"/>
    <x v="5504"/>
  </r>
  <r>
    <n v="7012"/>
    <x v="3483"/>
    <x v="235"/>
    <d v="2014-05-27T00:00:00"/>
    <x v="1"/>
    <s v="GT-14710"/>
    <s v="Greg Tran"/>
    <x v="0"/>
    <x v="0"/>
    <x v="20"/>
    <x v="15"/>
    <n v="10035"/>
    <x v="3"/>
    <x v="1576"/>
    <x v="1"/>
    <x v="14"/>
    <s v="Letter Slitter"/>
    <n v="5.04"/>
    <n v="2"/>
    <x v="0"/>
    <x v="3194"/>
  </r>
  <r>
    <n v="7013"/>
    <x v="3483"/>
    <x v="235"/>
    <d v="2014-05-27T00:00:00"/>
    <x v="1"/>
    <s v="GT-14710"/>
    <s v="Greg Tran"/>
    <x v="0"/>
    <x v="0"/>
    <x v="20"/>
    <x v="15"/>
    <n v="10035"/>
    <x v="3"/>
    <x v="77"/>
    <x v="1"/>
    <x v="9"/>
    <s v="1.7 Cubic Foot Compact Cube Office Refrigerators"/>
    <n v="208.16"/>
    <n v="1"/>
    <x v="0"/>
    <x v="79"/>
  </r>
  <r>
    <n v="7014"/>
    <x v="3484"/>
    <x v="34"/>
    <d v="2017-12-11T00:00:00"/>
    <x v="0"/>
    <s v="DB-12910"/>
    <s v="Daniel Byrd"/>
    <x v="2"/>
    <x v="0"/>
    <x v="162"/>
    <x v="1"/>
    <n v="93905"/>
    <x v="1"/>
    <x v="672"/>
    <x v="0"/>
    <x v="0"/>
    <s v="O'Sullivan 3-Shelf Heavy-Duty Bookcases"/>
    <n v="148.25700000000001"/>
    <n v="3"/>
    <x v="12"/>
    <x v="5505"/>
  </r>
  <r>
    <n v="7015"/>
    <x v="3485"/>
    <x v="518"/>
    <d v="2014-03-13T00:00:00"/>
    <x v="0"/>
    <s v="FM-14215"/>
    <s v="Filia McAdams"/>
    <x v="1"/>
    <x v="0"/>
    <x v="102"/>
    <x v="0"/>
    <n v="40475"/>
    <x v="0"/>
    <x v="414"/>
    <x v="1"/>
    <x v="9"/>
    <s v="Fellowes Premier Superior Surge Suppressor, 10-Outlet, With Phone and Remote"/>
    <n v="146.76"/>
    <n v="3"/>
    <x v="0"/>
    <x v="5506"/>
  </r>
  <r>
    <n v="7016"/>
    <x v="3485"/>
    <x v="518"/>
    <d v="2014-03-13T00:00:00"/>
    <x v="0"/>
    <s v="FM-14215"/>
    <s v="Filia McAdams"/>
    <x v="1"/>
    <x v="0"/>
    <x v="102"/>
    <x v="0"/>
    <n v="40475"/>
    <x v="0"/>
    <x v="678"/>
    <x v="2"/>
    <x v="11"/>
    <s v="Maxell DVD-RAM Discs"/>
    <n v="32.96"/>
    <n v="2"/>
    <x v="0"/>
    <x v="5507"/>
  </r>
  <r>
    <n v="7017"/>
    <x v="3485"/>
    <x v="518"/>
    <d v="2014-03-13T00:00:00"/>
    <x v="0"/>
    <s v="FM-14215"/>
    <s v="Filia McAdams"/>
    <x v="1"/>
    <x v="0"/>
    <x v="102"/>
    <x v="0"/>
    <n v="40475"/>
    <x v="0"/>
    <x v="469"/>
    <x v="2"/>
    <x v="7"/>
    <s v="Panasonic KX-TG9471B"/>
    <n v="587.97"/>
    <n v="3"/>
    <x v="0"/>
    <x v="5508"/>
  </r>
  <r>
    <n v="7018"/>
    <x v="3485"/>
    <x v="518"/>
    <d v="2014-03-13T00:00:00"/>
    <x v="0"/>
    <s v="FM-14215"/>
    <s v="Filia McAdams"/>
    <x v="1"/>
    <x v="0"/>
    <x v="102"/>
    <x v="0"/>
    <n v="40475"/>
    <x v="0"/>
    <x v="1463"/>
    <x v="1"/>
    <x v="10"/>
    <s v="Xerox 198"/>
    <n v="14.94"/>
    <n v="3"/>
    <x v="0"/>
    <x v="1934"/>
  </r>
  <r>
    <n v="7019"/>
    <x v="3486"/>
    <x v="661"/>
    <d v="2016-06-27T00:00:00"/>
    <x v="0"/>
    <s v="SM-20005"/>
    <s v="Sally Matthias"/>
    <x v="0"/>
    <x v="0"/>
    <x v="20"/>
    <x v="15"/>
    <n v="10035"/>
    <x v="3"/>
    <x v="1647"/>
    <x v="1"/>
    <x v="2"/>
    <s v="Avery 487"/>
    <n v="25.83"/>
    <n v="7"/>
    <x v="0"/>
    <x v="5509"/>
  </r>
  <r>
    <n v="7020"/>
    <x v="3487"/>
    <x v="709"/>
    <d v="2014-08-27T00:00:00"/>
    <x v="1"/>
    <s v="AP-10915"/>
    <s v="Arthur Prichep"/>
    <x v="0"/>
    <x v="0"/>
    <x v="60"/>
    <x v="22"/>
    <n v="80219"/>
    <x v="1"/>
    <x v="1810"/>
    <x v="1"/>
    <x v="10"/>
    <s v="Xerox 1976"/>
    <n v="15.552"/>
    <n v="3"/>
    <x v="2"/>
    <x v="12"/>
  </r>
  <r>
    <n v="7021"/>
    <x v="3487"/>
    <x v="709"/>
    <d v="2014-08-27T00:00:00"/>
    <x v="1"/>
    <s v="AP-10915"/>
    <s v="Arthur Prichep"/>
    <x v="0"/>
    <x v="0"/>
    <x v="60"/>
    <x v="22"/>
    <n v="80219"/>
    <x v="1"/>
    <x v="1768"/>
    <x v="1"/>
    <x v="14"/>
    <s v="Acme Titanium Bonded Scissors"/>
    <n v="6.8"/>
    <n v="1"/>
    <x v="2"/>
    <x v="5510"/>
  </r>
  <r>
    <n v="7022"/>
    <x v="3487"/>
    <x v="709"/>
    <d v="2014-08-27T00:00:00"/>
    <x v="1"/>
    <s v="AP-10915"/>
    <s v="Arthur Prichep"/>
    <x v="0"/>
    <x v="0"/>
    <x v="60"/>
    <x v="22"/>
    <n v="80219"/>
    <x v="1"/>
    <x v="247"/>
    <x v="0"/>
    <x v="5"/>
    <s v="Regeneration Desk Collection"/>
    <n v="4.2240000000000002"/>
    <n v="3"/>
    <x v="2"/>
    <x v="5511"/>
  </r>
  <r>
    <n v="7023"/>
    <x v="3487"/>
    <x v="709"/>
    <d v="2014-08-27T00:00:00"/>
    <x v="1"/>
    <s v="AP-10915"/>
    <s v="Arthur Prichep"/>
    <x v="0"/>
    <x v="0"/>
    <x v="60"/>
    <x v="22"/>
    <n v="80219"/>
    <x v="1"/>
    <x v="424"/>
    <x v="2"/>
    <x v="7"/>
    <s v="Cisco SPA525G2 IP Phone - Wireless"/>
    <n v="143.63999999999999"/>
    <n v="9"/>
    <x v="2"/>
    <x v="5512"/>
  </r>
  <r>
    <n v="7024"/>
    <x v="3487"/>
    <x v="709"/>
    <d v="2014-08-27T00:00:00"/>
    <x v="1"/>
    <s v="AP-10915"/>
    <s v="Arthur Prichep"/>
    <x v="0"/>
    <x v="0"/>
    <x v="60"/>
    <x v="22"/>
    <n v="80219"/>
    <x v="1"/>
    <x v="712"/>
    <x v="1"/>
    <x v="10"/>
    <s v="Xerox 1931"/>
    <n v="31.103999999999999"/>
    <n v="6"/>
    <x v="2"/>
    <x v="282"/>
  </r>
  <r>
    <n v="7025"/>
    <x v="3487"/>
    <x v="709"/>
    <d v="2014-08-27T00:00:00"/>
    <x v="1"/>
    <s v="AP-10915"/>
    <s v="Arthur Prichep"/>
    <x v="0"/>
    <x v="0"/>
    <x v="60"/>
    <x v="22"/>
    <n v="80219"/>
    <x v="1"/>
    <x v="1030"/>
    <x v="1"/>
    <x v="10"/>
    <s v="Xerox 1988"/>
    <n v="223.05600000000001"/>
    <n v="9"/>
    <x v="2"/>
    <x v="930"/>
  </r>
  <r>
    <n v="7026"/>
    <x v="3488"/>
    <x v="695"/>
    <d v="2017-02-12T00:00:00"/>
    <x v="1"/>
    <s v="SP-20545"/>
    <s v="Sibella Parks"/>
    <x v="1"/>
    <x v="0"/>
    <x v="20"/>
    <x v="15"/>
    <n v="10024"/>
    <x v="3"/>
    <x v="529"/>
    <x v="2"/>
    <x v="7"/>
    <s v="Grandstream GXP1160 VoIP phone"/>
    <n v="227.46"/>
    <n v="6"/>
    <x v="0"/>
    <x v="5513"/>
  </r>
  <r>
    <n v="7027"/>
    <x v="3488"/>
    <x v="695"/>
    <d v="2017-02-12T00:00:00"/>
    <x v="1"/>
    <s v="SP-20545"/>
    <s v="Sibella Parks"/>
    <x v="1"/>
    <x v="0"/>
    <x v="20"/>
    <x v="15"/>
    <n v="10024"/>
    <x v="3"/>
    <x v="1784"/>
    <x v="1"/>
    <x v="8"/>
    <s v="Acco Recycled 2 Capacity Laser Printer Hanging Data Binders"/>
    <n v="46.24"/>
    <n v="4"/>
    <x v="2"/>
    <x v="5514"/>
  </r>
  <r>
    <n v="7028"/>
    <x v="3489"/>
    <x v="926"/>
    <d v="2017-02-05T00:00:00"/>
    <x v="1"/>
    <s v="RD-19585"/>
    <s v="Rob Dowd"/>
    <x v="0"/>
    <x v="0"/>
    <x v="20"/>
    <x v="15"/>
    <n v="10011"/>
    <x v="3"/>
    <x v="709"/>
    <x v="1"/>
    <x v="2"/>
    <s v="Permanent Self-Adhesive File Folder Labels for Typewriters by Universal"/>
    <n v="5.22"/>
    <n v="2"/>
    <x v="0"/>
    <x v="4125"/>
  </r>
  <r>
    <n v="7029"/>
    <x v="3490"/>
    <x v="887"/>
    <d v="2016-12-23T00:00:00"/>
    <x v="0"/>
    <s v="MC-17575"/>
    <s v="Matt Collins"/>
    <x v="0"/>
    <x v="0"/>
    <x v="9"/>
    <x v="8"/>
    <n v="68025"/>
    <x v="2"/>
    <x v="987"/>
    <x v="1"/>
    <x v="10"/>
    <s v="Strathmore Photo Mount Cards"/>
    <n v="33.9"/>
    <n v="5"/>
    <x v="0"/>
    <x v="1321"/>
  </r>
  <r>
    <n v="7030"/>
    <x v="3491"/>
    <x v="583"/>
    <d v="2016-11-16T00:00:00"/>
    <x v="1"/>
    <s v="EB-13750"/>
    <s v="Edward Becker"/>
    <x v="1"/>
    <x v="0"/>
    <x v="20"/>
    <x v="15"/>
    <n v="10011"/>
    <x v="3"/>
    <x v="1190"/>
    <x v="1"/>
    <x v="4"/>
    <s v="Staple magnet"/>
    <n v="28.14"/>
    <n v="3"/>
    <x v="0"/>
    <x v="5515"/>
  </r>
  <r>
    <n v="7031"/>
    <x v="3491"/>
    <x v="583"/>
    <d v="2016-11-16T00:00:00"/>
    <x v="1"/>
    <s v="EB-13750"/>
    <s v="Edward Becker"/>
    <x v="1"/>
    <x v="0"/>
    <x v="20"/>
    <x v="15"/>
    <n v="10011"/>
    <x v="3"/>
    <x v="1542"/>
    <x v="2"/>
    <x v="11"/>
    <s v="KeyTronic E03601U1 - Keyboard - Beige"/>
    <n v="36"/>
    <n v="2"/>
    <x v="0"/>
    <x v="4482"/>
  </r>
  <r>
    <n v="7032"/>
    <x v="3491"/>
    <x v="583"/>
    <d v="2016-11-16T00:00:00"/>
    <x v="1"/>
    <s v="EB-13750"/>
    <s v="Edward Becker"/>
    <x v="1"/>
    <x v="0"/>
    <x v="20"/>
    <x v="15"/>
    <n v="10011"/>
    <x v="3"/>
    <x v="290"/>
    <x v="1"/>
    <x v="6"/>
    <s v="Boston School Pro Electric Pencil Sharpener, 1670"/>
    <n v="92.94"/>
    <n v="3"/>
    <x v="0"/>
    <x v="5516"/>
  </r>
  <r>
    <n v="7033"/>
    <x v="3491"/>
    <x v="583"/>
    <d v="2016-11-16T00:00:00"/>
    <x v="1"/>
    <s v="EB-13750"/>
    <s v="Edward Becker"/>
    <x v="1"/>
    <x v="0"/>
    <x v="20"/>
    <x v="15"/>
    <n v="10011"/>
    <x v="3"/>
    <x v="1209"/>
    <x v="0"/>
    <x v="1"/>
    <s v="Global Wood Trimmed Manager's Task Chair, Khaki"/>
    <n v="245.64599999999999"/>
    <n v="3"/>
    <x v="9"/>
    <x v="5517"/>
  </r>
  <r>
    <n v="7034"/>
    <x v="3491"/>
    <x v="583"/>
    <d v="2016-11-16T00:00:00"/>
    <x v="1"/>
    <s v="EB-13750"/>
    <s v="Edward Becker"/>
    <x v="1"/>
    <x v="0"/>
    <x v="20"/>
    <x v="15"/>
    <n v="10011"/>
    <x v="3"/>
    <x v="710"/>
    <x v="1"/>
    <x v="8"/>
    <s v="Deluxe Heavy-Duty Vinyl Round Ring Binder"/>
    <n v="55.008000000000003"/>
    <n v="3"/>
    <x v="2"/>
    <x v="5518"/>
  </r>
  <r>
    <n v="7035"/>
    <x v="3491"/>
    <x v="583"/>
    <d v="2016-11-16T00:00:00"/>
    <x v="1"/>
    <s v="EB-13750"/>
    <s v="Edward Becker"/>
    <x v="1"/>
    <x v="0"/>
    <x v="20"/>
    <x v="15"/>
    <n v="10011"/>
    <x v="3"/>
    <x v="908"/>
    <x v="1"/>
    <x v="8"/>
    <s v="XtraLife ClearVue Slant-D Ring Binder, White, 3"/>
    <n v="35.231999999999999"/>
    <n v="3"/>
    <x v="2"/>
    <x v="5297"/>
  </r>
  <r>
    <n v="7036"/>
    <x v="3492"/>
    <x v="45"/>
    <d v="2017-11-13T00:00:00"/>
    <x v="1"/>
    <s v="JE-15610"/>
    <s v="Jim Epp"/>
    <x v="1"/>
    <x v="0"/>
    <x v="70"/>
    <x v="1"/>
    <n v="92105"/>
    <x v="1"/>
    <x v="635"/>
    <x v="0"/>
    <x v="1"/>
    <s v="Lifetime Advantage Folding Chairs, 4/Carton"/>
    <n v="523.39200000000005"/>
    <n v="3"/>
    <x v="2"/>
    <x v="5519"/>
  </r>
  <r>
    <n v="7037"/>
    <x v="3493"/>
    <x v="1073"/>
    <d v="2014-05-04T00:00:00"/>
    <x v="0"/>
    <s v="CS-11860"/>
    <s v="Cari Schnelling"/>
    <x v="0"/>
    <x v="0"/>
    <x v="121"/>
    <x v="2"/>
    <n v="33801"/>
    <x v="0"/>
    <x v="851"/>
    <x v="2"/>
    <x v="16"/>
    <s v="Brother DCP1000 Digital 3 in 1 Multifunction Machine"/>
    <n v="479.98399999999998"/>
    <n v="2"/>
    <x v="2"/>
    <x v="3821"/>
  </r>
  <r>
    <n v="7038"/>
    <x v="3494"/>
    <x v="585"/>
    <d v="2017-09-27T00:00:00"/>
    <x v="1"/>
    <s v="PB-19105"/>
    <s v="Peter Bühler"/>
    <x v="0"/>
    <x v="0"/>
    <x v="214"/>
    <x v="32"/>
    <n v="30080"/>
    <x v="0"/>
    <x v="1330"/>
    <x v="1"/>
    <x v="10"/>
    <s v="Xerox 219"/>
    <n v="12.96"/>
    <n v="2"/>
    <x v="0"/>
    <x v="91"/>
  </r>
  <r>
    <n v="7039"/>
    <x v="3494"/>
    <x v="585"/>
    <d v="2017-09-27T00:00:00"/>
    <x v="1"/>
    <s v="PB-19105"/>
    <s v="Peter Bühler"/>
    <x v="0"/>
    <x v="0"/>
    <x v="214"/>
    <x v="32"/>
    <n v="30080"/>
    <x v="0"/>
    <x v="1811"/>
    <x v="1"/>
    <x v="6"/>
    <s v="Stride Job 150 Highlighters, Chisel Tip, Assorted Colors"/>
    <n v="17.940000000000001"/>
    <n v="3"/>
    <x v="0"/>
    <x v="5520"/>
  </r>
  <r>
    <n v="7040"/>
    <x v="3495"/>
    <x v="94"/>
    <d v="2017-12-23T00:00:00"/>
    <x v="1"/>
    <s v="AT-10735"/>
    <s v="Annie Thurman"/>
    <x v="0"/>
    <x v="0"/>
    <x v="20"/>
    <x v="15"/>
    <n v="10009"/>
    <x v="3"/>
    <x v="225"/>
    <x v="1"/>
    <x v="4"/>
    <s v="Safco Steel Mobile File Cart"/>
    <n v="166.72"/>
    <n v="2"/>
    <x v="0"/>
    <x v="242"/>
  </r>
  <r>
    <n v="7041"/>
    <x v="3495"/>
    <x v="94"/>
    <d v="2017-12-23T00:00:00"/>
    <x v="1"/>
    <s v="AT-10735"/>
    <s v="Annie Thurman"/>
    <x v="0"/>
    <x v="0"/>
    <x v="20"/>
    <x v="15"/>
    <n v="10009"/>
    <x v="3"/>
    <x v="1339"/>
    <x v="1"/>
    <x v="8"/>
    <s v="GBC Wire Binding Combs"/>
    <n v="24.815999999999999"/>
    <n v="3"/>
    <x v="2"/>
    <x v="2972"/>
  </r>
  <r>
    <n v="7042"/>
    <x v="3495"/>
    <x v="94"/>
    <d v="2017-12-23T00:00:00"/>
    <x v="1"/>
    <s v="AT-10735"/>
    <s v="Annie Thurman"/>
    <x v="0"/>
    <x v="0"/>
    <x v="20"/>
    <x v="15"/>
    <n v="10009"/>
    <x v="3"/>
    <x v="1292"/>
    <x v="0"/>
    <x v="5"/>
    <s v="Deflect-o Glass Clear Studded Chair Mats"/>
    <n v="124.36"/>
    <n v="2"/>
    <x v="0"/>
    <x v="2485"/>
  </r>
  <r>
    <n v="7043"/>
    <x v="3496"/>
    <x v="930"/>
    <d v="2017-07-23T00:00:00"/>
    <x v="1"/>
    <s v="SV-20365"/>
    <s v="Seth Vernon"/>
    <x v="0"/>
    <x v="0"/>
    <x v="10"/>
    <x v="9"/>
    <n v="19134"/>
    <x v="3"/>
    <x v="1687"/>
    <x v="2"/>
    <x v="16"/>
    <s v="Canon PC-428 Personal Copier"/>
    <n v="599.97"/>
    <n v="5"/>
    <x v="10"/>
    <x v="5521"/>
  </r>
  <r>
    <n v="7044"/>
    <x v="3496"/>
    <x v="930"/>
    <d v="2017-07-23T00:00:00"/>
    <x v="1"/>
    <s v="SV-20365"/>
    <s v="Seth Vernon"/>
    <x v="0"/>
    <x v="0"/>
    <x v="10"/>
    <x v="9"/>
    <n v="19134"/>
    <x v="3"/>
    <x v="474"/>
    <x v="0"/>
    <x v="1"/>
    <s v="Situations Contoured Folding Chairs, 4/Set"/>
    <n v="198.744"/>
    <n v="4"/>
    <x v="4"/>
    <x v="3352"/>
  </r>
  <r>
    <n v="7045"/>
    <x v="3496"/>
    <x v="930"/>
    <d v="2017-07-23T00:00:00"/>
    <x v="1"/>
    <s v="SV-20365"/>
    <s v="Seth Vernon"/>
    <x v="0"/>
    <x v="0"/>
    <x v="10"/>
    <x v="9"/>
    <n v="19134"/>
    <x v="3"/>
    <x v="1322"/>
    <x v="1"/>
    <x v="14"/>
    <s v="Acme Kleencut Forged Steel Scissors"/>
    <n v="9.1839999999999993"/>
    <n v="2"/>
    <x v="2"/>
    <x v="2115"/>
  </r>
  <r>
    <n v="7046"/>
    <x v="3497"/>
    <x v="54"/>
    <d v="2016-11-09T00:00:00"/>
    <x v="1"/>
    <s v="PJ-18835"/>
    <s v="Patrick Jones"/>
    <x v="1"/>
    <x v="0"/>
    <x v="61"/>
    <x v="5"/>
    <n v="75217"/>
    <x v="2"/>
    <x v="1215"/>
    <x v="1"/>
    <x v="10"/>
    <s v="Xerox 1978"/>
    <n v="9.2479999999999993"/>
    <n v="2"/>
    <x v="2"/>
    <x v="5522"/>
  </r>
  <r>
    <n v="7047"/>
    <x v="3498"/>
    <x v="918"/>
    <d v="2014-04-12T00:00:00"/>
    <x v="1"/>
    <s v="NM-18445"/>
    <s v="Nathan Mautz"/>
    <x v="2"/>
    <x v="0"/>
    <x v="3"/>
    <x v="1"/>
    <n v="94521"/>
    <x v="1"/>
    <x v="209"/>
    <x v="0"/>
    <x v="3"/>
    <s v="Bevis 36 x 72 Conference Tables"/>
    <n v="99.591999999999999"/>
    <n v="1"/>
    <x v="2"/>
    <x v="5523"/>
  </r>
  <r>
    <n v="7048"/>
    <x v="3498"/>
    <x v="918"/>
    <d v="2014-04-12T00:00:00"/>
    <x v="1"/>
    <s v="NM-18445"/>
    <s v="Nathan Mautz"/>
    <x v="2"/>
    <x v="0"/>
    <x v="3"/>
    <x v="1"/>
    <n v="94521"/>
    <x v="1"/>
    <x v="295"/>
    <x v="2"/>
    <x v="11"/>
    <s v="Logitech Wireless Headset h800"/>
    <n v="399.96"/>
    <n v="4"/>
    <x v="0"/>
    <x v="5524"/>
  </r>
  <r>
    <n v="7049"/>
    <x v="3499"/>
    <x v="1041"/>
    <d v="2016-08-16T00:00:00"/>
    <x v="2"/>
    <s v="TR-21325"/>
    <s v="Toby Ritter"/>
    <x v="0"/>
    <x v="0"/>
    <x v="316"/>
    <x v="18"/>
    <n v="37211"/>
    <x v="0"/>
    <x v="1553"/>
    <x v="1"/>
    <x v="10"/>
    <s v="Xerox 200"/>
    <n v="15.552"/>
    <n v="3"/>
    <x v="2"/>
    <x v="12"/>
  </r>
  <r>
    <n v="7050"/>
    <x v="3500"/>
    <x v="794"/>
    <d v="2014-09-30T00:00:00"/>
    <x v="1"/>
    <s v="BF-11005"/>
    <s v="Barry Franz"/>
    <x v="2"/>
    <x v="0"/>
    <x v="34"/>
    <x v="22"/>
    <n v="80013"/>
    <x v="1"/>
    <x v="1583"/>
    <x v="1"/>
    <x v="6"/>
    <s v="Dixon Ticonderoga Core-Lock Colored Pencils"/>
    <n v="14.576000000000001"/>
    <n v="2"/>
    <x v="2"/>
    <x v="5525"/>
  </r>
  <r>
    <n v="7051"/>
    <x v="3501"/>
    <x v="25"/>
    <d v="2016-12-11T00:00:00"/>
    <x v="3"/>
    <s v="WB-21850"/>
    <s v="William Brown"/>
    <x v="0"/>
    <x v="0"/>
    <x v="125"/>
    <x v="1"/>
    <n v="92804"/>
    <x v="1"/>
    <x v="270"/>
    <x v="1"/>
    <x v="8"/>
    <s v="Ibico Laser Imprintable Binding System Covers"/>
    <n v="209.6"/>
    <n v="5"/>
    <x v="2"/>
    <x v="5526"/>
  </r>
  <r>
    <n v="7052"/>
    <x v="3501"/>
    <x v="25"/>
    <d v="2016-12-11T00:00:00"/>
    <x v="3"/>
    <s v="WB-21850"/>
    <s v="William Brown"/>
    <x v="0"/>
    <x v="0"/>
    <x v="125"/>
    <x v="1"/>
    <n v="92804"/>
    <x v="1"/>
    <x v="1759"/>
    <x v="1"/>
    <x v="6"/>
    <s v="Boston 16765 Mini Stand Up Battery Pencil Sharpener"/>
    <n v="23.32"/>
    <n v="2"/>
    <x v="0"/>
    <x v="5312"/>
  </r>
  <r>
    <n v="7053"/>
    <x v="3501"/>
    <x v="25"/>
    <d v="2016-12-11T00:00:00"/>
    <x v="3"/>
    <s v="WB-21850"/>
    <s v="William Brown"/>
    <x v="0"/>
    <x v="0"/>
    <x v="125"/>
    <x v="1"/>
    <n v="92804"/>
    <x v="1"/>
    <x v="1174"/>
    <x v="1"/>
    <x v="10"/>
    <s v="IBM Multi-Purpose Copy Paper, 8 1/2 x 11, Case"/>
    <n v="30.98"/>
    <n v="1"/>
    <x v="0"/>
    <x v="5527"/>
  </r>
  <r>
    <n v="7054"/>
    <x v="3501"/>
    <x v="25"/>
    <d v="2016-12-11T00:00:00"/>
    <x v="3"/>
    <s v="WB-21850"/>
    <s v="William Brown"/>
    <x v="0"/>
    <x v="0"/>
    <x v="125"/>
    <x v="1"/>
    <n v="92804"/>
    <x v="1"/>
    <x v="632"/>
    <x v="2"/>
    <x v="11"/>
    <s v="Microsoft Natural Ergonomic Keyboard 4000"/>
    <n v="119.96"/>
    <n v="4"/>
    <x v="0"/>
    <x v="3211"/>
  </r>
  <r>
    <n v="7055"/>
    <x v="3501"/>
    <x v="25"/>
    <d v="2016-12-11T00:00:00"/>
    <x v="3"/>
    <s v="WB-21850"/>
    <s v="William Brown"/>
    <x v="0"/>
    <x v="0"/>
    <x v="125"/>
    <x v="1"/>
    <n v="92804"/>
    <x v="1"/>
    <x v="1209"/>
    <x v="0"/>
    <x v="1"/>
    <s v="Global Wood Trimmed Manager's Task Chair, Khaki"/>
    <n v="363.92"/>
    <n v="5"/>
    <x v="2"/>
    <x v="5528"/>
  </r>
  <r>
    <n v="7056"/>
    <x v="3501"/>
    <x v="25"/>
    <d v="2016-12-11T00:00:00"/>
    <x v="3"/>
    <s v="WB-21850"/>
    <s v="William Brown"/>
    <x v="0"/>
    <x v="0"/>
    <x v="125"/>
    <x v="1"/>
    <n v="92804"/>
    <x v="1"/>
    <x v="528"/>
    <x v="1"/>
    <x v="8"/>
    <s v="Recycled Easel Ring Binders"/>
    <n v="35.808"/>
    <n v="3"/>
    <x v="2"/>
    <x v="5529"/>
  </r>
  <r>
    <n v="7057"/>
    <x v="3501"/>
    <x v="25"/>
    <d v="2016-12-11T00:00:00"/>
    <x v="3"/>
    <s v="WB-21850"/>
    <s v="William Brown"/>
    <x v="0"/>
    <x v="0"/>
    <x v="125"/>
    <x v="1"/>
    <n v="92804"/>
    <x v="1"/>
    <x v="822"/>
    <x v="1"/>
    <x v="8"/>
    <s v="GBC Recycled VeloBinder Covers"/>
    <n v="122.688"/>
    <n v="9"/>
    <x v="2"/>
    <x v="5530"/>
  </r>
  <r>
    <n v="7058"/>
    <x v="3501"/>
    <x v="25"/>
    <d v="2016-12-11T00:00:00"/>
    <x v="3"/>
    <s v="WB-21850"/>
    <s v="William Brown"/>
    <x v="0"/>
    <x v="0"/>
    <x v="125"/>
    <x v="1"/>
    <n v="92804"/>
    <x v="1"/>
    <x v="898"/>
    <x v="0"/>
    <x v="3"/>
    <s v="Hon Non-Folding Utility Tables"/>
    <n v="892.13599999999997"/>
    <n v="7"/>
    <x v="2"/>
    <x v="5531"/>
  </r>
  <r>
    <n v="7059"/>
    <x v="3501"/>
    <x v="25"/>
    <d v="2016-12-11T00:00:00"/>
    <x v="3"/>
    <s v="WB-21850"/>
    <s v="William Brown"/>
    <x v="0"/>
    <x v="0"/>
    <x v="125"/>
    <x v="1"/>
    <n v="92804"/>
    <x v="1"/>
    <x v="1764"/>
    <x v="1"/>
    <x v="4"/>
    <s v="Rogers Profile Extra Capacity Storage Tub"/>
    <n v="50.22"/>
    <n v="3"/>
    <x v="0"/>
    <x v="1938"/>
  </r>
  <r>
    <n v="7060"/>
    <x v="3501"/>
    <x v="25"/>
    <d v="2016-12-11T00:00:00"/>
    <x v="3"/>
    <s v="WB-21850"/>
    <s v="William Brown"/>
    <x v="0"/>
    <x v="0"/>
    <x v="125"/>
    <x v="1"/>
    <n v="92804"/>
    <x v="1"/>
    <x v="586"/>
    <x v="1"/>
    <x v="9"/>
    <s v="Fellowes 8 Outlet Superior Workstation Surge Protector"/>
    <n v="83.42"/>
    <n v="2"/>
    <x v="0"/>
    <x v="5532"/>
  </r>
  <r>
    <n v="7061"/>
    <x v="3501"/>
    <x v="25"/>
    <d v="2016-12-11T00:00:00"/>
    <x v="3"/>
    <s v="WB-21850"/>
    <s v="William Brown"/>
    <x v="0"/>
    <x v="0"/>
    <x v="125"/>
    <x v="1"/>
    <n v="92804"/>
    <x v="1"/>
    <x v="1812"/>
    <x v="1"/>
    <x v="8"/>
    <s v="Black Avery Memo-Size 3-Ring Binder, 5 1/2 x 8 1/2"/>
    <n v="5.8719999999999999"/>
    <n v="2"/>
    <x v="2"/>
    <x v="5533"/>
  </r>
  <r>
    <n v="7062"/>
    <x v="3502"/>
    <x v="302"/>
    <d v="2015-02-05T00:00:00"/>
    <x v="0"/>
    <s v="KH-16630"/>
    <s v="Ken Heidel"/>
    <x v="1"/>
    <x v="0"/>
    <x v="213"/>
    <x v="7"/>
    <n v="84062"/>
    <x v="1"/>
    <x v="881"/>
    <x v="1"/>
    <x v="8"/>
    <s v="Wilson Jones Standard D-Ring Binders"/>
    <n v="12.144"/>
    <n v="3"/>
    <x v="2"/>
    <x v="5534"/>
  </r>
  <r>
    <n v="7063"/>
    <x v="3503"/>
    <x v="723"/>
    <d v="2016-12-31T00:00:00"/>
    <x v="0"/>
    <s v="KL-16645"/>
    <s v="Ken Lonsdale"/>
    <x v="0"/>
    <x v="0"/>
    <x v="24"/>
    <x v="21"/>
    <n v="97477"/>
    <x v="1"/>
    <x v="1758"/>
    <x v="1"/>
    <x v="12"/>
    <s v="Peel &amp; Seel Recycled Catalog Envelopes, Brown"/>
    <n v="27.792000000000002"/>
    <n v="3"/>
    <x v="2"/>
    <x v="5535"/>
  </r>
  <r>
    <n v="7064"/>
    <x v="3504"/>
    <x v="515"/>
    <d v="2017-09-05T00:00:00"/>
    <x v="1"/>
    <s v="MG-17890"/>
    <s v="Michael Granlund"/>
    <x v="2"/>
    <x v="0"/>
    <x v="127"/>
    <x v="21"/>
    <n v="97301"/>
    <x v="1"/>
    <x v="1562"/>
    <x v="1"/>
    <x v="14"/>
    <s v="Acme Kleen Earth Office Shears"/>
    <n v="6.2080000000000002"/>
    <n v="2"/>
    <x v="2"/>
    <x v="5536"/>
  </r>
  <r>
    <n v="7065"/>
    <x v="3505"/>
    <x v="1144"/>
    <d v="2017-02-09T00:00:00"/>
    <x v="1"/>
    <s v="JF-15355"/>
    <s v="Jay Fein"/>
    <x v="0"/>
    <x v="0"/>
    <x v="30"/>
    <x v="15"/>
    <n v="14609"/>
    <x v="3"/>
    <x v="930"/>
    <x v="1"/>
    <x v="9"/>
    <s v="Belkin 6 Outlet Metallic Surge Strip"/>
    <n v="32.67"/>
    <n v="3"/>
    <x v="0"/>
    <x v="5537"/>
  </r>
  <r>
    <n v="7066"/>
    <x v="3506"/>
    <x v="776"/>
    <d v="2014-12-08T00:00:00"/>
    <x v="2"/>
    <s v="RS-19765"/>
    <s v="Roland Schwarz"/>
    <x v="1"/>
    <x v="0"/>
    <x v="1"/>
    <x v="1"/>
    <n v="90008"/>
    <x v="1"/>
    <x v="734"/>
    <x v="1"/>
    <x v="4"/>
    <s v="Standard Rollaway File with Lock"/>
    <n v="1261.33"/>
    <n v="7"/>
    <x v="0"/>
    <x v="5538"/>
  </r>
  <r>
    <n v="7067"/>
    <x v="3507"/>
    <x v="198"/>
    <d v="2016-06-03T00:00:00"/>
    <x v="1"/>
    <s v="NL-18310"/>
    <s v="Nancy Lomonaco"/>
    <x v="2"/>
    <x v="0"/>
    <x v="1"/>
    <x v="1"/>
    <n v="90049"/>
    <x v="1"/>
    <x v="1434"/>
    <x v="1"/>
    <x v="10"/>
    <s v="Xerox 228"/>
    <n v="38.880000000000003"/>
    <n v="6"/>
    <x v="0"/>
    <x v="811"/>
  </r>
  <r>
    <n v="7068"/>
    <x v="3508"/>
    <x v="206"/>
    <d v="2016-05-26T00:00:00"/>
    <x v="1"/>
    <s v="AS-10285"/>
    <s v="Alejandro Savely"/>
    <x v="1"/>
    <x v="0"/>
    <x v="61"/>
    <x v="5"/>
    <n v="75081"/>
    <x v="2"/>
    <x v="185"/>
    <x v="1"/>
    <x v="8"/>
    <s v="Pressboard Covers with Storage Hooks, 9 1/2 x 11, Light Blue"/>
    <n v="1.964"/>
    <n v="2"/>
    <x v="3"/>
    <x v="3572"/>
  </r>
  <r>
    <n v="7069"/>
    <x v="3508"/>
    <x v="206"/>
    <d v="2016-05-26T00:00:00"/>
    <x v="1"/>
    <s v="AS-10285"/>
    <s v="Alejandro Savely"/>
    <x v="1"/>
    <x v="0"/>
    <x v="61"/>
    <x v="5"/>
    <n v="75081"/>
    <x v="2"/>
    <x v="693"/>
    <x v="1"/>
    <x v="10"/>
    <s v="Southworth 100% Cotton The Best Paper"/>
    <n v="82.656000000000006"/>
    <n v="9"/>
    <x v="2"/>
    <x v="5539"/>
  </r>
  <r>
    <n v="7070"/>
    <x v="3509"/>
    <x v="128"/>
    <d v="2014-08-14T00:00:00"/>
    <x v="1"/>
    <s v="GM-14500"/>
    <s v="Gene McClure"/>
    <x v="0"/>
    <x v="0"/>
    <x v="201"/>
    <x v="1"/>
    <n v="93727"/>
    <x v="1"/>
    <x v="457"/>
    <x v="1"/>
    <x v="10"/>
    <s v="Great White Multi-Use Recycled Paper (20Lb. and 84 Bright)"/>
    <n v="5.98"/>
    <n v="1"/>
    <x v="0"/>
    <x v="158"/>
  </r>
  <r>
    <n v="7071"/>
    <x v="3510"/>
    <x v="64"/>
    <d v="2016-09-10T00:00:00"/>
    <x v="0"/>
    <s v="SU-20665"/>
    <s v="Stephanie Ulpright"/>
    <x v="2"/>
    <x v="0"/>
    <x v="22"/>
    <x v="10"/>
    <n v="60653"/>
    <x v="2"/>
    <x v="609"/>
    <x v="1"/>
    <x v="10"/>
    <s v="Xerox 196"/>
    <n v="9.2479999999999993"/>
    <n v="2"/>
    <x v="2"/>
    <x v="5522"/>
  </r>
  <r>
    <n v="7072"/>
    <x v="3511"/>
    <x v="310"/>
    <d v="2016-07-28T00:00:00"/>
    <x v="1"/>
    <s v="CK-12205"/>
    <s v="Chloris Kastensmidt"/>
    <x v="0"/>
    <x v="0"/>
    <x v="392"/>
    <x v="5"/>
    <n v="78501"/>
    <x v="2"/>
    <x v="1477"/>
    <x v="1"/>
    <x v="6"/>
    <s v="Newell 339"/>
    <n v="4.4480000000000004"/>
    <n v="2"/>
    <x v="2"/>
    <x v="3376"/>
  </r>
  <r>
    <n v="7073"/>
    <x v="3511"/>
    <x v="310"/>
    <d v="2016-07-28T00:00:00"/>
    <x v="1"/>
    <s v="CK-12205"/>
    <s v="Chloris Kastensmidt"/>
    <x v="0"/>
    <x v="0"/>
    <x v="392"/>
    <x v="5"/>
    <n v="78501"/>
    <x v="2"/>
    <x v="1114"/>
    <x v="1"/>
    <x v="10"/>
    <s v="Xerox 231"/>
    <n v="5.1840000000000002"/>
    <n v="1"/>
    <x v="2"/>
    <x v="1651"/>
  </r>
  <r>
    <n v="7074"/>
    <x v="3511"/>
    <x v="310"/>
    <d v="2016-07-28T00:00:00"/>
    <x v="1"/>
    <s v="CK-12205"/>
    <s v="Chloris Kastensmidt"/>
    <x v="0"/>
    <x v="0"/>
    <x v="392"/>
    <x v="5"/>
    <n v="78501"/>
    <x v="2"/>
    <x v="399"/>
    <x v="1"/>
    <x v="6"/>
    <s v="Boston 1645 Deluxe Heavier-Duty Electric Pencil Sharpener"/>
    <n v="175.92"/>
    <n v="5"/>
    <x v="2"/>
    <x v="5540"/>
  </r>
  <r>
    <n v="7075"/>
    <x v="3511"/>
    <x v="310"/>
    <d v="2016-07-28T00:00:00"/>
    <x v="1"/>
    <s v="CK-12205"/>
    <s v="Chloris Kastensmidt"/>
    <x v="0"/>
    <x v="0"/>
    <x v="392"/>
    <x v="5"/>
    <n v="78501"/>
    <x v="2"/>
    <x v="990"/>
    <x v="1"/>
    <x v="8"/>
    <s v="Storex Dura Pro Binders"/>
    <n v="4.7519999999999998"/>
    <n v="4"/>
    <x v="3"/>
    <x v="5541"/>
  </r>
  <r>
    <n v="7076"/>
    <x v="3511"/>
    <x v="310"/>
    <d v="2016-07-28T00:00:00"/>
    <x v="1"/>
    <s v="CK-12205"/>
    <s v="Chloris Kastensmidt"/>
    <x v="0"/>
    <x v="0"/>
    <x v="392"/>
    <x v="5"/>
    <n v="78501"/>
    <x v="2"/>
    <x v="1059"/>
    <x v="1"/>
    <x v="14"/>
    <s v="Acme Elite Stainless Steel Scissors"/>
    <n v="13.343999999999999"/>
    <n v="2"/>
    <x v="2"/>
    <x v="5542"/>
  </r>
  <r>
    <n v="7077"/>
    <x v="3512"/>
    <x v="536"/>
    <d v="2016-05-17T00:00:00"/>
    <x v="1"/>
    <s v="JM-15580"/>
    <s v="Jill Matthias"/>
    <x v="0"/>
    <x v="0"/>
    <x v="4"/>
    <x v="4"/>
    <n v="98105"/>
    <x v="1"/>
    <x v="598"/>
    <x v="1"/>
    <x v="12"/>
    <s v="Manila Recycled Extra-Heavyweight Clasp Envelopes, 6 x 9"/>
    <n v="54.9"/>
    <n v="5"/>
    <x v="0"/>
    <x v="5543"/>
  </r>
  <r>
    <n v="7078"/>
    <x v="3513"/>
    <x v="476"/>
    <d v="2016-09-06T00:00:00"/>
    <x v="1"/>
    <s v="JE-15715"/>
    <s v="Joe Elijah"/>
    <x v="0"/>
    <x v="0"/>
    <x v="35"/>
    <x v="3"/>
    <n v="28205"/>
    <x v="0"/>
    <x v="634"/>
    <x v="1"/>
    <x v="8"/>
    <s v="Heavy-Duty E-Z-D Binders"/>
    <n v="22.911000000000001"/>
    <n v="7"/>
    <x v="6"/>
    <x v="5544"/>
  </r>
  <r>
    <n v="7079"/>
    <x v="3513"/>
    <x v="476"/>
    <d v="2016-09-06T00:00:00"/>
    <x v="1"/>
    <s v="JE-15715"/>
    <s v="Joe Elijah"/>
    <x v="0"/>
    <x v="0"/>
    <x v="35"/>
    <x v="3"/>
    <n v="28205"/>
    <x v="0"/>
    <x v="1428"/>
    <x v="1"/>
    <x v="9"/>
    <s v="Belkin F9M820V08 8 Outlet Surge"/>
    <n v="309.45600000000002"/>
    <n v="9"/>
    <x v="2"/>
    <x v="5545"/>
  </r>
  <r>
    <n v="7080"/>
    <x v="3513"/>
    <x v="476"/>
    <d v="2016-09-06T00:00:00"/>
    <x v="1"/>
    <s v="JE-15715"/>
    <s v="Joe Elijah"/>
    <x v="0"/>
    <x v="0"/>
    <x v="35"/>
    <x v="3"/>
    <n v="28205"/>
    <x v="0"/>
    <x v="487"/>
    <x v="1"/>
    <x v="6"/>
    <s v="Zebra Zazzle Fluorescent Highlighters"/>
    <n v="19.456"/>
    <n v="4"/>
    <x v="2"/>
    <x v="540"/>
  </r>
  <r>
    <n v="7081"/>
    <x v="3513"/>
    <x v="476"/>
    <d v="2016-09-06T00:00:00"/>
    <x v="1"/>
    <s v="JE-15715"/>
    <s v="Joe Elijah"/>
    <x v="0"/>
    <x v="0"/>
    <x v="35"/>
    <x v="3"/>
    <n v="28205"/>
    <x v="0"/>
    <x v="114"/>
    <x v="0"/>
    <x v="3"/>
    <s v="Hon Racetrack Conference Tables"/>
    <n v="472.51799999999997"/>
    <n v="3"/>
    <x v="10"/>
    <x v="5546"/>
  </r>
  <r>
    <n v="7082"/>
    <x v="3513"/>
    <x v="476"/>
    <d v="2016-09-06T00:00:00"/>
    <x v="1"/>
    <s v="JE-15715"/>
    <s v="Joe Elijah"/>
    <x v="0"/>
    <x v="0"/>
    <x v="35"/>
    <x v="3"/>
    <n v="28205"/>
    <x v="0"/>
    <x v="695"/>
    <x v="2"/>
    <x v="11"/>
    <s v="Plantronics Savi W720 Multi-Device Wireless Headset System"/>
    <n v="1012.68"/>
    <n v="3"/>
    <x v="2"/>
    <x v="5547"/>
  </r>
  <r>
    <n v="7083"/>
    <x v="3513"/>
    <x v="476"/>
    <d v="2016-09-06T00:00:00"/>
    <x v="1"/>
    <s v="JE-15715"/>
    <s v="Joe Elijah"/>
    <x v="0"/>
    <x v="0"/>
    <x v="35"/>
    <x v="3"/>
    <n v="28205"/>
    <x v="0"/>
    <x v="1426"/>
    <x v="1"/>
    <x v="8"/>
    <s v="GBC Plasticlear Binding Covers"/>
    <n v="17.22"/>
    <n v="5"/>
    <x v="6"/>
    <x v="5548"/>
  </r>
  <r>
    <n v="7084"/>
    <x v="3514"/>
    <x v="246"/>
    <d v="2017-07-25T00:00:00"/>
    <x v="0"/>
    <s v="AR-10825"/>
    <s v="Anthony Rawles"/>
    <x v="1"/>
    <x v="0"/>
    <x v="3"/>
    <x v="1"/>
    <n v="94521"/>
    <x v="1"/>
    <x v="1273"/>
    <x v="1"/>
    <x v="6"/>
    <s v="Nontoxic Chalk"/>
    <n v="3.52"/>
    <n v="2"/>
    <x v="0"/>
    <x v="5549"/>
  </r>
  <r>
    <n v="7085"/>
    <x v="3514"/>
    <x v="246"/>
    <d v="2017-07-25T00:00:00"/>
    <x v="0"/>
    <s v="AR-10825"/>
    <s v="Anthony Rawles"/>
    <x v="1"/>
    <x v="0"/>
    <x v="3"/>
    <x v="1"/>
    <n v="94521"/>
    <x v="1"/>
    <x v="944"/>
    <x v="2"/>
    <x v="7"/>
    <s v="Polycom SoundPoint IP 450 VoIP phone"/>
    <n v="1626.192"/>
    <n v="9"/>
    <x v="2"/>
    <x v="5550"/>
  </r>
  <r>
    <n v="7086"/>
    <x v="3515"/>
    <x v="145"/>
    <d v="2017-09-28T00:00:00"/>
    <x v="2"/>
    <s v="AH-10075"/>
    <s v="Adam Hart"/>
    <x v="1"/>
    <x v="0"/>
    <x v="142"/>
    <x v="9"/>
    <n v="19013"/>
    <x v="3"/>
    <x v="1547"/>
    <x v="1"/>
    <x v="8"/>
    <s v="Avery Metallic Poly Binders"/>
    <n v="8.5950000000000006"/>
    <n v="5"/>
    <x v="6"/>
    <x v="5551"/>
  </r>
  <r>
    <n v="7087"/>
    <x v="3515"/>
    <x v="145"/>
    <d v="2017-09-28T00:00:00"/>
    <x v="2"/>
    <s v="AH-10075"/>
    <s v="Adam Hart"/>
    <x v="1"/>
    <x v="0"/>
    <x v="142"/>
    <x v="9"/>
    <n v="19013"/>
    <x v="3"/>
    <x v="1420"/>
    <x v="1"/>
    <x v="14"/>
    <s v="Compact Automatic Electric Letter Opener"/>
    <n v="190.89599999999999"/>
    <n v="2"/>
    <x v="2"/>
    <x v="5552"/>
  </r>
  <r>
    <n v="7088"/>
    <x v="3516"/>
    <x v="646"/>
    <d v="2017-08-06T00:00:00"/>
    <x v="0"/>
    <s v="GA-14515"/>
    <s v="George Ashbrook"/>
    <x v="0"/>
    <x v="0"/>
    <x v="1"/>
    <x v="1"/>
    <n v="90004"/>
    <x v="1"/>
    <x v="1291"/>
    <x v="1"/>
    <x v="4"/>
    <s v="Fellowes Bases and Tops For Staxonsteel/High-Stak Systems"/>
    <n v="99.87"/>
    <n v="3"/>
    <x v="0"/>
    <x v="4754"/>
  </r>
  <r>
    <n v="7089"/>
    <x v="3517"/>
    <x v="969"/>
    <d v="2015-10-27T00:00:00"/>
    <x v="0"/>
    <s v="JF-15415"/>
    <s v="Jennifer Ferguson"/>
    <x v="0"/>
    <x v="0"/>
    <x v="306"/>
    <x v="33"/>
    <n v="89431"/>
    <x v="1"/>
    <x v="1041"/>
    <x v="1"/>
    <x v="6"/>
    <s v="Newell 319"/>
    <n v="79.36"/>
    <n v="4"/>
    <x v="0"/>
    <x v="3374"/>
  </r>
  <r>
    <n v="7090"/>
    <x v="3518"/>
    <x v="140"/>
    <d v="2017-06-19T00:00:00"/>
    <x v="0"/>
    <s v="KH-16690"/>
    <s v="Kristen Hastings"/>
    <x v="1"/>
    <x v="0"/>
    <x v="1"/>
    <x v="1"/>
    <n v="90032"/>
    <x v="1"/>
    <x v="1187"/>
    <x v="2"/>
    <x v="7"/>
    <s v="Panasonic KX T7736-B Digital phone"/>
    <n v="119.96"/>
    <n v="1"/>
    <x v="2"/>
    <x v="5553"/>
  </r>
  <r>
    <n v="7091"/>
    <x v="3519"/>
    <x v="1145"/>
    <d v="2015-01-13T00:00:00"/>
    <x v="1"/>
    <s v="CC-12685"/>
    <s v="Craig Carroll"/>
    <x v="0"/>
    <x v="0"/>
    <x v="0"/>
    <x v="0"/>
    <n v="42420"/>
    <x v="0"/>
    <x v="258"/>
    <x v="1"/>
    <x v="10"/>
    <s v="Easy-staple paper"/>
    <n v="106.32"/>
    <n v="3"/>
    <x v="0"/>
    <x v="2053"/>
  </r>
  <r>
    <n v="7092"/>
    <x v="3519"/>
    <x v="1145"/>
    <d v="2015-01-13T00:00:00"/>
    <x v="1"/>
    <s v="CC-12685"/>
    <s v="Craig Carroll"/>
    <x v="0"/>
    <x v="0"/>
    <x v="0"/>
    <x v="0"/>
    <n v="42420"/>
    <x v="0"/>
    <x v="1309"/>
    <x v="1"/>
    <x v="9"/>
    <s v="Belkin 5 Outlet SurgeMaster Power Centers"/>
    <n v="163.44"/>
    <n v="3"/>
    <x v="0"/>
    <x v="5554"/>
  </r>
  <r>
    <n v="7093"/>
    <x v="3519"/>
    <x v="1145"/>
    <d v="2015-01-13T00:00:00"/>
    <x v="1"/>
    <s v="CC-12685"/>
    <s v="Craig Carroll"/>
    <x v="0"/>
    <x v="0"/>
    <x v="0"/>
    <x v="0"/>
    <n v="42420"/>
    <x v="0"/>
    <x v="1394"/>
    <x v="1"/>
    <x v="6"/>
    <s v="Boston 1730 StandUp Electric Pencil Sharpener"/>
    <n v="42.76"/>
    <n v="2"/>
    <x v="0"/>
    <x v="4428"/>
  </r>
  <r>
    <n v="7094"/>
    <x v="3519"/>
    <x v="1145"/>
    <d v="2015-01-13T00:00:00"/>
    <x v="1"/>
    <s v="CC-12685"/>
    <s v="Craig Carroll"/>
    <x v="0"/>
    <x v="0"/>
    <x v="0"/>
    <x v="0"/>
    <n v="42420"/>
    <x v="0"/>
    <x v="1540"/>
    <x v="1"/>
    <x v="10"/>
    <s v="Speediset Carbonless Redi-Letter 7 x 8 1/2"/>
    <n v="51.55"/>
    <n v="5"/>
    <x v="0"/>
    <x v="4241"/>
  </r>
  <r>
    <n v="7095"/>
    <x v="3520"/>
    <x v="97"/>
    <d v="2015-02-13T00:00:00"/>
    <x v="0"/>
    <s v="JF-15565"/>
    <s v="Jill Fjeld"/>
    <x v="0"/>
    <x v="0"/>
    <x v="27"/>
    <x v="10"/>
    <n v="62521"/>
    <x v="2"/>
    <x v="295"/>
    <x v="2"/>
    <x v="11"/>
    <s v="Logitech Wireless Headset h800"/>
    <n v="479.952"/>
    <n v="6"/>
    <x v="2"/>
    <x v="5555"/>
  </r>
  <r>
    <n v="7096"/>
    <x v="3521"/>
    <x v="1146"/>
    <d v="2016-08-20T00:00:00"/>
    <x v="2"/>
    <s v="RP-19390"/>
    <s v="Resi Pölking"/>
    <x v="0"/>
    <x v="0"/>
    <x v="20"/>
    <x v="15"/>
    <n v="10009"/>
    <x v="3"/>
    <x v="997"/>
    <x v="1"/>
    <x v="8"/>
    <s v="Surelock Post Binders"/>
    <n v="146.68799999999999"/>
    <n v="6"/>
    <x v="2"/>
    <x v="5556"/>
  </r>
  <r>
    <n v="7097"/>
    <x v="3521"/>
    <x v="1146"/>
    <d v="2016-08-20T00:00:00"/>
    <x v="2"/>
    <s v="RP-19390"/>
    <s v="Resi Pölking"/>
    <x v="0"/>
    <x v="0"/>
    <x v="20"/>
    <x v="15"/>
    <n v="10009"/>
    <x v="3"/>
    <x v="1591"/>
    <x v="1"/>
    <x v="8"/>
    <s v="Ibico EB-19 Dual Function Manual Binding System"/>
    <n v="276.78399999999999"/>
    <n v="2"/>
    <x v="2"/>
    <x v="5557"/>
  </r>
  <r>
    <n v="7098"/>
    <x v="3521"/>
    <x v="1146"/>
    <d v="2016-08-20T00:00:00"/>
    <x v="2"/>
    <s v="RP-19390"/>
    <s v="Resi Pölking"/>
    <x v="0"/>
    <x v="0"/>
    <x v="20"/>
    <x v="15"/>
    <n v="10009"/>
    <x v="3"/>
    <x v="858"/>
    <x v="1"/>
    <x v="8"/>
    <s v="Cardinal HOLDit! Binder Insert Strips,Extra Strips"/>
    <n v="25.32"/>
    <n v="5"/>
    <x v="2"/>
    <x v="1082"/>
  </r>
  <r>
    <n v="7099"/>
    <x v="3522"/>
    <x v="44"/>
    <d v="2017-11-10T00:00:00"/>
    <x v="1"/>
    <s v="CD-11980"/>
    <s v="Carol Darley"/>
    <x v="0"/>
    <x v="0"/>
    <x v="20"/>
    <x v="15"/>
    <n v="10011"/>
    <x v="3"/>
    <x v="1733"/>
    <x v="1"/>
    <x v="10"/>
    <s v="Xerox 1906"/>
    <n v="318.95999999999998"/>
    <n v="9"/>
    <x v="0"/>
    <x v="5558"/>
  </r>
  <r>
    <n v="7100"/>
    <x v="3523"/>
    <x v="207"/>
    <d v="2015-12-30T00:00:00"/>
    <x v="0"/>
    <s v="DF-13135"/>
    <s v="David Flashing"/>
    <x v="0"/>
    <x v="0"/>
    <x v="20"/>
    <x v="15"/>
    <n v="10009"/>
    <x v="3"/>
    <x v="1733"/>
    <x v="1"/>
    <x v="10"/>
    <s v="Xerox 1906"/>
    <n v="212.64"/>
    <n v="6"/>
    <x v="0"/>
    <x v="3944"/>
  </r>
  <r>
    <n v="7101"/>
    <x v="3524"/>
    <x v="533"/>
    <d v="2014-11-28T00:00:00"/>
    <x v="1"/>
    <s v="SM-20005"/>
    <s v="Sally Matthias"/>
    <x v="0"/>
    <x v="0"/>
    <x v="48"/>
    <x v="16"/>
    <n v="85254"/>
    <x v="1"/>
    <x v="1170"/>
    <x v="1"/>
    <x v="12"/>
    <s v="Staple envelope"/>
    <n v="23.472000000000001"/>
    <n v="3"/>
    <x v="2"/>
    <x v="5559"/>
  </r>
  <r>
    <n v="7102"/>
    <x v="3525"/>
    <x v="1147"/>
    <d v="2016-08-05T00:00:00"/>
    <x v="0"/>
    <s v="SG-20890"/>
    <s v="Susan Gilcrest"/>
    <x v="1"/>
    <x v="0"/>
    <x v="112"/>
    <x v="5"/>
    <n v="79109"/>
    <x v="2"/>
    <x v="33"/>
    <x v="1"/>
    <x v="10"/>
    <s v="Easy-staple paper"/>
    <n v="19.648"/>
    <n v="2"/>
    <x v="2"/>
    <x v="3369"/>
  </r>
  <r>
    <n v="7103"/>
    <x v="3526"/>
    <x v="158"/>
    <d v="2014-09-24T00:00:00"/>
    <x v="2"/>
    <s v="LH-16750"/>
    <s v="Larry Hughes"/>
    <x v="0"/>
    <x v="0"/>
    <x v="10"/>
    <x v="9"/>
    <n v="19140"/>
    <x v="3"/>
    <x v="347"/>
    <x v="1"/>
    <x v="8"/>
    <s v="Angle-D Binders with Locking Rings, Label Holders"/>
    <n v="6.57"/>
    <n v="3"/>
    <x v="6"/>
    <x v="5560"/>
  </r>
  <r>
    <n v="7104"/>
    <x v="3527"/>
    <x v="507"/>
    <d v="2017-09-08T00:00:00"/>
    <x v="1"/>
    <s v="EJ-14155"/>
    <s v="Eva Jacobs"/>
    <x v="0"/>
    <x v="0"/>
    <x v="157"/>
    <x v="1"/>
    <n v="92704"/>
    <x v="1"/>
    <x v="1672"/>
    <x v="1"/>
    <x v="4"/>
    <s v="24 Capacity Maxi Data Binder Racks, Pearl"/>
    <n v="421.1"/>
    <n v="2"/>
    <x v="0"/>
    <x v="5561"/>
  </r>
  <r>
    <n v="7105"/>
    <x v="3528"/>
    <x v="249"/>
    <d v="2017-06-21T00:00:00"/>
    <x v="0"/>
    <s v="KH-16330"/>
    <s v="Katharine Harms"/>
    <x v="1"/>
    <x v="0"/>
    <x v="46"/>
    <x v="24"/>
    <n v="43055"/>
    <x v="3"/>
    <x v="323"/>
    <x v="0"/>
    <x v="1"/>
    <s v="Global Ergonomic Managers Chair"/>
    <n v="760.11599999999999"/>
    <n v="6"/>
    <x v="4"/>
    <x v="5562"/>
  </r>
  <r>
    <n v="7106"/>
    <x v="3528"/>
    <x v="249"/>
    <d v="2017-06-21T00:00:00"/>
    <x v="0"/>
    <s v="KH-16330"/>
    <s v="Katharine Harms"/>
    <x v="1"/>
    <x v="0"/>
    <x v="46"/>
    <x v="24"/>
    <n v="43055"/>
    <x v="3"/>
    <x v="1372"/>
    <x v="0"/>
    <x v="5"/>
    <s v="Contemporary Wood/Metal Frame"/>
    <n v="38.783999999999999"/>
    <n v="3"/>
    <x v="2"/>
    <x v="5563"/>
  </r>
  <r>
    <n v="7107"/>
    <x v="3528"/>
    <x v="249"/>
    <d v="2017-06-21T00:00:00"/>
    <x v="0"/>
    <s v="KH-16330"/>
    <s v="Katharine Harms"/>
    <x v="1"/>
    <x v="0"/>
    <x v="46"/>
    <x v="24"/>
    <n v="43055"/>
    <x v="3"/>
    <x v="1617"/>
    <x v="2"/>
    <x v="11"/>
    <s v="Memorex 25GB 6X Branded Blu-Ray Recordable Disc, 15/Pack"/>
    <n v="122.328"/>
    <n v="9"/>
    <x v="2"/>
    <x v="5564"/>
  </r>
  <r>
    <n v="7108"/>
    <x v="3529"/>
    <x v="475"/>
    <d v="2016-04-26T00:00:00"/>
    <x v="1"/>
    <s v="KM-16720"/>
    <s v="Kunst Miller"/>
    <x v="0"/>
    <x v="0"/>
    <x v="20"/>
    <x v="15"/>
    <n v="10035"/>
    <x v="3"/>
    <x v="714"/>
    <x v="2"/>
    <x v="7"/>
    <s v="Gear Head AU3700S Headset"/>
    <n v="25.98"/>
    <n v="2"/>
    <x v="0"/>
    <x v="2621"/>
  </r>
  <r>
    <n v="7109"/>
    <x v="3529"/>
    <x v="475"/>
    <d v="2016-04-26T00:00:00"/>
    <x v="1"/>
    <s v="KM-16720"/>
    <s v="Kunst Miller"/>
    <x v="0"/>
    <x v="0"/>
    <x v="20"/>
    <x v="15"/>
    <n v="10035"/>
    <x v="3"/>
    <x v="1199"/>
    <x v="1"/>
    <x v="6"/>
    <s v="BIC Brite Liner Grip Highlighters"/>
    <n v="3.28"/>
    <n v="2"/>
    <x v="0"/>
    <x v="1884"/>
  </r>
  <r>
    <n v="7110"/>
    <x v="3529"/>
    <x v="475"/>
    <d v="2016-04-26T00:00:00"/>
    <x v="1"/>
    <s v="KM-16720"/>
    <s v="Kunst Miller"/>
    <x v="0"/>
    <x v="0"/>
    <x v="20"/>
    <x v="15"/>
    <n v="10035"/>
    <x v="3"/>
    <x v="156"/>
    <x v="1"/>
    <x v="4"/>
    <s v="Space Solutions HD Industrial Steel Shelving."/>
    <n v="459.88"/>
    <n v="4"/>
    <x v="0"/>
    <x v="5565"/>
  </r>
  <r>
    <n v="7111"/>
    <x v="3529"/>
    <x v="475"/>
    <d v="2016-04-26T00:00:00"/>
    <x v="1"/>
    <s v="KM-16720"/>
    <s v="Kunst Miller"/>
    <x v="0"/>
    <x v="0"/>
    <x v="20"/>
    <x v="15"/>
    <n v="10035"/>
    <x v="3"/>
    <x v="1562"/>
    <x v="1"/>
    <x v="14"/>
    <s v="Acme Kleen Earth Office Shears"/>
    <n v="7.76"/>
    <n v="2"/>
    <x v="0"/>
    <x v="5566"/>
  </r>
  <r>
    <n v="7112"/>
    <x v="3529"/>
    <x v="475"/>
    <d v="2016-04-26T00:00:00"/>
    <x v="1"/>
    <s v="KM-16720"/>
    <s v="Kunst Miller"/>
    <x v="0"/>
    <x v="0"/>
    <x v="20"/>
    <x v="15"/>
    <n v="10035"/>
    <x v="3"/>
    <x v="915"/>
    <x v="1"/>
    <x v="6"/>
    <s v="Panasonic KP-380BK Classic Electric Pencil Sharpener"/>
    <n v="71.959999999999994"/>
    <n v="2"/>
    <x v="0"/>
    <x v="5567"/>
  </r>
  <r>
    <n v="7113"/>
    <x v="3529"/>
    <x v="475"/>
    <d v="2016-04-26T00:00:00"/>
    <x v="1"/>
    <s v="KM-16720"/>
    <s v="Kunst Miller"/>
    <x v="0"/>
    <x v="0"/>
    <x v="20"/>
    <x v="15"/>
    <n v="10035"/>
    <x v="3"/>
    <x v="133"/>
    <x v="1"/>
    <x v="14"/>
    <s v="Fiskars Softgrip Scissors"/>
    <n v="54.9"/>
    <n v="5"/>
    <x v="0"/>
    <x v="3054"/>
  </r>
  <r>
    <n v="7114"/>
    <x v="3529"/>
    <x v="475"/>
    <d v="2016-04-26T00:00:00"/>
    <x v="1"/>
    <s v="KM-16720"/>
    <s v="Kunst Miller"/>
    <x v="0"/>
    <x v="0"/>
    <x v="20"/>
    <x v="15"/>
    <n v="10035"/>
    <x v="3"/>
    <x v="1458"/>
    <x v="1"/>
    <x v="8"/>
    <s v="Wilson Jones Clip &amp; Carry Folder Binder Tool for Ring Binders, Clear"/>
    <n v="9.2799999999999994"/>
    <n v="2"/>
    <x v="2"/>
    <x v="5568"/>
  </r>
  <r>
    <n v="7115"/>
    <x v="3530"/>
    <x v="465"/>
    <d v="2016-05-06T00:00:00"/>
    <x v="2"/>
    <s v="LW-16990"/>
    <s v="Lindsay Williams"/>
    <x v="1"/>
    <x v="0"/>
    <x v="0"/>
    <x v="33"/>
    <n v="89015"/>
    <x v="1"/>
    <x v="1660"/>
    <x v="0"/>
    <x v="3"/>
    <s v="Global Adaptabilities Conference Tables"/>
    <n v="1685.88"/>
    <n v="6"/>
    <x v="0"/>
    <x v="5569"/>
  </r>
  <r>
    <n v="7116"/>
    <x v="3530"/>
    <x v="465"/>
    <d v="2016-05-06T00:00:00"/>
    <x v="2"/>
    <s v="LW-16990"/>
    <s v="Lindsay Williams"/>
    <x v="1"/>
    <x v="0"/>
    <x v="0"/>
    <x v="33"/>
    <n v="89015"/>
    <x v="1"/>
    <x v="175"/>
    <x v="1"/>
    <x v="8"/>
    <s v="Avery Poly Binder Pockets"/>
    <n v="5.7279999999999998"/>
    <n v="2"/>
    <x v="2"/>
    <x v="5570"/>
  </r>
  <r>
    <n v="7117"/>
    <x v="3531"/>
    <x v="638"/>
    <d v="2014-10-23T00:00:00"/>
    <x v="0"/>
    <s v="IG-15085"/>
    <s v="Ivan Gibson"/>
    <x v="0"/>
    <x v="0"/>
    <x v="4"/>
    <x v="4"/>
    <n v="98103"/>
    <x v="1"/>
    <x v="1090"/>
    <x v="1"/>
    <x v="10"/>
    <s v="Xerox 1925"/>
    <n v="61.96"/>
    <n v="2"/>
    <x v="0"/>
    <x v="3935"/>
  </r>
  <r>
    <n v="7118"/>
    <x v="3531"/>
    <x v="638"/>
    <d v="2014-10-23T00:00:00"/>
    <x v="0"/>
    <s v="IG-15085"/>
    <s v="Ivan Gibson"/>
    <x v="0"/>
    <x v="0"/>
    <x v="4"/>
    <x v="4"/>
    <n v="98103"/>
    <x v="1"/>
    <x v="1338"/>
    <x v="1"/>
    <x v="8"/>
    <s v="Computer Printout Index Tabs"/>
    <n v="1.3440000000000001"/>
    <n v="1"/>
    <x v="2"/>
    <x v="5571"/>
  </r>
  <r>
    <n v="7119"/>
    <x v="3532"/>
    <x v="778"/>
    <d v="2017-02-17T00:00:00"/>
    <x v="1"/>
    <s v="JP-15460"/>
    <s v="Jennifer Patt"/>
    <x v="1"/>
    <x v="0"/>
    <x v="20"/>
    <x v="15"/>
    <n v="10009"/>
    <x v="3"/>
    <x v="1331"/>
    <x v="1"/>
    <x v="10"/>
    <s v="Xerox 1903"/>
    <n v="17.940000000000001"/>
    <n v="3"/>
    <x v="0"/>
    <x v="1524"/>
  </r>
  <r>
    <n v="7120"/>
    <x v="3533"/>
    <x v="701"/>
    <d v="2017-11-24T00:00:00"/>
    <x v="1"/>
    <s v="GG-14650"/>
    <s v="Greg Guthrie"/>
    <x v="1"/>
    <x v="0"/>
    <x v="4"/>
    <x v="4"/>
    <n v="98103"/>
    <x v="1"/>
    <x v="530"/>
    <x v="1"/>
    <x v="8"/>
    <s v="Cardinal Slant-D Ring Binder, Heavy Gauge Vinyl"/>
    <n v="13.904"/>
    <n v="2"/>
    <x v="2"/>
    <x v="1195"/>
  </r>
  <r>
    <n v="7121"/>
    <x v="3534"/>
    <x v="407"/>
    <d v="2014-01-26T00:00:00"/>
    <x v="1"/>
    <s v="MM-18280"/>
    <s v="Muhammed MacIntyre"/>
    <x v="1"/>
    <x v="0"/>
    <x v="214"/>
    <x v="18"/>
    <n v="37167"/>
    <x v="0"/>
    <x v="1188"/>
    <x v="1"/>
    <x v="8"/>
    <s v="GBC DocuBind TL200 Manual Binding Machine"/>
    <n v="67.194000000000003"/>
    <n v="1"/>
    <x v="6"/>
    <x v="5572"/>
  </r>
  <r>
    <n v="7122"/>
    <x v="3535"/>
    <x v="96"/>
    <d v="2017-12-08T00:00:00"/>
    <x v="1"/>
    <s v="SO-20335"/>
    <s v="Sean O'Donnell"/>
    <x v="0"/>
    <x v="0"/>
    <x v="4"/>
    <x v="4"/>
    <n v="98105"/>
    <x v="1"/>
    <x v="1774"/>
    <x v="1"/>
    <x v="10"/>
    <s v="Xerox 1947"/>
    <n v="41.86"/>
    <n v="7"/>
    <x v="0"/>
    <x v="5573"/>
  </r>
  <r>
    <n v="7123"/>
    <x v="3535"/>
    <x v="96"/>
    <d v="2017-12-08T00:00:00"/>
    <x v="1"/>
    <s v="SO-20335"/>
    <s v="Sean O'Donnell"/>
    <x v="0"/>
    <x v="0"/>
    <x v="4"/>
    <x v="4"/>
    <n v="98105"/>
    <x v="1"/>
    <x v="1531"/>
    <x v="0"/>
    <x v="0"/>
    <s v="Hon Metal Bookcases, Putty"/>
    <n v="141.96"/>
    <n v="2"/>
    <x v="0"/>
    <x v="2924"/>
  </r>
  <r>
    <n v="7124"/>
    <x v="3536"/>
    <x v="101"/>
    <d v="2015-08-16T00:00:00"/>
    <x v="1"/>
    <s v="MF-18250"/>
    <s v="Monica Federle"/>
    <x v="1"/>
    <x v="0"/>
    <x v="20"/>
    <x v="15"/>
    <n v="10035"/>
    <x v="3"/>
    <x v="1533"/>
    <x v="0"/>
    <x v="5"/>
    <s v="OIC Stacking Trays"/>
    <n v="10.02"/>
    <n v="3"/>
    <x v="0"/>
    <x v="5574"/>
  </r>
  <r>
    <n v="7125"/>
    <x v="3536"/>
    <x v="101"/>
    <d v="2015-08-16T00:00:00"/>
    <x v="1"/>
    <s v="MF-18250"/>
    <s v="Monica Federle"/>
    <x v="1"/>
    <x v="0"/>
    <x v="20"/>
    <x v="15"/>
    <n v="10035"/>
    <x v="3"/>
    <x v="1415"/>
    <x v="1"/>
    <x v="10"/>
    <s v="Xerox 1885"/>
    <n v="144.12"/>
    <n v="3"/>
    <x v="0"/>
    <x v="4264"/>
  </r>
  <r>
    <n v="7126"/>
    <x v="3537"/>
    <x v="720"/>
    <d v="2016-09-29T00:00:00"/>
    <x v="0"/>
    <s v="JG-15160"/>
    <s v="James Galang"/>
    <x v="0"/>
    <x v="0"/>
    <x v="118"/>
    <x v="32"/>
    <n v="30318"/>
    <x v="0"/>
    <x v="1296"/>
    <x v="1"/>
    <x v="10"/>
    <s v="Xerox 1965"/>
    <n v="17.940000000000001"/>
    <n v="3"/>
    <x v="0"/>
    <x v="1524"/>
  </r>
  <r>
    <n v="7127"/>
    <x v="3537"/>
    <x v="720"/>
    <d v="2016-09-29T00:00:00"/>
    <x v="0"/>
    <s v="JG-15160"/>
    <s v="James Galang"/>
    <x v="0"/>
    <x v="0"/>
    <x v="118"/>
    <x v="32"/>
    <n v="30318"/>
    <x v="0"/>
    <x v="182"/>
    <x v="1"/>
    <x v="6"/>
    <s v="Binney &amp; Smith Crayola Metallic Colored Pencils, 8-Color Set"/>
    <n v="13.89"/>
    <n v="3"/>
    <x v="0"/>
    <x v="5575"/>
  </r>
  <r>
    <n v="7128"/>
    <x v="3538"/>
    <x v="696"/>
    <d v="2016-11-20T00:00:00"/>
    <x v="1"/>
    <s v="JM-16195"/>
    <s v="Justin MacKendrick"/>
    <x v="0"/>
    <x v="0"/>
    <x v="46"/>
    <x v="13"/>
    <n v="19711"/>
    <x v="3"/>
    <x v="1128"/>
    <x v="1"/>
    <x v="10"/>
    <s v="Tops Wirebound Message Log Books"/>
    <n v="16.45"/>
    <n v="5"/>
    <x v="0"/>
    <x v="5576"/>
  </r>
  <r>
    <n v="7129"/>
    <x v="3538"/>
    <x v="696"/>
    <d v="2016-11-20T00:00:00"/>
    <x v="1"/>
    <s v="JM-16195"/>
    <s v="Justin MacKendrick"/>
    <x v="0"/>
    <x v="0"/>
    <x v="46"/>
    <x v="13"/>
    <n v="19711"/>
    <x v="3"/>
    <x v="1467"/>
    <x v="0"/>
    <x v="5"/>
    <s v="Stacking Trays by OIC"/>
    <n v="19.920000000000002"/>
    <n v="4"/>
    <x v="0"/>
    <x v="5577"/>
  </r>
  <r>
    <n v="7130"/>
    <x v="3539"/>
    <x v="947"/>
    <d v="2016-04-22T00:00:00"/>
    <x v="1"/>
    <s v="PK-19075"/>
    <s v="Pete Kriz"/>
    <x v="0"/>
    <x v="0"/>
    <x v="316"/>
    <x v="18"/>
    <n v="37211"/>
    <x v="0"/>
    <x v="916"/>
    <x v="2"/>
    <x v="11"/>
    <s v="Memorex Froggy Flash Drive 4 GB"/>
    <n v="35.167999999999999"/>
    <n v="4"/>
    <x v="2"/>
    <x v="4200"/>
  </r>
  <r>
    <n v="7131"/>
    <x v="3539"/>
    <x v="947"/>
    <d v="2016-04-22T00:00:00"/>
    <x v="1"/>
    <s v="PK-19075"/>
    <s v="Pete Kriz"/>
    <x v="0"/>
    <x v="0"/>
    <x v="316"/>
    <x v="18"/>
    <n v="37211"/>
    <x v="0"/>
    <x v="1665"/>
    <x v="1"/>
    <x v="10"/>
    <s v="Standard Line “While You Were Out” Hardbound Telephone Message Book"/>
    <n v="123.08799999999999"/>
    <n v="7"/>
    <x v="2"/>
    <x v="5578"/>
  </r>
  <r>
    <n v="7132"/>
    <x v="3540"/>
    <x v="200"/>
    <d v="2017-12-01T00:00:00"/>
    <x v="1"/>
    <s v="TT-21460"/>
    <s v="Tonja Turnell"/>
    <x v="2"/>
    <x v="0"/>
    <x v="102"/>
    <x v="14"/>
    <n v="47374"/>
    <x v="2"/>
    <x v="977"/>
    <x v="0"/>
    <x v="3"/>
    <s v="KI Adjustable-Height Table"/>
    <n v="257.94"/>
    <n v="3"/>
    <x v="0"/>
    <x v="5579"/>
  </r>
  <r>
    <n v="7133"/>
    <x v="3540"/>
    <x v="200"/>
    <d v="2017-12-01T00:00:00"/>
    <x v="1"/>
    <s v="TT-21460"/>
    <s v="Tonja Turnell"/>
    <x v="2"/>
    <x v="0"/>
    <x v="102"/>
    <x v="14"/>
    <n v="47374"/>
    <x v="2"/>
    <x v="1147"/>
    <x v="2"/>
    <x v="7"/>
    <s v="Samsung Galaxy S4 Mini"/>
    <n v="1879.96"/>
    <n v="4"/>
    <x v="0"/>
    <x v="5580"/>
  </r>
  <r>
    <n v="7134"/>
    <x v="3540"/>
    <x v="200"/>
    <d v="2017-12-01T00:00:00"/>
    <x v="1"/>
    <s v="TT-21460"/>
    <s v="Tonja Turnell"/>
    <x v="2"/>
    <x v="0"/>
    <x v="102"/>
    <x v="14"/>
    <n v="47374"/>
    <x v="2"/>
    <x v="1001"/>
    <x v="0"/>
    <x v="5"/>
    <s v="DAX Wood Document Frame"/>
    <n v="27.46"/>
    <n v="2"/>
    <x v="0"/>
    <x v="1343"/>
  </r>
  <r>
    <n v="7135"/>
    <x v="3540"/>
    <x v="200"/>
    <d v="2017-12-01T00:00:00"/>
    <x v="1"/>
    <s v="TT-21460"/>
    <s v="Tonja Turnell"/>
    <x v="2"/>
    <x v="0"/>
    <x v="102"/>
    <x v="14"/>
    <n v="47374"/>
    <x v="2"/>
    <x v="817"/>
    <x v="2"/>
    <x v="7"/>
    <s v="Innergie mMini Combo Duo USB Travel Charging Kit"/>
    <n v="89.98"/>
    <n v="2"/>
    <x v="0"/>
    <x v="2417"/>
  </r>
  <r>
    <n v="7136"/>
    <x v="3540"/>
    <x v="200"/>
    <d v="2017-12-01T00:00:00"/>
    <x v="1"/>
    <s v="TT-21460"/>
    <s v="Tonja Turnell"/>
    <x v="2"/>
    <x v="0"/>
    <x v="102"/>
    <x v="14"/>
    <n v="47374"/>
    <x v="2"/>
    <x v="157"/>
    <x v="0"/>
    <x v="1"/>
    <s v="SAFCO Arco Folding Chair"/>
    <n v="828.6"/>
    <n v="3"/>
    <x v="0"/>
    <x v="5581"/>
  </r>
  <r>
    <n v="7137"/>
    <x v="3541"/>
    <x v="312"/>
    <d v="2015-11-27T00:00:00"/>
    <x v="1"/>
    <s v="SS-20875"/>
    <s v="Sung Shariari"/>
    <x v="0"/>
    <x v="0"/>
    <x v="100"/>
    <x v="2"/>
    <n v="33180"/>
    <x v="0"/>
    <x v="544"/>
    <x v="1"/>
    <x v="8"/>
    <s v="Wilson Jones Turn Tabs Binder Tool for Ring Binders"/>
    <n v="7.23"/>
    <n v="5"/>
    <x v="6"/>
    <x v="2335"/>
  </r>
  <r>
    <n v="7138"/>
    <x v="3541"/>
    <x v="312"/>
    <d v="2015-11-27T00:00:00"/>
    <x v="1"/>
    <s v="SS-20875"/>
    <s v="Sung Shariari"/>
    <x v="0"/>
    <x v="0"/>
    <x v="100"/>
    <x v="2"/>
    <n v="33180"/>
    <x v="0"/>
    <x v="376"/>
    <x v="1"/>
    <x v="4"/>
    <s v="Crate-A-Files"/>
    <n v="17.440000000000001"/>
    <n v="2"/>
    <x v="2"/>
    <x v="5582"/>
  </r>
  <r>
    <n v="7139"/>
    <x v="3541"/>
    <x v="312"/>
    <d v="2015-11-27T00:00:00"/>
    <x v="1"/>
    <s v="SS-20875"/>
    <s v="Sung Shariari"/>
    <x v="0"/>
    <x v="0"/>
    <x v="100"/>
    <x v="2"/>
    <n v="33180"/>
    <x v="0"/>
    <x v="270"/>
    <x v="1"/>
    <x v="8"/>
    <s v="Ibico Laser Imprintable Binding System Covers"/>
    <n v="62.88"/>
    <n v="4"/>
    <x v="6"/>
    <x v="5583"/>
  </r>
  <r>
    <n v="7140"/>
    <x v="3541"/>
    <x v="312"/>
    <d v="2015-11-27T00:00:00"/>
    <x v="1"/>
    <s v="SS-20875"/>
    <s v="Sung Shariari"/>
    <x v="0"/>
    <x v="0"/>
    <x v="100"/>
    <x v="2"/>
    <n v="33180"/>
    <x v="0"/>
    <x v="430"/>
    <x v="0"/>
    <x v="0"/>
    <s v="O'Sullivan Living Dimensions 2-Shelf Bookcases"/>
    <n v="290.35199999999998"/>
    <n v="3"/>
    <x v="2"/>
    <x v="3291"/>
  </r>
  <r>
    <n v="7141"/>
    <x v="3542"/>
    <x v="210"/>
    <d v="2017-09-07T00:00:00"/>
    <x v="3"/>
    <s v="TG-21640"/>
    <s v="Trudy Glocke"/>
    <x v="0"/>
    <x v="0"/>
    <x v="490"/>
    <x v="25"/>
    <n v="63301"/>
    <x v="2"/>
    <x v="721"/>
    <x v="2"/>
    <x v="11"/>
    <s v="Maxell 4.7GB DVD-R"/>
    <n v="113.52"/>
    <n v="4"/>
    <x v="0"/>
    <x v="5584"/>
  </r>
  <r>
    <n v="7142"/>
    <x v="3542"/>
    <x v="210"/>
    <d v="2017-09-07T00:00:00"/>
    <x v="3"/>
    <s v="TG-21640"/>
    <s v="Trudy Glocke"/>
    <x v="0"/>
    <x v="0"/>
    <x v="490"/>
    <x v="25"/>
    <n v="63301"/>
    <x v="2"/>
    <x v="1251"/>
    <x v="0"/>
    <x v="5"/>
    <s v="DataProducts Ampli Magnifier Task Lamp, Black,"/>
    <n v="135.30000000000001"/>
    <n v="5"/>
    <x v="0"/>
    <x v="5585"/>
  </r>
  <r>
    <n v="7143"/>
    <x v="3543"/>
    <x v="156"/>
    <d v="2014-11-29T00:00:00"/>
    <x v="1"/>
    <s v="HP-14815"/>
    <s v="Harold Pawlan"/>
    <x v="2"/>
    <x v="0"/>
    <x v="173"/>
    <x v="17"/>
    <n v="23464"/>
    <x v="0"/>
    <x v="1380"/>
    <x v="0"/>
    <x v="5"/>
    <s v="Executive Impressions 14"/>
    <n v="111.15"/>
    <n v="5"/>
    <x v="0"/>
    <x v="5586"/>
  </r>
  <r>
    <n v="7144"/>
    <x v="3544"/>
    <x v="825"/>
    <d v="2017-03-16T00:00:00"/>
    <x v="1"/>
    <s v="MH-17290"/>
    <s v="Marc Harrigan"/>
    <x v="2"/>
    <x v="0"/>
    <x v="10"/>
    <x v="9"/>
    <n v="19140"/>
    <x v="3"/>
    <x v="1367"/>
    <x v="2"/>
    <x v="7"/>
    <s v="Nortel Meridian M5316 Digital phone"/>
    <n v="776.85"/>
    <n v="5"/>
    <x v="10"/>
    <x v="5587"/>
  </r>
  <r>
    <n v="7145"/>
    <x v="3544"/>
    <x v="825"/>
    <d v="2017-03-16T00:00:00"/>
    <x v="1"/>
    <s v="MH-17290"/>
    <s v="Marc Harrigan"/>
    <x v="2"/>
    <x v="0"/>
    <x v="10"/>
    <x v="9"/>
    <n v="19140"/>
    <x v="3"/>
    <x v="102"/>
    <x v="1"/>
    <x v="8"/>
    <s v="Avery Trapezoid Ring Binder, 3 Capacity, Black, 1040 sheets"/>
    <n v="12.294"/>
    <n v="1"/>
    <x v="6"/>
    <x v="4821"/>
  </r>
  <r>
    <n v="7146"/>
    <x v="3544"/>
    <x v="825"/>
    <d v="2017-03-16T00:00:00"/>
    <x v="1"/>
    <s v="MH-17290"/>
    <s v="Marc Harrigan"/>
    <x v="2"/>
    <x v="0"/>
    <x v="10"/>
    <x v="9"/>
    <n v="19140"/>
    <x v="3"/>
    <x v="838"/>
    <x v="0"/>
    <x v="3"/>
    <s v="KI Adjustable-Height Table"/>
    <n v="154.76400000000001"/>
    <n v="3"/>
    <x v="10"/>
    <x v="5588"/>
  </r>
  <r>
    <n v="7147"/>
    <x v="3544"/>
    <x v="825"/>
    <d v="2017-03-16T00:00:00"/>
    <x v="1"/>
    <s v="MH-17290"/>
    <s v="Marc Harrigan"/>
    <x v="2"/>
    <x v="0"/>
    <x v="10"/>
    <x v="9"/>
    <n v="19140"/>
    <x v="3"/>
    <x v="1789"/>
    <x v="1"/>
    <x v="4"/>
    <s v="Desktop 3-Pocket Hot File"/>
    <n v="43.28"/>
    <n v="1"/>
    <x v="2"/>
    <x v="5589"/>
  </r>
  <r>
    <n v="7148"/>
    <x v="3545"/>
    <x v="1"/>
    <d v="2016-06-17T00:00:00"/>
    <x v="1"/>
    <s v="CB-12415"/>
    <s v="Christy Brittain"/>
    <x v="0"/>
    <x v="0"/>
    <x v="85"/>
    <x v="15"/>
    <n v="11561"/>
    <x v="3"/>
    <x v="1174"/>
    <x v="1"/>
    <x v="10"/>
    <s v="IBM Multi-Purpose Copy Paper, 8 1/2 x 11, Case"/>
    <n v="92.94"/>
    <n v="3"/>
    <x v="0"/>
    <x v="1738"/>
  </r>
  <r>
    <n v="7149"/>
    <x v="3545"/>
    <x v="1"/>
    <d v="2016-06-17T00:00:00"/>
    <x v="1"/>
    <s v="CB-12415"/>
    <s v="Christy Brittain"/>
    <x v="0"/>
    <x v="0"/>
    <x v="85"/>
    <x v="15"/>
    <n v="11561"/>
    <x v="3"/>
    <x v="1297"/>
    <x v="1"/>
    <x v="9"/>
    <s v="Bionaire 99.97% HEPA Air Cleaner"/>
    <n v="52.56"/>
    <n v="3"/>
    <x v="0"/>
    <x v="3335"/>
  </r>
  <r>
    <n v="7150"/>
    <x v="3546"/>
    <x v="153"/>
    <d v="2015-06-30T00:00:00"/>
    <x v="1"/>
    <s v="VD-21670"/>
    <s v="Valerie Dominguez"/>
    <x v="0"/>
    <x v="0"/>
    <x v="12"/>
    <x v="5"/>
    <n v="77070"/>
    <x v="2"/>
    <x v="1246"/>
    <x v="2"/>
    <x v="7"/>
    <s v="Polycom SoundStation2 EX Conference phone"/>
    <n v="971.88"/>
    <n v="3"/>
    <x v="2"/>
    <x v="5590"/>
  </r>
  <r>
    <n v="7151"/>
    <x v="3547"/>
    <x v="66"/>
    <d v="2017-12-26T00:00:00"/>
    <x v="1"/>
    <s v="SR-20425"/>
    <s v="Sharelle Roach"/>
    <x v="2"/>
    <x v="0"/>
    <x v="428"/>
    <x v="19"/>
    <n v="35401"/>
    <x v="0"/>
    <x v="474"/>
    <x v="0"/>
    <x v="1"/>
    <s v="Situations Contoured Folding Chairs, 4/Set"/>
    <n v="141.96"/>
    <n v="2"/>
    <x v="0"/>
    <x v="5591"/>
  </r>
  <r>
    <n v="7152"/>
    <x v="3548"/>
    <x v="66"/>
    <d v="2017-12-25T00:00:00"/>
    <x v="0"/>
    <s v="AG-10330"/>
    <s v="Alex Grayson"/>
    <x v="0"/>
    <x v="0"/>
    <x v="123"/>
    <x v="16"/>
    <n v="85204"/>
    <x v="1"/>
    <x v="962"/>
    <x v="0"/>
    <x v="3"/>
    <s v="Lesro Round Back Collection Coffee Table, End Table"/>
    <n v="182.55"/>
    <n v="2"/>
    <x v="5"/>
    <x v="5592"/>
  </r>
  <r>
    <n v="7153"/>
    <x v="3549"/>
    <x v="1148"/>
    <d v="2014-10-15T00:00:00"/>
    <x v="1"/>
    <s v="BP-11095"/>
    <s v="Bart Pistole"/>
    <x v="1"/>
    <x v="0"/>
    <x v="108"/>
    <x v="3"/>
    <n v="28540"/>
    <x v="0"/>
    <x v="417"/>
    <x v="1"/>
    <x v="10"/>
    <s v="Eaton Premium Continuous-Feed Paper, 25% Cotton, Letter Size, White, 1000 Shts/Box"/>
    <n v="88.768000000000001"/>
    <n v="2"/>
    <x v="2"/>
    <x v="1741"/>
  </r>
  <r>
    <n v="7154"/>
    <x v="3550"/>
    <x v="895"/>
    <d v="2015-12-15T00:00:00"/>
    <x v="1"/>
    <s v="JW-16075"/>
    <s v="Julia West"/>
    <x v="0"/>
    <x v="0"/>
    <x v="22"/>
    <x v="10"/>
    <n v="60610"/>
    <x v="2"/>
    <x v="983"/>
    <x v="1"/>
    <x v="9"/>
    <s v="3M Replacement Filter for Office Air Cleaner for 20' x 33' Room"/>
    <n v="53.088000000000001"/>
    <n v="7"/>
    <x v="3"/>
    <x v="5593"/>
  </r>
  <r>
    <n v="7155"/>
    <x v="3551"/>
    <x v="707"/>
    <d v="2015-12-27T00:00:00"/>
    <x v="0"/>
    <s v="LH-16900"/>
    <s v="Lena Hernandez"/>
    <x v="0"/>
    <x v="0"/>
    <x v="38"/>
    <x v="32"/>
    <n v="31907"/>
    <x v="0"/>
    <x v="1762"/>
    <x v="0"/>
    <x v="5"/>
    <s v="Tenex B1-RE Series Chair Mats for Low Pile Carpets"/>
    <n v="275.88"/>
    <n v="6"/>
    <x v="0"/>
    <x v="5594"/>
  </r>
  <r>
    <n v="7156"/>
    <x v="3551"/>
    <x v="707"/>
    <d v="2015-12-27T00:00:00"/>
    <x v="0"/>
    <s v="LH-16900"/>
    <s v="Lena Hernandez"/>
    <x v="0"/>
    <x v="0"/>
    <x v="38"/>
    <x v="32"/>
    <n v="31907"/>
    <x v="0"/>
    <x v="351"/>
    <x v="1"/>
    <x v="8"/>
    <s v="Tuf-Vin Binders"/>
    <n v="157.9"/>
    <n v="5"/>
    <x v="0"/>
    <x v="5595"/>
  </r>
  <r>
    <n v="7157"/>
    <x v="3552"/>
    <x v="568"/>
    <d v="2017-05-04T00:00:00"/>
    <x v="1"/>
    <s v="KT-16480"/>
    <s v="Kean Thornton"/>
    <x v="0"/>
    <x v="0"/>
    <x v="334"/>
    <x v="30"/>
    <n v="7050"/>
    <x v="3"/>
    <x v="746"/>
    <x v="1"/>
    <x v="2"/>
    <s v="Color-Coded Legal Exhibit Labels"/>
    <n v="4.91"/>
    <n v="1"/>
    <x v="0"/>
    <x v="5596"/>
  </r>
  <r>
    <n v="7158"/>
    <x v="3553"/>
    <x v="463"/>
    <d v="2016-03-31T00:00:00"/>
    <x v="0"/>
    <s v="CC-12220"/>
    <s v="Chris Cortes"/>
    <x v="0"/>
    <x v="0"/>
    <x v="1"/>
    <x v="1"/>
    <n v="90032"/>
    <x v="1"/>
    <x v="210"/>
    <x v="1"/>
    <x v="4"/>
    <s v="Rogers Deluxe File Chest"/>
    <n v="87.92"/>
    <n v="4"/>
    <x v="0"/>
    <x v="4808"/>
  </r>
  <r>
    <n v="7159"/>
    <x v="3553"/>
    <x v="463"/>
    <d v="2016-03-31T00:00:00"/>
    <x v="0"/>
    <s v="CC-12220"/>
    <s v="Chris Cortes"/>
    <x v="0"/>
    <x v="0"/>
    <x v="1"/>
    <x v="1"/>
    <n v="90032"/>
    <x v="1"/>
    <x v="1813"/>
    <x v="1"/>
    <x v="10"/>
    <s v="Xerox 1983"/>
    <n v="5.98"/>
    <n v="1"/>
    <x v="0"/>
    <x v="5597"/>
  </r>
  <r>
    <n v="7160"/>
    <x v="3554"/>
    <x v="1149"/>
    <d v="2015-05-18T00:00:00"/>
    <x v="0"/>
    <s v="BF-11170"/>
    <s v="Ben Ferrer"/>
    <x v="2"/>
    <x v="0"/>
    <x v="22"/>
    <x v="10"/>
    <n v="60623"/>
    <x v="2"/>
    <x v="872"/>
    <x v="2"/>
    <x v="7"/>
    <s v="Toshiba IPT2010-SD IP Telephone"/>
    <n v="222.38399999999999"/>
    <n v="2"/>
    <x v="2"/>
    <x v="2940"/>
  </r>
  <r>
    <n v="7161"/>
    <x v="3554"/>
    <x v="1149"/>
    <d v="2015-05-18T00:00:00"/>
    <x v="0"/>
    <s v="BF-11170"/>
    <s v="Ben Ferrer"/>
    <x v="2"/>
    <x v="0"/>
    <x v="22"/>
    <x v="10"/>
    <n v="60623"/>
    <x v="2"/>
    <x v="659"/>
    <x v="1"/>
    <x v="13"/>
    <s v="Advantus Plastic Paper Clips"/>
    <n v="16"/>
    <n v="4"/>
    <x v="2"/>
    <x v="5436"/>
  </r>
  <r>
    <n v="7162"/>
    <x v="3555"/>
    <x v="1129"/>
    <d v="2014-07-09T00:00:00"/>
    <x v="1"/>
    <s v="MS-17770"/>
    <s v="Maxwell Schwartz"/>
    <x v="0"/>
    <x v="0"/>
    <x v="102"/>
    <x v="17"/>
    <n v="23223"/>
    <x v="0"/>
    <x v="339"/>
    <x v="1"/>
    <x v="10"/>
    <s v="Southworth Structures Collection"/>
    <n v="21.84"/>
    <n v="3"/>
    <x v="0"/>
    <x v="5598"/>
  </r>
  <r>
    <n v="7163"/>
    <x v="3555"/>
    <x v="1129"/>
    <d v="2014-07-09T00:00:00"/>
    <x v="1"/>
    <s v="MS-17770"/>
    <s v="Maxwell Schwartz"/>
    <x v="0"/>
    <x v="0"/>
    <x v="102"/>
    <x v="17"/>
    <n v="23223"/>
    <x v="0"/>
    <x v="744"/>
    <x v="1"/>
    <x v="8"/>
    <s v="Zipper Ring Binder Pockets"/>
    <n v="15.6"/>
    <n v="5"/>
    <x v="0"/>
    <x v="5599"/>
  </r>
  <r>
    <n v="7164"/>
    <x v="3556"/>
    <x v="1150"/>
    <d v="2014-04-24T00:00:00"/>
    <x v="0"/>
    <s v="AH-10030"/>
    <s v="Aaron Hawkins"/>
    <x v="1"/>
    <x v="0"/>
    <x v="21"/>
    <x v="15"/>
    <n v="12180"/>
    <x v="3"/>
    <x v="1503"/>
    <x v="1"/>
    <x v="12"/>
    <s v="Staple envelope"/>
    <n v="247.84"/>
    <n v="8"/>
    <x v="0"/>
    <x v="5600"/>
  </r>
  <r>
    <n v="7165"/>
    <x v="3556"/>
    <x v="1150"/>
    <d v="2014-04-24T00:00:00"/>
    <x v="0"/>
    <s v="AH-10030"/>
    <s v="Aaron Hawkins"/>
    <x v="1"/>
    <x v="0"/>
    <x v="21"/>
    <x v="15"/>
    <n v="12180"/>
    <x v="3"/>
    <x v="925"/>
    <x v="1"/>
    <x v="8"/>
    <s v="ACCOHIDE 3-Ring Binder, Blue, 1"/>
    <n v="9.9120000000000008"/>
    <n v="3"/>
    <x v="2"/>
    <x v="5601"/>
  </r>
  <r>
    <n v="7166"/>
    <x v="3557"/>
    <x v="251"/>
    <d v="2016-09-22T00:00:00"/>
    <x v="2"/>
    <s v="CK-12595"/>
    <s v="Clytie Kelty"/>
    <x v="0"/>
    <x v="0"/>
    <x v="205"/>
    <x v="34"/>
    <n v="2908"/>
    <x v="3"/>
    <x v="54"/>
    <x v="1"/>
    <x v="4"/>
    <s v="Home/Office Personal File Carts"/>
    <n v="69.52"/>
    <n v="2"/>
    <x v="0"/>
    <x v="5007"/>
  </r>
  <r>
    <n v="7167"/>
    <x v="3558"/>
    <x v="192"/>
    <d v="2014-07-24T00:00:00"/>
    <x v="0"/>
    <s v="NP-18325"/>
    <s v="Naresj Patel"/>
    <x v="0"/>
    <x v="0"/>
    <x v="8"/>
    <x v="1"/>
    <n v="94122"/>
    <x v="1"/>
    <x v="649"/>
    <x v="1"/>
    <x v="6"/>
    <s v="Newell 32"/>
    <n v="11.52"/>
    <n v="4"/>
    <x v="0"/>
    <x v="773"/>
  </r>
  <r>
    <n v="7168"/>
    <x v="3558"/>
    <x v="192"/>
    <d v="2014-07-24T00:00:00"/>
    <x v="0"/>
    <s v="NP-18325"/>
    <s v="Naresj Patel"/>
    <x v="0"/>
    <x v="0"/>
    <x v="8"/>
    <x v="1"/>
    <n v="94122"/>
    <x v="1"/>
    <x v="1180"/>
    <x v="0"/>
    <x v="1"/>
    <s v="Global Comet Stacking Armless Chair"/>
    <n v="717.72"/>
    <n v="3"/>
    <x v="2"/>
    <x v="5602"/>
  </r>
  <r>
    <n v="7169"/>
    <x v="3558"/>
    <x v="192"/>
    <d v="2014-07-24T00:00:00"/>
    <x v="0"/>
    <s v="NP-18325"/>
    <s v="Naresj Patel"/>
    <x v="0"/>
    <x v="0"/>
    <x v="8"/>
    <x v="1"/>
    <n v="94122"/>
    <x v="1"/>
    <x v="392"/>
    <x v="1"/>
    <x v="4"/>
    <s v="Eldon Mobile Mega Data Cart  Mega Stackable  Add-On Trays"/>
    <n v="236.5"/>
    <n v="10"/>
    <x v="0"/>
    <x v="5603"/>
  </r>
  <r>
    <n v="7170"/>
    <x v="3558"/>
    <x v="192"/>
    <d v="2014-07-24T00:00:00"/>
    <x v="0"/>
    <s v="NP-18325"/>
    <s v="Naresj Patel"/>
    <x v="0"/>
    <x v="0"/>
    <x v="8"/>
    <x v="1"/>
    <n v="94122"/>
    <x v="1"/>
    <x v="1169"/>
    <x v="0"/>
    <x v="3"/>
    <s v="Safco Drafting Table"/>
    <n v="170.352"/>
    <n v="3"/>
    <x v="2"/>
    <x v="5604"/>
  </r>
  <r>
    <n v="7171"/>
    <x v="3559"/>
    <x v="1048"/>
    <d v="2017-10-14T00:00:00"/>
    <x v="1"/>
    <s v="GM-14440"/>
    <s v="Gary McGarr"/>
    <x v="0"/>
    <x v="0"/>
    <x v="20"/>
    <x v="15"/>
    <n v="10009"/>
    <x v="3"/>
    <x v="394"/>
    <x v="0"/>
    <x v="1"/>
    <s v="Office Star - Ergonomically Designed Knee Chair"/>
    <n v="145.76400000000001"/>
    <n v="2"/>
    <x v="9"/>
    <x v="3872"/>
  </r>
  <r>
    <n v="7172"/>
    <x v="3560"/>
    <x v="1016"/>
    <d v="2017-04-27T00:00:00"/>
    <x v="0"/>
    <s v="SG-20605"/>
    <s v="Speros Goranitis"/>
    <x v="0"/>
    <x v="0"/>
    <x v="8"/>
    <x v="1"/>
    <n v="94109"/>
    <x v="1"/>
    <x v="357"/>
    <x v="2"/>
    <x v="11"/>
    <s v="Sony 64GB Class 10 Micro SDHC R40 Memory Card"/>
    <n v="107.97"/>
    <n v="3"/>
    <x v="0"/>
    <x v="3656"/>
  </r>
  <r>
    <n v="7173"/>
    <x v="3561"/>
    <x v="606"/>
    <d v="2017-03-30T00:00:00"/>
    <x v="1"/>
    <s v="HK-14890"/>
    <s v="Heather Kirkland"/>
    <x v="1"/>
    <x v="0"/>
    <x v="12"/>
    <x v="5"/>
    <n v="77070"/>
    <x v="2"/>
    <x v="357"/>
    <x v="2"/>
    <x v="11"/>
    <s v="Sony 64GB Class 10 Micro SDHC R40 Memory Card"/>
    <n v="143.96"/>
    <n v="5"/>
    <x v="2"/>
    <x v="5605"/>
  </r>
  <r>
    <n v="7174"/>
    <x v="3561"/>
    <x v="606"/>
    <d v="2017-03-30T00:00:00"/>
    <x v="1"/>
    <s v="HK-14890"/>
    <s v="Heather Kirkland"/>
    <x v="1"/>
    <x v="0"/>
    <x v="12"/>
    <x v="5"/>
    <n v="77070"/>
    <x v="2"/>
    <x v="349"/>
    <x v="2"/>
    <x v="16"/>
    <s v="Canon PC1080F Personal Copier"/>
    <n v="2399.96"/>
    <n v="5"/>
    <x v="2"/>
    <x v="5606"/>
  </r>
  <r>
    <n v="7175"/>
    <x v="3561"/>
    <x v="606"/>
    <d v="2017-03-30T00:00:00"/>
    <x v="1"/>
    <s v="HK-14890"/>
    <s v="Heather Kirkland"/>
    <x v="1"/>
    <x v="0"/>
    <x v="12"/>
    <x v="5"/>
    <n v="77070"/>
    <x v="2"/>
    <x v="1323"/>
    <x v="1"/>
    <x v="10"/>
    <s v="Xerox 1951"/>
    <n v="74.352000000000004"/>
    <n v="3"/>
    <x v="2"/>
    <x v="1401"/>
  </r>
  <r>
    <n v="7176"/>
    <x v="3561"/>
    <x v="606"/>
    <d v="2017-03-30T00:00:00"/>
    <x v="1"/>
    <s v="HK-14890"/>
    <s v="Heather Kirkland"/>
    <x v="1"/>
    <x v="0"/>
    <x v="12"/>
    <x v="5"/>
    <n v="77070"/>
    <x v="2"/>
    <x v="1309"/>
    <x v="1"/>
    <x v="9"/>
    <s v="Belkin 5 Outlet SurgeMaster Power Centers"/>
    <n v="87.168000000000006"/>
    <n v="8"/>
    <x v="3"/>
    <x v="5607"/>
  </r>
  <r>
    <n v="7177"/>
    <x v="3561"/>
    <x v="606"/>
    <d v="2017-03-30T00:00:00"/>
    <x v="1"/>
    <s v="HK-14890"/>
    <s v="Heather Kirkland"/>
    <x v="1"/>
    <x v="0"/>
    <x v="12"/>
    <x v="5"/>
    <n v="77070"/>
    <x v="2"/>
    <x v="1031"/>
    <x v="1"/>
    <x v="4"/>
    <s v="Neat Ideas Personal Hanging Folder Files, Black"/>
    <n v="32.231999999999999"/>
    <n v="3"/>
    <x v="2"/>
    <x v="5608"/>
  </r>
  <r>
    <n v="7178"/>
    <x v="3562"/>
    <x v="464"/>
    <d v="2017-05-10T00:00:00"/>
    <x v="1"/>
    <s v="MY-18295"/>
    <s v="Muhammed Yedwab"/>
    <x v="1"/>
    <x v="0"/>
    <x v="10"/>
    <x v="9"/>
    <n v="19140"/>
    <x v="3"/>
    <x v="1812"/>
    <x v="1"/>
    <x v="8"/>
    <s v="Black Avery Memo-Size 3-Ring Binder, 5 1/2 x 8 1/2"/>
    <n v="2.202"/>
    <n v="2"/>
    <x v="6"/>
    <x v="5609"/>
  </r>
  <r>
    <n v="7179"/>
    <x v="3562"/>
    <x v="464"/>
    <d v="2017-05-10T00:00:00"/>
    <x v="1"/>
    <s v="MY-18295"/>
    <s v="Muhammed Yedwab"/>
    <x v="1"/>
    <x v="0"/>
    <x v="10"/>
    <x v="9"/>
    <n v="19140"/>
    <x v="3"/>
    <x v="864"/>
    <x v="1"/>
    <x v="8"/>
    <s v="Avery 3 1/2 Diskette Storage Pages, 10/Pack"/>
    <n v="9.3960000000000008"/>
    <n v="3"/>
    <x v="6"/>
    <x v="5610"/>
  </r>
  <r>
    <n v="7180"/>
    <x v="3563"/>
    <x v="696"/>
    <d v="2016-11-18T00:00:00"/>
    <x v="1"/>
    <s v="RC-19960"/>
    <s v="Ryan Crowe"/>
    <x v="0"/>
    <x v="0"/>
    <x v="248"/>
    <x v="39"/>
    <n v="21215"/>
    <x v="3"/>
    <x v="1507"/>
    <x v="2"/>
    <x v="7"/>
    <s v="BlueLounge Milo Smartphone Stand, White/Metallic"/>
    <n v="89.97"/>
    <n v="3"/>
    <x v="0"/>
    <x v="3211"/>
  </r>
  <r>
    <n v="7181"/>
    <x v="3564"/>
    <x v="1037"/>
    <d v="2014-01-07T00:00:00"/>
    <x v="2"/>
    <s v="JO-15145"/>
    <s v="Jack O'Briant"/>
    <x v="1"/>
    <x v="0"/>
    <x v="417"/>
    <x v="32"/>
    <n v="30605"/>
    <x v="0"/>
    <x v="319"/>
    <x v="1"/>
    <x v="6"/>
    <s v="Dixon Prang Watercolor Pencils, 10-Color Set with Brush"/>
    <n v="12.78"/>
    <n v="3"/>
    <x v="0"/>
    <x v="5611"/>
  </r>
  <r>
    <n v="7182"/>
    <x v="3565"/>
    <x v="797"/>
    <d v="2016-12-30T00:00:00"/>
    <x v="0"/>
    <s v="MW-18220"/>
    <s v="Mitch Webber"/>
    <x v="0"/>
    <x v="0"/>
    <x v="152"/>
    <x v="24"/>
    <n v="43130"/>
    <x v="3"/>
    <x v="1072"/>
    <x v="2"/>
    <x v="11"/>
    <s v="Micro Innovations USB RF Wireless Keyboard with Mouse"/>
    <n v="40"/>
    <n v="2"/>
    <x v="2"/>
    <x v="5612"/>
  </r>
  <r>
    <n v="7183"/>
    <x v="3566"/>
    <x v="504"/>
    <d v="2017-05-04T00:00:00"/>
    <x v="1"/>
    <s v="NZ-18565"/>
    <s v="Nick Zandusky"/>
    <x v="2"/>
    <x v="0"/>
    <x v="1"/>
    <x v="1"/>
    <n v="90032"/>
    <x v="1"/>
    <x v="699"/>
    <x v="1"/>
    <x v="8"/>
    <s v="Fellowes Black Plastic Comb Bindings"/>
    <n v="23.24"/>
    <n v="5"/>
    <x v="2"/>
    <x v="5613"/>
  </r>
  <r>
    <n v="7184"/>
    <x v="3567"/>
    <x v="81"/>
    <d v="2017-04-23T00:00:00"/>
    <x v="2"/>
    <s v="JM-15250"/>
    <s v="Janet Martin"/>
    <x v="0"/>
    <x v="0"/>
    <x v="248"/>
    <x v="39"/>
    <n v="21215"/>
    <x v="3"/>
    <x v="38"/>
    <x v="0"/>
    <x v="1"/>
    <s v="Global Fabric Manager's Chair, Dark Gray"/>
    <n v="908.82"/>
    <n v="9"/>
    <x v="0"/>
    <x v="5614"/>
  </r>
  <r>
    <n v="7185"/>
    <x v="3568"/>
    <x v="629"/>
    <d v="2017-08-24T00:00:00"/>
    <x v="1"/>
    <s v="ED-13885"/>
    <s v="Emily Ducich"/>
    <x v="2"/>
    <x v="0"/>
    <x v="12"/>
    <x v="5"/>
    <n v="77095"/>
    <x v="2"/>
    <x v="1567"/>
    <x v="1"/>
    <x v="14"/>
    <s v="Acco Side-Punched Conventional Columnar Pads"/>
    <n v="5.5519999999999996"/>
    <n v="2"/>
    <x v="2"/>
    <x v="5615"/>
  </r>
  <r>
    <n v="7186"/>
    <x v="3568"/>
    <x v="629"/>
    <d v="2017-08-24T00:00:00"/>
    <x v="1"/>
    <s v="ED-13885"/>
    <s v="Emily Ducich"/>
    <x v="2"/>
    <x v="0"/>
    <x v="12"/>
    <x v="5"/>
    <n v="77095"/>
    <x v="2"/>
    <x v="1412"/>
    <x v="1"/>
    <x v="6"/>
    <s v="Avery Fluorescent Highlighter Four-Color Set"/>
    <n v="8.016"/>
    <n v="3"/>
    <x v="2"/>
    <x v="2386"/>
  </r>
  <r>
    <n v="7187"/>
    <x v="3568"/>
    <x v="629"/>
    <d v="2017-08-24T00:00:00"/>
    <x v="1"/>
    <s v="ED-13885"/>
    <s v="Emily Ducich"/>
    <x v="2"/>
    <x v="0"/>
    <x v="12"/>
    <x v="5"/>
    <n v="77095"/>
    <x v="2"/>
    <x v="1391"/>
    <x v="0"/>
    <x v="1"/>
    <s v="SAFCO Optional Arm Kit for Workspace Cribbage Stacking Chair"/>
    <n v="74.591999999999999"/>
    <n v="4"/>
    <x v="4"/>
    <x v="5616"/>
  </r>
  <r>
    <n v="7188"/>
    <x v="3568"/>
    <x v="629"/>
    <d v="2017-08-24T00:00:00"/>
    <x v="1"/>
    <s v="ED-13885"/>
    <s v="Emily Ducich"/>
    <x v="2"/>
    <x v="0"/>
    <x v="12"/>
    <x v="5"/>
    <n v="77095"/>
    <x v="2"/>
    <x v="1478"/>
    <x v="0"/>
    <x v="5"/>
    <s v="36X48 HARDFLOOR CHAIRMAT"/>
    <n v="16.783999999999999"/>
    <n v="2"/>
    <x v="7"/>
    <x v="5617"/>
  </r>
  <r>
    <n v="7189"/>
    <x v="3568"/>
    <x v="629"/>
    <d v="2017-08-24T00:00:00"/>
    <x v="1"/>
    <s v="ED-13885"/>
    <s v="Emily Ducich"/>
    <x v="2"/>
    <x v="0"/>
    <x v="12"/>
    <x v="5"/>
    <n v="77095"/>
    <x v="2"/>
    <x v="535"/>
    <x v="1"/>
    <x v="9"/>
    <s v="Belkin Premiere Surge Master II 8-outlet surge protector"/>
    <n v="38.863999999999997"/>
    <n v="4"/>
    <x v="3"/>
    <x v="5618"/>
  </r>
  <r>
    <n v="7190"/>
    <x v="3569"/>
    <x v="396"/>
    <d v="2016-11-15T00:00:00"/>
    <x v="2"/>
    <s v="DW-13480"/>
    <s v="Dianna Wilson"/>
    <x v="2"/>
    <x v="0"/>
    <x v="70"/>
    <x v="1"/>
    <n v="92024"/>
    <x v="1"/>
    <x v="1495"/>
    <x v="2"/>
    <x v="7"/>
    <s v="Panasonic KX TS3282W Corded phone"/>
    <n v="203.976"/>
    <n v="3"/>
    <x v="2"/>
    <x v="5619"/>
  </r>
  <r>
    <n v="7191"/>
    <x v="3569"/>
    <x v="396"/>
    <d v="2016-11-15T00:00:00"/>
    <x v="2"/>
    <s v="DW-13480"/>
    <s v="Dianna Wilson"/>
    <x v="2"/>
    <x v="0"/>
    <x v="70"/>
    <x v="1"/>
    <n v="92024"/>
    <x v="1"/>
    <x v="1660"/>
    <x v="0"/>
    <x v="3"/>
    <s v="Global Adaptabilities Conference Tables"/>
    <n v="674.35199999999998"/>
    <n v="3"/>
    <x v="2"/>
    <x v="5620"/>
  </r>
  <r>
    <n v="7192"/>
    <x v="3570"/>
    <x v="393"/>
    <d v="2016-10-06T00:00:00"/>
    <x v="0"/>
    <s v="JK-15205"/>
    <s v="Jamie Kunitz"/>
    <x v="0"/>
    <x v="0"/>
    <x v="146"/>
    <x v="2"/>
    <n v="33012"/>
    <x v="0"/>
    <x v="307"/>
    <x v="1"/>
    <x v="8"/>
    <s v="Avery Non-Stick Binders"/>
    <n v="5.3879999999999999"/>
    <n v="4"/>
    <x v="6"/>
    <x v="5621"/>
  </r>
  <r>
    <n v="7193"/>
    <x v="3570"/>
    <x v="393"/>
    <d v="2016-10-06T00:00:00"/>
    <x v="0"/>
    <s v="JK-15205"/>
    <s v="Jamie Kunitz"/>
    <x v="0"/>
    <x v="0"/>
    <x v="146"/>
    <x v="2"/>
    <n v="33012"/>
    <x v="0"/>
    <x v="1159"/>
    <x v="1"/>
    <x v="6"/>
    <s v="Staples in misc. colors"/>
    <n v="30.975999999999999"/>
    <n v="8"/>
    <x v="2"/>
    <x v="5622"/>
  </r>
  <r>
    <n v="7194"/>
    <x v="3571"/>
    <x v="1151"/>
    <d v="2016-02-14T00:00:00"/>
    <x v="2"/>
    <s v="JS-15880"/>
    <s v="John Stevenson"/>
    <x v="0"/>
    <x v="0"/>
    <x v="118"/>
    <x v="32"/>
    <n v="30318"/>
    <x v="0"/>
    <x v="906"/>
    <x v="1"/>
    <x v="4"/>
    <s v="Tennsco Double-Tier Lockers"/>
    <n v="1350.12"/>
    <n v="6"/>
    <x v="0"/>
    <x v="5623"/>
  </r>
  <r>
    <n v="7195"/>
    <x v="3571"/>
    <x v="1151"/>
    <d v="2016-02-14T00:00:00"/>
    <x v="2"/>
    <s v="JS-15880"/>
    <s v="John Stevenson"/>
    <x v="0"/>
    <x v="0"/>
    <x v="118"/>
    <x v="32"/>
    <n v="30318"/>
    <x v="0"/>
    <x v="122"/>
    <x v="1"/>
    <x v="8"/>
    <s v="Avery Durable Slant Ring Binders, No Labels"/>
    <n v="15.92"/>
    <n v="4"/>
    <x v="0"/>
    <x v="206"/>
  </r>
  <r>
    <n v="7196"/>
    <x v="3572"/>
    <x v="373"/>
    <d v="2016-11-17T00:00:00"/>
    <x v="1"/>
    <s v="PO-19180"/>
    <s v="Philisse Overcash"/>
    <x v="2"/>
    <x v="0"/>
    <x v="4"/>
    <x v="4"/>
    <n v="98103"/>
    <x v="1"/>
    <x v="28"/>
    <x v="0"/>
    <x v="5"/>
    <s v="DAX Solid Wood Frames"/>
    <n v="19.54"/>
    <n v="2"/>
    <x v="0"/>
    <x v="5624"/>
  </r>
  <r>
    <n v="7197"/>
    <x v="3573"/>
    <x v="759"/>
    <d v="2014-04-30T00:00:00"/>
    <x v="1"/>
    <s v="MH-17290"/>
    <s v="Marc Harrigan"/>
    <x v="2"/>
    <x v="0"/>
    <x v="1"/>
    <x v="1"/>
    <n v="90036"/>
    <x v="1"/>
    <x v="1046"/>
    <x v="1"/>
    <x v="6"/>
    <s v="Newell 347"/>
    <n v="21.4"/>
    <n v="5"/>
    <x v="0"/>
    <x v="1662"/>
  </r>
  <r>
    <n v="7198"/>
    <x v="3573"/>
    <x v="759"/>
    <d v="2014-04-30T00:00:00"/>
    <x v="1"/>
    <s v="MH-17290"/>
    <s v="Marc Harrigan"/>
    <x v="2"/>
    <x v="0"/>
    <x v="1"/>
    <x v="1"/>
    <n v="90036"/>
    <x v="1"/>
    <x v="1729"/>
    <x v="1"/>
    <x v="2"/>
    <s v="Avery 495"/>
    <n v="12.6"/>
    <n v="2"/>
    <x v="0"/>
    <x v="3894"/>
  </r>
  <r>
    <n v="7199"/>
    <x v="3574"/>
    <x v="1067"/>
    <d v="2015-08-15T00:00:00"/>
    <x v="1"/>
    <s v="PO-19180"/>
    <s v="Philisse Overcash"/>
    <x v="2"/>
    <x v="0"/>
    <x v="20"/>
    <x v="15"/>
    <n v="10035"/>
    <x v="3"/>
    <x v="250"/>
    <x v="1"/>
    <x v="6"/>
    <s v="Newell 330"/>
    <n v="11.96"/>
    <n v="2"/>
    <x v="0"/>
    <x v="5625"/>
  </r>
  <r>
    <n v="7200"/>
    <x v="3574"/>
    <x v="1067"/>
    <d v="2015-08-15T00:00:00"/>
    <x v="1"/>
    <s v="PO-19180"/>
    <s v="Philisse Overcash"/>
    <x v="2"/>
    <x v="0"/>
    <x v="20"/>
    <x v="15"/>
    <n v="10035"/>
    <x v="3"/>
    <x v="302"/>
    <x v="2"/>
    <x v="7"/>
    <s v="AT&amp;T 841000 Phone"/>
    <n v="138"/>
    <n v="2"/>
    <x v="0"/>
    <x v="4802"/>
  </r>
  <r>
    <n v="7201"/>
    <x v="3575"/>
    <x v="581"/>
    <d v="2016-12-03T00:00:00"/>
    <x v="1"/>
    <s v="HF-14995"/>
    <s v="Herbert Flentye"/>
    <x v="0"/>
    <x v="0"/>
    <x v="2"/>
    <x v="2"/>
    <n v="33311"/>
    <x v="0"/>
    <x v="1285"/>
    <x v="2"/>
    <x v="7"/>
    <s v="Wi-Ex zBoost YX540 Cellular Phone Signal Booster"/>
    <n v="116.76"/>
    <n v="1"/>
    <x v="2"/>
    <x v="5626"/>
  </r>
  <r>
    <n v="7202"/>
    <x v="3575"/>
    <x v="581"/>
    <d v="2016-12-03T00:00:00"/>
    <x v="1"/>
    <s v="HF-14995"/>
    <s v="Herbert Flentye"/>
    <x v="0"/>
    <x v="0"/>
    <x v="2"/>
    <x v="2"/>
    <n v="33311"/>
    <x v="0"/>
    <x v="977"/>
    <x v="0"/>
    <x v="3"/>
    <s v="KI Adjustable-Height Table"/>
    <n v="331.02300000000002"/>
    <n v="7"/>
    <x v="1"/>
    <x v="5627"/>
  </r>
  <r>
    <n v="7203"/>
    <x v="3576"/>
    <x v="99"/>
    <d v="2016-10-28T00:00:00"/>
    <x v="3"/>
    <s v="VB-21745"/>
    <s v="Victoria Brennan"/>
    <x v="1"/>
    <x v="0"/>
    <x v="30"/>
    <x v="15"/>
    <n v="14609"/>
    <x v="3"/>
    <x v="1814"/>
    <x v="0"/>
    <x v="5"/>
    <s v="Tenex Chairmat w/ Average Lip, 45 x 53"/>
    <n v="756.8"/>
    <n v="5"/>
    <x v="0"/>
    <x v="5628"/>
  </r>
  <r>
    <n v="7204"/>
    <x v="3577"/>
    <x v="282"/>
    <d v="2015-01-02T00:00:00"/>
    <x v="1"/>
    <s v="MG-17890"/>
    <s v="Michael Granlund"/>
    <x v="2"/>
    <x v="0"/>
    <x v="490"/>
    <x v="10"/>
    <n v="60174"/>
    <x v="2"/>
    <x v="1677"/>
    <x v="0"/>
    <x v="5"/>
    <s v="Master Caster Door Stop, Large Brown"/>
    <n v="8.7360000000000007"/>
    <n v="3"/>
    <x v="7"/>
    <x v="5629"/>
  </r>
  <r>
    <n v="7205"/>
    <x v="3578"/>
    <x v="229"/>
    <d v="2015-09-17T00:00:00"/>
    <x v="1"/>
    <s v="BO-11425"/>
    <s v="Bobby Odegard"/>
    <x v="0"/>
    <x v="0"/>
    <x v="20"/>
    <x v="15"/>
    <n v="10024"/>
    <x v="3"/>
    <x v="1279"/>
    <x v="1"/>
    <x v="6"/>
    <s v="Manco Dry-Lighter Erasable Highlighter"/>
    <n v="6.08"/>
    <n v="2"/>
    <x v="0"/>
    <x v="5630"/>
  </r>
  <r>
    <n v="7206"/>
    <x v="3579"/>
    <x v="280"/>
    <d v="2017-10-06T00:00:00"/>
    <x v="1"/>
    <s v="CM-12115"/>
    <s v="Chad McGuire"/>
    <x v="0"/>
    <x v="0"/>
    <x v="8"/>
    <x v="1"/>
    <n v="94109"/>
    <x v="1"/>
    <x v="698"/>
    <x v="0"/>
    <x v="5"/>
    <s v="Dax Clear Box Frame"/>
    <n v="17.46"/>
    <n v="2"/>
    <x v="0"/>
    <x v="840"/>
  </r>
  <r>
    <n v="7207"/>
    <x v="3579"/>
    <x v="280"/>
    <d v="2017-10-06T00:00:00"/>
    <x v="1"/>
    <s v="CM-12115"/>
    <s v="Chad McGuire"/>
    <x v="0"/>
    <x v="0"/>
    <x v="8"/>
    <x v="1"/>
    <n v="94109"/>
    <x v="1"/>
    <x v="1794"/>
    <x v="2"/>
    <x v="15"/>
    <s v="Ricoh - Ink Collector Unit for GX3000 Series Printers"/>
    <n v="369.16"/>
    <n v="11"/>
    <x v="2"/>
    <x v="5631"/>
  </r>
  <r>
    <n v="7208"/>
    <x v="3580"/>
    <x v="108"/>
    <d v="2016-09-13T00:00:00"/>
    <x v="2"/>
    <s v="LC-16930"/>
    <s v="Linda Cazamias"/>
    <x v="1"/>
    <x v="0"/>
    <x v="42"/>
    <x v="16"/>
    <n v="85023"/>
    <x v="1"/>
    <x v="853"/>
    <x v="1"/>
    <x v="6"/>
    <s v="Crayola Anti Dust Chalk, 12/Pack"/>
    <n v="2.9119999999999999"/>
    <n v="2"/>
    <x v="2"/>
    <x v="2283"/>
  </r>
  <r>
    <n v="7209"/>
    <x v="3580"/>
    <x v="108"/>
    <d v="2016-09-13T00:00:00"/>
    <x v="2"/>
    <s v="LC-16930"/>
    <s v="Linda Cazamias"/>
    <x v="1"/>
    <x v="0"/>
    <x v="42"/>
    <x v="16"/>
    <n v="85023"/>
    <x v="1"/>
    <x v="1810"/>
    <x v="1"/>
    <x v="10"/>
    <s v="Xerox 1976"/>
    <n v="20.736000000000001"/>
    <n v="4"/>
    <x v="2"/>
    <x v="569"/>
  </r>
  <r>
    <n v="7210"/>
    <x v="3580"/>
    <x v="108"/>
    <d v="2016-09-13T00:00:00"/>
    <x v="2"/>
    <s v="LC-16930"/>
    <s v="Linda Cazamias"/>
    <x v="1"/>
    <x v="0"/>
    <x v="42"/>
    <x v="16"/>
    <n v="85023"/>
    <x v="1"/>
    <x v="457"/>
    <x v="1"/>
    <x v="10"/>
    <s v="Great White Multi-Use Recycled Paper (20Lb. and 84 Bright)"/>
    <n v="9.5679999999999996"/>
    <n v="2"/>
    <x v="2"/>
    <x v="3317"/>
  </r>
  <r>
    <n v="7211"/>
    <x v="3581"/>
    <x v="799"/>
    <d v="2016-06-06T00:00:00"/>
    <x v="1"/>
    <s v="EH-13765"/>
    <s v="Edward Hooks"/>
    <x v="1"/>
    <x v="0"/>
    <x v="4"/>
    <x v="4"/>
    <n v="98115"/>
    <x v="1"/>
    <x v="1603"/>
    <x v="1"/>
    <x v="10"/>
    <s v="Riverleaf Stik-Withit Designer Note Cubes"/>
    <n v="30.18"/>
    <n v="3"/>
    <x v="0"/>
    <x v="5486"/>
  </r>
  <r>
    <n v="7212"/>
    <x v="3581"/>
    <x v="799"/>
    <d v="2016-06-06T00:00:00"/>
    <x v="1"/>
    <s v="EH-13765"/>
    <s v="Edward Hooks"/>
    <x v="1"/>
    <x v="0"/>
    <x v="4"/>
    <x v="4"/>
    <n v="98115"/>
    <x v="1"/>
    <x v="61"/>
    <x v="1"/>
    <x v="8"/>
    <s v="Acco PRESSTEX Data Binder with Storage Hooks, Dark Blue, 14 7/8 X 11"/>
    <n v="51.648000000000003"/>
    <n v="12"/>
    <x v="2"/>
    <x v="5632"/>
  </r>
  <r>
    <n v="7213"/>
    <x v="3581"/>
    <x v="799"/>
    <d v="2016-06-06T00:00:00"/>
    <x v="1"/>
    <s v="EH-13765"/>
    <s v="Edward Hooks"/>
    <x v="1"/>
    <x v="0"/>
    <x v="4"/>
    <x v="4"/>
    <n v="98115"/>
    <x v="1"/>
    <x v="605"/>
    <x v="1"/>
    <x v="8"/>
    <s v="Acco Translucent Poly Ring Binders"/>
    <n v="11.231999999999999"/>
    <n v="3"/>
    <x v="2"/>
    <x v="4437"/>
  </r>
  <r>
    <n v="7214"/>
    <x v="3582"/>
    <x v="453"/>
    <d v="2017-10-19T00:00:00"/>
    <x v="1"/>
    <s v="MC-17275"/>
    <s v="Marc Crier"/>
    <x v="0"/>
    <x v="0"/>
    <x v="491"/>
    <x v="1"/>
    <n v="93010"/>
    <x v="1"/>
    <x v="1123"/>
    <x v="1"/>
    <x v="2"/>
    <s v="Avery 478"/>
    <n v="14.73"/>
    <n v="3"/>
    <x v="0"/>
    <x v="3938"/>
  </r>
  <r>
    <n v="7215"/>
    <x v="3583"/>
    <x v="874"/>
    <d v="2015-09-30T00:00:00"/>
    <x v="0"/>
    <s v="HW-14935"/>
    <s v="Helen Wasserman"/>
    <x v="1"/>
    <x v="0"/>
    <x v="66"/>
    <x v="12"/>
    <n v="48205"/>
    <x v="2"/>
    <x v="1210"/>
    <x v="1"/>
    <x v="6"/>
    <s v="Newell 321"/>
    <n v="16.399999999999999"/>
    <n v="5"/>
    <x v="0"/>
    <x v="2041"/>
  </r>
  <r>
    <n v="7216"/>
    <x v="3583"/>
    <x v="874"/>
    <d v="2015-09-30T00:00:00"/>
    <x v="0"/>
    <s v="HW-14935"/>
    <s v="Helen Wasserman"/>
    <x v="1"/>
    <x v="0"/>
    <x v="66"/>
    <x v="12"/>
    <n v="48205"/>
    <x v="2"/>
    <x v="860"/>
    <x v="1"/>
    <x v="10"/>
    <s v="Xerox 1996"/>
    <n v="25.92"/>
    <n v="4"/>
    <x v="0"/>
    <x v="245"/>
  </r>
  <r>
    <n v="7217"/>
    <x v="3584"/>
    <x v="910"/>
    <d v="2015-05-06T00:00:00"/>
    <x v="2"/>
    <s v="LC-16870"/>
    <s v="Lena Cacioppo"/>
    <x v="0"/>
    <x v="0"/>
    <x v="8"/>
    <x v="1"/>
    <n v="94109"/>
    <x v="1"/>
    <x v="454"/>
    <x v="1"/>
    <x v="6"/>
    <s v="Newell 317"/>
    <n v="8.82"/>
    <n v="3"/>
    <x v="0"/>
    <x v="4057"/>
  </r>
  <r>
    <n v="7218"/>
    <x v="3584"/>
    <x v="910"/>
    <d v="2015-05-06T00:00:00"/>
    <x v="2"/>
    <s v="LC-16870"/>
    <s v="Lena Cacioppo"/>
    <x v="0"/>
    <x v="0"/>
    <x v="8"/>
    <x v="1"/>
    <n v="94109"/>
    <x v="1"/>
    <x v="920"/>
    <x v="1"/>
    <x v="8"/>
    <s v="Ibico Recycled Linen-Style Covers"/>
    <n v="62.496000000000002"/>
    <n v="2"/>
    <x v="2"/>
    <x v="5633"/>
  </r>
  <r>
    <n v="7219"/>
    <x v="3584"/>
    <x v="910"/>
    <d v="2015-05-06T00:00:00"/>
    <x v="2"/>
    <s v="LC-16870"/>
    <s v="Lena Cacioppo"/>
    <x v="0"/>
    <x v="0"/>
    <x v="8"/>
    <x v="1"/>
    <n v="94109"/>
    <x v="1"/>
    <x v="106"/>
    <x v="2"/>
    <x v="11"/>
    <s v="Logitech Gaming G510s - Keyboard"/>
    <n v="339.96"/>
    <n v="4"/>
    <x v="0"/>
    <x v="2250"/>
  </r>
  <r>
    <n v="7220"/>
    <x v="3584"/>
    <x v="910"/>
    <d v="2015-05-06T00:00:00"/>
    <x v="2"/>
    <s v="LC-16870"/>
    <s v="Lena Cacioppo"/>
    <x v="0"/>
    <x v="0"/>
    <x v="8"/>
    <x v="1"/>
    <n v="94109"/>
    <x v="1"/>
    <x v="582"/>
    <x v="1"/>
    <x v="8"/>
    <s v="GBC Linen Binding Covers"/>
    <n v="49.567999999999998"/>
    <n v="2"/>
    <x v="2"/>
    <x v="668"/>
  </r>
  <r>
    <n v="7221"/>
    <x v="3585"/>
    <x v="1152"/>
    <d v="2017-01-13T00:00:00"/>
    <x v="1"/>
    <s v="BP-11290"/>
    <s v="Beth Paige"/>
    <x v="0"/>
    <x v="0"/>
    <x v="10"/>
    <x v="9"/>
    <n v="19140"/>
    <x v="3"/>
    <x v="569"/>
    <x v="1"/>
    <x v="8"/>
    <s v="Ibico Hi-Tech Manual Binding System"/>
    <n v="274.49099999999999"/>
    <n v="3"/>
    <x v="6"/>
    <x v="5634"/>
  </r>
  <r>
    <n v="7222"/>
    <x v="3586"/>
    <x v="678"/>
    <d v="2017-01-31T00:00:00"/>
    <x v="1"/>
    <s v="TG-21310"/>
    <s v="Toby Gnade"/>
    <x v="0"/>
    <x v="0"/>
    <x v="20"/>
    <x v="15"/>
    <n v="10035"/>
    <x v="3"/>
    <x v="1676"/>
    <x v="2"/>
    <x v="7"/>
    <s v="Jensen SMPS-640 - speaker phone"/>
    <n v="137.94"/>
    <n v="3"/>
    <x v="0"/>
    <x v="5635"/>
  </r>
  <r>
    <n v="7223"/>
    <x v="3587"/>
    <x v="264"/>
    <d v="2017-09-06T00:00:00"/>
    <x v="1"/>
    <s v="MC-18100"/>
    <s v="Mick Crebagga"/>
    <x v="0"/>
    <x v="0"/>
    <x v="22"/>
    <x v="10"/>
    <n v="60623"/>
    <x v="2"/>
    <x v="658"/>
    <x v="2"/>
    <x v="11"/>
    <s v="Kingston Digital DataTraveler 32GB USB 2.0"/>
    <n v="40.68"/>
    <n v="3"/>
    <x v="2"/>
    <x v="5636"/>
  </r>
  <r>
    <n v="7224"/>
    <x v="3588"/>
    <x v="216"/>
    <d v="2016-07-18T00:00:00"/>
    <x v="1"/>
    <s v="RB-19360"/>
    <s v="Raymond Buch"/>
    <x v="0"/>
    <x v="0"/>
    <x v="8"/>
    <x v="1"/>
    <n v="94122"/>
    <x v="1"/>
    <x v="40"/>
    <x v="2"/>
    <x v="7"/>
    <s v="Panasonic Kx-TS550"/>
    <n v="110.376"/>
    <n v="3"/>
    <x v="2"/>
    <x v="5637"/>
  </r>
  <r>
    <n v="7225"/>
    <x v="3588"/>
    <x v="216"/>
    <d v="2016-07-18T00:00:00"/>
    <x v="1"/>
    <s v="RB-19360"/>
    <s v="Raymond Buch"/>
    <x v="0"/>
    <x v="0"/>
    <x v="8"/>
    <x v="1"/>
    <n v="94122"/>
    <x v="1"/>
    <x v="1656"/>
    <x v="1"/>
    <x v="9"/>
    <s v="Holmes 99% HEPA Air Purifier"/>
    <n v="151.62"/>
    <n v="7"/>
    <x v="0"/>
    <x v="5638"/>
  </r>
  <r>
    <n v="7226"/>
    <x v="3588"/>
    <x v="216"/>
    <d v="2016-07-18T00:00:00"/>
    <x v="1"/>
    <s v="RB-19360"/>
    <s v="Raymond Buch"/>
    <x v="0"/>
    <x v="0"/>
    <x v="8"/>
    <x v="1"/>
    <n v="94122"/>
    <x v="1"/>
    <x v="442"/>
    <x v="0"/>
    <x v="5"/>
    <s v="Deflect-O Glasstique Clear Desk Accessories"/>
    <n v="30.8"/>
    <n v="4"/>
    <x v="0"/>
    <x v="5639"/>
  </r>
  <r>
    <n v="7227"/>
    <x v="3589"/>
    <x v="642"/>
    <d v="2017-02-28T00:00:00"/>
    <x v="1"/>
    <s v="ES-14080"/>
    <s v="Erin Smith"/>
    <x v="1"/>
    <x v="0"/>
    <x v="10"/>
    <x v="9"/>
    <n v="19134"/>
    <x v="3"/>
    <x v="1030"/>
    <x v="1"/>
    <x v="10"/>
    <s v="Xerox 1988"/>
    <n v="123.92"/>
    <n v="5"/>
    <x v="2"/>
    <x v="5640"/>
  </r>
  <r>
    <n v="7228"/>
    <x v="3589"/>
    <x v="642"/>
    <d v="2017-02-28T00:00:00"/>
    <x v="1"/>
    <s v="ES-14080"/>
    <s v="Erin Smith"/>
    <x v="1"/>
    <x v="0"/>
    <x v="10"/>
    <x v="9"/>
    <n v="19134"/>
    <x v="3"/>
    <x v="764"/>
    <x v="2"/>
    <x v="11"/>
    <s v="Plantronics CS510 - Over-the-Head monaural Wireless Headset System"/>
    <n v="1319.8"/>
    <n v="5"/>
    <x v="2"/>
    <x v="5641"/>
  </r>
  <r>
    <n v="7229"/>
    <x v="3590"/>
    <x v="836"/>
    <d v="2014-07-22T00:00:00"/>
    <x v="2"/>
    <s v="RD-19720"/>
    <s v="Roger Demir"/>
    <x v="0"/>
    <x v="0"/>
    <x v="8"/>
    <x v="1"/>
    <n v="94122"/>
    <x v="1"/>
    <x v="440"/>
    <x v="1"/>
    <x v="8"/>
    <s v="Clear Mylar Reinforcing Strips"/>
    <n v="89.712000000000003"/>
    <n v="6"/>
    <x v="2"/>
    <x v="5642"/>
  </r>
  <r>
    <n v="7230"/>
    <x v="3590"/>
    <x v="836"/>
    <d v="2014-07-22T00:00:00"/>
    <x v="2"/>
    <s v="RD-19720"/>
    <s v="Roger Demir"/>
    <x v="0"/>
    <x v="0"/>
    <x v="8"/>
    <x v="1"/>
    <n v="94122"/>
    <x v="1"/>
    <x v="229"/>
    <x v="1"/>
    <x v="10"/>
    <s v="Wirebound Message Books, Two 4 1/4 x 5 Forms per Page"/>
    <n v="22.83"/>
    <n v="3"/>
    <x v="0"/>
    <x v="5643"/>
  </r>
  <r>
    <n v="7231"/>
    <x v="3591"/>
    <x v="677"/>
    <d v="2017-03-15T00:00:00"/>
    <x v="2"/>
    <s v="SC-20380"/>
    <s v="Shahid Collister"/>
    <x v="0"/>
    <x v="0"/>
    <x v="54"/>
    <x v="29"/>
    <n v="6824"/>
    <x v="3"/>
    <x v="1087"/>
    <x v="1"/>
    <x v="8"/>
    <s v="GBC VeloBind Cover Sets"/>
    <n v="30.88"/>
    <n v="2"/>
    <x v="0"/>
    <x v="5644"/>
  </r>
  <r>
    <n v="7232"/>
    <x v="3591"/>
    <x v="677"/>
    <d v="2017-03-15T00:00:00"/>
    <x v="2"/>
    <s v="SC-20380"/>
    <s v="Shahid Collister"/>
    <x v="0"/>
    <x v="0"/>
    <x v="54"/>
    <x v="29"/>
    <n v="6824"/>
    <x v="3"/>
    <x v="1778"/>
    <x v="1"/>
    <x v="9"/>
    <s v="Hoover Commercial Lightweight Upright Vacuum with E-Z Empty Dirt Cup"/>
    <n v="465.16"/>
    <n v="2"/>
    <x v="0"/>
    <x v="4986"/>
  </r>
  <r>
    <n v="7233"/>
    <x v="3591"/>
    <x v="677"/>
    <d v="2017-03-15T00:00:00"/>
    <x v="2"/>
    <s v="SC-20380"/>
    <s v="Shahid Collister"/>
    <x v="0"/>
    <x v="0"/>
    <x v="54"/>
    <x v="29"/>
    <n v="6824"/>
    <x v="3"/>
    <x v="987"/>
    <x v="1"/>
    <x v="10"/>
    <s v="Strathmore Photo Mount Cards"/>
    <n v="27.12"/>
    <n v="4"/>
    <x v="0"/>
    <x v="5645"/>
  </r>
  <r>
    <n v="7234"/>
    <x v="3592"/>
    <x v="387"/>
    <d v="2016-03-12T00:00:00"/>
    <x v="1"/>
    <s v="GB-14575"/>
    <s v="Giulietta Baptist"/>
    <x v="0"/>
    <x v="0"/>
    <x v="20"/>
    <x v="15"/>
    <n v="10011"/>
    <x v="3"/>
    <x v="378"/>
    <x v="0"/>
    <x v="5"/>
    <s v="Coloredge Poster Frame"/>
    <n v="113.6"/>
    <n v="8"/>
    <x v="0"/>
    <x v="5646"/>
  </r>
  <r>
    <n v="7235"/>
    <x v="3592"/>
    <x v="387"/>
    <d v="2016-03-12T00:00:00"/>
    <x v="1"/>
    <s v="GB-14575"/>
    <s v="Giulietta Baptist"/>
    <x v="0"/>
    <x v="0"/>
    <x v="20"/>
    <x v="15"/>
    <n v="10011"/>
    <x v="3"/>
    <x v="548"/>
    <x v="1"/>
    <x v="10"/>
    <s v="Xerox 1993"/>
    <n v="12.96"/>
    <n v="2"/>
    <x v="0"/>
    <x v="2024"/>
  </r>
  <r>
    <n v="7236"/>
    <x v="3592"/>
    <x v="387"/>
    <d v="2016-03-12T00:00:00"/>
    <x v="1"/>
    <s v="GB-14575"/>
    <s v="Giulietta Baptist"/>
    <x v="0"/>
    <x v="0"/>
    <x v="20"/>
    <x v="15"/>
    <n v="10011"/>
    <x v="3"/>
    <x v="1311"/>
    <x v="1"/>
    <x v="8"/>
    <s v="Satellite Sectional Post Binders"/>
    <n v="69.456000000000003"/>
    <n v="2"/>
    <x v="2"/>
    <x v="2089"/>
  </r>
  <r>
    <n v="7237"/>
    <x v="3593"/>
    <x v="1035"/>
    <d v="2014-12-10T00:00:00"/>
    <x v="2"/>
    <s v="FP-14320"/>
    <s v="Frank Preis"/>
    <x v="0"/>
    <x v="0"/>
    <x v="1"/>
    <x v="1"/>
    <n v="90049"/>
    <x v="1"/>
    <x v="649"/>
    <x v="1"/>
    <x v="6"/>
    <s v="Newell 32"/>
    <n v="8.64"/>
    <n v="3"/>
    <x v="0"/>
    <x v="5647"/>
  </r>
  <r>
    <n v="7238"/>
    <x v="3594"/>
    <x v="212"/>
    <d v="2016-07-10T00:00:00"/>
    <x v="3"/>
    <s v="EA-14035"/>
    <s v="Erin Ashbrook"/>
    <x v="1"/>
    <x v="0"/>
    <x v="10"/>
    <x v="9"/>
    <n v="19143"/>
    <x v="3"/>
    <x v="1815"/>
    <x v="2"/>
    <x v="15"/>
    <s v="Brother MFC-9340CDW LED All-In-One Printer, Copier Scanner"/>
    <n v="341.99099999999999"/>
    <n v="3"/>
    <x v="6"/>
    <x v="5648"/>
  </r>
  <r>
    <n v="7239"/>
    <x v="3595"/>
    <x v="435"/>
    <d v="2016-12-30T00:00:00"/>
    <x v="1"/>
    <s v="SC-20305"/>
    <s v="Sean Christensen"/>
    <x v="0"/>
    <x v="0"/>
    <x v="49"/>
    <x v="1"/>
    <n v="95123"/>
    <x v="1"/>
    <x v="1448"/>
    <x v="0"/>
    <x v="5"/>
    <s v="Eldon 200 Class Desk Accessories, Smoke"/>
    <n v="43.96"/>
    <n v="7"/>
    <x v="0"/>
    <x v="5649"/>
  </r>
  <r>
    <n v="7240"/>
    <x v="3595"/>
    <x v="435"/>
    <d v="2016-12-30T00:00:00"/>
    <x v="1"/>
    <s v="SC-20305"/>
    <s v="Sean Christensen"/>
    <x v="0"/>
    <x v="0"/>
    <x v="49"/>
    <x v="1"/>
    <n v="95123"/>
    <x v="1"/>
    <x v="152"/>
    <x v="1"/>
    <x v="12"/>
    <s v="Staple envelope"/>
    <n v="39.76"/>
    <n v="7"/>
    <x v="0"/>
    <x v="5650"/>
  </r>
  <r>
    <n v="7241"/>
    <x v="3596"/>
    <x v="756"/>
    <d v="2017-04-25T00:00:00"/>
    <x v="0"/>
    <s v="JF-15355"/>
    <s v="Jay Fein"/>
    <x v="0"/>
    <x v="0"/>
    <x v="45"/>
    <x v="1"/>
    <n v="91104"/>
    <x v="1"/>
    <x v="1462"/>
    <x v="0"/>
    <x v="5"/>
    <s v="DAX Two-Tone Rosewood/Black Document Frame, Desktop, 5 x 7"/>
    <n v="66.36"/>
    <n v="7"/>
    <x v="0"/>
    <x v="5651"/>
  </r>
  <r>
    <n v="7242"/>
    <x v="3596"/>
    <x v="756"/>
    <d v="2017-04-25T00:00:00"/>
    <x v="0"/>
    <s v="JF-15355"/>
    <s v="Jay Fein"/>
    <x v="0"/>
    <x v="0"/>
    <x v="45"/>
    <x v="1"/>
    <n v="91104"/>
    <x v="1"/>
    <x v="612"/>
    <x v="1"/>
    <x v="8"/>
    <s v="GBC Durable Plastic Covers"/>
    <n v="92.88"/>
    <n v="6"/>
    <x v="2"/>
    <x v="5652"/>
  </r>
  <r>
    <n v="7243"/>
    <x v="3596"/>
    <x v="756"/>
    <d v="2017-04-25T00:00:00"/>
    <x v="0"/>
    <s v="JF-15355"/>
    <s v="Jay Fein"/>
    <x v="0"/>
    <x v="0"/>
    <x v="45"/>
    <x v="1"/>
    <n v="91104"/>
    <x v="1"/>
    <x v="441"/>
    <x v="0"/>
    <x v="5"/>
    <s v="Eldon 500 Class Desk Accessories"/>
    <n v="24.14"/>
    <n v="2"/>
    <x v="0"/>
    <x v="5653"/>
  </r>
  <r>
    <n v="7244"/>
    <x v="3597"/>
    <x v="629"/>
    <d v="2017-08-22T00:00:00"/>
    <x v="0"/>
    <s v="TP-21415"/>
    <s v="Tom Prescott"/>
    <x v="0"/>
    <x v="0"/>
    <x v="10"/>
    <x v="9"/>
    <n v="19134"/>
    <x v="3"/>
    <x v="483"/>
    <x v="0"/>
    <x v="1"/>
    <s v="HON 5400 Series Task Chairs for Big and Tall"/>
    <n v="4416.174"/>
    <n v="9"/>
    <x v="4"/>
    <x v="5654"/>
  </r>
  <r>
    <n v="7245"/>
    <x v="3598"/>
    <x v="1053"/>
    <d v="2017-05-25T00:00:00"/>
    <x v="2"/>
    <s v="RL-19615"/>
    <s v="Rob Lucas"/>
    <x v="0"/>
    <x v="0"/>
    <x v="1"/>
    <x v="1"/>
    <n v="90049"/>
    <x v="1"/>
    <x v="1658"/>
    <x v="1"/>
    <x v="6"/>
    <s v="SANFORD Major Accent Highlighters"/>
    <n v="49.56"/>
    <n v="7"/>
    <x v="0"/>
    <x v="5655"/>
  </r>
  <r>
    <n v="7246"/>
    <x v="3599"/>
    <x v="839"/>
    <d v="2017-02-13T00:00:00"/>
    <x v="1"/>
    <s v="SB-20170"/>
    <s v="Sarah Bern"/>
    <x v="0"/>
    <x v="0"/>
    <x v="1"/>
    <x v="1"/>
    <n v="90032"/>
    <x v="1"/>
    <x v="1043"/>
    <x v="1"/>
    <x v="4"/>
    <s v="Sensible Storage WireTech Storage Systems"/>
    <n v="354.9"/>
    <n v="5"/>
    <x v="0"/>
    <x v="765"/>
  </r>
  <r>
    <n v="7247"/>
    <x v="3600"/>
    <x v="223"/>
    <d v="2014-03-08T00:00:00"/>
    <x v="1"/>
    <s v="JS-15595"/>
    <s v="Jill Stevenson"/>
    <x v="1"/>
    <x v="0"/>
    <x v="38"/>
    <x v="24"/>
    <n v="43229"/>
    <x v="3"/>
    <x v="1729"/>
    <x v="1"/>
    <x v="2"/>
    <s v="Avery 495"/>
    <n v="15.12"/>
    <n v="3"/>
    <x v="2"/>
    <x v="1182"/>
  </r>
  <r>
    <n v="7248"/>
    <x v="3600"/>
    <x v="223"/>
    <d v="2014-03-08T00:00:00"/>
    <x v="1"/>
    <s v="JS-15595"/>
    <s v="Jill Stevenson"/>
    <x v="1"/>
    <x v="0"/>
    <x v="38"/>
    <x v="24"/>
    <n v="43229"/>
    <x v="3"/>
    <x v="366"/>
    <x v="0"/>
    <x v="0"/>
    <s v="O'Sullivan 4-Shelf Bookcase in Odessa Pine"/>
    <n v="302.45"/>
    <n v="5"/>
    <x v="5"/>
    <x v="5656"/>
  </r>
  <r>
    <n v="7249"/>
    <x v="3600"/>
    <x v="223"/>
    <d v="2014-03-08T00:00:00"/>
    <x v="1"/>
    <s v="JS-15595"/>
    <s v="Jill Stevenson"/>
    <x v="1"/>
    <x v="0"/>
    <x v="38"/>
    <x v="24"/>
    <n v="43229"/>
    <x v="3"/>
    <x v="700"/>
    <x v="1"/>
    <x v="4"/>
    <s v="Eldon Shelf Savers Cubes and Bins"/>
    <n v="44.671999999999997"/>
    <n v="8"/>
    <x v="2"/>
    <x v="5657"/>
  </r>
  <r>
    <n v="7250"/>
    <x v="3601"/>
    <x v="593"/>
    <d v="2015-06-09T00:00:00"/>
    <x v="0"/>
    <s v="BP-11155"/>
    <s v="Becky Pak"/>
    <x v="0"/>
    <x v="0"/>
    <x v="1"/>
    <x v="1"/>
    <n v="90008"/>
    <x v="1"/>
    <x v="1580"/>
    <x v="2"/>
    <x v="11"/>
    <s v="Logitech Wireless Anywhere Mouse MX for PC and Mac"/>
    <n v="119.98"/>
    <n v="2"/>
    <x v="0"/>
    <x v="5658"/>
  </r>
  <r>
    <n v="7251"/>
    <x v="3601"/>
    <x v="593"/>
    <d v="2015-06-09T00:00:00"/>
    <x v="0"/>
    <s v="BP-11155"/>
    <s v="Becky Pak"/>
    <x v="0"/>
    <x v="0"/>
    <x v="1"/>
    <x v="1"/>
    <n v="90008"/>
    <x v="1"/>
    <x v="1738"/>
    <x v="2"/>
    <x v="11"/>
    <s v="Logitech Z-906 Speaker sys - home theater - 5.1-CH"/>
    <n v="989.97"/>
    <n v="3"/>
    <x v="0"/>
    <x v="5659"/>
  </r>
  <r>
    <n v="7252"/>
    <x v="3602"/>
    <x v="278"/>
    <d v="2016-09-02T00:00:00"/>
    <x v="1"/>
    <s v="EM-13825"/>
    <s v="Elizabeth Moffitt"/>
    <x v="1"/>
    <x v="0"/>
    <x v="389"/>
    <x v="2"/>
    <n v="33021"/>
    <x v="0"/>
    <x v="1816"/>
    <x v="1"/>
    <x v="2"/>
    <s v="Avery 484"/>
    <n v="9.2159999999999993"/>
    <n v="4"/>
    <x v="2"/>
    <x v="801"/>
  </r>
  <r>
    <n v="7253"/>
    <x v="3603"/>
    <x v="126"/>
    <d v="2016-09-18T00:00:00"/>
    <x v="1"/>
    <s v="SC-20695"/>
    <s v="Steve Chapman"/>
    <x v="1"/>
    <x v="0"/>
    <x v="43"/>
    <x v="12"/>
    <n v="48066"/>
    <x v="2"/>
    <x v="1274"/>
    <x v="1"/>
    <x v="10"/>
    <s v="Xerox 1991"/>
    <n v="68.52"/>
    <n v="3"/>
    <x v="0"/>
    <x v="4823"/>
  </r>
  <r>
    <n v="7254"/>
    <x v="3604"/>
    <x v="198"/>
    <d v="2016-06-04T00:00:00"/>
    <x v="1"/>
    <s v="EM-14140"/>
    <s v="Eugene Moren"/>
    <x v="2"/>
    <x v="0"/>
    <x v="384"/>
    <x v="6"/>
    <n v="54880"/>
    <x v="2"/>
    <x v="166"/>
    <x v="1"/>
    <x v="9"/>
    <s v="Acco 7-Outlet Masterpiece Power Center, Wihtout Fax/Phone Line Protection"/>
    <n v="364.74"/>
    <n v="3"/>
    <x v="0"/>
    <x v="5660"/>
  </r>
  <r>
    <n v="7255"/>
    <x v="3604"/>
    <x v="198"/>
    <d v="2016-06-04T00:00:00"/>
    <x v="1"/>
    <s v="EM-14140"/>
    <s v="Eugene Moren"/>
    <x v="2"/>
    <x v="0"/>
    <x v="384"/>
    <x v="6"/>
    <n v="54880"/>
    <x v="2"/>
    <x v="1183"/>
    <x v="0"/>
    <x v="5"/>
    <s v="DAX Charcoal/Nickel-Tone Document Frame, 5 x 7"/>
    <n v="47.4"/>
    <n v="5"/>
    <x v="0"/>
    <x v="5661"/>
  </r>
  <r>
    <n v="7256"/>
    <x v="3604"/>
    <x v="198"/>
    <d v="2016-06-04T00:00:00"/>
    <x v="1"/>
    <s v="EM-14140"/>
    <s v="Eugene Moren"/>
    <x v="2"/>
    <x v="0"/>
    <x v="384"/>
    <x v="6"/>
    <n v="54880"/>
    <x v="2"/>
    <x v="253"/>
    <x v="1"/>
    <x v="4"/>
    <s v="Eldon Simplefile Box Office"/>
    <n v="49.76"/>
    <n v="4"/>
    <x v="0"/>
    <x v="5662"/>
  </r>
  <r>
    <n v="7257"/>
    <x v="3604"/>
    <x v="198"/>
    <d v="2016-06-04T00:00:00"/>
    <x v="1"/>
    <s v="EM-14140"/>
    <s v="Eugene Moren"/>
    <x v="2"/>
    <x v="0"/>
    <x v="384"/>
    <x v="6"/>
    <n v="54880"/>
    <x v="2"/>
    <x v="324"/>
    <x v="1"/>
    <x v="6"/>
    <s v="Newell 333"/>
    <n v="5.56"/>
    <n v="2"/>
    <x v="0"/>
    <x v="356"/>
  </r>
  <r>
    <n v="7258"/>
    <x v="3604"/>
    <x v="198"/>
    <d v="2016-06-04T00:00:00"/>
    <x v="1"/>
    <s v="EM-14140"/>
    <s v="Eugene Moren"/>
    <x v="2"/>
    <x v="0"/>
    <x v="384"/>
    <x v="6"/>
    <n v="54880"/>
    <x v="2"/>
    <x v="921"/>
    <x v="1"/>
    <x v="10"/>
    <s v="Xerox 1915"/>
    <n v="629.1"/>
    <n v="6"/>
    <x v="0"/>
    <x v="2949"/>
  </r>
  <r>
    <n v="7259"/>
    <x v="3604"/>
    <x v="198"/>
    <d v="2016-06-04T00:00:00"/>
    <x v="1"/>
    <s v="EM-14140"/>
    <s v="Eugene Moren"/>
    <x v="2"/>
    <x v="0"/>
    <x v="384"/>
    <x v="6"/>
    <n v="54880"/>
    <x v="2"/>
    <x v="134"/>
    <x v="1"/>
    <x v="6"/>
    <s v="Newell 343"/>
    <n v="14.7"/>
    <n v="5"/>
    <x v="0"/>
    <x v="4174"/>
  </r>
  <r>
    <n v="7260"/>
    <x v="3604"/>
    <x v="198"/>
    <d v="2016-06-04T00:00:00"/>
    <x v="1"/>
    <s v="EM-14140"/>
    <s v="Eugene Moren"/>
    <x v="2"/>
    <x v="0"/>
    <x v="384"/>
    <x v="6"/>
    <n v="54880"/>
    <x v="2"/>
    <x v="974"/>
    <x v="1"/>
    <x v="10"/>
    <s v="Xerox 217"/>
    <n v="45.36"/>
    <n v="7"/>
    <x v="0"/>
    <x v="1635"/>
  </r>
  <r>
    <n v="7261"/>
    <x v="3604"/>
    <x v="198"/>
    <d v="2016-06-04T00:00:00"/>
    <x v="1"/>
    <s v="EM-14140"/>
    <s v="Eugene Moren"/>
    <x v="2"/>
    <x v="0"/>
    <x v="384"/>
    <x v="6"/>
    <n v="54880"/>
    <x v="2"/>
    <x v="1066"/>
    <x v="2"/>
    <x v="7"/>
    <s v="VTech DS6151"/>
    <n v="125.99"/>
    <n v="1"/>
    <x v="0"/>
    <x v="5663"/>
  </r>
  <r>
    <n v="7262"/>
    <x v="3605"/>
    <x v="193"/>
    <d v="2017-06-13T00:00:00"/>
    <x v="0"/>
    <s v="GZ-14545"/>
    <s v="George Zrebassa"/>
    <x v="1"/>
    <x v="0"/>
    <x v="302"/>
    <x v="1"/>
    <n v="91360"/>
    <x v="1"/>
    <x v="1706"/>
    <x v="1"/>
    <x v="6"/>
    <s v="Sanford EarthWrite Recycled Pencils, Medium Soft, #2"/>
    <n v="14.7"/>
    <n v="7"/>
    <x v="0"/>
    <x v="4112"/>
  </r>
  <r>
    <n v="7263"/>
    <x v="3606"/>
    <x v="760"/>
    <d v="2017-10-28T00:00:00"/>
    <x v="1"/>
    <s v="ML-17395"/>
    <s v="Marina Lichtenstein"/>
    <x v="1"/>
    <x v="0"/>
    <x v="10"/>
    <x v="9"/>
    <n v="19134"/>
    <x v="3"/>
    <x v="47"/>
    <x v="2"/>
    <x v="7"/>
    <s v="LF Elite 3D Dazzle Designer Hard Case Cover, Lf Stylus Pen and Wiper For Apple Iphone 5c Mini Lite"/>
    <n v="32.700000000000003"/>
    <n v="5"/>
    <x v="10"/>
    <x v="5664"/>
  </r>
  <r>
    <n v="7264"/>
    <x v="3606"/>
    <x v="760"/>
    <d v="2017-10-28T00:00:00"/>
    <x v="1"/>
    <s v="ML-17395"/>
    <s v="Marina Lichtenstein"/>
    <x v="1"/>
    <x v="0"/>
    <x v="10"/>
    <x v="9"/>
    <n v="19134"/>
    <x v="3"/>
    <x v="1652"/>
    <x v="1"/>
    <x v="12"/>
    <s v="#6 3/4 Gummed Flap White Envelopes"/>
    <n v="31.68"/>
    <n v="4"/>
    <x v="2"/>
    <x v="5665"/>
  </r>
  <r>
    <n v="7265"/>
    <x v="3607"/>
    <x v="487"/>
    <d v="2017-06-17T00:00:00"/>
    <x v="1"/>
    <s v="PG-18895"/>
    <s v="Paul Gonzalez"/>
    <x v="0"/>
    <x v="0"/>
    <x v="24"/>
    <x v="17"/>
    <n v="22153"/>
    <x v="0"/>
    <x v="1502"/>
    <x v="1"/>
    <x v="6"/>
    <s v="Boston 1799 Powerhouse Electric Pencil Sharpener"/>
    <n v="181.86"/>
    <n v="7"/>
    <x v="0"/>
    <x v="2770"/>
  </r>
  <r>
    <n v="7266"/>
    <x v="3608"/>
    <x v="533"/>
    <d v="2014-11-26T00:00:00"/>
    <x v="0"/>
    <s v="DK-12835"/>
    <s v="Damala Kotsonis"/>
    <x v="1"/>
    <x v="0"/>
    <x v="12"/>
    <x v="5"/>
    <n v="77095"/>
    <x v="2"/>
    <x v="913"/>
    <x v="0"/>
    <x v="1"/>
    <s v="Office Star Flex Back Scooter Chair with White Frame"/>
    <n v="155.37200000000001"/>
    <n v="2"/>
    <x v="4"/>
    <x v="5666"/>
  </r>
  <r>
    <n v="7267"/>
    <x v="3609"/>
    <x v="1153"/>
    <d v="2017-08-16T00:00:00"/>
    <x v="3"/>
    <s v="SJ-20215"/>
    <s v="Sarah Jordon"/>
    <x v="0"/>
    <x v="0"/>
    <x v="29"/>
    <x v="18"/>
    <n v="38401"/>
    <x v="0"/>
    <x v="528"/>
    <x v="1"/>
    <x v="8"/>
    <s v="Recycled Easel Ring Binders"/>
    <n v="13.428000000000001"/>
    <n v="3"/>
    <x v="6"/>
    <x v="5667"/>
  </r>
  <r>
    <n v="7268"/>
    <x v="3609"/>
    <x v="1153"/>
    <d v="2017-08-16T00:00:00"/>
    <x v="3"/>
    <s v="SJ-20215"/>
    <s v="Sarah Jordon"/>
    <x v="0"/>
    <x v="0"/>
    <x v="29"/>
    <x v="18"/>
    <n v="38401"/>
    <x v="0"/>
    <x v="1018"/>
    <x v="1"/>
    <x v="4"/>
    <s v="Acco Perma 3000 Stacking Storage Drawers"/>
    <n v="67.135999999999996"/>
    <n v="4"/>
    <x v="2"/>
    <x v="5668"/>
  </r>
  <r>
    <n v="7269"/>
    <x v="3610"/>
    <x v="1154"/>
    <d v="2016-01-20T00:00:00"/>
    <x v="1"/>
    <s v="AG-10675"/>
    <s v="Anna Gayman"/>
    <x v="0"/>
    <x v="0"/>
    <x v="3"/>
    <x v="3"/>
    <n v="28027"/>
    <x v="0"/>
    <x v="1558"/>
    <x v="1"/>
    <x v="10"/>
    <s v="Xerox 1882"/>
    <n v="89.567999999999998"/>
    <n v="2"/>
    <x v="2"/>
    <x v="3134"/>
  </r>
  <r>
    <n v="7270"/>
    <x v="3610"/>
    <x v="1154"/>
    <d v="2016-01-20T00:00:00"/>
    <x v="1"/>
    <s v="AG-10675"/>
    <s v="Anna Gayman"/>
    <x v="0"/>
    <x v="0"/>
    <x v="3"/>
    <x v="3"/>
    <n v="28027"/>
    <x v="0"/>
    <x v="1817"/>
    <x v="0"/>
    <x v="5"/>
    <s v="Electrix Fluorescent Magnifier Lamps &amp; Weighted Base"/>
    <n v="315.77600000000001"/>
    <n v="8"/>
    <x v="2"/>
    <x v="5669"/>
  </r>
  <r>
    <n v="7271"/>
    <x v="3611"/>
    <x v="1142"/>
    <d v="2016-09-22T00:00:00"/>
    <x v="1"/>
    <s v="KD-16495"/>
    <s v="Keith Dawkins"/>
    <x v="1"/>
    <x v="0"/>
    <x v="49"/>
    <x v="1"/>
    <n v="95123"/>
    <x v="1"/>
    <x v="1162"/>
    <x v="0"/>
    <x v="0"/>
    <s v="Sauder Forest Hills Library with Doors, Woodland Oak Finish"/>
    <n v="273.666"/>
    <n v="2"/>
    <x v="12"/>
    <x v="5670"/>
  </r>
  <r>
    <n v="7272"/>
    <x v="3611"/>
    <x v="1142"/>
    <d v="2016-09-22T00:00:00"/>
    <x v="1"/>
    <s v="KD-16495"/>
    <s v="Keith Dawkins"/>
    <x v="1"/>
    <x v="0"/>
    <x v="49"/>
    <x v="1"/>
    <n v="95123"/>
    <x v="1"/>
    <x v="1298"/>
    <x v="1"/>
    <x v="9"/>
    <s v="Eureka Sanitaire  Multi-Pro Heavy-Duty Upright, Disposable Bags"/>
    <n v="17.48"/>
    <n v="4"/>
    <x v="0"/>
    <x v="5390"/>
  </r>
  <r>
    <n v="7273"/>
    <x v="3612"/>
    <x v="1155"/>
    <d v="2016-10-14T00:00:00"/>
    <x v="1"/>
    <s v="EB-13975"/>
    <s v="Erica Bern"/>
    <x v="1"/>
    <x v="0"/>
    <x v="247"/>
    <x v="3"/>
    <n v="27405"/>
    <x v="0"/>
    <x v="505"/>
    <x v="1"/>
    <x v="14"/>
    <s v="Martin-Yale Premier Letter Opener"/>
    <n v="20.608000000000001"/>
    <n v="2"/>
    <x v="2"/>
    <x v="5671"/>
  </r>
  <r>
    <n v="7274"/>
    <x v="3612"/>
    <x v="1155"/>
    <d v="2016-10-14T00:00:00"/>
    <x v="1"/>
    <s v="EB-13975"/>
    <s v="Erica Bern"/>
    <x v="1"/>
    <x v="0"/>
    <x v="247"/>
    <x v="3"/>
    <n v="27405"/>
    <x v="0"/>
    <x v="248"/>
    <x v="1"/>
    <x v="8"/>
    <s v="Presstex Flexible Ring Binders"/>
    <n v="4.0949999999999998"/>
    <n v="3"/>
    <x v="6"/>
    <x v="5672"/>
  </r>
  <r>
    <n v="7275"/>
    <x v="3613"/>
    <x v="50"/>
    <d v="2015-11-17T00:00:00"/>
    <x v="1"/>
    <s v="AW-10930"/>
    <s v="Arthur Wiediger"/>
    <x v="2"/>
    <x v="0"/>
    <x v="433"/>
    <x v="37"/>
    <n v="59601"/>
    <x v="1"/>
    <x v="1495"/>
    <x v="2"/>
    <x v="7"/>
    <s v="Panasonic KX TS3282W Corded phone"/>
    <n v="339.96"/>
    <n v="5"/>
    <x v="2"/>
    <x v="5048"/>
  </r>
  <r>
    <n v="7276"/>
    <x v="3613"/>
    <x v="50"/>
    <d v="2015-11-17T00:00:00"/>
    <x v="1"/>
    <s v="AW-10930"/>
    <s v="Arthur Wiediger"/>
    <x v="2"/>
    <x v="0"/>
    <x v="433"/>
    <x v="37"/>
    <n v="59601"/>
    <x v="1"/>
    <x v="645"/>
    <x v="0"/>
    <x v="5"/>
    <s v="Eldon Stackable Tray, Side-Load, Legal, Smoke"/>
    <n v="63.98"/>
    <n v="7"/>
    <x v="0"/>
    <x v="5673"/>
  </r>
  <r>
    <n v="7277"/>
    <x v="3614"/>
    <x v="981"/>
    <d v="2014-11-06T00:00:00"/>
    <x v="1"/>
    <s v="JK-16120"/>
    <s v="Julie Kriz"/>
    <x v="2"/>
    <x v="0"/>
    <x v="2"/>
    <x v="2"/>
    <n v="33311"/>
    <x v="0"/>
    <x v="1336"/>
    <x v="2"/>
    <x v="11"/>
    <s v="Razer Kraken 7.1 Surround Sound Over Ear USB Gaming Headset"/>
    <n v="799.92"/>
    <n v="10"/>
    <x v="2"/>
    <x v="5674"/>
  </r>
  <r>
    <n v="7278"/>
    <x v="3615"/>
    <x v="1080"/>
    <d v="2016-07-21T00:00:00"/>
    <x v="2"/>
    <s v="TC-21535"/>
    <s v="Tracy Collins"/>
    <x v="2"/>
    <x v="0"/>
    <x v="8"/>
    <x v="1"/>
    <n v="94110"/>
    <x v="1"/>
    <x v="1804"/>
    <x v="2"/>
    <x v="7"/>
    <s v="Griffin GC36547 PowerJolt SE Lightning Charger"/>
    <n v="35.984000000000002"/>
    <n v="2"/>
    <x v="2"/>
    <x v="5675"/>
  </r>
  <r>
    <n v="7279"/>
    <x v="3615"/>
    <x v="1080"/>
    <d v="2016-07-21T00:00:00"/>
    <x v="2"/>
    <s v="TC-21535"/>
    <s v="Tracy Collins"/>
    <x v="2"/>
    <x v="0"/>
    <x v="8"/>
    <x v="1"/>
    <n v="94110"/>
    <x v="1"/>
    <x v="1301"/>
    <x v="2"/>
    <x v="11"/>
    <s v="Logitech G35 7.1-Channel Surround Sound Headset"/>
    <n v="389.97"/>
    <n v="3"/>
    <x v="0"/>
    <x v="2066"/>
  </r>
  <r>
    <n v="7280"/>
    <x v="3616"/>
    <x v="675"/>
    <d v="2016-05-14T00:00:00"/>
    <x v="3"/>
    <s v="TH-21235"/>
    <s v="Tiffany House"/>
    <x v="1"/>
    <x v="0"/>
    <x v="420"/>
    <x v="16"/>
    <n v="85364"/>
    <x v="1"/>
    <x v="217"/>
    <x v="2"/>
    <x v="11"/>
    <s v="Imation 16GB Mini TravelDrive USB 2.0 Flash Drive"/>
    <n v="185.52799999999999"/>
    <n v="7"/>
    <x v="2"/>
    <x v="5676"/>
  </r>
  <r>
    <n v="7281"/>
    <x v="3617"/>
    <x v="780"/>
    <d v="2015-02-27T00:00:00"/>
    <x v="1"/>
    <s v="PW-19240"/>
    <s v="Pierre Wener"/>
    <x v="0"/>
    <x v="0"/>
    <x v="29"/>
    <x v="39"/>
    <n v="21044"/>
    <x v="3"/>
    <x v="450"/>
    <x v="1"/>
    <x v="8"/>
    <s v="Fellowes PB500 Electric Punch Plastic Comb Binding Machine with Manual Bind"/>
    <n v="2541.98"/>
    <n v="2"/>
    <x v="0"/>
    <x v="5677"/>
  </r>
  <r>
    <n v="7282"/>
    <x v="3618"/>
    <x v="524"/>
    <d v="2017-10-21T00:00:00"/>
    <x v="1"/>
    <s v="GH-14410"/>
    <s v="Gary Hansen"/>
    <x v="2"/>
    <x v="0"/>
    <x v="420"/>
    <x v="16"/>
    <n v="85364"/>
    <x v="1"/>
    <x v="206"/>
    <x v="2"/>
    <x v="15"/>
    <s v="Swingline SM12-08 MicroCut Jam Free Shredder"/>
    <n v="599.98500000000001"/>
    <n v="5"/>
    <x v="6"/>
    <x v="5678"/>
  </r>
  <r>
    <n v="7283"/>
    <x v="3619"/>
    <x v="738"/>
    <d v="2017-06-29T00:00:00"/>
    <x v="1"/>
    <s v="JK-15730"/>
    <s v="Joe Kamberova"/>
    <x v="0"/>
    <x v="0"/>
    <x v="22"/>
    <x v="10"/>
    <n v="60653"/>
    <x v="2"/>
    <x v="881"/>
    <x v="1"/>
    <x v="8"/>
    <s v="Wilson Jones Standard D-Ring Binders"/>
    <n v="3.036"/>
    <n v="3"/>
    <x v="3"/>
    <x v="5679"/>
  </r>
  <r>
    <n v="7284"/>
    <x v="3620"/>
    <x v="428"/>
    <d v="2017-09-13T00:00:00"/>
    <x v="1"/>
    <s v="LC-17140"/>
    <s v="Logan Currie"/>
    <x v="0"/>
    <x v="0"/>
    <x v="138"/>
    <x v="24"/>
    <n v="44105"/>
    <x v="3"/>
    <x v="313"/>
    <x v="1"/>
    <x v="6"/>
    <s v="BIC Brite Liner Highlighters, Chisel Tip"/>
    <n v="25.92"/>
    <n v="5"/>
    <x v="2"/>
    <x v="5680"/>
  </r>
  <r>
    <n v="7285"/>
    <x v="3620"/>
    <x v="428"/>
    <d v="2017-09-13T00:00:00"/>
    <x v="1"/>
    <s v="LC-17140"/>
    <s v="Logan Currie"/>
    <x v="0"/>
    <x v="0"/>
    <x v="138"/>
    <x v="24"/>
    <n v="44105"/>
    <x v="3"/>
    <x v="479"/>
    <x v="0"/>
    <x v="5"/>
    <s v="Deflect-o EconoMat Studded, No Bevel Mat for Low Pile Carpeting"/>
    <n v="66.111999999999995"/>
    <n v="2"/>
    <x v="2"/>
    <x v="5681"/>
  </r>
  <r>
    <n v="7286"/>
    <x v="3621"/>
    <x v="336"/>
    <d v="2017-10-19T00:00:00"/>
    <x v="1"/>
    <s v="BK-11260"/>
    <s v="Berenike Kampe"/>
    <x v="0"/>
    <x v="0"/>
    <x v="8"/>
    <x v="1"/>
    <n v="94110"/>
    <x v="1"/>
    <x v="567"/>
    <x v="2"/>
    <x v="11"/>
    <s v="Verbatim 25 GB 6x Blu-ray Single Layer Recordable Disc, 10/Pack"/>
    <n v="46.36"/>
    <n v="4"/>
    <x v="0"/>
    <x v="5682"/>
  </r>
  <r>
    <n v="7287"/>
    <x v="3622"/>
    <x v="23"/>
    <d v="2016-06-25T00:00:00"/>
    <x v="1"/>
    <s v="BS-11365"/>
    <s v="Bill Shonely"/>
    <x v="1"/>
    <x v="0"/>
    <x v="268"/>
    <x v="26"/>
    <n v="73120"/>
    <x v="2"/>
    <x v="1691"/>
    <x v="2"/>
    <x v="11"/>
    <s v="Imation 30456 USB Flash Drive 8GB"/>
    <n v="6.9"/>
    <n v="1"/>
    <x v="0"/>
    <x v="5683"/>
  </r>
  <r>
    <n v="7288"/>
    <x v="3622"/>
    <x v="23"/>
    <d v="2016-06-25T00:00:00"/>
    <x v="1"/>
    <s v="BS-11365"/>
    <s v="Bill Shonely"/>
    <x v="1"/>
    <x v="0"/>
    <x v="268"/>
    <x v="26"/>
    <n v="73120"/>
    <x v="2"/>
    <x v="1006"/>
    <x v="0"/>
    <x v="5"/>
    <s v="Executive Impressions 13 Clairmont Wall Clock"/>
    <n v="57.69"/>
    <n v="3"/>
    <x v="0"/>
    <x v="2343"/>
  </r>
  <r>
    <n v="7289"/>
    <x v="3623"/>
    <x v="814"/>
    <d v="2014-09-07T00:00:00"/>
    <x v="1"/>
    <s v="AG-10525"/>
    <s v="Andy Gerbode"/>
    <x v="1"/>
    <x v="0"/>
    <x v="12"/>
    <x v="5"/>
    <n v="77095"/>
    <x v="2"/>
    <x v="1389"/>
    <x v="2"/>
    <x v="15"/>
    <s v="Epson TM-T88V Direct Thermal Printer - Monochrome - Desktop"/>
    <n v="559.71"/>
    <n v="3"/>
    <x v="10"/>
    <x v="5684"/>
  </r>
  <r>
    <n v="7290"/>
    <x v="3624"/>
    <x v="806"/>
    <d v="2016-01-31T00:00:00"/>
    <x v="2"/>
    <s v="SC-20725"/>
    <s v="Steven Cartwright"/>
    <x v="0"/>
    <x v="0"/>
    <x v="8"/>
    <x v="1"/>
    <n v="94122"/>
    <x v="1"/>
    <x v="298"/>
    <x v="1"/>
    <x v="4"/>
    <s v="File Shuttle II and Handi-File, Black"/>
    <n v="305.01"/>
    <n v="9"/>
    <x v="0"/>
    <x v="2585"/>
  </r>
  <r>
    <n v="7291"/>
    <x v="3624"/>
    <x v="806"/>
    <d v="2016-01-31T00:00:00"/>
    <x v="2"/>
    <s v="SC-20725"/>
    <s v="Steven Cartwright"/>
    <x v="0"/>
    <x v="0"/>
    <x v="8"/>
    <x v="1"/>
    <n v="94122"/>
    <x v="1"/>
    <x v="132"/>
    <x v="1"/>
    <x v="8"/>
    <s v="GBC Wire Binding Strips"/>
    <n v="50.783999999999999"/>
    <n v="2"/>
    <x v="2"/>
    <x v="5685"/>
  </r>
  <r>
    <n v="7292"/>
    <x v="3624"/>
    <x v="806"/>
    <d v="2016-01-31T00:00:00"/>
    <x v="2"/>
    <s v="SC-20725"/>
    <s v="Steven Cartwright"/>
    <x v="0"/>
    <x v="0"/>
    <x v="8"/>
    <x v="1"/>
    <n v="94122"/>
    <x v="1"/>
    <x v="264"/>
    <x v="1"/>
    <x v="2"/>
    <s v="Avery 512"/>
    <n v="26.01"/>
    <n v="9"/>
    <x v="0"/>
    <x v="5686"/>
  </r>
  <r>
    <n v="7293"/>
    <x v="3625"/>
    <x v="769"/>
    <d v="2017-12-09T00:00:00"/>
    <x v="1"/>
    <s v="LR-16915"/>
    <s v="Lena Radford"/>
    <x v="0"/>
    <x v="0"/>
    <x v="316"/>
    <x v="18"/>
    <n v="37211"/>
    <x v="0"/>
    <x v="1818"/>
    <x v="2"/>
    <x v="15"/>
    <s v="Okidata C610n Printer"/>
    <n v="649"/>
    <n v="2"/>
    <x v="5"/>
    <x v="5687"/>
  </r>
  <r>
    <n v="7294"/>
    <x v="3626"/>
    <x v="1156"/>
    <d v="2016-01-29T00:00:00"/>
    <x v="1"/>
    <s v="CB-12415"/>
    <s v="Christy Brittain"/>
    <x v="0"/>
    <x v="0"/>
    <x v="1"/>
    <x v="1"/>
    <n v="90036"/>
    <x v="1"/>
    <x v="1685"/>
    <x v="0"/>
    <x v="5"/>
    <s v="DAX Cubicle Frames, 8-1/2 x 11"/>
    <n v="59.99"/>
    <n v="7"/>
    <x v="0"/>
    <x v="5688"/>
  </r>
  <r>
    <n v="7295"/>
    <x v="3627"/>
    <x v="989"/>
    <d v="2015-05-31T00:00:00"/>
    <x v="1"/>
    <s v="RD-19900"/>
    <s v="Ruben Dartt"/>
    <x v="0"/>
    <x v="0"/>
    <x v="234"/>
    <x v="4"/>
    <n v="98006"/>
    <x v="1"/>
    <x v="526"/>
    <x v="0"/>
    <x v="5"/>
    <s v="DAX Metal Frame, Desktop, Stepped-Edge"/>
    <n v="20.239999999999998"/>
    <n v="1"/>
    <x v="0"/>
    <x v="5689"/>
  </r>
  <r>
    <n v="7296"/>
    <x v="3628"/>
    <x v="417"/>
    <d v="2014-05-05T00:00:00"/>
    <x v="2"/>
    <s v="NC-18340"/>
    <s v="Nat Carroll"/>
    <x v="0"/>
    <x v="0"/>
    <x v="12"/>
    <x v="5"/>
    <n v="77036"/>
    <x v="2"/>
    <x v="1559"/>
    <x v="1"/>
    <x v="6"/>
    <s v="Boston Home &amp; Office Model 2000 Electric Pencil Sharpeners"/>
    <n v="37.840000000000003"/>
    <n v="2"/>
    <x v="2"/>
    <x v="5690"/>
  </r>
  <r>
    <n v="7297"/>
    <x v="3628"/>
    <x v="417"/>
    <d v="2014-05-05T00:00:00"/>
    <x v="2"/>
    <s v="NC-18340"/>
    <s v="Nat Carroll"/>
    <x v="0"/>
    <x v="0"/>
    <x v="12"/>
    <x v="5"/>
    <n v="77036"/>
    <x v="2"/>
    <x v="1705"/>
    <x v="1"/>
    <x v="13"/>
    <s v="OIC Thumb-Tacks"/>
    <n v="5.4720000000000004"/>
    <n v="6"/>
    <x v="2"/>
    <x v="5691"/>
  </r>
  <r>
    <n v="7298"/>
    <x v="3629"/>
    <x v="1157"/>
    <d v="2015-02-14T00:00:00"/>
    <x v="0"/>
    <s v="NB-18655"/>
    <s v="Nona Balk"/>
    <x v="1"/>
    <x v="0"/>
    <x v="10"/>
    <x v="9"/>
    <n v="19143"/>
    <x v="3"/>
    <x v="1220"/>
    <x v="1"/>
    <x v="4"/>
    <s v="Eldon ProFile File 'N Store Portable File Tub Letter/Legal Size Black"/>
    <n v="77.239999999999995"/>
    <n v="5"/>
    <x v="2"/>
    <x v="5692"/>
  </r>
  <r>
    <n v="7299"/>
    <x v="3630"/>
    <x v="728"/>
    <d v="2014-11-21T00:00:00"/>
    <x v="2"/>
    <s v="JK-15730"/>
    <s v="Joe Kamberova"/>
    <x v="0"/>
    <x v="0"/>
    <x v="467"/>
    <x v="10"/>
    <n v="60016"/>
    <x v="2"/>
    <x v="277"/>
    <x v="0"/>
    <x v="3"/>
    <s v="BPI Conference Tables"/>
    <n v="292.10000000000002"/>
    <n v="4"/>
    <x v="5"/>
    <x v="5693"/>
  </r>
  <r>
    <n v="7300"/>
    <x v="3630"/>
    <x v="728"/>
    <d v="2014-11-21T00:00:00"/>
    <x v="2"/>
    <s v="JK-15730"/>
    <s v="Joe Kamberova"/>
    <x v="0"/>
    <x v="0"/>
    <x v="467"/>
    <x v="10"/>
    <n v="60016"/>
    <x v="2"/>
    <x v="1445"/>
    <x v="0"/>
    <x v="5"/>
    <s v="Dana Swing-Arm Lamps"/>
    <n v="8.5440000000000005"/>
    <n v="2"/>
    <x v="7"/>
    <x v="4357"/>
  </r>
  <r>
    <n v="7301"/>
    <x v="3630"/>
    <x v="728"/>
    <d v="2014-11-21T00:00:00"/>
    <x v="2"/>
    <s v="JK-15730"/>
    <s v="Joe Kamberova"/>
    <x v="0"/>
    <x v="0"/>
    <x v="467"/>
    <x v="10"/>
    <n v="60016"/>
    <x v="2"/>
    <x v="1659"/>
    <x v="0"/>
    <x v="0"/>
    <s v="Hon 4-Shelf Metal Bookcases"/>
    <n v="424.11599999999999"/>
    <n v="6"/>
    <x v="4"/>
    <x v="5694"/>
  </r>
  <r>
    <n v="7302"/>
    <x v="3630"/>
    <x v="728"/>
    <d v="2014-11-21T00:00:00"/>
    <x v="2"/>
    <s v="JK-15730"/>
    <s v="Joe Kamberova"/>
    <x v="0"/>
    <x v="0"/>
    <x v="467"/>
    <x v="10"/>
    <n v="60016"/>
    <x v="2"/>
    <x v="544"/>
    <x v="1"/>
    <x v="8"/>
    <s v="Wilson Jones Turn Tabs Binder Tool for Ring Binders"/>
    <n v="2.8919999999999999"/>
    <n v="3"/>
    <x v="3"/>
    <x v="5695"/>
  </r>
  <r>
    <n v="7303"/>
    <x v="3630"/>
    <x v="728"/>
    <d v="2014-11-21T00:00:00"/>
    <x v="2"/>
    <s v="JK-15730"/>
    <s v="Joe Kamberova"/>
    <x v="0"/>
    <x v="0"/>
    <x v="467"/>
    <x v="10"/>
    <n v="60016"/>
    <x v="2"/>
    <x v="621"/>
    <x v="1"/>
    <x v="4"/>
    <s v="Fellowes Stor/Drawer Steel Plus Storage Drawers"/>
    <n v="381.72"/>
    <n v="5"/>
    <x v="2"/>
    <x v="5696"/>
  </r>
  <r>
    <n v="7304"/>
    <x v="3631"/>
    <x v="507"/>
    <d v="2017-09-08T00:00:00"/>
    <x v="1"/>
    <s v="DO-13645"/>
    <s v="Doug O'Connell"/>
    <x v="0"/>
    <x v="0"/>
    <x v="199"/>
    <x v="2"/>
    <n v="33437"/>
    <x v="0"/>
    <x v="163"/>
    <x v="0"/>
    <x v="1"/>
    <s v="Global Value Steno Chair, Gray"/>
    <n v="97.183999999999997"/>
    <n v="2"/>
    <x v="2"/>
    <x v="2600"/>
  </r>
  <r>
    <n v="7305"/>
    <x v="3631"/>
    <x v="507"/>
    <d v="2017-09-08T00:00:00"/>
    <x v="1"/>
    <s v="DO-13645"/>
    <s v="Doug O'Connell"/>
    <x v="0"/>
    <x v="0"/>
    <x v="199"/>
    <x v="2"/>
    <n v="33437"/>
    <x v="0"/>
    <x v="730"/>
    <x v="1"/>
    <x v="10"/>
    <s v="Xerox 213"/>
    <n v="10.368"/>
    <n v="2"/>
    <x v="2"/>
    <x v="571"/>
  </r>
  <r>
    <n v="7306"/>
    <x v="3632"/>
    <x v="1158"/>
    <d v="2014-04-02T00:00:00"/>
    <x v="1"/>
    <s v="MG-18145"/>
    <s v="Mike Gockenbach"/>
    <x v="0"/>
    <x v="0"/>
    <x v="243"/>
    <x v="5"/>
    <n v="75023"/>
    <x v="2"/>
    <x v="411"/>
    <x v="0"/>
    <x v="3"/>
    <s v="Bush Advantage Collection Racetrack Conference Table"/>
    <n v="890.84100000000001"/>
    <n v="3"/>
    <x v="4"/>
    <x v="5697"/>
  </r>
  <r>
    <n v="7307"/>
    <x v="3633"/>
    <x v="732"/>
    <d v="2016-11-07T00:00:00"/>
    <x v="0"/>
    <s v="LH-17155"/>
    <s v="Logan Haushalter"/>
    <x v="0"/>
    <x v="0"/>
    <x v="49"/>
    <x v="1"/>
    <n v="95123"/>
    <x v="1"/>
    <x v="1542"/>
    <x v="2"/>
    <x v="11"/>
    <s v="KeyTronic E03601U1 - Keyboard - Beige"/>
    <n v="72"/>
    <n v="4"/>
    <x v="0"/>
    <x v="3025"/>
  </r>
  <r>
    <n v="7308"/>
    <x v="3633"/>
    <x v="732"/>
    <d v="2016-11-07T00:00:00"/>
    <x v="0"/>
    <s v="LH-17155"/>
    <s v="Logan Haushalter"/>
    <x v="0"/>
    <x v="0"/>
    <x v="49"/>
    <x v="1"/>
    <n v="95123"/>
    <x v="1"/>
    <x v="1459"/>
    <x v="0"/>
    <x v="1"/>
    <s v="Harbour Creations 67200 Series Stacking Chairs"/>
    <n v="113.88800000000001"/>
    <n v="2"/>
    <x v="2"/>
    <x v="2592"/>
  </r>
  <r>
    <n v="7309"/>
    <x v="3633"/>
    <x v="732"/>
    <d v="2016-11-07T00:00:00"/>
    <x v="0"/>
    <s v="LH-17155"/>
    <s v="Logan Haushalter"/>
    <x v="0"/>
    <x v="0"/>
    <x v="49"/>
    <x v="1"/>
    <n v="95123"/>
    <x v="1"/>
    <x v="439"/>
    <x v="1"/>
    <x v="12"/>
    <s v="Strathmore #10 Envelopes, Ultimate White"/>
    <n v="158.13"/>
    <n v="3"/>
    <x v="0"/>
    <x v="4282"/>
  </r>
  <r>
    <n v="7310"/>
    <x v="3634"/>
    <x v="193"/>
    <d v="2017-06-14T00:00:00"/>
    <x v="0"/>
    <s v="MM-18280"/>
    <s v="Muhammed MacIntyre"/>
    <x v="1"/>
    <x v="0"/>
    <x v="20"/>
    <x v="15"/>
    <n v="10024"/>
    <x v="3"/>
    <x v="1217"/>
    <x v="1"/>
    <x v="13"/>
    <s v="Plymouth Boxed Rubber Bands by Plymouth"/>
    <n v="14.13"/>
    <n v="3"/>
    <x v="0"/>
    <x v="5698"/>
  </r>
  <r>
    <n v="7311"/>
    <x v="3635"/>
    <x v="544"/>
    <d v="2015-08-14T00:00:00"/>
    <x v="1"/>
    <s v="BD-11320"/>
    <s v="Bill Donatelli"/>
    <x v="0"/>
    <x v="0"/>
    <x v="66"/>
    <x v="12"/>
    <n v="48227"/>
    <x v="2"/>
    <x v="569"/>
    <x v="1"/>
    <x v="8"/>
    <s v="GBC Binding covers"/>
    <n v="64.75"/>
    <n v="5"/>
    <x v="0"/>
    <x v="5699"/>
  </r>
  <r>
    <n v="7312"/>
    <x v="3636"/>
    <x v="330"/>
    <d v="2015-10-13T00:00:00"/>
    <x v="1"/>
    <s v="SC-20575"/>
    <s v="Sonia Cooley"/>
    <x v="0"/>
    <x v="0"/>
    <x v="100"/>
    <x v="2"/>
    <n v="33178"/>
    <x v="0"/>
    <x v="744"/>
    <x v="1"/>
    <x v="8"/>
    <s v="Zipper Ring Binder Pockets"/>
    <n v="1.8720000000000001"/>
    <n v="2"/>
    <x v="6"/>
    <x v="5700"/>
  </r>
  <r>
    <n v="7313"/>
    <x v="3636"/>
    <x v="330"/>
    <d v="2015-10-13T00:00:00"/>
    <x v="1"/>
    <s v="SC-20575"/>
    <s v="Sonia Cooley"/>
    <x v="0"/>
    <x v="0"/>
    <x v="100"/>
    <x v="2"/>
    <n v="33178"/>
    <x v="0"/>
    <x v="440"/>
    <x v="1"/>
    <x v="8"/>
    <s v="Clear Mylar Reinforcing Strips"/>
    <n v="11.214"/>
    <n v="2"/>
    <x v="6"/>
    <x v="5701"/>
  </r>
  <r>
    <n v="7314"/>
    <x v="3636"/>
    <x v="330"/>
    <d v="2015-10-13T00:00:00"/>
    <x v="1"/>
    <s v="SC-20575"/>
    <s v="Sonia Cooley"/>
    <x v="0"/>
    <x v="0"/>
    <x v="100"/>
    <x v="2"/>
    <n v="33178"/>
    <x v="0"/>
    <x v="1663"/>
    <x v="1"/>
    <x v="6"/>
    <s v="Avery Hi-Liter Smear-Safe Highlighters"/>
    <n v="37.375999999999998"/>
    <n v="8"/>
    <x v="2"/>
    <x v="5702"/>
  </r>
  <r>
    <n v="7315"/>
    <x v="3637"/>
    <x v="316"/>
    <d v="2016-06-02T00:00:00"/>
    <x v="1"/>
    <s v="TN-21040"/>
    <s v="Tanja Norvell"/>
    <x v="2"/>
    <x v="0"/>
    <x v="111"/>
    <x v="10"/>
    <n v="60068"/>
    <x v="2"/>
    <x v="1118"/>
    <x v="2"/>
    <x v="7"/>
    <s v="Wilson Electronics DB Pro Signal Booster"/>
    <n v="286.39999999999998"/>
    <n v="1"/>
    <x v="2"/>
    <x v="5703"/>
  </r>
  <r>
    <n v="7316"/>
    <x v="3638"/>
    <x v="943"/>
    <d v="2017-05-16T00:00:00"/>
    <x v="0"/>
    <s v="ZC-21910"/>
    <s v="Zuschuss Carroll"/>
    <x v="0"/>
    <x v="0"/>
    <x v="20"/>
    <x v="15"/>
    <n v="10024"/>
    <x v="3"/>
    <x v="1064"/>
    <x v="1"/>
    <x v="6"/>
    <s v="Panasonic KP-4ABK Battery-Operated Pencil Sharpener"/>
    <n v="43.92"/>
    <n v="3"/>
    <x v="0"/>
    <x v="5045"/>
  </r>
  <r>
    <n v="7317"/>
    <x v="3639"/>
    <x v="1159"/>
    <d v="2016-10-20T00:00:00"/>
    <x v="1"/>
    <s v="NB-18655"/>
    <s v="Nona Balk"/>
    <x v="1"/>
    <x v="0"/>
    <x v="20"/>
    <x v="15"/>
    <n v="10011"/>
    <x v="3"/>
    <x v="10"/>
    <x v="0"/>
    <x v="3"/>
    <s v="Chromcraft Rectangular Conference Tables"/>
    <n v="142.18199999999999"/>
    <n v="1"/>
    <x v="10"/>
    <x v="5704"/>
  </r>
  <r>
    <n v="7318"/>
    <x v="3640"/>
    <x v="701"/>
    <d v="2017-11-21T00:00:00"/>
    <x v="1"/>
    <s v="KH-16330"/>
    <s v="Katharine Harms"/>
    <x v="1"/>
    <x v="0"/>
    <x v="492"/>
    <x v="21"/>
    <n v="97123"/>
    <x v="1"/>
    <x v="1795"/>
    <x v="1"/>
    <x v="10"/>
    <s v="Wirebound Message Forms, Four 2 3/4 x 5 Forms per Page, Pink Paper"/>
    <n v="19.608000000000001"/>
    <n v="3"/>
    <x v="2"/>
    <x v="5705"/>
  </r>
  <r>
    <n v="7319"/>
    <x v="3640"/>
    <x v="701"/>
    <d v="2017-11-21T00:00:00"/>
    <x v="1"/>
    <s v="KH-16330"/>
    <s v="Katharine Harms"/>
    <x v="1"/>
    <x v="0"/>
    <x v="492"/>
    <x v="21"/>
    <n v="97123"/>
    <x v="1"/>
    <x v="922"/>
    <x v="1"/>
    <x v="8"/>
    <s v="Avery Reinforcements for Hole-Punch Pages"/>
    <n v="4.1580000000000004"/>
    <n v="7"/>
    <x v="6"/>
    <x v="5706"/>
  </r>
  <r>
    <n v="7320"/>
    <x v="3641"/>
    <x v="200"/>
    <d v="2017-11-29T00:00:00"/>
    <x v="0"/>
    <s v="MN-17935"/>
    <s v="Michael Nguyen"/>
    <x v="0"/>
    <x v="0"/>
    <x v="20"/>
    <x v="15"/>
    <n v="10009"/>
    <x v="3"/>
    <x v="966"/>
    <x v="2"/>
    <x v="7"/>
    <s v="Plantronics Calisto P620-M USB Wireless Speakerphone System"/>
    <n v="979.95"/>
    <n v="5"/>
    <x v="0"/>
    <x v="5707"/>
  </r>
  <r>
    <n v="7321"/>
    <x v="3641"/>
    <x v="200"/>
    <d v="2017-11-29T00:00:00"/>
    <x v="0"/>
    <s v="MN-17935"/>
    <s v="Michael Nguyen"/>
    <x v="0"/>
    <x v="0"/>
    <x v="20"/>
    <x v="15"/>
    <n v="10009"/>
    <x v="3"/>
    <x v="1251"/>
    <x v="0"/>
    <x v="5"/>
    <s v="DataProducts Ampli Magnifier Task Lamp, Black,"/>
    <n v="135.30000000000001"/>
    <n v="5"/>
    <x v="0"/>
    <x v="5585"/>
  </r>
  <r>
    <n v="7322"/>
    <x v="3642"/>
    <x v="213"/>
    <d v="2017-09-07T00:00:00"/>
    <x v="1"/>
    <s v="MY-18295"/>
    <s v="Muhammed Yedwab"/>
    <x v="1"/>
    <x v="0"/>
    <x v="22"/>
    <x v="10"/>
    <n v="60623"/>
    <x v="2"/>
    <x v="1101"/>
    <x v="1"/>
    <x v="10"/>
    <s v="While you Were Out Message Book, One Form per Page"/>
    <n v="8.9039999999999999"/>
    <n v="3"/>
    <x v="2"/>
    <x v="3237"/>
  </r>
  <r>
    <n v="7323"/>
    <x v="3642"/>
    <x v="213"/>
    <d v="2017-09-07T00:00:00"/>
    <x v="1"/>
    <s v="MY-18295"/>
    <s v="Muhammed Yedwab"/>
    <x v="1"/>
    <x v="0"/>
    <x v="22"/>
    <x v="10"/>
    <n v="60623"/>
    <x v="2"/>
    <x v="725"/>
    <x v="2"/>
    <x v="11"/>
    <s v="Hypercom P1300 Pinpad"/>
    <n v="100.8"/>
    <n v="2"/>
    <x v="2"/>
    <x v="5367"/>
  </r>
  <r>
    <n v="7324"/>
    <x v="3643"/>
    <x v="256"/>
    <d v="2017-12-08T00:00:00"/>
    <x v="2"/>
    <s v="CS-11950"/>
    <s v="Carlos Soltero"/>
    <x v="0"/>
    <x v="0"/>
    <x v="20"/>
    <x v="15"/>
    <n v="10024"/>
    <x v="3"/>
    <x v="107"/>
    <x v="0"/>
    <x v="5"/>
    <s v="Magnifier Swing Arm Lamp"/>
    <n v="41.96"/>
    <n v="2"/>
    <x v="0"/>
    <x v="109"/>
  </r>
  <r>
    <n v="7325"/>
    <x v="3643"/>
    <x v="256"/>
    <d v="2017-12-08T00:00:00"/>
    <x v="2"/>
    <s v="CS-11950"/>
    <s v="Carlos Soltero"/>
    <x v="0"/>
    <x v="0"/>
    <x v="20"/>
    <x v="15"/>
    <n v="10024"/>
    <x v="3"/>
    <x v="365"/>
    <x v="1"/>
    <x v="2"/>
    <s v="Self-Adhesive Removable Labels"/>
    <n v="9.4499999999999993"/>
    <n v="3"/>
    <x v="0"/>
    <x v="3060"/>
  </r>
  <r>
    <n v="7326"/>
    <x v="3644"/>
    <x v="468"/>
    <d v="2017-11-17T00:00:00"/>
    <x v="1"/>
    <s v="MC-17845"/>
    <s v="Michael Chen"/>
    <x v="0"/>
    <x v="0"/>
    <x v="422"/>
    <x v="4"/>
    <n v="99301"/>
    <x v="1"/>
    <x v="1317"/>
    <x v="1"/>
    <x v="9"/>
    <s v="Eureka The Boss Lite 10-Amp Upright Vacuum, Blue"/>
    <n v="400.8"/>
    <n v="5"/>
    <x v="0"/>
    <x v="5708"/>
  </r>
  <r>
    <n v="7327"/>
    <x v="3644"/>
    <x v="468"/>
    <d v="2017-11-17T00:00:00"/>
    <x v="1"/>
    <s v="MC-17845"/>
    <s v="Michael Chen"/>
    <x v="0"/>
    <x v="0"/>
    <x v="422"/>
    <x v="4"/>
    <n v="99301"/>
    <x v="1"/>
    <x v="379"/>
    <x v="1"/>
    <x v="8"/>
    <s v="GBC VeloBinder Manual Binding System"/>
    <n v="28.792000000000002"/>
    <n v="1"/>
    <x v="2"/>
    <x v="5709"/>
  </r>
  <r>
    <n v="7328"/>
    <x v="3645"/>
    <x v="772"/>
    <d v="2014-03-24T00:00:00"/>
    <x v="1"/>
    <s v="SC-20050"/>
    <s v="Sample Company A"/>
    <x v="2"/>
    <x v="0"/>
    <x v="493"/>
    <x v="1"/>
    <n v="91505"/>
    <x v="1"/>
    <x v="1281"/>
    <x v="0"/>
    <x v="5"/>
    <s v="Eldon Cleatmat Chair Mats for Medium Pile Carpets"/>
    <n v="111"/>
    <n v="2"/>
    <x v="0"/>
    <x v="5710"/>
  </r>
  <r>
    <n v="7329"/>
    <x v="3645"/>
    <x v="772"/>
    <d v="2014-03-24T00:00:00"/>
    <x v="1"/>
    <s v="SC-20050"/>
    <s v="Sample Company A"/>
    <x v="2"/>
    <x v="0"/>
    <x v="493"/>
    <x v="1"/>
    <n v="91505"/>
    <x v="1"/>
    <x v="206"/>
    <x v="2"/>
    <x v="15"/>
    <s v="Swingline SM12-08 MicroCut Jam Free Shredder"/>
    <n v="1279.9680000000001"/>
    <n v="4"/>
    <x v="2"/>
    <x v="5711"/>
  </r>
  <r>
    <n v="7330"/>
    <x v="3645"/>
    <x v="772"/>
    <d v="2014-03-24T00:00:00"/>
    <x v="1"/>
    <s v="SC-20050"/>
    <s v="Sample Company A"/>
    <x v="2"/>
    <x v="0"/>
    <x v="493"/>
    <x v="1"/>
    <n v="91505"/>
    <x v="1"/>
    <x v="1244"/>
    <x v="1"/>
    <x v="4"/>
    <s v="Tennsco 6- and 18-Compartment Lockers"/>
    <n v="1856.19"/>
    <n v="7"/>
    <x v="0"/>
    <x v="5712"/>
  </r>
  <r>
    <n v="7331"/>
    <x v="3646"/>
    <x v="396"/>
    <d v="2016-11-13T00:00:00"/>
    <x v="2"/>
    <s v="SP-20650"/>
    <s v="Stephanie Phelps"/>
    <x v="1"/>
    <x v="0"/>
    <x v="22"/>
    <x v="10"/>
    <n v="60623"/>
    <x v="2"/>
    <x v="1183"/>
    <x v="0"/>
    <x v="5"/>
    <s v="DAX Charcoal/Nickel-Tone Document Frame, 5 x 7"/>
    <n v="22.751999999999999"/>
    <n v="6"/>
    <x v="7"/>
    <x v="4666"/>
  </r>
  <r>
    <n v="7332"/>
    <x v="3647"/>
    <x v="40"/>
    <d v="2017-10-30T00:00:00"/>
    <x v="1"/>
    <s v="SC-20440"/>
    <s v="Shaun Chance"/>
    <x v="1"/>
    <x v="0"/>
    <x v="152"/>
    <x v="9"/>
    <n v="17602"/>
    <x v="3"/>
    <x v="239"/>
    <x v="2"/>
    <x v="7"/>
    <s v="Cisco Small Business SPA 502G VoIP phone"/>
    <n v="61.542000000000002"/>
    <n v="1"/>
    <x v="10"/>
    <x v="5713"/>
  </r>
  <r>
    <n v="7333"/>
    <x v="3647"/>
    <x v="40"/>
    <d v="2017-10-30T00:00:00"/>
    <x v="1"/>
    <s v="SC-20440"/>
    <s v="Shaun Chance"/>
    <x v="1"/>
    <x v="0"/>
    <x v="152"/>
    <x v="9"/>
    <n v="17602"/>
    <x v="3"/>
    <x v="1561"/>
    <x v="1"/>
    <x v="8"/>
    <s v="Premium Transparent Presentation Covers, No Pattern/Clear, 8 1/2 x 11"/>
    <n v="81.438000000000002"/>
    <n v="7"/>
    <x v="6"/>
    <x v="5714"/>
  </r>
  <r>
    <n v="7334"/>
    <x v="3648"/>
    <x v="347"/>
    <d v="2015-04-17T00:00:00"/>
    <x v="1"/>
    <s v="PR-18880"/>
    <s v="Patrick Ryan"/>
    <x v="0"/>
    <x v="0"/>
    <x v="67"/>
    <x v="2"/>
    <n v="33614"/>
    <x v="0"/>
    <x v="451"/>
    <x v="0"/>
    <x v="5"/>
    <s v="Executive Impressions Supervisor Wall Clock"/>
    <n v="67.36"/>
    <n v="2"/>
    <x v="2"/>
    <x v="5715"/>
  </r>
  <r>
    <n v="7335"/>
    <x v="3648"/>
    <x v="347"/>
    <d v="2015-04-17T00:00:00"/>
    <x v="1"/>
    <s v="PR-18880"/>
    <s v="Patrick Ryan"/>
    <x v="0"/>
    <x v="0"/>
    <x v="67"/>
    <x v="2"/>
    <n v="33614"/>
    <x v="0"/>
    <x v="205"/>
    <x v="0"/>
    <x v="5"/>
    <s v="Executive Impressions 14 Two-Color Numerals Wall Clock"/>
    <n v="54.527999999999999"/>
    <n v="3"/>
    <x v="2"/>
    <x v="5716"/>
  </r>
  <r>
    <n v="7336"/>
    <x v="3649"/>
    <x v="707"/>
    <d v="2015-12-30T00:00:00"/>
    <x v="1"/>
    <s v="JK-15625"/>
    <s v="Jim Karlsson"/>
    <x v="0"/>
    <x v="0"/>
    <x v="20"/>
    <x v="15"/>
    <n v="10024"/>
    <x v="3"/>
    <x v="695"/>
    <x v="2"/>
    <x v="11"/>
    <s v="Plantronics Savi W720 Multi-Device Wireless Headset System"/>
    <n v="843.9"/>
    <n v="2"/>
    <x v="0"/>
    <x v="4568"/>
  </r>
  <r>
    <n v="7337"/>
    <x v="3649"/>
    <x v="707"/>
    <d v="2015-12-30T00:00:00"/>
    <x v="1"/>
    <s v="JK-15625"/>
    <s v="Jim Karlsson"/>
    <x v="0"/>
    <x v="0"/>
    <x v="20"/>
    <x v="15"/>
    <n v="10024"/>
    <x v="3"/>
    <x v="178"/>
    <x v="0"/>
    <x v="0"/>
    <s v="Atlantic Metals Mobile 4-Shelf Bookcases, Custom Colors"/>
    <n v="449.56799999999998"/>
    <n v="2"/>
    <x v="2"/>
    <x v="5717"/>
  </r>
  <r>
    <n v="7338"/>
    <x v="3650"/>
    <x v="296"/>
    <d v="2017-09-23T00:00:00"/>
    <x v="2"/>
    <s v="BM-11575"/>
    <s v="Brendan Murry"/>
    <x v="1"/>
    <x v="0"/>
    <x v="1"/>
    <x v="1"/>
    <n v="90045"/>
    <x v="1"/>
    <x v="1018"/>
    <x v="1"/>
    <x v="4"/>
    <s v="Tenex Personal Filing Tote With Secure Closure Lid, Black/Frost"/>
    <n v="15.51"/>
    <n v="1"/>
    <x v="0"/>
    <x v="5718"/>
  </r>
  <r>
    <n v="7339"/>
    <x v="3651"/>
    <x v="414"/>
    <d v="2014-12-23T00:00:00"/>
    <x v="0"/>
    <s v="SM-20950"/>
    <s v="Suzanne McNair"/>
    <x v="1"/>
    <x v="0"/>
    <x v="20"/>
    <x v="15"/>
    <n v="10035"/>
    <x v="3"/>
    <x v="1459"/>
    <x v="0"/>
    <x v="1"/>
    <s v="Harbour Creations 67200 Series Stacking Chairs"/>
    <n v="192.18600000000001"/>
    <n v="3"/>
    <x v="9"/>
    <x v="5719"/>
  </r>
  <r>
    <n v="7340"/>
    <x v="3652"/>
    <x v="1074"/>
    <d v="2015-07-21T00:00:00"/>
    <x v="2"/>
    <s v="KC-16255"/>
    <s v="Karen Carlisle"/>
    <x v="1"/>
    <x v="0"/>
    <x v="20"/>
    <x v="15"/>
    <n v="10009"/>
    <x v="3"/>
    <x v="649"/>
    <x v="1"/>
    <x v="6"/>
    <s v="Newell 32"/>
    <n v="5.76"/>
    <n v="2"/>
    <x v="0"/>
    <x v="5720"/>
  </r>
  <r>
    <n v="7341"/>
    <x v="3653"/>
    <x v="711"/>
    <d v="2014-08-01T00:00:00"/>
    <x v="1"/>
    <s v="SG-20470"/>
    <s v="Sheri Gordon"/>
    <x v="0"/>
    <x v="0"/>
    <x v="118"/>
    <x v="32"/>
    <n v="30318"/>
    <x v="0"/>
    <x v="1272"/>
    <x v="0"/>
    <x v="1"/>
    <s v="Metal Folding Chairs, Beige, 4/Carton"/>
    <n v="67.88"/>
    <n v="2"/>
    <x v="0"/>
    <x v="5721"/>
  </r>
  <r>
    <n v="7342"/>
    <x v="3653"/>
    <x v="711"/>
    <d v="2014-08-01T00:00:00"/>
    <x v="1"/>
    <s v="SG-20470"/>
    <s v="Sheri Gordon"/>
    <x v="0"/>
    <x v="0"/>
    <x v="118"/>
    <x v="32"/>
    <n v="30318"/>
    <x v="0"/>
    <x v="49"/>
    <x v="1"/>
    <x v="2"/>
    <s v="Avery 485"/>
    <n v="162.88999999999999"/>
    <n v="13"/>
    <x v="0"/>
    <x v="5722"/>
  </r>
  <r>
    <n v="7343"/>
    <x v="3653"/>
    <x v="711"/>
    <d v="2014-08-01T00:00:00"/>
    <x v="1"/>
    <s v="SG-20470"/>
    <s v="Sheri Gordon"/>
    <x v="0"/>
    <x v="0"/>
    <x v="118"/>
    <x v="32"/>
    <n v="30318"/>
    <x v="0"/>
    <x v="1685"/>
    <x v="0"/>
    <x v="5"/>
    <s v="DAX Cubicle Frames, 8-1/2 x 11"/>
    <n v="25.71"/>
    <n v="3"/>
    <x v="0"/>
    <x v="5723"/>
  </r>
  <r>
    <n v="7344"/>
    <x v="3654"/>
    <x v="58"/>
    <d v="2015-01-01T00:00:00"/>
    <x v="1"/>
    <s v="TB-21520"/>
    <s v="Tracy Blumstein"/>
    <x v="0"/>
    <x v="0"/>
    <x v="20"/>
    <x v="15"/>
    <n v="10009"/>
    <x v="3"/>
    <x v="911"/>
    <x v="1"/>
    <x v="4"/>
    <s v="Fellowes Bankers Box Stor/Drawer Steel Plus"/>
    <n v="191.88"/>
    <n v="6"/>
    <x v="0"/>
    <x v="1717"/>
  </r>
  <r>
    <n v="7345"/>
    <x v="3655"/>
    <x v="157"/>
    <d v="2017-12-17T00:00:00"/>
    <x v="1"/>
    <s v="DV-13045"/>
    <s v="Darrin Van Huff"/>
    <x v="1"/>
    <x v="0"/>
    <x v="108"/>
    <x v="2"/>
    <n v="32216"/>
    <x v="0"/>
    <x v="188"/>
    <x v="0"/>
    <x v="3"/>
    <s v="BoxOffice By Design Rectangular and Half-Moon Meeting Room Tables"/>
    <n v="721.875"/>
    <n v="6"/>
    <x v="1"/>
    <x v="5724"/>
  </r>
  <r>
    <n v="7346"/>
    <x v="3655"/>
    <x v="157"/>
    <d v="2017-12-17T00:00:00"/>
    <x v="1"/>
    <s v="DV-13045"/>
    <s v="Darrin Van Huff"/>
    <x v="1"/>
    <x v="0"/>
    <x v="108"/>
    <x v="2"/>
    <n v="32216"/>
    <x v="0"/>
    <x v="461"/>
    <x v="2"/>
    <x v="7"/>
    <s v="Motorola HK250 Universal Bluetooth Headset"/>
    <n v="73.567999999999998"/>
    <n v="4"/>
    <x v="2"/>
    <x v="5725"/>
  </r>
  <r>
    <n v="7347"/>
    <x v="3655"/>
    <x v="157"/>
    <d v="2017-12-17T00:00:00"/>
    <x v="1"/>
    <s v="DV-13045"/>
    <s v="Darrin Van Huff"/>
    <x v="1"/>
    <x v="0"/>
    <x v="108"/>
    <x v="2"/>
    <n v="32216"/>
    <x v="0"/>
    <x v="207"/>
    <x v="1"/>
    <x v="6"/>
    <s v="Stanley Bostitch Contemporary Electric Pencil Sharpeners"/>
    <n v="13.584"/>
    <n v="1"/>
    <x v="2"/>
    <x v="5726"/>
  </r>
  <r>
    <n v="7348"/>
    <x v="3655"/>
    <x v="157"/>
    <d v="2017-12-17T00:00:00"/>
    <x v="1"/>
    <s v="DV-13045"/>
    <s v="Darrin Van Huff"/>
    <x v="1"/>
    <x v="0"/>
    <x v="108"/>
    <x v="2"/>
    <n v="32216"/>
    <x v="0"/>
    <x v="405"/>
    <x v="0"/>
    <x v="1"/>
    <s v="Global Geo Office Task Chair, Gray"/>
    <n v="64.784000000000006"/>
    <n v="1"/>
    <x v="2"/>
    <x v="5727"/>
  </r>
  <r>
    <n v="7349"/>
    <x v="3656"/>
    <x v="223"/>
    <d v="2014-03-07T00:00:00"/>
    <x v="1"/>
    <s v="SC-20020"/>
    <s v="Sam Craven"/>
    <x v="0"/>
    <x v="0"/>
    <x v="12"/>
    <x v="5"/>
    <n v="77095"/>
    <x v="2"/>
    <x v="1218"/>
    <x v="1"/>
    <x v="9"/>
    <s v="3.6 Cubic Foot Counter Height Office Refrigerator"/>
    <n v="176.77199999999999"/>
    <n v="3"/>
    <x v="3"/>
    <x v="5728"/>
  </r>
  <r>
    <n v="7350"/>
    <x v="3657"/>
    <x v="208"/>
    <d v="2017-10-27T00:00:00"/>
    <x v="1"/>
    <s v="JB-15400"/>
    <s v="Jennifer Braxton"/>
    <x v="1"/>
    <x v="0"/>
    <x v="158"/>
    <x v="6"/>
    <n v="53209"/>
    <x v="2"/>
    <x v="625"/>
    <x v="1"/>
    <x v="8"/>
    <s v="GBC Instant Report Kit"/>
    <n v="38.82"/>
    <n v="6"/>
    <x v="0"/>
    <x v="5729"/>
  </r>
  <r>
    <n v="7351"/>
    <x v="3657"/>
    <x v="208"/>
    <d v="2017-10-27T00:00:00"/>
    <x v="1"/>
    <s v="JB-15400"/>
    <s v="Jennifer Braxton"/>
    <x v="1"/>
    <x v="0"/>
    <x v="158"/>
    <x v="6"/>
    <n v="53209"/>
    <x v="2"/>
    <x v="236"/>
    <x v="1"/>
    <x v="8"/>
    <s v="Acco 3-Hole Punch"/>
    <n v="21.9"/>
    <n v="5"/>
    <x v="0"/>
    <x v="3734"/>
  </r>
  <r>
    <n v="7352"/>
    <x v="3658"/>
    <x v="468"/>
    <d v="2017-11-16T00:00:00"/>
    <x v="1"/>
    <s v="GH-14425"/>
    <s v="Gary Hwang"/>
    <x v="0"/>
    <x v="0"/>
    <x v="494"/>
    <x v="1"/>
    <n v="95351"/>
    <x v="1"/>
    <x v="404"/>
    <x v="2"/>
    <x v="11"/>
    <s v="Memorex Mini Travel Drive 16 GB USB 2.0 Flash Drive"/>
    <n v="111.79"/>
    <n v="7"/>
    <x v="0"/>
    <x v="1933"/>
  </r>
  <r>
    <n v="7353"/>
    <x v="3659"/>
    <x v="633"/>
    <d v="2017-03-18T00:00:00"/>
    <x v="0"/>
    <s v="MG-17650"/>
    <s v="Matthew Grinstein"/>
    <x v="2"/>
    <x v="0"/>
    <x v="80"/>
    <x v="24"/>
    <n v="44107"/>
    <x v="3"/>
    <x v="918"/>
    <x v="2"/>
    <x v="7"/>
    <s v="Geemarc AmpliPOWER60"/>
    <n v="445.44"/>
    <n v="8"/>
    <x v="10"/>
    <x v="5730"/>
  </r>
  <r>
    <n v="7354"/>
    <x v="3660"/>
    <x v="897"/>
    <d v="2016-09-29T00:00:00"/>
    <x v="1"/>
    <s v="RD-19660"/>
    <s v="Robert Dilbeck"/>
    <x v="2"/>
    <x v="0"/>
    <x v="10"/>
    <x v="9"/>
    <n v="19134"/>
    <x v="3"/>
    <x v="617"/>
    <x v="1"/>
    <x v="2"/>
    <s v="Avery 476"/>
    <n v="16.52"/>
    <n v="5"/>
    <x v="2"/>
    <x v="5731"/>
  </r>
  <r>
    <n v="7355"/>
    <x v="3661"/>
    <x v="695"/>
    <d v="2017-02-13T00:00:00"/>
    <x v="1"/>
    <s v="SN-20560"/>
    <s v="Skye Norling"/>
    <x v="2"/>
    <x v="0"/>
    <x v="8"/>
    <x v="1"/>
    <n v="94109"/>
    <x v="1"/>
    <x v="1774"/>
    <x v="1"/>
    <x v="10"/>
    <s v="Xerox 1947"/>
    <n v="29.9"/>
    <n v="5"/>
    <x v="0"/>
    <x v="4292"/>
  </r>
  <r>
    <n v="7356"/>
    <x v="3662"/>
    <x v="620"/>
    <d v="2016-01-02T00:00:00"/>
    <x v="0"/>
    <s v="AH-10690"/>
    <s v="Anna Häberlin"/>
    <x v="1"/>
    <x v="0"/>
    <x v="66"/>
    <x v="12"/>
    <n v="48205"/>
    <x v="2"/>
    <x v="939"/>
    <x v="1"/>
    <x v="8"/>
    <s v="Fellowes Presentation Covers for Comb Binding Machines"/>
    <n v="116.4"/>
    <n v="8"/>
    <x v="0"/>
    <x v="5732"/>
  </r>
  <r>
    <n v="7357"/>
    <x v="3663"/>
    <x v="790"/>
    <d v="2016-10-14T00:00:00"/>
    <x v="1"/>
    <s v="MZ-17335"/>
    <s v="Maria Zettner"/>
    <x v="2"/>
    <x v="0"/>
    <x v="42"/>
    <x v="16"/>
    <n v="85023"/>
    <x v="1"/>
    <x v="1039"/>
    <x v="1"/>
    <x v="6"/>
    <s v="Newell 310"/>
    <n v="1.4079999999999999"/>
    <n v="1"/>
    <x v="2"/>
    <x v="5733"/>
  </r>
  <r>
    <n v="7358"/>
    <x v="3663"/>
    <x v="790"/>
    <d v="2016-10-14T00:00:00"/>
    <x v="1"/>
    <s v="MZ-17335"/>
    <s v="Maria Zettner"/>
    <x v="2"/>
    <x v="0"/>
    <x v="42"/>
    <x v="16"/>
    <n v="85023"/>
    <x v="1"/>
    <x v="1060"/>
    <x v="0"/>
    <x v="5"/>
    <s v="Tenex 46 x 60 Computer Anti-Static Chairmat, Rectangular Shaped"/>
    <n v="169.56800000000001"/>
    <n v="2"/>
    <x v="2"/>
    <x v="232"/>
  </r>
  <r>
    <n v="7359"/>
    <x v="3664"/>
    <x v="125"/>
    <d v="2015-01-03T00:00:00"/>
    <x v="0"/>
    <s v="AR-10345"/>
    <s v="Alex Russell"/>
    <x v="1"/>
    <x v="0"/>
    <x v="10"/>
    <x v="9"/>
    <n v="19143"/>
    <x v="3"/>
    <x v="599"/>
    <x v="2"/>
    <x v="7"/>
    <s v="ClearSounds CSC500 Amplified Spirit Phone Corded phone"/>
    <n v="251.964"/>
    <n v="6"/>
    <x v="10"/>
    <x v="5734"/>
  </r>
  <r>
    <n v="7360"/>
    <x v="3664"/>
    <x v="125"/>
    <d v="2015-01-03T00:00:00"/>
    <x v="0"/>
    <s v="AR-10345"/>
    <s v="Alex Russell"/>
    <x v="1"/>
    <x v="0"/>
    <x v="10"/>
    <x v="9"/>
    <n v="19143"/>
    <x v="3"/>
    <x v="309"/>
    <x v="0"/>
    <x v="3"/>
    <s v="Hon 5100 Series Wood Tables"/>
    <n v="523.76400000000001"/>
    <n v="3"/>
    <x v="10"/>
    <x v="3250"/>
  </r>
  <r>
    <n v="7361"/>
    <x v="3665"/>
    <x v="408"/>
    <d v="2016-04-14T00:00:00"/>
    <x v="2"/>
    <s v="JF-15295"/>
    <s v="Jason Fortune-"/>
    <x v="0"/>
    <x v="0"/>
    <x v="1"/>
    <x v="1"/>
    <n v="90036"/>
    <x v="1"/>
    <x v="1145"/>
    <x v="1"/>
    <x v="10"/>
    <s v="Xerox 206"/>
    <n v="19.440000000000001"/>
    <n v="3"/>
    <x v="0"/>
    <x v="550"/>
  </r>
  <r>
    <n v="7362"/>
    <x v="3665"/>
    <x v="408"/>
    <d v="2016-04-14T00:00:00"/>
    <x v="2"/>
    <s v="JF-15295"/>
    <s v="Jason Fortune-"/>
    <x v="0"/>
    <x v="0"/>
    <x v="1"/>
    <x v="1"/>
    <n v="90036"/>
    <x v="1"/>
    <x v="405"/>
    <x v="0"/>
    <x v="1"/>
    <s v="Global Geo Office Task Chair, Gray"/>
    <n v="194.352"/>
    <n v="3"/>
    <x v="2"/>
    <x v="5735"/>
  </r>
  <r>
    <n v="7363"/>
    <x v="3665"/>
    <x v="408"/>
    <d v="2016-04-14T00:00:00"/>
    <x v="2"/>
    <s v="JF-15295"/>
    <s v="Jason Fortune-"/>
    <x v="0"/>
    <x v="0"/>
    <x v="1"/>
    <x v="1"/>
    <n v="90036"/>
    <x v="1"/>
    <x v="785"/>
    <x v="1"/>
    <x v="8"/>
    <s v="Aluminum Screw Posts"/>
    <n v="36.624000000000002"/>
    <n v="3"/>
    <x v="2"/>
    <x v="971"/>
  </r>
  <r>
    <n v="7364"/>
    <x v="3666"/>
    <x v="85"/>
    <d v="2016-12-04T00:00:00"/>
    <x v="1"/>
    <s v="DS-13180"/>
    <s v="David Smith"/>
    <x v="1"/>
    <x v="0"/>
    <x v="10"/>
    <x v="9"/>
    <n v="19140"/>
    <x v="3"/>
    <x v="867"/>
    <x v="2"/>
    <x v="7"/>
    <s v="Wireless Extenders zBoost YX545 SOHO Signal Booster"/>
    <n v="340.18200000000002"/>
    <n v="3"/>
    <x v="10"/>
    <x v="5736"/>
  </r>
  <r>
    <n v="7365"/>
    <x v="3666"/>
    <x v="85"/>
    <d v="2016-12-04T00:00:00"/>
    <x v="1"/>
    <s v="DS-13180"/>
    <s v="David Smith"/>
    <x v="1"/>
    <x v="0"/>
    <x v="10"/>
    <x v="9"/>
    <n v="19140"/>
    <x v="3"/>
    <x v="1239"/>
    <x v="1"/>
    <x v="13"/>
    <s v="Translucent Push Pins by OIC"/>
    <n v="12.672000000000001"/>
    <n v="8"/>
    <x v="2"/>
    <x v="5737"/>
  </r>
  <r>
    <n v="7366"/>
    <x v="3666"/>
    <x v="85"/>
    <d v="2016-12-04T00:00:00"/>
    <x v="1"/>
    <s v="DS-13180"/>
    <s v="David Smith"/>
    <x v="1"/>
    <x v="0"/>
    <x v="10"/>
    <x v="9"/>
    <n v="19140"/>
    <x v="3"/>
    <x v="1426"/>
    <x v="1"/>
    <x v="8"/>
    <s v="GBC Plasticlear Binding Covers"/>
    <n v="6.8879999999999999"/>
    <n v="2"/>
    <x v="6"/>
    <x v="5738"/>
  </r>
  <r>
    <n v="7367"/>
    <x v="3666"/>
    <x v="85"/>
    <d v="2016-12-04T00:00:00"/>
    <x v="1"/>
    <s v="DS-13180"/>
    <s v="David Smith"/>
    <x v="1"/>
    <x v="0"/>
    <x v="10"/>
    <x v="9"/>
    <n v="19140"/>
    <x v="3"/>
    <x v="1512"/>
    <x v="1"/>
    <x v="4"/>
    <s v="Tennsco Commercial Shelving"/>
    <n v="32.543999999999997"/>
    <n v="2"/>
    <x v="2"/>
    <x v="2817"/>
  </r>
  <r>
    <n v="7368"/>
    <x v="3666"/>
    <x v="85"/>
    <d v="2016-12-04T00:00:00"/>
    <x v="1"/>
    <s v="DS-13180"/>
    <s v="David Smith"/>
    <x v="1"/>
    <x v="0"/>
    <x v="10"/>
    <x v="9"/>
    <n v="19140"/>
    <x v="3"/>
    <x v="474"/>
    <x v="0"/>
    <x v="1"/>
    <s v="Situations Contoured Folding Chairs, 4/Set"/>
    <n v="347.80200000000002"/>
    <n v="7"/>
    <x v="4"/>
    <x v="2746"/>
  </r>
  <r>
    <n v="7369"/>
    <x v="3667"/>
    <x v="4"/>
    <d v="2017-04-17T00:00:00"/>
    <x v="2"/>
    <s v="BP-11095"/>
    <s v="Bart Pistole"/>
    <x v="1"/>
    <x v="0"/>
    <x v="100"/>
    <x v="2"/>
    <n v="33180"/>
    <x v="0"/>
    <x v="68"/>
    <x v="1"/>
    <x v="8"/>
    <s v="VariCap6 Expandable Binder"/>
    <n v="15.57"/>
    <n v="3"/>
    <x v="6"/>
    <x v="5739"/>
  </r>
  <r>
    <n v="7370"/>
    <x v="3668"/>
    <x v="1000"/>
    <d v="2015-03-11T00:00:00"/>
    <x v="0"/>
    <s v="TG-21310"/>
    <s v="Toby Gnade"/>
    <x v="0"/>
    <x v="0"/>
    <x v="253"/>
    <x v="3"/>
    <n v="27604"/>
    <x v="0"/>
    <x v="782"/>
    <x v="1"/>
    <x v="2"/>
    <s v="Avery 514"/>
    <n v="4.6079999999999997"/>
    <n v="2"/>
    <x v="2"/>
    <x v="906"/>
  </r>
  <r>
    <n v="7371"/>
    <x v="3669"/>
    <x v="919"/>
    <d v="2014-11-01T00:00:00"/>
    <x v="1"/>
    <s v="BT-11395"/>
    <s v="Bill Tyler"/>
    <x v="1"/>
    <x v="0"/>
    <x v="495"/>
    <x v="41"/>
    <n v="67846"/>
    <x v="2"/>
    <x v="957"/>
    <x v="2"/>
    <x v="7"/>
    <s v="Digium D40 VoIP phone"/>
    <n v="257.98"/>
    <n v="2"/>
    <x v="0"/>
    <x v="2175"/>
  </r>
  <r>
    <n v="7372"/>
    <x v="3670"/>
    <x v="363"/>
    <d v="2017-01-09T00:00:00"/>
    <x v="0"/>
    <s v="JF-15190"/>
    <s v="Jamie Frazer"/>
    <x v="0"/>
    <x v="0"/>
    <x v="85"/>
    <x v="1"/>
    <n v="90805"/>
    <x v="1"/>
    <x v="4"/>
    <x v="1"/>
    <x v="4"/>
    <s v="Eldon Fold 'N Roll Cart System"/>
    <n v="153.78"/>
    <n v="11"/>
    <x v="0"/>
    <x v="5740"/>
  </r>
  <r>
    <n v="7373"/>
    <x v="3670"/>
    <x v="363"/>
    <d v="2017-01-09T00:00:00"/>
    <x v="0"/>
    <s v="JF-15190"/>
    <s v="Jamie Frazer"/>
    <x v="0"/>
    <x v="0"/>
    <x v="85"/>
    <x v="1"/>
    <n v="90805"/>
    <x v="1"/>
    <x v="1512"/>
    <x v="1"/>
    <x v="4"/>
    <s v="Tennsco Commercial Shelving"/>
    <n v="61.02"/>
    <n v="3"/>
    <x v="0"/>
    <x v="5741"/>
  </r>
  <r>
    <n v="7374"/>
    <x v="3670"/>
    <x v="363"/>
    <d v="2017-01-09T00:00:00"/>
    <x v="0"/>
    <s v="JF-15190"/>
    <s v="Jamie Frazer"/>
    <x v="0"/>
    <x v="0"/>
    <x v="85"/>
    <x v="1"/>
    <n v="90805"/>
    <x v="1"/>
    <x v="1799"/>
    <x v="1"/>
    <x v="14"/>
    <s v="Acme Galleria Hot Forged Steel Scissors with Colored Handles"/>
    <n v="110.11"/>
    <n v="7"/>
    <x v="0"/>
    <x v="5742"/>
  </r>
  <r>
    <n v="7375"/>
    <x v="3670"/>
    <x v="363"/>
    <d v="2017-01-09T00:00:00"/>
    <x v="0"/>
    <s v="JF-15190"/>
    <s v="Jamie Frazer"/>
    <x v="0"/>
    <x v="0"/>
    <x v="85"/>
    <x v="1"/>
    <n v="90805"/>
    <x v="1"/>
    <x v="550"/>
    <x v="1"/>
    <x v="13"/>
    <s v="Staples"/>
    <n v="7.89"/>
    <n v="1"/>
    <x v="0"/>
    <x v="5743"/>
  </r>
  <r>
    <n v="7376"/>
    <x v="3671"/>
    <x v="802"/>
    <d v="2017-08-20T00:00:00"/>
    <x v="1"/>
    <s v="MK-17905"/>
    <s v="Michael Kennedy"/>
    <x v="1"/>
    <x v="0"/>
    <x v="70"/>
    <x v="1"/>
    <n v="92037"/>
    <x v="1"/>
    <x v="491"/>
    <x v="1"/>
    <x v="8"/>
    <s v="GBC Prepunched Paper, 19-Hole, for Binding Systems, 24-lb"/>
    <n v="36.024000000000001"/>
    <n v="3"/>
    <x v="2"/>
    <x v="5744"/>
  </r>
  <r>
    <n v="7377"/>
    <x v="3672"/>
    <x v="808"/>
    <d v="2017-11-05T00:00:00"/>
    <x v="2"/>
    <s v="GG-14650"/>
    <s v="Greg Guthrie"/>
    <x v="1"/>
    <x v="0"/>
    <x v="41"/>
    <x v="10"/>
    <n v="61701"/>
    <x v="2"/>
    <x v="207"/>
    <x v="1"/>
    <x v="6"/>
    <s v="Stanley Bostitch Contemporary Electric Pencil Sharpeners"/>
    <n v="54.335999999999999"/>
    <n v="4"/>
    <x v="2"/>
    <x v="5745"/>
  </r>
  <r>
    <n v="7378"/>
    <x v="3673"/>
    <x v="111"/>
    <d v="2014-09-23T00:00:00"/>
    <x v="1"/>
    <s v="MC-18130"/>
    <s v="Mike Caudle"/>
    <x v="1"/>
    <x v="0"/>
    <x v="4"/>
    <x v="4"/>
    <n v="98115"/>
    <x v="1"/>
    <x v="421"/>
    <x v="1"/>
    <x v="4"/>
    <s v="Decoflex Hanging Personal Folder File, Blue"/>
    <n v="92.52"/>
    <n v="6"/>
    <x v="0"/>
    <x v="461"/>
  </r>
  <r>
    <n v="7379"/>
    <x v="3674"/>
    <x v="70"/>
    <d v="2015-05-31T00:00:00"/>
    <x v="3"/>
    <s v="ML-18265"/>
    <s v="Muhammed Lee"/>
    <x v="0"/>
    <x v="0"/>
    <x v="115"/>
    <x v="3"/>
    <n v="28314"/>
    <x v="0"/>
    <x v="1046"/>
    <x v="1"/>
    <x v="6"/>
    <s v="Newell 347"/>
    <n v="10.272"/>
    <n v="3"/>
    <x v="2"/>
    <x v="4700"/>
  </r>
  <r>
    <n v="7380"/>
    <x v="3675"/>
    <x v="1160"/>
    <d v="2016-09-18T00:00:00"/>
    <x v="1"/>
    <s v="AG-10270"/>
    <s v="Alejandro Grove"/>
    <x v="0"/>
    <x v="0"/>
    <x v="155"/>
    <x v="8"/>
    <n v="68104"/>
    <x v="2"/>
    <x v="1033"/>
    <x v="1"/>
    <x v="4"/>
    <s v="Rogers Jumbo File, Granite"/>
    <n v="40.74"/>
    <n v="3"/>
    <x v="0"/>
    <x v="1405"/>
  </r>
  <r>
    <n v="7381"/>
    <x v="3675"/>
    <x v="1160"/>
    <d v="2016-09-18T00:00:00"/>
    <x v="1"/>
    <s v="AG-10270"/>
    <s v="Alejandro Grove"/>
    <x v="0"/>
    <x v="0"/>
    <x v="155"/>
    <x v="8"/>
    <n v="68104"/>
    <x v="2"/>
    <x v="1363"/>
    <x v="1"/>
    <x v="2"/>
    <s v="Avery 49"/>
    <n v="14.4"/>
    <n v="5"/>
    <x v="0"/>
    <x v="966"/>
  </r>
  <r>
    <n v="7382"/>
    <x v="3675"/>
    <x v="1160"/>
    <d v="2016-09-18T00:00:00"/>
    <x v="1"/>
    <s v="AG-10270"/>
    <s v="Alejandro Grove"/>
    <x v="0"/>
    <x v="0"/>
    <x v="155"/>
    <x v="8"/>
    <n v="68104"/>
    <x v="2"/>
    <x v="1507"/>
    <x v="2"/>
    <x v="7"/>
    <s v="BlueLounge Milo Smartphone Stand, White/Metallic"/>
    <n v="149.94999999999999"/>
    <n v="5"/>
    <x v="0"/>
    <x v="181"/>
  </r>
  <r>
    <n v="7383"/>
    <x v="3675"/>
    <x v="1160"/>
    <d v="2016-09-18T00:00:00"/>
    <x v="1"/>
    <s v="AG-10270"/>
    <s v="Alejandro Grove"/>
    <x v="0"/>
    <x v="0"/>
    <x v="155"/>
    <x v="8"/>
    <n v="68104"/>
    <x v="2"/>
    <x v="1566"/>
    <x v="1"/>
    <x v="14"/>
    <s v="Elite 5 Scissors"/>
    <n v="16.899999999999999"/>
    <n v="2"/>
    <x v="0"/>
    <x v="3221"/>
  </r>
  <r>
    <n v="7384"/>
    <x v="3675"/>
    <x v="1160"/>
    <d v="2016-09-18T00:00:00"/>
    <x v="1"/>
    <s v="AG-10270"/>
    <s v="Alejandro Grove"/>
    <x v="0"/>
    <x v="0"/>
    <x v="155"/>
    <x v="8"/>
    <n v="68104"/>
    <x v="2"/>
    <x v="707"/>
    <x v="1"/>
    <x v="10"/>
    <s v="Things To Do Today Pad"/>
    <n v="17.61"/>
    <n v="3"/>
    <x v="0"/>
    <x v="1248"/>
  </r>
  <r>
    <n v="7385"/>
    <x v="3675"/>
    <x v="1160"/>
    <d v="2016-09-18T00:00:00"/>
    <x v="1"/>
    <s v="AG-10270"/>
    <s v="Alejandro Grove"/>
    <x v="0"/>
    <x v="0"/>
    <x v="155"/>
    <x v="8"/>
    <n v="68104"/>
    <x v="2"/>
    <x v="1141"/>
    <x v="1"/>
    <x v="9"/>
    <s v="Harmony Air Purifier"/>
    <n v="378"/>
    <n v="2"/>
    <x v="0"/>
    <x v="5746"/>
  </r>
  <r>
    <n v="7386"/>
    <x v="3675"/>
    <x v="1160"/>
    <d v="2016-09-18T00:00:00"/>
    <x v="1"/>
    <s v="AG-10270"/>
    <s v="Alejandro Grove"/>
    <x v="0"/>
    <x v="0"/>
    <x v="155"/>
    <x v="8"/>
    <n v="68104"/>
    <x v="2"/>
    <x v="1017"/>
    <x v="1"/>
    <x v="10"/>
    <s v="Adams Telephone Message Book W/Dividers/Space For Phone Numbers, 5 1/4X8 1/2, 300/Messages"/>
    <n v="17.64"/>
    <n v="3"/>
    <x v="0"/>
    <x v="5747"/>
  </r>
  <r>
    <n v="7387"/>
    <x v="3675"/>
    <x v="1160"/>
    <d v="2016-09-18T00:00:00"/>
    <x v="1"/>
    <s v="AG-10270"/>
    <s v="Alejandro Grove"/>
    <x v="0"/>
    <x v="0"/>
    <x v="155"/>
    <x v="8"/>
    <n v="68104"/>
    <x v="2"/>
    <x v="821"/>
    <x v="1"/>
    <x v="4"/>
    <s v="Fellowes Mobile File Cart, Black"/>
    <n v="373.08"/>
    <n v="6"/>
    <x v="0"/>
    <x v="5748"/>
  </r>
  <r>
    <n v="7388"/>
    <x v="3675"/>
    <x v="1160"/>
    <d v="2016-09-18T00:00:00"/>
    <x v="1"/>
    <s v="AG-10270"/>
    <s v="Alejandro Grove"/>
    <x v="0"/>
    <x v="0"/>
    <x v="155"/>
    <x v="8"/>
    <n v="68104"/>
    <x v="2"/>
    <x v="35"/>
    <x v="0"/>
    <x v="5"/>
    <s v="Electrix Architect's Clamp-On Swing Arm Lamp, Black"/>
    <n v="1336.44"/>
    <n v="14"/>
    <x v="0"/>
    <x v="5749"/>
  </r>
  <r>
    <n v="7389"/>
    <x v="3675"/>
    <x v="1160"/>
    <d v="2016-09-18T00:00:00"/>
    <x v="1"/>
    <s v="AG-10270"/>
    <s v="Alejandro Grove"/>
    <x v="0"/>
    <x v="0"/>
    <x v="155"/>
    <x v="8"/>
    <n v="68104"/>
    <x v="2"/>
    <x v="1136"/>
    <x v="2"/>
    <x v="7"/>
    <s v="Mediabridge Sport Armband iPhone 5s"/>
    <n v="29.97"/>
    <n v="3"/>
    <x v="0"/>
    <x v="4964"/>
  </r>
  <r>
    <n v="7390"/>
    <x v="3676"/>
    <x v="1161"/>
    <d v="2017-12-03T00:00:00"/>
    <x v="1"/>
    <s v="TT-21070"/>
    <s v="Ted Trevino"/>
    <x v="0"/>
    <x v="0"/>
    <x v="346"/>
    <x v="18"/>
    <n v="37421"/>
    <x v="0"/>
    <x v="1"/>
    <x v="0"/>
    <x v="1"/>
    <s v="Hon Deluxe Fabric Upholstered Stacking Chairs, Rounded Back"/>
    <n v="390.36799999999999"/>
    <n v="2"/>
    <x v="2"/>
    <x v="5750"/>
  </r>
  <r>
    <n v="7391"/>
    <x v="3676"/>
    <x v="1161"/>
    <d v="2017-12-03T00:00:00"/>
    <x v="1"/>
    <s v="TT-21070"/>
    <s v="Ted Trevino"/>
    <x v="0"/>
    <x v="0"/>
    <x v="346"/>
    <x v="18"/>
    <n v="37421"/>
    <x v="0"/>
    <x v="216"/>
    <x v="0"/>
    <x v="5"/>
    <s v="Executive Impressions 13 Chairman Wall Clock"/>
    <n v="101.52"/>
    <n v="5"/>
    <x v="2"/>
    <x v="5751"/>
  </r>
  <r>
    <n v="7392"/>
    <x v="3677"/>
    <x v="769"/>
    <d v="2017-12-07T00:00:00"/>
    <x v="0"/>
    <s v="LT-16765"/>
    <s v="Larry Tron"/>
    <x v="0"/>
    <x v="0"/>
    <x v="54"/>
    <x v="24"/>
    <n v="45014"/>
    <x v="3"/>
    <x v="1174"/>
    <x v="1"/>
    <x v="10"/>
    <s v="IBM Multi-Purpose Copy Paper, 8 1/2 x 11, Case"/>
    <n v="74.352000000000004"/>
    <n v="3"/>
    <x v="2"/>
    <x v="1401"/>
  </r>
  <r>
    <n v="7393"/>
    <x v="3678"/>
    <x v="743"/>
    <d v="2017-05-06T00:00:00"/>
    <x v="1"/>
    <s v="DD-13570"/>
    <s v="Dorothy Dickinson"/>
    <x v="0"/>
    <x v="0"/>
    <x v="1"/>
    <x v="1"/>
    <n v="90049"/>
    <x v="1"/>
    <x v="1407"/>
    <x v="1"/>
    <x v="10"/>
    <s v="Adams While You Were Out Message Pads"/>
    <n v="15.7"/>
    <n v="5"/>
    <x v="0"/>
    <x v="2375"/>
  </r>
  <r>
    <n v="7394"/>
    <x v="3678"/>
    <x v="743"/>
    <d v="2017-05-06T00:00:00"/>
    <x v="1"/>
    <s v="DD-13570"/>
    <s v="Dorothy Dickinson"/>
    <x v="0"/>
    <x v="0"/>
    <x v="1"/>
    <x v="1"/>
    <n v="90049"/>
    <x v="1"/>
    <x v="1500"/>
    <x v="1"/>
    <x v="6"/>
    <s v="Newell 34"/>
    <n v="59.52"/>
    <n v="3"/>
    <x v="0"/>
    <x v="435"/>
  </r>
  <r>
    <n v="7395"/>
    <x v="3678"/>
    <x v="743"/>
    <d v="2017-05-06T00:00:00"/>
    <x v="1"/>
    <s v="DD-13570"/>
    <s v="Dorothy Dickinson"/>
    <x v="0"/>
    <x v="0"/>
    <x v="1"/>
    <x v="1"/>
    <n v="90049"/>
    <x v="1"/>
    <x v="320"/>
    <x v="1"/>
    <x v="10"/>
    <s v="Adams Phone Message Book, 200 Message Capacity, 8 1/16” x 11”"/>
    <n v="34.4"/>
    <n v="5"/>
    <x v="0"/>
    <x v="351"/>
  </r>
  <r>
    <n v="7396"/>
    <x v="3679"/>
    <x v="591"/>
    <d v="2016-12-30T00:00:00"/>
    <x v="1"/>
    <s v="DB-12970"/>
    <s v="Darren Budd"/>
    <x v="1"/>
    <x v="0"/>
    <x v="20"/>
    <x v="15"/>
    <n v="10024"/>
    <x v="3"/>
    <x v="971"/>
    <x v="0"/>
    <x v="3"/>
    <s v="Bevis Oval Conference Table, Walnut"/>
    <n v="313.17599999999999"/>
    <n v="2"/>
    <x v="10"/>
    <x v="4769"/>
  </r>
  <r>
    <n v="7397"/>
    <x v="3679"/>
    <x v="591"/>
    <d v="2016-12-30T00:00:00"/>
    <x v="1"/>
    <s v="DB-12970"/>
    <s v="Darren Budd"/>
    <x v="1"/>
    <x v="0"/>
    <x v="20"/>
    <x v="15"/>
    <n v="10024"/>
    <x v="3"/>
    <x v="623"/>
    <x v="0"/>
    <x v="1"/>
    <s v="Hon 4070 Series Pagoda Round Back Stacking Chairs"/>
    <n v="866.64599999999996"/>
    <n v="3"/>
    <x v="9"/>
    <x v="5752"/>
  </r>
  <r>
    <n v="7398"/>
    <x v="3680"/>
    <x v="587"/>
    <d v="2014-09-30T00:00:00"/>
    <x v="3"/>
    <s v="DM-12955"/>
    <s v="Dario Medina"/>
    <x v="1"/>
    <x v="0"/>
    <x v="54"/>
    <x v="24"/>
    <n v="45014"/>
    <x v="3"/>
    <x v="190"/>
    <x v="1"/>
    <x v="9"/>
    <s v="Eureka Sanitaire  Commercial Upright"/>
    <n v="795.40800000000002"/>
    <n v="6"/>
    <x v="2"/>
    <x v="5753"/>
  </r>
  <r>
    <n v="7399"/>
    <x v="3681"/>
    <x v="136"/>
    <d v="2014-07-15T00:00:00"/>
    <x v="0"/>
    <s v="ME-17725"/>
    <s v="Max Engle"/>
    <x v="0"/>
    <x v="0"/>
    <x v="22"/>
    <x v="10"/>
    <n v="60610"/>
    <x v="2"/>
    <x v="1050"/>
    <x v="1"/>
    <x v="10"/>
    <s v="Xerox 1949"/>
    <n v="35.856000000000002"/>
    <n v="9"/>
    <x v="2"/>
    <x v="5754"/>
  </r>
  <r>
    <n v="7400"/>
    <x v="3681"/>
    <x v="136"/>
    <d v="2014-07-15T00:00:00"/>
    <x v="0"/>
    <s v="ME-17725"/>
    <s v="Max Engle"/>
    <x v="0"/>
    <x v="0"/>
    <x v="22"/>
    <x v="10"/>
    <n v="60610"/>
    <x v="2"/>
    <x v="540"/>
    <x v="2"/>
    <x v="11"/>
    <s v="Verbatim 25 GB 6x Blu-ray Single Layer Recordable Disc, 1/Pack"/>
    <n v="23.84"/>
    <n v="4"/>
    <x v="2"/>
    <x v="5755"/>
  </r>
  <r>
    <n v="7401"/>
    <x v="3682"/>
    <x v="162"/>
    <d v="2016-09-13T00:00:00"/>
    <x v="1"/>
    <s v="TR-21325"/>
    <s v="Toby Ritter"/>
    <x v="0"/>
    <x v="0"/>
    <x v="4"/>
    <x v="4"/>
    <n v="98103"/>
    <x v="1"/>
    <x v="484"/>
    <x v="0"/>
    <x v="5"/>
    <s v="Howard Miller 11-1/2 Diameter Grantwood Wall Clock"/>
    <n v="43.13"/>
    <n v="1"/>
    <x v="0"/>
    <x v="5756"/>
  </r>
  <r>
    <n v="7402"/>
    <x v="3682"/>
    <x v="162"/>
    <d v="2016-09-13T00:00:00"/>
    <x v="1"/>
    <s v="TR-21325"/>
    <s v="Toby Ritter"/>
    <x v="0"/>
    <x v="0"/>
    <x v="4"/>
    <x v="4"/>
    <n v="98103"/>
    <x v="1"/>
    <x v="249"/>
    <x v="1"/>
    <x v="10"/>
    <s v="Ampad Gold Fibre Wirebound Steno Books, 6 x 9, Gregg Ruled"/>
    <n v="30.87"/>
    <n v="7"/>
    <x v="0"/>
    <x v="5757"/>
  </r>
  <r>
    <n v="7403"/>
    <x v="3683"/>
    <x v="634"/>
    <d v="2017-08-10T00:00:00"/>
    <x v="1"/>
    <s v="SH-20395"/>
    <s v="Shahid Hopkins"/>
    <x v="0"/>
    <x v="0"/>
    <x v="20"/>
    <x v="15"/>
    <n v="10011"/>
    <x v="3"/>
    <x v="354"/>
    <x v="1"/>
    <x v="14"/>
    <s v="Acme 10 Easy Grip Assistive Scissors"/>
    <n v="70.12"/>
    <n v="4"/>
    <x v="0"/>
    <x v="387"/>
  </r>
  <r>
    <n v="7404"/>
    <x v="3684"/>
    <x v="263"/>
    <d v="2015-05-19T00:00:00"/>
    <x v="1"/>
    <s v="CB-12535"/>
    <s v="Claudia Bergmann"/>
    <x v="1"/>
    <x v="0"/>
    <x v="491"/>
    <x v="1"/>
    <n v="93010"/>
    <x v="1"/>
    <x v="574"/>
    <x v="0"/>
    <x v="0"/>
    <s v="Bush Andora Bookcase, Maple/Graphite Gray Finish"/>
    <n v="509.95749999999998"/>
    <n v="5"/>
    <x v="12"/>
    <x v="5758"/>
  </r>
  <r>
    <n v="7405"/>
    <x v="3684"/>
    <x v="263"/>
    <d v="2015-05-19T00:00:00"/>
    <x v="1"/>
    <s v="CB-12535"/>
    <s v="Claudia Bergmann"/>
    <x v="1"/>
    <x v="0"/>
    <x v="491"/>
    <x v="1"/>
    <n v="93010"/>
    <x v="1"/>
    <x v="514"/>
    <x v="0"/>
    <x v="5"/>
    <s v="Dana Halogen Swing-Arm Architect Lamp"/>
    <n v="122.91"/>
    <n v="3"/>
    <x v="0"/>
    <x v="5759"/>
  </r>
  <r>
    <n v="7406"/>
    <x v="3684"/>
    <x v="263"/>
    <d v="2015-05-19T00:00:00"/>
    <x v="1"/>
    <s v="CB-12535"/>
    <s v="Claudia Bergmann"/>
    <x v="1"/>
    <x v="0"/>
    <x v="491"/>
    <x v="1"/>
    <n v="93010"/>
    <x v="1"/>
    <x v="1225"/>
    <x v="0"/>
    <x v="1"/>
    <s v="Novimex Fabric Task Chair"/>
    <n v="97.567999999999998"/>
    <n v="2"/>
    <x v="2"/>
    <x v="2034"/>
  </r>
  <r>
    <n v="7407"/>
    <x v="3684"/>
    <x v="263"/>
    <d v="2015-05-19T00:00:00"/>
    <x v="1"/>
    <s v="CB-12535"/>
    <s v="Claudia Bergmann"/>
    <x v="1"/>
    <x v="0"/>
    <x v="491"/>
    <x v="1"/>
    <n v="93010"/>
    <x v="1"/>
    <x v="1496"/>
    <x v="0"/>
    <x v="1"/>
    <s v="Global Leather and Oak Executive Chair, Black"/>
    <n v="722.35199999999998"/>
    <n v="3"/>
    <x v="2"/>
    <x v="5760"/>
  </r>
  <r>
    <n v="7408"/>
    <x v="3685"/>
    <x v="176"/>
    <d v="2017-01-21T00:00:00"/>
    <x v="2"/>
    <s v="ML-17410"/>
    <s v="Maris LaWare"/>
    <x v="0"/>
    <x v="0"/>
    <x v="22"/>
    <x v="10"/>
    <n v="60653"/>
    <x v="2"/>
    <x v="745"/>
    <x v="1"/>
    <x v="2"/>
    <s v="Avery File Folder Labels"/>
    <n v="11.52"/>
    <n v="5"/>
    <x v="2"/>
    <x v="2013"/>
  </r>
  <r>
    <n v="7409"/>
    <x v="3686"/>
    <x v="198"/>
    <d v="2016-06-06T00:00:00"/>
    <x v="1"/>
    <s v="JG-15310"/>
    <s v="Jason Gross"/>
    <x v="1"/>
    <x v="0"/>
    <x v="1"/>
    <x v="1"/>
    <n v="90032"/>
    <x v="1"/>
    <x v="1478"/>
    <x v="0"/>
    <x v="5"/>
    <s v="36X48 HARDFLOOR CHAIRMAT"/>
    <n v="167.84"/>
    <n v="8"/>
    <x v="0"/>
    <x v="3633"/>
  </r>
  <r>
    <n v="7410"/>
    <x v="3687"/>
    <x v="918"/>
    <d v="2014-04-12T00:00:00"/>
    <x v="1"/>
    <s v="JS-15880"/>
    <s v="John Stevenson"/>
    <x v="0"/>
    <x v="0"/>
    <x v="167"/>
    <x v="24"/>
    <n v="43615"/>
    <x v="3"/>
    <x v="1666"/>
    <x v="0"/>
    <x v="3"/>
    <s v="Riverside Furniture Stanwyck Manor Table Series"/>
    <n v="172.11"/>
    <n v="1"/>
    <x v="10"/>
    <x v="5761"/>
  </r>
  <r>
    <n v="7411"/>
    <x v="3688"/>
    <x v="149"/>
    <d v="2014-07-24T00:00:00"/>
    <x v="2"/>
    <s v="AG-10270"/>
    <s v="Alejandro Grove"/>
    <x v="0"/>
    <x v="0"/>
    <x v="20"/>
    <x v="15"/>
    <n v="10011"/>
    <x v="3"/>
    <x v="959"/>
    <x v="2"/>
    <x v="11"/>
    <s v="Case Logic 2.4GHz Wireless Keyboard"/>
    <n v="99.98"/>
    <n v="2"/>
    <x v="0"/>
    <x v="2838"/>
  </r>
  <r>
    <n v="7412"/>
    <x v="3689"/>
    <x v="1109"/>
    <d v="2017-06-03T00:00:00"/>
    <x v="1"/>
    <s v="MG-17890"/>
    <s v="Michael Granlund"/>
    <x v="2"/>
    <x v="0"/>
    <x v="241"/>
    <x v="21"/>
    <n v="97224"/>
    <x v="1"/>
    <x v="1602"/>
    <x v="2"/>
    <x v="7"/>
    <s v="LG G3"/>
    <n v="156.792"/>
    <n v="1"/>
    <x v="2"/>
    <x v="5762"/>
  </r>
  <r>
    <n v="7413"/>
    <x v="3689"/>
    <x v="1109"/>
    <d v="2017-06-03T00:00:00"/>
    <x v="1"/>
    <s v="MG-17890"/>
    <s v="Michael Granlund"/>
    <x v="2"/>
    <x v="0"/>
    <x v="241"/>
    <x v="21"/>
    <n v="97224"/>
    <x v="1"/>
    <x v="176"/>
    <x v="2"/>
    <x v="11"/>
    <s v="SanDisk Ultra 32 GB MicroSDHC Class 10 Memory Card"/>
    <n v="35.36"/>
    <n v="2"/>
    <x v="2"/>
    <x v="1499"/>
  </r>
  <r>
    <n v="7414"/>
    <x v="3689"/>
    <x v="1109"/>
    <d v="2017-06-03T00:00:00"/>
    <x v="1"/>
    <s v="MG-17890"/>
    <s v="Michael Granlund"/>
    <x v="2"/>
    <x v="0"/>
    <x v="241"/>
    <x v="21"/>
    <n v="97224"/>
    <x v="1"/>
    <x v="1793"/>
    <x v="0"/>
    <x v="5"/>
    <s v="Tensor Brushed Steel Torchiere Floor Lamp"/>
    <n v="13.592000000000001"/>
    <n v="1"/>
    <x v="2"/>
    <x v="5763"/>
  </r>
  <r>
    <n v="7415"/>
    <x v="3690"/>
    <x v="69"/>
    <d v="2016-03-15T00:00:00"/>
    <x v="0"/>
    <s v="SC-20770"/>
    <s v="Stewart Carmichael"/>
    <x v="1"/>
    <x v="0"/>
    <x v="10"/>
    <x v="9"/>
    <n v="19134"/>
    <x v="3"/>
    <x v="157"/>
    <x v="0"/>
    <x v="1"/>
    <s v="SAFCO Arco Folding Chair"/>
    <n v="386.68"/>
    <n v="2"/>
    <x v="4"/>
    <x v="5764"/>
  </r>
  <r>
    <n v="7416"/>
    <x v="3690"/>
    <x v="69"/>
    <d v="2016-03-15T00:00:00"/>
    <x v="0"/>
    <s v="SC-20770"/>
    <s v="Stewart Carmichael"/>
    <x v="1"/>
    <x v="0"/>
    <x v="10"/>
    <x v="9"/>
    <n v="19134"/>
    <x v="3"/>
    <x v="1523"/>
    <x v="2"/>
    <x v="11"/>
    <s v="Kensington Expert Mouse Optical USB Trackball for PC or Mac"/>
    <n v="379.96"/>
    <n v="5"/>
    <x v="2"/>
    <x v="5765"/>
  </r>
  <r>
    <n v="7417"/>
    <x v="3690"/>
    <x v="69"/>
    <d v="2016-03-15T00:00:00"/>
    <x v="0"/>
    <s v="SC-20770"/>
    <s v="Stewart Carmichael"/>
    <x v="1"/>
    <x v="0"/>
    <x v="10"/>
    <x v="9"/>
    <n v="19134"/>
    <x v="3"/>
    <x v="716"/>
    <x v="2"/>
    <x v="7"/>
    <s v="Polycom CX600 IP Phone VoIP phone"/>
    <n v="539.91"/>
    <n v="3"/>
    <x v="10"/>
    <x v="5766"/>
  </r>
  <r>
    <n v="7418"/>
    <x v="3690"/>
    <x v="69"/>
    <d v="2016-03-15T00:00:00"/>
    <x v="0"/>
    <s v="SC-20770"/>
    <s v="Stewart Carmichael"/>
    <x v="1"/>
    <x v="0"/>
    <x v="10"/>
    <x v="9"/>
    <n v="19134"/>
    <x v="3"/>
    <x v="1540"/>
    <x v="1"/>
    <x v="10"/>
    <s v="Speediset Carbonless Redi-Letter 7 x 8 1/2"/>
    <n v="41.24"/>
    <n v="5"/>
    <x v="2"/>
    <x v="5767"/>
  </r>
  <r>
    <n v="7419"/>
    <x v="3690"/>
    <x v="69"/>
    <d v="2016-03-15T00:00:00"/>
    <x v="0"/>
    <s v="SC-20770"/>
    <s v="Stewart Carmichael"/>
    <x v="1"/>
    <x v="0"/>
    <x v="10"/>
    <x v="9"/>
    <n v="19134"/>
    <x v="3"/>
    <x v="1591"/>
    <x v="1"/>
    <x v="8"/>
    <s v="Ibico EB-19 Dual Function Manual Binding System"/>
    <n v="51.896999999999998"/>
    <n v="1"/>
    <x v="6"/>
    <x v="5768"/>
  </r>
  <r>
    <n v="7420"/>
    <x v="3690"/>
    <x v="69"/>
    <d v="2016-03-15T00:00:00"/>
    <x v="0"/>
    <s v="SC-20770"/>
    <s v="Stewart Carmichael"/>
    <x v="1"/>
    <x v="0"/>
    <x v="10"/>
    <x v="9"/>
    <n v="19134"/>
    <x v="3"/>
    <x v="942"/>
    <x v="1"/>
    <x v="4"/>
    <s v="SAFCO Commercial Wire Shelving, Black"/>
    <n v="552.55999999999995"/>
    <n v="5"/>
    <x v="2"/>
    <x v="5769"/>
  </r>
  <r>
    <n v="7421"/>
    <x v="3690"/>
    <x v="69"/>
    <d v="2016-03-15T00:00:00"/>
    <x v="0"/>
    <s v="SC-20770"/>
    <s v="Stewart Carmichael"/>
    <x v="1"/>
    <x v="0"/>
    <x v="10"/>
    <x v="9"/>
    <n v="19134"/>
    <x v="3"/>
    <x v="1087"/>
    <x v="1"/>
    <x v="8"/>
    <s v="GBC VeloBind Cover Sets"/>
    <n v="23.16"/>
    <n v="5"/>
    <x v="6"/>
    <x v="5770"/>
  </r>
  <r>
    <n v="7422"/>
    <x v="3690"/>
    <x v="69"/>
    <d v="2016-03-15T00:00:00"/>
    <x v="0"/>
    <s v="SC-20770"/>
    <s v="Stewart Carmichael"/>
    <x v="1"/>
    <x v="0"/>
    <x v="10"/>
    <x v="9"/>
    <n v="19134"/>
    <x v="3"/>
    <x v="1819"/>
    <x v="1"/>
    <x v="4"/>
    <s v="Space Solutions Industrial Galvanized Steel Shelving."/>
    <n v="126.08"/>
    <n v="2"/>
    <x v="2"/>
    <x v="5771"/>
  </r>
  <r>
    <n v="7423"/>
    <x v="3690"/>
    <x v="69"/>
    <d v="2016-03-15T00:00:00"/>
    <x v="0"/>
    <s v="SC-20770"/>
    <s v="Stewart Carmichael"/>
    <x v="1"/>
    <x v="0"/>
    <x v="10"/>
    <x v="9"/>
    <n v="19134"/>
    <x v="3"/>
    <x v="206"/>
    <x v="2"/>
    <x v="15"/>
    <s v="Okidata MB491 Multifunction Printer"/>
    <n v="449.1"/>
    <n v="3"/>
    <x v="6"/>
    <x v="5772"/>
  </r>
  <r>
    <n v="7424"/>
    <x v="3691"/>
    <x v="318"/>
    <d v="2017-04-14T00:00:00"/>
    <x v="1"/>
    <s v="BS-11755"/>
    <s v="Bruce Stewart"/>
    <x v="0"/>
    <x v="0"/>
    <x v="10"/>
    <x v="9"/>
    <n v="19143"/>
    <x v="3"/>
    <x v="1306"/>
    <x v="1"/>
    <x v="9"/>
    <s v="Tripp Lite Isotel 6 Outlet Surge Protector with Fax/Modem Protection"/>
    <n v="195.10400000000001"/>
    <n v="4"/>
    <x v="2"/>
    <x v="5773"/>
  </r>
  <r>
    <n v="7425"/>
    <x v="3691"/>
    <x v="318"/>
    <d v="2017-04-14T00:00:00"/>
    <x v="1"/>
    <s v="BS-11755"/>
    <s v="Bruce Stewart"/>
    <x v="0"/>
    <x v="0"/>
    <x v="10"/>
    <x v="9"/>
    <n v="19143"/>
    <x v="3"/>
    <x v="677"/>
    <x v="0"/>
    <x v="5"/>
    <s v="Linden 10 Round Wall Clock, Black"/>
    <n v="36.671999999999997"/>
    <n v="3"/>
    <x v="2"/>
    <x v="5774"/>
  </r>
  <r>
    <n v="7426"/>
    <x v="3692"/>
    <x v="674"/>
    <d v="2016-06-27T00:00:00"/>
    <x v="0"/>
    <s v="LC-17140"/>
    <s v="Logan Currie"/>
    <x v="0"/>
    <x v="0"/>
    <x v="12"/>
    <x v="5"/>
    <n v="77070"/>
    <x v="2"/>
    <x v="64"/>
    <x v="0"/>
    <x v="1"/>
    <s v="Global Value Mid-Back Manager's Chair, Gray"/>
    <n v="85.245999999999995"/>
    <n v="2"/>
    <x v="4"/>
    <x v="5775"/>
  </r>
  <r>
    <n v="7427"/>
    <x v="3692"/>
    <x v="674"/>
    <d v="2016-06-27T00:00:00"/>
    <x v="0"/>
    <s v="LC-17140"/>
    <s v="Logan Currie"/>
    <x v="0"/>
    <x v="0"/>
    <x v="12"/>
    <x v="5"/>
    <n v="77070"/>
    <x v="2"/>
    <x v="1535"/>
    <x v="0"/>
    <x v="5"/>
    <s v="Eldon Executive Woodline II Cherry Finish Desk Accessories"/>
    <n v="32.712000000000003"/>
    <n v="2"/>
    <x v="7"/>
    <x v="5776"/>
  </r>
  <r>
    <n v="7428"/>
    <x v="3693"/>
    <x v="461"/>
    <d v="2014-03-21T00:00:00"/>
    <x v="1"/>
    <s v="MH-17440"/>
    <s v="Mark Haberlin"/>
    <x v="1"/>
    <x v="0"/>
    <x v="25"/>
    <x v="35"/>
    <n v="39212"/>
    <x v="0"/>
    <x v="536"/>
    <x v="1"/>
    <x v="8"/>
    <s v="Acco Pressboard Covers with Storage Hooks, 9 1/2 x 11, Executive Red"/>
    <n v="11.43"/>
    <n v="3"/>
    <x v="0"/>
    <x v="5777"/>
  </r>
  <r>
    <n v="7429"/>
    <x v="3693"/>
    <x v="461"/>
    <d v="2014-03-21T00:00:00"/>
    <x v="1"/>
    <s v="MH-17440"/>
    <s v="Mark Haberlin"/>
    <x v="1"/>
    <x v="0"/>
    <x v="25"/>
    <x v="35"/>
    <n v="39212"/>
    <x v="0"/>
    <x v="338"/>
    <x v="1"/>
    <x v="8"/>
    <s v="GBC Twin Loop Wire Binding Elements, 9/16 Spine, Black"/>
    <n v="30.44"/>
    <n v="2"/>
    <x v="0"/>
    <x v="5054"/>
  </r>
  <r>
    <n v="7430"/>
    <x v="3693"/>
    <x v="461"/>
    <d v="2014-03-21T00:00:00"/>
    <x v="1"/>
    <s v="MH-17440"/>
    <s v="Mark Haberlin"/>
    <x v="1"/>
    <x v="0"/>
    <x v="25"/>
    <x v="35"/>
    <n v="39212"/>
    <x v="0"/>
    <x v="219"/>
    <x v="1"/>
    <x v="10"/>
    <s v="Xerox 1957"/>
    <n v="12.96"/>
    <n v="2"/>
    <x v="0"/>
    <x v="2024"/>
  </r>
  <r>
    <n v="7431"/>
    <x v="3693"/>
    <x v="461"/>
    <d v="2014-03-21T00:00:00"/>
    <x v="1"/>
    <s v="MH-17440"/>
    <s v="Mark Haberlin"/>
    <x v="1"/>
    <x v="0"/>
    <x v="25"/>
    <x v="35"/>
    <n v="39212"/>
    <x v="0"/>
    <x v="1732"/>
    <x v="1"/>
    <x v="10"/>
    <s v="EcoTones Memo Sheets"/>
    <n v="16"/>
    <n v="4"/>
    <x v="0"/>
    <x v="4433"/>
  </r>
  <r>
    <n v="7432"/>
    <x v="3693"/>
    <x v="461"/>
    <d v="2014-03-21T00:00:00"/>
    <x v="1"/>
    <s v="MH-17440"/>
    <s v="Mark Haberlin"/>
    <x v="1"/>
    <x v="0"/>
    <x v="25"/>
    <x v="35"/>
    <n v="39212"/>
    <x v="0"/>
    <x v="930"/>
    <x v="1"/>
    <x v="9"/>
    <s v="Belkin 6 Outlet Metallic Surge Strip"/>
    <n v="32.67"/>
    <n v="3"/>
    <x v="0"/>
    <x v="5537"/>
  </r>
  <r>
    <n v="7433"/>
    <x v="3694"/>
    <x v="128"/>
    <d v="2014-08-13T00:00:00"/>
    <x v="1"/>
    <s v="RD-19720"/>
    <s v="Roger Demir"/>
    <x v="0"/>
    <x v="0"/>
    <x v="42"/>
    <x v="16"/>
    <n v="85023"/>
    <x v="1"/>
    <x v="802"/>
    <x v="1"/>
    <x v="13"/>
    <s v="Super Bands, 12/Pack"/>
    <n v="4.4640000000000004"/>
    <n v="3"/>
    <x v="2"/>
    <x v="5778"/>
  </r>
  <r>
    <n v="7434"/>
    <x v="3694"/>
    <x v="128"/>
    <d v="2014-08-13T00:00:00"/>
    <x v="1"/>
    <s v="RD-19720"/>
    <s v="Roger Demir"/>
    <x v="0"/>
    <x v="0"/>
    <x v="42"/>
    <x v="16"/>
    <n v="85023"/>
    <x v="1"/>
    <x v="799"/>
    <x v="1"/>
    <x v="8"/>
    <s v="Avery Hole Reinforcements"/>
    <n v="9.3450000000000006"/>
    <n v="5"/>
    <x v="6"/>
    <x v="5779"/>
  </r>
  <r>
    <n v="7435"/>
    <x v="3695"/>
    <x v="353"/>
    <d v="2015-07-31T00:00:00"/>
    <x v="1"/>
    <s v="BP-11095"/>
    <s v="Bart Pistole"/>
    <x v="1"/>
    <x v="0"/>
    <x v="475"/>
    <x v="1"/>
    <n v="93030"/>
    <x v="1"/>
    <x v="536"/>
    <x v="1"/>
    <x v="8"/>
    <s v="Acco Pressboard Covers with Storage Hooks, 9 1/2 x 11, Executive Red"/>
    <n v="9.1440000000000001"/>
    <n v="3"/>
    <x v="2"/>
    <x v="2182"/>
  </r>
  <r>
    <n v="7436"/>
    <x v="3695"/>
    <x v="353"/>
    <d v="2015-07-31T00:00:00"/>
    <x v="1"/>
    <s v="BP-11095"/>
    <s v="Bart Pistole"/>
    <x v="1"/>
    <x v="0"/>
    <x v="475"/>
    <x v="1"/>
    <n v="93030"/>
    <x v="1"/>
    <x v="308"/>
    <x v="1"/>
    <x v="8"/>
    <s v="Tuff Stuff Recycled Round Ring Binders"/>
    <n v="23.135999999999999"/>
    <n v="6"/>
    <x v="2"/>
    <x v="5780"/>
  </r>
  <r>
    <n v="7437"/>
    <x v="3695"/>
    <x v="353"/>
    <d v="2015-07-31T00:00:00"/>
    <x v="1"/>
    <s v="BP-11095"/>
    <s v="Bart Pistole"/>
    <x v="1"/>
    <x v="0"/>
    <x v="475"/>
    <x v="1"/>
    <n v="93030"/>
    <x v="1"/>
    <x v="1167"/>
    <x v="1"/>
    <x v="6"/>
    <s v="Newell 334"/>
    <n v="99.2"/>
    <n v="5"/>
    <x v="0"/>
    <x v="1691"/>
  </r>
  <r>
    <n v="7438"/>
    <x v="3696"/>
    <x v="1162"/>
    <d v="2014-02-19T00:00:00"/>
    <x v="1"/>
    <s v="BF-11020"/>
    <s v="Barry Französisch"/>
    <x v="1"/>
    <x v="0"/>
    <x v="4"/>
    <x v="4"/>
    <n v="98105"/>
    <x v="1"/>
    <x v="880"/>
    <x v="1"/>
    <x v="8"/>
    <s v="Pressboard Data Binders by Wilson Jones"/>
    <n v="21.36"/>
    <n v="5"/>
    <x v="2"/>
    <x v="4120"/>
  </r>
  <r>
    <n v="7439"/>
    <x v="3697"/>
    <x v="539"/>
    <d v="2015-03-27T00:00:00"/>
    <x v="0"/>
    <s v="CP-12085"/>
    <s v="Cathy Prescott"/>
    <x v="1"/>
    <x v="0"/>
    <x v="386"/>
    <x v="4"/>
    <n v="98042"/>
    <x v="1"/>
    <x v="1441"/>
    <x v="0"/>
    <x v="5"/>
    <s v="Eldon Expressions Punched Metal &amp; Wood Desk Accessories, Black &amp; Cherry"/>
    <n v="46.9"/>
    <n v="5"/>
    <x v="0"/>
    <x v="5781"/>
  </r>
  <r>
    <n v="7440"/>
    <x v="3698"/>
    <x v="264"/>
    <d v="2017-09-06T00:00:00"/>
    <x v="1"/>
    <s v="JL-15235"/>
    <s v="Janet Lee"/>
    <x v="0"/>
    <x v="0"/>
    <x v="1"/>
    <x v="1"/>
    <n v="90049"/>
    <x v="1"/>
    <x v="605"/>
    <x v="1"/>
    <x v="8"/>
    <s v="Acco Translucent Poly Ring Binders"/>
    <n v="18.72"/>
    <n v="5"/>
    <x v="2"/>
    <x v="173"/>
  </r>
  <r>
    <n v="7441"/>
    <x v="3698"/>
    <x v="264"/>
    <d v="2017-09-06T00:00:00"/>
    <x v="1"/>
    <s v="JL-15235"/>
    <s v="Janet Lee"/>
    <x v="0"/>
    <x v="0"/>
    <x v="1"/>
    <x v="1"/>
    <n v="90049"/>
    <x v="1"/>
    <x v="1116"/>
    <x v="0"/>
    <x v="3"/>
    <s v="Hon 2111 Invitation Series Straight Table"/>
    <n v="236.52799999999999"/>
    <n v="2"/>
    <x v="2"/>
    <x v="5782"/>
  </r>
  <r>
    <n v="7442"/>
    <x v="3699"/>
    <x v="547"/>
    <d v="2015-11-18T00:00:00"/>
    <x v="2"/>
    <s v="JG-15805"/>
    <s v="John Grady"/>
    <x v="1"/>
    <x v="0"/>
    <x v="70"/>
    <x v="1"/>
    <n v="92105"/>
    <x v="1"/>
    <x v="165"/>
    <x v="1"/>
    <x v="2"/>
    <s v="Avery 51"/>
    <n v="18.899999999999999"/>
    <n v="3"/>
    <x v="0"/>
    <x v="276"/>
  </r>
  <r>
    <n v="7443"/>
    <x v="3700"/>
    <x v="337"/>
    <d v="2014-12-11T00:00:00"/>
    <x v="2"/>
    <s v="VP-21760"/>
    <s v="Victoria Pisteka"/>
    <x v="1"/>
    <x v="0"/>
    <x v="180"/>
    <x v="5"/>
    <n v="78521"/>
    <x v="2"/>
    <x v="128"/>
    <x v="1"/>
    <x v="10"/>
    <s v="Xerox 195"/>
    <n v="10.688000000000001"/>
    <n v="2"/>
    <x v="2"/>
    <x v="1488"/>
  </r>
  <r>
    <n v="7444"/>
    <x v="3700"/>
    <x v="337"/>
    <d v="2014-12-11T00:00:00"/>
    <x v="2"/>
    <s v="VP-21760"/>
    <s v="Victoria Pisteka"/>
    <x v="1"/>
    <x v="0"/>
    <x v="180"/>
    <x v="5"/>
    <n v="78521"/>
    <x v="2"/>
    <x v="595"/>
    <x v="1"/>
    <x v="4"/>
    <s v="Recycled Data-Pak for Archival Bound Computer Printouts, 12-1/2 x 12-1/2 x 16"/>
    <n v="237.096"/>
    <n v="3"/>
    <x v="2"/>
    <x v="5783"/>
  </r>
  <r>
    <n v="7445"/>
    <x v="3701"/>
    <x v="447"/>
    <d v="2017-02-07T00:00:00"/>
    <x v="0"/>
    <s v="RD-19810"/>
    <s v="Ross DeVincentis"/>
    <x v="2"/>
    <x v="0"/>
    <x v="22"/>
    <x v="10"/>
    <n v="60610"/>
    <x v="2"/>
    <x v="778"/>
    <x v="1"/>
    <x v="10"/>
    <s v="Xerox 2"/>
    <n v="5.1840000000000002"/>
    <n v="1"/>
    <x v="2"/>
    <x v="1651"/>
  </r>
  <r>
    <n v="7446"/>
    <x v="3701"/>
    <x v="447"/>
    <d v="2017-02-07T00:00:00"/>
    <x v="0"/>
    <s v="RD-19810"/>
    <s v="Ross DeVincentis"/>
    <x v="2"/>
    <x v="0"/>
    <x v="22"/>
    <x v="10"/>
    <n v="60610"/>
    <x v="2"/>
    <x v="1522"/>
    <x v="1"/>
    <x v="10"/>
    <s v="Xerox 1893"/>
    <n v="65.584000000000003"/>
    <n v="2"/>
    <x v="2"/>
    <x v="5784"/>
  </r>
  <r>
    <n v="7447"/>
    <x v="3701"/>
    <x v="447"/>
    <d v="2017-02-07T00:00:00"/>
    <x v="0"/>
    <s v="RD-19810"/>
    <s v="Ross DeVincentis"/>
    <x v="2"/>
    <x v="0"/>
    <x v="22"/>
    <x v="10"/>
    <n v="60610"/>
    <x v="2"/>
    <x v="1281"/>
    <x v="0"/>
    <x v="5"/>
    <s v="Eldon Cleatmat Chair Mats for Medium Pile Carpets"/>
    <n v="22.2"/>
    <n v="1"/>
    <x v="7"/>
    <x v="5785"/>
  </r>
  <r>
    <n v="7448"/>
    <x v="3701"/>
    <x v="447"/>
    <d v="2017-02-07T00:00:00"/>
    <x v="0"/>
    <s v="RD-19810"/>
    <s v="Ross DeVincentis"/>
    <x v="2"/>
    <x v="0"/>
    <x v="22"/>
    <x v="10"/>
    <n v="60610"/>
    <x v="2"/>
    <x v="976"/>
    <x v="1"/>
    <x v="10"/>
    <s v="Xerox 189"/>
    <n v="419.4"/>
    <n v="5"/>
    <x v="2"/>
    <x v="1293"/>
  </r>
  <r>
    <n v="7449"/>
    <x v="3702"/>
    <x v="343"/>
    <d v="2017-11-14T00:00:00"/>
    <x v="2"/>
    <s v="MH-18025"/>
    <s v="Michelle Huthwaite"/>
    <x v="0"/>
    <x v="0"/>
    <x v="289"/>
    <x v="18"/>
    <n v="37918"/>
    <x v="0"/>
    <x v="642"/>
    <x v="0"/>
    <x v="5"/>
    <s v="Executive Impressions 14 Contract Wall Clock"/>
    <n v="88.92"/>
    <n v="5"/>
    <x v="2"/>
    <x v="5786"/>
  </r>
  <r>
    <n v="7450"/>
    <x v="3703"/>
    <x v="697"/>
    <d v="2017-09-22T00:00:00"/>
    <x v="0"/>
    <s v="SJ-20125"/>
    <s v="Sanjit Jacobs"/>
    <x v="2"/>
    <x v="0"/>
    <x v="12"/>
    <x v="5"/>
    <n v="77036"/>
    <x v="2"/>
    <x v="105"/>
    <x v="1"/>
    <x v="6"/>
    <s v="Newell Chalk Holder"/>
    <n v="9.9120000000000008"/>
    <n v="3"/>
    <x v="2"/>
    <x v="5221"/>
  </r>
  <r>
    <n v="7451"/>
    <x v="3703"/>
    <x v="697"/>
    <d v="2017-09-22T00:00:00"/>
    <x v="0"/>
    <s v="SJ-20125"/>
    <s v="Sanjit Jacobs"/>
    <x v="2"/>
    <x v="0"/>
    <x v="12"/>
    <x v="5"/>
    <n v="77036"/>
    <x v="2"/>
    <x v="1209"/>
    <x v="0"/>
    <x v="1"/>
    <s v="Global Wood Trimmed Manager's Task Chair, Khaki"/>
    <n v="318.43"/>
    <n v="5"/>
    <x v="4"/>
    <x v="2822"/>
  </r>
  <r>
    <n v="7452"/>
    <x v="3703"/>
    <x v="697"/>
    <d v="2017-09-22T00:00:00"/>
    <x v="0"/>
    <s v="SJ-20125"/>
    <s v="Sanjit Jacobs"/>
    <x v="2"/>
    <x v="0"/>
    <x v="12"/>
    <x v="5"/>
    <n v="77036"/>
    <x v="2"/>
    <x v="326"/>
    <x v="1"/>
    <x v="8"/>
    <s v="Wilson Jones “Snap” Scratch Pad Binder Tool for Ring Binders"/>
    <n v="5.8"/>
    <n v="5"/>
    <x v="3"/>
    <x v="5787"/>
  </r>
  <r>
    <n v="7453"/>
    <x v="3703"/>
    <x v="697"/>
    <d v="2017-09-22T00:00:00"/>
    <x v="0"/>
    <s v="SJ-20125"/>
    <s v="Sanjit Jacobs"/>
    <x v="2"/>
    <x v="0"/>
    <x v="12"/>
    <x v="5"/>
    <n v="77036"/>
    <x v="2"/>
    <x v="1538"/>
    <x v="2"/>
    <x v="7"/>
    <s v="Polycom VoiceStation 500 Conference phone"/>
    <n v="1415.76"/>
    <n v="6"/>
    <x v="2"/>
    <x v="5788"/>
  </r>
  <r>
    <n v="7454"/>
    <x v="3704"/>
    <x v="643"/>
    <d v="2017-07-01T00:00:00"/>
    <x v="1"/>
    <s v="FM-14380"/>
    <s v="Fred McMath"/>
    <x v="0"/>
    <x v="0"/>
    <x v="348"/>
    <x v="10"/>
    <n v="60440"/>
    <x v="2"/>
    <x v="918"/>
    <x v="2"/>
    <x v="7"/>
    <s v="Geemarc AmpliPOWER60"/>
    <n v="148.47999999999999"/>
    <n v="2"/>
    <x v="2"/>
    <x v="1549"/>
  </r>
  <r>
    <n v="7455"/>
    <x v="3705"/>
    <x v="679"/>
    <d v="2016-08-04T00:00:00"/>
    <x v="1"/>
    <s v="KH-16360"/>
    <s v="Katherine Hughes"/>
    <x v="0"/>
    <x v="0"/>
    <x v="22"/>
    <x v="10"/>
    <n v="60623"/>
    <x v="2"/>
    <x v="1387"/>
    <x v="1"/>
    <x v="2"/>
    <s v="Avery 498"/>
    <n v="9.2479999999999993"/>
    <n v="4"/>
    <x v="2"/>
    <x v="5789"/>
  </r>
  <r>
    <n v="7456"/>
    <x v="3705"/>
    <x v="679"/>
    <d v="2016-08-04T00:00:00"/>
    <x v="1"/>
    <s v="KH-16360"/>
    <s v="Katherine Hughes"/>
    <x v="0"/>
    <x v="0"/>
    <x v="22"/>
    <x v="10"/>
    <n v="60623"/>
    <x v="2"/>
    <x v="486"/>
    <x v="1"/>
    <x v="4"/>
    <s v="Tennsco 16-Compartment Lockers with Coat Rack"/>
    <n v="1036.624"/>
    <n v="2"/>
    <x v="2"/>
    <x v="2730"/>
  </r>
  <r>
    <n v="7457"/>
    <x v="3706"/>
    <x v="392"/>
    <d v="2015-04-18T00:00:00"/>
    <x v="2"/>
    <s v="LL-16840"/>
    <s v="Lauren Leatherbury"/>
    <x v="0"/>
    <x v="0"/>
    <x v="141"/>
    <x v="17"/>
    <n v="22980"/>
    <x v="0"/>
    <x v="11"/>
    <x v="2"/>
    <x v="7"/>
    <s v="Konftel 250 Conference phone - Charcoal black"/>
    <n v="569.64"/>
    <n v="2"/>
    <x v="0"/>
    <x v="5790"/>
  </r>
  <r>
    <n v="7458"/>
    <x v="3706"/>
    <x v="392"/>
    <d v="2015-04-18T00:00:00"/>
    <x v="2"/>
    <s v="LL-16840"/>
    <s v="Lauren Leatherbury"/>
    <x v="0"/>
    <x v="0"/>
    <x v="141"/>
    <x v="17"/>
    <n v="22980"/>
    <x v="0"/>
    <x v="624"/>
    <x v="1"/>
    <x v="8"/>
    <s v="Cardinal EasyOpen D-Ring Binders"/>
    <n v="9.14"/>
    <n v="1"/>
    <x v="0"/>
    <x v="5791"/>
  </r>
  <r>
    <n v="7459"/>
    <x v="3706"/>
    <x v="392"/>
    <d v="2015-04-18T00:00:00"/>
    <x v="2"/>
    <s v="LL-16840"/>
    <s v="Lauren Leatherbury"/>
    <x v="0"/>
    <x v="0"/>
    <x v="141"/>
    <x v="17"/>
    <n v="22980"/>
    <x v="0"/>
    <x v="1304"/>
    <x v="0"/>
    <x v="5"/>
    <s v="Tenex Antistatic Computer Chair Mats"/>
    <n v="1196.8599999999999"/>
    <n v="7"/>
    <x v="0"/>
    <x v="5792"/>
  </r>
  <r>
    <n v="7460"/>
    <x v="3706"/>
    <x v="392"/>
    <d v="2015-04-18T00:00:00"/>
    <x v="2"/>
    <s v="LL-16840"/>
    <s v="Lauren Leatherbury"/>
    <x v="0"/>
    <x v="0"/>
    <x v="141"/>
    <x v="17"/>
    <n v="22980"/>
    <x v="0"/>
    <x v="672"/>
    <x v="0"/>
    <x v="0"/>
    <s v="O'Sullivan 3-Shelf Heavy-Duty Bookcases"/>
    <n v="523.26"/>
    <n v="9"/>
    <x v="0"/>
    <x v="5793"/>
  </r>
  <r>
    <n v="7461"/>
    <x v="3707"/>
    <x v="347"/>
    <d v="2015-04-14T00:00:00"/>
    <x v="0"/>
    <s v="AR-10540"/>
    <s v="Andy Reiter"/>
    <x v="0"/>
    <x v="0"/>
    <x v="1"/>
    <x v="1"/>
    <n v="90004"/>
    <x v="1"/>
    <x v="1687"/>
    <x v="2"/>
    <x v="16"/>
    <s v="Canon PC-428 Personal Copier"/>
    <n v="639.96799999999996"/>
    <n v="4"/>
    <x v="2"/>
    <x v="5794"/>
  </r>
  <r>
    <n v="7462"/>
    <x v="3707"/>
    <x v="347"/>
    <d v="2015-04-14T00:00:00"/>
    <x v="0"/>
    <s v="AR-10540"/>
    <s v="Andy Reiter"/>
    <x v="0"/>
    <x v="0"/>
    <x v="1"/>
    <x v="1"/>
    <n v="90004"/>
    <x v="1"/>
    <x v="813"/>
    <x v="1"/>
    <x v="10"/>
    <s v="Easy-staple paper"/>
    <n v="52.76"/>
    <n v="2"/>
    <x v="0"/>
    <x v="5795"/>
  </r>
  <r>
    <n v="7463"/>
    <x v="3708"/>
    <x v="914"/>
    <d v="2015-03-01T00:00:00"/>
    <x v="0"/>
    <s v="NP-18670"/>
    <s v="Nora Paige"/>
    <x v="0"/>
    <x v="0"/>
    <x v="4"/>
    <x v="4"/>
    <n v="98105"/>
    <x v="1"/>
    <x v="333"/>
    <x v="2"/>
    <x v="11"/>
    <s v="Microsoft Natural Keyboard Elite"/>
    <n v="538.91999999999996"/>
    <n v="9"/>
    <x v="0"/>
    <x v="5796"/>
  </r>
  <r>
    <n v="7464"/>
    <x v="3709"/>
    <x v="162"/>
    <d v="2016-09-15T00:00:00"/>
    <x v="1"/>
    <s v="LP-17095"/>
    <s v="Liz Preis"/>
    <x v="0"/>
    <x v="0"/>
    <x v="355"/>
    <x v="1"/>
    <n v="93277"/>
    <x v="1"/>
    <x v="1453"/>
    <x v="1"/>
    <x v="6"/>
    <s v="Eberhard Faber 3 1/2 Golf Pencils"/>
    <n v="14.88"/>
    <n v="2"/>
    <x v="0"/>
    <x v="4084"/>
  </r>
  <r>
    <n v="7465"/>
    <x v="3709"/>
    <x v="162"/>
    <d v="2016-09-15T00:00:00"/>
    <x v="1"/>
    <s v="LP-17095"/>
    <s v="Liz Preis"/>
    <x v="0"/>
    <x v="0"/>
    <x v="355"/>
    <x v="1"/>
    <n v="93277"/>
    <x v="1"/>
    <x v="1532"/>
    <x v="1"/>
    <x v="10"/>
    <s v="Xerox 1900"/>
    <n v="34.24"/>
    <n v="8"/>
    <x v="0"/>
    <x v="5797"/>
  </r>
  <r>
    <n v="7466"/>
    <x v="3709"/>
    <x v="162"/>
    <d v="2016-09-15T00:00:00"/>
    <x v="1"/>
    <s v="LP-17095"/>
    <s v="Liz Preis"/>
    <x v="0"/>
    <x v="0"/>
    <x v="355"/>
    <x v="1"/>
    <n v="93277"/>
    <x v="1"/>
    <x v="533"/>
    <x v="1"/>
    <x v="4"/>
    <s v="Mini 13-1/2 Capacity Data Binder Rack, Pearl"/>
    <n v="261.74"/>
    <n v="2"/>
    <x v="0"/>
    <x v="2350"/>
  </r>
  <r>
    <n v="7467"/>
    <x v="3710"/>
    <x v="288"/>
    <d v="2016-05-23T00:00:00"/>
    <x v="1"/>
    <s v="AH-10690"/>
    <s v="Anna Häberlin"/>
    <x v="1"/>
    <x v="0"/>
    <x v="1"/>
    <x v="1"/>
    <n v="90008"/>
    <x v="1"/>
    <x v="1644"/>
    <x v="1"/>
    <x v="9"/>
    <s v="Staple holder"/>
    <n v="87.84"/>
    <n v="8"/>
    <x v="0"/>
    <x v="5798"/>
  </r>
  <r>
    <n v="7468"/>
    <x v="3711"/>
    <x v="343"/>
    <d v="2017-11-15T00:00:00"/>
    <x v="0"/>
    <s v="TB-21190"/>
    <s v="Thomas Brumley"/>
    <x v="2"/>
    <x v="0"/>
    <x v="1"/>
    <x v="1"/>
    <n v="90045"/>
    <x v="1"/>
    <x v="698"/>
    <x v="0"/>
    <x v="5"/>
    <s v="Dax Clear Box Frame"/>
    <n v="34.92"/>
    <n v="4"/>
    <x v="0"/>
    <x v="5799"/>
  </r>
  <r>
    <n v="7469"/>
    <x v="3712"/>
    <x v="1114"/>
    <d v="2014-09-20T00:00:00"/>
    <x v="1"/>
    <s v="AA-10315"/>
    <s v="Alex Avila"/>
    <x v="0"/>
    <x v="0"/>
    <x v="20"/>
    <x v="15"/>
    <n v="10011"/>
    <x v="3"/>
    <x v="811"/>
    <x v="1"/>
    <x v="10"/>
    <s v="Easy-staple paper"/>
    <n v="14.94"/>
    <n v="3"/>
    <x v="0"/>
    <x v="1934"/>
  </r>
  <r>
    <n v="7470"/>
    <x v="3712"/>
    <x v="1114"/>
    <d v="2014-09-20T00:00:00"/>
    <x v="1"/>
    <s v="AA-10315"/>
    <s v="Alex Avila"/>
    <x v="0"/>
    <x v="0"/>
    <x v="20"/>
    <x v="15"/>
    <n v="10011"/>
    <x v="3"/>
    <x v="1027"/>
    <x v="0"/>
    <x v="5"/>
    <s v="Master Caster Door Stop, Large Neon Orange"/>
    <n v="14.56"/>
    <n v="2"/>
    <x v="0"/>
    <x v="3362"/>
  </r>
  <r>
    <n v="7471"/>
    <x v="3713"/>
    <x v="426"/>
    <d v="2015-09-20T00:00:00"/>
    <x v="1"/>
    <s v="AC-10615"/>
    <s v="Ann Chong"/>
    <x v="1"/>
    <x v="0"/>
    <x v="10"/>
    <x v="9"/>
    <n v="19143"/>
    <x v="3"/>
    <x v="98"/>
    <x v="1"/>
    <x v="8"/>
    <s v="Avery Hidden Tab Dividers for Binding Systems"/>
    <n v="3.5760000000000001"/>
    <n v="4"/>
    <x v="6"/>
    <x v="5800"/>
  </r>
  <r>
    <n v="7472"/>
    <x v="3713"/>
    <x v="426"/>
    <d v="2015-09-20T00:00:00"/>
    <x v="1"/>
    <s v="AC-10615"/>
    <s v="Ann Chong"/>
    <x v="1"/>
    <x v="0"/>
    <x v="10"/>
    <x v="9"/>
    <n v="19143"/>
    <x v="3"/>
    <x v="196"/>
    <x v="1"/>
    <x v="4"/>
    <s v="Gould Plastics 18-Pocket Panel Bin, 34w x 5-1/4d x 20-1/2h"/>
    <n v="147.184"/>
    <n v="2"/>
    <x v="2"/>
    <x v="3020"/>
  </r>
  <r>
    <n v="7473"/>
    <x v="3714"/>
    <x v="949"/>
    <d v="2016-07-03T00:00:00"/>
    <x v="2"/>
    <s v="EM-14140"/>
    <s v="Eugene Moren"/>
    <x v="2"/>
    <x v="0"/>
    <x v="427"/>
    <x v="7"/>
    <n v="84043"/>
    <x v="1"/>
    <x v="1327"/>
    <x v="2"/>
    <x v="16"/>
    <s v="Hewlett Packard 310 Color Digital Copier"/>
    <n v="1499.95"/>
    <n v="5"/>
    <x v="0"/>
    <x v="5801"/>
  </r>
  <r>
    <n v="7474"/>
    <x v="3715"/>
    <x v="342"/>
    <d v="2016-04-15T00:00:00"/>
    <x v="1"/>
    <s v="QJ-19255"/>
    <s v="Quincy Jones"/>
    <x v="1"/>
    <x v="0"/>
    <x v="22"/>
    <x v="10"/>
    <n v="60653"/>
    <x v="2"/>
    <x v="753"/>
    <x v="1"/>
    <x v="6"/>
    <s v="BIC Brite Liner Grip Highlighters, Assorted, 5/Pack"/>
    <n v="13.568"/>
    <n v="4"/>
    <x v="2"/>
    <x v="5802"/>
  </r>
  <r>
    <n v="7475"/>
    <x v="3716"/>
    <x v="1037"/>
    <d v="2014-01-10T00:00:00"/>
    <x v="1"/>
    <s v="ME-17320"/>
    <s v="Maria Etezadi"/>
    <x v="2"/>
    <x v="0"/>
    <x v="0"/>
    <x v="0"/>
    <n v="42420"/>
    <x v="0"/>
    <x v="120"/>
    <x v="0"/>
    <x v="1"/>
    <s v="Global Deluxe High-Back Manager's Chair"/>
    <n v="2573.8200000000002"/>
    <n v="9"/>
    <x v="0"/>
    <x v="5803"/>
  </r>
  <r>
    <n v="7476"/>
    <x v="3716"/>
    <x v="1037"/>
    <d v="2014-01-10T00:00:00"/>
    <x v="1"/>
    <s v="ME-17320"/>
    <s v="Maria Etezadi"/>
    <x v="2"/>
    <x v="0"/>
    <x v="0"/>
    <x v="0"/>
    <n v="42420"/>
    <x v="0"/>
    <x v="569"/>
    <x v="1"/>
    <x v="8"/>
    <s v="Ibico Hi-Tech Manual Binding System"/>
    <n v="609.98"/>
    <n v="2"/>
    <x v="0"/>
    <x v="5804"/>
  </r>
  <r>
    <n v="7477"/>
    <x v="3716"/>
    <x v="1037"/>
    <d v="2014-01-10T00:00:00"/>
    <x v="1"/>
    <s v="ME-17320"/>
    <s v="Maria Etezadi"/>
    <x v="2"/>
    <x v="0"/>
    <x v="0"/>
    <x v="0"/>
    <n v="42420"/>
    <x v="0"/>
    <x v="448"/>
    <x v="1"/>
    <x v="6"/>
    <s v="Rogers Handheld Barrel Pencil Sharpener"/>
    <n v="5.48"/>
    <n v="2"/>
    <x v="0"/>
    <x v="5805"/>
  </r>
  <r>
    <n v="7478"/>
    <x v="3716"/>
    <x v="1037"/>
    <d v="2014-01-10T00:00:00"/>
    <x v="1"/>
    <s v="ME-17320"/>
    <s v="Maria Etezadi"/>
    <x v="2"/>
    <x v="0"/>
    <x v="0"/>
    <x v="0"/>
    <n v="42420"/>
    <x v="0"/>
    <x v="34"/>
    <x v="2"/>
    <x v="7"/>
    <s v="GE 30524EE4"/>
    <n v="391.98"/>
    <n v="2"/>
    <x v="0"/>
    <x v="4186"/>
  </r>
  <r>
    <n v="7479"/>
    <x v="3716"/>
    <x v="1037"/>
    <d v="2014-01-10T00:00:00"/>
    <x v="1"/>
    <s v="ME-17320"/>
    <s v="Maria Etezadi"/>
    <x v="2"/>
    <x v="0"/>
    <x v="0"/>
    <x v="0"/>
    <n v="42420"/>
    <x v="0"/>
    <x v="867"/>
    <x v="2"/>
    <x v="7"/>
    <s v="Wireless Extenders zBoost YX545 SOHO Signal Booster"/>
    <n v="755.96"/>
    <n v="4"/>
    <x v="0"/>
    <x v="5806"/>
  </r>
  <r>
    <n v="7480"/>
    <x v="3716"/>
    <x v="1037"/>
    <d v="2014-01-10T00:00:00"/>
    <x v="1"/>
    <s v="ME-17320"/>
    <s v="Maria Etezadi"/>
    <x v="2"/>
    <x v="0"/>
    <x v="0"/>
    <x v="0"/>
    <n v="42420"/>
    <x v="0"/>
    <x v="1506"/>
    <x v="1"/>
    <x v="13"/>
    <s v="Alliance Super-Size Bands, Assorted Sizes"/>
    <n v="31.12"/>
    <n v="4"/>
    <x v="0"/>
    <x v="5807"/>
  </r>
  <r>
    <n v="7481"/>
    <x v="3716"/>
    <x v="1037"/>
    <d v="2014-01-10T00:00:00"/>
    <x v="1"/>
    <s v="ME-17320"/>
    <s v="Maria Etezadi"/>
    <x v="2"/>
    <x v="0"/>
    <x v="0"/>
    <x v="0"/>
    <n v="42420"/>
    <x v="0"/>
    <x v="783"/>
    <x v="1"/>
    <x v="10"/>
    <s v="Southworth 25% Cotton Granite Paper &amp; Envelopes"/>
    <n v="6.54"/>
    <n v="1"/>
    <x v="0"/>
    <x v="5808"/>
  </r>
  <r>
    <n v="7482"/>
    <x v="3717"/>
    <x v="142"/>
    <d v="2016-09-03T00:00:00"/>
    <x v="0"/>
    <s v="LB-16795"/>
    <s v="Laurel Beltran"/>
    <x v="2"/>
    <x v="0"/>
    <x v="101"/>
    <x v="1"/>
    <n v="92646"/>
    <x v="1"/>
    <x v="118"/>
    <x v="1"/>
    <x v="12"/>
    <s v="Globe Weis Peel &amp; Seel First Class Envelopes"/>
    <n v="12.78"/>
    <n v="1"/>
    <x v="0"/>
    <x v="5809"/>
  </r>
  <r>
    <n v="7483"/>
    <x v="3718"/>
    <x v="865"/>
    <d v="2014-09-30T00:00:00"/>
    <x v="1"/>
    <s v="JP-16135"/>
    <s v="Julie Prescott"/>
    <x v="2"/>
    <x v="0"/>
    <x v="20"/>
    <x v="15"/>
    <n v="10011"/>
    <x v="3"/>
    <x v="68"/>
    <x v="1"/>
    <x v="8"/>
    <s v="Avery Binding System Hidden Tab Executive Style Index Sets"/>
    <n v="18.463999999999999"/>
    <n v="4"/>
    <x v="2"/>
    <x v="5810"/>
  </r>
  <r>
    <n v="7484"/>
    <x v="3719"/>
    <x v="534"/>
    <d v="2014-12-17T00:00:00"/>
    <x v="0"/>
    <s v="EB-13705"/>
    <s v="Ed Braxton"/>
    <x v="1"/>
    <x v="0"/>
    <x v="10"/>
    <x v="9"/>
    <n v="19140"/>
    <x v="3"/>
    <x v="1209"/>
    <x v="0"/>
    <x v="1"/>
    <s v="Global Wood Trimmed Manager's Task Chair, Khaki"/>
    <n v="445.80200000000002"/>
    <n v="7"/>
    <x v="4"/>
    <x v="5811"/>
  </r>
  <r>
    <n v="7485"/>
    <x v="3720"/>
    <x v="116"/>
    <d v="2018-01-02T00:00:00"/>
    <x v="1"/>
    <s v="CS-12400"/>
    <s v="Christopher Schild"/>
    <x v="2"/>
    <x v="0"/>
    <x v="402"/>
    <x v="46"/>
    <n v="58103"/>
    <x v="2"/>
    <x v="1820"/>
    <x v="1"/>
    <x v="6"/>
    <s v="Staples in misc. colors"/>
    <n v="2.48"/>
    <n v="1"/>
    <x v="0"/>
    <x v="5812"/>
  </r>
  <r>
    <n v="7486"/>
    <x v="3720"/>
    <x v="116"/>
    <d v="2018-01-02T00:00:00"/>
    <x v="1"/>
    <s v="CS-12400"/>
    <s v="Christopher Schild"/>
    <x v="2"/>
    <x v="0"/>
    <x v="402"/>
    <x v="46"/>
    <n v="58103"/>
    <x v="2"/>
    <x v="1499"/>
    <x v="1"/>
    <x v="8"/>
    <s v="Wilson Jones Impact Binders"/>
    <n v="25.9"/>
    <n v="5"/>
    <x v="0"/>
    <x v="4784"/>
  </r>
  <r>
    <n v="7487"/>
    <x v="3721"/>
    <x v="546"/>
    <d v="2015-12-24T00:00:00"/>
    <x v="0"/>
    <s v="PM-19135"/>
    <s v="Peter McVee"/>
    <x v="2"/>
    <x v="0"/>
    <x v="18"/>
    <x v="38"/>
    <n v="3820"/>
    <x v="3"/>
    <x v="1331"/>
    <x v="1"/>
    <x v="10"/>
    <s v="Xerox 1903"/>
    <n v="29.9"/>
    <n v="5"/>
    <x v="0"/>
    <x v="660"/>
  </r>
  <r>
    <n v="7488"/>
    <x v="3721"/>
    <x v="546"/>
    <d v="2015-12-24T00:00:00"/>
    <x v="0"/>
    <s v="PM-19135"/>
    <s v="Peter McVee"/>
    <x v="2"/>
    <x v="0"/>
    <x v="18"/>
    <x v="38"/>
    <n v="3820"/>
    <x v="3"/>
    <x v="1287"/>
    <x v="2"/>
    <x v="11"/>
    <s v="Logitech diNovo Edge Keyboard"/>
    <n v="2249.91"/>
    <n v="9"/>
    <x v="0"/>
    <x v="4051"/>
  </r>
  <r>
    <n v="7489"/>
    <x v="3721"/>
    <x v="546"/>
    <d v="2015-12-24T00:00:00"/>
    <x v="0"/>
    <s v="PM-19135"/>
    <s v="Peter McVee"/>
    <x v="2"/>
    <x v="0"/>
    <x v="18"/>
    <x v="38"/>
    <n v="3820"/>
    <x v="3"/>
    <x v="215"/>
    <x v="0"/>
    <x v="3"/>
    <s v="Bretford Rectangular Conference Table Tops"/>
    <n v="1053.164"/>
    <n v="4"/>
    <x v="4"/>
    <x v="5813"/>
  </r>
  <r>
    <n v="7490"/>
    <x v="3722"/>
    <x v="60"/>
    <d v="2017-11-09T00:00:00"/>
    <x v="1"/>
    <s v="AA-10645"/>
    <s v="Anna Andreadi"/>
    <x v="0"/>
    <x v="0"/>
    <x v="70"/>
    <x v="1"/>
    <n v="92105"/>
    <x v="1"/>
    <x v="860"/>
    <x v="1"/>
    <x v="10"/>
    <s v="Xerox 1996"/>
    <n v="12.96"/>
    <n v="2"/>
    <x v="0"/>
    <x v="91"/>
  </r>
  <r>
    <n v="7491"/>
    <x v="3723"/>
    <x v="229"/>
    <d v="2015-09-16T00:00:00"/>
    <x v="1"/>
    <s v="FA-14230"/>
    <s v="Frank Atkinson"/>
    <x v="1"/>
    <x v="0"/>
    <x v="1"/>
    <x v="1"/>
    <n v="90032"/>
    <x v="1"/>
    <x v="90"/>
    <x v="0"/>
    <x v="5"/>
    <s v="Seth Thomas 13 1/2 Wall Clock"/>
    <n v="106.68"/>
    <n v="6"/>
    <x v="0"/>
    <x v="5814"/>
  </r>
  <r>
    <n v="7492"/>
    <x v="3724"/>
    <x v="673"/>
    <d v="2017-11-16T00:00:00"/>
    <x v="3"/>
    <s v="CM-12190"/>
    <s v="Charlotte Melton"/>
    <x v="0"/>
    <x v="0"/>
    <x v="456"/>
    <x v="15"/>
    <n v="13501"/>
    <x v="3"/>
    <x v="1730"/>
    <x v="2"/>
    <x v="7"/>
    <s v="iOttie HLCRIO102 Car Mount"/>
    <n v="119.94"/>
    <n v="6"/>
    <x v="0"/>
    <x v="5815"/>
  </r>
  <r>
    <n v="7493"/>
    <x v="3725"/>
    <x v="220"/>
    <d v="2017-09-16T00:00:00"/>
    <x v="1"/>
    <s v="CC-12475"/>
    <s v="Cindy Chapman"/>
    <x v="0"/>
    <x v="0"/>
    <x v="12"/>
    <x v="5"/>
    <n v="77070"/>
    <x v="2"/>
    <x v="1433"/>
    <x v="1"/>
    <x v="10"/>
    <s v="Xerox 1953"/>
    <n v="10.272"/>
    <n v="3"/>
    <x v="2"/>
    <x v="1581"/>
  </r>
  <r>
    <n v="7494"/>
    <x v="3725"/>
    <x v="220"/>
    <d v="2017-09-16T00:00:00"/>
    <x v="1"/>
    <s v="CC-12475"/>
    <s v="Cindy Chapman"/>
    <x v="0"/>
    <x v="0"/>
    <x v="12"/>
    <x v="5"/>
    <n v="77070"/>
    <x v="2"/>
    <x v="1213"/>
    <x v="0"/>
    <x v="3"/>
    <s v="Bevis Round Conference Table Top &amp; Single Column Base"/>
    <n v="512.19000000000005"/>
    <n v="5"/>
    <x v="4"/>
    <x v="5816"/>
  </r>
  <r>
    <n v="7495"/>
    <x v="3725"/>
    <x v="220"/>
    <d v="2017-09-16T00:00:00"/>
    <x v="1"/>
    <s v="CC-12475"/>
    <s v="Cindy Chapman"/>
    <x v="0"/>
    <x v="0"/>
    <x v="12"/>
    <x v="5"/>
    <n v="77070"/>
    <x v="2"/>
    <x v="1034"/>
    <x v="1"/>
    <x v="9"/>
    <s v="Commercial WindTunnel Clean Air Upright Vacuum, Replacement Belts, Filtration Bags"/>
    <n v="1.556"/>
    <n v="2"/>
    <x v="3"/>
    <x v="5817"/>
  </r>
  <r>
    <n v="7496"/>
    <x v="3726"/>
    <x v="1163"/>
    <d v="2017-07-18T00:00:00"/>
    <x v="1"/>
    <s v="TC-21295"/>
    <s v="Toby Carlisle"/>
    <x v="0"/>
    <x v="0"/>
    <x v="223"/>
    <x v="1"/>
    <n v="92683"/>
    <x v="1"/>
    <x v="757"/>
    <x v="1"/>
    <x v="8"/>
    <s v="Acco Suede Grain Vinyl Round Ring Binder"/>
    <n v="4.4480000000000004"/>
    <n v="2"/>
    <x v="2"/>
    <x v="356"/>
  </r>
  <r>
    <n v="7497"/>
    <x v="3726"/>
    <x v="1163"/>
    <d v="2017-07-18T00:00:00"/>
    <x v="1"/>
    <s v="TC-21295"/>
    <s v="Toby Carlisle"/>
    <x v="0"/>
    <x v="0"/>
    <x v="223"/>
    <x v="1"/>
    <n v="92683"/>
    <x v="1"/>
    <x v="737"/>
    <x v="0"/>
    <x v="5"/>
    <s v="Deflect-o RollaMat Studded, Beveled Mat for Medium Pile Carpeting"/>
    <n v="276.69"/>
    <n v="3"/>
    <x v="0"/>
    <x v="3450"/>
  </r>
  <r>
    <n v="7498"/>
    <x v="3726"/>
    <x v="1163"/>
    <d v="2017-07-18T00:00:00"/>
    <x v="1"/>
    <s v="TC-21295"/>
    <s v="Toby Carlisle"/>
    <x v="0"/>
    <x v="0"/>
    <x v="223"/>
    <x v="1"/>
    <n v="92683"/>
    <x v="1"/>
    <x v="310"/>
    <x v="1"/>
    <x v="13"/>
    <s v="OIC Binder Clips, Mini, 1/4 Capacity, Black"/>
    <n v="4.96"/>
    <n v="4"/>
    <x v="0"/>
    <x v="334"/>
  </r>
  <r>
    <n v="7499"/>
    <x v="3726"/>
    <x v="1163"/>
    <d v="2017-07-18T00:00:00"/>
    <x v="1"/>
    <s v="TC-21295"/>
    <s v="Toby Carlisle"/>
    <x v="0"/>
    <x v="0"/>
    <x v="223"/>
    <x v="1"/>
    <n v="92683"/>
    <x v="1"/>
    <x v="30"/>
    <x v="1"/>
    <x v="6"/>
    <s v="BOSTON Model 1800 Electric Pencil Sharpeners, Putty/Woodgrain"/>
    <n v="71.92"/>
    <n v="4"/>
    <x v="0"/>
    <x v="5818"/>
  </r>
  <r>
    <n v="7500"/>
    <x v="3726"/>
    <x v="1163"/>
    <d v="2017-07-18T00:00:00"/>
    <x v="1"/>
    <s v="TC-21295"/>
    <s v="Toby Carlisle"/>
    <x v="0"/>
    <x v="0"/>
    <x v="223"/>
    <x v="1"/>
    <n v="92683"/>
    <x v="1"/>
    <x v="191"/>
    <x v="0"/>
    <x v="5"/>
    <s v="Eldon 200 Class Desk Accessories, Burgundy"/>
    <n v="18.84"/>
    <n v="3"/>
    <x v="0"/>
    <x v="2571"/>
  </r>
  <r>
    <n v="7501"/>
    <x v="3726"/>
    <x v="1163"/>
    <d v="2017-07-18T00:00:00"/>
    <x v="1"/>
    <s v="TC-21295"/>
    <s v="Toby Carlisle"/>
    <x v="0"/>
    <x v="0"/>
    <x v="223"/>
    <x v="1"/>
    <n v="92683"/>
    <x v="1"/>
    <x v="437"/>
    <x v="2"/>
    <x v="11"/>
    <s v="Sony Micro Vault Click 8 GB USB 2.0 Flash Drive"/>
    <n v="140.97"/>
    <n v="3"/>
    <x v="0"/>
    <x v="5819"/>
  </r>
  <r>
    <n v="7502"/>
    <x v="3726"/>
    <x v="1163"/>
    <d v="2017-07-18T00:00:00"/>
    <x v="1"/>
    <s v="TC-21295"/>
    <s v="Toby Carlisle"/>
    <x v="0"/>
    <x v="0"/>
    <x v="223"/>
    <x v="1"/>
    <n v="92683"/>
    <x v="1"/>
    <x v="34"/>
    <x v="2"/>
    <x v="7"/>
    <s v="GE 30524EE4"/>
    <n v="470.37599999999998"/>
    <n v="3"/>
    <x v="2"/>
    <x v="561"/>
  </r>
  <r>
    <n v="7503"/>
    <x v="3727"/>
    <x v="983"/>
    <d v="2017-03-30T00:00:00"/>
    <x v="3"/>
    <s v="TB-21400"/>
    <s v="Tom Boeckenhauer"/>
    <x v="0"/>
    <x v="0"/>
    <x v="1"/>
    <x v="1"/>
    <n v="90036"/>
    <x v="1"/>
    <x v="1279"/>
    <x v="1"/>
    <x v="6"/>
    <s v="Manco Dry-Lighter Erasable Highlighter"/>
    <n v="6.08"/>
    <n v="2"/>
    <x v="0"/>
    <x v="5630"/>
  </r>
  <r>
    <n v="7504"/>
    <x v="3727"/>
    <x v="983"/>
    <d v="2017-03-30T00:00:00"/>
    <x v="3"/>
    <s v="TB-21400"/>
    <s v="Tom Boeckenhauer"/>
    <x v="0"/>
    <x v="0"/>
    <x v="1"/>
    <x v="1"/>
    <n v="90036"/>
    <x v="1"/>
    <x v="53"/>
    <x v="2"/>
    <x v="7"/>
    <s v="AT&amp;T CL83451 4-Handset Telephone"/>
    <n v="164.792"/>
    <n v="1"/>
    <x v="2"/>
    <x v="5820"/>
  </r>
  <r>
    <n v="7505"/>
    <x v="3728"/>
    <x v="1011"/>
    <d v="2016-02-04T00:00:00"/>
    <x v="0"/>
    <s v="JK-15325"/>
    <s v="Jason Klamczynski"/>
    <x v="1"/>
    <x v="0"/>
    <x v="496"/>
    <x v="30"/>
    <n v="8401"/>
    <x v="3"/>
    <x v="1040"/>
    <x v="1"/>
    <x v="12"/>
    <s v="Staple envelope"/>
    <n v="23.36"/>
    <n v="2"/>
    <x v="0"/>
    <x v="5821"/>
  </r>
  <r>
    <n v="7506"/>
    <x v="3729"/>
    <x v="110"/>
    <d v="2017-06-13T00:00:00"/>
    <x v="1"/>
    <s v="BW-11200"/>
    <s v="Ben Wallace"/>
    <x v="0"/>
    <x v="0"/>
    <x v="242"/>
    <x v="10"/>
    <n v="60076"/>
    <x v="2"/>
    <x v="338"/>
    <x v="1"/>
    <x v="8"/>
    <s v="GBC Twin Loop Wire Binding Elements, 9/16 Spine, Black"/>
    <n v="12.176"/>
    <n v="4"/>
    <x v="3"/>
    <x v="371"/>
  </r>
  <r>
    <n v="7507"/>
    <x v="3730"/>
    <x v="981"/>
    <d v="2014-11-06T00:00:00"/>
    <x v="1"/>
    <s v="SH-20395"/>
    <s v="Shahid Hopkins"/>
    <x v="0"/>
    <x v="0"/>
    <x v="8"/>
    <x v="1"/>
    <n v="94122"/>
    <x v="1"/>
    <x v="1129"/>
    <x v="2"/>
    <x v="7"/>
    <s v="AT&amp;T CL82213"/>
    <n v="46.384"/>
    <n v="2"/>
    <x v="2"/>
    <x v="5822"/>
  </r>
  <r>
    <n v="7508"/>
    <x v="3730"/>
    <x v="981"/>
    <d v="2014-11-06T00:00:00"/>
    <x v="1"/>
    <s v="SH-20395"/>
    <s v="Shahid Hopkins"/>
    <x v="0"/>
    <x v="0"/>
    <x v="8"/>
    <x v="1"/>
    <n v="94122"/>
    <x v="1"/>
    <x v="245"/>
    <x v="1"/>
    <x v="4"/>
    <s v="Adjustable Depth Letter/Legal Cart"/>
    <n v="362.92"/>
    <n v="2"/>
    <x v="0"/>
    <x v="1012"/>
  </r>
  <r>
    <n v="7509"/>
    <x v="3731"/>
    <x v="1163"/>
    <d v="2017-07-18T00:00:00"/>
    <x v="1"/>
    <s v="JL-15835"/>
    <s v="John Lee"/>
    <x v="0"/>
    <x v="0"/>
    <x v="38"/>
    <x v="24"/>
    <n v="43229"/>
    <x v="3"/>
    <x v="820"/>
    <x v="1"/>
    <x v="10"/>
    <s v="Xerox 1950"/>
    <n v="9.2479999999999993"/>
    <n v="2"/>
    <x v="2"/>
    <x v="5522"/>
  </r>
  <r>
    <n v="7510"/>
    <x v="3731"/>
    <x v="1163"/>
    <d v="2017-07-18T00:00:00"/>
    <x v="1"/>
    <s v="JL-15835"/>
    <s v="John Lee"/>
    <x v="0"/>
    <x v="0"/>
    <x v="38"/>
    <x v="24"/>
    <n v="43229"/>
    <x v="3"/>
    <x v="754"/>
    <x v="2"/>
    <x v="7"/>
    <s v="Samsung Galaxy S III - 16GB - pebble blue (T-Mobile)"/>
    <n v="1889.9459999999999"/>
    <n v="9"/>
    <x v="10"/>
    <x v="5823"/>
  </r>
  <r>
    <n v="7511"/>
    <x v="3731"/>
    <x v="1163"/>
    <d v="2017-07-18T00:00:00"/>
    <x v="1"/>
    <s v="JL-15835"/>
    <s v="John Lee"/>
    <x v="0"/>
    <x v="0"/>
    <x v="38"/>
    <x v="24"/>
    <n v="43229"/>
    <x v="3"/>
    <x v="170"/>
    <x v="1"/>
    <x v="4"/>
    <s v="Tenex File Box, Personal Filing Tote with Lid, Black"/>
    <n v="62.04"/>
    <n v="5"/>
    <x v="2"/>
    <x v="5824"/>
  </r>
  <r>
    <n v="7512"/>
    <x v="3731"/>
    <x v="1163"/>
    <d v="2017-07-18T00:00:00"/>
    <x v="1"/>
    <s v="JL-15835"/>
    <s v="John Lee"/>
    <x v="0"/>
    <x v="0"/>
    <x v="38"/>
    <x v="24"/>
    <n v="43229"/>
    <x v="3"/>
    <x v="1071"/>
    <x v="0"/>
    <x v="5"/>
    <s v="GE 48 Fluorescent Tube, Cool White Energy Saver, 34 Watts, 30/Box"/>
    <n v="396.92"/>
    <n v="5"/>
    <x v="2"/>
    <x v="5825"/>
  </r>
  <r>
    <n v="7513"/>
    <x v="3731"/>
    <x v="1163"/>
    <d v="2017-07-18T00:00:00"/>
    <x v="1"/>
    <s v="JL-15835"/>
    <s v="John Lee"/>
    <x v="0"/>
    <x v="0"/>
    <x v="38"/>
    <x v="24"/>
    <n v="43229"/>
    <x v="3"/>
    <x v="1354"/>
    <x v="1"/>
    <x v="4"/>
    <s v="SAFCO Mobile Desk Side File, Wire Frame"/>
    <n v="239.45599999999999"/>
    <n v="7"/>
    <x v="2"/>
    <x v="96"/>
  </r>
  <r>
    <n v="7514"/>
    <x v="3731"/>
    <x v="1163"/>
    <d v="2017-07-18T00:00:00"/>
    <x v="1"/>
    <s v="JL-15835"/>
    <s v="John Lee"/>
    <x v="0"/>
    <x v="0"/>
    <x v="38"/>
    <x v="24"/>
    <n v="43229"/>
    <x v="3"/>
    <x v="346"/>
    <x v="1"/>
    <x v="6"/>
    <s v="Crayola Colored Pencils"/>
    <n v="13.12"/>
    <n v="5"/>
    <x v="2"/>
    <x v="5826"/>
  </r>
  <r>
    <n v="7515"/>
    <x v="3732"/>
    <x v="34"/>
    <d v="2017-12-12T00:00:00"/>
    <x v="0"/>
    <s v="JL-15835"/>
    <s v="John Lee"/>
    <x v="0"/>
    <x v="0"/>
    <x v="102"/>
    <x v="0"/>
    <n v="40475"/>
    <x v="0"/>
    <x v="908"/>
    <x v="1"/>
    <x v="8"/>
    <s v="XtraLife ClearVue Slant-D Ring Binder, White, 3"/>
    <n v="29.36"/>
    <n v="2"/>
    <x v="0"/>
    <x v="5827"/>
  </r>
  <r>
    <n v="7516"/>
    <x v="3732"/>
    <x v="34"/>
    <d v="2017-12-12T00:00:00"/>
    <x v="0"/>
    <s v="JL-15835"/>
    <s v="John Lee"/>
    <x v="0"/>
    <x v="0"/>
    <x v="102"/>
    <x v="0"/>
    <n v="40475"/>
    <x v="0"/>
    <x v="1428"/>
    <x v="1"/>
    <x v="9"/>
    <s v="Belkin F9M820V08 8 Outlet Surge"/>
    <n v="214.9"/>
    <n v="5"/>
    <x v="0"/>
    <x v="5828"/>
  </r>
  <r>
    <n v="7517"/>
    <x v="3732"/>
    <x v="34"/>
    <d v="2017-12-12T00:00:00"/>
    <x v="0"/>
    <s v="JL-15835"/>
    <s v="John Lee"/>
    <x v="0"/>
    <x v="0"/>
    <x v="102"/>
    <x v="0"/>
    <n v="40475"/>
    <x v="0"/>
    <x v="122"/>
    <x v="1"/>
    <x v="8"/>
    <s v="Avery Durable Slant Ring Binders, No Labels"/>
    <n v="15.92"/>
    <n v="4"/>
    <x v="0"/>
    <x v="206"/>
  </r>
  <r>
    <n v="7518"/>
    <x v="3732"/>
    <x v="34"/>
    <d v="2017-12-12T00:00:00"/>
    <x v="0"/>
    <s v="JL-15835"/>
    <s v="John Lee"/>
    <x v="0"/>
    <x v="0"/>
    <x v="102"/>
    <x v="0"/>
    <n v="40475"/>
    <x v="0"/>
    <x v="825"/>
    <x v="2"/>
    <x v="11"/>
    <s v="Logitech ClearChat Comfort/USB Headset H390"/>
    <n v="146.44999999999999"/>
    <n v="5"/>
    <x v="0"/>
    <x v="5829"/>
  </r>
  <r>
    <n v="7519"/>
    <x v="3732"/>
    <x v="34"/>
    <d v="2017-12-12T00:00:00"/>
    <x v="0"/>
    <s v="JL-15835"/>
    <s v="John Lee"/>
    <x v="0"/>
    <x v="0"/>
    <x v="102"/>
    <x v="0"/>
    <n v="40475"/>
    <x v="0"/>
    <x v="464"/>
    <x v="1"/>
    <x v="4"/>
    <s v="Eldon Gobal File Keepers"/>
    <n v="15.14"/>
    <n v="1"/>
    <x v="0"/>
    <x v="5830"/>
  </r>
  <r>
    <n v="7520"/>
    <x v="3732"/>
    <x v="34"/>
    <d v="2017-12-12T00:00:00"/>
    <x v="0"/>
    <s v="JL-15835"/>
    <s v="John Lee"/>
    <x v="0"/>
    <x v="0"/>
    <x v="102"/>
    <x v="0"/>
    <n v="40475"/>
    <x v="0"/>
    <x v="1568"/>
    <x v="1"/>
    <x v="2"/>
    <s v="Avery 492"/>
    <n v="5.76"/>
    <n v="2"/>
    <x v="0"/>
    <x v="1879"/>
  </r>
  <r>
    <n v="7521"/>
    <x v="3732"/>
    <x v="34"/>
    <d v="2017-12-12T00:00:00"/>
    <x v="0"/>
    <s v="JL-15835"/>
    <s v="John Lee"/>
    <x v="0"/>
    <x v="0"/>
    <x v="102"/>
    <x v="0"/>
    <n v="40475"/>
    <x v="0"/>
    <x v="890"/>
    <x v="2"/>
    <x v="16"/>
    <s v="Canon Imageclass D680 Copier / Fax"/>
    <n v="1399.98"/>
    <n v="2"/>
    <x v="0"/>
    <x v="5831"/>
  </r>
  <r>
    <n v="7522"/>
    <x v="3733"/>
    <x v="64"/>
    <d v="2016-09-11T00:00:00"/>
    <x v="1"/>
    <s v="MD-17350"/>
    <s v="Maribeth Dona"/>
    <x v="0"/>
    <x v="0"/>
    <x v="152"/>
    <x v="24"/>
    <n v="43130"/>
    <x v="3"/>
    <x v="528"/>
    <x v="1"/>
    <x v="8"/>
    <s v="Recycled Easel Ring Binders"/>
    <n v="8.952"/>
    <n v="2"/>
    <x v="6"/>
    <x v="5832"/>
  </r>
  <r>
    <n v="7523"/>
    <x v="3733"/>
    <x v="64"/>
    <d v="2016-09-11T00:00:00"/>
    <x v="1"/>
    <s v="MD-17350"/>
    <s v="Maribeth Dona"/>
    <x v="0"/>
    <x v="0"/>
    <x v="152"/>
    <x v="24"/>
    <n v="43130"/>
    <x v="3"/>
    <x v="1181"/>
    <x v="1"/>
    <x v="8"/>
    <s v="Pressboard Hanging Data Binders for Unburst Sheets"/>
    <n v="8.8559999999999999"/>
    <n v="6"/>
    <x v="6"/>
    <x v="5833"/>
  </r>
  <r>
    <n v="7524"/>
    <x v="3733"/>
    <x v="64"/>
    <d v="2016-09-11T00:00:00"/>
    <x v="1"/>
    <s v="MD-17350"/>
    <s v="Maribeth Dona"/>
    <x v="0"/>
    <x v="0"/>
    <x v="152"/>
    <x v="24"/>
    <n v="43130"/>
    <x v="3"/>
    <x v="212"/>
    <x v="0"/>
    <x v="1"/>
    <s v="Global Push Button Manager's Chair, Indigo"/>
    <n v="85.245999999999995"/>
    <n v="2"/>
    <x v="4"/>
    <x v="5834"/>
  </r>
  <r>
    <n v="7525"/>
    <x v="3734"/>
    <x v="1076"/>
    <d v="2014-09-16T00:00:00"/>
    <x v="1"/>
    <s v="CL-12565"/>
    <s v="Clay Ludtke"/>
    <x v="0"/>
    <x v="0"/>
    <x v="345"/>
    <x v="21"/>
    <n v="97030"/>
    <x v="1"/>
    <x v="776"/>
    <x v="1"/>
    <x v="12"/>
    <s v="Peel &amp; Seel Envelopes"/>
    <n v="21.728000000000002"/>
    <n v="7"/>
    <x v="2"/>
    <x v="5835"/>
  </r>
  <r>
    <n v="7526"/>
    <x v="3734"/>
    <x v="1076"/>
    <d v="2014-09-16T00:00:00"/>
    <x v="1"/>
    <s v="CL-12565"/>
    <s v="Clay Ludtke"/>
    <x v="0"/>
    <x v="0"/>
    <x v="345"/>
    <x v="21"/>
    <n v="97030"/>
    <x v="1"/>
    <x v="873"/>
    <x v="0"/>
    <x v="1"/>
    <s v="GuestStacker Chair with Chrome Finish Legs"/>
    <n v="1487.04"/>
    <n v="5"/>
    <x v="2"/>
    <x v="3686"/>
  </r>
  <r>
    <n v="7527"/>
    <x v="3735"/>
    <x v="986"/>
    <d v="2017-09-26T00:00:00"/>
    <x v="3"/>
    <s v="RA-19885"/>
    <s v="Ruben Ausman"/>
    <x v="1"/>
    <x v="0"/>
    <x v="8"/>
    <x v="1"/>
    <n v="94109"/>
    <x v="1"/>
    <x v="1606"/>
    <x v="1"/>
    <x v="12"/>
    <s v="Staple envelope"/>
    <n v="71.88"/>
    <n v="6"/>
    <x v="0"/>
    <x v="5836"/>
  </r>
  <r>
    <n v="7528"/>
    <x v="3735"/>
    <x v="986"/>
    <d v="2017-09-26T00:00:00"/>
    <x v="3"/>
    <s v="RA-19885"/>
    <s v="Ruben Ausman"/>
    <x v="1"/>
    <x v="0"/>
    <x v="8"/>
    <x v="1"/>
    <n v="94109"/>
    <x v="1"/>
    <x v="1392"/>
    <x v="0"/>
    <x v="5"/>
    <s v="Stackable Trays"/>
    <n v="9.24"/>
    <n v="3"/>
    <x v="0"/>
    <x v="51"/>
  </r>
  <r>
    <n v="7529"/>
    <x v="3735"/>
    <x v="986"/>
    <d v="2017-09-26T00:00:00"/>
    <x v="3"/>
    <s v="RA-19885"/>
    <s v="Ruben Ausman"/>
    <x v="1"/>
    <x v="0"/>
    <x v="8"/>
    <x v="1"/>
    <n v="94109"/>
    <x v="1"/>
    <x v="1357"/>
    <x v="1"/>
    <x v="10"/>
    <s v="Xerox 1895"/>
    <n v="35.880000000000003"/>
    <n v="6"/>
    <x v="0"/>
    <x v="5328"/>
  </r>
  <r>
    <n v="7530"/>
    <x v="3735"/>
    <x v="986"/>
    <d v="2017-09-26T00:00:00"/>
    <x v="3"/>
    <s v="RA-19885"/>
    <s v="Ruben Ausman"/>
    <x v="1"/>
    <x v="0"/>
    <x v="8"/>
    <x v="1"/>
    <n v="94109"/>
    <x v="1"/>
    <x v="20"/>
    <x v="1"/>
    <x v="8"/>
    <s v="Wilson Jones Hanging View Binder, White, 1"/>
    <n v="17.04"/>
    <n v="3"/>
    <x v="2"/>
    <x v="5837"/>
  </r>
  <r>
    <n v="7531"/>
    <x v="3735"/>
    <x v="986"/>
    <d v="2017-09-26T00:00:00"/>
    <x v="3"/>
    <s v="RA-19885"/>
    <s v="Ruben Ausman"/>
    <x v="1"/>
    <x v="0"/>
    <x v="8"/>
    <x v="1"/>
    <n v="94109"/>
    <x v="1"/>
    <x v="760"/>
    <x v="1"/>
    <x v="8"/>
    <s v="Fellowes PB300 Plastic Comb Binding Machine"/>
    <n v="931.17600000000004"/>
    <n v="3"/>
    <x v="2"/>
    <x v="2804"/>
  </r>
  <r>
    <n v="7532"/>
    <x v="3736"/>
    <x v="26"/>
    <d v="2016-06-19T00:00:00"/>
    <x v="2"/>
    <s v="LC-16885"/>
    <s v="Lena Creighton"/>
    <x v="0"/>
    <x v="0"/>
    <x v="497"/>
    <x v="22"/>
    <n v="80501"/>
    <x v="1"/>
    <x v="1319"/>
    <x v="0"/>
    <x v="5"/>
    <s v="Rubbermaid ClusterMat Chairmats, Mat Size- 66 x 60, Lip 20 x 11 -90 Degree Angle"/>
    <n v="266.35199999999998"/>
    <n v="3"/>
    <x v="2"/>
    <x v="1211"/>
  </r>
  <r>
    <n v="7533"/>
    <x v="3736"/>
    <x v="26"/>
    <d v="2016-06-19T00:00:00"/>
    <x v="2"/>
    <s v="LC-16885"/>
    <s v="Lena Creighton"/>
    <x v="0"/>
    <x v="0"/>
    <x v="497"/>
    <x v="22"/>
    <n v="80501"/>
    <x v="1"/>
    <x v="531"/>
    <x v="0"/>
    <x v="1"/>
    <s v="Global Manager's Adjustable Task Chair, Storm"/>
    <n v="483.13600000000002"/>
    <n v="4"/>
    <x v="2"/>
    <x v="5838"/>
  </r>
  <r>
    <n v="7534"/>
    <x v="3737"/>
    <x v="906"/>
    <d v="2017-03-01T00:00:00"/>
    <x v="1"/>
    <s v="SW-20245"/>
    <s v="Scot Wooten"/>
    <x v="0"/>
    <x v="0"/>
    <x v="202"/>
    <x v="3"/>
    <n v="27834"/>
    <x v="0"/>
    <x v="812"/>
    <x v="0"/>
    <x v="1"/>
    <s v="Global High-Back Leather Tilter, Burgundy"/>
    <n v="196.78399999999999"/>
    <n v="2"/>
    <x v="2"/>
    <x v="3598"/>
  </r>
  <r>
    <n v="7535"/>
    <x v="3737"/>
    <x v="906"/>
    <d v="2017-03-01T00:00:00"/>
    <x v="1"/>
    <s v="SW-20245"/>
    <s v="Scot Wooten"/>
    <x v="0"/>
    <x v="0"/>
    <x v="202"/>
    <x v="3"/>
    <n v="27834"/>
    <x v="0"/>
    <x v="266"/>
    <x v="0"/>
    <x v="0"/>
    <s v="Bush Westfield Collection Bookcases, Medium Cherry Finish"/>
    <n v="231.92"/>
    <n v="5"/>
    <x v="2"/>
    <x v="3412"/>
  </r>
  <r>
    <n v="7536"/>
    <x v="3738"/>
    <x v="185"/>
    <d v="2017-04-07T00:00:00"/>
    <x v="1"/>
    <s v="HG-14965"/>
    <s v="Henry Goldwyn"/>
    <x v="1"/>
    <x v="0"/>
    <x v="1"/>
    <x v="1"/>
    <n v="90004"/>
    <x v="1"/>
    <x v="558"/>
    <x v="1"/>
    <x v="14"/>
    <s v="Acme Tagit Stainless Steel Antibacterial Scissors"/>
    <n v="29.7"/>
    <n v="3"/>
    <x v="0"/>
    <x v="1897"/>
  </r>
  <r>
    <n v="7537"/>
    <x v="3739"/>
    <x v="734"/>
    <d v="2017-12-08T00:00:00"/>
    <x v="1"/>
    <s v="MV-17485"/>
    <s v="Mark Van Huff"/>
    <x v="0"/>
    <x v="0"/>
    <x v="12"/>
    <x v="5"/>
    <n v="77041"/>
    <x v="2"/>
    <x v="1793"/>
    <x v="0"/>
    <x v="5"/>
    <s v="Tensor Brushed Steel Torchiere Floor Lamp"/>
    <n v="13.592000000000001"/>
    <n v="2"/>
    <x v="7"/>
    <x v="5839"/>
  </r>
  <r>
    <n v="7538"/>
    <x v="3740"/>
    <x v="317"/>
    <d v="2016-02-22T00:00:00"/>
    <x v="0"/>
    <s v="GT-14710"/>
    <s v="Greg Tran"/>
    <x v="0"/>
    <x v="0"/>
    <x v="8"/>
    <x v="1"/>
    <n v="94109"/>
    <x v="1"/>
    <x v="129"/>
    <x v="1"/>
    <x v="10"/>
    <s v="Xerox 1880"/>
    <n v="70.88"/>
    <n v="2"/>
    <x v="0"/>
    <x v="2985"/>
  </r>
  <r>
    <n v="7539"/>
    <x v="3741"/>
    <x v="574"/>
    <d v="2017-12-06T00:00:00"/>
    <x v="1"/>
    <s v="BS-11380"/>
    <s v="Bill Stewart"/>
    <x v="1"/>
    <x v="0"/>
    <x v="60"/>
    <x v="22"/>
    <n v="80219"/>
    <x v="1"/>
    <x v="384"/>
    <x v="1"/>
    <x v="4"/>
    <s v="Letter Size Cart"/>
    <n v="114.288"/>
    <n v="1"/>
    <x v="2"/>
    <x v="5840"/>
  </r>
  <r>
    <n v="7540"/>
    <x v="3741"/>
    <x v="574"/>
    <d v="2017-12-06T00:00:00"/>
    <x v="1"/>
    <s v="BS-11380"/>
    <s v="Bill Stewart"/>
    <x v="1"/>
    <x v="0"/>
    <x v="60"/>
    <x v="22"/>
    <n v="80219"/>
    <x v="1"/>
    <x v="785"/>
    <x v="1"/>
    <x v="8"/>
    <s v="Aluminum Screw Posts"/>
    <n v="36.624000000000002"/>
    <n v="8"/>
    <x v="6"/>
    <x v="5841"/>
  </r>
  <r>
    <n v="7541"/>
    <x v="3741"/>
    <x v="574"/>
    <d v="2017-12-06T00:00:00"/>
    <x v="1"/>
    <s v="BS-11380"/>
    <s v="Bill Stewart"/>
    <x v="1"/>
    <x v="0"/>
    <x v="60"/>
    <x v="22"/>
    <n v="80219"/>
    <x v="1"/>
    <x v="1659"/>
    <x v="0"/>
    <x v="0"/>
    <s v="Hon 4-Shelf Metal Bookcases"/>
    <n v="242.352"/>
    <n v="8"/>
    <x v="6"/>
    <x v="5842"/>
  </r>
  <r>
    <n v="7542"/>
    <x v="3741"/>
    <x v="574"/>
    <d v="2017-12-06T00:00:00"/>
    <x v="1"/>
    <s v="BS-11380"/>
    <s v="Bill Stewart"/>
    <x v="1"/>
    <x v="0"/>
    <x v="60"/>
    <x v="22"/>
    <n v="80219"/>
    <x v="1"/>
    <x v="1670"/>
    <x v="2"/>
    <x v="7"/>
    <s v="Seidio BD2-HK3IPH5-BK DILEX Case and Holster Combo for Apple iPhone 5/5s - Black"/>
    <n v="49.616"/>
    <n v="2"/>
    <x v="2"/>
    <x v="5843"/>
  </r>
  <r>
    <n v="7543"/>
    <x v="3741"/>
    <x v="574"/>
    <d v="2017-12-06T00:00:00"/>
    <x v="1"/>
    <s v="BS-11380"/>
    <s v="Bill Stewart"/>
    <x v="1"/>
    <x v="0"/>
    <x v="60"/>
    <x v="22"/>
    <n v="80219"/>
    <x v="1"/>
    <x v="1060"/>
    <x v="0"/>
    <x v="5"/>
    <s v="Tenex 46 x 60 Computer Anti-Static Chairmat, Rectangular Shaped"/>
    <n v="508.70400000000001"/>
    <n v="6"/>
    <x v="2"/>
    <x v="232"/>
  </r>
  <r>
    <n v="7544"/>
    <x v="3741"/>
    <x v="574"/>
    <d v="2017-12-06T00:00:00"/>
    <x v="1"/>
    <s v="BS-11380"/>
    <s v="Bill Stewart"/>
    <x v="1"/>
    <x v="0"/>
    <x v="60"/>
    <x v="22"/>
    <n v="80219"/>
    <x v="1"/>
    <x v="1378"/>
    <x v="2"/>
    <x v="7"/>
    <s v="Macally Suction Cup Mount"/>
    <n v="57.36"/>
    <n v="6"/>
    <x v="2"/>
    <x v="5844"/>
  </r>
  <r>
    <n v="7545"/>
    <x v="3741"/>
    <x v="574"/>
    <d v="2017-12-06T00:00:00"/>
    <x v="1"/>
    <s v="BS-11380"/>
    <s v="Bill Stewart"/>
    <x v="1"/>
    <x v="0"/>
    <x v="60"/>
    <x v="22"/>
    <n v="80219"/>
    <x v="1"/>
    <x v="629"/>
    <x v="0"/>
    <x v="1"/>
    <s v="Hon GuestStacker Chair"/>
    <n v="906.68"/>
    <n v="5"/>
    <x v="2"/>
    <x v="5845"/>
  </r>
  <r>
    <n v="7546"/>
    <x v="3742"/>
    <x v="982"/>
    <d v="2014-10-15T00:00:00"/>
    <x v="1"/>
    <s v="CM-12715"/>
    <s v="Craig Molinari"/>
    <x v="1"/>
    <x v="0"/>
    <x v="114"/>
    <x v="5"/>
    <n v="77340"/>
    <x v="2"/>
    <x v="1521"/>
    <x v="2"/>
    <x v="7"/>
    <s v="Motorola Droid Maxx"/>
    <n v="719.952"/>
    <n v="6"/>
    <x v="2"/>
    <x v="5846"/>
  </r>
  <r>
    <n v="7547"/>
    <x v="3742"/>
    <x v="982"/>
    <d v="2014-10-15T00:00:00"/>
    <x v="1"/>
    <s v="CM-12715"/>
    <s v="Craig Molinari"/>
    <x v="1"/>
    <x v="0"/>
    <x v="114"/>
    <x v="5"/>
    <n v="77340"/>
    <x v="2"/>
    <x v="524"/>
    <x v="2"/>
    <x v="7"/>
    <s v="Cisco 8x8 Inc. 6753i IP Business Phone System"/>
    <n v="755.94399999999996"/>
    <n v="7"/>
    <x v="2"/>
    <x v="5847"/>
  </r>
  <r>
    <n v="7548"/>
    <x v="3742"/>
    <x v="982"/>
    <d v="2014-10-15T00:00:00"/>
    <x v="1"/>
    <s v="CM-12715"/>
    <s v="Craig Molinari"/>
    <x v="1"/>
    <x v="0"/>
    <x v="114"/>
    <x v="5"/>
    <n v="77340"/>
    <x v="2"/>
    <x v="1224"/>
    <x v="1"/>
    <x v="8"/>
    <s v="GBC Personal VeloBind Strips"/>
    <n v="11.98"/>
    <n v="5"/>
    <x v="3"/>
    <x v="5848"/>
  </r>
  <r>
    <n v="7549"/>
    <x v="3742"/>
    <x v="982"/>
    <d v="2014-10-15T00:00:00"/>
    <x v="1"/>
    <s v="CM-12715"/>
    <s v="Craig Molinari"/>
    <x v="1"/>
    <x v="0"/>
    <x v="114"/>
    <x v="5"/>
    <n v="77340"/>
    <x v="2"/>
    <x v="307"/>
    <x v="1"/>
    <x v="8"/>
    <s v="Avery Non-Stick Binders"/>
    <n v="0.89800000000000002"/>
    <n v="1"/>
    <x v="3"/>
    <x v="5849"/>
  </r>
  <r>
    <n v="7550"/>
    <x v="3743"/>
    <x v="64"/>
    <d v="2016-09-07T00:00:00"/>
    <x v="2"/>
    <s v="EM-13825"/>
    <s v="Elizabeth Moffitt"/>
    <x v="1"/>
    <x v="0"/>
    <x v="12"/>
    <x v="5"/>
    <n v="77036"/>
    <x v="2"/>
    <x v="1381"/>
    <x v="0"/>
    <x v="5"/>
    <s v="Executive Impressions 12 Wall Clock"/>
    <n v="21.204000000000001"/>
    <n v="3"/>
    <x v="7"/>
    <x v="5850"/>
  </r>
  <r>
    <n v="7551"/>
    <x v="3744"/>
    <x v="1164"/>
    <d v="2014-11-25T00:00:00"/>
    <x v="1"/>
    <s v="KH-16330"/>
    <s v="Katharine Harms"/>
    <x v="1"/>
    <x v="0"/>
    <x v="20"/>
    <x v="15"/>
    <n v="10024"/>
    <x v="3"/>
    <x v="1758"/>
    <x v="1"/>
    <x v="12"/>
    <s v="Peel &amp; Seel Recycled Catalog Envelopes, Brown"/>
    <n v="34.74"/>
    <n v="3"/>
    <x v="0"/>
    <x v="5851"/>
  </r>
  <r>
    <n v="7552"/>
    <x v="3744"/>
    <x v="1164"/>
    <d v="2014-11-25T00:00:00"/>
    <x v="1"/>
    <s v="KH-16330"/>
    <s v="Katharine Harms"/>
    <x v="1"/>
    <x v="0"/>
    <x v="20"/>
    <x v="15"/>
    <n v="10024"/>
    <x v="3"/>
    <x v="872"/>
    <x v="2"/>
    <x v="7"/>
    <s v="Toshiba IPT2010-SD IP Telephone"/>
    <n v="833.94"/>
    <n v="6"/>
    <x v="0"/>
    <x v="5852"/>
  </r>
  <r>
    <n v="7553"/>
    <x v="3744"/>
    <x v="1164"/>
    <d v="2014-11-25T00:00:00"/>
    <x v="1"/>
    <s v="KH-16330"/>
    <s v="Katharine Harms"/>
    <x v="1"/>
    <x v="0"/>
    <x v="20"/>
    <x v="15"/>
    <n v="10024"/>
    <x v="3"/>
    <x v="806"/>
    <x v="1"/>
    <x v="8"/>
    <s v="3M Organizer Strips"/>
    <n v="12.96"/>
    <n v="3"/>
    <x v="2"/>
    <x v="3060"/>
  </r>
  <r>
    <n v="7554"/>
    <x v="3744"/>
    <x v="1164"/>
    <d v="2014-11-25T00:00:00"/>
    <x v="1"/>
    <s v="KH-16330"/>
    <s v="Katharine Harms"/>
    <x v="1"/>
    <x v="0"/>
    <x v="20"/>
    <x v="15"/>
    <n v="10024"/>
    <x v="3"/>
    <x v="1396"/>
    <x v="1"/>
    <x v="10"/>
    <s v="Xerox 2000"/>
    <n v="25.92"/>
    <n v="4"/>
    <x v="0"/>
    <x v="245"/>
  </r>
  <r>
    <n v="7555"/>
    <x v="3745"/>
    <x v="1025"/>
    <d v="2014-05-14T00:00:00"/>
    <x v="0"/>
    <s v="AF-10885"/>
    <s v="Art Foster"/>
    <x v="0"/>
    <x v="0"/>
    <x v="10"/>
    <x v="9"/>
    <n v="19134"/>
    <x v="3"/>
    <x v="899"/>
    <x v="0"/>
    <x v="0"/>
    <s v="Bestar Classic Bookcase"/>
    <n v="349.96499999999997"/>
    <n v="7"/>
    <x v="5"/>
    <x v="5853"/>
  </r>
  <r>
    <n v="7556"/>
    <x v="3745"/>
    <x v="1025"/>
    <d v="2014-05-14T00:00:00"/>
    <x v="0"/>
    <s v="AF-10885"/>
    <s v="Art Foster"/>
    <x v="0"/>
    <x v="0"/>
    <x v="10"/>
    <x v="9"/>
    <n v="19134"/>
    <x v="3"/>
    <x v="796"/>
    <x v="1"/>
    <x v="6"/>
    <s v="DIXON Ticonderoga Erasable Checking Pencils"/>
    <n v="22.32"/>
    <n v="5"/>
    <x v="2"/>
    <x v="5854"/>
  </r>
  <r>
    <n v="7557"/>
    <x v="3746"/>
    <x v="344"/>
    <d v="2017-12-02T00:00:00"/>
    <x v="1"/>
    <s v="JR-16210"/>
    <s v="Justin Ritter"/>
    <x v="1"/>
    <x v="0"/>
    <x v="38"/>
    <x v="14"/>
    <n v="47201"/>
    <x v="2"/>
    <x v="954"/>
    <x v="1"/>
    <x v="10"/>
    <s v="Xerox 1909"/>
    <n v="158.28"/>
    <n v="6"/>
    <x v="0"/>
    <x v="5855"/>
  </r>
  <r>
    <n v="7558"/>
    <x v="3746"/>
    <x v="344"/>
    <d v="2017-12-02T00:00:00"/>
    <x v="1"/>
    <s v="JR-16210"/>
    <s v="Justin Ritter"/>
    <x v="1"/>
    <x v="0"/>
    <x v="38"/>
    <x v="14"/>
    <n v="47201"/>
    <x v="2"/>
    <x v="896"/>
    <x v="1"/>
    <x v="8"/>
    <s v="GBC DocuBind P100 Manual Binding Machine"/>
    <n v="497.94"/>
    <n v="3"/>
    <x v="0"/>
    <x v="5856"/>
  </r>
  <r>
    <n v="7559"/>
    <x v="3747"/>
    <x v="301"/>
    <d v="2014-11-05T00:00:00"/>
    <x v="1"/>
    <s v="DL-12925"/>
    <s v="Daniel Lacy"/>
    <x v="0"/>
    <x v="0"/>
    <x v="85"/>
    <x v="15"/>
    <n v="11561"/>
    <x v="3"/>
    <x v="159"/>
    <x v="1"/>
    <x v="9"/>
    <s v="Kensington 7 Outlet MasterPiece Power Center"/>
    <n v="533.94000000000005"/>
    <n v="3"/>
    <x v="0"/>
    <x v="5857"/>
  </r>
  <r>
    <n v="7560"/>
    <x v="3747"/>
    <x v="301"/>
    <d v="2014-11-05T00:00:00"/>
    <x v="1"/>
    <s v="DL-12925"/>
    <s v="Daniel Lacy"/>
    <x v="0"/>
    <x v="0"/>
    <x v="85"/>
    <x v="15"/>
    <n v="11561"/>
    <x v="3"/>
    <x v="964"/>
    <x v="1"/>
    <x v="10"/>
    <s v="Xerox 1934"/>
    <n v="167.94"/>
    <n v="3"/>
    <x v="0"/>
    <x v="4329"/>
  </r>
  <r>
    <n v="7561"/>
    <x v="3747"/>
    <x v="301"/>
    <d v="2014-11-05T00:00:00"/>
    <x v="1"/>
    <s v="DL-12925"/>
    <s v="Daniel Lacy"/>
    <x v="0"/>
    <x v="0"/>
    <x v="85"/>
    <x v="15"/>
    <n v="11561"/>
    <x v="3"/>
    <x v="1226"/>
    <x v="0"/>
    <x v="5"/>
    <s v="Master Big Foot Doorstop, Beige"/>
    <n v="31.68"/>
    <n v="6"/>
    <x v="0"/>
    <x v="5858"/>
  </r>
  <r>
    <n v="7562"/>
    <x v="3748"/>
    <x v="945"/>
    <d v="2017-01-01T00:00:00"/>
    <x v="2"/>
    <s v="BD-11605"/>
    <s v="Brian Dahlen"/>
    <x v="0"/>
    <x v="0"/>
    <x v="152"/>
    <x v="9"/>
    <n v="17602"/>
    <x v="3"/>
    <x v="1"/>
    <x v="0"/>
    <x v="1"/>
    <s v="Hon Deluxe Fabric Upholstered Stacking Chairs, Rounded Back"/>
    <n v="170.786"/>
    <n v="1"/>
    <x v="4"/>
    <x v="232"/>
  </r>
  <r>
    <n v="7563"/>
    <x v="3749"/>
    <x v="323"/>
    <d v="2016-09-07T00:00:00"/>
    <x v="1"/>
    <s v="RB-19570"/>
    <s v="Rob Beeghly"/>
    <x v="0"/>
    <x v="0"/>
    <x v="22"/>
    <x v="10"/>
    <n v="60610"/>
    <x v="2"/>
    <x v="1638"/>
    <x v="0"/>
    <x v="0"/>
    <s v="Safco Value Mate Steel Bookcase, Baked Enamel Finish on Steel, Black"/>
    <n v="198.744"/>
    <n v="4"/>
    <x v="4"/>
    <x v="232"/>
  </r>
  <r>
    <n v="7564"/>
    <x v="3750"/>
    <x v="361"/>
    <d v="2017-10-07T00:00:00"/>
    <x v="2"/>
    <s v="RB-19795"/>
    <s v="Ross Baird"/>
    <x v="2"/>
    <x v="0"/>
    <x v="60"/>
    <x v="22"/>
    <n v="80219"/>
    <x v="1"/>
    <x v="685"/>
    <x v="2"/>
    <x v="11"/>
    <s v="Logitech MX Performance Wireless Mouse"/>
    <n v="63.823999999999998"/>
    <n v="2"/>
    <x v="2"/>
    <x v="5859"/>
  </r>
  <r>
    <n v="7565"/>
    <x v="3751"/>
    <x v="806"/>
    <d v="2016-02-01T00:00:00"/>
    <x v="0"/>
    <s v="TB-21250"/>
    <s v="Tim Brockman"/>
    <x v="0"/>
    <x v="0"/>
    <x v="4"/>
    <x v="4"/>
    <n v="98103"/>
    <x v="1"/>
    <x v="1349"/>
    <x v="0"/>
    <x v="1"/>
    <s v="Global Deluxe High-Back Office Chair in Storm"/>
    <n v="435.16800000000001"/>
    <n v="4"/>
    <x v="2"/>
    <x v="5860"/>
  </r>
  <r>
    <n v="7566"/>
    <x v="3751"/>
    <x v="806"/>
    <d v="2016-02-01T00:00:00"/>
    <x v="0"/>
    <s v="TB-21250"/>
    <s v="Tim Brockman"/>
    <x v="0"/>
    <x v="0"/>
    <x v="4"/>
    <x v="4"/>
    <n v="98103"/>
    <x v="1"/>
    <x v="1195"/>
    <x v="0"/>
    <x v="0"/>
    <s v="O'Sullivan 2-Shelf Heavy-Duty Bookcases"/>
    <n v="48.58"/>
    <n v="1"/>
    <x v="0"/>
    <x v="1564"/>
  </r>
  <r>
    <n v="7567"/>
    <x v="3752"/>
    <x v="81"/>
    <d v="2017-04-23T00:00:00"/>
    <x v="2"/>
    <s v="KN-16390"/>
    <s v="Katherine Nockton"/>
    <x v="1"/>
    <x v="0"/>
    <x v="12"/>
    <x v="5"/>
    <n v="77070"/>
    <x v="2"/>
    <x v="84"/>
    <x v="2"/>
    <x v="11"/>
    <s v="Logitech LS21 Speaker System - PC Multimedia - 2.1-CH - Wired"/>
    <n v="47.975999999999999"/>
    <n v="3"/>
    <x v="2"/>
    <x v="5861"/>
  </r>
  <r>
    <n v="7568"/>
    <x v="3752"/>
    <x v="81"/>
    <d v="2017-04-23T00:00:00"/>
    <x v="2"/>
    <s v="KN-16390"/>
    <s v="Katherine Nockton"/>
    <x v="1"/>
    <x v="0"/>
    <x v="12"/>
    <x v="5"/>
    <n v="77070"/>
    <x v="2"/>
    <x v="1483"/>
    <x v="1"/>
    <x v="10"/>
    <s v="Xerox 230"/>
    <n v="20.736000000000001"/>
    <n v="4"/>
    <x v="2"/>
    <x v="569"/>
  </r>
  <r>
    <n v="7569"/>
    <x v="3753"/>
    <x v="29"/>
    <d v="2014-12-10T00:00:00"/>
    <x v="1"/>
    <s v="RL-19615"/>
    <s v="Rob Lucas"/>
    <x v="0"/>
    <x v="0"/>
    <x v="1"/>
    <x v="1"/>
    <n v="90045"/>
    <x v="1"/>
    <x v="425"/>
    <x v="1"/>
    <x v="6"/>
    <s v="Prang Colored Pencils"/>
    <n v="26.46"/>
    <n v="9"/>
    <x v="0"/>
    <x v="5862"/>
  </r>
  <r>
    <n v="7570"/>
    <x v="3753"/>
    <x v="29"/>
    <d v="2014-12-10T00:00:00"/>
    <x v="1"/>
    <s v="RL-19615"/>
    <s v="Rob Lucas"/>
    <x v="0"/>
    <x v="0"/>
    <x v="1"/>
    <x v="1"/>
    <n v="90045"/>
    <x v="1"/>
    <x v="1635"/>
    <x v="1"/>
    <x v="10"/>
    <s v="Xerox 1933"/>
    <n v="49.12"/>
    <n v="4"/>
    <x v="0"/>
    <x v="346"/>
  </r>
  <r>
    <n v="7571"/>
    <x v="3753"/>
    <x v="29"/>
    <d v="2014-12-10T00:00:00"/>
    <x v="1"/>
    <s v="RL-19615"/>
    <s v="Rob Lucas"/>
    <x v="0"/>
    <x v="0"/>
    <x v="1"/>
    <x v="1"/>
    <n v="90045"/>
    <x v="1"/>
    <x v="659"/>
    <x v="1"/>
    <x v="13"/>
    <s v="Advantus Plastic Paper Clips"/>
    <n v="15"/>
    <n v="3"/>
    <x v="0"/>
    <x v="1799"/>
  </r>
  <r>
    <n v="7572"/>
    <x v="3754"/>
    <x v="618"/>
    <d v="2014-10-26T00:00:00"/>
    <x v="1"/>
    <s v="FH-14275"/>
    <s v="Frank Hawley"/>
    <x v="1"/>
    <x v="0"/>
    <x v="311"/>
    <x v="17"/>
    <n v="23602"/>
    <x v="0"/>
    <x v="41"/>
    <x v="1"/>
    <x v="4"/>
    <s v="Eldon Base for stackable storage shelf, platinum"/>
    <n v="194.7"/>
    <n v="5"/>
    <x v="0"/>
    <x v="5863"/>
  </r>
  <r>
    <n v="7573"/>
    <x v="3754"/>
    <x v="618"/>
    <d v="2014-10-26T00:00:00"/>
    <x v="1"/>
    <s v="FH-14275"/>
    <s v="Frank Hawley"/>
    <x v="1"/>
    <x v="0"/>
    <x v="311"/>
    <x v="17"/>
    <n v="23602"/>
    <x v="0"/>
    <x v="1116"/>
    <x v="0"/>
    <x v="3"/>
    <s v="Hon 2111 Invitation Series Straight Table"/>
    <n v="591.32000000000005"/>
    <n v="4"/>
    <x v="0"/>
    <x v="5864"/>
  </r>
  <r>
    <n v="7574"/>
    <x v="3754"/>
    <x v="618"/>
    <d v="2014-10-26T00:00:00"/>
    <x v="1"/>
    <s v="FH-14275"/>
    <s v="Frank Hawley"/>
    <x v="1"/>
    <x v="0"/>
    <x v="311"/>
    <x v="17"/>
    <n v="23602"/>
    <x v="0"/>
    <x v="888"/>
    <x v="1"/>
    <x v="6"/>
    <s v="SANFORD Liquid Accent Tank-Style Highlighters"/>
    <n v="2.84"/>
    <n v="1"/>
    <x v="0"/>
    <x v="5865"/>
  </r>
  <r>
    <n v="7575"/>
    <x v="3755"/>
    <x v="575"/>
    <d v="2015-12-12T00:00:00"/>
    <x v="1"/>
    <s v="YS-21880"/>
    <s v="Yana Sorensen"/>
    <x v="1"/>
    <x v="0"/>
    <x v="1"/>
    <x v="1"/>
    <n v="90036"/>
    <x v="1"/>
    <x v="16"/>
    <x v="1"/>
    <x v="4"/>
    <s v="Stur-D-Stor Shelving, Vertical 5-Shelf: 72H x 36W x 18 1/2D"/>
    <n v="221.96"/>
    <n v="2"/>
    <x v="0"/>
    <x v="5866"/>
  </r>
  <r>
    <n v="7576"/>
    <x v="3755"/>
    <x v="575"/>
    <d v="2015-12-12T00:00:00"/>
    <x v="1"/>
    <s v="YS-21880"/>
    <s v="Yana Sorensen"/>
    <x v="1"/>
    <x v="0"/>
    <x v="1"/>
    <x v="1"/>
    <n v="90036"/>
    <x v="1"/>
    <x v="1013"/>
    <x v="2"/>
    <x v="11"/>
    <s v="WD My Passport Ultra 500GB Portable External Hard Drive"/>
    <n v="236"/>
    <n v="4"/>
    <x v="0"/>
    <x v="5867"/>
  </r>
  <r>
    <n v="7577"/>
    <x v="3756"/>
    <x v="981"/>
    <d v="2014-11-07T00:00:00"/>
    <x v="0"/>
    <s v="SW-20755"/>
    <s v="Steven Ward"/>
    <x v="1"/>
    <x v="0"/>
    <x v="4"/>
    <x v="4"/>
    <n v="98115"/>
    <x v="1"/>
    <x v="917"/>
    <x v="2"/>
    <x v="11"/>
    <s v="Maxell 74 Minute CD-R Spindle, 50/Pack"/>
    <n v="41.94"/>
    <n v="2"/>
    <x v="0"/>
    <x v="5868"/>
  </r>
  <r>
    <n v="7578"/>
    <x v="3756"/>
    <x v="981"/>
    <d v="2014-11-07T00:00:00"/>
    <x v="0"/>
    <s v="SW-20755"/>
    <s v="Steven Ward"/>
    <x v="1"/>
    <x v="0"/>
    <x v="4"/>
    <x v="4"/>
    <n v="98115"/>
    <x v="1"/>
    <x v="984"/>
    <x v="2"/>
    <x v="7"/>
    <s v="Samsung Rugby III"/>
    <n v="52.792000000000002"/>
    <n v="1"/>
    <x v="2"/>
    <x v="5869"/>
  </r>
  <r>
    <n v="7579"/>
    <x v="3757"/>
    <x v="122"/>
    <d v="2016-12-21T00:00:00"/>
    <x v="2"/>
    <s v="PN-18775"/>
    <s v="Parhena Norris"/>
    <x v="2"/>
    <x v="0"/>
    <x v="155"/>
    <x v="8"/>
    <n v="68104"/>
    <x v="2"/>
    <x v="499"/>
    <x v="0"/>
    <x v="1"/>
    <s v="Hon Every-Day Series Multi-Task Chairs"/>
    <n v="563.94000000000005"/>
    <n v="3"/>
    <x v="0"/>
    <x v="4261"/>
  </r>
  <r>
    <n v="7580"/>
    <x v="3758"/>
    <x v="521"/>
    <d v="2015-11-27T00:00:00"/>
    <x v="0"/>
    <s v="AT-10735"/>
    <s v="Annie Thurman"/>
    <x v="0"/>
    <x v="0"/>
    <x v="73"/>
    <x v="30"/>
    <n v="7960"/>
    <x v="3"/>
    <x v="1739"/>
    <x v="1"/>
    <x v="9"/>
    <s v="Sanyo Counter Height Refrigerator with Crisper, 3.6 Cubic Foot, Stainless Steel/Black"/>
    <n v="2625.12"/>
    <n v="8"/>
    <x v="0"/>
    <x v="5870"/>
  </r>
  <r>
    <n v="7581"/>
    <x v="3758"/>
    <x v="521"/>
    <d v="2015-11-27T00:00:00"/>
    <x v="0"/>
    <s v="AT-10735"/>
    <s v="Annie Thurman"/>
    <x v="0"/>
    <x v="0"/>
    <x v="73"/>
    <x v="30"/>
    <n v="7960"/>
    <x v="3"/>
    <x v="879"/>
    <x v="1"/>
    <x v="6"/>
    <s v="Newell 315"/>
    <n v="17.940000000000001"/>
    <n v="3"/>
    <x v="0"/>
    <x v="2923"/>
  </r>
  <r>
    <n v="7582"/>
    <x v="3759"/>
    <x v="863"/>
    <d v="2015-08-16T00:00:00"/>
    <x v="2"/>
    <s v="EJ-13720"/>
    <s v="Ed Jacobs"/>
    <x v="0"/>
    <x v="0"/>
    <x v="10"/>
    <x v="9"/>
    <n v="19143"/>
    <x v="3"/>
    <x v="718"/>
    <x v="1"/>
    <x v="4"/>
    <s v="Fellowes High-Stak Drawer Files"/>
    <n v="422.85599999999999"/>
    <n v="3"/>
    <x v="2"/>
    <x v="5871"/>
  </r>
  <r>
    <n v="7583"/>
    <x v="3760"/>
    <x v="392"/>
    <d v="2015-04-21T00:00:00"/>
    <x v="1"/>
    <s v="DM-13345"/>
    <s v="Denise Monton"/>
    <x v="1"/>
    <x v="0"/>
    <x v="20"/>
    <x v="15"/>
    <n v="10024"/>
    <x v="3"/>
    <x v="56"/>
    <x v="0"/>
    <x v="1"/>
    <s v="Novimex Turbo Task Chair"/>
    <n v="127.764"/>
    <n v="2"/>
    <x v="9"/>
    <x v="5872"/>
  </r>
  <r>
    <n v="7584"/>
    <x v="3761"/>
    <x v="90"/>
    <d v="2014-03-25T00:00:00"/>
    <x v="1"/>
    <s v="KH-16690"/>
    <s v="Kristen Hastings"/>
    <x v="1"/>
    <x v="0"/>
    <x v="24"/>
    <x v="17"/>
    <n v="22153"/>
    <x v="0"/>
    <x v="1577"/>
    <x v="2"/>
    <x v="7"/>
    <s v="Samsung Galaxy S4 Active"/>
    <n v="3499.93"/>
    <n v="7"/>
    <x v="0"/>
    <x v="5873"/>
  </r>
  <r>
    <n v="7585"/>
    <x v="3761"/>
    <x v="90"/>
    <d v="2014-03-25T00:00:00"/>
    <x v="1"/>
    <s v="KH-16690"/>
    <s v="Kristen Hastings"/>
    <x v="1"/>
    <x v="0"/>
    <x v="24"/>
    <x v="17"/>
    <n v="22153"/>
    <x v="0"/>
    <x v="1568"/>
    <x v="1"/>
    <x v="2"/>
    <s v="Avery 492"/>
    <n v="14.4"/>
    <n v="5"/>
    <x v="0"/>
    <x v="3905"/>
  </r>
  <r>
    <n v="7586"/>
    <x v="3761"/>
    <x v="90"/>
    <d v="2014-03-25T00:00:00"/>
    <x v="1"/>
    <s v="KH-16690"/>
    <s v="Kristen Hastings"/>
    <x v="1"/>
    <x v="0"/>
    <x v="24"/>
    <x v="17"/>
    <n v="22153"/>
    <x v="0"/>
    <x v="1127"/>
    <x v="1"/>
    <x v="10"/>
    <s v="Xerox 1919"/>
    <n v="122.97"/>
    <n v="3"/>
    <x v="0"/>
    <x v="1282"/>
  </r>
  <r>
    <n v="7587"/>
    <x v="3761"/>
    <x v="90"/>
    <d v="2014-03-25T00:00:00"/>
    <x v="1"/>
    <s v="KH-16690"/>
    <s v="Kristen Hastings"/>
    <x v="1"/>
    <x v="0"/>
    <x v="24"/>
    <x v="17"/>
    <n v="22153"/>
    <x v="0"/>
    <x v="372"/>
    <x v="1"/>
    <x v="6"/>
    <s v="American Pencil"/>
    <n v="9.32"/>
    <n v="4"/>
    <x v="0"/>
    <x v="409"/>
  </r>
  <r>
    <n v="7588"/>
    <x v="3761"/>
    <x v="90"/>
    <d v="2014-03-25T00:00:00"/>
    <x v="1"/>
    <s v="KH-16690"/>
    <s v="Kristen Hastings"/>
    <x v="1"/>
    <x v="0"/>
    <x v="24"/>
    <x v="17"/>
    <n v="22153"/>
    <x v="0"/>
    <x v="800"/>
    <x v="1"/>
    <x v="8"/>
    <s v="Wilson Jones Ledger-Size, Piano-Hinge Binder, 2, Blue"/>
    <n v="122.94"/>
    <n v="3"/>
    <x v="0"/>
    <x v="1611"/>
  </r>
  <r>
    <n v="7589"/>
    <x v="3762"/>
    <x v="673"/>
    <d v="2017-11-22T00:00:00"/>
    <x v="1"/>
    <s v="MB-18085"/>
    <s v="Mick Brown"/>
    <x v="0"/>
    <x v="0"/>
    <x v="43"/>
    <x v="1"/>
    <n v="95661"/>
    <x v="1"/>
    <x v="1137"/>
    <x v="0"/>
    <x v="5"/>
    <s v="DAX Cubicle Frames - 8x10"/>
    <n v="17.309999999999999"/>
    <n v="3"/>
    <x v="0"/>
    <x v="1848"/>
  </r>
  <r>
    <n v="7590"/>
    <x v="3763"/>
    <x v="12"/>
    <d v="2015-09-29T00:00:00"/>
    <x v="1"/>
    <s v="DK-12895"/>
    <s v="Dana Kaydos"/>
    <x v="0"/>
    <x v="0"/>
    <x v="179"/>
    <x v="10"/>
    <n v="61107"/>
    <x v="2"/>
    <x v="1243"/>
    <x v="1"/>
    <x v="6"/>
    <s v="Boston KS Multi-Size Manual Pencil Sharpener"/>
    <n v="128.744"/>
    <n v="7"/>
    <x v="2"/>
    <x v="4397"/>
  </r>
  <r>
    <n v="7591"/>
    <x v="3764"/>
    <x v="64"/>
    <d v="2016-09-09T00:00:00"/>
    <x v="1"/>
    <s v="DB-13210"/>
    <s v="Dean Braden"/>
    <x v="0"/>
    <x v="0"/>
    <x v="10"/>
    <x v="9"/>
    <n v="19134"/>
    <x v="3"/>
    <x v="74"/>
    <x v="0"/>
    <x v="5"/>
    <s v="6 Cubicle Wall Clock, Black"/>
    <n v="58.247999999999998"/>
    <n v="9"/>
    <x v="2"/>
    <x v="4332"/>
  </r>
  <r>
    <n v="7592"/>
    <x v="3764"/>
    <x v="64"/>
    <d v="2016-09-09T00:00:00"/>
    <x v="1"/>
    <s v="DB-13210"/>
    <s v="Dean Braden"/>
    <x v="0"/>
    <x v="0"/>
    <x v="10"/>
    <x v="9"/>
    <n v="19134"/>
    <x v="3"/>
    <x v="64"/>
    <x v="0"/>
    <x v="1"/>
    <s v="Global Task Chair, Black"/>
    <n v="71.245999999999995"/>
    <n v="2"/>
    <x v="4"/>
    <x v="5874"/>
  </r>
  <r>
    <n v="7593"/>
    <x v="3764"/>
    <x v="64"/>
    <d v="2016-09-09T00:00:00"/>
    <x v="1"/>
    <s v="DB-13210"/>
    <s v="Dean Braden"/>
    <x v="0"/>
    <x v="0"/>
    <x v="10"/>
    <x v="9"/>
    <n v="19134"/>
    <x v="3"/>
    <x v="965"/>
    <x v="1"/>
    <x v="6"/>
    <s v="Newell 329"/>
    <n v="7.8719999999999999"/>
    <n v="3"/>
    <x v="2"/>
    <x v="819"/>
  </r>
  <r>
    <n v="7594"/>
    <x v="3764"/>
    <x v="64"/>
    <d v="2016-09-09T00:00:00"/>
    <x v="1"/>
    <s v="DB-13210"/>
    <s v="Dean Braden"/>
    <x v="0"/>
    <x v="0"/>
    <x v="10"/>
    <x v="9"/>
    <n v="19134"/>
    <x v="3"/>
    <x v="774"/>
    <x v="0"/>
    <x v="1"/>
    <s v="Global Comet Stacking Arm Chair"/>
    <n v="887.27099999999996"/>
    <n v="3"/>
    <x v="4"/>
    <x v="5875"/>
  </r>
  <r>
    <n v="7595"/>
    <x v="3765"/>
    <x v="693"/>
    <d v="2017-04-24T00:00:00"/>
    <x v="1"/>
    <s v="CV-12295"/>
    <s v="Christina VanderZanden"/>
    <x v="0"/>
    <x v="0"/>
    <x v="66"/>
    <x v="12"/>
    <n v="48234"/>
    <x v="2"/>
    <x v="542"/>
    <x v="1"/>
    <x v="8"/>
    <s v="Premium Transparent Presentation Covers by GBC"/>
    <n v="146.86000000000001"/>
    <n v="7"/>
    <x v="0"/>
    <x v="5876"/>
  </r>
  <r>
    <n v="7596"/>
    <x v="3765"/>
    <x v="693"/>
    <d v="2017-04-24T00:00:00"/>
    <x v="1"/>
    <s v="CV-12295"/>
    <s v="Christina VanderZanden"/>
    <x v="0"/>
    <x v="0"/>
    <x v="66"/>
    <x v="12"/>
    <n v="48234"/>
    <x v="2"/>
    <x v="624"/>
    <x v="1"/>
    <x v="8"/>
    <s v="Cardinal EasyOpen D-Ring Binders"/>
    <n v="36.56"/>
    <n v="4"/>
    <x v="0"/>
    <x v="5877"/>
  </r>
  <r>
    <n v="7597"/>
    <x v="3766"/>
    <x v="925"/>
    <d v="2015-06-19T00:00:00"/>
    <x v="1"/>
    <s v="GK-14620"/>
    <s v="Grace Kelly"/>
    <x v="1"/>
    <x v="0"/>
    <x v="1"/>
    <x v="1"/>
    <n v="90004"/>
    <x v="1"/>
    <x v="539"/>
    <x v="2"/>
    <x v="7"/>
    <s v="Jabra SPEAK 410"/>
    <n v="225.57599999999999"/>
    <n v="3"/>
    <x v="2"/>
    <x v="5878"/>
  </r>
  <r>
    <n v="7598"/>
    <x v="3767"/>
    <x v="328"/>
    <d v="2014-09-22T00:00:00"/>
    <x v="1"/>
    <s v="JA-15970"/>
    <s v="Joseph Airdo"/>
    <x v="0"/>
    <x v="0"/>
    <x v="24"/>
    <x v="21"/>
    <n v="97477"/>
    <x v="1"/>
    <x v="1355"/>
    <x v="1"/>
    <x v="6"/>
    <s v="Newell 313"/>
    <n v="5.2480000000000002"/>
    <n v="2"/>
    <x v="2"/>
    <x v="5879"/>
  </r>
  <r>
    <n v="7599"/>
    <x v="3767"/>
    <x v="328"/>
    <d v="2014-09-22T00:00:00"/>
    <x v="1"/>
    <s v="JA-15970"/>
    <s v="Joseph Airdo"/>
    <x v="0"/>
    <x v="0"/>
    <x v="24"/>
    <x v="21"/>
    <n v="97477"/>
    <x v="1"/>
    <x v="947"/>
    <x v="1"/>
    <x v="6"/>
    <s v="Boston 16701 Slimline Battery Pencil Sharpener"/>
    <n v="38.256"/>
    <n v="3"/>
    <x v="2"/>
    <x v="5880"/>
  </r>
  <r>
    <n v="7600"/>
    <x v="3767"/>
    <x v="328"/>
    <d v="2014-09-22T00:00:00"/>
    <x v="1"/>
    <s v="JA-15970"/>
    <s v="Joseph Airdo"/>
    <x v="0"/>
    <x v="0"/>
    <x v="24"/>
    <x v="21"/>
    <n v="97477"/>
    <x v="1"/>
    <x v="1603"/>
    <x v="1"/>
    <x v="10"/>
    <s v="Riverleaf Stik-Withit Designer Note Cubes"/>
    <n v="40.24"/>
    <n v="5"/>
    <x v="2"/>
    <x v="5881"/>
  </r>
  <r>
    <n v="7601"/>
    <x v="3767"/>
    <x v="328"/>
    <d v="2014-09-22T00:00:00"/>
    <x v="1"/>
    <s v="JA-15970"/>
    <s v="Joseph Airdo"/>
    <x v="0"/>
    <x v="0"/>
    <x v="24"/>
    <x v="21"/>
    <n v="97477"/>
    <x v="1"/>
    <x v="1821"/>
    <x v="2"/>
    <x v="15"/>
    <s v="Plantronics Single Ear Headset"/>
    <n v="29.925000000000001"/>
    <n v="5"/>
    <x v="6"/>
    <x v="5882"/>
  </r>
  <r>
    <n v="7602"/>
    <x v="3767"/>
    <x v="328"/>
    <d v="2014-09-22T00:00:00"/>
    <x v="1"/>
    <s v="JA-15970"/>
    <s v="Joseph Airdo"/>
    <x v="0"/>
    <x v="0"/>
    <x v="24"/>
    <x v="21"/>
    <n v="97477"/>
    <x v="1"/>
    <x v="334"/>
    <x v="1"/>
    <x v="10"/>
    <s v="Xerox 1960"/>
    <n v="148.70400000000001"/>
    <n v="6"/>
    <x v="2"/>
    <x v="5883"/>
  </r>
  <r>
    <n v="7603"/>
    <x v="3767"/>
    <x v="328"/>
    <d v="2014-09-22T00:00:00"/>
    <x v="1"/>
    <s v="JA-15970"/>
    <s v="Joseph Airdo"/>
    <x v="0"/>
    <x v="0"/>
    <x v="24"/>
    <x v="21"/>
    <n v="97477"/>
    <x v="1"/>
    <x v="60"/>
    <x v="2"/>
    <x v="11"/>
    <s v="Verbatim 25 GB 6x Blu-ray Single Layer Recordable Disc, 3/Pack"/>
    <n v="55.92"/>
    <n v="10"/>
    <x v="2"/>
    <x v="5884"/>
  </r>
  <r>
    <n v="7604"/>
    <x v="3768"/>
    <x v="630"/>
    <d v="2016-07-12T00:00:00"/>
    <x v="1"/>
    <s v="TH-21115"/>
    <s v="Thea Hudgings"/>
    <x v="1"/>
    <x v="0"/>
    <x v="205"/>
    <x v="34"/>
    <n v="2908"/>
    <x v="3"/>
    <x v="730"/>
    <x v="1"/>
    <x v="10"/>
    <s v="Xerox 213"/>
    <n v="12.96"/>
    <n v="2"/>
    <x v="0"/>
    <x v="91"/>
  </r>
  <r>
    <n v="7605"/>
    <x v="3769"/>
    <x v="1022"/>
    <d v="2016-05-31T00:00:00"/>
    <x v="1"/>
    <s v="BS-11665"/>
    <s v="Brian Stugart"/>
    <x v="0"/>
    <x v="0"/>
    <x v="22"/>
    <x v="10"/>
    <n v="60623"/>
    <x v="2"/>
    <x v="1478"/>
    <x v="0"/>
    <x v="5"/>
    <s v="36X48 HARDFLOOR CHAIRMAT"/>
    <n v="25.175999999999998"/>
    <n v="3"/>
    <x v="7"/>
    <x v="5885"/>
  </r>
  <r>
    <n v="7606"/>
    <x v="3769"/>
    <x v="1022"/>
    <d v="2016-05-31T00:00:00"/>
    <x v="1"/>
    <s v="BS-11665"/>
    <s v="Brian Stugart"/>
    <x v="0"/>
    <x v="0"/>
    <x v="22"/>
    <x v="10"/>
    <n v="60623"/>
    <x v="2"/>
    <x v="770"/>
    <x v="0"/>
    <x v="5"/>
    <s v="G.E. Halogen Desk Lamp Bulbs"/>
    <n v="5.5839999999999996"/>
    <n v="2"/>
    <x v="7"/>
    <x v="5886"/>
  </r>
  <r>
    <n v="7607"/>
    <x v="3769"/>
    <x v="1022"/>
    <d v="2016-05-31T00:00:00"/>
    <x v="1"/>
    <s v="BS-11665"/>
    <s v="Brian Stugart"/>
    <x v="0"/>
    <x v="0"/>
    <x v="22"/>
    <x v="10"/>
    <n v="60623"/>
    <x v="2"/>
    <x v="734"/>
    <x v="1"/>
    <x v="4"/>
    <s v="Standard Rollaway File with Lock"/>
    <n v="1297.3679999999999"/>
    <n v="9"/>
    <x v="2"/>
    <x v="5887"/>
  </r>
  <r>
    <n v="7608"/>
    <x v="3770"/>
    <x v="165"/>
    <d v="2017-12-27T00:00:00"/>
    <x v="2"/>
    <s v="NS-18505"/>
    <s v="Neola Schneider"/>
    <x v="0"/>
    <x v="0"/>
    <x v="61"/>
    <x v="5"/>
    <n v="75220"/>
    <x v="2"/>
    <x v="546"/>
    <x v="1"/>
    <x v="4"/>
    <s v="Economy Rollaway Files"/>
    <n v="264.32"/>
    <n v="2"/>
    <x v="2"/>
    <x v="2238"/>
  </r>
  <r>
    <n v="7609"/>
    <x v="3771"/>
    <x v="898"/>
    <d v="2017-05-07T00:00:00"/>
    <x v="1"/>
    <s v="MK-18160"/>
    <s v="Mike Kennedy"/>
    <x v="0"/>
    <x v="0"/>
    <x v="8"/>
    <x v="1"/>
    <n v="94122"/>
    <x v="1"/>
    <x v="778"/>
    <x v="1"/>
    <x v="10"/>
    <s v="Xerox 2"/>
    <n v="25.92"/>
    <n v="4"/>
    <x v="0"/>
    <x v="245"/>
  </r>
  <r>
    <n v="7610"/>
    <x v="3771"/>
    <x v="898"/>
    <d v="2017-05-07T00:00:00"/>
    <x v="1"/>
    <s v="MK-18160"/>
    <s v="Mike Kennedy"/>
    <x v="0"/>
    <x v="0"/>
    <x v="8"/>
    <x v="1"/>
    <n v="94122"/>
    <x v="1"/>
    <x v="279"/>
    <x v="1"/>
    <x v="6"/>
    <s v="Newell 350"/>
    <n v="22.96"/>
    <n v="7"/>
    <x v="0"/>
    <x v="1045"/>
  </r>
  <r>
    <n v="7611"/>
    <x v="3772"/>
    <x v="1165"/>
    <d v="2014-02-24T00:00:00"/>
    <x v="2"/>
    <s v="SA-20830"/>
    <s v="Sue Ann Reed"/>
    <x v="0"/>
    <x v="0"/>
    <x v="429"/>
    <x v="1"/>
    <n v="92553"/>
    <x v="1"/>
    <x v="585"/>
    <x v="1"/>
    <x v="10"/>
    <s v="Xerox 220"/>
    <n v="19.440000000000001"/>
    <n v="3"/>
    <x v="0"/>
    <x v="550"/>
  </r>
  <r>
    <n v="7612"/>
    <x v="3773"/>
    <x v="285"/>
    <d v="2015-02-11T00:00:00"/>
    <x v="2"/>
    <s v="BH-11710"/>
    <s v="Brosina Hoffman"/>
    <x v="0"/>
    <x v="0"/>
    <x v="495"/>
    <x v="41"/>
    <n v="67846"/>
    <x v="2"/>
    <x v="1446"/>
    <x v="1"/>
    <x v="10"/>
    <s v="Wirebound Message Books, Four 2 3/4 x 5 Forms per Page, 200 Sets per Book"/>
    <n v="9.5399999999999991"/>
    <n v="2"/>
    <x v="0"/>
    <x v="5888"/>
  </r>
  <r>
    <n v="7613"/>
    <x v="3773"/>
    <x v="285"/>
    <d v="2015-02-11T00:00:00"/>
    <x v="2"/>
    <s v="BH-11710"/>
    <s v="Brosina Hoffman"/>
    <x v="0"/>
    <x v="0"/>
    <x v="495"/>
    <x v="41"/>
    <n v="67846"/>
    <x v="2"/>
    <x v="195"/>
    <x v="1"/>
    <x v="13"/>
    <s v="Advantus Push Pins, Aluminum Head"/>
    <n v="5.81"/>
    <n v="1"/>
    <x v="0"/>
    <x v="5889"/>
  </r>
  <r>
    <n v="7614"/>
    <x v="3773"/>
    <x v="285"/>
    <d v="2015-02-11T00:00:00"/>
    <x v="2"/>
    <s v="BH-11710"/>
    <s v="Brosina Hoffman"/>
    <x v="0"/>
    <x v="0"/>
    <x v="495"/>
    <x v="41"/>
    <n v="67846"/>
    <x v="2"/>
    <x v="130"/>
    <x v="1"/>
    <x v="6"/>
    <s v="Sanford Colorific Colored Pencils, 12/Box"/>
    <n v="5.76"/>
    <n v="2"/>
    <x v="0"/>
    <x v="5286"/>
  </r>
  <r>
    <n v="7615"/>
    <x v="3774"/>
    <x v="252"/>
    <d v="2015-08-28T00:00:00"/>
    <x v="0"/>
    <s v="SC-20380"/>
    <s v="Shahid Collister"/>
    <x v="0"/>
    <x v="0"/>
    <x v="20"/>
    <x v="15"/>
    <n v="10035"/>
    <x v="3"/>
    <x v="527"/>
    <x v="0"/>
    <x v="5"/>
    <s v="DAX Value U-Channel Document Frames, Easel Back"/>
    <n v="14.91"/>
    <n v="3"/>
    <x v="0"/>
    <x v="4677"/>
  </r>
  <r>
    <n v="7616"/>
    <x v="3775"/>
    <x v="953"/>
    <d v="2014-12-04T00:00:00"/>
    <x v="1"/>
    <s v="RF-19345"/>
    <s v="Randy Ferguson"/>
    <x v="1"/>
    <x v="0"/>
    <x v="333"/>
    <x v="2"/>
    <n v="32839"/>
    <x v="0"/>
    <x v="1699"/>
    <x v="1"/>
    <x v="8"/>
    <s v="Avery Triangle Shaped Sheet Lifters, Black, 2/Pack"/>
    <n v="6.6420000000000003"/>
    <n v="9"/>
    <x v="6"/>
    <x v="5890"/>
  </r>
  <r>
    <n v="7617"/>
    <x v="3776"/>
    <x v="107"/>
    <d v="2016-12-16T00:00:00"/>
    <x v="1"/>
    <s v="CM-12235"/>
    <s v="Chris McAfee"/>
    <x v="0"/>
    <x v="0"/>
    <x v="232"/>
    <x v="15"/>
    <n v="13601"/>
    <x v="3"/>
    <x v="1286"/>
    <x v="1"/>
    <x v="10"/>
    <s v="Wirebound Message Books, Four 2 3/4 x 5 Forms per Page, 600 Sets per Book"/>
    <n v="18.54"/>
    <n v="2"/>
    <x v="0"/>
    <x v="2019"/>
  </r>
  <r>
    <n v="7618"/>
    <x v="3776"/>
    <x v="107"/>
    <d v="2016-12-16T00:00:00"/>
    <x v="1"/>
    <s v="CM-12235"/>
    <s v="Chris McAfee"/>
    <x v="0"/>
    <x v="0"/>
    <x v="232"/>
    <x v="15"/>
    <n v="13601"/>
    <x v="3"/>
    <x v="13"/>
    <x v="1"/>
    <x v="8"/>
    <s v="Fellowes PB200 Plastic Comb Binding Machine"/>
    <n v="679.96"/>
    <n v="5"/>
    <x v="2"/>
    <x v="5891"/>
  </r>
  <r>
    <n v="7619"/>
    <x v="3777"/>
    <x v="855"/>
    <d v="2017-10-29T00:00:00"/>
    <x v="2"/>
    <s v="JM-15655"/>
    <s v="Jim Mitchum"/>
    <x v="1"/>
    <x v="0"/>
    <x v="1"/>
    <x v="1"/>
    <n v="90032"/>
    <x v="1"/>
    <x v="10"/>
    <x v="0"/>
    <x v="3"/>
    <s v="Chromcraft Rectangular Conference Tables"/>
    <n v="189.57599999999999"/>
    <n v="1"/>
    <x v="2"/>
    <x v="5892"/>
  </r>
  <r>
    <n v="7620"/>
    <x v="3777"/>
    <x v="855"/>
    <d v="2017-10-29T00:00:00"/>
    <x v="2"/>
    <s v="JM-15655"/>
    <s v="Jim Mitchum"/>
    <x v="1"/>
    <x v="0"/>
    <x v="1"/>
    <x v="1"/>
    <n v="90032"/>
    <x v="1"/>
    <x v="1763"/>
    <x v="2"/>
    <x v="7"/>
    <s v="Griffin GC17055 Auxiliary Audio Cable"/>
    <n v="71.959999999999994"/>
    <n v="5"/>
    <x v="2"/>
    <x v="5893"/>
  </r>
  <r>
    <n v="7621"/>
    <x v="3778"/>
    <x v="641"/>
    <d v="2014-11-29T00:00:00"/>
    <x v="1"/>
    <s v="RB-19435"/>
    <s v="Richard Bierner"/>
    <x v="0"/>
    <x v="0"/>
    <x v="1"/>
    <x v="1"/>
    <n v="90004"/>
    <x v="1"/>
    <x v="233"/>
    <x v="2"/>
    <x v="7"/>
    <s v="Logitech Mobile Speakerphone P710e - speaker phone"/>
    <n v="539.91999999999996"/>
    <n v="5"/>
    <x v="2"/>
    <x v="5894"/>
  </r>
  <r>
    <n v="7622"/>
    <x v="3778"/>
    <x v="641"/>
    <d v="2014-11-29T00:00:00"/>
    <x v="1"/>
    <s v="RB-19435"/>
    <s v="Richard Bierner"/>
    <x v="0"/>
    <x v="0"/>
    <x v="1"/>
    <x v="1"/>
    <n v="90004"/>
    <x v="1"/>
    <x v="629"/>
    <x v="0"/>
    <x v="1"/>
    <s v="Hon GuestStacker Chair"/>
    <n v="725.34400000000005"/>
    <n v="4"/>
    <x v="2"/>
    <x v="5895"/>
  </r>
  <r>
    <n v="7623"/>
    <x v="3778"/>
    <x v="641"/>
    <d v="2014-11-29T00:00:00"/>
    <x v="1"/>
    <s v="RB-19435"/>
    <s v="Richard Bierner"/>
    <x v="0"/>
    <x v="0"/>
    <x v="1"/>
    <x v="1"/>
    <n v="90004"/>
    <x v="1"/>
    <x v="1820"/>
    <x v="1"/>
    <x v="6"/>
    <s v="Staples in misc. colors"/>
    <n v="7.44"/>
    <n v="3"/>
    <x v="0"/>
    <x v="5896"/>
  </r>
  <r>
    <n v="7624"/>
    <x v="3779"/>
    <x v="686"/>
    <d v="2014-07-20T00:00:00"/>
    <x v="1"/>
    <s v="SS-20515"/>
    <s v="Shirley Schmidt"/>
    <x v="2"/>
    <x v="0"/>
    <x v="46"/>
    <x v="13"/>
    <n v="19711"/>
    <x v="3"/>
    <x v="643"/>
    <x v="1"/>
    <x v="9"/>
    <s v="Belkin 7 Outlet SurgeMaster II"/>
    <n v="39.479999999999997"/>
    <n v="1"/>
    <x v="0"/>
    <x v="5897"/>
  </r>
  <r>
    <n v="7625"/>
    <x v="3780"/>
    <x v="293"/>
    <d v="2015-05-27T00:00:00"/>
    <x v="0"/>
    <s v="NM-18445"/>
    <s v="Nathan Mautz"/>
    <x v="2"/>
    <x v="0"/>
    <x v="66"/>
    <x v="12"/>
    <n v="48234"/>
    <x v="2"/>
    <x v="1141"/>
    <x v="1"/>
    <x v="9"/>
    <s v="Harmony Air Purifier"/>
    <n v="850.5"/>
    <n v="5"/>
    <x v="9"/>
    <x v="5898"/>
  </r>
  <r>
    <n v="7626"/>
    <x v="3780"/>
    <x v="293"/>
    <d v="2015-05-27T00:00:00"/>
    <x v="0"/>
    <s v="NM-18445"/>
    <s v="Nathan Mautz"/>
    <x v="2"/>
    <x v="0"/>
    <x v="66"/>
    <x v="12"/>
    <n v="48234"/>
    <x v="2"/>
    <x v="904"/>
    <x v="0"/>
    <x v="5"/>
    <s v="Westinghouse Clip-On Gooseneck Lamps"/>
    <n v="75.33"/>
    <n v="9"/>
    <x v="0"/>
    <x v="5899"/>
  </r>
  <r>
    <n v="7627"/>
    <x v="3781"/>
    <x v="82"/>
    <d v="2015-11-23T00:00:00"/>
    <x v="0"/>
    <s v="EM-14095"/>
    <s v="Eudokia Martin"/>
    <x v="1"/>
    <x v="0"/>
    <x v="42"/>
    <x v="16"/>
    <n v="85023"/>
    <x v="1"/>
    <x v="1527"/>
    <x v="1"/>
    <x v="9"/>
    <s v="Fellowes Command Center 5-outlet power strip"/>
    <n v="325.63200000000001"/>
    <n v="6"/>
    <x v="2"/>
    <x v="5900"/>
  </r>
  <r>
    <n v="7628"/>
    <x v="3781"/>
    <x v="82"/>
    <d v="2015-11-23T00:00:00"/>
    <x v="0"/>
    <s v="EM-14095"/>
    <s v="Eudokia Martin"/>
    <x v="1"/>
    <x v="0"/>
    <x v="42"/>
    <x v="16"/>
    <n v="85023"/>
    <x v="1"/>
    <x v="1207"/>
    <x v="2"/>
    <x v="11"/>
    <s v="Belkin Standard 104 key USB Keyboard"/>
    <n v="23.344000000000001"/>
    <n v="2"/>
    <x v="2"/>
    <x v="5901"/>
  </r>
  <r>
    <n v="7629"/>
    <x v="3781"/>
    <x v="82"/>
    <d v="2015-11-23T00:00:00"/>
    <x v="0"/>
    <s v="EM-14095"/>
    <s v="Eudokia Martin"/>
    <x v="1"/>
    <x v="0"/>
    <x v="42"/>
    <x v="16"/>
    <n v="85023"/>
    <x v="1"/>
    <x v="1008"/>
    <x v="1"/>
    <x v="2"/>
    <s v="Avery 506"/>
    <n v="16.52"/>
    <n v="5"/>
    <x v="2"/>
    <x v="5731"/>
  </r>
  <r>
    <n v="7630"/>
    <x v="3782"/>
    <x v="809"/>
    <d v="2014-04-01T00:00:00"/>
    <x v="2"/>
    <s v="MP-17470"/>
    <s v="Mark Packer"/>
    <x v="2"/>
    <x v="0"/>
    <x v="180"/>
    <x v="5"/>
    <n v="78521"/>
    <x v="2"/>
    <x v="556"/>
    <x v="1"/>
    <x v="12"/>
    <s v="Airmail Envelopes"/>
    <n v="335.72"/>
    <n v="5"/>
    <x v="2"/>
    <x v="5902"/>
  </r>
  <r>
    <n v="7631"/>
    <x v="3782"/>
    <x v="809"/>
    <d v="2014-04-01T00:00:00"/>
    <x v="2"/>
    <s v="MP-17470"/>
    <s v="Mark Packer"/>
    <x v="2"/>
    <x v="0"/>
    <x v="180"/>
    <x v="5"/>
    <n v="78521"/>
    <x v="2"/>
    <x v="817"/>
    <x v="2"/>
    <x v="7"/>
    <s v="Innergie mMini Combo Duo USB Travel Charging Kit"/>
    <n v="251.94399999999999"/>
    <n v="7"/>
    <x v="2"/>
    <x v="5903"/>
  </r>
  <r>
    <n v="7632"/>
    <x v="3782"/>
    <x v="809"/>
    <d v="2014-04-01T00:00:00"/>
    <x v="2"/>
    <s v="MP-17470"/>
    <s v="Mark Packer"/>
    <x v="2"/>
    <x v="0"/>
    <x v="180"/>
    <x v="5"/>
    <n v="78521"/>
    <x v="2"/>
    <x v="792"/>
    <x v="0"/>
    <x v="1"/>
    <s v="Global Stack Chair without Arms, Black"/>
    <n v="127.30200000000001"/>
    <n v="7"/>
    <x v="4"/>
    <x v="5904"/>
  </r>
  <r>
    <n v="7633"/>
    <x v="3783"/>
    <x v="614"/>
    <d v="2018-01-01T00:00:00"/>
    <x v="0"/>
    <s v="KH-16360"/>
    <s v="Katherine Hughes"/>
    <x v="0"/>
    <x v="0"/>
    <x v="103"/>
    <x v="0"/>
    <n v="40214"/>
    <x v="0"/>
    <x v="291"/>
    <x v="0"/>
    <x v="1"/>
    <s v="DMI Arturo Collection Mission-style Design Wood Chair"/>
    <n v="1207.8399999999999"/>
    <n v="8"/>
    <x v="0"/>
    <x v="5905"/>
  </r>
  <r>
    <n v="7634"/>
    <x v="3783"/>
    <x v="614"/>
    <d v="2018-01-01T00:00:00"/>
    <x v="0"/>
    <s v="KH-16360"/>
    <s v="Katherine Hughes"/>
    <x v="0"/>
    <x v="0"/>
    <x v="103"/>
    <x v="0"/>
    <n v="40214"/>
    <x v="0"/>
    <x v="1095"/>
    <x v="1"/>
    <x v="8"/>
    <s v="GBC ProClick Spines for 32-Hole Punch"/>
    <n v="12.53"/>
    <n v="1"/>
    <x v="0"/>
    <x v="5906"/>
  </r>
  <r>
    <n v="7635"/>
    <x v="3783"/>
    <x v="614"/>
    <d v="2018-01-01T00:00:00"/>
    <x v="0"/>
    <s v="KH-16360"/>
    <s v="Katherine Hughes"/>
    <x v="0"/>
    <x v="0"/>
    <x v="103"/>
    <x v="0"/>
    <n v="40214"/>
    <x v="0"/>
    <x v="1261"/>
    <x v="1"/>
    <x v="6"/>
    <s v="Panasonic KP-350BK Electric Pencil Sharpener with Auto Stop"/>
    <n v="34.58"/>
    <n v="1"/>
    <x v="0"/>
    <x v="1941"/>
  </r>
  <r>
    <n v="7636"/>
    <x v="3783"/>
    <x v="614"/>
    <d v="2018-01-01T00:00:00"/>
    <x v="0"/>
    <s v="KH-16360"/>
    <s v="Katherine Hughes"/>
    <x v="0"/>
    <x v="0"/>
    <x v="103"/>
    <x v="0"/>
    <n v="40214"/>
    <x v="0"/>
    <x v="1496"/>
    <x v="0"/>
    <x v="1"/>
    <s v="Global Leather and Oak Executive Chair, Black"/>
    <n v="300.98"/>
    <n v="1"/>
    <x v="0"/>
    <x v="5907"/>
  </r>
  <r>
    <n v="7637"/>
    <x v="3783"/>
    <x v="614"/>
    <d v="2018-01-01T00:00:00"/>
    <x v="0"/>
    <s v="KH-16360"/>
    <s v="Katherine Hughes"/>
    <x v="0"/>
    <x v="0"/>
    <x v="103"/>
    <x v="0"/>
    <n v="40214"/>
    <x v="0"/>
    <x v="866"/>
    <x v="0"/>
    <x v="1"/>
    <s v="Harbour Creations Steel Folding Chair"/>
    <n v="258.75"/>
    <n v="3"/>
    <x v="0"/>
    <x v="5908"/>
  </r>
  <r>
    <n v="7638"/>
    <x v="3784"/>
    <x v="580"/>
    <d v="2017-03-08T00:00:00"/>
    <x v="1"/>
    <s v="DB-13555"/>
    <s v="Dorothy Badders"/>
    <x v="1"/>
    <x v="0"/>
    <x v="46"/>
    <x v="13"/>
    <n v="19711"/>
    <x v="3"/>
    <x v="1500"/>
    <x v="1"/>
    <x v="6"/>
    <s v="Newell 34"/>
    <n v="59.52"/>
    <n v="3"/>
    <x v="0"/>
    <x v="435"/>
  </r>
  <r>
    <n v="7639"/>
    <x v="3784"/>
    <x v="580"/>
    <d v="2017-03-08T00:00:00"/>
    <x v="1"/>
    <s v="DB-13555"/>
    <s v="Dorothy Badders"/>
    <x v="1"/>
    <x v="0"/>
    <x v="46"/>
    <x v="13"/>
    <n v="19711"/>
    <x v="3"/>
    <x v="1451"/>
    <x v="1"/>
    <x v="12"/>
    <s v="Staple envelope"/>
    <n v="57.96"/>
    <n v="7"/>
    <x v="0"/>
    <x v="4643"/>
  </r>
  <r>
    <n v="7640"/>
    <x v="3784"/>
    <x v="580"/>
    <d v="2017-03-08T00:00:00"/>
    <x v="1"/>
    <s v="DB-13555"/>
    <s v="Dorothy Badders"/>
    <x v="1"/>
    <x v="0"/>
    <x v="46"/>
    <x v="13"/>
    <n v="19711"/>
    <x v="3"/>
    <x v="1487"/>
    <x v="0"/>
    <x v="0"/>
    <s v="Bush Cubix Collection Bookcases, Fully Assembled"/>
    <n v="441.96"/>
    <n v="2"/>
    <x v="0"/>
    <x v="5909"/>
  </r>
  <r>
    <n v="7641"/>
    <x v="3784"/>
    <x v="580"/>
    <d v="2017-03-08T00:00:00"/>
    <x v="1"/>
    <s v="DB-13555"/>
    <s v="Dorothy Badders"/>
    <x v="1"/>
    <x v="0"/>
    <x v="46"/>
    <x v="13"/>
    <n v="19711"/>
    <x v="3"/>
    <x v="1713"/>
    <x v="1"/>
    <x v="10"/>
    <s v="Easy-staple paper"/>
    <n v="68.040000000000006"/>
    <n v="6"/>
    <x v="0"/>
    <x v="5910"/>
  </r>
  <r>
    <n v="7642"/>
    <x v="3785"/>
    <x v="1099"/>
    <d v="2016-10-07T00:00:00"/>
    <x v="2"/>
    <s v="LB-16795"/>
    <s v="Laurel Beltran"/>
    <x v="2"/>
    <x v="0"/>
    <x v="206"/>
    <x v="22"/>
    <n v="81001"/>
    <x v="1"/>
    <x v="1822"/>
    <x v="2"/>
    <x v="15"/>
    <s v="Zebra GK420t Direct Thermal/Thermal Transfer Printer"/>
    <n v="703.71"/>
    <n v="6"/>
    <x v="6"/>
    <x v="5911"/>
  </r>
  <r>
    <n v="7643"/>
    <x v="3785"/>
    <x v="1099"/>
    <d v="2016-10-07T00:00:00"/>
    <x v="2"/>
    <s v="LB-16795"/>
    <s v="Laurel Beltran"/>
    <x v="2"/>
    <x v="0"/>
    <x v="206"/>
    <x v="22"/>
    <n v="81001"/>
    <x v="1"/>
    <x v="528"/>
    <x v="1"/>
    <x v="8"/>
    <s v="Recycled Easel Ring Binders"/>
    <n v="17.904"/>
    <n v="4"/>
    <x v="6"/>
    <x v="5912"/>
  </r>
  <r>
    <n v="7644"/>
    <x v="3785"/>
    <x v="1099"/>
    <d v="2016-10-07T00:00:00"/>
    <x v="2"/>
    <s v="LB-16795"/>
    <s v="Laurel Beltran"/>
    <x v="2"/>
    <x v="0"/>
    <x v="206"/>
    <x v="22"/>
    <n v="81001"/>
    <x v="1"/>
    <x v="1230"/>
    <x v="1"/>
    <x v="8"/>
    <s v="Avery Framed View Binder, EZD Ring (Locking), Navy, 1 1/2"/>
    <n v="11.976000000000001"/>
    <n v="4"/>
    <x v="6"/>
    <x v="5913"/>
  </r>
  <r>
    <n v="7645"/>
    <x v="3785"/>
    <x v="1099"/>
    <d v="2016-10-07T00:00:00"/>
    <x v="2"/>
    <s v="LB-16795"/>
    <s v="Laurel Beltran"/>
    <x v="2"/>
    <x v="0"/>
    <x v="206"/>
    <x v="22"/>
    <n v="81001"/>
    <x v="1"/>
    <x v="1617"/>
    <x v="2"/>
    <x v="11"/>
    <s v="Memorex 25GB 6X Branded Blu-Ray Recordable Disc, 15/Pack"/>
    <n v="67.959999999999994"/>
    <n v="5"/>
    <x v="2"/>
    <x v="5914"/>
  </r>
  <r>
    <n v="7646"/>
    <x v="3786"/>
    <x v="57"/>
    <d v="2015-04-11T00:00:00"/>
    <x v="1"/>
    <s v="CA-11965"/>
    <s v="Carol Adams"/>
    <x v="1"/>
    <x v="0"/>
    <x v="1"/>
    <x v="1"/>
    <n v="90036"/>
    <x v="1"/>
    <x v="873"/>
    <x v="0"/>
    <x v="1"/>
    <s v="GuestStacker Chair with Chrome Finish Legs"/>
    <n v="892.22400000000005"/>
    <n v="3"/>
    <x v="2"/>
    <x v="1102"/>
  </r>
  <r>
    <n v="7647"/>
    <x v="3787"/>
    <x v="340"/>
    <d v="2014-09-13T00:00:00"/>
    <x v="1"/>
    <s v="DL-12925"/>
    <s v="Daniel Lacy"/>
    <x v="0"/>
    <x v="0"/>
    <x v="202"/>
    <x v="3"/>
    <n v="27834"/>
    <x v="0"/>
    <x v="1782"/>
    <x v="2"/>
    <x v="15"/>
    <s v="3D Systems Cube Printer, 2nd Generation, White"/>
    <n v="1299.99"/>
    <n v="2"/>
    <x v="5"/>
    <x v="5915"/>
  </r>
  <r>
    <n v="7648"/>
    <x v="3788"/>
    <x v="543"/>
    <d v="2016-03-16T00:00:00"/>
    <x v="2"/>
    <s v="FC-14335"/>
    <s v="Fred Chung"/>
    <x v="1"/>
    <x v="0"/>
    <x v="8"/>
    <x v="1"/>
    <n v="94110"/>
    <x v="1"/>
    <x v="798"/>
    <x v="1"/>
    <x v="8"/>
    <s v="Avery Round Ring Poly Binders"/>
    <n v="4.5439999999999996"/>
    <n v="2"/>
    <x v="2"/>
    <x v="5916"/>
  </r>
  <r>
    <n v="7649"/>
    <x v="3788"/>
    <x v="543"/>
    <d v="2016-03-16T00:00:00"/>
    <x v="2"/>
    <s v="FC-14335"/>
    <s v="Fred Chung"/>
    <x v="1"/>
    <x v="0"/>
    <x v="8"/>
    <x v="1"/>
    <n v="94110"/>
    <x v="1"/>
    <x v="774"/>
    <x v="0"/>
    <x v="1"/>
    <s v="Global Comet Stacking Arm Chair"/>
    <n v="1352.0319999999999"/>
    <n v="4"/>
    <x v="2"/>
    <x v="5917"/>
  </r>
  <r>
    <n v="7650"/>
    <x v="3789"/>
    <x v="17"/>
    <d v="2015-12-31T00:00:00"/>
    <x v="1"/>
    <s v="DB-13120"/>
    <s v="David Bremer"/>
    <x v="1"/>
    <x v="0"/>
    <x v="292"/>
    <x v="24"/>
    <n v="43302"/>
    <x v="3"/>
    <x v="738"/>
    <x v="0"/>
    <x v="3"/>
    <s v="Riverside Furniture Oval Coffee Table, Oval End Table, End Table with Drawer"/>
    <n v="1548.99"/>
    <n v="9"/>
    <x v="10"/>
    <x v="5918"/>
  </r>
  <r>
    <n v="7651"/>
    <x v="3789"/>
    <x v="17"/>
    <d v="2015-12-31T00:00:00"/>
    <x v="1"/>
    <s v="DB-13120"/>
    <s v="David Bremer"/>
    <x v="1"/>
    <x v="0"/>
    <x v="292"/>
    <x v="24"/>
    <n v="43302"/>
    <x v="3"/>
    <x v="1451"/>
    <x v="1"/>
    <x v="12"/>
    <s v="Staple envelope"/>
    <n v="19.872"/>
    <n v="3"/>
    <x v="2"/>
    <x v="5919"/>
  </r>
  <r>
    <n v="7652"/>
    <x v="3790"/>
    <x v="783"/>
    <d v="2017-08-08T00:00:00"/>
    <x v="2"/>
    <s v="CK-12205"/>
    <s v="Chloris Kastensmidt"/>
    <x v="0"/>
    <x v="0"/>
    <x v="61"/>
    <x v="5"/>
    <n v="75081"/>
    <x v="2"/>
    <x v="100"/>
    <x v="2"/>
    <x v="11"/>
    <s v="Logitech K350 2.4Ghz Wireless Keyboard"/>
    <n v="119.44799999999999"/>
    <n v="3"/>
    <x v="2"/>
    <x v="5920"/>
  </r>
  <r>
    <n v="7653"/>
    <x v="3790"/>
    <x v="783"/>
    <d v="2017-08-08T00:00:00"/>
    <x v="2"/>
    <s v="CK-12205"/>
    <s v="Chloris Kastensmidt"/>
    <x v="0"/>
    <x v="0"/>
    <x v="61"/>
    <x v="5"/>
    <n v="75081"/>
    <x v="2"/>
    <x v="235"/>
    <x v="1"/>
    <x v="4"/>
    <s v="Safco Industrial Shelving"/>
    <n v="118.16"/>
    <n v="2"/>
    <x v="2"/>
    <x v="5921"/>
  </r>
  <r>
    <n v="7654"/>
    <x v="3791"/>
    <x v="204"/>
    <d v="2015-03-27T00:00:00"/>
    <x v="1"/>
    <s v="FW-14395"/>
    <s v="Fred Wasserman"/>
    <x v="1"/>
    <x v="0"/>
    <x v="114"/>
    <x v="19"/>
    <n v="35810"/>
    <x v="0"/>
    <x v="1661"/>
    <x v="1"/>
    <x v="6"/>
    <s v="Newell 316"/>
    <n v="19.559999999999999"/>
    <n v="4"/>
    <x v="0"/>
    <x v="5922"/>
  </r>
  <r>
    <n v="7655"/>
    <x v="3792"/>
    <x v="672"/>
    <d v="2015-12-02T00:00:00"/>
    <x v="0"/>
    <s v="JM-15865"/>
    <s v="John Murray"/>
    <x v="0"/>
    <x v="0"/>
    <x v="98"/>
    <x v="33"/>
    <n v="89115"/>
    <x v="1"/>
    <x v="1702"/>
    <x v="0"/>
    <x v="5"/>
    <s v="DAX Contemporary Wood Frame with Silver Metal Mat, Desktop, 11 x 14 Size"/>
    <n v="80.959999999999994"/>
    <n v="4"/>
    <x v="0"/>
    <x v="4727"/>
  </r>
  <r>
    <n v="7656"/>
    <x v="3792"/>
    <x v="672"/>
    <d v="2015-12-02T00:00:00"/>
    <x v="0"/>
    <s v="JM-15865"/>
    <s v="John Murray"/>
    <x v="0"/>
    <x v="0"/>
    <x v="98"/>
    <x v="33"/>
    <n v="89115"/>
    <x v="1"/>
    <x v="1465"/>
    <x v="1"/>
    <x v="10"/>
    <s v="Xerox 1997"/>
    <n v="25.92"/>
    <n v="4"/>
    <x v="0"/>
    <x v="245"/>
  </r>
  <r>
    <n v="7657"/>
    <x v="3793"/>
    <x v="1166"/>
    <d v="2014-04-15T00:00:00"/>
    <x v="3"/>
    <s v="PS-18970"/>
    <s v="Paul Stevenson"/>
    <x v="2"/>
    <x v="0"/>
    <x v="1"/>
    <x v="1"/>
    <n v="90049"/>
    <x v="1"/>
    <x v="650"/>
    <x v="1"/>
    <x v="9"/>
    <s v="Belkin F9G930V10-GRY 9 Outlet Surge"/>
    <n v="106.96"/>
    <n v="2"/>
    <x v="0"/>
    <x v="1541"/>
  </r>
  <r>
    <n v="7658"/>
    <x v="3793"/>
    <x v="1166"/>
    <d v="2014-04-15T00:00:00"/>
    <x v="3"/>
    <s v="PS-18970"/>
    <s v="Paul Stevenson"/>
    <x v="2"/>
    <x v="0"/>
    <x v="1"/>
    <x v="1"/>
    <n v="90049"/>
    <x v="1"/>
    <x v="267"/>
    <x v="0"/>
    <x v="5"/>
    <s v="Howard Miller 13 Diameter Goldtone Round Wall Clock"/>
    <n v="187.76"/>
    <n v="4"/>
    <x v="0"/>
    <x v="5923"/>
  </r>
  <r>
    <n v="7659"/>
    <x v="3794"/>
    <x v="245"/>
    <d v="2017-08-02T00:00:00"/>
    <x v="2"/>
    <s v="TC-21475"/>
    <s v="Tony Chapman"/>
    <x v="2"/>
    <x v="0"/>
    <x v="80"/>
    <x v="24"/>
    <n v="44107"/>
    <x v="3"/>
    <x v="669"/>
    <x v="1"/>
    <x v="8"/>
    <s v="GBC ProClick Punch Binding System"/>
    <n v="76.775999999999996"/>
    <n v="4"/>
    <x v="6"/>
    <x v="5924"/>
  </r>
  <r>
    <n v="7660"/>
    <x v="3795"/>
    <x v="702"/>
    <d v="2017-06-05T00:00:00"/>
    <x v="1"/>
    <s v="CV-12805"/>
    <s v="Cynthia Voltz"/>
    <x v="1"/>
    <x v="0"/>
    <x v="9"/>
    <x v="8"/>
    <n v="68025"/>
    <x v="2"/>
    <x v="828"/>
    <x v="1"/>
    <x v="8"/>
    <s v="GBC Standard Recycled Report Covers, Clear Plastic Sheets"/>
    <n v="53.9"/>
    <n v="5"/>
    <x v="0"/>
    <x v="5925"/>
  </r>
  <r>
    <n v="7661"/>
    <x v="3796"/>
    <x v="1167"/>
    <d v="2014-01-12T00:00:00"/>
    <x v="1"/>
    <s v="VS-21820"/>
    <s v="Vivek Sundaresam"/>
    <x v="0"/>
    <x v="0"/>
    <x v="114"/>
    <x v="5"/>
    <n v="77340"/>
    <x v="2"/>
    <x v="441"/>
    <x v="0"/>
    <x v="5"/>
    <s v="Howard Miller 14-1/2 Diameter Chrome Round Wall Clock"/>
    <n v="76.727999999999994"/>
    <n v="3"/>
    <x v="7"/>
    <x v="5926"/>
  </r>
  <r>
    <n v="7662"/>
    <x v="3796"/>
    <x v="1167"/>
    <d v="2014-01-12T00:00:00"/>
    <x v="1"/>
    <s v="VS-21820"/>
    <s v="Vivek Sundaresam"/>
    <x v="0"/>
    <x v="0"/>
    <x v="114"/>
    <x v="5"/>
    <n v="77340"/>
    <x v="2"/>
    <x v="985"/>
    <x v="1"/>
    <x v="8"/>
    <s v="Acco Four Pocket Poly Ring Binder with Label Holder, Smoke, 1"/>
    <n v="10.43"/>
    <n v="7"/>
    <x v="3"/>
    <x v="5927"/>
  </r>
  <r>
    <n v="7663"/>
    <x v="3797"/>
    <x v="365"/>
    <d v="2017-10-01T00:00:00"/>
    <x v="2"/>
    <s v="SC-20575"/>
    <s v="Sonia Cooley"/>
    <x v="0"/>
    <x v="0"/>
    <x v="1"/>
    <x v="1"/>
    <n v="90036"/>
    <x v="1"/>
    <x v="1167"/>
    <x v="1"/>
    <x v="6"/>
    <s v="Newell 334"/>
    <n v="99.2"/>
    <n v="5"/>
    <x v="0"/>
    <x v="1691"/>
  </r>
  <r>
    <n v="7664"/>
    <x v="3798"/>
    <x v="1168"/>
    <d v="2017-09-19T00:00:00"/>
    <x v="1"/>
    <s v="SG-20605"/>
    <s v="Speros Goranitis"/>
    <x v="0"/>
    <x v="0"/>
    <x v="153"/>
    <x v="3"/>
    <n v="28806"/>
    <x v="0"/>
    <x v="703"/>
    <x v="1"/>
    <x v="6"/>
    <s v="Fluorescent Highlighters by Dixon"/>
    <n v="15.92"/>
    <n v="5"/>
    <x v="2"/>
    <x v="5928"/>
  </r>
  <r>
    <n v="7665"/>
    <x v="3799"/>
    <x v="68"/>
    <d v="2014-10-26T00:00:00"/>
    <x v="1"/>
    <s v="NB-18580"/>
    <s v="Nicole Brennan"/>
    <x v="1"/>
    <x v="0"/>
    <x v="151"/>
    <x v="28"/>
    <n v="71111"/>
    <x v="0"/>
    <x v="1525"/>
    <x v="0"/>
    <x v="5"/>
    <s v="Tenex Chairmats For Use with Hard Floors"/>
    <n v="129.91999999999999"/>
    <n v="4"/>
    <x v="0"/>
    <x v="2899"/>
  </r>
  <r>
    <n v="7666"/>
    <x v="3800"/>
    <x v="964"/>
    <d v="2016-10-08T00:00:00"/>
    <x v="1"/>
    <s v="DR-12940"/>
    <s v="Daniel Raglin"/>
    <x v="2"/>
    <x v="0"/>
    <x v="205"/>
    <x v="34"/>
    <n v="2908"/>
    <x v="3"/>
    <x v="999"/>
    <x v="1"/>
    <x v="8"/>
    <s v="Ibico Plastic Spiral Binding Combs"/>
    <n v="30.4"/>
    <n v="1"/>
    <x v="0"/>
    <x v="5929"/>
  </r>
  <r>
    <n v="7667"/>
    <x v="3800"/>
    <x v="964"/>
    <d v="2016-10-08T00:00:00"/>
    <x v="1"/>
    <s v="DR-12940"/>
    <s v="Daniel Raglin"/>
    <x v="2"/>
    <x v="0"/>
    <x v="205"/>
    <x v="34"/>
    <n v="2908"/>
    <x v="3"/>
    <x v="306"/>
    <x v="2"/>
    <x v="16"/>
    <s v="Hewlett Packard LaserJet 3310 Copier"/>
    <n v="5399.91"/>
    <n v="9"/>
    <x v="0"/>
    <x v="5930"/>
  </r>
  <r>
    <n v="7668"/>
    <x v="3800"/>
    <x v="964"/>
    <d v="2016-10-08T00:00:00"/>
    <x v="1"/>
    <s v="DR-12940"/>
    <s v="Daniel Raglin"/>
    <x v="2"/>
    <x v="0"/>
    <x v="205"/>
    <x v="34"/>
    <n v="2908"/>
    <x v="3"/>
    <x v="1716"/>
    <x v="1"/>
    <x v="4"/>
    <s v="Letter Size File"/>
    <n v="119.1"/>
    <n v="3"/>
    <x v="0"/>
    <x v="5931"/>
  </r>
  <r>
    <n v="7669"/>
    <x v="3801"/>
    <x v="154"/>
    <d v="2015-11-29T00:00:00"/>
    <x v="0"/>
    <s v="MA-17560"/>
    <s v="Matt Abelman"/>
    <x v="2"/>
    <x v="0"/>
    <x v="231"/>
    <x v="31"/>
    <n v="2149"/>
    <x v="3"/>
    <x v="578"/>
    <x v="1"/>
    <x v="10"/>
    <s v="Xerox 1977"/>
    <n v="40.08"/>
    <n v="6"/>
    <x v="0"/>
    <x v="1670"/>
  </r>
  <r>
    <n v="7670"/>
    <x v="3801"/>
    <x v="154"/>
    <d v="2015-11-29T00:00:00"/>
    <x v="0"/>
    <s v="MA-17560"/>
    <s v="Matt Abelman"/>
    <x v="2"/>
    <x v="0"/>
    <x v="231"/>
    <x v="31"/>
    <n v="2149"/>
    <x v="3"/>
    <x v="681"/>
    <x v="1"/>
    <x v="10"/>
    <s v="Xerox 1884"/>
    <n v="59.94"/>
    <n v="3"/>
    <x v="0"/>
    <x v="746"/>
  </r>
  <r>
    <n v="7671"/>
    <x v="3801"/>
    <x v="154"/>
    <d v="2015-11-29T00:00:00"/>
    <x v="0"/>
    <s v="MA-17560"/>
    <s v="Matt Abelman"/>
    <x v="2"/>
    <x v="0"/>
    <x v="231"/>
    <x v="31"/>
    <n v="2149"/>
    <x v="3"/>
    <x v="1301"/>
    <x v="2"/>
    <x v="11"/>
    <s v="Logitech G35 7.1-Channel Surround Sound Headset"/>
    <n v="259.98"/>
    <n v="2"/>
    <x v="0"/>
    <x v="5932"/>
  </r>
  <r>
    <n v="7672"/>
    <x v="3801"/>
    <x v="154"/>
    <d v="2015-11-29T00:00:00"/>
    <x v="0"/>
    <s v="MA-17560"/>
    <s v="Matt Abelman"/>
    <x v="2"/>
    <x v="0"/>
    <x v="231"/>
    <x v="31"/>
    <n v="2149"/>
    <x v="3"/>
    <x v="1528"/>
    <x v="0"/>
    <x v="0"/>
    <s v="Rush Hierlooms Collection 1 Thick Stackable Bookcases"/>
    <n v="170.98"/>
    <n v="1"/>
    <x v="0"/>
    <x v="5933"/>
  </r>
  <r>
    <n v="7673"/>
    <x v="3801"/>
    <x v="154"/>
    <d v="2015-11-29T00:00:00"/>
    <x v="0"/>
    <s v="MA-17560"/>
    <s v="Matt Abelman"/>
    <x v="2"/>
    <x v="0"/>
    <x v="231"/>
    <x v="31"/>
    <n v="2149"/>
    <x v="3"/>
    <x v="1823"/>
    <x v="0"/>
    <x v="5"/>
    <s v="Tensor Hersey Kiss Styled Floor Lamp"/>
    <n v="38.97"/>
    <n v="3"/>
    <x v="0"/>
    <x v="5934"/>
  </r>
  <r>
    <n v="7674"/>
    <x v="3801"/>
    <x v="154"/>
    <d v="2015-11-29T00:00:00"/>
    <x v="0"/>
    <s v="MA-17560"/>
    <s v="Matt Abelman"/>
    <x v="2"/>
    <x v="0"/>
    <x v="231"/>
    <x v="31"/>
    <n v="2149"/>
    <x v="3"/>
    <x v="1019"/>
    <x v="1"/>
    <x v="10"/>
    <s v="Xerox 197"/>
    <n v="154.9"/>
    <n v="5"/>
    <x v="0"/>
    <x v="930"/>
  </r>
  <r>
    <n v="7675"/>
    <x v="3801"/>
    <x v="154"/>
    <d v="2015-11-29T00:00:00"/>
    <x v="0"/>
    <s v="MA-17560"/>
    <s v="Matt Abelman"/>
    <x v="2"/>
    <x v="0"/>
    <x v="231"/>
    <x v="31"/>
    <n v="2149"/>
    <x v="3"/>
    <x v="898"/>
    <x v="0"/>
    <x v="3"/>
    <s v="Hon Non-Folding Utility Tables"/>
    <n v="446.06799999999998"/>
    <n v="4"/>
    <x v="4"/>
    <x v="232"/>
  </r>
  <r>
    <n v="7676"/>
    <x v="3802"/>
    <x v="636"/>
    <d v="2017-05-09T00:00:00"/>
    <x v="0"/>
    <s v="TS-21655"/>
    <s v="Trudy Schmidt"/>
    <x v="0"/>
    <x v="0"/>
    <x v="277"/>
    <x v="1"/>
    <n v="91730"/>
    <x v="1"/>
    <x v="473"/>
    <x v="1"/>
    <x v="9"/>
    <s v="Eureka The Boss Cordless Rechargeable Stick Vac"/>
    <n v="152.94"/>
    <n v="3"/>
    <x v="0"/>
    <x v="524"/>
  </r>
  <r>
    <n v="7677"/>
    <x v="3803"/>
    <x v="1169"/>
    <d v="2014-10-08T00:00:00"/>
    <x v="3"/>
    <s v="JG-15115"/>
    <s v="Jack Garza"/>
    <x v="0"/>
    <x v="0"/>
    <x v="35"/>
    <x v="3"/>
    <n v="28205"/>
    <x v="0"/>
    <x v="1599"/>
    <x v="2"/>
    <x v="11"/>
    <s v="Maxell 74 Minute CDR, 10/Pack"/>
    <n v="23.472000000000001"/>
    <n v="3"/>
    <x v="2"/>
    <x v="5935"/>
  </r>
  <r>
    <n v="7678"/>
    <x v="3804"/>
    <x v="520"/>
    <d v="2015-01-07T00:00:00"/>
    <x v="1"/>
    <s v="KM-16375"/>
    <s v="Katherine Murray"/>
    <x v="2"/>
    <x v="0"/>
    <x v="205"/>
    <x v="34"/>
    <n v="2908"/>
    <x v="3"/>
    <x v="1689"/>
    <x v="1"/>
    <x v="10"/>
    <s v="Xerox 1917"/>
    <n v="195.64"/>
    <n v="4"/>
    <x v="0"/>
    <x v="3997"/>
  </r>
  <r>
    <n v="7679"/>
    <x v="3804"/>
    <x v="520"/>
    <d v="2015-01-07T00:00:00"/>
    <x v="1"/>
    <s v="KM-16375"/>
    <s v="Katherine Murray"/>
    <x v="2"/>
    <x v="0"/>
    <x v="205"/>
    <x v="34"/>
    <n v="2908"/>
    <x v="3"/>
    <x v="1025"/>
    <x v="1"/>
    <x v="10"/>
    <s v="Xerox 1970"/>
    <n v="14.94"/>
    <n v="3"/>
    <x v="0"/>
    <x v="1934"/>
  </r>
  <r>
    <n v="7680"/>
    <x v="3804"/>
    <x v="520"/>
    <d v="2015-01-07T00:00:00"/>
    <x v="1"/>
    <s v="KM-16375"/>
    <s v="Katherine Murray"/>
    <x v="2"/>
    <x v="0"/>
    <x v="205"/>
    <x v="34"/>
    <n v="2908"/>
    <x v="3"/>
    <x v="695"/>
    <x v="2"/>
    <x v="11"/>
    <s v="Plantronics Savi W720 Multi-Device Wireless Headset System"/>
    <n v="1687.8"/>
    <n v="4"/>
    <x v="0"/>
    <x v="3084"/>
  </r>
  <r>
    <n v="7681"/>
    <x v="3804"/>
    <x v="520"/>
    <d v="2015-01-07T00:00:00"/>
    <x v="1"/>
    <s v="KM-16375"/>
    <s v="Katherine Murray"/>
    <x v="2"/>
    <x v="0"/>
    <x v="205"/>
    <x v="34"/>
    <n v="2908"/>
    <x v="3"/>
    <x v="1057"/>
    <x v="0"/>
    <x v="0"/>
    <s v="Sauder Inglewood Library Bookcases"/>
    <n v="341.96"/>
    <n v="2"/>
    <x v="0"/>
    <x v="5936"/>
  </r>
  <r>
    <n v="7682"/>
    <x v="3804"/>
    <x v="520"/>
    <d v="2015-01-07T00:00:00"/>
    <x v="1"/>
    <s v="KM-16375"/>
    <s v="Katherine Murray"/>
    <x v="2"/>
    <x v="0"/>
    <x v="205"/>
    <x v="34"/>
    <n v="2908"/>
    <x v="3"/>
    <x v="38"/>
    <x v="0"/>
    <x v="1"/>
    <s v="Global Fabric Manager's Chair, Dark Gray"/>
    <n v="605.88"/>
    <n v="6"/>
    <x v="0"/>
    <x v="5937"/>
  </r>
  <r>
    <n v="7683"/>
    <x v="3805"/>
    <x v="152"/>
    <d v="2015-05-01T00:00:00"/>
    <x v="2"/>
    <s v="SD-20485"/>
    <s v="Shirley Daniels"/>
    <x v="2"/>
    <x v="0"/>
    <x v="297"/>
    <x v="12"/>
    <n v="48640"/>
    <x v="2"/>
    <x v="1470"/>
    <x v="1"/>
    <x v="9"/>
    <s v="Kensington 7 Outlet MasterPiece Power Center with Fax/Phone Line Protection"/>
    <n v="186.732"/>
    <n v="1"/>
    <x v="9"/>
    <x v="5938"/>
  </r>
  <r>
    <n v="7684"/>
    <x v="3805"/>
    <x v="152"/>
    <d v="2015-05-01T00:00:00"/>
    <x v="2"/>
    <s v="SD-20485"/>
    <s v="Shirley Daniels"/>
    <x v="2"/>
    <x v="0"/>
    <x v="297"/>
    <x v="12"/>
    <n v="48640"/>
    <x v="2"/>
    <x v="450"/>
    <x v="1"/>
    <x v="8"/>
    <s v="Fellowes PB500 Electric Punch Plastic Comb Binding Machine with Manual Bind"/>
    <n v="3812.97"/>
    <n v="3"/>
    <x v="0"/>
    <x v="5939"/>
  </r>
  <r>
    <n v="7685"/>
    <x v="3806"/>
    <x v="966"/>
    <d v="2015-02-21T00:00:00"/>
    <x v="1"/>
    <s v="TT-21070"/>
    <s v="Ted Trevino"/>
    <x v="0"/>
    <x v="0"/>
    <x v="30"/>
    <x v="15"/>
    <n v="14609"/>
    <x v="3"/>
    <x v="1812"/>
    <x v="1"/>
    <x v="8"/>
    <s v="Black Avery Memo-Size 3-Ring Binder, 5 1/2 x 8 1/2"/>
    <n v="26.423999999999999"/>
    <n v="9"/>
    <x v="2"/>
    <x v="5940"/>
  </r>
  <r>
    <n v="7686"/>
    <x v="3806"/>
    <x v="966"/>
    <d v="2015-02-21T00:00:00"/>
    <x v="1"/>
    <s v="TT-21070"/>
    <s v="Ted Trevino"/>
    <x v="0"/>
    <x v="0"/>
    <x v="30"/>
    <x v="15"/>
    <n v="14609"/>
    <x v="3"/>
    <x v="1718"/>
    <x v="2"/>
    <x v="7"/>
    <s v="Samsung Galaxy S4"/>
    <n v="625.99"/>
    <n v="1"/>
    <x v="0"/>
    <x v="5941"/>
  </r>
  <r>
    <n v="7687"/>
    <x v="3807"/>
    <x v="881"/>
    <d v="2016-11-29T00:00:00"/>
    <x v="1"/>
    <s v="BB-11545"/>
    <s v="Brenda Bowman"/>
    <x v="1"/>
    <x v="0"/>
    <x v="25"/>
    <x v="12"/>
    <n v="49201"/>
    <x v="2"/>
    <x v="616"/>
    <x v="0"/>
    <x v="3"/>
    <s v="Chromcraft Round Conference Tables"/>
    <n v="1568.61"/>
    <n v="9"/>
    <x v="0"/>
    <x v="5942"/>
  </r>
  <r>
    <n v="7688"/>
    <x v="3807"/>
    <x v="881"/>
    <d v="2016-11-29T00:00:00"/>
    <x v="1"/>
    <s v="BB-11545"/>
    <s v="Brenda Bowman"/>
    <x v="1"/>
    <x v="0"/>
    <x v="25"/>
    <x v="12"/>
    <n v="49201"/>
    <x v="2"/>
    <x v="153"/>
    <x v="1"/>
    <x v="8"/>
    <s v="Wilson Jones International Size A4 Ring Binders"/>
    <n v="17.3"/>
    <n v="1"/>
    <x v="0"/>
    <x v="5943"/>
  </r>
  <r>
    <n v="7689"/>
    <x v="3807"/>
    <x v="881"/>
    <d v="2016-11-29T00:00:00"/>
    <x v="1"/>
    <s v="BB-11545"/>
    <s v="Brenda Bowman"/>
    <x v="1"/>
    <x v="0"/>
    <x v="25"/>
    <x v="12"/>
    <n v="49201"/>
    <x v="2"/>
    <x v="1824"/>
    <x v="2"/>
    <x v="11"/>
    <s v="Memorex Mini Travel Drive 32 GB USB 2.0 Flash Drive"/>
    <n v="160"/>
    <n v="8"/>
    <x v="0"/>
    <x v="5944"/>
  </r>
  <r>
    <n v="7690"/>
    <x v="3808"/>
    <x v="663"/>
    <d v="2017-07-17T00:00:00"/>
    <x v="2"/>
    <s v="RS-19420"/>
    <s v="Ricardo Sperren"/>
    <x v="1"/>
    <x v="0"/>
    <x v="244"/>
    <x v="17"/>
    <n v="23434"/>
    <x v="0"/>
    <x v="810"/>
    <x v="1"/>
    <x v="9"/>
    <s v="Belkin 8 Outlet SurgeMaster II Gold Surge Protector"/>
    <n v="179.94"/>
    <n v="3"/>
    <x v="0"/>
    <x v="3848"/>
  </r>
  <r>
    <n v="7691"/>
    <x v="3808"/>
    <x v="663"/>
    <d v="2017-07-17T00:00:00"/>
    <x v="2"/>
    <s v="RS-19420"/>
    <s v="Ricardo Sperren"/>
    <x v="1"/>
    <x v="0"/>
    <x v="244"/>
    <x v="17"/>
    <n v="23434"/>
    <x v="0"/>
    <x v="309"/>
    <x v="0"/>
    <x v="3"/>
    <s v="Hon 5100 Series Wood Tables"/>
    <n v="872.94"/>
    <n v="3"/>
    <x v="0"/>
    <x v="5945"/>
  </r>
  <r>
    <n v="7692"/>
    <x v="3808"/>
    <x v="663"/>
    <d v="2017-07-17T00:00:00"/>
    <x v="2"/>
    <s v="RS-19420"/>
    <s v="Ricardo Sperren"/>
    <x v="1"/>
    <x v="0"/>
    <x v="244"/>
    <x v="17"/>
    <n v="23434"/>
    <x v="0"/>
    <x v="89"/>
    <x v="1"/>
    <x v="10"/>
    <s v="Xerox 1999"/>
    <n v="12.96"/>
    <n v="2"/>
    <x v="0"/>
    <x v="91"/>
  </r>
  <r>
    <n v="7693"/>
    <x v="3809"/>
    <x v="282"/>
    <d v="2015-01-03T00:00:00"/>
    <x v="1"/>
    <s v="AI-10855"/>
    <s v="Arianne Irving"/>
    <x v="0"/>
    <x v="0"/>
    <x v="71"/>
    <x v="1"/>
    <n v="94513"/>
    <x v="1"/>
    <x v="429"/>
    <x v="1"/>
    <x v="2"/>
    <s v="Alphabetical Labels for Top Tab Filing"/>
    <n v="88.8"/>
    <n v="6"/>
    <x v="0"/>
    <x v="5946"/>
  </r>
  <r>
    <n v="7694"/>
    <x v="3809"/>
    <x v="282"/>
    <d v="2015-01-03T00:00:00"/>
    <x v="1"/>
    <s v="AI-10855"/>
    <s v="Arianne Irving"/>
    <x v="0"/>
    <x v="0"/>
    <x v="71"/>
    <x v="1"/>
    <n v="94513"/>
    <x v="1"/>
    <x v="1278"/>
    <x v="2"/>
    <x v="7"/>
    <s v="HTC One"/>
    <n v="319.96800000000002"/>
    <n v="4"/>
    <x v="2"/>
    <x v="1811"/>
  </r>
  <r>
    <n v="7695"/>
    <x v="3810"/>
    <x v="554"/>
    <d v="2016-03-22T00:00:00"/>
    <x v="3"/>
    <s v="MC-17275"/>
    <s v="Marc Crier"/>
    <x v="0"/>
    <x v="0"/>
    <x v="4"/>
    <x v="4"/>
    <n v="98103"/>
    <x v="1"/>
    <x v="1144"/>
    <x v="0"/>
    <x v="1"/>
    <s v="Global Stack Chair with Arms, Black"/>
    <n v="167.88800000000001"/>
    <n v="7"/>
    <x v="2"/>
    <x v="5947"/>
  </r>
  <r>
    <n v="7696"/>
    <x v="3811"/>
    <x v="1170"/>
    <d v="2017-07-05T00:00:00"/>
    <x v="2"/>
    <s v="AH-10120"/>
    <s v="Adrian Hane"/>
    <x v="2"/>
    <x v="0"/>
    <x v="12"/>
    <x v="5"/>
    <n v="77036"/>
    <x v="2"/>
    <x v="447"/>
    <x v="1"/>
    <x v="10"/>
    <s v="White Dual Perf Computer Printout Paper, 2700 Sheets, 1 Part, Heavyweight, 20 lbs., 14 7/8 x 11"/>
    <n v="163.96"/>
    <n v="5"/>
    <x v="2"/>
    <x v="4900"/>
  </r>
  <r>
    <n v="7697"/>
    <x v="3811"/>
    <x v="1170"/>
    <d v="2017-07-05T00:00:00"/>
    <x v="2"/>
    <s v="AH-10120"/>
    <s v="Adrian Hane"/>
    <x v="2"/>
    <x v="0"/>
    <x v="12"/>
    <x v="5"/>
    <n v="77036"/>
    <x v="2"/>
    <x v="1504"/>
    <x v="1"/>
    <x v="8"/>
    <s v="Wilson Jones Four-Pocket Poly Binders"/>
    <n v="5.2320000000000002"/>
    <n v="4"/>
    <x v="3"/>
    <x v="5948"/>
  </r>
  <r>
    <n v="7698"/>
    <x v="3812"/>
    <x v="817"/>
    <d v="2017-12-18T00:00:00"/>
    <x v="1"/>
    <s v="BF-11170"/>
    <s v="Ben Ferrer"/>
    <x v="2"/>
    <x v="0"/>
    <x v="104"/>
    <x v="31"/>
    <n v="1841"/>
    <x v="3"/>
    <x v="349"/>
    <x v="2"/>
    <x v="16"/>
    <s v="Canon PC1080F Personal Copier"/>
    <n v="1199.98"/>
    <n v="2"/>
    <x v="0"/>
    <x v="5949"/>
  </r>
  <r>
    <n v="7699"/>
    <x v="3812"/>
    <x v="817"/>
    <d v="2017-12-18T00:00:00"/>
    <x v="1"/>
    <s v="BF-11170"/>
    <s v="Ben Ferrer"/>
    <x v="2"/>
    <x v="0"/>
    <x v="104"/>
    <x v="31"/>
    <n v="1841"/>
    <x v="3"/>
    <x v="235"/>
    <x v="1"/>
    <x v="4"/>
    <s v="Safco Industrial Shelving"/>
    <n v="73.849999999999994"/>
    <n v="1"/>
    <x v="0"/>
    <x v="5950"/>
  </r>
  <r>
    <n v="7700"/>
    <x v="3812"/>
    <x v="817"/>
    <d v="2017-12-18T00:00:00"/>
    <x v="1"/>
    <s v="BF-11170"/>
    <s v="Ben Ferrer"/>
    <x v="2"/>
    <x v="0"/>
    <x v="104"/>
    <x v="31"/>
    <n v="1841"/>
    <x v="3"/>
    <x v="1257"/>
    <x v="1"/>
    <x v="14"/>
    <s v="Acme Office Executive Series Stainless Steel Trimmers"/>
    <n v="25.71"/>
    <n v="3"/>
    <x v="0"/>
    <x v="3975"/>
  </r>
  <r>
    <n v="7701"/>
    <x v="3812"/>
    <x v="817"/>
    <d v="2017-12-18T00:00:00"/>
    <x v="1"/>
    <s v="BF-11170"/>
    <s v="Ben Ferrer"/>
    <x v="2"/>
    <x v="0"/>
    <x v="104"/>
    <x v="31"/>
    <n v="1841"/>
    <x v="3"/>
    <x v="1579"/>
    <x v="1"/>
    <x v="13"/>
    <s v="Acco Banker's Clasps, 5 3/4-Long"/>
    <n v="17.28"/>
    <n v="6"/>
    <x v="0"/>
    <x v="5951"/>
  </r>
  <r>
    <n v="7702"/>
    <x v="3812"/>
    <x v="817"/>
    <d v="2017-12-18T00:00:00"/>
    <x v="1"/>
    <s v="BF-11170"/>
    <s v="Ben Ferrer"/>
    <x v="2"/>
    <x v="0"/>
    <x v="104"/>
    <x v="31"/>
    <n v="1841"/>
    <x v="3"/>
    <x v="215"/>
    <x v="0"/>
    <x v="3"/>
    <s v="Bretford Rectangular Conference Table Tops"/>
    <n v="526.58199999999999"/>
    <n v="2"/>
    <x v="4"/>
    <x v="5952"/>
  </r>
  <r>
    <n v="7703"/>
    <x v="3813"/>
    <x v="370"/>
    <d v="2016-09-02T00:00:00"/>
    <x v="1"/>
    <s v="AA-10480"/>
    <s v="Andrew Allen"/>
    <x v="0"/>
    <x v="0"/>
    <x v="66"/>
    <x v="12"/>
    <n v="48234"/>
    <x v="2"/>
    <x v="820"/>
    <x v="1"/>
    <x v="10"/>
    <s v="Xerox 1950"/>
    <n v="11.56"/>
    <n v="2"/>
    <x v="0"/>
    <x v="1289"/>
  </r>
  <r>
    <n v="7704"/>
    <x v="3813"/>
    <x v="370"/>
    <d v="2016-09-02T00:00:00"/>
    <x v="1"/>
    <s v="AA-10480"/>
    <s v="Andrew Allen"/>
    <x v="0"/>
    <x v="0"/>
    <x v="66"/>
    <x v="12"/>
    <n v="48234"/>
    <x v="2"/>
    <x v="599"/>
    <x v="2"/>
    <x v="7"/>
    <s v="ClearSounds CSC500 Amplified Spirit Phone Corded phone"/>
    <n v="209.97"/>
    <n v="3"/>
    <x v="0"/>
    <x v="4767"/>
  </r>
  <r>
    <n v="7705"/>
    <x v="3813"/>
    <x v="370"/>
    <d v="2016-09-02T00:00:00"/>
    <x v="1"/>
    <s v="AA-10480"/>
    <s v="Andrew Allen"/>
    <x v="0"/>
    <x v="0"/>
    <x v="66"/>
    <x v="12"/>
    <n v="48234"/>
    <x v="2"/>
    <x v="823"/>
    <x v="0"/>
    <x v="3"/>
    <s v="Hon 4060 Series Tables"/>
    <n v="447.84"/>
    <n v="4"/>
    <x v="0"/>
    <x v="5953"/>
  </r>
  <r>
    <n v="7706"/>
    <x v="3813"/>
    <x v="370"/>
    <d v="2016-09-02T00:00:00"/>
    <x v="1"/>
    <s v="AA-10480"/>
    <s v="Andrew Allen"/>
    <x v="0"/>
    <x v="0"/>
    <x v="66"/>
    <x v="12"/>
    <n v="48234"/>
    <x v="2"/>
    <x v="331"/>
    <x v="2"/>
    <x v="11"/>
    <s v="NETGEAR AC1750 Dual Band Gigabit Smart WiFi Router"/>
    <n v="479.97"/>
    <n v="3"/>
    <x v="0"/>
    <x v="661"/>
  </r>
  <r>
    <n v="7707"/>
    <x v="3813"/>
    <x v="370"/>
    <d v="2016-09-02T00:00:00"/>
    <x v="1"/>
    <s v="AA-10480"/>
    <s v="Andrew Allen"/>
    <x v="0"/>
    <x v="0"/>
    <x v="66"/>
    <x v="12"/>
    <n v="48234"/>
    <x v="2"/>
    <x v="671"/>
    <x v="1"/>
    <x v="6"/>
    <s v="Newell 335"/>
    <n v="8.64"/>
    <n v="3"/>
    <x v="0"/>
    <x v="1027"/>
  </r>
  <r>
    <n v="7708"/>
    <x v="3814"/>
    <x v="453"/>
    <d v="2017-10-19T00:00:00"/>
    <x v="1"/>
    <s v="SV-20815"/>
    <s v="Stuart Van"/>
    <x v="1"/>
    <x v="0"/>
    <x v="11"/>
    <x v="7"/>
    <n v="84057"/>
    <x v="1"/>
    <x v="1663"/>
    <x v="1"/>
    <x v="6"/>
    <s v="Avery Hi-Liter Smear-Safe Highlighters"/>
    <n v="11.68"/>
    <n v="2"/>
    <x v="0"/>
    <x v="2353"/>
  </r>
  <r>
    <n v="7709"/>
    <x v="3815"/>
    <x v="1089"/>
    <d v="2014-10-29T00:00:00"/>
    <x v="1"/>
    <s v="EH-14185"/>
    <s v="Evan Henry"/>
    <x v="0"/>
    <x v="0"/>
    <x v="10"/>
    <x v="9"/>
    <n v="19120"/>
    <x v="3"/>
    <x v="1617"/>
    <x v="2"/>
    <x v="11"/>
    <s v="Memorex 25GB 6X Branded Blu-Ray Recordable Disc, 15/Pack"/>
    <n v="40.776000000000003"/>
    <n v="3"/>
    <x v="2"/>
    <x v="5954"/>
  </r>
  <r>
    <n v="7710"/>
    <x v="3815"/>
    <x v="1089"/>
    <d v="2014-10-29T00:00:00"/>
    <x v="1"/>
    <s v="EH-14185"/>
    <s v="Evan Henry"/>
    <x v="0"/>
    <x v="0"/>
    <x v="10"/>
    <x v="9"/>
    <n v="19120"/>
    <x v="3"/>
    <x v="338"/>
    <x v="1"/>
    <x v="8"/>
    <s v="GBC Twin Loop Wire Binding Elements, 9/16 Spine, Black"/>
    <n v="13.698"/>
    <n v="3"/>
    <x v="6"/>
    <x v="5955"/>
  </r>
  <r>
    <n v="7711"/>
    <x v="3816"/>
    <x v="788"/>
    <d v="2015-04-07T00:00:00"/>
    <x v="1"/>
    <s v="JL-15850"/>
    <s v="John Lucas"/>
    <x v="0"/>
    <x v="0"/>
    <x v="123"/>
    <x v="16"/>
    <n v="85204"/>
    <x v="1"/>
    <x v="1513"/>
    <x v="2"/>
    <x v="7"/>
    <s v="Samsung HM1900 Bluetooth Headset"/>
    <n v="87.8"/>
    <n v="5"/>
    <x v="2"/>
    <x v="5956"/>
  </r>
  <r>
    <n v="7712"/>
    <x v="3817"/>
    <x v="960"/>
    <d v="2017-10-30T00:00:00"/>
    <x v="0"/>
    <s v="JM-15250"/>
    <s v="Janet Martin"/>
    <x v="0"/>
    <x v="0"/>
    <x v="115"/>
    <x v="3"/>
    <n v="28314"/>
    <x v="0"/>
    <x v="1416"/>
    <x v="0"/>
    <x v="5"/>
    <s v="Computer Room Manger, 14"/>
    <n v="77.951999999999998"/>
    <n v="3"/>
    <x v="2"/>
    <x v="4012"/>
  </r>
  <r>
    <n v="7713"/>
    <x v="3817"/>
    <x v="960"/>
    <d v="2017-10-30T00:00:00"/>
    <x v="0"/>
    <s v="JM-15250"/>
    <s v="Janet Martin"/>
    <x v="0"/>
    <x v="0"/>
    <x v="115"/>
    <x v="3"/>
    <n v="28314"/>
    <x v="0"/>
    <x v="196"/>
    <x v="1"/>
    <x v="4"/>
    <s v="Gould Plastics 18-Pocket Panel Bin, 34w x 5-1/4d x 20-1/2h"/>
    <n v="147.184"/>
    <n v="2"/>
    <x v="2"/>
    <x v="3020"/>
  </r>
  <r>
    <n v="7714"/>
    <x v="3817"/>
    <x v="960"/>
    <d v="2017-10-30T00:00:00"/>
    <x v="0"/>
    <s v="JM-15250"/>
    <s v="Janet Martin"/>
    <x v="0"/>
    <x v="0"/>
    <x v="115"/>
    <x v="3"/>
    <n v="28314"/>
    <x v="0"/>
    <x v="1785"/>
    <x v="1"/>
    <x v="10"/>
    <s v="Xerox 1936"/>
    <n v="47.951999999999998"/>
    <n v="3"/>
    <x v="2"/>
    <x v="3005"/>
  </r>
  <r>
    <n v="7715"/>
    <x v="3818"/>
    <x v="29"/>
    <d v="2014-12-07T00:00:00"/>
    <x v="2"/>
    <s v="JB-15925"/>
    <s v="Joni Blumstein"/>
    <x v="0"/>
    <x v="0"/>
    <x v="1"/>
    <x v="1"/>
    <n v="90032"/>
    <x v="1"/>
    <x v="586"/>
    <x v="1"/>
    <x v="9"/>
    <s v="Fellowes 8 Outlet Superior Workstation Surge Protector"/>
    <n v="250.26"/>
    <n v="6"/>
    <x v="0"/>
    <x v="5957"/>
  </r>
  <r>
    <n v="7716"/>
    <x v="3819"/>
    <x v="132"/>
    <d v="2017-11-08T00:00:00"/>
    <x v="1"/>
    <s v="PB-19105"/>
    <s v="Peter Bühler"/>
    <x v="0"/>
    <x v="0"/>
    <x v="10"/>
    <x v="9"/>
    <n v="19140"/>
    <x v="3"/>
    <x v="1617"/>
    <x v="2"/>
    <x v="11"/>
    <s v="Memorex 25GB 6X Branded Blu-Ray Recordable Disc, 15/Pack"/>
    <n v="40.776000000000003"/>
    <n v="3"/>
    <x v="2"/>
    <x v="5954"/>
  </r>
  <r>
    <n v="7717"/>
    <x v="3820"/>
    <x v="1171"/>
    <d v="2015-01-12T00:00:00"/>
    <x v="1"/>
    <s v="SP-20620"/>
    <s v="Stefania Perrino"/>
    <x v="1"/>
    <x v="0"/>
    <x v="77"/>
    <x v="22"/>
    <n v="80906"/>
    <x v="1"/>
    <x v="956"/>
    <x v="1"/>
    <x v="10"/>
    <s v="It's Hot Message Books with Stickers, 2 3/4 x 5"/>
    <n v="29.6"/>
    <n v="5"/>
    <x v="2"/>
    <x v="5958"/>
  </r>
  <r>
    <n v="7718"/>
    <x v="3820"/>
    <x v="1171"/>
    <d v="2015-01-12T00:00:00"/>
    <x v="1"/>
    <s v="SP-20620"/>
    <s v="Stefania Perrino"/>
    <x v="1"/>
    <x v="0"/>
    <x v="77"/>
    <x v="22"/>
    <n v="80906"/>
    <x v="1"/>
    <x v="507"/>
    <x v="1"/>
    <x v="8"/>
    <s v="Recycled Pressboard Report Cover with Reinforced Top Hinge"/>
    <n v="1.9379999999999999"/>
    <n v="2"/>
    <x v="6"/>
    <x v="5959"/>
  </r>
  <r>
    <n v="7719"/>
    <x v="3821"/>
    <x v="428"/>
    <d v="2017-09-14T00:00:00"/>
    <x v="1"/>
    <s v="MC-17605"/>
    <s v="Matt Connell"/>
    <x v="1"/>
    <x v="0"/>
    <x v="1"/>
    <x v="1"/>
    <n v="90032"/>
    <x v="1"/>
    <x v="1227"/>
    <x v="2"/>
    <x v="11"/>
    <s v="Microsoft Wireless Mobile Mouse 4000"/>
    <n v="159.96"/>
    <n v="4"/>
    <x v="0"/>
    <x v="5960"/>
  </r>
  <r>
    <n v="7720"/>
    <x v="3822"/>
    <x v="956"/>
    <d v="2015-01-10T00:00:00"/>
    <x v="1"/>
    <s v="BG-11695"/>
    <s v="Brooke Gillingham"/>
    <x v="1"/>
    <x v="0"/>
    <x v="20"/>
    <x v="15"/>
    <n v="10009"/>
    <x v="3"/>
    <x v="1500"/>
    <x v="1"/>
    <x v="6"/>
    <s v="Newell 34"/>
    <n v="59.52"/>
    <n v="3"/>
    <x v="0"/>
    <x v="435"/>
  </r>
  <r>
    <n v="7721"/>
    <x v="3822"/>
    <x v="956"/>
    <d v="2015-01-10T00:00:00"/>
    <x v="1"/>
    <s v="BG-11695"/>
    <s v="Brooke Gillingham"/>
    <x v="1"/>
    <x v="0"/>
    <x v="20"/>
    <x v="15"/>
    <n v="10009"/>
    <x v="3"/>
    <x v="755"/>
    <x v="1"/>
    <x v="12"/>
    <s v="#10- 4 1/8 x 9 1/2 Recycled Envelopes"/>
    <n v="17.48"/>
    <n v="2"/>
    <x v="0"/>
    <x v="2176"/>
  </r>
  <r>
    <n v="7722"/>
    <x v="3822"/>
    <x v="956"/>
    <d v="2015-01-10T00:00:00"/>
    <x v="1"/>
    <s v="BG-11695"/>
    <s v="Brooke Gillingham"/>
    <x v="1"/>
    <x v="0"/>
    <x v="20"/>
    <x v="15"/>
    <n v="10009"/>
    <x v="3"/>
    <x v="1263"/>
    <x v="1"/>
    <x v="8"/>
    <s v="Wilson Jones data.warehouse D-Ring Binders with DublLock"/>
    <n v="13.167999999999999"/>
    <n v="2"/>
    <x v="2"/>
    <x v="5961"/>
  </r>
  <r>
    <n v="7723"/>
    <x v="3823"/>
    <x v="513"/>
    <d v="2017-04-20T00:00:00"/>
    <x v="1"/>
    <s v="JO-15550"/>
    <s v="Jesus Ocampo"/>
    <x v="2"/>
    <x v="0"/>
    <x v="8"/>
    <x v="1"/>
    <n v="94109"/>
    <x v="1"/>
    <x v="1825"/>
    <x v="1"/>
    <x v="9"/>
    <s v="Hoover Commercial SteamVac"/>
    <n v="40.74"/>
    <n v="3"/>
    <x v="0"/>
    <x v="5962"/>
  </r>
  <r>
    <n v="7724"/>
    <x v="3824"/>
    <x v="229"/>
    <d v="2015-09-14T00:00:00"/>
    <x v="1"/>
    <s v="AR-10345"/>
    <s v="Alex Russell"/>
    <x v="1"/>
    <x v="0"/>
    <x v="89"/>
    <x v="5"/>
    <n v="78745"/>
    <x v="2"/>
    <x v="1189"/>
    <x v="0"/>
    <x v="1"/>
    <s v="Global Commerce Series Low-Back Swivel/Tilt Chairs"/>
    <n v="179.886"/>
    <n v="1"/>
    <x v="4"/>
    <x v="5963"/>
  </r>
  <r>
    <n v="7725"/>
    <x v="3825"/>
    <x v="477"/>
    <d v="2016-09-29T00:00:00"/>
    <x v="1"/>
    <s v="TS-21505"/>
    <s v="Tony Sayre"/>
    <x v="0"/>
    <x v="0"/>
    <x v="138"/>
    <x v="24"/>
    <n v="44105"/>
    <x v="3"/>
    <x v="847"/>
    <x v="1"/>
    <x v="9"/>
    <s v="Hoover Shoulder Vac Commercial Portable Vacuum"/>
    <n v="286.25599999999997"/>
    <n v="1"/>
    <x v="2"/>
    <x v="5964"/>
  </r>
  <r>
    <n v="7726"/>
    <x v="3825"/>
    <x v="477"/>
    <d v="2016-09-29T00:00:00"/>
    <x v="1"/>
    <s v="TS-21505"/>
    <s v="Tony Sayre"/>
    <x v="0"/>
    <x v="0"/>
    <x v="138"/>
    <x v="24"/>
    <n v="44105"/>
    <x v="3"/>
    <x v="464"/>
    <x v="1"/>
    <x v="4"/>
    <s v="Eldon Gobal File Keepers"/>
    <n v="24.224"/>
    <n v="2"/>
    <x v="2"/>
    <x v="5965"/>
  </r>
  <r>
    <n v="7727"/>
    <x v="3825"/>
    <x v="477"/>
    <d v="2016-09-29T00:00:00"/>
    <x v="1"/>
    <s v="TS-21505"/>
    <s v="Tony Sayre"/>
    <x v="0"/>
    <x v="0"/>
    <x v="138"/>
    <x v="24"/>
    <n v="44105"/>
    <x v="3"/>
    <x v="942"/>
    <x v="1"/>
    <x v="4"/>
    <s v="SAFCO Commercial Wire Shelving, Black"/>
    <n v="331.536"/>
    <n v="3"/>
    <x v="2"/>
    <x v="4649"/>
  </r>
  <r>
    <n v="7728"/>
    <x v="3826"/>
    <x v="199"/>
    <d v="2015-03-20T00:00:00"/>
    <x v="0"/>
    <s v="JK-15640"/>
    <s v="Jim Kriz"/>
    <x v="2"/>
    <x v="0"/>
    <x v="20"/>
    <x v="15"/>
    <n v="10009"/>
    <x v="3"/>
    <x v="1663"/>
    <x v="1"/>
    <x v="6"/>
    <s v="Avery Hi-Liter Smear-Safe Highlighters"/>
    <n v="17.52"/>
    <n v="3"/>
    <x v="0"/>
    <x v="5966"/>
  </r>
  <r>
    <n v="7729"/>
    <x v="3827"/>
    <x v="491"/>
    <d v="2016-12-02T00:00:00"/>
    <x v="1"/>
    <s v="GA-14515"/>
    <s v="George Ashbrook"/>
    <x v="0"/>
    <x v="0"/>
    <x v="236"/>
    <x v="5"/>
    <n v="79907"/>
    <x v="2"/>
    <x v="796"/>
    <x v="1"/>
    <x v="6"/>
    <s v="DIXON Ticonderoga Erasable Checking Pencils"/>
    <n v="17.856000000000002"/>
    <n v="4"/>
    <x v="2"/>
    <x v="3865"/>
  </r>
  <r>
    <n v="7730"/>
    <x v="3828"/>
    <x v="182"/>
    <d v="2016-10-01T00:00:00"/>
    <x v="1"/>
    <s v="TN-21040"/>
    <s v="Tanja Norvell"/>
    <x v="2"/>
    <x v="0"/>
    <x v="315"/>
    <x v="2"/>
    <n v="32303"/>
    <x v="0"/>
    <x v="1332"/>
    <x v="2"/>
    <x v="11"/>
    <s v="Logitech VX Revolution Cordless Laser Mouse for Notebooks (Black)"/>
    <n v="431.976"/>
    <n v="3"/>
    <x v="2"/>
    <x v="5967"/>
  </r>
  <r>
    <n v="7731"/>
    <x v="3829"/>
    <x v="487"/>
    <d v="2017-06-19T00:00:00"/>
    <x v="1"/>
    <s v="TW-21025"/>
    <s v="Tamara Willingham"/>
    <x v="2"/>
    <x v="0"/>
    <x v="4"/>
    <x v="4"/>
    <n v="98103"/>
    <x v="1"/>
    <x v="1209"/>
    <x v="0"/>
    <x v="1"/>
    <s v="Global Wood Trimmed Manager's Task Chair, Khaki"/>
    <n v="291.13600000000002"/>
    <n v="4"/>
    <x v="2"/>
    <x v="5968"/>
  </r>
  <r>
    <n v="7732"/>
    <x v="3830"/>
    <x v="65"/>
    <d v="2017-09-21T00:00:00"/>
    <x v="2"/>
    <s v="PA-19060"/>
    <s v="Pete Armstrong"/>
    <x v="2"/>
    <x v="0"/>
    <x v="61"/>
    <x v="5"/>
    <n v="75220"/>
    <x v="2"/>
    <x v="81"/>
    <x v="1"/>
    <x v="12"/>
    <s v="Jet-Pak Recycled Peel 'N' Seal Padded Mailers"/>
    <n v="114.848"/>
    <n v="4"/>
    <x v="2"/>
    <x v="5969"/>
  </r>
  <r>
    <n v="7733"/>
    <x v="3831"/>
    <x v="455"/>
    <d v="2017-06-08T00:00:00"/>
    <x v="1"/>
    <s v="JD-15790"/>
    <s v="John Dryer"/>
    <x v="0"/>
    <x v="0"/>
    <x v="12"/>
    <x v="5"/>
    <n v="77070"/>
    <x v="2"/>
    <x v="578"/>
    <x v="1"/>
    <x v="10"/>
    <s v="Xerox 1977"/>
    <n v="10.688000000000001"/>
    <n v="2"/>
    <x v="2"/>
    <x v="1488"/>
  </r>
  <r>
    <n v="7734"/>
    <x v="3832"/>
    <x v="666"/>
    <d v="2016-05-19T00:00:00"/>
    <x v="0"/>
    <s v="MN-17935"/>
    <s v="Michael Nguyen"/>
    <x v="0"/>
    <x v="0"/>
    <x v="24"/>
    <x v="24"/>
    <n v="45503"/>
    <x v="3"/>
    <x v="1393"/>
    <x v="1"/>
    <x v="10"/>
    <s v="TOPS Voice Message Log Book, Flash Format"/>
    <n v="15.231999999999999"/>
    <n v="4"/>
    <x v="2"/>
    <x v="5970"/>
  </r>
  <r>
    <n v="7735"/>
    <x v="3833"/>
    <x v="175"/>
    <d v="2017-09-20T00:00:00"/>
    <x v="1"/>
    <s v="GM-14500"/>
    <s v="Gene McClure"/>
    <x v="0"/>
    <x v="0"/>
    <x v="4"/>
    <x v="4"/>
    <n v="98103"/>
    <x v="1"/>
    <x v="154"/>
    <x v="1"/>
    <x v="6"/>
    <s v="BIC Brite Liner Highlighters"/>
    <n v="12.42"/>
    <n v="3"/>
    <x v="0"/>
    <x v="1853"/>
  </r>
  <r>
    <n v="7736"/>
    <x v="3834"/>
    <x v="250"/>
    <d v="2016-08-26T00:00:00"/>
    <x v="1"/>
    <s v="DG-13300"/>
    <s v="Deirdre Greer"/>
    <x v="1"/>
    <x v="0"/>
    <x v="4"/>
    <x v="4"/>
    <n v="98105"/>
    <x v="1"/>
    <x v="680"/>
    <x v="1"/>
    <x v="10"/>
    <s v="Xerox 202"/>
    <n v="19.440000000000001"/>
    <n v="3"/>
    <x v="0"/>
    <x v="550"/>
  </r>
  <r>
    <n v="7737"/>
    <x v="3835"/>
    <x v="992"/>
    <d v="2014-06-06T00:00:00"/>
    <x v="1"/>
    <s v="JG-15160"/>
    <s v="James Galang"/>
    <x v="0"/>
    <x v="0"/>
    <x v="20"/>
    <x v="15"/>
    <n v="10024"/>
    <x v="3"/>
    <x v="715"/>
    <x v="1"/>
    <x v="8"/>
    <s v="Wilson Jones Legal Size Ring Binders"/>
    <n v="70.367999999999995"/>
    <n v="4"/>
    <x v="2"/>
    <x v="5971"/>
  </r>
  <r>
    <n v="7738"/>
    <x v="3836"/>
    <x v="404"/>
    <d v="2017-12-20T00:00:00"/>
    <x v="2"/>
    <s v="AG-10330"/>
    <s v="Alex Grayson"/>
    <x v="0"/>
    <x v="0"/>
    <x v="35"/>
    <x v="3"/>
    <n v="28205"/>
    <x v="0"/>
    <x v="1039"/>
    <x v="1"/>
    <x v="6"/>
    <s v="Newell 310"/>
    <n v="12.672000000000001"/>
    <n v="9"/>
    <x v="2"/>
    <x v="5972"/>
  </r>
  <r>
    <n v="7739"/>
    <x v="3837"/>
    <x v="245"/>
    <d v="2017-08-06T00:00:00"/>
    <x v="1"/>
    <s v="JF-15355"/>
    <s v="Jay Fein"/>
    <x v="0"/>
    <x v="0"/>
    <x v="248"/>
    <x v="39"/>
    <n v="21215"/>
    <x v="3"/>
    <x v="831"/>
    <x v="2"/>
    <x v="7"/>
    <s v="invisibleSHIELD by ZAGG Smudge-Free Screen Protector"/>
    <n v="89.95"/>
    <n v="5"/>
    <x v="0"/>
    <x v="5973"/>
  </r>
  <r>
    <n v="7740"/>
    <x v="3838"/>
    <x v="871"/>
    <d v="2014-11-26T00:00:00"/>
    <x v="1"/>
    <s v="SC-20680"/>
    <s v="Steve Carroll"/>
    <x v="2"/>
    <x v="0"/>
    <x v="8"/>
    <x v="1"/>
    <n v="94110"/>
    <x v="1"/>
    <x v="1128"/>
    <x v="1"/>
    <x v="10"/>
    <s v="Tops Wirebound Message Log Books"/>
    <n v="6.58"/>
    <n v="2"/>
    <x v="0"/>
    <x v="1610"/>
  </r>
  <r>
    <n v="7741"/>
    <x v="3838"/>
    <x v="871"/>
    <d v="2014-11-26T00:00:00"/>
    <x v="1"/>
    <s v="SC-20680"/>
    <s v="Steve Carroll"/>
    <x v="2"/>
    <x v="0"/>
    <x v="8"/>
    <x v="1"/>
    <n v="94110"/>
    <x v="1"/>
    <x v="1523"/>
    <x v="2"/>
    <x v="11"/>
    <s v="Kensington Expert Mouse Optical USB Trackball for PC or Mac"/>
    <n v="94.99"/>
    <n v="1"/>
    <x v="0"/>
    <x v="2894"/>
  </r>
  <r>
    <n v="7742"/>
    <x v="3839"/>
    <x v="496"/>
    <d v="2015-09-26T00:00:00"/>
    <x v="0"/>
    <s v="CM-11935"/>
    <s v="Carlos Meador"/>
    <x v="0"/>
    <x v="0"/>
    <x v="93"/>
    <x v="16"/>
    <n v="85705"/>
    <x v="1"/>
    <x v="1513"/>
    <x v="2"/>
    <x v="7"/>
    <s v="Samsung HM1900 Bluetooth Headset"/>
    <n v="35.119999999999997"/>
    <n v="2"/>
    <x v="2"/>
    <x v="5974"/>
  </r>
  <r>
    <n v="7743"/>
    <x v="3840"/>
    <x v="648"/>
    <d v="2017-08-27T00:00:00"/>
    <x v="1"/>
    <s v="KT-16480"/>
    <s v="Kean Thornton"/>
    <x v="0"/>
    <x v="0"/>
    <x v="1"/>
    <x v="1"/>
    <n v="90036"/>
    <x v="1"/>
    <x v="988"/>
    <x v="1"/>
    <x v="10"/>
    <s v="Xerox 203"/>
    <n v="25.92"/>
    <n v="4"/>
    <x v="0"/>
    <x v="245"/>
  </r>
  <r>
    <n v="7744"/>
    <x v="3841"/>
    <x v="26"/>
    <d v="2016-06-22T00:00:00"/>
    <x v="1"/>
    <s v="CP-12340"/>
    <s v="Christine Phan"/>
    <x v="1"/>
    <x v="0"/>
    <x v="416"/>
    <x v="29"/>
    <n v="6708"/>
    <x v="3"/>
    <x v="1406"/>
    <x v="1"/>
    <x v="8"/>
    <s v="Ibico Presentation Index for Binding Systems"/>
    <n v="7.96"/>
    <n v="2"/>
    <x v="0"/>
    <x v="5335"/>
  </r>
  <r>
    <n v="7745"/>
    <x v="3841"/>
    <x v="26"/>
    <d v="2016-06-22T00:00:00"/>
    <x v="1"/>
    <s v="CP-12340"/>
    <s v="Christine Phan"/>
    <x v="1"/>
    <x v="0"/>
    <x v="416"/>
    <x v="29"/>
    <n v="6708"/>
    <x v="3"/>
    <x v="867"/>
    <x v="2"/>
    <x v="7"/>
    <s v="Wireless Extenders zBoost YX545 SOHO Signal Booster"/>
    <n v="566.97"/>
    <n v="3"/>
    <x v="0"/>
    <x v="5975"/>
  </r>
  <r>
    <n v="7746"/>
    <x v="3841"/>
    <x v="26"/>
    <d v="2016-06-22T00:00:00"/>
    <x v="1"/>
    <s v="CP-12340"/>
    <s v="Christine Phan"/>
    <x v="1"/>
    <x v="0"/>
    <x v="416"/>
    <x v="29"/>
    <n v="6708"/>
    <x v="3"/>
    <x v="950"/>
    <x v="1"/>
    <x v="6"/>
    <s v="Newell 35"/>
    <n v="9.84"/>
    <n v="3"/>
    <x v="0"/>
    <x v="301"/>
  </r>
  <r>
    <n v="7747"/>
    <x v="3842"/>
    <x v="546"/>
    <d v="2015-12-23T00:00:00"/>
    <x v="1"/>
    <s v="EK-13795"/>
    <s v="Eileen Kiefer"/>
    <x v="2"/>
    <x v="0"/>
    <x v="22"/>
    <x v="10"/>
    <n v="60610"/>
    <x v="2"/>
    <x v="788"/>
    <x v="2"/>
    <x v="11"/>
    <s v="Maxell 4.7GB DVD+RW 3/Pack"/>
    <n v="25.488"/>
    <n v="2"/>
    <x v="2"/>
    <x v="5976"/>
  </r>
  <r>
    <n v="7748"/>
    <x v="3843"/>
    <x v="70"/>
    <d v="2015-06-02T00:00:00"/>
    <x v="0"/>
    <s v="CW-11905"/>
    <s v="Carl Weiss"/>
    <x v="2"/>
    <x v="0"/>
    <x v="85"/>
    <x v="15"/>
    <n v="11561"/>
    <x v="3"/>
    <x v="242"/>
    <x v="1"/>
    <x v="13"/>
    <s v="Bagged Rubber Bands"/>
    <n v="7.56"/>
    <n v="6"/>
    <x v="0"/>
    <x v="264"/>
  </r>
  <r>
    <n v="7749"/>
    <x v="3844"/>
    <x v="652"/>
    <d v="2015-06-24T00:00:00"/>
    <x v="1"/>
    <s v="KH-16510"/>
    <s v="Keith Herrera"/>
    <x v="0"/>
    <x v="0"/>
    <x v="81"/>
    <x v="17"/>
    <n v="22204"/>
    <x v="0"/>
    <x v="1492"/>
    <x v="0"/>
    <x v="5"/>
    <s v="Seth Thomas 8 1/2 Cubicle Clock"/>
    <n v="60.84"/>
    <n v="3"/>
    <x v="0"/>
    <x v="5977"/>
  </r>
  <r>
    <n v="7750"/>
    <x v="3844"/>
    <x v="652"/>
    <d v="2015-06-24T00:00:00"/>
    <x v="1"/>
    <s v="KH-16510"/>
    <s v="Keith Herrera"/>
    <x v="0"/>
    <x v="0"/>
    <x v="81"/>
    <x v="17"/>
    <n v="22204"/>
    <x v="0"/>
    <x v="906"/>
    <x v="1"/>
    <x v="4"/>
    <s v="Tennsco Double-Tier Lockers"/>
    <n v="450.04"/>
    <n v="2"/>
    <x v="0"/>
    <x v="5978"/>
  </r>
  <r>
    <n v="7751"/>
    <x v="3844"/>
    <x v="652"/>
    <d v="2015-06-24T00:00:00"/>
    <x v="1"/>
    <s v="KH-16510"/>
    <s v="Keith Herrera"/>
    <x v="0"/>
    <x v="0"/>
    <x v="81"/>
    <x v="17"/>
    <n v="22204"/>
    <x v="0"/>
    <x v="153"/>
    <x v="1"/>
    <x v="8"/>
    <s v="Wilson Jones International Size A4 Ring Binders"/>
    <n v="34.6"/>
    <n v="2"/>
    <x v="0"/>
    <x v="5979"/>
  </r>
  <r>
    <n v="7752"/>
    <x v="3844"/>
    <x v="652"/>
    <d v="2015-06-24T00:00:00"/>
    <x v="1"/>
    <s v="KH-16510"/>
    <s v="Keith Herrera"/>
    <x v="0"/>
    <x v="0"/>
    <x v="81"/>
    <x v="17"/>
    <n v="22204"/>
    <x v="0"/>
    <x v="495"/>
    <x v="2"/>
    <x v="7"/>
    <s v="Cisco SPA301"/>
    <n v="467.97"/>
    <n v="3"/>
    <x v="0"/>
    <x v="5980"/>
  </r>
  <r>
    <n v="7753"/>
    <x v="3844"/>
    <x v="652"/>
    <d v="2015-06-24T00:00:00"/>
    <x v="1"/>
    <s v="KH-16510"/>
    <s v="Keith Herrera"/>
    <x v="0"/>
    <x v="0"/>
    <x v="81"/>
    <x v="17"/>
    <n v="22204"/>
    <x v="0"/>
    <x v="729"/>
    <x v="1"/>
    <x v="8"/>
    <s v="JM Magazine Binder"/>
    <n v="33.020000000000003"/>
    <n v="2"/>
    <x v="0"/>
    <x v="5981"/>
  </r>
  <r>
    <n v="7754"/>
    <x v="3845"/>
    <x v="672"/>
    <d v="2015-12-03T00:00:00"/>
    <x v="2"/>
    <s v="AB-10600"/>
    <s v="Ann Blume"/>
    <x v="1"/>
    <x v="0"/>
    <x v="108"/>
    <x v="3"/>
    <n v="28540"/>
    <x v="0"/>
    <x v="1445"/>
    <x v="0"/>
    <x v="5"/>
    <s v="Dana Swing-Arm Lamps"/>
    <n v="17.088000000000001"/>
    <n v="2"/>
    <x v="2"/>
    <x v="2526"/>
  </r>
  <r>
    <n v="7755"/>
    <x v="3846"/>
    <x v="379"/>
    <d v="2015-12-23T00:00:00"/>
    <x v="0"/>
    <s v="AH-10075"/>
    <s v="Adam Hart"/>
    <x v="1"/>
    <x v="0"/>
    <x v="38"/>
    <x v="24"/>
    <n v="43229"/>
    <x v="3"/>
    <x v="868"/>
    <x v="1"/>
    <x v="6"/>
    <s v="OIC #2 Pencils, Medium Soft"/>
    <n v="3.008"/>
    <n v="2"/>
    <x v="2"/>
    <x v="5982"/>
  </r>
  <r>
    <n v="7756"/>
    <x v="3847"/>
    <x v="701"/>
    <d v="2017-11-21T00:00:00"/>
    <x v="1"/>
    <s v="CK-12595"/>
    <s v="Clytie Kelty"/>
    <x v="0"/>
    <x v="0"/>
    <x v="35"/>
    <x v="3"/>
    <n v="28205"/>
    <x v="0"/>
    <x v="1826"/>
    <x v="1"/>
    <x v="10"/>
    <s v="Xerox 1938"/>
    <n v="268.24"/>
    <n v="7"/>
    <x v="2"/>
    <x v="5983"/>
  </r>
  <r>
    <n v="7757"/>
    <x v="3847"/>
    <x v="701"/>
    <d v="2017-11-21T00:00:00"/>
    <x v="1"/>
    <s v="CK-12595"/>
    <s v="Clytie Kelty"/>
    <x v="0"/>
    <x v="0"/>
    <x v="35"/>
    <x v="3"/>
    <n v="28205"/>
    <x v="0"/>
    <x v="619"/>
    <x v="2"/>
    <x v="11"/>
    <s v="Plantronics S12 Corded Telephone Headset System"/>
    <n v="431.16"/>
    <n v="5"/>
    <x v="2"/>
    <x v="5984"/>
  </r>
  <r>
    <n v="7758"/>
    <x v="3848"/>
    <x v="38"/>
    <d v="2017-11-16T00:00:00"/>
    <x v="0"/>
    <s v="SP-20620"/>
    <s v="Stefania Perrino"/>
    <x v="1"/>
    <x v="0"/>
    <x v="198"/>
    <x v="15"/>
    <n v="14215"/>
    <x v="3"/>
    <x v="47"/>
    <x v="2"/>
    <x v="7"/>
    <s v="LF Elite 3D Dazzle Designer Hard Case Cover, Lf Stylus Pen and Wiper For Apple Iphone 5c Mini Lite"/>
    <n v="43.6"/>
    <n v="4"/>
    <x v="0"/>
    <x v="5985"/>
  </r>
  <r>
    <n v="7759"/>
    <x v="3848"/>
    <x v="38"/>
    <d v="2017-11-16T00:00:00"/>
    <x v="0"/>
    <s v="SP-20620"/>
    <s v="Stefania Perrino"/>
    <x v="1"/>
    <x v="0"/>
    <x v="198"/>
    <x v="15"/>
    <n v="14215"/>
    <x v="3"/>
    <x v="1704"/>
    <x v="0"/>
    <x v="5"/>
    <s v="Deflect-o EconoMat Nonstudded, No Bevel Mat"/>
    <n v="154.94999999999999"/>
    <n v="3"/>
    <x v="0"/>
    <x v="5986"/>
  </r>
  <r>
    <n v="7760"/>
    <x v="3849"/>
    <x v="1057"/>
    <d v="2016-10-28T00:00:00"/>
    <x v="1"/>
    <s v="JP-15460"/>
    <s v="Jennifer Patt"/>
    <x v="1"/>
    <x v="0"/>
    <x v="12"/>
    <x v="5"/>
    <n v="77041"/>
    <x v="2"/>
    <x v="934"/>
    <x v="1"/>
    <x v="10"/>
    <s v="Eureka Recycled Copy Paper 8 1/2 x 11, Ream"/>
    <n v="15.552"/>
    <n v="3"/>
    <x v="2"/>
    <x v="12"/>
  </r>
  <r>
    <n v="7761"/>
    <x v="3850"/>
    <x v="776"/>
    <d v="2014-12-11T00:00:00"/>
    <x v="1"/>
    <s v="BG-11035"/>
    <s v="Barry Gonzalez"/>
    <x v="0"/>
    <x v="0"/>
    <x v="26"/>
    <x v="18"/>
    <n v="38109"/>
    <x v="0"/>
    <x v="954"/>
    <x v="1"/>
    <x v="10"/>
    <s v="Xerox 1909"/>
    <n v="42.207999999999998"/>
    <n v="2"/>
    <x v="2"/>
    <x v="5987"/>
  </r>
  <r>
    <n v="7762"/>
    <x v="3851"/>
    <x v="734"/>
    <d v="2017-12-06T00:00:00"/>
    <x v="2"/>
    <s v="CC-12550"/>
    <s v="Clay Cheatham"/>
    <x v="0"/>
    <x v="0"/>
    <x v="243"/>
    <x v="5"/>
    <n v="75023"/>
    <x v="2"/>
    <x v="1151"/>
    <x v="1"/>
    <x v="10"/>
    <s v="Xerox 1998"/>
    <n v="10.368"/>
    <n v="2"/>
    <x v="2"/>
    <x v="571"/>
  </r>
  <r>
    <n v="7763"/>
    <x v="3852"/>
    <x v="986"/>
    <d v="2017-09-28T00:00:00"/>
    <x v="2"/>
    <s v="SL-20155"/>
    <s v="Sara Luxemburg"/>
    <x v="2"/>
    <x v="0"/>
    <x v="127"/>
    <x v="21"/>
    <n v="97301"/>
    <x v="1"/>
    <x v="1061"/>
    <x v="1"/>
    <x v="6"/>
    <s v="Prang Drawing Pencil Set"/>
    <n v="2.2240000000000002"/>
    <n v="1"/>
    <x v="2"/>
    <x v="5988"/>
  </r>
  <r>
    <n v="7764"/>
    <x v="3853"/>
    <x v="302"/>
    <d v="2015-02-07T00:00:00"/>
    <x v="1"/>
    <s v="FO-14305"/>
    <s v="Frank Olsen"/>
    <x v="0"/>
    <x v="0"/>
    <x v="38"/>
    <x v="32"/>
    <n v="31907"/>
    <x v="0"/>
    <x v="1451"/>
    <x v="1"/>
    <x v="12"/>
    <s v="Staple envelope"/>
    <n v="74.52"/>
    <n v="9"/>
    <x v="0"/>
    <x v="5989"/>
  </r>
  <r>
    <n v="7765"/>
    <x v="3854"/>
    <x v="801"/>
    <d v="2017-08-12T00:00:00"/>
    <x v="3"/>
    <s v="BB-11545"/>
    <s v="Brenda Bowman"/>
    <x v="1"/>
    <x v="0"/>
    <x v="29"/>
    <x v="39"/>
    <n v="21044"/>
    <x v="3"/>
    <x v="512"/>
    <x v="1"/>
    <x v="6"/>
    <s v="Newell 312"/>
    <n v="17.52"/>
    <n v="3"/>
    <x v="0"/>
    <x v="2244"/>
  </r>
  <r>
    <n v="7766"/>
    <x v="3854"/>
    <x v="801"/>
    <d v="2017-08-12T00:00:00"/>
    <x v="3"/>
    <s v="BB-11545"/>
    <s v="Brenda Bowman"/>
    <x v="1"/>
    <x v="0"/>
    <x v="29"/>
    <x v="39"/>
    <n v="21044"/>
    <x v="3"/>
    <x v="406"/>
    <x v="0"/>
    <x v="1"/>
    <s v="Hon 4700 Series Mobuis Mid-Back Task Chairs with Adjustable Arms"/>
    <n v="1779.9"/>
    <n v="5"/>
    <x v="0"/>
    <x v="5990"/>
  </r>
  <r>
    <n v="7767"/>
    <x v="3854"/>
    <x v="801"/>
    <d v="2017-08-12T00:00:00"/>
    <x v="3"/>
    <s v="BB-11545"/>
    <s v="Brenda Bowman"/>
    <x v="1"/>
    <x v="0"/>
    <x v="29"/>
    <x v="39"/>
    <n v="21044"/>
    <x v="3"/>
    <x v="399"/>
    <x v="1"/>
    <x v="6"/>
    <s v="Boston 1645 Deluxe Heavier-Duty Electric Pencil Sharpener"/>
    <n v="219.9"/>
    <n v="5"/>
    <x v="0"/>
    <x v="5991"/>
  </r>
  <r>
    <n v="7768"/>
    <x v="3855"/>
    <x v="252"/>
    <d v="2015-08-26T00:00:00"/>
    <x v="2"/>
    <s v="DO-13435"/>
    <s v="Denny Ordway"/>
    <x v="0"/>
    <x v="0"/>
    <x v="32"/>
    <x v="21"/>
    <n v="97206"/>
    <x v="1"/>
    <x v="79"/>
    <x v="1"/>
    <x v="6"/>
    <s v="Premium Writing Pencils, Soft, #2 by Central Association for the Blind"/>
    <n v="7.1520000000000001"/>
    <n v="3"/>
    <x v="2"/>
    <x v="499"/>
  </r>
  <r>
    <n v="7769"/>
    <x v="3856"/>
    <x v="105"/>
    <d v="2017-11-17T00:00:00"/>
    <x v="1"/>
    <s v="LB-16735"/>
    <s v="Larry Blacks"/>
    <x v="0"/>
    <x v="0"/>
    <x v="315"/>
    <x v="2"/>
    <n v="32303"/>
    <x v="0"/>
    <x v="652"/>
    <x v="1"/>
    <x v="10"/>
    <s v="Xerox 1968"/>
    <n v="26.72"/>
    <n v="5"/>
    <x v="2"/>
    <x v="3349"/>
  </r>
  <r>
    <n v="7770"/>
    <x v="3857"/>
    <x v="1147"/>
    <d v="2016-08-01T00:00:00"/>
    <x v="3"/>
    <s v="TS-21205"/>
    <s v="Thomas Seio"/>
    <x v="1"/>
    <x v="0"/>
    <x v="169"/>
    <x v="1"/>
    <n v="92503"/>
    <x v="1"/>
    <x v="1148"/>
    <x v="2"/>
    <x v="7"/>
    <s v="Apple iPhone 5"/>
    <n v="1039.7280000000001"/>
    <n v="2"/>
    <x v="2"/>
    <x v="5992"/>
  </r>
  <r>
    <n v="7771"/>
    <x v="3857"/>
    <x v="1147"/>
    <d v="2016-08-01T00:00:00"/>
    <x v="3"/>
    <s v="TS-21205"/>
    <s v="Thomas Seio"/>
    <x v="1"/>
    <x v="0"/>
    <x v="169"/>
    <x v="1"/>
    <n v="92503"/>
    <x v="1"/>
    <x v="9"/>
    <x v="1"/>
    <x v="9"/>
    <s v="Belkin F5C206VTEL 6 Outlet Surge"/>
    <n v="45.96"/>
    <n v="2"/>
    <x v="0"/>
    <x v="5993"/>
  </r>
  <r>
    <n v="7772"/>
    <x v="3858"/>
    <x v="881"/>
    <d v="2016-12-02T00:00:00"/>
    <x v="1"/>
    <s v="CS-12505"/>
    <s v="Cindy Stewart"/>
    <x v="0"/>
    <x v="0"/>
    <x v="152"/>
    <x v="24"/>
    <n v="43130"/>
    <x v="3"/>
    <x v="692"/>
    <x v="1"/>
    <x v="8"/>
    <s v="GBC Ibimaster 500 Manual ProClick Binding System"/>
    <n v="456.58800000000002"/>
    <n v="2"/>
    <x v="6"/>
    <x v="5994"/>
  </r>
  <r>
    <n v="7773"/>
    <x v="3858"/>
    <x v="881"/>
    <d v="2016-12-02T00:00:00"/>
    <x v="1"/>
    <s v="CS-12505"/>
    <s v="Cindy Stewart"/>
    <x v="0"/>
    <x v="0"/>
    <x v="152"/>
    <x v="24"/>
    <n v="43130"/>
    <x v="3"/>
    <x v="1497"/>
    <x v="2"/>
    <x v="15"/>
    <s v="Cubify CubeX 3D Printer Double Head Print"/>
    <n v="4499.9849999999997"/>
    <n v="5"/>
    <x v="6"/>
    <x v="5995"/>
  </r>
  <r>
    <n v="7774"/>
    <x v="3858"/>
    <x v="881"/>
    <d v="2016-12-02T00:00:00"/>
    <x v="1"/>
    <s v="CS-12505"/>
    <s v="Cindy Stewart"/>
    <x v="0"/>
    <x v="0"/>
    <x v="152"/>
    <x v="24"/>
    <n v="43130"/>
    <x v="3"/>
    <x v="1827"/>
    <x v="2"/>
    <x v="11"/>
    <s v="NETGEAR RangeMax WNR1000 Wireless Router"/>
    <n v="59.975999999999999"/>
    <n v="3"/>
    <x v="2"/>
    <x v="2919"/>
  </r>
  <r>
    <n v="7775"/>
    <x v="3859"/>
    <x v="1172"/>
    <d v="2016-04-15T00:00:00"/>
    <x v="2"/>
    <s v="SP-20920"/>
    <s v="Susan Pistek"/>
    <x v="0"/>
    <x v="0"/>
    <x v="8"/>
    <x v="1"/>
    <n v="94109"/>
    <x v="1"/>
    <x v="29"/>
    <x v="1"/>
    <x v="12"/>
    <s v="Poly String Tie Envelopes"/>
    <n v="6.12"/>
    <n v="3"/>
    <x v="0"/>
    <x v="5996"/>
  </r>
  <r>
    <n v="7776"/>
    <x v="3860"/>
    <x v="422"/>
    <d v="2014-12-31T00:00:00"/>
    <x v="1"/>
    <s v="CD-12790"/>
    <s v="Cynthia Delaney"/>
    <x v="2"/>
    <x v="0"/>
    <x v="429"/>
    <x v="1"/>
    <n v="92553"/>
    <x v="1"/>
    <x v="1644"/>
    <x v="1"/>
    <x v="9"/>
    <s v="Staple holder"/>
    <n v="10.98"/>
    <n v="1"/>
    <x v="0"/>
    <x v="5997"/>
  </r>
  <r>
    <n v="7777"/>
    <x v="3860"/>
    <x v="422"/>
    <d v="2014-12-31T00:00:00"/>
    <x v="1"/>
    <s v="CD-12790"/>
    <s v="Cynthia Delaney"/>
    <x v="2"/>
    <x v="0"/>
    <x v="429"/>
    <x v="1"/>
    <n v="92553"/>
    <x v="1"/>
    <x v="1711"/>
    <x v="1"/>
    <x v="13"/>
    <s v="Staples"/>
    <n v="7.86"/>
    <n v="3"/>
    <x v="0"/>
    <x v="2125"/>
  </r>
  <r>
    <n v="7778"/>
    <x v="3860"/>
    <x v="422"/>
    <d v="2014-12-31T00:00:00"/>
    <x v="1"/>
    <s v="CD-12790"/>
    <s v="Cynthia Delaney"/>
    <x v="2"/>
    <x v="0"/>
    <x v="429"/>
    <x v="1"/>
    <n v="92553"/>
    <x v="1"/>
    <x v="456"/>
    <x v="1"/>
    <x v="4"/>
    <s v="Advantus Rolling Storage Box"/>
    <n v="51.45"/>
    <n v="3"/>
    <x v="0"/>
    <x v="502"/>
  </r>
  <r>
    <n v="7779"/>
    <x v="3860"/>
    <x v="422"/>
    <d v="2014-12-31T00:00:00"/>
    <x v="1"/>
    <s v="CD-12790"/>
    <s v="Cynthia Delaney"/>
    <x v="2"/>
    <x v="0"/>
    <x v="429"/>
    <x v="1"/>
    <n v="92553"/>
    <x v="1"/>
    <x v="1087"/>
    <x v="1"/>
    <x v="8"/>
    <s v="GBC VeloBind Cover Sets"/>
    <n v="37.055999999999997"/>
    <n v="3"/>
    <x v="2"/>
    <x v="5998"/>
  </r>
  <r>
    <n v="7780"/>
    <x v="3861"/>
    <x v="724"/>
    <d v="2016-04-22T00:00:00"/>
    <x v="1"/>
    <s v="RF-19840"/>
    <s v="Roy Französisch"/>
    <x v="0"/>
    <x v="0"/>
    <x v="269"/>
    <x v="17"/>
    <n v="23320"/>
    <x v="0"/>
    <x v="473"/>
    <x v="1"/>
    <x v="9"/>
    <s v="Eureka The Boss Cordless Rechargeable Stick Vac"/>
    <n v="203.92"/>
    <n v="4"/>
    <x v="0"/>
    <x v="5999"/>
  </r>
  <r>
    <n v="7781"/>
    <x v="3861"/>
    <x v="724"/>
    <d v="2016-04-22T00:00:00"/>
    <x v="1"/>
    <s v="RF-19840"/>
    <s v="Roy Französisch"/>
    <x v="0"/>
    <x v="0"/>
    <x v="269"/>
    <x v="17"/>
    <n v="23320"/>
    <x v="0"/>
    <x v="1179"/>
    <x v="2"/>
    <x v="7"/>
    <s v="SKILCRAFT Telephone Shoulder Rest, 2 x 6.5 x 2.5, Black"/>
    <n v="29.56"/>
    <n v="4"/>
    <x v="0"/>
    <x v="6000"/>
  </r>
  <r>
    <n v="7782"/>
    <x v="3862"/>
    <x v="936"/>
    <d v="2015-03-12T00:00:00"/>
    <x v="1"/>
    <s v="FO-14305"/>
    <s v="Frank Olsen"/>
    <x v="0"/>
    <x v="0"/>
    <x v="22"/>
    <x v="10"/>
    <n v="60623"/>
    <x v="2"/>
    <x v="276"/>
    <x v="1"/>
    <x v="8"/>
    <s v="Avery Premier Heavy-Duty Binder with Round Locking Rings"/>
    <n v="8.5679999999999996"/>
    <n v="3"/>
    <x v="3"/>
    <x v="869"/>
  </r>
  <r>
    <n v="7783"/>
    <x v="3863"/>
    <x v="254"/>
    <d v="2016-11-06T00:00:00"/>
    <x v="0"/>
    <s v="ER-13855"/>
    <s v="Elpida Rittenbach"/>
    <x v="1"/>
    <x v="0"/>
    <x v="35"/>
    <x v="3"/>
    <n v="28205"/>
    <x v="0"/>
    <x v="86"/>
    <x v="1"/>
    <x v="4"/>
    <s v="Eldon Portable Mobile Manager"/>
    <n v="45.247999999999998"/>
    <n v="2"/>
    <x v="2"/>
    <x v="3887"/>
  </r>
  <r>
    <n v="7784"/>
    <x v="3863"/>
    <x v="254"/>
    <d v="2016-11-06T00:00:00"/>
    <x v="0"/>
    <s v="ER-13855"/>
    <s v="Elpida Rittenbach"/>
    <x v="1"/>
    <x v="0"/>
    <x v="35"/>
    <x v="3"/>
    <n v="28205"/>
    <x v="0"/>
    <x v="277"/>
    <x v="0"/>
    <x v="3"/>
    <s v="BPI Conference Tables"/>
    <n v="876.3"/>
    <n v="10"/>
    <x v="10"/>
    <x v="6001"/>
  </r>
  <r>
    <n v="7785"/>
    <x v="3863"/>
    <x v="254"/>
    <d v="2016-11-06T00:00:00"/>
    <x v="0"/>
    <s v="ER-13855"/>
    <s v="Elpida Rittenbach"/>
    <x v="1"/>
    <x v="0"/>
    <x v="35"/>
    <x v="3"/>
    <n v="28205"/>
    <x v="0"/>
    <x v="413"/>
    <x v="1"/>
    <x v="14"/>
    <s v="Premier Electric Letter Opener"/>
    <n v="185.376"/>
    <n v="2"/>
    <x v="2"/>
    <x v="452"/>
  </r>
  <r>
    <n v="7786"/>
    <x v="3864"/>
    <x v="503"/>
    <d v="2014-12-06T00:00:00"/>
    <x v="1"/>
    <s v="PB-19150"/>
    <s v="Philip Brown"/>
    <x v="0"/>
    <x v="0"/>
    <x v="20"/>
    <x v="15"/>
    <n v="10009"/>
    <x v="3"/>
    <x v="49"/>
    <x v="1"/>
    <x v="2"/>
    <s v="Avery 485"/>
    <n v="25.06"/>
    <n v="2"/>
    <x v="0"/>
    <x v="3263"/>
  </r>
  <r>
    <n v="7787"/>
    <x v="3865"/>
    <x v="624"/>
    <d v="2016-05-20T00:00:00"/>
    <x v="2"/>
    <s v="LW-17215"/>
    <s v="Luke Weiss"/>
    <x v="0"/>
    <x v="0"/>
    <x v="22"/>
    <x v="10"/>
    <n v="60653"/>
    <x v="2"/>
    <x v="1784"/>
    <x v="1"/>
    <x v="8"/>
    <s v="Acco Recycled 2 Capacity Laser Printer Hanging Data Binders"/>
    <n v="2.89"/>
    <n v="1"/>
    <x v="3"/>
    <x v="6002"/>
  </r>
  <r>
    <n v="7788"/>
    <x v="3865"/>
    <x v="624"/>
    <d v="2016-05-20T00:00:00"/>
    <x v="2"/>
    <s v="LW-17215"/>
    <s v="Luke Weiss"/>
    <x v="0"/>
    <x v="0"/>
    <x v="22"/>
    <x v="10"/>
    <n v="60653"/>
    <x v="2"/>
    <x v="1321"/>
    <x v="1"/>
    <x v="13"/>
    <s v="Acco Hot Clips Clips to Go"/>
    <n v="7.8959999999999999"/>
    <n v="3"/>
    <x v="2"/>
    <x v="6003"/>
  </r>
  <r>
    <n v="7789"/>
    <x v="3865"/>
    <x v="624"/>
    <d v="2016-05-20T00:00:00"/>
    <x v="2"/>
    <s v="LW-17215"/>
    <s v="Luke Weiss"/>
    <x v="0"/>
    <x v="0"/>
    <x v="22"/>
    <x v="10"/>
    <n v="60653"/>
    <x v="2"/>
    <x v="1155"/>
    <x v="0"/>
    <x v="5"/>
    <s v="Flat Face Poster Frame"/>
    <n v="22.608000000000001"/>
    <n v="3"/>
    <x v="7"/>
    <x v="1936"/>
  </r>
  <r>
    <n v="7790"/>
    <x v="3865"/>
    <x v="624"/>
    <d v="2016-05-20T00:00:00"/>
    <x v="2"/>
    <s v="LW-17215"/>
    <s v="Luke Weiss"/>
    <x v="0"/>
    <x v="0"/>
    <x v="22"/>
    <x v="10"/>
    <n v="60653"/>
    <x v="2"/>
    <x v="1446"/>
    <x v="1"/>
    <x v="10"/>
    <s v="Wirebound Message Books, Four 2 3/4 x 5 Forms per Page, 200 Sets per Book"/>
    <n v="30.527999999999999"/>
    <n v="8"/>
    <x v="2"/>
    <x v="6004"/>
  </r>
  <r>
    <n v="7791"/>
    <x v="3866"/>
    <x v="20"/>
    <d v="2017-09-19T00:00:00"/>
    <x v="3"/>
    <s v="FG-14260"/>
    <s v="Frank Gastineau"/>
    <x v="2"/>
    <x v="0"/>
    <x v="10"/>
    <x v="9"/>
    <n v="19120"/>
    <x v="3"/>
    <x v="636"/>
    <x v="1"/>
    <x v="8"/>
    <s v="Acco PRESSTEX Data Binder with Storage Hooks, Dark Blue, 9 1/2 X 11"/>
    <n v="4.8419999999999996"/>
    <n v="3"/>
    <x v="6"/>
    <x v="6005"/>
  </r>
  <r>
    <n v="7792"/>
    <x v="3867"/>
    <x v="1054"/>
    <d v="2016-12-24T00:00:00"/>
    <x v="1"/>
    <s v="BP-11050"/>
    <s v="Barry Pond"/>
    <x v="1"/>
    <x v="0"/>
    <x v="22"/>
    <x v="10"/>
    <n v="60623"/>
    <x v="2"/>
    <x v="751"/>
    <x v="1"/>
    <x v="8"/>
    <s v="Wilson Jones Easy Flow II Sheet Lifters"/>
    <n v="1.8"/>
    <n v="5"/>
    <x v="3"/>
    <x v="6006"/>
  </r>
  <r>
    <n v="7793"/>
    <x v="3868"/>
    <x v="386"/>
    <d v="2017-10-15T00:00:00"/>
    <x v="2"/>
    <s v="SP-20860"/>
    <s v="Sung Pak"/>
    <x v="1"/>
    <x v="0"/>
    <x v="61"/>
    <x v="5"/>
    <n v="75217"/>
    <x v="2"/>
    <x v="606"/>
    <x v="2"/>
    <x v="11"/>
    <s v="Logitech Wireless Touch Keyboard K400"/>
    <n v="39.984000000000002"/>
    <n v="2"/>
    <x v="2"/>
    <x v="6007"/>
  </r>
  <r>
    <n v="7794"/>
    <x v="3869"/>
    <x v="295"/>
    <d v="2015-12-15T00:00:00"/>
    <x v="0"/>
    <s v="JD-15895"/>
    <s v="Jonathan Doherty"/>
    <x v="1"/>
    <x v="0"/>
    <x v="98"/>
    <x v="33"/>
    <n v="89115"/>
    <x v="1"/>
    <x v="329"/>
    <x v="1"/>
    <x v="10"/>
    <s v="Xerox 1930"/>
    <n v="32.4"/>
    <n v="5"/>
    <x v="0"/>
    <x v="6008"/>
  </r>
  <r>
    <n v="7795"/>
    <x v="3869"/>
    <x v="295"/>
    <d v="2015-12-15T00:00:00"/>
    <x v="0"/>
    <s v="JD-15895"/>
    <s v="Jonathan Doherty"/>
    <x v="1"/>
    <x v="0"/>
    <x v="98"/>
    <x v="33"/>
    <n v="89115"/>
    <x v="1"/>
    <x v="126"/>
    <x v="1"/>
    <x v="10"/>
    <s v="Xerox 1916"/>
    <n v="97.88"/>
    <n v="2"/>
    <x v="0"/>
    <x v="3424"/>
  </r>
  <r>
    <n v="7796"/>
    <x v="3870"/>
    <x v="984"/>
    <d v="2015-07-18T00:00:00"/>
    <x v="1"/>
    <s v="FM-14380"/>
    <s v="Fred McMath"/>
    <x v="0"/>
    <x v="0"/>
    <x v="112"/>
    <x v="5"/>
    <n v="79109"/>
    <x v="2"/>
    <x v="1485"/>
    <x v="2"/>
    <x v="7"/>
    <s v="Vtech CS6719"/>
    <n v="307.16800000000001"/>
    <n v="4"/>
    <x v="2"/>
    <x v="6009"/>
  </r>
  <r>
    <n v="7797"/>
    <x v="3871"/>
    <x v="653"/>
    <d v="2015-10-06T00:00:00"/>
    <x v="1"/>
    <s v="MP-17965"/>
    <s v="Michael Paige"/>
    <x v="1"/>
    <x v="0"/>
    <x v="209"/>
    <x v="29"/>
    <n v="6457"/>
    <x v="3"/>
    <x v="61"/>
    <x v="1"/>
    <x v="8"/>
    <s v="Acco PRESSTEX Data Binder with Storage Hooks, Dark Blue, 14 7/8 X 11"/>
    <n v="26.9"/>
    <n v="5"/>
    <x v="0"/>
    <x v="6010"/>
  </r>
  <r>
    <n v="7798"/>
    <x v="3872"/>
    <x v="668"/>
    <d v="2017-03-27T00:00:00"/>
    <x v="2"/>
    <s v="HR-14830"/>
    <s v="Harold Ryan"/>
    <x v="1"/>
    <x v="0"/>
    <x v="20"/>
    <x v="15"/>
    <n v="10035"/>
    <x v="3"/>
    <x v="1358"/>
    <x v="1"/>
    <x v="12"/>
    <s v="#10 White Business Envelopes,4 1/8 x 9 1/2"/>
    <n v="47.01"/>
    <n v="3"/>
    <x v="0"/>
    <x v="6011"/>
  </r>
  <r>
    <n v="7799"/>
    <x v="3872"/>
    <x v="668"/>
    <d v="2017-03-27T00:00:00"/>
    <x v="2"/>
    <s v="HR-14830"/>
    <s v="Harold Ryan"/>
    <x v="1"/>
    <x v="0"/>
    <x v="20"/>
    <x v="15"/>
    <n v="10035"/>
    <x v="3"/>
    <x v="1147"/>
    <x v="2"/>
    <x v="7"/>
    <s v="Samsung Galaxy S4 Mini"/>
    <n v="469.99"/>
    <n v="1"/>
    <x v="0"/>
    <x v="6012"/>
  </r>
  <r>
    <n v="7800"/>
    <x v="3872"/>
    <x v="668"/>
    <d v="2017-03-27T00:00:00"/>
    <x v="2"/>
    <s v="HR-14830"/>
    <s v="Harold Ryan"/>
    <x v="1"/>
    <x v="0"/>
    <x v="20"/>
    <x v="15"/>
    <n v="10035"/>
    <x v="3"/>
    <x v="389"/>
    <x v="0"/>
    <x v="1"/>
    <s v="Global Deluxe Steno Chair"/>
    <n v="207.846"/>
    <n v="3"/>
    <x v="9"/>
    <x v="427"/>
  </r>
  <r>
    <n v="7801"/>
    <x v="3873"/>
    <x v="702"/>
    <d v="2017-06-06T00:00:00"/>
    <x v="1"/>
    <s v="BW-11065"/>
    <s v="Barry Weirich"/>
    <x v="0"/>
    <x v="0"/>
    <x v="10"/>
    <x v="9"/>
    <n v="19120"/>
    <x v="3"/>
    <x v="273"/>
    <x v="1"/>
    <x v="4"/>
    <s v="Tennsco Stur-D-Stor Boltless Shelving, 5 Shelves, 24 Deep, Sand"/>
    <n v="324.74400000000003"/>
    <n v="3"/>
    <x v="2"/>
    <x v="6013"/>
  </r>
  <r>
    <n v="7802"/>
    <x v="3874"/>
    <x v="977"/>
    <d v="2014-03-29T00:00:00"/>
    <x v="0"/>
    <s v="MS-17710"/>
    <s v="Maurice Satty"/>
    <x v="0"/>
    <x v="0"/>
    <x v="201"/>
    <x v="1"/>
    <n v="93727"/>
    <x v="1"/>
    <x v="1702"/>
    <x v="0"/>
    <x v="5"/>
    <s v="DAX Contemporary Wood Frame with Silver Metal Mat, Desktop, 11 x 14 Size"/>
    <n v="40.479999999999997"/>
    <n v="2"/>
    <x v="0"/>
    <x v="6014"/>
  </r>
  <r>
    <n v="7803"/>
    <x v="3875"/>
    <x v="357"/>
    <d v="2015-09-26T00:00:00"/>
    <x v="1"/>
    <s v="SJ-20125"/>
    <s v="Sanjit Jacobs"/>
    <x v="2"/>
    <x v="0"/>
    <x v="47"/>
    <x v="18"/>
    <n v="37064"/>
    <x v="0"/>
    <x v="1171"/>
    <x v="1"/>
    <x v="2"/>
    <s v="Avery 510"/>
    <n v="12"/>
    <n v="4"/>
    <x v="2"/>
    <x v="4293"/>
  </r>
  <r>
    <n v="7804"/>
    <x v="3875"/>
    <x v="357"/>
    <d v="2015-09-26T00:00:00"/>
    <x v="1"/>
    <s v="SJ-20125"/>
    <s v="Sanjit Jacobs"/>
    <x v="2"/>
    <x v="0"/>
    <x v="47"/>
    <x v="18"/>
    <n v="37064"/>
    <x v="0"/>
    <x v="906"/>
    <x v="1"/>
    <x v="4"/>
    <s v="Tennsco Double-Tier Lockers"/>
    <n v="720.06399999999996"/>
    <n v="4"/>
    <x v="2"/>
    <x v="3238"/>
  </r>
  <r>
    <n v="7805"/>
    <x v="3875"/>
    <x v="357"/>
    <d v="2015-09-26T00:00:00"/>
    <x v="1"/>
    <s v="SJ-20125"/>
    <s v="Sanjit Jacobs"/>
    <x v="2"/>
    <x v="0"/>
    <x v="47"/>
    <x v="18"/>
    <n v="37064"/>
    <x v="0"/>
    <x v="967"/>
    <x v="1"/>
    <x v="4"/>
    <s v="Safco Wire Cube Shelving System, For Use as 4 or 5 14 Cubes, Black"/>
    <n v="25.423999999999999"/>
    <n v="1"/>
    <x v="2"/>
    <x v="6015"/>
  </r>
  <r>
    <n v="7806"/>
    <x v="3875"/>
    <x v="357"/>
    <d v="2015-09-26T00:00:00"/>
    <x v="1"/>
    <s v="SJ-20125"/>
    <s v="Sanjit Jacobs"/>
    <x v="2"/>
    <x v="0"/>
    <x v="47"/>
    <x v="18"/>
    <n v="37064"/>
    <x v="0"/>
    <x v="1039"/>
    <x v="1"/>
    <x v="6"/>
    <s v="Newell 310"/>
    <n v="2.8159999999999998"/>
    <n v="2"/>
    <x v="2"/>
    <x v="6016"/>
  </r>
  <r>
    <n v="7807"/>
    <x v="3875"/>
    <x v="357"/>
    <d v="2015-09-26T00:00:00"/>
    <x v="1"/>
    <s v="SJ-20125"/>
    <s v="Sanjit Jacobs"/>
    <x v="2"/>
    <x v="0"/>
    <x v="47"/>
    <x v="18"/>
    <n v="37064"/>
    <x v="0"/>
    <x v="961"/>
    <x v="1"/>
    <x v="8"/>
    <s v="Pressboard Data Binder, Crimson, 12 X 8 1/2"/>
    <n v="3.2040000000000002"/>
    <n v="2"/>
    <x v="6"/>
    <x v="6017"/>
  </r>
  <r>
    <n v="7808"/>
    <x v="3876"/>
    <x v="1134"/>
    <d v="2016-01-13T00:00:00"/>
    <x v="1"/>
    <s v="VS-21820"/>
    <s v="Vivek Sundaresam"/>
    <x v="0"/>
    <x v="0"/>
    <x v="253"/>
    <x v="3"/>
    <n v="27604"/>
    <x v="0"/>
    <x v="908"/>
    <x v="1"/>
    <x v="8"/>
    <s v="XtraLife ClearVue Slant-D Ring Binder, White, 3"/>
    <n v="30.827999999999999"/>
    <n v="7"/>
    <x v="6"/>
    <x v="6018"/>
  </r>
  <r>
    <n v="7809"/>
    <x v="3876"/>
    <x v="1134"/>
    <d v="2016-01-13T00:00:00"/>
    <x v="1"/>
    <s v="VS-21820"/>
    <s v="Vivek Sundaresam"/>
    <x v="0"/>
    <x v="0"/>
    <x v="253"/>
    <x v="3"/>
    <n v="27604"/>
    <x v="0"/>
    <x v="1041"/>
    <x v="1"/>
    <x v="6"/>
    <s v="Newell 319"/>
    <n v="47.616"/>
    <n v="3"/>
    <x v="2"/>
    <x v="6019"/>
  </r>
  <r>
    <n v="7810"/>
    <x v="3876"/>
    <x v="1134"/>
    <d v="2016-01-13T00:00:00"/>
    <x v="1"/>
    <s v="VS-21820"/>
    <s v="Vivek Sundaresam"/>
    <x v="0"/>
    <x v="0"/>
    <x v="253"/>
    <x v="3"/>
    <n v="27604"/>
    <x v="0"/>
    <x v="1787"/>
    <x v="2"/>
    <x v="7"/>
    <s v="Avaya 5410 Digital phone"/>
    <n v="108.78400000000001"/>
    <n v="2"/>
    <x v="2"/>
    <x v="6020"/>
  </r>
  <r>
    <n v="7811"/>
    <x v="3877"/>
    <x v="1173"/>
    <d v="2016-02-15T00:00:00"/>
    <x v="2"/>
    <s v="DK-13090"/>
    <s v="Dave Kipp"/>
    <x v="0"/>
    <x v="0"/>
    <x v="183"/>
    <x v="39"/>
    <n v="20735"/>
    <x v="3"/>
    <x v="1446"/>
    <x v="1"/>
    <x v="10"/>
    <s v="Wirebound Message Books, Four 2 3/4 x 5 Forms per Page, 200 Sets per Book"/>
    <n v="4.7699999999999996"/>
    <n v="1"/>
    <x v="0"/>
    <x v="6021"/>
  </r>
  <r>
    <n v="7812"/>
    <x v="3877"/>
    <x v="1173"/>
    <d v="2016-02-15T00:00:00"/>
    <x v="2"/>
    <s v="DK-13090"/>
    <s v="Dave Kipp"/>
    <x v="0"/>
    <x v="0"/>
    <x v="183"/>
    <x v="39"/>
    <n v="20735"/>
    <x v="3"/>
    <x v="1596"/>
    <x v="1"/>
    <x v="6"/>
    <s v="Economy #2 Pencils"/>
    <n v="7.98"/>
    <n v="3"/>
    <x v="0"/>
    <x v="3726"/>
  </r>
  <r>
    <n v="7813"/>
    <x v="3877"/>
    <x v="1173"/>
    <d v="2016-02-15T00:00:00"/>
    <x v="2"/>
    <s v="DK-13090"/>
    <s v="Dave Kipp"/>
    <x v="0"/>
    <x v="0"/>
    <x v="183"/>
    <x v="39"/>
    <n v="20735"/>
    <x v="3"/>
    <x v="736"/>
    <x v="0"/>
    <x v="3"/>
    <s v="Bevis Boat-Shaped Conference Table"/>
    <n v="550.43100000000004"/>
    <n v="3"/>
    <x v="4"/>
    <x v="6022"/>
  </r>
  <r>
    <n v="7814"/>
    <x v="3877"/>
    <x v="1173"/>
    <d v="2016-02-15T00:00:00"/>
    <x v="2"/>
    <s v="DK-13090"/>
    <s v="Dave Kipp"/>
    <x v="0"/>
    <x v="0"/>
    <x v="183"/>
    <x v="39"/>
    <n v="20735"/>
    <x v="3"/>
    <x v="247"/>
    <x v="0"/>
    <x v="5"/>
    <s v="Regeneration Desk Collection"/>
    <n v="10.56"/>
    <n v="6"/>
    <x v="0"/>
    <x v="399"/>
  </r>
  <r>
    <n v="7815"/>
    <x v="3878"/>
    <x v="110"/>
    <d v="2017-06-10T00:00:00"/>
    <x v="2"/>
    <s v="MG-17680"/>
    <s v="Maureen Gastineau"/>
    <x v="2"/>
    <x v="0"/>
    <x v="1"/>
    <x v="1"/>
    <n v="90049"/>
    <x v="1"/>
    <x v="26"/>
    <x v="0"/>
    <x v="0"/>
    <s v="Riverside Palais Royal Lawyers Bookcase, Royale Cherry Finish"/>
    <n v="1497.6659999999999"/>
    <n v="2"/>
    <x v="12"/>
    <x v="6023"/>
  </r>
  <r>
    <n v="7816"/>
    <x v="3878"/>
    <x v="110"/>
    <d v="2017-06-10T00:00:00"/>
    <x v="2"/>
    <s v="MG-17680"/>
    <s v="Maureen Gastineau"/>
    <x v="2"/>
    <x v="0"/>
    <x v="1"/>
    <x v="1"/>
    <n v="90049"/>
    <x v="1"/>
    <x v="850"/>
    <x v="2"/>
    <x v="7"/>
    <s v="Shocksock Galaxy S4 Armband"/>
    <n v="17.52"/>
    <n v="2"/>
    <x v="2"/>
    <x v="6024"/>
  </r>
  <r>
    <n v="7817"/>
    <x v="3879"/>
    <x v="147"/>
    <d v="2016-10-26T00:00:00"/>
    <x v="0"/>
    <s v="DP-13390"/>
    <s v="Dennis Pardue"/>
    <x v="2"/>
    <x v="0"/>
    <x v="226"/>
    <x v="33"/>
    <n v="89031"/>
    <x v="1"/>
    <x v="978"/>
    <x v="1"/>
    <x v="6"/>
    <s v="Panasonic KP-150 Electric Pencil Sharpener"/>
    <n v="113.22"/>
    <n v="3"/>
    <x v="0"/>
    <x v="6025"/>
  </r>
  <r>
    <n v="7818"/>
    <x v="3879"/>
    <x v="147"/>
    <d v="2016-10-26T00:00:00"/>
    <x v="0"/>
    <s v="DP-13390"/>
    <s v="Dennis Pardue"/>
    <x v="2"/>
    <x v="0"/>
    <x v="226"/>
    <x v="33"/>
    <n v="89031"/>
    <x v="1"/>
    <x v="1776"/>
    <x v="1"/>
    <x v="10"/>
    <s v="Xerox 193"/>
    <n v="35.880000000000003"/>
    <n v="6"/>
    <x v="0"/>
    <x v="4632"/>
  </r>
  <r>
    <n v="7819"/>
    <x v="3879"/>
    <x v="147"/>
    <d v="2016-10-26T00:00:00"/>
    <x v="0"/>
    <s v="DP-13390"/>
    <s v="Dennis Pardue"/>
    <x v="2"/>
    <x v="0"/>
    <x v="226"/>
    <x v="33"/>
    <n v="89031"/>
    <x v="1"/>
    <x v="1625"/>
    <x v="1"/>
    <x v="8"/>
    <s v="Ibico EPK-21 Electric Binding System"/>
    <n v="4535.9759999999997"/>
    <n v="3"/>
    <x v="2"/>
    <x v="6026"/>
  </r>
  <r>
    <n v="7820"/>
    <x v="3880"/>
    <x v="795"/>
    <d v="2017-01-30T00:00:00"/>
    <x v="1"/>
    <s v="CJ-12010"/>
    <s v="Caroline Jumper"/>
    <x v="0"/>
    <x v="0"/>
    <x v="8"/>
    <x v="1"/>
    <n v="94109"/>
    <x v="1"/>
    <x v="1084"/>
    <x v="1"/>
    <x v="13"/>
    <s v="Binder Clips by OIC"/>
    <n v="11.84"/>
    <n v="8"/>
    <x v="0"/>
    <x v="6027"/>
  </r>
  <r>
    <n v="7821"/>
    <x v="3881"/>
    <x v="166"/>
    <d v="2017-12-10T00:00:00"/>
    <x v="0"/>
    <s v="CW-11905"/>
    <s v="Carl Weiss"/>
    <x v="2"/>
    <x v="0"/>
    <x v="395"/>
    <x v="34"/>
    <n v="2920"/>
    <x v="3"/>
    <x v="595"/>
    <x v="1"/>
    <x v="4"/>
    <s v="Recycled Data-Pak for Archival Bound Computer Printouts, 12-1/2 x 12-1/2 x 16"/>
    <n v="592.74"/>
    <n v="6"/>
    <x v="0"/>
    <x v="6028"/>
  </r>
  <r>
    <n v="7822"/>
    <x v="3882"/>
    <x v="147"/>
    <d v="2016-10-24T00:00:00"/>
    <x v="0"/>
    <s v="GW-14605"/>
    <s v="Giulietta Weimer"/>
    <x v="0"/>
    <x v="0"/>
    <x v="25"/>
    <x v="18"/>
    <n v="38301"/>
    <x v="0"/>
    <x v="1018"/>
    <x v="1"/>
    <x v="4"/>
    <s v="Tenex Personal Filing Tote With Secure Closure Lid, Black/Frost"/>
    <n v="111.672"/>
    <n v="9"/>
    <x v="2"/>
    <x v="2933"/>
  </r>
  <r>
    <n v="7823"/>
    <x v="3883"/>
    <x v="86"/>
    <d v="2014-09-01T00:00:00"/>
    <x v="1"/>
    <s v="PP-18955"/>
    <s v="Paul Prost"/>
    <x v="2"/>
    <x v="0"/>
    <x v="46"/>
    <x v="13"/>
    <n v="19711"/>
    <x v="3"/>
    <x v="1007"/>
    <x v="1"/>
    <x v="6"/>
    <s v="Newell 340"/>
    <n v="8.64"/>
    <n v="3"/>
    <x v="0"/>
    <x v="1027"/>
  </r>
  <r>
    <n v="7824"/>
    <x v="3883"/>
    <x v="86"/>
    <d v="2014-09-01T00:00:00"/>
    <x v="1"/>
    <s v="PP-18955"/>
    <s v="Paul Prost"/>
    <x v="2"/>
    <x v="0"/>
    <x v="46"/>
    <x v="13"/>
    <n v="19711"/>
    <x v="3"/>
    <x v="1233"/>
    <x v="2"/>
    <x v="11"/>
    <s v="Plantronics Audio 478 Stereo USB Headset"/>
    <n v="149.97"/>
    <n v="3"/>
    <x v="0"/>
    <x v="2803"/>
  </r>
  <r>
    <n v="7825"/>
    <x v="3884"/>
    <x v="1174"/>
    <d v="2014-05-23T00:00:00"/>
    <x v="1"/>
    <s v="PW-19030"/>
    <s v="Pauline Webber"/>
    <x v="1"/>
    <x v="0"/>
    <x v="1"/>
    <x v="1"/>
    <n v="90036"/>
    <x v="1"/>
    <x v="1340"/>
    <x v="0"/>
    <x v="1"/>
    <s v="Iceberg Nesting Folding Chair, 19w x 6d x 43h"/>
    <n v="232.88"/>
    <n v="5"/>
    <x v="2"/>
    <x v="6029"/>
  </r>
  <r>
    <n v="7826"/>
    <x v="3885"/>
    <x v="302"/>
    <d v="2015-02-07T00:00:00"/>
    <x v="1"/>
    <s v="PW-19030"/>
    <s v="Pauline Webber"/>
    <x v="1"/>
    <x v="0"/>
    <x v="410"/>
    <x v="15"/>
    <n v="13440"/>
    <x v="3"/>
    <x v="38"/>
    <x v="0"/>
    <x v="1"/>
    <s v="Global Fabric Manager's Chair, Dark Gray"/>
    <n v="90.882000000000005"/>
    <n v="1"/>
    <x v="9"/>
    <x v="6030"/>
  </r>
  <r>
    <n v="7827"/>
    <x v="3886"/>
    <x v="1108"/>
    <d v="2017-11-05T00:00:00"/>
    <x v="1"/>
    <s v="CY-12745"/>
    <s v="Craig Yedwab"/>
    <x v="1"/>
    <x v="0"/>
    <x v="22"/>
    <x v="10"/>
    <n v="60610"/>
    <x v="2"/>
    <x v="559"/>
    <x v="2"/>
    <x v="7"/>
    <s v="ClearOne Communications CHAT 70 OC Speaker Phone"/>
    <n v="508.76799999999997"/>
    <n v="4"/>
    <x v="2"/>
    <x v="5506"/>
  </r>
  <r>
    <n v="7828"/>
    <x v="3886"/>
    <x v="1108"/>
    <d v="2017-11-05T00:00:00"/>
    <x v="1"/>
    <s v="CY-12745"/>
    <s v="Craig Yedwab"/>
    <x v="1"/>
    <x v="0"/>
    <x v="22"/>
    <x v="10"/>
    <n v="60610"/>
    <x v="2"/>
    <x v="318"/>
    <x v="1"/>
    <x v="12"/>
    <s v="#10 Gummed Flap White Envelopes, 100/Box"/>
    <n v="9.9120000000000008"/>
    <n v="3"/>
    <x v="2"/>
    <x v="5221"/>
  </r>
  <r>
    <n v="7829"/>
    <x v="3887"/>
    <x v="33"/>
    <d v="2015-05-01T00:00:00"/>
    <x v="1"/>
    <s v="BW-11110"/>
    <s v="Bart Watters"/>
    <x v="1"/>
    <x v="0"/>
    <x v="70"/>
    <x v="1"/>
    <n v="92105"/>
    <x v="1"/>
    <x v="1391"/>
    <x v="0"/>
    <x v="1"/>
    <s v="SAFCO Optional Arm Kit for Workspace Cribbage Stacking Chair"/>
    <n v="63.936"/>
    <n v="3"/>
    <x v="2"/>
    <x v="6031"/>
  </r>
  <r>
    <n v="7830"/>
    <x v="3887"/>
    <x v="33"/>
    <d v="2015-05-01T00:00:00"/>
    <x v="1"/>
    <s v="BW-11110"/>
    <s v="Bart Watters"/>
    <x v="1"/>
    <x v="0"/>
    <x v="70"/>
    <x v="1"/>
    <n v="92105"/>
    <x v="1"/>
    <x v="397"/>
    <x v="1"/>
    <x v="6"/>
    <s v="Newell 345"/>
    <n v="59.52"/>
    <n v="3"/>
    <x v="0"/>
    <x v="435"/>
  </r>
  <r>
    <n v="7831"/>
    <x v="3887"/>
    <x v="33"/>
    <d v="2015-05-01T00:00:00"/>
    <x v="1"/>
    <s v="BW-11110"/>
    <s v="Bart Watters"/>
    <x v="1"/>
    <x v="0"/>
    <x v="70"/>
    <x v="1"/>
    <n v="92105"/>
    <x v="1"/>
    <x v="1765"/>
    <x v="2"/>
    <x v="7"/>
    <s v="RCA ViSYS 25825 Wireless digital phone"/>
    <n v="311.976"/>
    <n v="3"/>
    <x v="2"/>
    <x v="6032"/>
  </r>
  <r>
    <n v="7832"/>
    <x v="3887"/>
    <x v="33"/>
    <d v="2015-05-01T00:00:00"/>
    <x v="1"/>
    <s v="BW-11110"/>
    <s v="Bart Watters"/>
    <x v="1"/>
    <x v="0"/>
    <x v="70"/>
    <x v="1"/>
    <n v="92105"/>
    <x v="1"/>
    <x v="301"/>
    <x v="1"/>
    <x v="8"/>
    <s v="GBC Premium Transparent Covers with Diagonal Lined Pattern"/>
    <n v="50.351999999999997"/>
    <n v="3"/>
    <x v="2"/>
    <x v="5169"/>
  </r>
  <r>
    <n v="7833"/>
    <x v="3888"/>
    <x v="195"/>
    <d v="2016-05-13T00:00:00"/>
    <x v="1"/>
    <s v="MB-18085"/>
    <s v="Mick Brown"/>
    <x v="0"/>
    <x v="0"/>
    <x v="12"/>
    <x v="5"/>
    <n v="77036"/>
    <x v="2"/>
    <x v="179"/>
    <x v="2"/>
    <x v="7"/>
    <s v="I Need's 3d Hello Kitty Hybrid Silicone Case Cover for HTC One X 4g with 3d Hello Kitty Stylus Pen Green/pink"/>
    <n v="19.135999999999999"/>
    <n v="2"/>
    <x v="2"/>
    <x v="6033"/>
  </r>
  <r>
    <n v="7834"/>
    <x v="3889"/>
    <x v="1175"/>
    <d v="2015-01-28T00:00:00"/>
    <x v="1"/>
    <s v="CR-12820"/>
    <s v="Cyra Reiten"/>
    <x v="2"/>
    <x v="0"/>
    <x v="487"/>
    <x v="2"/>
    <n v="33407"/>
    <x v="0"/>
    <x v="346"/>
    <x v="1"/>
    <x v="6"/>
    <s v="Crayola Colored Pencils"/>
    <n v="13.12"/>
    <n v="5"/>
    <x v="2"/>
    <x v="5826"/>
  </r>
  <r>
    <n v="7835"/>
    <x v="3890"/>
    <x v="657"/>
    <d v="2015-04-17T00:00:00"/>
    <x v="0"/>
    <s v="EB-14110"/>
    <s v="Eugene Barchas"/>
    <x v="0"/>
    <x v="0"/>
    <x v="1"/>
    <x v="1"/>
    <n v="90045"/>
    <x v="1"/>
    <x v="1000"/>
    <x v="0"/>
    <x v="3"/>
    <s v="Iceberg OfficeWorks 42 Round Tables"/>
    <n v="241.56800000000001"/>
    <n v="2"/>
    <x v="2"/>
    <x v="6034"/>
  </r>
  <r>
    <n v="7836"/>
    <x v="3890"/>
    <x v="657"/>
    <d v="2015-04-17T00:00:00"/>
    <x v="0"/>
    <s v="EB-14110"/>
    <s v="Eugene Barchas"/>
    <x v="0"/>
    <x v="0"/>
    <x v="1"/>
    <x v="1"/>
    <n v="90045"/>
    <x v="1"/>
    <x v="716"/>
    <x v="2"/>
    <x v="7"/>
    <s v="Polycom CX600 IP Phone VoIP phone"/>
    <n v="479.92"/>
    <n v="2"/>
    <x v="2"/>
    <x v="3232"/>
  </r>
  <r>
    <n v="7837"/>
    <x v="3891"/>
    <x v="12"/>
    <d v="2015-09-30T00:00:00"/>
    <x v="1"/>
    <s v="SH-19975"/>
    <s v="Sally Hughsby"/>
    <x v="1"/>
    <x v="0"/>
    <x v="4"/>
    <x v="4"/>
    <n v="98103"/>
    <x v="1"/>
    <x v="992"/>
    <x v="0"/>
    <x v="1"/>
    <s v="Global Super Steno Chair"/>
    <n v="307.13600000000002"/>
    <n v="4"/>
    <x v="2"/>
    <x v="6035"/>
  </r>
  <r>
    <n v="7838"/>
    <x v="3891"/>
    <x v="12"/>
    <d v="2015-09-30T00:00:00"/>
    <x v="1"/>
    <s v="SH-19975"/>
    <s v="Sally Hughsby"/>
    <x v="1"/>
    <x v="0"/>
    <x v="4"/>
    <x v="4"/>
    <n v="98103"/>
    <x v="1"/>
    <x v="1621"/>
    <x v="1"/>
    <x v="2"/>
    <s v="Permanent Self-Adhesive File Folder Labels for Typewriters, 1 1/8 x 3 1/2, White"/>
    <n v="12.6"/>
    <n v="2"/>
    <x v="0"/>
    <x v="3894"/>
  </r>
  <r>
    <n v="7839"/>
    <x v="3891"/>
    <x v="12"/>
    <d v="2015-09-30T00:00:00"/>
    <x v="1"/>
    <s v="SH-19975"/>
    <s v="Sally Hughsby"/>
    <x v="1"/>
    <x v="0"/>
    <x v="4"/>
    <x v="4"/>
    <n v="98103"/>
    <x v="1"/>
    <x v="428"/>
    <x v="2"/>
    <x v="11"/>
    <s v="Logitech G602 Wireless Gaming Mouse"/>
    <n v="159.97999999999999"/>
    <n v="2"/>
    <x v="0"/>
    <x v="470"/>
  </r>
  <r>
    <n v="7840"/>
    <x v="3892"/>
    <x v="1176"/>
    <d v="2014-04-02T00:00:00"/>
    <x v="1"/>
    <s v="CV-12295"/>
    <s v="Christina VanderZanden"/>
    <x v="0"/>
    <x v="0"/>
    <x v="96"/>
    <x v="23"/>
    <n v="50315"/>
    <x v="2"/>
    <x v="29"/>
    <x v="1"/>
    <x v="12"/>
    <s v="Poly String Tie Envelopes"/>
    <n v="6.12"/>
    <n v="3"/>
    <x v="0"/>
    <x v="5996"/>
  </r>
  <r>
    <n v="7841"/>
    <x v="3892"/>
    <x v="1176"/>
    <d v="2014-04-02T00:00:00"/>
    <x v="1"/>
    <s v="CV-12295"/>
    <s v="Christina VanderZanden"/>
    <x v="0"/>
    <x v="0"/>
    <x v="96"/>
    <x v="23"/>
    <n v="50315"/>
    <x v="2"/>
    <x v="1234"/>
    <x v="0"/>
    <x v="3"/>
    <s v="Hon 94000 Series Round Tables"/>
    <n v="1184.72"/>
    <n v="4"/>
    <x v="0"/>
    <x v="6036"/>
  </r>
  <r>
    <n v="7842"/>
    <x v="3893"/>
    <x v="19"/>
    <d v="2016-07-22T00:00:00"/>
    <x v="1"/>
    <s v="AT-10735"/>
    <s v="Annie Thurman"/>
    <x v="0"/>
    <x v="0"/>
    <x v="20"/>
    <x v="15"/>
    <n v="10024"/>
    <x v="3"/>
    <x v="9"/>
    <x v="1"/>
    <x v="9"/>
    <s v="Belkin F5C206VTEL 6 Outlet Surge"/>
    <n v="45.96"/>
    <n v="2"/>
    <x v="0"/>
    <x v="5993"/>
  </r>
  <r>
    <n v="7843"/>
    <x v="3894"/>
    <x v="987"/>
    <d v="2014-04-23T00:00:00"/>
    <x v="0"/>
    <s v="AG-10390"/>
    <s v="Allen Goldenen"/>
    <x v="0"/>
    <x v="0"/>
    <x v="81"/>
    <x v="17"/>
    <n v="22204"/>
    <x v="0"/>
    <x v="612"/>
    <x v="1"/>
    <x v="8"/>
    <s v="GBC Durable Plastic Covers"/>
    <n v="58.05"/>
    <n v="3"/>
    <x v="0"/>
    <x v="717"/>
  </r>
  <r>
    <n v="7844"/>
    <x v="3894"/>
    <x v="987"/>
    <d v="2014-04-23T00:00:00"/>
    <x v="0"/>
    <s v="AG-10390"/>
    <s v="Allen Goldenen"/>
    <x v="0"/>
    <x v="0"/>
    <x v="81"/>
    <x v="17"/>
    <n v="22204"/>
    <x v="0"/>
    <x v="55"/>
    <x v="1"/>
    <x v="10"/>
    <s v="Xerox 232"/>
    <n v="71.28"/>
    <n v="11"/>
    <x v="0"/>
    <x v="4975"/>
  </r>
  <r>
    <n v="7845"/>
    <x v="3895"/>
    <x v="246"/>
    <d v="2017-07-25T00:00:00"/>
    <x v="1"/>
    <s v="GM-14500"/>
    <s v="Gene McClure"/>
    <x v="0"/>
    <x v="0"/>
    <x v="343"/>
    <x v="5"/>
    <n v="78577"/>
    <x v="2"/>
    <x v="972"/>
    <x v="0"/>
    <x v="3"/>
    <s v="Hon 61000 Series Interactive Training Tables"/>
    <n v="124.404"/>
    <n v="4"/>
    <x v="4"/>
    <x v="6037"/>
  </r>
  <r>
    <n v="7846"/>
    <x v="3896"/>
    <x v="874"/>
    <d v="2015-10-02T00:00:00"/>
    <x v="1"/>
    <s v="JK-15205"/>
    <s v="Jamie Kunitz"/>
    <x v="0"/>
    <x v="0"/>
    <x v="81"/>
    <x v="17"/>
    <n v="22204"/>
    <x v="0"/>
    <x v="1030"/>
    <x v="1"/>
    <x v="10"/>
    <s v="Xerox 1988"/>
    <n v="154.9"/>
    <n v="5"/>
    <x v="0"/>
    <x v="930"/>
  </r>
  <r>
    <n v="7847"/>
    <x v="3896"/>
    <x v="874"/>
    <d v="2015-10-02T00:00:00"/>
    <x v="1"/>
    <s v="JK-15205"/>
    <s v="Jamie Kunitz"/>
    <x v="0"/>
    <x v="0"/>
    <x v="81"/>
    <x v="17"/>
    <n v="22204"/>
    <x v="0"/>
    <x v="495"/>
    <x v="2"/>
    <x v="7"/>
    <s v="Cisco SPA301"/>
    <n v="1871.88"/>
    <n v="12"/>
    <x v="0"/>
    <x v="6038"/>
  </r>
  <r>
    <n v="7848"/>
    <x v="3897"/>
    <x v="535"/>
    <d v="2016-03-02T00:00:00"/>
    <x v="1"/>
    <s v="DW-13540"/>
    <s v="Don Weiss"/>
    <x v="0"/>
    <x v="0"/>
    <x v="12"/>
    <x v="5"/>
    <n v="77070"/>
    <x v="2"/>
    <x v="1653"/>
    <x v="0"/>
    <x v="5"/>
    <s v="DAX Two-Tone Silver Metal Document Frame"/>
    <n v="16.192"/>
    <n v="2"/>
    <x v="7"/>
    <x v="6039"/>
  </r>
  <r>
    <n v="7849"/>
    <x v="3898"/>
    <x v="440"/>
    <d v="2016-05-06T00:00:00"/>
    <x v="1"/>
    <s v="AS-10090"/>
    <s v="Adam Shillingsburg"/>
    <x v="0"/>
    <x v="0"/>
    <x v="218"/>
    <x v="5"/>
    <n v="75061"/>
    <x v="2"/>
    <x v="1555"/>
    <x v="1"/>
    <x v="4"/>
    <s v="Akro Stacking Bins"/>
    <n v="18.936"/>
    <n v="3"/>
    <x v="2"/>
    <x v="6040"/>
  </r>
  <r>
    <n v="7850"/>
    <x v="3898"/>
    <x v="440"/>
    <d v="2016-05-06T00:00:00"/>
    <x v="1"/>
    <s v="AS-10090"/>
    <s v="Adam Shillingsburg"/>
    <x v="0"/>
    <x v="0"/>
    <x v="218"/>
    <x v="5"/>
    <n v="75061"/>
    <x v="2"/>
    <x v="1505"/>
    <x v="1"/>
    <x v="4"/>
    <s v="Sterilite Show Offs Storage Containers"/>
    <n v="12.672000000000001"/>
    <n v="3"/>
    <x v="2"/>
    <x v="901"/>
  </r>
  <r>
    <n v="7851"/>
    <x v="3898"/>
    <x v="440"/>
    <d v="2016-05-06T00:00:00"/>
    <x v="1"/>
    <s v="AS-10090"/>
    <s v="Adam Shillingsburg"/>
    <x v="0"/>
    <x v="0"/>
    <x v="218"/>
    <x v="5"/>
    <n v="75061"/>
    <x v="2"/>
    <x v="840"/>
    <x v="1"/>
    <x v="2"/>
    <s v="Avery 502"/>
    <n v="5.04"/>
    <n v="2"/>
    <x v="2"/>
    <x v="1367"/>
  </r>
  <r>
    <n v="7852"/>
    <x v="3899"/>
    <x v="337"/>
    <d v="2014-12-15T00:00:00"/>
    <x v="1"/>
    <s v="TS-21205"/>
    <s v="Thomas Seio"/>
    <x v="1"/>
    <x v="0"/>
    <x v="22"/>
    <x v="10"/>
    <n v="60653"/>
    <x v="2"/>
    <x v="1714"/>
    <x v="1"/>
    <x v="10"/>
    <s v="Astroparche Fine Business Paper"/>
    <n v="8.4480000000000004"/>
    <n v="2"/>
    <x v="2"/>
    <x v="51"/>
  </r>
  <r>
    <n v="7853"/>
    <x v="3899"/>
    <x v="337"/>
    <d v="2014-12-15T00:00:00"/>
    <x v="1"/>
    <s v="TS-21205"/>
    <s v="Thomas Seio"/>
    <x v="1"/>
    <x v="0"/>
    <x v="22"/>
    <x v="10"/>
    <n v="60653"/>
    <x v="2"/>
    <x v="543"/>
    <x v="1"/>
    <x v="9"/>
    <s v="Tripp Lite TLP810NET Broadband Surge for Modem/Fax"/>
    <n v="20.388000000000002"/>
    <n v="2"/>
    <x v="3"/>
    <x v="6041"/>
  </r>
  <r>
    <n v="7854"/>
    <x v="3900"/>
    <x v="707"/>
    <d v="2015-12-29T00:00:00"/>
    <x v="1"/>
    <s v="SM-20320"/>
    <s v="Sean Miller"/>
    <x v="2"/>
    <x v="0"/>
    <x v="1"/>
    <x v="1"/>
    <n v="90049"/>
    <x v="1"/>
    <x v="1050"/>
    <x v="1"/>
    <x v="10"/>
    <s v="Xerox 1949"/>
    <n v="9.9600000000000009"/>
    <n v="2"/>
    <x v="0"/>
    <x v="5370"/>
  </r>
  <r>
    <n v="7855"/>
    <x v="3901"/>
    <x v="226"/>
    <d v="2017-12-12T00:00:00"/>
    <x v="1"/>
    <s v="BH-11710"/>
    <s v="Brosina Hoffman"/>
    <x v="0"/>
    <x v="0"/>
    <x v="413"/>
    <x v="35"/>
    <n v="39401"/>
    <x v="0"/>
    <x v="1317"/>
    <x v="1"/>
    <x v="9"/>
    <s v="Eureka The Boss Lite 10-Amp Upright Vacuum, Blue"/>
    <n v="320.64"/>
    <n v="4"/>
    <x v="0"/>
    <x v="6042"/>
  </r>
  <r>
    <n v="7856"/>
    <x v="3901"/>
    <x v="226"/>
    <d v="2017-12-12T00:00:00"/>
    <x v="1"/>
    <s v="BH-11710"/>
    <s v="Brosina Hoffman"/>
    <x v="0"/>
    <x v="0"/>
    <x v="413"/>
    <x v="35"/>
    <n v="39401"/>
    <x v="0"/>
    <x v="197"/>
    <x v="2"/>
    <x v="11"/>
    <s v="Memorex Micro Travel Drive 8 GB"/>
    <n v="52"/>
    <n v="4"/>
    <x v="0"/>
    <x v="6043"/>
  </r>
  <r>
    <n v="7857"/>
    <x v="3902"/>
    <x v="992"/>
    <d v="2014-06-01T00:00:00"/>
    <x v="2"/>
    <s v="LW-16825"/>
    <s v="Laurel Workman"/>
    <x v="1"/>
    <x v="0"/>
    <x v="20"/>
    <x v="15"/>
    <n v="10024"/>
    <x v="3"/>
    <x v="1399"/>
    <x v="1"/>
    <x v="8"/>
    <s v="GBC Pre-Punched Binding Paper, Plastic, White, 8-1/2 x 11"/>
    <n v="25.584"/>
    <n v="2"/>
    <x v="2"/>
    <x v="2349"/>
  </r>
  <r>
    <n v="7858"/>
    <x v="3902"/>
    <x v="992"/>
    <d v="2014-06-01T00:00:00"/>
    <x v="2"/>
    <s v="LW-16825"/>
    <s v="Laurel Workman"/>
    <x v="1"/>
    <x v="0"/>
    <x v="20"/>
    <x v="15"/>
    <n v="10024"/>
    <x v="3"/>
    <x v="918"/>
    <x v="2"/>
    <x v="7"/>
    <s v="Geemarc AmpliPOWER60"/>
    <n v="464"/>
    <n v="5"/>
    <x v="0"/>
    <x v="6044"/>
  </r>
  <r>
    <n v="7859"/>
    <x v="3902"/>
    <x v="992"/>
    <d v="2014-06-01T00:00:00"/>
    <x v="2"/>
    <s v="LW-16825"/>
    <s v="Laurel Workman"/>
    <x v="1"/>
    <x v="0"/>
    <x v="20"/>
    <x v="15"/>
    <n v="10024"/>
    <x v="3"/>
    <x v="1152"/>
    <x v="1"/>
    <x v="9"/>
    <s v="Honeywell Quietcare HEPA Air Cleaner"/>
    <n v="235.95"/>
    <n v="3"/>
    <x v="0"/>
    <x v="6045"/>
  </r>
  <r>
    <n v="7860"/>
    <x v="3902"/>
    <x v="992"/>
    <d v="2014-06-01T00:00:00"/>
    <x v="2"/>
    <s v="LW-16825"/>
    <s v="Laurel Workman"/>
    <x v="1"/>
    <x v="0"/>
    <x v="20"/>
    <x v="15"/>
    <n v="10024"/>
    <x v="3"/>
    <x v="991"/>
    <x v="1"/>
    <x v="10"/>
    <s v="Xerox 1948"/>
    <n v="39.96"/>
    <n v="4"/>
    <x v="0"/>
    <x v="1325"/>
  </r>
  <r>
    <n v="7861"/>
    <x v="3903"/>
    <x v="580"/>
    <d v="2017-03-06T00:00:00"/>
    <x v="1"/>
    <s v="JA-15970"/>
    <s v="Joseph Airdo"/>
    <x v="0"/>
    <x v="0"/>
    <x v="191"/>
    <x v="24"/>
    <n v="44221"/>
    <x v="3"/>
    <x v="1087"/>
    <x v="1"/>
    <x v="8"/>
    <s v="GBC VeloBind Cover Sets"/>
    <n v="18.527999999999999"/>
    <n v="4"/>
    <x v="6"/>
    <x v="6046"/>
  </r>
  <r>
    <n v="7862"/>
    <x v="3904"/>
    <x v="88"/>
    <d v="2015-10-17T00:00:00"/>
    <x v="1"/>
    <s v="KA-16525"/>
    <s v="Kelly Andreada"/>
    <x v="0"/>
    <x v="0"/>
    <x v="4"/>
    <x v="4"/>
    <n v="98103"/>
    <x v="1"/>
    <x v="1044"/>
    <x v="2"/>
    <x v="11"/>
    <s v="Kingston Digital DataTraveler 16GB USB 2.0"/>
    <n v="17.899999999999999"/>
    <n v="2"/>
    <x v="0"/>
    <x v="1573"/>
  </r>
  <r>
    <n v="7863"/>
    <x v="3904"/>
    <x v="88"/>
    <d v="2015-10-17T00:00:00"/>
    <x v="1"/>
    <s v="KA-16525"/>
    <s v="Kelly Andreada"/>
    <x v="0"/>
    <x v="0"/>
    <x v="4"/>
    <x v="4"/>
    <n v="98103"/>
    <x v="1"/>
    <x v="356"/>
    <x v="1"/>
    <x v="4"/>
    <s v="Contico 72H Heavy-Duty Storage System"/>
    <n v="81.96"/>
    <n v="2"/>
    <x v="0"/>
    <x v="232"/>
  </r>
  <r>
    <n v="7864"/>
    <x v="3905"/>
    <x v="1177"/>
    <d v="2015-07-19T00:00:00"/>
    <x v="0"/>
    <s v="TG-21310"/>
    <s v="Toby Gnade"/>
    <x v="0"/>
    <x v="0"/>
    <x v="123"/>
    <x v="16"/>
    <n v="85204"/>
    <x v="1"/>
    <x v="418"/>
    <x v="1"/>
    <x v="4"/>
    <s v="SAFCO Boltless Steel Shelving"/>
    <n v="272.73599999999999"/>
    <n v="3"/>
    <x v="2"/>
    <x v="708"/>
  </r>
  <r>
    <n v="7865"/>
    <x v="3905"/>
    <x v="1177"/>
    <d v="2015-07-19T00:00:00"/>
    <x v="0"/>
    <s v="TG-21310"/>
    <s v="Toby Gnade"/>
    <x v="0"/>
    <x v="0"/>
    <x v="123"/>
    <x v="16"/>
    <n v="85204"/>
    <x v="1"/>
    <x v="1828"/>
    <x v="1"/>
    <x v="10"/>
    <s v="Xerox 1899"/>
    <n v="18.495999999999999"/>
    <n v="4"/>
    <x v="2"/>
    <x v="6047"/>
  </r>
  <r>
    <n v="7866"/>
    <x v="3905"/>
    <x v="1177"/>
    <d v="2015-07-19T00:00:00"/>
    <x v="0"/>
    <s v="TG-21310"/>
    <s v="Toby Gnade"/>
    <x v="0"/>
    <x v="0"/>
    <x v="123"/>
    <x v="16"/>
    <n v="85204"/>
    <x v="1"/>
    <x v="157"/>
    <x v="0"/>
    <x v="1"/>
    <s v="SAFCO Arco Folding Chair"/>
    <n v="441.92"/>
    <n v="2"/>
    <x v="2"/>
    <x v="6048"/>
  </r>
  <r>
    <n v="7867"/>
    <x v="3905"/>
    <x v="1177"/>
    <d v="2015-07-19T00:00:00"/>
    <x v="0"/>
    <s v="TG-21310"/>
    <s v="Toby Gnade"/>
    <x v="0"/>
    <x v="0"/>
    <x v="123"/>
    <x v="16"/>
    <n v="85204"/>
    <x v="1"/>
    <x v="1544"/>
    <x v="0"/>
    <x v="0"/>
    <s v="Hon Metal Bookcases, Black"/>
    <n v="127.764"/>
    <n v="6"/>
    <x v="6"/>
    <x v="6049"/>
  </r>
  <r>
    <n v="7868"/>
    <x v="3906"/>
    <x v="84"/>
    <d v="2014-11-24T00:00:00"/>
    <x v="0"/>
    <s v="DB-13360"/>
    <s v="Dennis Bolton"/>
    <x v="2"/>
    <x v="0"/>
    <x v="288"/>
    <x v="7"/>
    <n v="84106"/>
    <x v="1"/>
    <x v="447"/>
    <x v="1"/>
    <x v="10"/>
    <s v="Xerox 1888"/>
    <n v="166.44"/>
    <n v="3"/>
    <x v="0"/>
    <x v="1774"/>
  </r>
  <r>
    <n v="7869"/>
    <x v="3907"/>
    <x v="1022"/>
    <d v="2016-06-02T00:00:00"/>
    <x v="1"/>
    <s v="LS-17245"/>
    <s v="Lynn Smith"/>
    <x v="0"/>
    <x v="0"/>
    <x v="1"/>
    <x v="1"/>
    <n v="90045"/>
    <x v="1"/>
    <x v="1070"/>
    <x v="1"/>
    <x v="10"/>
    <s v="Wirebound Message Books, Four 2 3/4 x 5 White Forms per Page"/>
    <n v="13.38"/>
    <n v="2"/>
    <x v="0"/>
    <x v="6050"/>
  </r>
  <r>
    <n v="7870"/>
    <x v="3908"/>
    <x v="445"/>
    <d v="2017-07-09T00:00:00"/>
    <x v="1"/>
    <s v="MO-17950"/>
    <s v="Michael Oakman"/>
    <x v="0"/>
    <x v="0"/>
    <x v="108"/>
    <x v="3"/>
    <n v="28540"/>
    <x v="0"/>
    <x v="46"/>
    <x v="2"/>
    <x v="11"/>
    <s v="Imation 8gb Micro Traveldrive Usb 2.0 Flash Drive"/>
    <n v="24"/>
    <n v="2"/>
    <x v="2"/>
    <x v="749"/>
  </r>
  <r>
    <n v="7871"/>
    <x v="3909"/>
    <x v="145"/>
    <d v="2017-09-29T00:00:00"/>
    <x v="1"/>
    <s v="CA-11965"/>
    <s v="Carol Adams"/>
    <x v="1"/>
    <x v="0"/>
    <x v="80"/>
    <x v="24"/>
    <n v="44107"/>
    <x v="3"/>
    <x v="661"/>
    <x v="1"/>
    <x v="12"/>
    <s v="Security-Tint Envelopes"/>
    <n v="24.448"/>
    <n v="4"/>
    <x v="2"/>
    <x v="681"/>
  </r>
  <r>
    <n v="7872"/>
    <x v="3910"/>
    <x v="339"/>
    <d v="2016-10-07T00:00:00"/>
    <x v="1"/>
    <s v="DB-12910"/>
    <s v="Daniel Byrd"/>
    <x v="2"/>
    <x v="0"/>
    <x v="453"/>
    <x v="1"/>
    <n v="92630"/>
    <x v="1"/>
    <x v="641"/>
    <x v="1"/>
    <x v="2"/>
    <s v="Smead Alpha-Z Color-Coded Second Alphabetical Labels and Starter Set"/>
    <n v="6.16"/>
    <n v="2"/>
    <x v="0"/>
    <x v="51"/>
  </r>
  <r>
    <n v="7873"/>
    <x v="3910"/>
    <x v="339"/>
    <d v="2016-10-07T00:00:00"/>
    <x v="1"/>
    <s v="DB-12910"/>
    <s v="Daniel Byrd"/>
    <x v="2"/>
    <x v="0"/>
    <x v="453"/>
    <x v="1"/>
    <n v="92630"/>
    <x v="1"/>
    <x v="120"/>
    <x v="0"/>
    <x v="1"/>
    <s v="Global Deluxe High-Back Manager's Chair"/>
    <n v="915.13599999999997"/>
    <n v="4"/>
    <x v="2"/>
    <x v="5017"/>
  </r>
  <r>
    <n v="7874"/>
    <x v="3910"/>
    <x v="339"/>
    <d v="2016-10-07T00:00:00"/>
    <x v="1"/>
    <s v="DB-12910"/>
    <s v="Daniel Byrd"/>
    <x v="2"/>
    <x v="0"/>
    <x v="453"/>
    <x v="1"/>
    <n v="92630"/>
    <x v="1"/>
    <x v="1532"/>
    <x v="1"/>
    <x v="10"/>
    <s v="Xerox 1900"/>
    <n v="8.56"/>
    <n v="2"/>
    <x v="0"/>
    <x v="1586"/>
  </r>
  <r>
    <n v="7875"/>
    <x v="3910"/>
    <x v="339"/>
    <d v="2016-10-07T00:00:00"/>
    <x v="1"/>
    <s v="DB-12910"/>
    <s v="Daniel Byrd"/>
    <x v="2"/>
    <x v="0"/>
    <x v="453"/>
    <x v="1"/>
    <n v="92630"/>
    <x v="1"/>
    <x v="1184"/>
    <x v="1"/>
    <x v="10"/>
    <s v="Xerox 1891"/>
    <n v="97.82"/>
    <n v="2"/>
    <x v="0"/>
    <x v="628"/>
  </r>
  <r>
    <n v="7876"/>
    <x v="3911"/>
    <x v="428"/>
    <d v="2017-09-15T00:00:00"/>
    <x v="1"/>
    <s v="DK-12835"/>
    <s v="Damala Kotsonis"/>
    <x v="1"/>
    <x v="0"/>
    <x v="32"/>
    <x v="21"/>
    <n v="97206"/>
    <x v="1"/>
    <x v="329"/>
    <x v="1"/>
    <x v="10"/>
    <s v="Xerox 1930"/>
    <n v="31.103999999999999"/>
    <n v="6"/>
    <x v="2"/>
    <x v="3578"/>
  </r>
  <r>
    <n v="7877"/>
    <x v="3911"/>
    <x v="428"/>
    <d v="2017-09-15T00:00:00"/>
    <x v="1"/>
    <s v="DK-12835"/>
    <s v="Damala Kotsonis"/>
    <x v="1"/>
    <x v="0"/>
    <x v="32"/>
    <x v="21"/>
    <n v="97206"/>
    <x v="1"/>
    <x v="1803"/>
    <x v="1"/>
    <x v="9"/>
    <s v="Belkin 7-Outlet SurgeMaster Home Series"/>
    <n v="11.176"/>
    <n v="1"/>
    <x v="2"/>
    <x v="6051"/>
  </r>
  <r>
    <n v="7878"/>
    <x v="3912"/>
    <x v="899"/>
    <d v="2015-03-18T00:00:00"/>
    <x v="1"/>
    <s v="EB-14170"/>
    <s v="Evan Bailliet"/>
    <x v="0"/>
    <x v="0"/>
    <x v="35"/>
    <x v="3"/>
    <n v="28205"/>
    <x v="0"/>
    <x v="1042"/>
    <x v="1"/>
    <x v="2"/>
    <s v="Avery 518"/>
    <n v="5.04"/>
    <n v="2"/>
    <x v="2"/>
    <x v="1367"/>
  </r>
  <r>
    <n v="7879"/>
    <x v="3913"/>
    <x v="896"/>
    <d v="2016-12-04T00:00:00"/>
    <x v="0"/>
    <s v="DR-12940"/>
    <s v="Daniel Raglin"/>
    <x v="2"/>
    <x v="0"/>
    <x v="34"/>
    <x v="10"/>
    <n v="60505"/>
    <x v="2"/>
    <x v="1814"/>
    <x v="0"/>
    <x v="5"/>
    <s v="Tenex Chairmat w/ Average Lip, 45 x 53"/>
    <n v="242.17599999999999"/>
    <n v="4"/>
    <x v="7"/>
    <x v="6052"/>
  </r>
  <r>
    <n v="7880"/>
    <x v="3914"/>
    <x v="403"/>
    <d v="2016-06-21T00:00:00"/>
    <x v="1"/>
    <s v="JS-15685"/>
    <s v="Jim Sink"/>
    <x v="1"/>
    <x v="0"/>
    <x v="10"/>
    <x v="9"/>
    <n v="19140"/>
    <x v="3"/>
    <x v="1660"/>
    <x v="0"/>
    <x v="3"/>
    <s v="Global Adaptabilities Conference Tables"/>
    <n v="337.17599999999999"/>
    <n v="2"/>
    <x v="10"/>
    <x v="6053"/>
  </r>
  <r>
    <n v="7881"/>
    <x v="3915"/>
    <x v="734"/>
    <d v="2017-12-06T00:00:00"/>
    <x v="0"/>
    <s v="LC-16870"/>
    <s v="Lena Cacioppo"/>
    <x v="0"/>
    <x v="0"/>
    <x v="377"/>
    <x v="22"/>
    <n v="80229"/>
    <x v="1"/>
    <x v="449"/>
    <x v="1"/>
    <x v="6"/>
    <s v="Newell 344"/>
    <n v="13.343999999999999"/>
    <n v="6"/>
    <x v="2"/>
    <x v="5542"/>
  </r>
  <r>
    <n v="7882"/>
    <x v="3915"/>
    <x v="734"/>
    <d v="2017-12-06T00:00:00"/>
    <x v="0"/>
    <s v="LC-16870"/>
    <s v="Lena Cacioppo"/>
    <x v="0"/>
    <x v="0"/>
    <x v="377"/>
    <x v="22"/>
    <n v="80229"/>
    <x v="1"/>
    <x v="1097"/>
    <x v="2"/>
    <x v="11"/>
    <s v="Memorex Micro Travel Drive 16 GB"/>
    <n v="76.751999999999995"/>
    <n v="6"/>
    <x v="2"/>
    <x v="6054"/>
  </r>
  <r>
    <n v="7883"/>
    <x v="3915"/>
    <x v="734"/>
    <d v="2017-12-06T00:00:00"/>
    <x v="0"/>
    <s v="LC-16870"/>
    <s v="Lena Cacioppo"/>
    <x v="0"/>
    <x v="0"/>
    <x v="377"/>
    <x v="22"/>
    <n v="80229"/>
    <x v="1"/>
    <x v="1097"/>
    <x v="2"/>
    <x v="11"/>
    <s v="Memorex Micro Travel Drive 16 GB"/>
    <n v="102.336"/>
    <n v="8"/>
    <x v="2"/>
    <x v="6055"/>
  </r>
  <r>
    <n v="7884"/>
    <x v="3915"/>
    <x v="734"/>
    <d v="2017-12-06T00:00:00"/>
    <x v="0"/>
    <s v="LC-16870"/>
    <s v="Lena Cacioppo"/>
    <x v="0"/>
    <x v="0"/>
    <x v="377"/>
    <x v="22"/>
    <n v="80229"/>
    <x v="1"/>
    <x v="1408"/>
    <x v="1"/>
    <x v="10"/>
    <s v="Wirebound Four 2-3/4 x 5 Forms per Page, 400 Sets per Book"/>
    <n v="10.32"/>
    <n v="2"/>
    <x v="2"/>
    <x v="6056"/>
  </r>
  <r>
    <n v="7885"/>
    <x v="3915"/>
    <x v="734"/>
    <d v="2017-12-06T00:00:00"/>
    <x v="0"/>
    <s v="LC-16870"/>
    <s v="Lena Cacioppo"/>
    <x v="0"/>
    <x v="0"/>
    <x v="377"/>
    <x v="22"/>
    <n v="80229"/>
    <x v="1"/>
    <x v="1566"/>
    <x v="1"/>
    <x v="14"/>
    <s v="Elite 5 Scissors"/>
    <n v="47.32"/>
    <n v="7"/>
    <x v="2"/>
    <x v="6057"/>
  </r>
  <r>
    <n v="7886"/>
    <x v="3915"/>
    <x v="734"/>
    <d v="2017-12-06T00:00:00"/>
    <x v="0"/>
    <s v="LC-16870"/>
    <s v="Lena Cacioppo"/>
    <x v="0"/>
    <x v="0"/>
    <x v="377"/>
    <x v="22"/>
    <n v="80229"/>
    <x v="1"/>
    <x v="221"/>
    <x v="0"/>
    <x v="5"/>
    <s v="Staple-based wall hangings"/>
    <n v="23.376000000000001"/>
    <n v="3"/>
    <x v="2"/>
    <x v="6058"/>
  </r>
  <r>
    <n v="7887"/>
    <x v="3915"/>
    <x v="734"/>
    <d v="2017-12-06T00:00:00"/>
    <x v="0"/>
    <s v="LC-16870"/>
    <s v="Lena Cacioppo"/>
    <x v="0"/>
    <x v="0"/>
    <x v="377"/>
    <x v="22"/>
    <n v="80229"/>
    <x v="1"/>
    <x v="1006"/>
    <x v="0"/>
    <x v="5"/>
    <s v="Eldon Image Series Desk Accessories, Burgundy"/>
    <n v="16.72"/>
    <n v="5"/>
    <x v="2"/>
    <x v="2662"/>
  </r>
  <r>
    <n v="7888"/>
    <x v="3915"/>
    <x v="734"/>
    <d v="2017-12-06T00:00:00"/>
    <x v="0"/>
    <s v="LC-16870"/>
    <s v="Lena Cacioppo"/>
    <x v="0"/>
    <x v="0"/>
    <x v="377"/>
    <x v="22"/>
    <n v="80229"/>
    <x v="1"/>
    <x v="1653"/>
    <x v="0"/>
    <x v="5"/>
    <s v="DAX Two-Tone Silver Metal Document Frame"/>
    <n v="16.192"/>
    <n v="1"/>
    <x v="2"/>
    <x v="6059"/>
  </r>
  <r>
    <n v="7889"/>
    <x v="3916"/>
    <x v="765"/>
    <d v="2016-08-22T00:00:00"/>
    <x v="1"/>
    <s v="JP-15520"/>
    <s v="Jeremy Pistek"/>
    <x v="0"/>
    <x v="0"/>
    <x v="498"/>
    <x v="1"/>
    <n v="95616"/>
    <x v="1"/>
    <x v="712"/>
    <x v="1"/>
    <x v="10"/>
    <s v="Xerox 1931"/>
    <n v="32.4"/>
    <n v="5"/>
    <x v="0"/>
    <x v="56"/>
  </r>
  <r>
    <n v="7890"/>
    <x v="3917"/>
    <x v="591"/>
    <d v="2016-12-29T00:00:00"/>
    <x v="1"/>
    <s v="TS-21655"/>
    <s v="Trudy Schmidt"/>
    <x v="0"/>
    <x v="0"/>
    <x v="115"/>
    <x v="36"/>
    <n v="72701"/>
    <x v="0"/>
    <x v="453"/>
    <x v="1"/>
    <x v="6"/>
    <s v="Newell 327"/>
    <n v="19.89"/>
    <n v="9"/>
    <x v="0"/>
    <x v="6060"/>
  </r>
  <r>
    <n v="7891"/>
    <x v="3917"/>
    <x v="591"/>
    <d v="2016-12-29T00:00:00"/>
    <x v="1"/>
    <s v="TS-21655"/>
    <s v="Trudy Schmidt"/>
    <x v="0"/>
    <x v="0"/>
    <x v="115"/>
    <x v="36"/>
    <n v="72701"/>
    <x v="0"/>
    <x v="651"/>
    <x v="2"/>
    <x v="11"/>
    <s v="Razer Tiamat Over Ear 7.1 Surround Sound PC Gaming Headset"/>
    <n v="399.98"/>
    <n v="2"/>
    <x v="0"/>
    <x v="6061"/>
  </r>
  <r>
    <n v="7892"/>
    <x v="3917"/>
    <x v="591"/>
    <d v="2016-12-29T00:00:00"/>
    <x v="1"/>
    <s v="TS-21655"/>
    <s v="Trudy Schmidt"/>
    <x v="0"/>
    <x v="0"/>
    <x v="115"/>
    <x v="36"/>
    <n v="72701"/>
    <x v="0"/>
    <x v="568"/>
    <x v="0"/>
    <x v="5"/>
    <s v="Howard Miller 13-1/2 Diameter Rosebrook Wall Clock"/>
    <n v="343.85"/>
    <n v="5"/>
    <x v="0"/>
    <x v="6062"/>
  </r>
  <r>
    <n v="7893"/>
    <x v="3917"/>
    <x v="591"/>
    <d v="2016-12-29T00:00:00"/>
    <x v="1"/>
    <s v="TS-21655"/>
    <s v="Trudy Schmidt"/>
    <x v="0"/>
    <x v="0"/>
    <x v="115"/>
    <x v="36"/>
    <n v="72701"/>
    <x v="0"/>
    <x v="1733"/>
    <x v="1"/>
    <x v="10"/>
    <s v="Xerox 1906"/>
    <n v="106.32"/>
    <n v="3"/>
    <x v="0"/>
    <x v="2053"/>
  </r>
  <r>
    <n v="7894"/>
    <x v="3918"/>
    <x v="283"/>
    <d v="2017-07-30T00:00:00"/>
    <x v="1"/>
    <s v="NM-18445"/>
    <s v="Nathan Mautz"/>
    <x v="2"/>
    <x v="0"/>
    <x v="20"/>
    <x v="15"/>
    <n v="10011"/>
    <x v="3"/>
    <x v="326"/>
    <x v="1"/>
    <x v="8"/>
    <s v="Wilson Jones “Snap” Scratch Pad Binder Tool for Ring Binders"/>
    <n v="13.92"/>
    <n v="3"/>
    <x v="2"/>
    <x v="6063"/>
  </r>
  <r>
    <n v="7895"/>
    <x v="3919"/>
    <x v="548"/>
    <d v="2017-06-25T00:00:00"/>
    <x v="1"/>
    <s v="EH-14125"/>
    <s v="Eugene Hildebrand"/>
    <x v="2"/>
    <x v="0"/>
    <x v="320"/>
    <x v="48"/>
    <n v="26003"/>
    <x v="3"/>
    <x v="91"/>
    <x v="1"/>
    <x v="8"/>
    <s v="Ibico Standard Transparent Covers"/>
    <n v="82.4"/>
    <n v="5"/>
    <x v="0"/>
    <x v="6064"/>
  </r>
  <r>
    <n v="7896"/>
    <x v="3919"/>
    <x v="548"/>
    <d v="2017-06-25T00:00:00"/>
    <x v="1"/>
    <s v="EH-14125"/>
    <s v="Eugene Hildebrand"/>
    <x v="2"/>
    <x v="0"/>
    <x v="320"/>
    <x v="48"/>
    <n v="26003"/>
    <x v="3"/>
    <x v="744"/>
    <x v="1"/>
    <x v="8"/>
    <s v="Zipper Ring Binder Pockets"/>
    <n v="6.24"/>
    <n v="2"/>
    <x v="0"/>
    <x v="904"/>
  </r>
  <r>
    <n v="7897"/>
    <x v="3919"/>
    <x v="548"/>
    <d v="2017-06-25T00:00:00"/>
    <x v="1"/>
    <s v="EH-14125"/>
    <s v="Eugene Hildebrand"/>
    <x v="2"/>
    <x v="0"/>
    <x v="320"/>
    <x v="48"/>
    <n v="26003"/>
    <x v="3"/>
    <x v="314"/>
    <x v="1"/>
    <x v="10"/>
    <s v="Xerox 1908"/>
    <n v="447.84"/>
    <n v="8"/>
    <x v="0"/>
    <x v="1269"/>
  </r>
  <r>
    <n v="7898"/>
    <x v="3920"/>
    <x v="802"/>
    <d v="2017-08-18T00:00:00"/>
    <x v="1"/>
    <s v="DC-12850"/>
    <s v="Dan Campbell"/>
    <x v="0"/>
    <x v="0"/>
    <x v="26"/>
    <x v="18"/>
    <n v="38109"/>
    <x v="0"/>
    <x v="535"/>
    <x v="1"/>
    <x v="9"/>
    <s v="Belkin Premiere Surge Master II 8-outlet surge protector"/>
    <n v="272.048"/>
    <n v="7"/>
    <x v="2"/>
    <x v="6065"/>
  </r>
  <r>
    <n v="7899"/>
    <x v="3920"/>
    <x v="802"/>
    <d v="2017-08-18T00:00:00"/>
    <x v="1"/>
    <s v="DC-12850"/>
    <s v="Dan Campbell"/>
    <x v="0"/>
    <x v="0"/>
    <x v="26"/>
    <x v="18"/>
    <n v="38109"/>
    <x v="0"/>
    <x v="1176"/>
    <x v="1"/>
    <x v="8"/>
    <s v="GBC DocuBind TL300 Electric Binding System"/>
    <n v="1614.5820000000001"/>
    <n v="6"/>
    <x v="6"/>
    <x v="6066"/>
  </r>
  <r>
    <n v="7900"/>
    <x v="3920"/>
    <x v="802"/>
    <d v="2017-08-18T00:00:00"/>
    <x v="1"/>
    <s v="DC-12850"/>
    <s v="Dan Campbell"/>
    <x v="0"/>
    <x v="0"/>
    <x v="26"/>
    <x v="18"/>
    <n v="38109"/>
    <x v="0"/>
    <x v="829"/>
    <x v="1"/>
    <x v="13"/>
    <s v="Staples"/>
    <n v="24.32"/>
    <n v="5"/>
    <x v="2"/>
    <x v="2850"/>
  </r>
  <r>
    <n v="7901"/>
    <x v="3920"/>
    <x v="802"/>
    <d v="2017-08-18T00:00:00"/>
    <x v="1"/>
    <s v="DC-12850"/>
    <s v="Dan Campbell"/>
    <x v="0"/>
    <x v="0"/>
    <x v="26"/>
    <x v="18"/>
    <n v="38109"/>
    <x v="0"/>
    <x v="1425"/>
    <x v="2"/>
    <x v="11"/>
    <s v="Maxell 4.7GB DVD-R 5/Pack"/>
    <n v="1.5840000000000001"/>
    <n v="2"/>
    <x v="2"/>
    <x v="1808"/>
  </r>
  <r>
    <n v="7902"/>
    <x v="3920"/>
    <x v="802"/>
    <d v="2017-08-18T00:00:00"/>
    <x v="1"/>
    <s v="DC-12850"/>
    <s v="Dan Campbell"/>
    <x v="0"/>
    <x v="0"/>
    <x v="26"/>
    <x v="18"/>
    <n v="38109"/>
    <x v="0"/>
    <x v="892"/>
    <x v="0"/>
    <x v="5"/>
    <s v="Eldon Radial Chair Mat for Low to Medium Pile Carpets"/>
    <n v="31.984000000000002"/>
    <n v="1"/>
    <x v="2"/>
    <x v="232"/>
  </r>
  <r>
    <n v="7903"/>
    <x v="3920"/>
    <x v="802"/>
    <d v="2017-08-18T00:00:00"/>
    <x v="1"/>
    <s v="DC-12850"/>
    <s v="Dan Campbell"/>
    <x v="0"/>
    <x v="0"/>
    <x v="26"/>
    <x v="18"/>
    <n v="38109"/>
    <x v="0"/>
    <x v="436"/>
    <x v="1"/>
    <x v="12"/>
    <s v="Colored Envelopes"/>
    <n v="14.76"/>
    <n v="5"/>
    <x v="2"/>
    <x v="6067"/>
  </r>
  <r>
    <n v="7904"/>
    <x v="3920"/>
    <x v="802"/>
    <d v="2017-08-18T00:00:00"/>
    <x v="1"/>
    <s v="DC-12850"/>
    <s v="Dan Campbell"/>
    <x v="0"/>
    <x v="0"/>
    <x v="26"/>
    <x v="18"/>
    <n v="38109"/>
    <x v="0"/>
    <x v="1802"/>
    <x v="0"/>
    <x v="1"/>
    <s v="Hon Olson Stacker Chairs"/>
    <n v="423.64800000000002"/>
    <n v="2"/>
    <x v="2"/>
    <x v="6068"/>
  </r>
  <r>
    <n v="7905"/>
    <x v="3921"/>
    <x v="209"/>
    <d v="2015-11-13T00:00:00"/>
    <x v="1"/>
    <s v="DO-13645"/>
    <s v="Doug O'Connell"/>
    <x v="0"/>
    <x v="0"/>
    <x v="12"/>
    <x v="5"/>
    <n v="77036"/>
    <x v="2"/>
    <x v="1052"/>
    <x v="1"/>
    <x v="10"/>
    <s v="Xerox 1886"/>
    <n v="76.64"/>
    <n v="2"/>
    <x v="2"/>
    <x v="6069"/>
  </r>
  <r>
    <n v="7906"/>
    <x v="3922"/>
    <x v="52"/>
    <d v="2015-10-22T00:00:00"/>
    <x v="1"/>
    <s v="LS-16975"/>
    <s v="Lindsay Shagiari"/>
    <x v="2"/>
    <x v="0"/>
    <x v="61"/>
    <x v="5"/>
    <n v="75217"/>
    <x v="2"/>
    <x v="407"/>
    <x v="1"/>
    <x v="12"/>
    <s v="Staple envelope"/>
    <n v="4.4640000000000004"/>
    <n v="1"/>
    <x v="2"/>
    <x v="6070"/>
  </r>
  <r>
    <n v="7907"/>
    <x v="3922"/>
    <x v="52"/>
    <d v="2015-10-22T00:00:00"/>
    <x v="1"/>
    <s v="LS-16975"/>
    <s v="Lindsay Shagiari"/>
    <x v="2"/>
    <x v="0"/>
    <x v="61"/>
    <x v="5"/>
    <n v="75217"/>
    <x v="2"/>
    <x v="922"/>
    <x v="1"/>
    <x v="8"/>
    <s v="Avery Reinforcements for Hole-Punch Pages"/>
    <n v="3.96"/>
    <n v="10"/>
    <x v="3"/>
    <x v="6071"/>
  </r>
  <r>
    <n v="7908"/>
    <x v="3923"/>
    <x v="679"/>
    <d v="2016-08-02T00:00:00"/>
    <x v="2"/>
    <s v="RW-19630"/>
    <s v="Rob Williams"/>
    <x v="1"/>
    <x v="0"/>
    <x v="8"/>
    <x v="1"/>
    <n v="94122"/>
    <x v="1"/>
    <x v="847"/>
    <x v="1"/>
    <x v="9"/>
    <s v="Hoover Shoulder Vac Commercial Portable Vacuum"/>
    <n v="715.64"/>
    <n v="2"/>
    <x v="0"/>
    <x v="4730"/>
  </r>
  <r>
    <n v="7909"/>
    <x v="3924"/>
    <x v="275"/>
    <d v="2016-12-07T00:00:00"/>
    <x v="1"/>
    <s v="RD-19720"/>
    <s v="Roger Demir"/>
    <x v="0"/>
    <x v="0"/>
    <x v="499"/>
    <x v="1"/>
    <n v="95037"/>
    <x v="1"/>
    <x v="823"/>
    <x v="0"/>
    <x v="3"/>
    <s v="Hon 4060 Series Tables"/>
    <n v="268.70400000000001"/>
    <n v="3"/>
    <x v="2"/>
    <x v="6072"/>
  </r>
  <r>
    <n v="7910"/>
    <x v="3924"/>
    <x v="275"/>
    <d v="2016-12-07T00:00:00"/>
    <x v="1"/>
    <s v="RD-19720"/>
    <s v="Roger Demir"/>
    <x v="0"/>
    <x v="0"/>
    <x v="499"/>
    <x v="1"/>
    <n v="95037"/>
    <x v="1"/>
    <x v="448"/>
    <x v="1"/>
    <x v="6"/>
    <s v="Rogers Handheld Barrel Pencil Sharpener"/>
    <n v="21.92"/>
    <n v="8"/>
    <x v="0"/>
    <x v="6073"/>
  </r>
  <r>
    <n v="7911"/>
    <x v="3924"/>
    <x v="275"/>
    <d v="2016-12-07T00:00:00"/>
    <x v="1"/>
    <s v="RD-19720"/>
    <s v="Roger Demir"/>
    <x v="0"/>
    <x v="0"/>
    <x v="499"/>
    <x v="1"/>
    <n v="95037"/>
    <x v="1"/>
    <x v="720"/>
    <x v="1"/>
    <x v="4"/>
    <s v="Acco Perma 4000 Stacking Storage Drawers"/>
    <n v="48.72"/>
    <n v="3"/>
    <x v="0"/>
    <x v="6074"/>
  </r>
  <r>
    <n v="7912"/>
    <x v="3924"/>
    <x v="275"/>
    <d v="2016-12-07T00:00:00"/>
    <x v="1"/>
    <s v="RD-19720"/>
    <s v="Roger Demir"/>
    <x v="0"/>
    <x v="0"/>
    <x v="499"/>
    <x v="1"/>
    <n v="95037"/>
    <x v="1"/>
    <x v="430"/>
    <x v="0"/>
    <x v="0"/>
    <s v="O'Sullivan Living Dimensions 2-Shelf Bookcases"/>
    <n v="205.666"/>
    <n v="2"/>
    <x v="12"/>
    <x v="4905"/>
  </r>
  <r>
    <n v="7913"/>
    <x v="3925"/>
    <x v="236"/>
    <d v="2016-04-30T00:00:00"/>
    <x v="0"/>
    <s v="RB-19570"/>
    <s v="Rob Beeghly"/>
    <x v="0"/>
    <x v="0"/>
    <x v="490"/>
    <x v="10"/>
    <n v="60174"/>
    <x v="2"/>
    <x v="767"/>
    <x v="0"/>
    <x v="5"/>
    <s v="Eldon Delta Triangular Chair Mat, 52 x 58, Clear"/>
    <n v="30.344000000000001"/>
    <n v="2"/>
    <x v="7"/>
    <x v="6075"/>
  </r>
  <r>
    <n v="7914"/>
    <x v="3926"/>
    <x v="326"/>
    <d v="2017-08-27T00:00:00"/>
    <x v="2"/>
    <s v="JE-15715"/>
    <s v="Joe Elijah"/>
    <x v="0"/>
    <x v="0"/>
    <x v="138"/>
    <x v="24"/>
    <n v="44105"/>
    <x v="3"/>
    <x v="1229"/>
    <x v="1"/>
    <x v="4"/>
    <s v="Letter/Legal File Tote with Clear Snap-On Lid, Black Granite"/>
    <n v="25.696000000000002"/>
    <n v="2"/>
    <x v="2"/>
    <x v="6076"/>
  </r>
  <r>
    <n v="7915"/>
    <x v="3927"/>
    <x v="46"/>
    <d v="2017-06-21T00:00:00"/>
    <x v="1"/>
    <s v="SR-20740"/>
    <s v="Steven Roelle"/>
    <x v="2"/>
    <x v="0"/>
    <x v="20"/>
    <x v="15"/>
    <n v="10024"/>
    <x v="3"/>
    <x v="1829"/>
    <x v="2"/>
    <x v="15"/>
    <s v="Hewlett-Packard Desktjet 6988DT Refurbished Printer"/>
    <n v="3404.5"/>
    <n v="5"/>
    <x v="0"/>
    <x v="6077"/>
  </r>
  <r>
    <n v="7916"/>
    <x v="3927"/>
    <x v="46"/>
    <d v="2017-06-21T00:00:00"/>
    <x v="1"/>
    <s v="SR-20740"/>
    <s v="Steven Roelle"/>
    <x v="2"/>
    <x v="0"/>
    <x v="20"/>
    <x v="15"/>
    <n v="10024"/>
    <x v="3"/>
    <x v="1735"/>
    <x v="2"/>
    <x v="11"/>
    <s v="Kingston Digital DataTraveler 64GB USB 2.0"/>
    <n v="101.34"/>
    <n v="3"/>
    <x v="0"/>
    <x v="4429"/>
  </r>
  <r>
    <n v="7917"/>
    <x v="3928"/>
    <x v="312"/>
    <d v="2015-11-24T00:00:00"/>
    <x v="1"/>
    <s v="PO-19195"/>
    <s v="Phillina Ober"/>
    <x v="2"/>
    <x v="0"/>
    <x v="10"/>
    <x v="9"/>
    <n v="19140"/>
    <x v="3"/>
    <x v="812"/>
    <x v="0"/>
    <x v="1"/>
    <s v="Global High-Back Leather Tilter, Burgundy"/>
    <n v="344.37200000000001"/>
    <n v="4"/>
    <x v="4"/>
    <x v="6078"/>
  </r>
  <r>
    <n v="7918"/>
    <x v="3929"/>
    <x v="507"/>
    <d v="2017-09-08T00:00:00"/>
    <x v="0"/>
    <s v="JK-16120"/>
    <s v="Julie Kriz"/>
    <x v="2"/>
    <x v="0"/>
    <x v="164"/>
    <x v="5"/>
    <n v="75043"/>
    <x v="2"/>
    <x v="108"/>
    <x v="1"/>
    <x v="6"/>
    <s v="Hunt PowerHouse Electric Pencil Sharpener, Blue"/>
    <n v="30.384"/>
    <n v="1"/>
    <x v="2"/>
    <x v="6079"/>
  </r>
  <r>
    <n v="7919"/>
    <x v="3930"/>
    <x v="433"/>
    <d v="2015-07-08T00:00:00"/>
    <x v="0"/>
    <s v="JP-16135"/>
    <s v="Julie Prescott"/>
    <x v="2"/>
    <x v="0"/>
    <x v="70"/>
    <x v="1"/>
    <n v="92024"/>
    <x v="1"/>
    <x v="276"/>
    <x v="1"/>
    <x v="8"/>
    <s v="Avery Premier Heavy-Duty Binder with Round Locking Rings"/>
    <n v="22.847999999999999"/>
    <n v="2"/>
    <x v="2"/>
    <x v="6080"/>
  </r>
  <r>
    <n v="7920"/>
    <x v="3931"/>
    <x v="175"/>
    <d v="2017-09-21T00:00:00"/>
    <x v="1"/>
    <s v="Dp-13240"/>
    <s v="Dean percer"/>
    <x v="2"/>
    <x v="0"/>
    <x v="416"/>
    <x v="29"/>
    <n v="6708"/>
    <x v="3"/>
    <x v="1220"/>
    <x v="1"/>
    <x v="4"/>
    <s v="Eldon ProFile File 'N Store Portable File Tub Letter/Legal Size Black"/>
    <n v="38.619999999999997"/>
    <n v="2"/>
    <x v="0"/>
    <x v="6081"/>
  </r>
  <r>
    <n v="7921"/>
    <x v="3931"/>
    <x v="175"/>
    <d v="2017-09-21T00:00:00"/>
    <x v="1"/>
    <s v="Dp-13240"/>
    <s v="Dean percer"/>
    <x v="2"/>
    <x v="0"/>
    <x v="416"/>
    <x v="29"/>
    <n v="6708"/>
    <x v="3"/>
    <x v="1600"/>
    <x v="2"/>
    <x v="11"/>
    <s v="Micro Innovations Wireless Classic Keyboard with Mouse"/>
    <n v="59.98"/>
    <n v="2"/>
    <x v="0"/>
    <x v="6082"/>
  </r>
  <r>
    <n v="7922"/>
    <x v="3932"/>
    <x v="677"/>
    <d v="2017-03-17T00:00:00"/>
    <x v="1"/>
    <s v="JB-16000"/>
    <s v="Joy Bell-"/>
    <x v="0"/>
    <x v="0"/>
    <x v="29"/>
    <x v="39"/>
    <n v="21044"/>
    <x v="3"/>
    <x v="920"/>
    <x v="1"/>
    <x v="8"/>
    <s v="Avery Arch Ring Binders"/>
    <n v="174.3"/>
    <n v="3"/>
    <x v="0"/>
    <x v="6083"/>
  </r>
  <r>
    <n v="7923"/>
    <x v="3933"/>
    <x v="241"/>
    <d v="2017-09-29T00:00:00"/>
    <x v="1"/>
    <s v="PP-18955"/>
    <s v="Paul Prost"/>
    <x v="2"/>
    <x v="0"/>
    <x v="389"/>
    <x v="2"/>
    <n v="33021"/>
    <x v="0"/>
    <x v="1485"/>
    <x v="2"/>
    <x v="7"/>
    <s v="Vtech CS6719"/>
    <n v="383.96"/>
    <n v="5"/>
    <x v="2"/>
    <x v="3631"/>
  </r>
  <r>
    <n v="7924"/>
    <x v="3933"/>
    <x v="241"/>
    <d v="2017-09-29T00:00:00"/>
    <x v="1"/>
    <s v="PP-18955"/>
    <s v="Paul Prost"/>
    <x v="2"/>
    <x v="0"/>
    <x v="389"/>
    <x v="2"/>
    <n v="33021"/>
    <x v="0"/>
    <x v="153"/>
    <x v="1"/>
    <x v="8"/>
    <s v="Wilson Jones International Size A4 Ring Binders"/>
    <n v="15.57"/>
    <n v="3"/>
    <x v="6"/>
    <x v="6084"/>
  </r>
  <r>
    <n v="7925"/>
    <x v="3934"/>
    <x v="572"/>
    <d v="2016-08-16T00:00:00"/>
    <x v="2"/>
    <s v="RF-19840"/>
    <s v="Roy Französisch"/>
    <x v="0"/>
    <x v="0"/>
    <x v="24"/>
    <x v="17"/>
    <n v="22153"/>
    <x v="0"/>
    <x v="78"/>
    <x v="1"/>
    <x v="8"/>
    <s v="Avery Heavy-Duty EZD  Binder With Locking Rings"/>
    <n v="22.32"/>
    <n v="4"/>
    <x v="0"/>
    <x v="6085"/>
  </r>
  <r>
    <n v="7926"/>
    <x v="3934"/>
    <x v="572"/>
    <d v="2016-08-16T00:00:00"/>
    <x v="2"/>
    <s v="RF-19840"/>
    <s v="Roy Französisch"/>
    <x v="0"/>
    <x v="0"/>
    <x v="24"/>
    <x v="17"/>
    <n v="22153"/>
    <x v="0"/>
    <x v="429"/>
    <x v="1"/>
    <x v="2"/>
    <s v="Alphabetical Labels for Top Tab Filing"/>
    <n v="103.6"/>
    <n v="7"/>
    <x v="0"/>
    <x v="852"/>
  </r>
  <r>
    <n v="7927"/>
    <x v="3935"/>
    <x v="225"/>
    <d v="2017-11-24T00:00:00"/>
    <x v="0"/>
    <s v="KH-16330"/>
    <s v="Katharine Harms"/>
    <x v="1"/>
    <x v="0"/>
    <x v="20"/>
    <x v="15"/>
    <n v="10035"/>
    <x v="3"/>
    <x v="1430"/>
    <x v="2"/>
    <x v="11"/>
    <s v="Maxell 4.7GB DVD+R 5/Pack"/>
    <n v="2.97"/>
    <n v="3"/>
    <x v="0"/>
    <x v="2044"/>
  </r>
  <r>
    <n v="7928"/>
    <x v="3935"/>
    <x v="225"/>
    <d v="2017-11-24T00:00:00"/>
    <x v="0"/>
    <s v="KH-16330"/>
    <s v="Katharine Harms"/>
    <x v="1"/>
    <x v="0"/>
    <x v="20"/>
    <x v="15"/>
    <n v="10035"/>
    <x v="3"/>
    <x v="432"/>
    <x v="2"/>
    <x v="7"/>
    <s v="Apple iPhone 5S"/>
    <n v="569.99"/>
    <n v="1"/>
    <x v="0"/>
    <x v="6086"/>
  </r>
  <r>
    <n v="7929"/>
    <x v="3935"/>
    <x v="225"/>
    <d v="2017-11-24T00:00:00"/>
    <x v="0"/>
    <s v="KH-16330"/>
    <s v="Katharine Harms"/>
    <x v="1"/>
    <x v="0"/>
    <x v="20"/>
    <x v="15"/>
    <n v="10035"/>
    <x v="3"/>
    <x v="1793"/>
    <x v="0"/>
    <x v="5"/>
    <s v="Tensor Brushed Steel Torchiere Floor Lamp"/>
    <n v="50.97"/>
    <n v="3"/>
    <x v="0"/>
    <x v="6087"/>
  </r>
  <r>
    <n v="7930"/>
    <x v="3936"/>
    <x v="800"/>
    <d v="2017-07-27T00:00:00"/>
    <x v="2"/>
    <s v="EM-14200"/>
    <s v="Evan Minnotte"/>
    <x v="2"/>
    <x v="0"/>
    <x v="61"/>
    <x v="5"/>
    <n v="75217"/>
    <x v="2"/>
    <x v="1169"/>
    <x v="0"/>
    <x v="3"/>
    <s v="Safco Drafting Table"/>
    <n v="298.11599999999999"/>
    <n v="6"/>
    <x v="4"/>
    <x v="6088"/>
  </r>
  <r>
    <n v="7931"/>
    <x v="3937"/>
    <x v="869"/>
    <d v="2016-03-27T00:00:00"/>
    <x v="0"/>
    <s v="DK-12835"/>
    <s v="Damala Kotsonis"/>
    <x v="1"/>
    <x v="0"/>
    <x v="20"/>
    <x v="15"/>
    <n v="10024"/>
    <x v="3"/>
    <x v="1041"/>
    <x v="1"/>
    <x v="6"/>
    <s v="Newell 319"/>
    <n v="59.52"/>
    <n v="3"/>
    <x v="0"/>
    <x v="6089"/>
  </r>
  <r>
    <n v="7932"/>
    <x v="3938"/>
    <x v="692"/>
    <d v="2016-07-20T00:00:00"/>
    <x v="1"/>
    <s v="MC-17425"/>
    <s v="Mark Cousins"/>
    <x v="1"/>
    <x v="0"/>
    <x v="32"/>
    <x v="21"/>
    <n v="97206"/>
    <x v="1"/>
    <x v="370"/>
    <x v="0"/>
    <x v="1"/>
    <s v="Bevis Steel Folding Chairs"/>
    <n v="230.28"/>
    <n v="3"/>
    <x v="2"/>
    <x v="2318"/>
  </r>
  <r>
    <n v="7933"/>
    <x v="3938"/>
    <x v="692"/>
    <d v="2016-07-20T00:00:00"/>
    <x v="1"/>
    <s v="MC-17425"/>
    <s v="Mark Cousins"/>
    <x v="1"/>
    <x v="0"/>
    <x v="32"/>
    <x v="21"/>
    <n v="97206"/>
    <x v="1"/>
    <x v="954"/>
    <x v="1"/>
    <x v="10"/>
    <s v="Xerox 1909"/>
    <n v="105.52"/>
    <n v="5"/>
    <x v="2"/>
    <x v="6090"/>
  </r>
  <r>
    <n v="7934"/>
    <x v="3939"/>
    <x v="629"/>
    <d v="2017-08-24T00:00:00"/>
    <x v="1"/>
    <s v="RW-19540"/>
    <s v="Rick Wilson"/>
    <x v="1"/>
    <x v="0"/>
    <x v="71"/>
    <x v="1"/>
    <n v="94513"/>
    <x v="1"/>
    <x v="1040"/>
    <x v="1"/>
    <x v="12"/>
    <s v="Staple envelope"/>
    <n v="23.36"/>
    <n v="2"/>
    <x v="0"/>
    <x v="5821"/>
  </r>
  <r>
    <n v="7935"/>
    <x v="3939"/>
    <x v="629"/>
    <d v="2017-08-24T00:00:00"/>
    <x v="1"/>
    <s v="RW-19540"/>
    <s v="Rick Wilson"/>
    <x v="1"/>
    <x v="0"/>
    <x v="71"/>
    <x v="1"/>
    <n v="94513"/>
    <x v="1"/>
    <x v="993"/>
    <x v="2"/>
    <x v="7"/>
    <s v="OtterBox Defender Series Case - Samsung Galaxy S4"/>
    <n v="71.975999999999999"/>
    <n v="3"/>
    <x v="2"/>
    <x v="3234"/>
  </r>
  <r>
    <n v="7936"/>
    <x v="3939"/>
    <x v="629"/>
    <d v="2017-08-24T00:00:00"/>
    <x v="1"/>
    <s v="RW-19540"/>
    <s v="Rick Wilson"/>
    <x v="1"/>
    <x v="0"/>
    <x v="71"/>
    <x v="1"/>
    <n v="94513"/>
    <x v="1"/>
    <x v="1117"/>
    <x v="1"/>
    <x v="10"/>
    <s v="Xerox 1962"/>
    <n v="8.56"/>
    <n v="2"/>
    <x v="0"/>
    <x v="1586"/>
  </r>
  <r>
    <n v="7937"/>
    <x v="3939"/>
    <x v="629"/>
    <d v="2017-08-24T00:00:00"/>
    <x v="1"/>
    <s v="RW-19540"/>
    <s v="Rick Wilson"/>
    <x v="1"/>
    <x v="0"/>
    <x v="71"/>
    <x v="1"/>
    <n v="94513"/>
    <x v="1"/>
    <x v="1458"/>
    <x v="1"/>
    <x v="8"/>
    <s v="Wilson Jones Clip &amp; Carry Folder Binder Tool for Ring Binders, Clear"/>
    <n v="13.92"/>
    <n v="3"/>
    <x v="2"/>
    <x v="4656"/>
  </r>
  <r>
    <n v="7938"/>
    <x v="3939"/>
    <x v="629"/>
    <d v="2017-08-24T00:00:00"/>
    <x v="1"/>
    <s v="RW-19540"/>
    <s v="Rick Wilson"/>
    <x v="1"/>
    <x v="0"/>
    <x v="71"/>
    <x v="1"/>
    <n v="94513"/>
    <x v="1"/>
    <x v="137"/>
    <x v="1"/>
    <x v="9"/>
    <s v="Sanyo 2.5 Cubic Foot Mid-Size Office Refrigerators"/>
    <n v="2518.29"/>
    <n v="9"/>
    <x v="0"/>
    <x v="6091"/>
  </r>
  <r>
    <n v="7939"/>
    <x v="3939"/>
    <x v="629"/>
    <d v="2017-08-24T00:00:00"/>
    <x v="1"/>
    <s v="RW-19540"/>
    <s v="Rick Wilson"/>
    <x v="1"/>
    <x v="0"/>
    <x v="71"/>
    <x v="1"/>
    <n v="94513"/>
    <x v="1"/>
    <x v="734"/>
    <x v="1"/>
    <x v="4"/>
    <s v="Standard Rollaway File with Lock"/>
    <n v="540.57000000000005"/>
    <n v="3"/>
    <x v="0"/>
    <x v="890"/>
  </r>
  <r>
    <n v="7940"/>
    <x v="3939"/>
    <x v="629"/>
    <d v="2017-08-24T00:00:00"/>
    <x v="1"/>
    <s v="RW-19540"/>
    <s v="Rick Wilson"/>
    <x v="1"/>
    <x v="0"/>
    <x v="71"/>
    <x v="1"/>
    <n v="94513"/>
    <x v="1"/>
    <x v="655"/>
    <x v="1"/>
    <x v="8"/>
    <s v="GBC Recycled Grain Textured Covers"/>
    <n v="221.05600000000001"/>
    <n v="8"/>
    <x v="2"/>
    <x v="6092"/>
  </r>
  <r>
    <n v="7941"/>
    <x v="3940"/>
    <x v="882"/>
    <d v="2016-12-17T00:00:00"/>
    <x v="2"/>
    <s v="DS-13180"/>
    <s v="David Smith"/>
    <x v="1"/>
    <x v="0"/>
    <x v="70"/>
    <x v="1"/>
    <n v="92037"/>
    <x v="1"/>
    <x v="64"/>
    <x v="0"/>
    <x v="1"/>
    <s v="Global Task Chair, Black"/>
    <n v="81.424000000000007"/>
    <n v="2"/>
    <x v="2"/>
    <x v="127"/>
  </r>
  <r>
    <n v="7942"/>
    <x v="3940"/>
    <x v="882"/>
    <d v="2016-12-17T00:00:00"/>
    <x v="2"/>
    <s v="DS-13180"/>
    <s v="David Smith"/>
    <x v="1"/>
    <x v="0"/>
    <x v="70"/>
    <x v="1"/>
    <n v="92037"/>
    <x v="1"/>
    <x v="146"/>
    <x v="1"/>
    <x v="4"/>
    <s v="Tenex Personal Project File with Scoop Front Design, Black"/>
    <n v="134.80000000000001"/>
    <n v="10"/>
    <x v="0"/>
    <x v="6093"/>
  </r>
  <r>
    <n v="7943"/>
    <x v="3941"/>
    <x v="53"/>
    <d v="2018-01-01T00:00:00"/>
    <x v="1"/>
    <s v="GA-14725"/>
    <s v="Guy Armstrong"/>
    <x v="0"/>
    <x v="0"/>
    <x v="61"/>
    <x v="5"/>
    <n v="75081"/>
    <x v="2"/>
    <x v="715"/>
    <x v="1"/>
    <x v="8"/>
    <s v="Wilson Jones Legal Size Ring Binders"/>
    <n v="39.582000000000001"/>
    <n v="9"/>
    <x v="3"/>
    <x v="6094"/>
  </r>
  <r>
    <n v="7944"/>
    <x v="3941"/>
    <x v="53"/>
    <d v="2018-01-01T00:00:00"/>
    <x v="1"/>
    <s v="GA-14725"/>
    <s v="Guy Armstrong"/>
    <x v="0"/>
    <x v="0"/>
    <x v="61"/>
    <x v="5"/>
    <n v="75081"/>
    <x v="2"/>
    <x v="1444"/>
    <x v="1"/>
    <x v="14"/>
    <s v="Staple remover"/>
    <n v="44.688000000000002"/>
    <n v="7"/>
    <x v="2"/>
    <x v="6095"/>
  </r>
  <r>
    <n v="7945"/>
    <x v="3941"/>
    <x v="53"/>
    <d v="2018-01-01T00:00:00"/>
    <x v="1"/>
    <s v="GA-14725"/>
    <s v="Guy Armstrong"/>
    <x v="0"/>
    <x v="0"/>
    <x v="61"/>
    <x v="5"/>
    <n v="75081"/>
    <x v="2"/>
    <x v="1500"/>
    <x v="1"/>
    <x v="6"/>
    <s v="Newell 34"/>
    <n v="31.744"/>
    <n v="2"/>
    <x v="2"/>
    <x v="6096"/>
  </r>
  <r>
    <n v="7946"/>
    <x v="3941"/>
    <x v="53"/>
    <d v="2018-01-01T00:00:00"/>
    <x v="1"/>
    <s v="GA-14725"/>
    <s v="Guy Armstrong"/>
    <x v="0"/>
    <x v="0"/>
    <x v="61"/>
    <x v="5"/>
    <n v="75081"/>
    <x v="2"/>
    <x v="800"/>
    <x v="1"/>
    <x v="8"/>
    <s v="Wilson Jones Ledger-Size, Piano-Hinge Binder, 2, Blue"/>
    <n v="40.98"/>
    <n v="5"/>
    <x v="3"/>
    <x v="6097"/>
  </r>
  <r>
    <n v="7947"/>
    <x v="3941"/>
    <x v="53"/>
    <d v="2018-01-01T00:00:00"/>
    <x v="1"/>
    <s v="GA-14725"/>
    <s v="Guy Armstrong"/>
    <x v="0"/>
    <x v="0"/>
    <x v="61"/>
    <x v="5"/>
    <n v="75081"/>
    <x v="2"/>
    <x v="1085"/>
    <x v="1"/>
    <x v="8"/>
    <s v="Wilson Jones 1 Hanging DublLock Ring Binders"/>
    <n v="3.1680000000000001"/>
    <n v="3"/>
    <x v="3"/>
    <x v="6098"/>
  </r>
  <r>
    <n v="7948"/>
    <x v="3942"/>
    <x v="72"/>
    <d v="2014-03-05T00:00:00"/>
    <x v="1"/>
    <s v="SC-20380"/>
    <s v="Shahid Collister"/>
    <x v="0"/>
    <x v="0"/>
    <x v="236"/>
    <x v="5"/>
    <n v="79907"/>
    <x v="2"/>
    <x v="1217"/>
    <x v="1"/>
    <x v="13"/>
    <s v="Plymouth Boxed Rubber Bands by Plymouth"/>
    <n v="18.84"/>
    <n v="5"/>
    <x v="2"/>
    <x v="6099"/>
  </r>
  <r>
    <n v="7949"/>
    <x v="3942"/>
    <x v="72"/>
    <d v="2014-03-05T00:00:00"/>
    <x v="1"/>
    <s v="SC-20380"/>
    <s v="Shahid Collister"/>
    <x v="0"/>
    <x v="0"/>
    <x v="236"/>
    <x v="5"/>
    <n v="79907"/>
    <x v="2"/>
    <x v="866"/>
    <x v="0"/>
    <x v="1"/>
    <s v="Harbour Creations Steel Folding Chair"/>
    <n v="362.25"/>
    <n v="6"/>
    <x v="4"/>
    <x v="232"/>
  </r>
  <r>
    <n v="7950"/>
    <x v="3942"/>
    <x v="72"/>
    <d v="2014-03-05T00:00:00"/>
    <x v="1"/>
    <s v="SC-20380"/>
    <s v="Shahid Collister"/>
    <x v="0"/>
    <x v="0"/>
    <x v="236"/>
    <x v="5"/>
    <n v="79907"/>
    <x v="2"/>
    <x v="750"/>
    <x v="0"/>
    <x v="5"/>
    <s v="DAX Black Cherry Wood-Tone Poster Frame"/>
    <n v="63.552"/>
    <n v="6"/>
    <x v="7"/>
    <x v="6100"/>
  </r>
  <r>
    <n v="7951"/>
    <x v="3942"/>
    <x v="72"/>
    <d v="2014-03-05T00:00:00"/>
    <x v="1"/>
    <s v="SC-20380"/>
    <s v="Shahid Collister"/>
    <x v="0"/>
    <x v="0"/>
    <x v="236"/>
    <x v="5"/>
    <n v="79907"/>
    <x v="2"/>
    <x v="398"/>
    <x v="1"/>
    <x v="4"/>
    <s v="Fellowes Bankers Box Recycled Super Stor/Drawer"/>
    <n v="129.55199999999999"/>
    <n v="3"/>
    <x v="2"/>
    <x v="6101"/>
  </r>
  <r>
    <n v="7952"/>
    <x v="3943"/>
    <x v="902"/>
    <d v="2015-11-24T00:00:00"/>
    <x v="1"/>
    <s v="KD-16345"/>
    <s v="Katherine Ducich"/>
    <x v="0"/>
    <x v="0"/>
    <x v="20"/>
    <x v="15"/>
    <n v="10035"/>
    <x v="3"/>
    <x v="1390"/>
    <x v="1"/>
    <x v="8"/>
    <s v="Accohide Poly Flexible Ring Binders"/>
    <n v="5.984"/>
    <n v="2"/>
    <x v="2"/>
    <x v="6102"/>
  </r>
  <r>
    <n v="7953"/>
    <x v="3943"/>
    <x v="902"/>
    <d v="2015-11-24T00:00:00"/>
    <x v="1"/>
    <s v="KD-16345"/>
    <s v="Katherine Ducich"/>
    <x v="0"/>
    <x v="0"/>
    <x v="20"/>
    <x v="15"/>
    <n v="10035"/>
    <x v="3"/>
    <x v="883"/>
    <x v="2"/>
    <x v="7"/>
    <s v="Aastra 6757i CT Wireless VoIP phone"/>
    <n v="861.76"/>
    <n v="4"/>
    <x v="0"/>
    <x v="6103"/>
  </r>
  <r>
    <n v="7954"/>
    <x v="3944"/>
    <x v="470"/>
    <d v="2014-04-06T00:00:00"/>
    <x v="1"/>
    <s v="KH-16330"/>
    <s v="Katharine Harms"/>
    <x v="1"/>
    <x v="0"/>
    <x v="359"/>
    <x v="31"/>
    <n v="2151"/>
    <x v="3"/>
    <x v="1764"/>
    <x v="1"/>
    <x v="4"/>
    <s v="Rogers Profile Extra Capacity Storage Tub"/>
    <n v="66.959999999999994"/>
    <n v="4"/>
    <x v="0"/>
    <x v="6104"/>
  </r>
  <r>
    <n v="7955"/>
    <x v="3944"/>
    <x v="470"/>
    <d v="2014-04-06T00:00:00"/>
    <x v="1"/>
    <s v="KH-16330"/>
    <s v="Katharine Harms"/>
    <x v="1"/>
    <x v="0"/>
    <x v="359"/>
    <x v="31"/>
    <n v="2151"/>
    <x v="3"/>
    <x v="744"/>
    <x v="1"/>
    <x v="8"/>
    <s v="Zipper Ring Binder Pockets"/>
    <n v="6.24"/>
    <n v="2"/>
    <x v="0"/>
    <x v="904"/>
  </r>
  <r>
    <n v="7956"/>
    <x v="3945"/>
    <x v="361"/>
    <d v="2017-10-10T00:00:00"/>
    <x v="1"/>
    <s v="GG-14650"/>
    <s v="Greg Guthrie"/>
    <x v="1"/>
    <x v="0"/>
    <x v="455"/>
    <x v="1"/>
    <n v="95928"/>
    <x v="1"/>
    <x v="1349"/>
    <x v="0"/>
    <x v="1"/>
    <s v="Global Deluxe High-Back Office Chair in Storm"/>
    <n v="435.16800000000001"/>
    <n v="4"/>
    <x v="2"/>
    <x v="5860"/>
  </r>
  <r>
    <n v="7957"/>
    <x v="3945"/>
    <x v="361"/>
    <d v="2017-10-10T00:00:00"/>
    <x v="1"/>
    <s v="GG-14650"/>
    <s v="Greg Guthrie"/>
    <x v="1"/>
    <x v="0"/>
    <x v="455"/>
    <x v="1"/>
    <n v="95928"/>
    <x v="1"/>
    <x v="127"/>
    <x v="1"/>
    <x v="13"/>
    <s v="Staples"/>
    <n v="14.9"/>
    <n v="5"/>
    <x v="0"/>
    <x v="6105"/>
  </r>
  <r>
    <n v="7958"/>
    <x v="3945"/>
    <x v="361"/>
    <d v="2017-10-10T00:00:00"/>
    <x v="1"/>
    <s v="GG-14650"/>
    <s v="Greg Guthrie"/>
    <x v="1"/>
    <x v="0"/>
    <x v="455"/>
    <x v="1"/>
    <n v="95928"/>
    <x v="1"/>
    <x v="1683"/>
    <x v="1"/>
    <x v="9"/>
    <s v="Hoover Replacement Belts For Soft Guard &amp; Commercial Ltweight Upright Vacs, 2/Pk"/>
    <n v="15.8"/>
    <n v="4"/>
    <x v="0"/>
    <x v="6106"/>
  </r>
  <r>
    <n v="7959"/>
    <x v="3945"/>
    <x v="361"/>
    <d v="2017-10-10T00:00:00"/>
    <x v="1"/>
    <s v="GG-14650"/>
    <s v="Greg Guthrie"/>
    <x v="1"/>
    <x v="0"/>
    <x v="455"/>
    <x v="1"/>
    <n v="95928"/>
    <x v="1"/>
    <x v="1474"/>
    <x v="0"/>
    <x v="5"/>
    <s v="DAX Clear Channel Poster Frame"/>
    <n v="72.900000000000006"/>
    <n v="5"/>
    <x v="0"/>
    <x v="2141"/>
  </r>
  <r>
    <n v="7960"/>
    <x v="3945"/>
    <x v="361"/>
    <d v="2017-10-10T00:00:00"/>
    <x v="1"/>
    <s v="GG-14650"/>
    <s v="Greg Guthrie"/>
    <x v="1"/>
    <x v="0"/>
    <x v="455"/>
    <x v="1"/>
    <n v="95928"/>
    <x v="1"/>
    <x v="838"/>
    <x v="0"/>
    <x v="3"/>
    <s v="KI Adjustable-Height Table"/>
    <n v="206.352"/>
    <n v="3"/>
    <x v="2"/>
    <x v="6107"/>
  </r>
  <r>
    <n v="7961"/>
    <x v="3945"/>
    <x v="361"/>
    <d v="2017-10-10T00:00:00"/>
    <x v="1"/>
    <s v="GG-14650"/>
    <s v="Greg Guthrie"/>
    <x v="1"/>
    <x v="0"/>
    <x v="455"/>
    <x v="1"/>
    <n v="95928"/>
    <x v="1"/>
    <x v="312"/>
    <x v="2"/>
    <x v="7"/>
    <s v="Square Credit Card Reader, 4 1/2 x 4 1/2 x 1, White"/>
    <n v="7.992"/>
    <n v="1"/>
    <x v="2"/>
    <x v="3085"/>
  </r>
  <r>
    <n v="7962"/>
    <x v="3946"/>
    <x v="551"/>
    <d v="2017-11-23T00:00:00"/>
    <x v="0"/>
    <s v="JS-15685"/>
    <s v="Jim Sink"/>
    <x v="1"/>
    <x v="0"/>
    <x v="388"/>
    <x v="2"/>
    <n v="33023"/>
    <x v="0"/>
    <x v="1512"/>
    <x v="1"/>
    <x v="4"/>
    <s v="Tennsco Commercial Shelving"/>
    <n v="81.36"/>
    <n v="5"/>
    <x v="2"/>
    <x v="6108"/>
  </r>
  <r>
    <n v="7963"/>
    <x v="3946"/>
    <x v="551"/>
    <d v="2017-11-23T00:00:00"/>
    <x v="0"/>
    <s v="JS-15685"/>
    <s v="Jim Sink"/>
    <x v="1"/>
    <x v="0"/>
    <x v="388"/>
    <x v="2"/>
    <n v="33023"/>
    <x v="0"/>
    <x v="674"/>
    <x v="1"/>
    <x v="8"/>
    <s v="Ibico Plastic and Wire Spiral Binding Combs"/>
    <n v="20.231999999999999"/>
    <n v="8"/>
    <x v="6"/>
    <x v="6109"/>
  </r>
  <r>
    <n v="7964"/>
    <x v="3946"/>
    <x v="551"/>
    <d v="2017-11-23T00:00:00"/>
    <x v="0"/>
    <s v="JS-15685"/>
    <s v="Jim Sink"/>
    <x v="1"/>
    <x v="0"/>
    <x v="388"/>
    <x v="2"/>
    <n v="33023"/>
    <x v="0"/>
    <x v="166"/>
    <x v="1"/>
    <x v="9"/>
    <s v="Acco 7-Outlet Masterpiece Power Center, Wihtout Fax/Phone Line Protection"/>
    <n v="389.05599999999998"/>
    <n v="4"/>
    <x v="2"/>
    <x v="6110"/>
  </r>
  <r>
    <n v="7965"/>
    <x v="3946"/>
    <x v="551"/>
    <d v="2017-11-23T00:00:00"/>
    <x v="0"/>
    <s v="JS-15685"/>
    <s v="Jim Sink"/>
    <x v="1"/>
    <x v="0"/>
    <x v="388"/>
    <x v="2"/>
    <n v="33023"/>
    <x v="0"/>
    <x v="1516"/>
    <x v="1"/>
    <x v="10"/>
    <s v="Xerox 221"/>
    <n v="20.736000000000001"/>
    <n v="4"/>
    <x v="2"/>
    <x v="569"/>
  </r>
  <r>
    <n v="7966"/>
    <x v="3946"/>
    <x v="551"/>
    <d v="2017-11-23T00:00:00"/>
    <x v="0"/>
    <s v="JS-15685"/>
    <s v="Jim Sink"/>
    <x v="1"/>
    <x v="0"/>
    <x v="388"/>
    <x v="2"/>
    <n v="33023"/>
    <x v="0"/>
    <x v="1165"/>
    <x v="1"/>
    <x v="10"/>
    <s v="Xerox 211"/>
    <n v="41.472000000000001"/>
    <n v="8"/>
    <x v="2"/>
    <x v="779"/>
  </r>
  <r>
    <n v="7967"/>
    <x v="3947"/>
    <x v="391"/>
    <d v="2015-03-30T00:00:00"/>
    <x v="1"/>
    <s v="BP-11095"/>
    <s v="Bart Pistole"/>
    <x v="1"/>
    <x v="0"/>
    <x v="1"/>
    <x v="1"/>
    <n v="90049"/>
    <x v="1"/>
    <x v="1305"/>
    <x v="1"/>
    <x v="10"/>
    <s v="REDIFORM Incoming/Outgoing Call Register, 11 X 8 1/2, 100 Messages"/>
    <n v="33.36"/>
    <n v="4"/>
    <x v="0"/>
    <x v="6111"/>
  </r>
  <r>
    <n v="7968"/>
    <x v="3948"/>
    <x v="1155"/>
    <d v="2016-10-12T00:00:00"/>
    <x v="2"/>
    <s v="CC-12610"/>
    <s v="Corey Catlett"/>
    <x v="1"/>
    <x v="0"/>
    <x v="60"/>
    <x v="22"/>
    <n v="80219"/>
    <x v="1"/>
    <x v="1830"/>
    <x v="0"/>
    <x v="0"/>
    <s v="Bush Westfield Collection Bookcases, Dark Cherry Finish, Fully Assembled"/>
    <n v="90.882000000000005"/>
    <n v="3"/>
    <x v="6"/>
    <x v="6112"/>
  </r>
  <r>
    <n v="7969"/>
    <x v="3948"/>
    <x v="1155"/>
    <d v="2016-10-12T00:00:00"/>
    <x v="2"/>
    <s v="CC-12610"/>
    <s v="Corey Catlett"/>
    <x v="1"/>
    <x v="0"/>
    <x v="60"/>
    <x v="22"/>
    <n v="80219"/>
    <x v="1"/>
    <x v="1730"/>
    <x v="2"/>
    <x v="7"/>
    <s v="iOttie HLCRIO102 Car Mount"/>
    <n v="15.992000000000001"/>
    <n v="1"/>
    <x v="2"/>
    <x v="6113"/>
  </r>
  <r>
    <n v="7970"/>
    <x v="3948"/>
    <x v="1155"/>
    <d v="2016-10-12T00:00:00"/>
    <x v="2"/>
    <s v="CC-12610"/>
    <s v="Corey Catlett"/>
    <x v="1"/>
    <x v="0"/>
    <x v="60"/>
    <x v="22"/>
    <n v="80219"/>
    <x v="1"/>
    <x v="531"/>
    <x v="0"/>
    <x v="1"/>
    <s v="Global Manager's Adjustable Task Chair, Storm"/>
    <n v="120.78400000000001"/>
    <n v="1"/>
    <x v="2"/>
    <x v="6114"/>
  </r>
  <r>
    <n v="7971"/>
    <x v="3949"/>
    <x v="748"/>
    <d v="2015-08-20T00:00:00"/>
    <x v="1"/>
    <s v="SP-20860"/>
    <s v="Sung Pak"/>
    <x v="1"/>
    <x v="0"/>
    <x v="10"/>
    <x v="9"/>
    <n v="19134"/>
    <x v="3"/>
    <x v="1015"/>
    <x v="2"/>
    <x v="7"/>
    <s v="Cisco IP Phone 7961G-GE VoIP phone"/>
    <n v="519.79200000000003"/>
    <n v="4"/>
    <x v="10"/>
    <x v="6115"/>
  </r>
  <r>
    <n v="7972"/>
    <x v="3949"/>
    <x v="748"/>
    <d v="2015-08-20T00:00:00"/>
    <x v="1"/>
    <s v="SP-20860"/>
    <s v="Sung Pak"/>
    <x v="1"/>
    <x v="0"/>
    <x v="10"/>
    <x v="9"/>
    <n v="19134"/>
    <x v="3"/>
    <x v="1421"/>
    <x v="2"/>
    <x v="11"/>
    <s v="SanDisk Ultra 16 GB MicroSDHC Class 10 Memory Card"/>
    <n v="31.175999999999998"/>
    <n v="3"/>
    <x v="2"/>
    <x v="6116"/>
  </r>
  <r>
    <n v="7973"/>
    <x v="3949"/>
    <x v="748"/>
    <d v="2015-08-20T00:00:00"/>
    <x v="1"/>
    <s v="SP-20860"/>
    <s v="Sung Pak"/>
    <x v="1"/>
    <x v="0"/>
    <x v="10"/>
    <x v="9"/>
    <n v="19134"/>
    <x v="3"/>
    <x v="1290"/>
    <x v="1"/>
    <x v="10"/>
    <s v="Xerox 227"/>
    <n v="10.368"/>
    <n v="2"/>
    <x v="2"/>
    <x v="571"/>
  </r>
  <r>
    <n v="7974"/>
    <x v="3949"/>
    <x v="748"/>
    <d v="2015-08-20T00:00:00"/>
    <x v="1"/>
    <s v="SP-20860"/>
    <s v="Sung Pak"/>
    <x v="1"/>
    <x v="0"/>
    <x v="10"/>
    <x v="9"/>
    <n v="19134"/>
    <x v="3"/>
    <x v="109"/>
    <x v="1"/>
    <x v="8"/>
    <s v="Avery Durable Plastic 1 Binders"/>
    <n v="2.7240000000000002"/>
    <n v="2"/>
    <x v="6"/>
    <x v="6117"/>
  </r>
  <r>
    <n v="7975"/>
    <x v="3949"/>
    <x v="748"/>
    <d v="2015-08-20T00:00:00"/>
    <x v="1"/>
    <s v="SP-20860"/>
    <s v="Sung Pak"/>
    <x v="1"/>
    <x v="0"/>
    <x v="10"/>
    <x v="9"/>
    <n v="19134"/>
    <x v="3"/>
    <x v="1060"/>
    <x v="0"/>
    <x v="5"/>
    <s v="Tenex 46 x 60 Computer Anti-Static Chairmat, Rectangular Shaped"/>
    <n v="254.352"/>
    <n v="3"/>
    <x v="2"/>
    <x v="232"/>
  </r>
  <r>
    <n v="7976"/>
    <x v="3949"/>
    <x v="748"/>
    <d v="2015-08-20T00:00:00"/>
    <x v="1"/>
    <s v="SP-20860"/>
    <s v="Sung Pak"/>
    <x v="1"/>
    <x v="0"/>
    <x v="10"/>
    <x v="9"/>
    <n v="19134"/>
    <x v="3"/>
    <x v="807"/>
    <x v="1"/>
    <x v="8"/>
    <s v="Avery Durable Slant Ring Binders With Label Holder"/>
    <n v="3.762"/>
    <n v="3"/>
    <x v="6"/>
    <x v="6118"/>
  </r>
  <r>
    <n v="7977"/>
    <x v="3949"/>
    <x v="748"/>
    <d v="2015-08-20T00:00:00"/>
    <x v="1"/>
    <s v="SP-20860"/>
    <s v="Sung Pak"/>
    <x v="1"/>
    <x v="0"/>
    <x v="10"/>
    <x v="9"/>
    <n v="19134"/>
    <x v="3"/>
    <x v="1012"/>
    <x v="1"/>
    <x v="10"/>
    <s v="Xerox 199"/>
    <n v="10.272"/>
    <n v="3"/>
    <x v="2"/>
    <x v="1581"/>
  </r>
  <r>
    <n v="7978"/>
    <x v="3950"/>
    <x v="1178"/>
    <d v="2014-06-05T00:00:00"/>
    <x v="1"/>
    <s v="JK-15625"/>
    <s v="Jim Karlsson"/>
    <x v="0"/>
    <x v="0"/>
    <x v="25"/>
    <x v="35"/>
    <n v="39212"/>
    <x v="0"/>
    <x v="420"/>
    <x v="2"/>
    <x v="7"/>
    <s v="Samsung Galaxy Note 3"/>
    <n v="659.97"/>
    <n v="3"/>
    <x v="0"/>
    <x v="6119"/>
  </r>
  <r>
    <n v="7979"/>
    <x v="3950"/>
    <x v="1178"/>
    <d v="2014-06-05T00:00:00"/>
    <x v="1"/>
    <s v="JK-15625"/>
    <s v="Jim Karlsson"/>
    <x v="0"/>
    <x v="0"/>
    <x v="25"/>
    <x v="35"/>
    <n v="39212"/>
    <x v="0"/>
    <x v="529"/>
    <x v="2"/>
    <x v="7"/>
    <s v="Grandstream GXP1160 VoIP phone"/>
    <n v="113.73"/>
    <n v="3"/>
    <x v="0"/>
    <x v="4939"/>
  </r>
  <r>
    <n v="7980"/>
    <x v="3951"/>
    <x v="375"/>
    <d v="2015-08-31T00:00:00"/>
    <x v="1"/>
    <s v="CC-12100"/>
    <s v="Chad Cunningham"/>
    <x v="2"/>
    <x v="0"/>
    <x v="1"/>
    <x v="1"/>
    <n v="90045"/>
    <x v="1"/>
    <x v="1206"/>
    <x v="1"/>
    <x v="8"/>
    <s v="Avery Heavy-Duty EZD View Binder with Locking Rings"/>
    <n v="5.1040000000000001"/>
    <n v="1"/>
    <x v="2"/>
    <x v="6120"/>
  </r>
  <r>
    <n v="7981"/>
    <x v="3952"/>
    <x v="1179"/>
    <d v="2014-01-07T00:00:00"/>
    <x v="1"/>
    <s v="DP-13000"/>
    <s v="Darren Powers"/>
    <x v="0"/>
    <x v="0"/>
    <x v="12"/>
    <x v="5"/>
    <n v="77095"/>
    <x v="2"/>
    <x v="1536"/>
    <x v="1"/>
    <x v="10"/>
    <s v="Message Book, Wirebound, Four 5 1/2 X 4 Forms/Pg., 200 Dupl. Sets/Book"/>
    <n v="16.448"/>
    <n v="2"/>
    <x v="2"/>
    <x v="3116"/>
  </r>
  <r>
    <n v="7982"/>
    <x v="3953"/>
    <x v="1076"/>
    <d v="2014-09-13T00:00:00"/>
    <x v="2"/>
    <s v="SF-20065"/>
    <s v="Sandra Flanagan"/>
    <x v="0"/>
    <x v="0"/>
    <x v="500"/>
    <x v="30"/>
    <n v="7011"/>
    <x v="3"/>
    <x v="564"/>
    <x v="1"/>
    <x v="9"/>
    <s v="Kensington 6 Outlet Guardian Standard Surge Protector"/>
    <n v="81.92"/>
    <n v="4"/>
    <x v="0"/>
    <x v="1100"/>
  </r>
  <r>
    <n v="7983"/>
    <x v="3953"/>
    <x v="1076"/>
    <d v="2014-09-13T00:00:00"/>
    <x v="2"/>
    <s v="SF-20065"/>
    <s v="Sandra Flanagan"/>
    <x v="0"/>
    <x v="0"/>
    <x v="500"/>
    <x v="30"/>
    <n v="7011"/>
    <x v="3"/>
    <x v="1154"/>
    <x v="0"/>
    <x v="5"/>
    <s v="Dana Fluorescent Magnifying Lamp, White, 36"/>
    <n v="254.9"/>
    <n v="5"/>
    <x v="0"/>
    <x v="6121"/>
  </r>
  <r>
    <n v="7984"/>
    <x v="3954"/>
    <x v="203"/>
    <d v="2017-01-25T00:00:00"/>
    <x v="0"/>
    <s v="EH-13765"/>
    <s v="Edward Hooks"/>
    <x v="1"/>
    <x v="0"/>
    <x v="22"/>
    <x v="10"/>
    <n v="60623"/>
    <x v="2"/>
    <x v="1228"/>
    <x v="1"/>
    <x v="13"/>
    <s v="Staples"/>
    <n v="15.12"/>
    <n v="5"/>
    <x v="2"/>
    <x v="1182"/>
  </r>
  <r>
    <n v="7985"/>
    <x v="3954"/>
    <x v="203"/>
    <d v="2017-01-25T00:00:00"/>
    <x v="0"/>
    <s v="EH-13765"/>
    <s v="Edward Hooks"/>
    <x v="1"/>
    <x v="0"/>
    <x v="22"/>
    <x v="10"/>
    <n v="60623"/>
    <x v="2"/>
    <x v="1609"/>
    <x v="1"/>
    <x v="6"/>
    <s v="Newell 348"/>
    <n v="7.8719999999999999"/>
    <n v="3"/>
    <x v="2"/>
    <x v="3382"/>
  </r>
  <r>
    <n v="7986"/>
    <x v="3955"/>
    <x v="438"/>
    <d v="2016-04-24T00:00:00"/>
    <x v="2"/>
    <s v="DN-13690"/>
    <s v="Duane Noonan"/>
    <x v="0"/>
    <x v="0"/>
    <x v="4"/>
    <x v="4"/>
    <n v="98115"/>
    <x v="1"/>
    <x v="255"/>
    <x v="1"/>
    <x v="8"/>
    <s v="Round Ring Binders"/>
    <n v="8.32"/>
    <n v="5"/>
    <x v="2"/>
    <x v="5356"/>
  </r>
  <r>
    <n v="7987"/>
    <x v="3956"/>
    <x v="1180"/>
    <d v="2016-07-23T00:00:00"/>
    <x v="0"/>
    <s v="PJ-19015"/>
    <s v="Pauline Johnson"/>
    <x v="0"/>
    <x v="0"/>
    <x v="85"/>
    <x v="15"/>
    <n v="11561"/>
    <x v="3"/>
    <x v="831"/>
    <x v="2"/>
    <x v="7"/>
    <s v="invisibleSHIELD by ZAGG Smudge-Free Screen Protector"/>
    <n v="89.95"/>
    <n v="5"/>
    <x v="0"/>
    <x v="5973"/>
  </r>
  <r>
    <n v="7988"/>
    <x v="3957"/>
    <x v="828"/>
    <d v="2016-08-29T00:00:00"/>
    <x v="1"/>
    <s v="MA-17560"/>
    <s v="Matt Abelman"/>
    <x v="2"/>
    <x v="0"/>
    <x v="501"/>
    <x v="6"/>
    <n v="53081"/>
    <x v="2"/>
    <x v="1621"/>
    <x v="1"/>
    <x v="2"/>
    <s v="Permanent Self-Adhesive File Folder Labels for Typewriters, 1 1/8 x 3 1/2, White"/>
    <n v="25.2"/>
    <n v="4"/>
    <x v="0"/>
    <x v="2708"/>
  </r>
  <r>
    <n v="7989"/>
    <x v="3957"/>
    <x v="828"/>
    <d v="2016-08-29T00:00:00"/>
    <x v="1"/>
    <s v="MA-17560"/>
    <s v="Matt Abelman"/>
    <x v="2"/>
    <x v="0"/>
    <x v="501"/>
    <x v="6"/>
    <n v="53081"/>
    <x v="2"/>
    <x v="1586"/>
    <x v="1"/>
    <x v="2"/>
    <s v="Avery 515"/>
    <n v="37.590000000000003"/>
    <n v="3"/>
    <x v="0"/>
    <x v="3506"/>
  </r>
  <r>
    <n v="7990"/>
    <x v="3957"/>
    <x v="828"/>
    <d v="2016-08-29T00:00:00"/>
    <x v="1"/>
    <s v="MA-17560"/>
    <s v="Matt Abelman"/>
    <x v="2"/>
    <x v="0"/>
    <x v="501"/>
    <x v="6"/>
    <n v="53081"/>
    <x v="2"/>
    <x v="328"/>
    <x v="1"/>
    <x v="4"/>
    <s v="Pizazz Global Quick File"/>
    <n v="14.97"/>
    <n v="1"/>
    <x v="0"/>
    <x v="2988"/>
  </r>
  <r>
    <n v="7991"/>
    <x v="3957"/>
    <x v="828"/>
    <d v="2016-08-29T00:00:00"/>
    <x v="1"/>
    <s v="MA-17560"/>
    <s v="Matt Abelman"/>
    <x v="2"/>
    <x v="0"/>
    <x v="501"/>
    <x v="6"/>
    <n v="53081"/>
    <x v="2"/>
    <x v="1430"/>
    <x v="2"/>
    <x v="11"/>
    <s v="Maxell 4.7GB DVD+R 5/Pack"/>
    <n v="1.98"/>
    <n v="2"/>
    <x v="0"/>
    <x v="6122"/>
  </r>
  <r>
    <n v="7992"/>
    <x v="3958"/>
    <x v="403"/>
    <d v="2016-06-17T00:00:00"/>
    <x v="2"/>
    <s v="VM-21835"/>
    <s v="Vivian Mathis"/>
    <x v="0"/>
    <x v="0"/>
    <x v="172"/>
    <x v="2"/>
    <n v="33433"/>
    <x v="0"/>
    <x v="1197"/>
    <x v="1"/>
    <x v="8"/>
    <s v="GBC Twin Loop Wire Binding Elements"/>
    <n v="39.936"/>
    <n v="4"/>
    <x v="6"/>
    <x v="6123"/>
  </r>
  <r>
    <n v="7993"/>
    <x v="3958"/>
    <x v="403"/>
    <d v="2016-06-17T00:00:00"/>
    <x v="2"/>
    <s v="VM-21835"/>
    <s v="Vivian Mathis"/>
    <x v="0"/>
    <x v="0"/>
    <x v="172"/>
    <x v="2"/>
    <n v="33433"/>
    <x v="0"/>
    <x v="1575"/>
    <x v="2"/>
    <x v="11"/>
    <s v="Verbatim Slim CD and DVD Storage Cases, 50/Pack"/>
    <n v="18.463999999999999"/>
    <n v="2"/>
    <x v="2"/>
    <x v="6124"/>
  </r>
  <r>
    <n v="7994"/>
    <x v="3959"/>
    <x v="312"/>
    <d v="2015-11-23T00:00:00"/>
    <x v="0"/>
    <s v="MM-18055"/>
    <s v="Michelle Moray"/>
    <x v="0"/>
    <x v="0"/>
    <x v="34"/>
    <x v="22"/>
    <n v="80013"/>
    <x v="1"/>
    <x v="304"/>
    <x v="1"/>
    <x v="8"/>
    <s v="Wilson Jones Custom Binder Spines &amp; Labels"/>
    <n v="4.8959999999999999"/>
    <n v="3"/>
    <x v="6"/>
    <x v="328"/>
  </r>
  <r>
    <n v="7995"/>
    <x v="3959"/>
    <x v="312"/>
    <d v="2015-11-23T00:00:00"/>
    <x v="0"/>
    <s v="MM-18055"/>
    <s v="Michelle Moray"/>
    <x v="0"/>
    <x v="0"/>
    <x v="34"/>
    <x v="22"/>
    <n v="80013"/>
    <x v="1"/>
    <x v="317"/>
    <x v="0"/>
    <x v="0"/>
    <s v="Sauder Barrister Bookcases"/>
    <n v="145.76400000000001"/>
    <n v="6"/>
    <x v="6"/>
    <x v="6125"/>
  </r>
  <r>
    <n v="7996"/>
    <x v="3959"/>
    <x v="312"/>
    <d v="2015-11-23T00:00:00"/>
    <x v="0"/>
    <s v="MM-18055"/>
    <s v="Michelle Moray"/>
    <x v="0"/>
    <x v="0"/>
    <x v="34"/>
    <x v="22"/>
    <n v="80013"/>
    <x v="1"/>
    <x v="951"/>
    <x v="1"/>
    <x v="8"/>
    <s v="Wilson Jones 14 Line Acrylic Coated Pressboard Data Binders"/>
    <n v="9.6120000000000001"/>
    <n v="6"/>
    <x v="6"/>
    <x v="6126"/>
  </r>
  <r>
    <n v="7997"/>
    <x v="3960"/>
    <x v="132"/>
    <d v="2017-11-05T00:00:00"/>
    <x v="2"/>
    <s v="CR-12580"/>
    <s v="Clay Rozendal"/>
    <x v="2"/>
    <x v="0"/>
    <x v="70"/>
    <x v="1"/>
    <n v="92037"/>
    <x v="1"/>
    <x v="240"/>
    <x v="2"/>
    <x v="11"/>
    <s v="Microsoft Sculpt Comfort Mouse"/>
    <n v="199.75"/>
    <n v="5"/>
    <x v="0"/>
    <x v="6127"/>
  </r>
  <r>
    <n v="7998"/>
    <x v="3960"/>
    <x v="132"/>
    <d v="2017-11-05T00:00:00"/>
    <x v="2"/>
    <s v="CR-12580"/>
    <s v="Clay Rozendal"/>
    <x v="2"/>
    <x v="0"/>
    <x v="70"/>
    <x v="1"/>
    <n v="92037"/>
    <x v="1"/>
    <x v="616"/>
    <x v="0"/>
    <x v="3"/>
    <s v="Chromcraft Round Conference Tables"/>
    <n v="1673.184"/>
    <n v="12"/>
    <x v="2"/>
    <x v="6128"/>
  </r>
  <r>
    <n v="7999"/>
    <x v="3961"/>
    <x v="417"/>
    <d v="2014-05-07T00:00:00"/>
    <x v="2"/>
    <s v="BS-11365"/>
    <s v="Bill Shonely"/>
    <x v="1"/>
    <x v="0"/>
    <x v="4"/>
    <x v="4"/>
    <n v="98105"/>
    <x v="1"/>
    <x v="852"/>
    <x v="0"/>
    <x v="5"/>
    <s v="Eldon Regeneration Recycled Desk Accessories, Smoke"/>
    <n v="12.18"/>
    <n v="7"/>
    <x v="0"/>
    <x v="6129"/>
  </r>
  <r>
    <n v="8000"/>
    <x v="3961"/>
    <x v="417"/>
    <d v="2014-05-07T00:00:00"/>
    <x v="2"/>
    <s v="BS-11365"/>
    <s v="Bill Shonely"/>
    <x v="1"/>
    <x v="0"/>
    <x v="4"/>
    <x v="4"/>
    <n v="98105"/>
    <x v="1"/>
    <x v="336"/>
    <x v="1"/>
    <x v="9"/>
    <s v="Holmes Odor Grabber"/>
    <n v="57.68"/>
    <n v="4"/>
    <x v="0"/>
    <x v="6130"/>
  </r>
  <r>
    <n v="8001"/>
    <x v="3962"/>
    <x v="627"/>
    <d v="2015-11-12T00:00:00"/>
    <x v="1"/>
    <s v="RD-19585"/>
    <s v="Rob Dowd"/>
    <x v="0"/>
    <x v="0"/>
    <x v="362"/>
    <x v="23"/>
    <n v="52001"/>
    <x v="2"/>
    <x v="781"/>
    <x v="2"/>
    <x v="7"/>
    <s v="Cisco SPA508G"/>
    <n v="263.95999999999998"/>
    <n v="4"/>
    <x v="0"/>
    <x v="6131"/>
  </r>
  <r>
    <n v="8002"/>
    <x v="3963"/>
    <x v="295"/>
    <d v="2015-12-15T00:00:00"/>
    <x v="2"/>
    <s v="KD-16270"/>
    <s v="Karen Daniels"/>
    <x v="0"/>
    <x v="0"/>
    <x v="1"/>
    <x v="1"/>
    <n v="90032"/>
    <x v="1"/>
    <x v="1135"/>
    <x v="2"/>
    <x v="11"/>
    <s v="Logitech Wireless Marathon Mouse M705"/>
    <n v="299.94"/>
    <n v="6"/>
    <x v="0"/>
    <x v="6132"/>
  </r>
  <r>
    <n v="8003"/>
    <x v="3963"/>
    <x v="295"/>
    <d v="2015-12-15T00:00:00"/>
    <x v="2"/>
    <s v="KD-16270"/>
    <s v="Karen Daniels"/>
    <x v="0"/>
    <x v="0"/>
    <x v="1"/>
    <x v="1"/>
    <n v="90032"/>
    <x v="1"/>
    <x v="327"/>
    <x v="1"/>
    <x v="14"/>
    <s v="Staple remover"/>
    <n v="25.76"/>
    <n v="7"/>
    <x v="0"/>
    <x v="6133"/>
  </r>
  <r>
    <n v="8004"/>
    <x v="3964"/>
    <x v="588"/>
    <d v="2014-12-03T00:00:00"/>
    <x v="2"/>
    <s v="AA-10645"/>
    <s v="Anna Andreadi"/>
    <x v="0"/>
    <x v="0"/>
    <x v="90"/>
    <x v="31"/>
    <n v="1852"/>
    <x v="3"/>
    <x v="1623"/>
    <x v="2"/>
    <x v="7"/>
    <s v="Cisco IP Phone 7961G VoIP phone - Dark gray"/>
    <n v="271.89999999999998"/>
    <n v="2"/>
    <x v="0"/>
    <x v="6134"/>
  </r>
  <r>
    <n v="8005"/>
    <x v="3964"/>
    <x v="588"/>
    <d v="2014-12-03T00:00:00"/>
    <x v="2"/>
    <s v="AA-10645"/>
    <s v="Anna Andreadi"/>
    <x v="0"/>
    <x v="0"/>
    <x v="90"/>
    <x v="31"/>
    <n v="1852"/>
    <x v="3"/>
    <x v="677"/>
    <x v="0"/>
    <x v="5"/>
    <s v="Linden 10 Round Wall Clock, Black"/>
    <n v="45.84"/>
    <n v="3"/>
    <x v="0"/>
    <x v="6135"/>
  </r>
  <r>
    <n v="8006"/>
    <x v="3964"/>
    <x v="588"/>
    <d v="2014-12-03T00:00:00"/>
    <x v="2"/>
    <s v="AA-10645"/>
    <s v="Anna Andreadi"/>
    <x v="0"/>
    <x v="0"/>
    <x v="90"/>
    <x v="31"/>
    <n v="1852"/>
    <x v="3"/>
    <x v="875"/>
    <x v="0"/>
    <x v="5"/>
    <s v="Ultra Door Push Plate"/>
    <n v="9.82"/>
    <n v="2"/>
    <x v="0"/>
    <x v="3340"/>
  </r>
  <r>
    <n v="8007"/>
    <x v="3965"/>
    <x v="877"/>
    <d v="2016-10-11T00:00:00"/>
    <x v="1"/>
    <s v="MC-18100"/>
    <s v="Mick Crebagga"/>
    <x v="0"/>
    <x v="0"/>
    <x v="126"/>
    <x v="4"/>
    <n v="98270"/>
    <x v="1"/>
    <x v="1506"/>
    <x v="1"/>
    <x v="13"/>
    <s v="Alliance Super-Size Bands, Assorted Sizes"/>
    <n v="93.36"/>
    <n v="12"/>
    <x v="0"/>
    <x v="6136"/>
  </r>
  <r>
    <n v="8008"/>
    <x v="3966"/>
    <x v="972"/>
    <d v="2015-11-24T00:00:00"/>
    <x v="1"/>
    <s v="AA-10645"/>
    <s v="Anna Andreadi"/>
    <x v="0"/>
    <x v="0"/>
    <x v="268"/>
    <x v="26"/>
    <n v="73120"/>
    <x v="2"/>
    <x v="273"/>
    <x v="1"/>
    <x v="4"/>
    <s v="Tennsco Stur-D-Stor Boltless Shelving, 5 Shelves, 24 Deep, Sand"/>
    <n v="541.24"/>
    <n v="4"/>
    <x v="0"/>
    <x v="6137"/>
  </r>
  <r>
    <n v="8009"/>
    <x v="3966"/>
    <x v="972"/>
    <d v="2015-11-24T00:00:00"/>
    <x v="1"/>
    <s v="AA-10645"/>
    <s v="Anna Andreadi"/>
    <x v="0"/>
    <x v="0"/>
    <x v="268"/>
    <x v="26"/>
    <n v="73120"/>
    <x v="2"/>
    <x v="258"/>
    <x v="1"/>
    <x v="10"/>
    <s v="Easy-staple paper"/>
    <n v="106.32"/>
    <n v="3"/>
    <x v="0"/>
    <x v="2053"/>
  </r>
  <r>
    <n v="8010"/>
    <x v="3966"/>
    <x v="972"/>
    <d v="2015-11-24T00:00:00"/>
    <x v="1"/>
    <s v="AA-10645"/>
    <s v="Anna Andreadi"/>
    <x v="0"/>
    <x v="0"/>
    <x v="268"/>
    <x v="26"/>
    <n v="73120"/>
    <x v="2"/>
    <x v="1802"/>
    <x v="0"/>
    <x v="1"/>
    <s v="Hon Olson Stacker Chairs"/>
    <n v="1323.9"/>
    <n v="5"/>
    <x v="0"/>
    <x v="6138"/>
  </r>
  <r>
    <n v="8011"/>
    <x v="3967"/>
    <x v="461"/>
    <d v="2014-03-20T00:00:00"/>
    <x v="0"/>
    <s v="QJ-19255"/>
    <s v="Quincy Jones"/>
    <x v="1"/>
    <x v="0"/>
    <x v="10"/>
    <x v="9"/>
    <n v="19134"/>
    <x v="3"/>
    <x v="954"/>
    <x v="1"/>
    <x v="10"/>
    <s v="Xerox 1909"/>
    <n v="126.624"/>
    <n v="6"/>
    <x v="2"/>
    <x v="6139"/>
  </r>
  <r>
    <n v="8012"/>
    <x v="3968"/>
    <x v="782"/>
    <d v="2015-06-23T00:00:00"/>
    <x v="2"/>
    <s v="JM-16195"/>
    <s v="Justin MacKendrick"/>
    <x v="0"/>
    <x v="0"/>
    <x v="34"/>
    <x v="22"/>
    <n v="80013"/>
    <x v="1"/>
    <x v="1804"/>
    <x v="2"/>
    <x v="7"/>
    <s v="Griffin GC36547 PowerJolt SE Lightning Charger"/>
    <n v="125.944"/>
    <n v="7"/>
    <x v="2"/>
    <x v="6140"/>
  </r>
  <r>
    <n v="8013"/>
    <x v="3969"/>
    <x v="1126"/>
    <d v="2017-05-25T00:00:00"/>
    <x v="3"/>
    <s v="TB-21625"/>
    <s v="Trudy Brown"/>
    <x v="0"/>
    <x v="0"/>
    <x v="20"/>
    <x v="15"/>
    <n v="10009"/>
    <x v="3"/>
    <x v="896"/>
    <x v="1"/>
    <x v="8"/>
    <s v="GBC DocuBind P100 Manual Binding Machine"/>
    <n v="663.92"/>
    <n v="5"/>
    <x v="2"/>
    <x v="6141"/>
  </r>
  <r>
    <n v="8014"/>
    <x v="3969"/>
    <x v="1126"/>
    <d v="2017-05-25T00:00:00"/>
    <x v="3"/>
    <s v="TB-21625"/>
    <s v="Trudy Brown"/>
    <x v="0"/>
    <x v="0"/>
    <x v="20"/>
    <x v="15"/>
    <n v="10009"/>
    <x v="3"/>
    <x v="46"/>
    <x v="2"/>
    <x v="11"/>
    <s v="Imation 8gb Micro Traveldrive Usb 2.0 Flash Drive"/>
    <n v="120"/>
    <n v="8"/>
    <x v="0"/>
    <x v="3386"/>
  </r>
  <r>
    <n v="8015"/>
    <x v="3969"/>
    <x v="1126"/>
    <d v="2017-05-25T00:00:00"/>
    <x v="3"/>
    <s v="TB-21625"/>
    <s v="Trudy Brown"/>
    <x v="0"/>
    <x v="0"/>
    <x v="20"/>
    <x v="15"/>
    <n v="10009"/>
    <x v="3"/>
    <x v="1321"/>
    <x v="1"/>
    <x v="13"/>
    <s v="Acco Hot Clips Clips to Go"/>
    <n v="3.29"/>
    <n v="1"/>
    <x v="0"/>
    <x v="6142"/>
  </r>
  <r>
    <n v="8016"/>
    <x v="3969"/>
    <x v="1126"/>
    <d v="2017-05-25T00:00:00"/>
    <x v="3"/>
    <s v="TB-21625"/>
    <s v="Trudy Brown"/>
    <x v="0"/>
    <x v="0"/>
    <x v="20"/>
    <x v="15"/>
    <n v="10009"/>
    <x v="3"/>
    <x v="545"/>
    <x v="0"/>
    <x v="5"/>
    <s v="Eldon 200 Class Desk Accessories"/>
    <n v="18.84"/>
    <n v="3"/>
    <x v="0"/>
    <x v="617"/>
  </r>
  <r>
    <n v="8017"/>
    <x v="3970"/>
    <x v="340"/>
    <d v="2014-09-11T00:00:00"/>
    <x v="2"/>
    <s v="NF-18595"/>
    <s v="Nicole Fjeld"/>
    <x v="2"/>
    <x v="0"/>
    <x v="152"/>
    <x v="24"/>
    <n v="43130"/>
    <x v="3"/>
    <x v="1308"/>
    <x v="0"/>
    <x v="5"/>
    <s v="Nu-Dell Executive Frame"/>
    <n v="60.671999999999997"/>
    <n v="6"/>
    <x v="2"/>
    <x v="6143"/>
  </r>
  <r>
    <n v="8018"/>
    <x v="3970"/>
    <x v="340"/>
    <d v="2014-09-11T00:00:00"/>
    <x v="2"/>
    <s v="NF-18595"/>
    <s v="Nicole Fjeld"/>
    <x v="2"/>
    <x v="0"/>
    <x v="152"/>
    <x v="24"/>
    <n v="43130"/>
    <x v="3"/>
    <x v="1005"/>
    <x v="1"/>
    <x v="6"/>
    <s v="Newell 320"/>
    <n v="30.815999999999999"/>
    <n v="9"/>
    <x v="2"/>
    <x v="972"/>
  </r>
  <r>
    <n v="8019"/>
    <x v="3971"/>
    <x v="161"/>
    <d v="2017-10-19T00:00:00"/>
    <x v="0"/>
    <s v="BF-11020"/>
    <s v="Barry Französisch"/>
    <x v="1"/>
    <x v="0"/>
    <x v="494"/>
    <x v="1"/>
    <n v="95351"/>
    <x v="1"/>
    <x v="194"/>
    <x v="2"/>
    <x v="7"/>
    <s v="Panasonic KX-TG6844B Expandable Digital Cordless Telephone"/>
    <n v="52.792000000000002"/>
    <n v="1"/>
    <x v="2"/>
    <x v="5869"/>
  </r>
  <r>
    <n v="8020"/>
    <x v="3972"/>
    <x v="808"/>
    <d v="2017-11-05T00:00:00"/>
    <x v="2"/>
    <s v="NP-18670"/>
    <s v="Nora Paige"/>
    <x v="0"/>
    <x v="0"/>
    <x v="285"/>
    <x v="25"/>
    <n v="63116"/>
    <x v="2"/>
    <x v="1612"/>
    <x v="1"/>
    <x v="9"/>
    <s v="Black &amp; Decker Filter for Double Action Dustbuster Cordless Vac BLDV7210"/>
    <n v="83.9"/>
    <n v="10"/>
    <x v="0"/>
    <x v="6144"/>
  </r>
  <r>
    <n v="8021"/>
    <x v="3972"/>
    <x v="808"/>
    <d v="2017-11-05T00:00:00"/>
    <x v="2"/>
    <s v="NP-18670"/>
    <s v="Nora Paige"/>
    <x v="0"/>
    <x v="0"/>
    <x v="285"/>
    <x v="25"/>
    <n v="63116"/>
    <x v="2"/>
    <x v="1017"/>
    <x v="1"/>
    <x v="10"/>
    <s v="Adams Telephone Message Book W/Dividers/Space For Phone Numbers, 5 1/4X8 1/2, 300/Messages"/>
    <n v="11.76"/>
    <n v="2"/>
    <x v="0"/>
    <x v="3884"/>
  </r>
  <r>
    <n v="8022"/>
    <x v="3973"/>
    <x v="609"/>
    <d v="2014-07-25T00:00:00"/>
    <x v="1"/>
    <s v="HM-14860"/>
    <s v="Harry Marie"/>
    <x v="1"/>
    <x v="0"/>
    <x v="61"/>
    <x v="5"/>
    <n v="75217"/>
    <x v="2"/>
    <x v="1252"/>
    <x v="1"/>
    <x v="9"/>
    <s v="Acco 6 Outlet Guardian Basic Surge Suppressor"/>
    <n v="4.992"/>
    <n v="3"/>
    <x v="3"/>
    <x v="6145"/>
  </r>
  <r>
    <n v="8023"/>
    <x v="3973"/>
    <x v="609"/>
    <d v="2014-07-25T00:00:00"/>
    <x v="1"/>
    <s v="HM-14860"/>
    <s v="Harry Marie"/>
    <x v="1"/>
    <x v="0"/>
    <x v="61"/>
    <x v="5"/>
    <n v="75217"/>
    <x v="2"/>
    <x v="1664"/>
    <x v="1"/>
    <x v="12"/>
    <s v="Inter-Office Recycled Envelopes, Brown Kraft, Button-String,10 x 13 , 100/Box"/>
    <n v="87.92"/>
    <n v="5"/>
    <x v="2"/>
    <x v="6146"/>
  </r>
  <r>
    <n v="8024"/>
    <x v="3973"/>
    <x v="609"/>
    <d v="2014-07-25T00:00:00"/>
    <x v="1"/>
    <s v="HM-14860"/>
    <s v="Harry Marie"/>
    <x v="1"/>
    <x v="0"/>
    <x v="61"/>
    <x v="5"/>
    <n v="75217"/>
    <x v="2"/>
    <x v="499"/>
    <x v="0"/>
    <x v="1"/>
    <s v="Hon Every-Day Series Multi-Task Chairs"/>
    <n v="657.93"/>
    <n v="5"/>
    <x v="4"/>
    <x v="3108"/>
  </r>
  <r>
    <n v="8025"/>
    <x v="3973"/>
    <x v="609"/>
    <d v="2014-07-25T00:00:00"/>
    <x v="1"/>
    <s v="HM-14860"/>
    <s v="Harry Marie"/>
    <x v="1"/>
    <x v="0"/>
    <x v="61"/>
    <x v="5"/>
    <n v="75217"/>
    <x v="2"/>
    <x v="1581"/>
    <x v="1"/>
    <x v="8"/>
    <s v="Acco Economy Flexible Poly Round Ring Binder"/>
    <n v="1.044"/>
    <n v="1"/>
    <x v="3"/>
    <x v="6147"/>
  </r>
  <r>
    <n v="8026"/>
    <x v="3974"/>
    <x v="861"/>
    <d v="2015-09-15T00:00:00"/>
    <x v="0"/>
    <s v="DM-13525"/>
    <s v="Don Miller"/>
    <x v="1"/>
    <x v="0"/>
    <x v="20"/>
    <x v="15"/>
    <n v="10035"/>
    <x v="3"/>
    <x v="1805"/>
    <x v="0"/>
    <x v="5"/>
    <s v="Deflect-o DuraMat Antistatic Studded Beveled Mat for Medium Pile Carpeting"/>
    <n v="210.68"/>
    <n v="2"/>
    <x v="0"/>
    <x v="6148"/>
  </r>
  <r>
    <n v="8027"/>
    <x v="3974"/>
    <x v="861"/>
    <d v="2015-09-15T00:00:00"/>
    <x v="0"/>
    <s v="DM-13525"/>
    <s v="Don Miller"/>
    <x v="1"/>
    <x v="0"/>
    <x v="20"/>
    <x v="15"/>
    <n v="10035"/>
    <x v="3"/>
    <x v="1819"/>
    <x v="1"/>
    <x v="4"/>
    <s v="Space Solutions Industrial Galvanized Steel Shelving."/>
    <n v="78.8"/>
    <n v="1"/>
    <x v="0"/>
    <x v="6149"/>
  </r>
  <r>
    <n v="8028"/>
    <x v="3974"/>
    <x v="861"/>
    <d v="2015-09-15T00:00:00"/>
    <x v="0"/>
    <s v="DM-13525"/>
    <s v="Don Miller"/>
    <x v="1"/>
    <x v="0"/>
    <x v="20"/>
    <x v="15"/>
    <n v="10035"/>
    <x v="3"/>
    <x v="84"/>
    <x v="2"/>
    <x v="11"/>
    <s v="Logitech LS21 Speaker System - PC Multimedia - 2.1-CH - Wired"/>
    <n v="19.989999999999998"/>
    <n v="1"/>
    <x v="0"/>
    <x v="86"/>
  </r>
  <r>
    <n v="8029"/>
    <x v="3974"/>
    <x v="861"/>
    <d v="2015-09-15T00:00:00"/>
    <x v="0"/>
    <s v="DM-13525"/>
    <s v="Don Miller"/>
    <x v="1"/>
    <x v="0"/>
    <x v="20"/>
    <x v="15"/>
    <n v="10035"/>
    <x v="3"/>
    <x v="1662"/>
    <x v="1"/>
    <x v="4"/>
    <s v="Fellowes Staxonsteel Drawer Files"/>
    <n v="772.68"/>
    <n v="4"/>
    <x v="0"/>
    <x v="4920"/>
  </r>
  <r>
    <n v="8030"/>
    <x v="3975"/>
    <x v="147"/>
    <d v="2016-10-25T00:00:00"/>
    <x v="1"/>
    <s v="JF-15565"/>
    <s v="Jill Fjeld"/>
    <x v="0"/>
    <x v="0"/>
    <x v="52"/>
    <x v="5"/>
    <n v="78207"/>
    <x v="2"/>
    <x v="176"/>
    <x v="2"/>
    <x v="11"/>
    <s v="SanDisk Ultra 32 GB MicroSDHC Class 10 Memory Card"/>
    <n v="106.08"/>
    <n v="6"/>
    <x v="2"/>
    <x v="6150"/>
  </r>
  <r>
    <n v="8031"/>
    <x v="3976"/>
    <x v="676"/>
    <d v="2016-01-11T00:00:00"/>
    <x v="1"/>
    <s v="NM-18520"/>
    <s v="Neoma Murray"/>
    <x v="0"/>
    <x v="0"/>
    <x v="112"/>
    <x v="5"/>
    <n v="79109"/>
    <x v="2"/>
    <x v="1006"/>
    <x v="0"/>
    <x v="5"/>
    <s v="Executive Impressions 13 Clairmont Wall Clock"/>
    <n v="23.076000000000001"/>
    <n v="3"/>
    <x v="7"/>
    <x v="6151"/>
  </r>
  <r>
    <n v="8032"/>
    <x v="3976"/>
    <x v="676"/>
    <d v="2016-01-11T00:00:00"/>
    <x v="1"/>
    <s v="NM-18520"/>
    <s v="Neoma Murray"/>
    <x v="0"/>
    <x v="0"/>
    <x v="112"/>
    <x v="5"/>
    <n v="79109"/>
    <x v="2"/>
    <x v="747"/>
    <x v="1"/>
    <x v="10"/>
    <s v="Xerox 212"/>
    <n v="25.92"/>
    <n v="5"/>
    <x v="2"/>
    <x v="1428"/>
  </r>
  <r>
    <n v="8033"/>
    <x v="3977"/>
    <x v="608"/>
    <d v="2015-06-28T00:00:00"/>
    <x v="2"/>
    <s v="MV-17485"/>
    <s v="Mark Van Huff"/>
    <x v="0"/>
    <x v="0"/>
    <x v="12"/>
    <x v="5"/>
    <n v="77041"/>
    <x v="2"/>
    <x v="681"/>
    <x v="1"/>
    <x v="10"/>
    <s v="Xerox 1884"/>
    <n v="47.951999999999998"/>
    <n v="3"/>
    <x v="2"/>
    <x v="3005"/>
  </r>
  <r>
    <n v="8034"/>
    <x v="3977"/>
    <x v="608"/>
    <d v="2015-06-28T00:00:00"/>
    <x v="2"/>
    <s v="MV-17485"/>
    <s v="Mark Van Huff"/>
    <x v="0"/>
    <x v="0"/>
    <x v="12"/>
    <x v="5"/>
    <n v="77041"/>
    <x v="2"/>
    <x v="1699"/>
    <x v="1"/>
    <x v="8"/>
    <s v="Avery Triangle Shaped Sheet Lifters, Black, 2/Pack"/>
    <n v="0.98399999999999999"/>
    <n v="2"/>
    <x v="3"/>
    <x v="4048"/>
  </r>
  <r>
    <n v="8035"/>
    <x v="3977"/>
    <x v="608"/>
    <d v="2015-06-28T00:00:00"/>
    <x v="2"/>
    <s v="MV-17485"/>
    <s v="Mark Van Huff"/>
    <x v="0"/>
    <x v="0"/>
    <x v="12"/>
    <x v="5"/>
    <n v="77041"/>
    <x v="2"/>
    <x v="1377"/>
    <x v="0"/>
    <x v="5"/>
    <s v="GE General Use Halogen Bulbs, 100 Watts, 1 Bulb per Pack"/>
    <n v="75.384"/>
    <n v="9"/>
    <x v="7"/>
    <x v="6152"/>
  </r>
  <r>
    <n v="8036"/>
    <x v="3977"/>
    <x v="608"/>
    <d v="2015-06-28T00:00:00"/>
    <x v="2"/>
    <s v="MV-17485"/>
    <s v="Mark Van Huff"/>
    <x v="0"/>
    <x v="0"/>
    <x v="12"/>
    <x v="5"/>
    <n v="77041"/>
    <x v="2"/>
    <x v="745"/>
    <x v="1"/>
    <x v="2"/>
    <s v="Avery File Folder Labels"/>
    <n v="4.6079999999999997"/>
    <n v="2"/>
    <x v="2"/>
    <x v="906"/>
  </r>
  <r>
    <n v="8037"/>
    <x v="3978"/>
    <x v="1181"/>
    <d v="2015-09-22T00:00:00"/>
    <x v="2"/>
    <s v="AG-10270"/>
    <s v="Alejandro Grove"/>
    <x v="0"/>
    <x v="0"/>
    <x v="104"/>
    <x v="31"/>
    <n v="1841"/>
    <x v="3"/>
    <x v="1375"/>
    <x v="1"/>
    <x v="8"/>
    <s v="GBC Standard Plastic Binding Systems' Combs"/>
    <n v="37.68"/>
    <n v="6"/>
    <x v="0"/>
    <x v="6153"/>
  </r>
  <r>
    <n v="8038"/>
    <x v="3979"/>
    <x v="815"/>
    <d v="2017-07-14T00:00:00"/>
    <x v="1"/>
    <s v="BF-11275"/>
    <s v="Beth Fritzler"/>
    <x v="1"/>
    <x v="0"/>
    <x v="38"/>
    <x v="32"/>
    <n v="31907"/>
    <x v="0"/>
    <x v="1803"/>
    <x v="1"/>
    <x v="9"/>
    <s v="Belkin 7-Outlet SurgeMaster Home Series"/>
    <n v="41.91"/>
    <n v="3"/>
    <x v="0"/>
    <x v="6154"/>
  </r>
  <r>
    <n v="8039"/>
    <x v="3980"/>
    <x v="160"/>
    <d v="2017-07-02T00:00:00"/>
    <x v="0"/>
    <s v="JC-15775"/>
    <s v="John Castell"/>
    <x v="0"/>
    <x v="0"/>
    <x v="1"/>
    <x v="1"/>
    <n v="90032"/>
    <x v="1"/>
    <x v="1106"/>
    <x v="0"/>
    <x v="0"/>
    <s v="Sauder Facets Collection Library, Sky Alder Finish"/>
    <n v="435.99900000000002"/>
    <n v="3"/>
    <x v="12"/>
    <x v="2309"/>
  </r>
  <r>
    <n v="8040"/>
    <x v="3981"/>
    <x v="170"/>
    <d v="2017-08-25T00:00:00"/>
    <x v="0"/>
    <s v="CM-11815"/>
    <s v="Candace McMahon"/>
    <x v="1"/>
    <x v="0"/>
    <x v="4"/>
    <x v="4"/>
    <n v="98115"/>
    <x v="1"/>
    <x v="167"/>
    <x v="0"/>
    <x v="1"/>
    <s v="Padded Folding Chairs, Black, 4/Carton"/>
    <n v="388.70400000000001"/>
    <n v="6"/>
    <x v="2"/>
    <x v="6155"/>
  </r>
  <r>
    <n v="8041"/>
    <x v="3981"/>
    <x v="170"/>
    <d v="2017-08-25T00:00:00"/>
    <x v="0"/>
    <s v="CM-11815"/>
    <s v="Candace McMahon"/>
    <x v="1"/>
    <x v="0"/>
    <x v="4"/>
    <x v="4"/>
    <n v="98115"/>
    <x v="1"/>
    <x v="621"/>
    <x v="1"/>
    <x v="4"/>
    <s v="Fellowes Stor/Drawer Steel Plus Storage Drawers"/>
    <n v="572.58000000000004"/>
    <n v="6"/>
    <x v="0"/>
    <x v="735"/>
  </r>
  <r>
    <n v="8042"/>
    <x v="3981"/>
    <x v="170"/>
    <d v="2017-08-25T00:00:00"/>
    <x v="0"/>
    <s v="CM-11815"/>
    <s v="Candace McMahon"/>
    <x v="1"/>
    <x v="0"/>
    <x v="4"/>
    <x v="4"/>
    <n v="98115"/>
    <x v="1"/>
    <x v="1350"/>
    <x v="2"/>
    <x v="11"/>
    <s v="Kensington K72356US Mouse-in-a-Box USB Desktop Mouse"/>
    <n v="33.18"/>
    <n v="2"/>
    <x v="0"/>
    <x v="6156"/>
  </r>
  <r>
    <n v="8043"/>
    <x v="3982"/>
    <x v="825"/>
    <d v="2017-03-15T00:00:00"/>
    <x v="1"/>
    <s v="PV-18985"/>
    <s v="Paul Van Hugh"/>
    <x v="2"/>
    <x v="0"/>
    <x v="471"/>
    <x v="31"/>
    <n v="2138"/>
    <x v="3"/>
    <x v="404"/>
    <x v="2"/>
    <x v="11"/>
    <s v="Memorex Mini Travel Drive 16 GB USB 2.0 Flash Drive"/>
    <n v="63.88"/>
    <n v="4"/>
    <x v="0"/>
    <x v="442"/>
  </r>
  <r>
    <n v="8044"/>
    <x v="3982"/>
    <x v="825"/>
    <d v="2017-03-15T00:00:00"/>
    <x v="1"/>
    <s v="PV-18985"/>
    <s v="Paul Van Hugh"/>
    <x v="2"/>
    <x v="0"/>
    <x v="471"/>
    <x v="31"/>
    <n v="2138"/>
    <x v="3"/>
    <x v="1831"/>
    <x v="0"/>
    <x v="5"/>
    <s v="Executive Impressions 16-1/2 Circular Wall Clock"/>
    <n v="26.72"/>
    <n v="1"/>
    <x v="0"/>
    <x v="6157"/>
  </r>
  <r>
    <n v="8045"/>
    <x v="3983"/>
    <x v="175"/>
    <d v="2017-09-17T00:00:00"/>
    <x v="0"/>
    <s v="DO-13645"/>
    <s v="Doug O'Connell"/>
    <x v="0"/>
    <x v="0"/>
    <x v="288"/>
    <x v="7"/>
    <n v="84106"/>
    <x v="1"/>
    <x v="102"/>
    <x v="1"/>
    <x v="8"/>
    <s v="Avery Trapezoid Ring Binder, 3 Capacity, Black, 1040 sheets"/>
    <n v="295.05599999999998"/>
    <n v="9"/>
    <x v="2"/>
    <x v="6158"/>
  </r>
  <r>
    <n v="8046"/>
    <x v="3984"/>
    <x v="873"/>
    <d v="2016-09-24T00:00:00"/>
    <x v="1"/>
    <s v="HA-14905"/>
    <s v="Helen Abelman"/>
    <x v="0"/>
    <x v="0"/>
    <x v="20"/>
    <x v="15"/>
    <n v="10035"/>
    <x v="3"/>
    <x v="1152"/>
    <x v="1"/>
    <x v="9"/>
    <s v="Honeywell Quietcare HEPA Air Cleaner"/>
    <n v="393.25"/>
    <n v="5"/>
    <x v="0"/>
    <x v="6159"/>
  </r>
  <r>
    <n v="8047"/>
    <x v="3985"/>
    <x v="272"/>
    <d v="2016-12-17T00:00:00"/>
    <x v="0"/>
    <s v="SH-20395"/>
    <s v="Shahid Hopkins"/>
    <x v="0"/>
    <x v="0"/>
    <x v="191"/>
    <x v="24"/>
    <n v="44221"/>
    <x v="3"/>
    <x v="1699"/>
    <x v="1"/>
    <x v="8"/>
    <s v="Avery Triangle Shaped Sheet Lifters, Black, 2/Pack"/>
    <n v="2.214"/>
    <n v="3"/>
    <x v="6"/>
    <x v="4048"/>
  </r>
  <r>
    <n v="8048"/>
    <x v="3986"/>
    <x v="132"/>
    <d v="2017-11-06T00:00:00"/>
    <x v="0"/>
    <s v="JM-16195"/>
    <s v="Justin MacKendrick"/>
    <x v="0"/>
    <x v="0"/>
    <x v="40"/>
    <x v="3"/>
    <n v="28403"/>
    <x v="0"/>
    <x v="987"/>
    <x v="1"/>
    <x v="10"/>
    <s v="Strathmore Photo Mount Cards"/>
    <n v="16.271999999999998"/>
    <n v="3"/>
    <x v="2"/>
    <x v="6160"/>
  </r>
  <r>
    <n v="8049"/>
    <x v="3987"/>
    <x v="894"/>
    <d v="2016-07-07T00:00:00"/>
    <x v="1"/>
    <s v="DK-13225"/>
    <s v="Dean Katz"/>
    <x v="1"/>
    <x v="0"/>
    <x v="20"/>
    <x v="15"/>
    <n v="10035"/>
    <x v="3"/>
    <x v="1725"/>
    <x v="1"/>
    <x v="9"/>
    <s v="Avanti 1.7 Cu. Ft. Refrigerator"/>
    <n v="706.86"/>
    <n v="7"/>
    <x v="0"/>
    <x v="4296"/>
  </r>
  <r>
    <n v="8050"/>
    <x v="3988"/>
    <x v="467"/>
    <d v="2014-09-30T00:00:00"/>
    <x v="1"/>
    <s v="CM-12715"/>
    <s v="Craig Molinari"/>
    <x v="1"/>
    <x v="0"/>
    <x v="10"/>
    <x v="9"/>
    <n v="19140"/>
    <x v="3"/>
    <x v="122"/>
    <x v="1"/>
    <x v="8"/>
    <s v="Avery Durable Slant Ring Binders, No Labels"/>
    <n v="5.97"/>
    <n v="5"/>
    <x v="6"/>
    <x v="4073"/>
  </r>
  <r>
    <n v="8051"/>
    <x v="3988"/>
    <x v="467"/>
    <d v="2014-09-30T00:00:00"/>
    <x v="1"/>
    <s v="CM-12715"/>
    <s v="Craig Molinari"/>
    <x v="1"/>
    <x v="0"/>
    <x v="10"/>
    <x v="9"/>
    <n v="19140"/>
    <x v="3"/>
    <x v="750"/>
    <x v="0"/>
    <x v="5"/>
    <s v="DAX Black Cherry Wood-Tone Poster Frame"/>
    <n v="21.184000000000001"/>
    <n v="1"/>
    <x v="2"/>
    <x v="6161"/>
  </r>
  <r>
    <n v="8052"/>
    <x v="3988"/>
    <x v="467"/>
    <d v="2014-09-30T00:00:00"/>
    <x v="1"/>
    <s v="CM-12715"/>
    <s v="Craig Molinari"/>
    <x v="1"/>
    <x v="0"/>
    <x v="10"/>
    <x v="9"/>
    <n v="19140"/>
    <x v="3"/>
    <x v="22"/>
    <x v="1"/>
    <x v="9"/>
    <s v="Acco Six-Outlet Power Strip, 4' Cord Length"/>
    <n v="41.375999999999998"/>
    <n v="6"/>
    <x v="2"/>
    <x v="6162"/>
  </r>
  <r>
    <n v="8053"/>
    <x v="3989"/>
    <x v="686"/>
    <d v="2014-07-17T00:00:00"/>
    <x v="0"/>
    <s v="BF-10975"/>
    <s v="Barbara Fisher"/>
    <x v="1"/>
    <x v="0"/>
    <x v="20"/>
    <x v="15"/>
    <n v="10009"/>
    <x v="3"/>
    <x v="879"/>
    <x v="1"/>
    <x v="6"/>
    <s v="Newell 315"/>
    <n v="17.940000000000001"/>
    <n v="3"/>
    <x v="0"/>
    <x v="2923"/>
  </r>
  <r>
    <n v="8054"/>
    <x v="3990"/>
    <x v="394"/>
    <d v="2017-10-05T00:00:00"/>
    <x v="1"/>
    <s v="SF-20965"/>
    <s v="Sylvia Foulston"/>
    <x v="1"/>
    <x v="0"/>
    <x v="10"/>
    <x v="9"/>
    <n v="19134"/>
    <x v="3"/>
    <x v="608"/>
    <x v="1"/>
    <x v="8"/>
    <s v="GBC Standard Plastic Binding Systems Combs"/>
    <n v="2.6549999999999998"/>
    <n v="1"/>
    <x v="6"/>
    <x v="6163"/>
  </r>
  <r>
    <n v="8055"/>
    <x v="3991"/>
    <x v="834"/>
    <d v="2015-09-04T00:00:00"/>
    <x v="1"/>
    <s v="CB-12025"/>
    <s v="Cassandra Brandow"/>
    <x v="0"/>
    <x v="0"/>
    <x v="1"/>
    <x v="1"/>
    <n v="90049"/>
    <x v="1"/>
    <x v="518"/>
    <x v="1"/>
    <x v="4"/>
    <s v="Hot File 7-Pocket, Floor Stand"/>
    <n v="892.35"/>
    <n v="5"/>
    <x v="0"/>
    <x v="6164"/>
  </r>
  <r>
    <n v="8056"/>
    <x v="3991"/>
    <x v="834"/>
    <d v="2015-09-04T00:00:00"/>
    <x v="1"/>
    <s v="CB-12025"/>
    <s v="Cassandra Brandow"/>
    <x v="0"/>
    <x v="0"/>
    <x v="1"/>
    <x v="1"/>
    <n v="90049"/>
    <x v="1"/>
    <x v="199"/>
    <x v="0"/>
    <x v="0"/>
    <s v="O'Sullivan 2-Door Barrister Bookcase in Odessa Pine"/>
    <n v="307.666"/>
    <n v="2"/>
    <x v="12"/>
    <x v="6165"/>
  </r>
  <r>
    <n v="8057"/>
    <x v="3991"/>
    <x v="834"/>
    <d v="2015-09-04T00:00:00"/>
    <x v="1"/>
    <s v="CB-12025"/>
    <s v="Cassandra Brandow"/>
    <x v="0"/>
    <x v="0"/>
    <x v="1"/>
    <x v="1"/>
    <n v="90049"/>
    <x v="1"/>
    <x v="459"/>
    <x v="1"/>
    <x v="4"/>
    <s v="Carina Double Wide Media Storage Towers in Natural &amp; Black"/>
    <n v="728.82"/>
    <n v="9"/>
    <x v="0"/>
    <x v="432"/>
  </r>
  <r>
    <n v="8058"/>
    <x v="3991"/>
    <x v="834"/>
    <d v="2015-09-04T00:00:00"/>
    <x v="1"/>
    <s v="CB-12025"/>
    <s v="Cassandra Brandow"/>
    <x v="0"/>
    <x v="0"/>
    <x v="1"/>
    <x v="1"/>
    <n v="90049"/>
    <x v="1"/>
    <x v="1339"/>
    <x v="1"/>
    <x v="8"/>
    <s v="GBC Wire Binding Combs"/>
    <n v="41.36"/>
    <n v="5"/>
    <x v="2"/>
    <x v="6166"/>
  </r>
  <r>
    <n v="8059"/>
    <x v="3991"/>
    <x v="834"/>
    <d v="2015-09-04T00:00:00"/>
    <x v="1"/>
    <s v="CB-12025"/>
    <s v="Cassandra Brandow"/>
    <x v="0"/>
    <x v="0"/>
    <x v="1"/>
    <x v="1"/>
    <n v="90049"/>
    <x v="1"/>
    <x v="831"/>
    <x v="2"/>
    <x v="7"/>
    <s v="invisibleSHIELD by ZAGG Smudge-Free Screen Protector"/>
    <n v="43.176000000000002"/>
    <n v="3"/>
    <x v="2"/>
    <x v="2694"/>
  </r>
  <r>
    <n v="8060"/>
    <x v="3991"/>
    <x v="834"/>
    <d v="2015-09-04T00:00:00"/>
    <x v="1"/>
    <s v="CB-12025"/>
    <s v="Cassandra Brandow"/>
    <x v="0"/>
    <x v="0"/>
    <x v="1"/>
    <x v="1"/>
    <n v="90049"/>
    <x v="1"/>
    <x v="1035"/>
    <x v="0"/>
    <x v="5"/>
    <s v="Eldon Wave Desk Accessories"/>
    <n v="4.16"/>
    <n v="2"/>
    <x v="0"/>
    <x v="6167"/>
  </r>
  <r>
    <n v="8061"/>
    <x v="3992"/>
    <x v="1181"/>
    <d v="2015-09-26T00:00:00"/>
    <x v="1"/>
    <s v="TC-20980"/>
    <s v="Tamara Chand"/>
    <x v="1"/>
    <x v="0"/>
    <x v="85"/>
    <x v="15"/>
    <n v="11561"/>
    <x v="3"/>
    <x v="314"/>
    <x v="1"/>
    <x v="10"/>
    <s v="Xerox 1881"/>
    <n v="61.4"/>
    <n v="5"/>
    <x v="0"/>
    <x v="4172"/>
  </r>
  <r>
    <n v="8062"/>
    <x v="3992"/>
    <x v="1181"/>
    <d v="2015-09-26T00:00:00"/>
    <x v="1"/>
    <s v="TC-20980"/>
    <s v="Tamara Chand"/>
    <x v="1"/>
    <x v="0"/>
    <x v="85"/>
    <x v="15"/>
    <n v="11561"/>
    <x v="3"/>
    <x v="1329"/>
    <x v="1"/>
    <x v="8"/>
    <s v="Recycled Premium Regency Composition Covers"/>
    <n v="24.448"/>
    <n v="2"/>
    <x v="2"/>
    <x v="681"/>
  </r>
  <r>
    <n v="8063"/>
    <x v="3993"/>
    <x v="77"/>
    <d v="2016-11-09T00:00:00"/>
    <x v="2"/>
    <s v="LW-17215"/>
    <s v="Luke Weiss"/>
    <x v="0"/>
    <x v="0"/>
    <x v="30"/>
    <x v="15"/>
    <n v="14609"/>
    <x v="3"/>
    <x v="506"/>
    <x v="2"/>
    <x v="7"/>
    <s v="AT&amp;T SB67148 SynJ"/>
    <n v="263.95999999999998"/>
    <n v="4"/>
    <x v="0"/>
    <x v="2561"/>
  </r>
  <r>
    <n v="8064"/>
    <x v="3993"/>
    <x v="77"/>
    <d v="2016-11-09T00:00:00"/>
    <x v="2"/>
    <s v="LW-17215"/>
    <s v="Luke Weiss"/>
    <x v="0"/>
    <x v="0"/>
    <x v="30"/>
    <x v="15"/>
    <n v="14609"/>
    <x v="3"/>
    <x v="1211"/>
    <x v="2"/>
    <x v="7"/>
    <s v="Jabra Supreme Plus Driver Edition Headset"/>
    <n v="359.97"/>
    <n v="3"/>
    <x v="0"/>
    <x v="6168"/>
  </r>
  <r>
    <n v="8065"/>
    <x v="3993"/>
    <x v="77"/>
    <d v="2016-11-09T00:00:00"/>
    <x v="2"/>
    <s v="LW-17215"/>
    <s v="Luke Weiss"/>
    <x v="0"/>
    <x v="0"/>
    <x v="30"/>
    <x v="15"/>
    <n v="14609"/>
    <x v="3"/>
    <x v="1347"/>
    <x v="1"/>
    <x v="10"/>
    <s v="Xerox 23"/>
    <n v="12.96"/>
    <n v="2"/>
    <x v="0"/>
    <x v="91"/>
  </r>
  <r>
    <n v="8066"/>
    <x v="3993"/>
    <x v="77"/>
    <d v="2016-11-09T00:00:00"/>
    <x v="2"/>
    <s v="LW-17215"/>
    <s v="Luke Weiss"/>
    <x v="0"/>
    <x v="0"/>
    <x v="30"/>
    <x v="15"/>
    <n v="14609"/>
    <x v="3"/>
    <x v="41"/>
    <x v="1"/>
    <x v="4"/>
    <s v="Eldon Base for stackable storage shelf, platinum"/>
    <n v="116.82"/>
    <n v="3"/>
    <x v="0"/>
    <x v="6169"/>
  </r>
  <r>
    <n v="8067"/>
    <x v="3993"/>
    <x v="77"/>
    <d v="2016-11-09T00:00:00"/>
    <x v="2"/>
    <s v="LW-17215"/>
    <s v="Luke Weiss"/>
    <x v="0"/>
    <x v="0"/>
    <x v="30"/>
    <x v="15"/>
    <n v="14609"/>
    <x v="3"/>
    <x v="1591"/>
    <x v="1"/>
    <x v="8"/>
    <s v="Ibico EB-19 Dual Function Manual Binding System"/>
    <n v="276.78399999999999"/>
    <n v="2"/>
    <x v="2"/>
    <x v="5557"/>
  </r>
  <r>
    <n v="8068"/>
    <x v="3994"/>
    <x v="1182"/>
    <d v="2015-10-24T00:00:00"/>
    <x v="1"/>
    <s v="NS-18640"/>
    <s v="Noel Staavos"/>
    <x v="1"/>
    <x v="0"/>
    <x v="8"/>
    <x v="1"/>
    <n v="94109"/>
    <x v="1"/>
    <x v="428"/>
    <x v="2"/>
    <x v="11"/>
    <s v="Logitech G602 Wireless Gaming Mouse"/>
    <n v="239.97"/>
    <n v="3"/>
    <x v="0"/>
    <x v="6170"/>
  </r>
  <r>
    <n v="8069"/>
    <x v="3994"/>
    <x v="1182"/>
    <d v="2015-10-24T00:00:00"/>
    <x v="1"/>
    <s v="NS-18640"/>
    <s v="Noel Staavos"/>
    <x v="1"/>
    <x v="0"/>
    <x v="8"/>
    <x v="1"/>
    <n v="94109"/>
    <x v="1"/>
    <x v="1565"/>
    <x v="0"/>
    <x v="5"/>
    <s v="Acrylic Self-Standing Desk Frames"/>
    <n v="16.02"/>
    <n v="6"/>
    <x v="0"/>
    <x v="6171"/>
  </r>
  <r>
    <n v="8070"/>
    <x v="3995"/>
    <x v="314"/>
    <d v="2017-01-05T00:00:00"/>
    <x v="1"/>
    <s v="JM-15250"/>
    <s v="Janet Martin"/>
    <x v="0"/>
    <x v="0"/>
    <x v="114"/>
    <x v="5"/>
    <n v="77340"/>
    <x v="2"/>
    <x v="418"/>
    <x v="1"/>
    <x v="4"/>
    <s v="SAFCO Boltless Steel Shelving"/>
    <n v="454.56"/>
    <n v="5"/>
    <x v="2"/>
    <x v="6172"/>
  </r>
  <r>
    <n v="8071"/>
    <x v="3995"/>
    <x v="314"/>
    <d v="2017-01-05T00:00:00"/>
    <x v="1"/>
    <s v="JM-15250"/>
    <s v="Janet Martin"/>
    <x v="0"/>
    <x v="0"/>
    <x v="114"/>
    <x v="5"/>
    <n v="77340"/>
    <x v="2"/>
    <x v="1454"/>
    <x v="0"/>
    <x v="5"/>
    <s v="Tenex Carpeted, Granite-Look or Clear Contemporary Contour Shape Chair Mats"/>
    <n v="141.41999999999999"/>
    <n v="5"/>
    <x v="7"/>
    <x v="6173"/>
  </r>
  <r>
    <n v="8072"/>
    <x v="3995"/>
    <x v="314"/>
    <d v="2017-01-05T00:00:00"/>
    <x v="1"/>
    <s v="JM-15250"/>
    <s v="Janet Martin"/>
    <x v="0"/>
    <x v="0"/>
    <x v="114"/>
    <x v="5"/>
    <n v="77340"/>
    <x v="2"/>
    <x v="637"/>
    <x v="0"/>
    <x v="1"/>
    <s v="Office Star - Contemporary Task Swivel Chair"/>
    <n v="310.74400000000003"/>
    <n v="4"/>
    <x v="4"/>
    <x v="2107"/>
  </r>
  <r>
    <n v="8073"/>
    <x v="3995"/>
    <x v="314"/>
    <d v="2017-01-05T00:00:00"/>
    <x v="1"/>
    <s v="JM-15250"/>
    <s v="Janet Martin"/>
    <x v="0"/>
    <x v="0"/>
    <x v="114"/>
    <x v="5"/>
    <n v="77340"/>
    <x v="2"/>
    <x v="703"/>
    <x v="1"/>
    <x v="6"/>
    <s v="Fluorescent Highlighters by Dixon"/>
    <n v="12.736000000000001"/>
    <n v="4"/>
    <x v="2"/>
    <x v="6174"/>
  </r>
  <r>
    <n v="8074"/>
    <x v="3995"/>
    <x v="314"/>
    <d v="2017-01-05T00:00:00"/>
    <x v="1"/>
    <s v="JM-15250"/>
    <s v="Janet Martin"/>
    <x v="0"/>
    <x v="0"/>
    <x v="114"/>
    <x v="5"/>
    <n v="77340"/>
    <x v="2"/>
    <x v="625"/>
    <x v="1"/>
    <x v="8"/>
    <s v="GBC Instant Report Kit"/>
    <n v="6.47"/>
    <n v="5"/>
    <x v="3"/>
    <x v="6175"/>
  </r>
  <r>
    <n v="8075"/>
    <x v="3995"/>
    <x v="314"/>
    <d v="2017-01-05T00:00:00"/>
    <x v="1"/>
    <s v="JM-15250"/>
    <s v="Janet Martin"/>
    <x v="0"/>
    <x v="0"/>
    <x v="114"/>
    <x v="5"/>
    <n v="77340"/>
    <x v="2"/>
    <x v="185"/>
    <x v="1"/>
    <x v="8"/>
    <s v="Pressboard Covers with Storage Hooks, 9 1/2 x 11, Light Blue"/>
    <n v="13.747999999999999"/>
    <n v="14"/>
    <x v="3"/>
    <x v="6176"/>
  </r>
  <r>
    <n v="8076"/>
    <x v="3995"/>
    <x v="314"/>
    <d v="2017-01-05T00:00:00"/>
    <x v="1"/>
    <s v="JM-15250"/>
    <s v="Janet Martin"/>
    <x v="0"/>
    <x v="0"/>
    <x v="114"/>
    <x v="5"/>
    <n v="77340"/>
    <x v="2"/>
    <x v="513"/>
    <x v="1"/>
    <x v="9"/>
    <s v="Fellowes Superior 10 Outlet Split Surge Protector"/>
    <n v="15.224"/>
    <n v="2"/>
    <x v="3"/>
    <x v="6177"/>
  </r>
  <r>
    <n v="8077"/>
    <x v="3996"/>
    <x v="537"/>
    <d v="2015-06-29T00:00:00"/>
    <x v="1"/>
    <s v="RF-19345"/>
    <s v="Randy Ferguson"/>
    <x v="1"/>
    <x v="0"/>
    <x v="502"/>
    <x v="32"/>
    <n v="30344"/>
    <x v="0"/>
    <x v="645"/>
    <x v="0"/>
    <x v="5"/>
    <s v="Eldon Stackable Tray, Side-Load, Legal, Smoke"/>
    <n v="27.42"/>
    <n v="3"/>
    <x v="0"/>
    <x v="6178"/>
  </r>
  <r>
    <n v="8078"/>
    <x v="3996"/>
    <x v="537"/>
    <d v="2015-06-29T00:00:00"/>
    <x v="1"/>
    <s v="RF-19345"/>
    <s v="Randy Ferguson"/>
    <x v="1"/>
    <x v="0"/>
    <x v="502"/>
    <x v="32"/>
    <n v="30344"/>
    <x v="0"/>
    <x v="896"/>
    <x v="1"/>
    <x v="8"/>
    <s v="GBC DocuBind P100 Manual Binding Machine"/>
    <n v="165.98"/>
    <n v="1"/>
    <x v="0"/>
    <x v="6179"/>
  </r>
  <r>
    <n v="8079"/>
    <x v="3996"/>
    <x v="537"/>
    <d v="2015-06-29T00:00:00"/>
    <x v="1"/>
    <s v="RF-19345"/>
    <s v="Randy Ferguson"/>
    <x v="1"/>
    <x v="0"/>
    <x v="502"/>
    <x v="32"/>
    <n v="30344"/>
    <x v="0"/>
    <x v="1371"/>
    <x v="2"/>
    <x v="11"/>
    <s v="Dell Slim USB Multimedia Keyboard"/>
    <n v="75"/>
    <n v="3"/>
    <x v="0"/>
    <x v="6180"/>
  </r>
  <r>
    <n v="8080"/>
    <x v="3997"/>
    <x v="441"/>
    <d v="2016-11-27T00:00:00"/>
    <x v="1"/>
    <s v="CA-12055"/>
    <s v="Cathy Armstrong"/>
    <x v="2"/>
    <x v="0"/>
    <x v="20"/>
    <x v="15"/>
    <n v="10009"/>
    <x v="3"/>
    <x v="301"/>
    <x v="1"/>
    <x v="8"/>
    <s v="GBC Premium Transparent Covers with Diagonal Lined Pattern"/>
    <n v="134.27199999999999"/>
    <n v="8"/>
    <x v="2"/>
    <x v="6181"/>
  </r>
  <r>
    <n v="8081"/>
    <x v="3998"/>
    <x v="662"/>
    <d v="2015-11-01T00:00:00"/>
    <x v="1"/>
    <s v="KH-16690"/>
    <s v="Kristen Hastings"/>
    <x v="1"/>
    <x v="0"/>
    <x v="24"/>
    <x v="21"/>
    <n v="97477"/>
    <x v="1"/>
    <x v="933"/>
    <x v="1"/>
    <x v="2"/>
    <s v="Avery 477"/>
    <n v="146.54400000000001"/>
    <n v="6"/>
    <x v="2"/>
    <x v="6182"/>
  </r>
  <r>
    <n v="8082"/>
    <x v="3998"/>
    <x v="662"/>
    <d v="2015-11-01T00:00:00"/>
    <x v="1"/>
    <s v="KH-16690"/>
    <s v="Kristen Hastings"/>
    <x v="1"/>
    <x v="0"/>
    <x v="24"/>
    <x v="21"/>
    <n v="97477"/>
    <x v="1"/>
    <x v="1766"/>
    <x v="1"/>
    <x v="10"/>
    <s v="Xerox 1914"/>
    <n v="131.904"/>
    <n v="3"/>
    <x v="2"/>
    <x v="584"/>
  </r>
  <r>
    <n v="8083"/>
    <x v="3998"/>
    <x v="662"/>
    <d v="2015-11-01T00:00:00"/>
    <x v="1"/>
    <s v="KH-16690"/>
    <s v="Kristen Hastings"/>
    <x v="1"/>
    <x v="0"/>
    <x v="24"/>
    <x v="21"/>
    <n v="97477"/>
    <x v="1"/>
    <x v="543"/>
    <x v="1"/>
    <x v="9"/>
    <s v="Tripp Lite TLP810NET Broadband Surge for Modem/Fax"/>
    <n v="203.88"/>
    <n v="5"/>
    <x v="2"/>
    <x v="6183"/>
  </r>
  <r>
    <n v="8084"/>
    <x v="3998"/>
    <x v="662"/>
    <d v="2015-11-01T00:00:00"/>
    <x v="1"/>
    <s v="KH-16690"/>
    <s v="Kristen Hastings"/>
    <x v="1"/>
    <x v="0"/>
    <x v="24"/>
    <x v="21"/>
    <n v="97477"/>
    <x v="1"/>
    <x v="1282"/>
    <x v="1"/>
    <x v="8"/>
    <s v="Avery Self-Adhesive Photo Pockets for Polaroid Photos"/>
    <n v="14.301"/>
    <n v="7"/>
    <x v="6"/>
    <x v="5118"/>
  </r>
  <r>
    <n v="8085"/>
    <x v="3998"/>
    <x v="662"/>
    <d v="2015-11-01T00:00:00"/>
    <x v="1"/>
    <s v="KH-16690"/>
    <s v="Kristen Hastings"/>
    <x v="1"/>
    <x v="0"/>
    <x v="24"/>
    <x v="21"/>
    <n v="97477"/>
    <x v="1"/>
    <x v="435"/>
    <x v="1"/>
    <x v="4"/>
    <s v="Fellowes Officeware Wire Shelving"/>
    <n v="718.64"/>
    <n v="10"/>
    <x v="2"/>
    <x v="6184"/>
  </r>
  <r>
    <n v="8086"/>
    <x v="3999"/>
    <x v="201"/>
    <d v="2016-10-26T00:00:00"/>
    <x v="1"/>
    <s v="LC-16960"/>
    <s v="Lindsay Castell"/>
    <x v="2"/>
    <x v="0"/>
    <x v="81"/>
    <x v="17"/>
    <n v="22204"/>
    <x v="0"/>
    <x v="390"/>
    <x v="0"/>
    <x v="5"/>
    <s v="Aluminum Document Frame"/>
    <n v="61.1"/>
    <n v="5"/>
    <x v="0"/>
    <x v="6185"/>
  </r>
  <r>
    <n v="8087"/>
    <x v="4000"/>
    <x v="1045"/>
    <d v="2017-05-02T00:00:00"/>
    <x v="1"/>
    <s v="JL-15130"/>
    <s v="Jack Lebron"/>
    <x v="0"/>
    <x v="0"/>
    <x v="40"/>
    <x v="3"/>
    <n v="28403"/>
    <x v="0"/>
    <x v="1267"/>
    <x v="1"/>
    <x v="9"/>
    <s v="Harmony HEPA Quiet Air Purifiers"/>
    <n v="28.08"/>
    <n v="3"/>
    <x v="2"/>
    <x v="6186"/>
  </r>
  <r>
    <n v="8088"/>
    <x v="4001"/>
    <x v="321"/>
    <d v="2016-10-01T00:00:00"/>
    <x v="0"/>
    <s v="DM-12955"/>
    <s v="Dario Medina"/>
    <x v="1"/>
    <x v="0"/>
    <x v="420"/>
    <x v="16"/>
    <n v="85364"/>
    <x v="1"/>
    <x v="836"/>
    <x v="1"/>
    <x v="6"/>
    <s v="Newell 351"/>
    <n v="10.496"/>
    <n v="4"/>
    <x v="2"/>
    <x v="6187"/>
  </r>
  <r>
    <n v="8089"/>
    <x v="4002"/>
    <x v="848"/>
    <d v="2015-07-14T00:00:00"/>
    <x v="1"/>
    <s v="MV-18190"/>
    <s v="Mike Vittorini"/>
    <x v="0"/>
    <x v="0"/>
    <x v="272"/>
    <x v="1"/>
    <n v="92404"/>
    <x v="1"/>
    <x v="691"/>
    <x v="1"/>
    <x v="8"/>
    <s v="Large Capacity Hanging Post Binders"/>
    <n v="39.92"/>
    <n v="2"/>
    <x v="2"/>
    <x v="6188"/>
  </r>
  <r>
    <n v="8090"/>
    <x v="4003"/>
    <x v="976"/>
    <d v="2015-08-09T00:00:00"/>
    <x v="2"/>
    <s v="NS-18640"/>
    <s v="Noel Staavos"/>
    <x v="1"/>
    <x v="0"/>
    <x v="248"/>
    <x v="39"/>
    <n v="21215"/>
    <x v="3"/>
    <x v="22"/>
    <x v="1"/>
    <x v="9"/>
    <s v="Acco Six-Outlet Power Strip, 4' Cord Length"/>
    <n v="77.58"/>
    <n v="9"/>
    <x v="0"/>
    <x v="6189"/>
  </r>
  <r>
    <n v="8091"/>
    <x v="4004"/>
    <x v="1035"/>
    <d v="2014-12-13T00:00:00"/>
    <x v="1"/>
    <s v="AS-10630"/>
    <s v="Ann Steele"/>
    <x v="2"/>
    <x v="0"/>
    <x v="4"/>
    <x v="4"/>
    <n v="98103"/>
    <x v="1"/>
    <x v="1424"/>
    <x v="1"/>
    <x v="4"/>
    <s v="Advantus Rolling Drawer Organizers"/>
    <n v="269.36"/>
    <n v="7"/>
    <x v="0"/>
    <x v="6190"/>
  </r>
  <r>
    <n v="8092"/>
    <x v="4005"/>
    <x v="895"/>
    <d v="2015-12-14T00:00:00"/>
    <x v="1"/>
    <s v="MT-17815"/>
    <s v="Meg Tillman"/>
    <x v="0"/>
    <x v="0"/>
    <x v="8"/>
    <x v="1"/>
    <n v="94110"/>
    <x v="1"/>
    <x v="745"/>
    <x v="1"/>
    <x v="2"/>
    <s v="Avery File Folder Labels"/>
    <n v="5.76"/>
    <n v="2"/>
    <x v="0"/>
    <x v="2133"/>
  </r>
  <r>
    <n v="8093"/>
    <x v="4006"/>
    <x v="1183"/>
    <d v="2017-11-13T00:00:00"/>
    <x v="0"/>
    <s v="SR-20425"/>
    <s v="Sharelle Roach"/>
    <x v="2"/>
    <x v="0"/>
    <x v="20"/>
    <x v="15"/>
    <n v="10035"/>
    <x v="3"/>
    <x v="940"/>
    <x v="1"/>
    <x v="6"/>
    <s v="Panasonic KP-310 Heavy-Duty Electric Pencil Sharpener"/>
    <n v="109.9"/>
    <n v="5"/>
    <x v="0"/>
    <x v="6191"/>
  </r>
  <r>
    <n v="8094"/>
    <x v="4007"/>
    <x v="944"/>
    <d v="2017-08-01T00:00:00"/>
    <x v="0"/>
    <s v="DK-13375"/>
    <s v="Dennis Kane"/>
    <x v="0"/>
    <x v="0"/>
    <x v="4"/>
    <x v="4"/>
    <n v="98115"/>
    <x v="1"/>
    <x v="740"/>
    <x v="0"/>
    <x v="5"/>
    <s v="Staple-based wall hangings"/>
    <n v="23.88"/>
    <n v="3"/>
    <x v="0"/>
    <x v="1787"/>
  </r>
  <r>
    <n v="8095"/>
    <x v="4007"/>
    <x v="944"/>
    <d v="2017-08-01T00:00:00"/>
    <x v="0"/>
    <s v="DK-13375"/>
    <s v="Dennis Kane"/>
    <x v="0"/>
    <x v="0"/>
    <x v="4"/>
    <x v="4"/>
    <n v="98115"/>
    <x v="1"/>
    <x v="1254"/>
    <x v="1"/>
    <x v="10"/>
    <s v="Message Book, Phone, Wirebound Standard Line Memo, 2 3/4 X 5"/>
    <n v="26.2"/>
    <n v="4"/>
    <x v="0"/>
    <x v="6192"/>
  </r>
  <r>
    <n v="8096"/>
    <x v="4007"/>
    <x v="944"/>
    <d v="2017-08-01T00:00:00"/>
    <x v="0"/>
    <s v="DK-13375"/>
    <s v="Dennis Kane"/>
    <x v="0"/>
    <x v="0"/>
    <x v="4"/>
    <x v="4"/>
    <n v="98115"/>
    <x v="1"/>
    <x v="1290"/>
    <x v="1"/>
    <x v="10"/>
    <s v="Xerox 227"/>
    <n v="12.96"/>
    <n v="2"/>
    <x v="0"/>
    <x v="91"/>
  </r>
  <r>
    <n v="8097"/>
    <x v="4007"/>
    <x v="944"/>
    <d v="2017-08-01T00:00:00"/>
    <x v="0"/>
    <s v="DK-13375"/>
    <s v="Dennis Kane"/>
    <x v="0"/>
    <x v="0"/>
    <x v="4"/>
    <x v="4"/>
    <n v="98115"/>
    <x v="1"/>
    <x v="437"/>
    <x v="2"/>
    <x v="11"/>
    <s v="Sony Micro Vault Click 8 GB USB 2.0 Flash Drive"/>
    <n v="234.95"/>
    <n v="5"/>
    <x v="0"/>
    <x v="6193"/>
  </r>
  <r>
    <n v="8098"/>
    <x v="4008"/>
    <x v="116"/>
    <d v="2018-01-01T00:00:00"/>
    <x v="1"/>
    <s v="SV-20935"/>
    <s v="Susan Vittorini"/>
    <x v="0"/>
    <x v="0"/>
    <x v="305"/>
    <x v="27"/>
    <n v="87105"/>
    <x v="1"/>
    <x v="392"/>
    <x v="1"/>
    <x v="4"/>
    <s v="Eldon Mobile Mega Data Cart  Mega Stackable  Add-On Trays"/>
    <n v="118.25"/>
    <n v="5"/>
    <x v="0"/>
    <x v="3213"/>
  </r>
  <r>
    <n v="8099"/>
    <x v="4008"/>
    <x v="116"/>
    <d v="2018-01-01T00:00:00"/>
    <x v="1"/>
    <s v="SV-20935"/>
    <s v="Susan Vittorini"/>
    <x v="0"/>
    <x v="0"/>
    <x v="305"/>
    <x v="27"/>
    <n v="87105"/>
    <x v="1"/>
    <x v="1433"/>
    <x v="1"/>
    <x v="10"/>
    <s v="Xerox 1953"/>
    <n v="4.28"/>
    <n v="1"/>
    <x v="0"/>
    <x v="747"/>
  </r>
  <r>
    <n v="8100"/>
    <x v="4009"/>
    <x v="612"/>
    <d v="2016-03-13T00:00:00"/>
    <x v="2"/>
    <s v="RH-19510"/>
    <s v="Rick Huthwaite"/>
    <x v="2"/>
    <x v="0"/>
    <x v="1"/>
    <x v="1"/>
    <n v="90045"/>
    <x v="1"/>
    <x v="1044"/>
    <x v="2"/>
    <x v="11"/>
    <s v="Kingston Digital DataTraveler 16GB USB 2.0"/>
    <n v="26.85"/>
    <n v="3"/>
    <x v="0"/>
    <x v="4514"/>
  </r>
  <r>
    <n v="8101"/>
    <x v="4009"/>
    <x v="612"/>
    <d v="2016-03-13T00:00:00"/>
    <x v="2"/>
    <s v="RH-19510"/>
    <s v="Rick Huthwaite"/>
    <x v="2"/>
    <x v="0"/>
    <x v="1"/>
    <x v="1"/>
    <n v="90045"/>
    <x v="1"/>
    <x v="1832"/>
    <x v="2"/>
    <x v="15"/>
    <s v="Okidata MB760 Printer"/>
    <n v="3357.6"/>
    <n v="3"/>
    <x v="2"/>
    <x v="6194"/>
  </r>
  <r>
    <n v="8102"/>
    <x v="4010"/>
    <x v="1184"/>
    <d v="2015-05-26T00:00:00"/>
    <x v="1"/>
    <s v="SB-20185"/>
    <s v="Sarah Brown"/>
    <x v="0"/>
    <x v="0"/>
    <x v="1"/>
    <x v="1"/>
    <n v="90045"/>
    <x v="1"/>
    <x v="617"/>
    <x v="1"/>
    <x v="2"/>
    <s v="Avery 476"/>
    <n v="8.26"/>
    <n v="2"/>
    <x v="0"/>
    <x v="349"/>
  </r>
  <r>
    <n v="8103"/>
    <x v="4010"/>
    <x v="1184"/>
    <d v="2015-05-26T00:00:00"/>
    <x v="1"/>
    <s v="SB-20185"/>
    <s v="Sarah Brown"/>
    <x v="0"/>
    <x v="0"/>
    <x v="1"/>
    <x v="1"/>
    <n v="90045"/>
    <x v="1"/>
    <x v="668"/>
    <x v="2"/>
    <x v="15"/>
    <s v="Zebra GX420t Direct Thermal/Thermal Transfer Printer"/>
    <n v="2973.32"/>
    <n v="7"/>
    <x v="2"/>
    <x v="6195"/>
  </r>
  <r>
    <n v="8104"/>
    <x v="4010"/>
    <x v="1184"/>
    <d v="2015-05-26T00:00:00"/>
    <x v="1"/>
    <s v="SB-20185"/>
    <s v="Sarah Brown"/>
    <x v="0"/>
    <x v="0"/>
    <x v="1"/>
    <x v="1"/>
    <n v="90045"/>
    <x v="1"/>
    <x v="328"/>
    <x v="1"/>
    <x v="4"/>
    <s v="Pizazz Global Quick File"/>
    <n v="104.79"/>
    <n v="7"/>
    <x v="0"/>
    <x v="360"/>
  </r>
  <r>
    <n v="8105"/>
    <x v="4010"/>
    <x v="1184"/>
    <d v="2015-05-26T00:00:00"/>
    <x v="1"/>
    <s v="SB-20185"/>
    <s v="Sarah Brown"/>
    <x v="0"/>
    <x v="0"/>
    <x v="1"/>
    <x v="1"/>
    <n v="90045"/>
    <x v="1"/>
    <x v="297"/>
    <x v="2"/>
    <x v="7"/>
    <s v="Aastra 57i VoIP phone"/>
    <n v="775.72799999999995"/>
    <n v="6"/>
    <x v="2"/>
    <x v="6196"/>
  </r>
  <r>
    <n v="8106"/>
    <x v="4011"/>
    <x v="922"/>
    <d v="2017-02-19T00:00:00"/>
    <x v="2"/>
    <s v="CR-12820"/>
    <s v="Cyra Reiten"/>
    <x v="2"/>
    <x v="0"/>
    <x v="12"/>
    <x v="5"/>
    <n v="77041"/>
    <x v="2"/>
    <x v="419"/>
    <x v="0"/>
    <x v="0"/>
    <s v="Sauder Mission Library with Doors, Fruitwood Finish"/>
    <n v="89.066400000000002"/>
    <n v="1"/>
    <x v="8"/>
    <x v="6197"/>
  </r>
  <r>
    <n v="8107"/>
    <x v="4011"/>
    <x v="922"/>
    <d v="2017-02-19T00:00:00"/>
    <x v="2"/>
    <s v="CR-12820"/>
    <s v="Cyra Reiten"/>
    <x v="2"/>
    <x v="0"/>
    <x v="12"/>
    <x v="5"/>
    <n v="77041"/>
    <x v="2"/>
    <x v="1833"/>
    <x v="1"/>
    <x v="6"/>
    <s v="Dixon Ticonderoga Core-Lock Colored Pencils, 48-Color Set"/>
    <n v="175.44"/>
    <n v="6"/>
    <x v="2"/>
    <x v="6198"/>
  </r>
  <r>
    <n v="8108"/>
    <x v="4011"/>
    <x v="922"/>
    <d v="2017-02-19T00:00:00"/>
    <x v="2"/>
    <s v="CR-12820"/>
    <s v="Cyra Reiten"/>
    <x v="2"/>
    <x v="0"/>
    <x v="12"/>
    <x v="5"/>
    <n v="77041"/>
    <x v="2"/>
    <x v="1075"/>
    <x v="2"/>
    <x v="7"/>
    <s v="Jawbone MINI JAMBOX Wireless Bluetooth Speaker"/>
    <n v="438.33600000000001"/>
    <n v="4"/>
    <x v="2"/>
    <x v="1491"/>
  </r>
  <r>
    <n v="8109"/>
    <x v="4012"/>
    <x v="166"/>
    <d v="2017-12-15T00:00:00"/>
    <x v="1"/>
    <s v="EG-13900"/>
    <s v="Emily Grady"/>
    <x v="0"/>
    <x v="0"/>
    <x v="10"/>
    <x v="9"/>
    <n v="19140"/>
    <x v="3"/>
    <x v="389"/>
    <x v="0"/>
    <x v="1"/>
    <s v="Global Deluxe Steno Chair"/>
    <n v="215.54400000000001"/>
    <n v="4"/>
    <x v="4"/>
    <x v="6199"/>
  </r>
  <r>
    <n v="8110"/>
    <x v="4013"/>
    <x v="551"/>
    <d v="2017-11-23T00:00:00"/>
    <x v="1"/>
    <s v="RD-19930"/>
    <s v="Russell D'Ascenzo"/>
    <x v="0"/>
    <x v="0"/>
    <x v="22"/>
    <x v="10"/>
    <n v="60623"/>
    <x v="2"/>
    <x v="1758"/>
    <x v="1"/>
    <x v="12"/>
    <s v="Peel &amp; Seel Recycled Catalog Envelopes, Brown"/>
    <n v="55.584000000000003"/>
    <n v="6"/>
    <x v="2"/>
    <x v="4100"/>
  </r>
  <r>
    <n v="8111"/>
    <x v="4013"/>
    <x v="551"/>
    <d v="2017-11-23T00:00:00"/>
    <x v="1"/>
    <s v="RD-19930"/>
    <s v="Russell D'Ascenzo"/>
    <x v="0"/>
    <x v="0"/>
    <x v="22"/>
    <x v="10"/>
    <n v="60623"/>
    <x v="2"/>
    <x v="1455"/>
    <x v="0"/>
    <x v="1"/>
    <s v="Global Highback Leather Tilter in Burgundy"/>
    <n v="127.386"/>
    <n v="2"/>
    <x v="4"/>
    <x v="6200"/>
  </r>
  <r>
    <n v="8112"/>
    <x v="4014"/>
    <x v="49"/>
    <d v="2016-12-03T00:00:00"/>
    <x v="0"/>
    <s v="JM-15865"/>
    <s v="John Murray"/>
    <x v="0"/>
    <x v="0"/>
    <x v="287"/>
    <x v="5"/>
    <n v="76903"/>
    <x v="2"/>
    <x v="474"/>
    <x v="0"/>
    <x v="1"/>
    <s v="Situations Contoured Folding Chairs, 4/Set"/>
    <n v="248.43"/>
    <n v="5"/>
    <x v="4"/>
    <x v="6201"/>
  </r>
  <r>
    <n v="8113"/>
    <x v="4014"/>
    <x v="49"/>
    <d v="2016-12-03T00:00:00"/>
    <x v="0"/>
    <s v="JM-15865"/>
    <s v="John Murray"/>
    <x v="0"/>
    <x v="0"/>
    <x v="287"/>
    <x v="5"/>
    <n v="76903"/>
    <x v="2"/>
    <x v="937"/>
    <x v="1"/>
    <x v="9"/>
    <s v="Acco 6 Outlet Guardian Premium Surge Suppressor"/>
    <n v="11.648"/>
    <n v="4"/>
    <x v="3"/>
    <x v="6202"/>
  </r>
  <r>
    <n v="8114"/>
    <x v="4014"/>
    <x v="49"/>
    <d v="2016-12-03T00:00:00"/>
    <x v="0"/>
    <s v="JM-15865"/>
    <s v="John Murray"/>
    <x v="0"/>
    <x v="0"/>
    <x v="287"/>
    <x v="5"/>
    <n v="76903"/>
    <x v="2"/>
    <x v="212"/>
    <x v="0"/>
    <x v="1"/>
    <s v="Global Push Button Manager's Chair, Indigo"/>
    <n v="85.245999999999995"/>
    <n v="2"/>
    <x v="4"/>
    <x v="5834"/>
  </r>
  <r>
    <n v="8115"/>
    <x v="4015"/>
    <x v="621"/>
    <d v="2017-10-07T00:00:00"/>
    <x v="0"/>
    <s v="LW-16825"/>
    <s v="Laurel Workman"/>
    <x v="1"/>
    <x v="0"/>
    <x v="45"/>
    <x v="5"/>
    <n v="77506"/>
    <x v="2"/>
    <x v="923"/>
    <x v="1"/>
    <x v="6"/>
    <s v="Colorific Watercolor Pencils"/>
    <n v="20.64"/>
    <n v="5"/>
    <x v="2"/>
    <x v="1007"/>
  </r>
  <r>
    <n v="8116"/>
    <x v="4016"/>
    <x v="635"/>
    <d v="2017-09-04T00:00:00"/>
    <x v="1"/>
    <s v="RW-19540"/>
    <s v="Rick Wilson"/>
    <x v="1"/>
    <x v="0"/>
    <x v="1"/>
    <x v="1"/>
    <n v="90049"/>
    <x v="1"/>
    <x v="1817"/>
    <x v="0"/>
    <x v="5"/>
    <s v="Electrix Fluorescent Magnifier Lamps &amp; Weighted Base"/>
    <n v="148.02000000000001"/>
    <n v="3"/>
    <x v="0"/>
    <x v="6203"/>
  </r>
  <r>
    <n v="8117"/>
    <x v="4017"/>
    <x v="221"/>
    <d v="2017-11-24T00:00:00"/>
    <x v="3"/>
    <s v="BG-11695"/>
    <s v="Brooke Gillingham"/>
    <x v="1"/>
    <x v="0"/>
    <x v="495"/>
    <x v="41"/>
    <n v="67846"/>
    <x v="2"/>
    <x v="1291"/>
    <x v="1"/>
    <x v="4"/>
    <s v="Fellowes Bases and Tops For Staxonsteel/High-Stak Systems"/>
    <n v="33.29"/>
    <n v="1"/>
    <x v="0"/>
    <x v="3644"/>
  </r>
  <r>
    <n v="8118"/>
    <x v="4018"/>
    <x v="160"/>
    <d v="2017-07-05T00:00:00"/>
    <x v="1"/>
    <s v="TT-21220"/>
    <s v="Thomas Thornton"/>
    <x v="0"/>
    <x v="0"/>
    <x v="1"/>
    <x v="1"/>
    <n v="90045"/>
    <x v="1"/>
    <x v="1127"/>
    <x v="1"/>
    <x v="10"/>
    <s v="Xerox 1919"/>
    <n v="204.95"/>
    <n v="5"/>
    <x v="0"/>
    <x v="3191"/>
  </r>
  <r>
    <n v="8119"/>
    <x v="4019"/>
    <x v="847"/>
    <d v="2017-07-27T00:00:00"/>
    <x v="1"/>
    <s v="EB-13930"/>
    <s v="Eric Barreto"/>
    <x v="0"/>
    <x v="0"/>
    <x v="22"/>
    <x v="10"/>
    <n v="60653"/>
    <x v="2"/>
    <x v="499"/>
    <x v="0"/>
    <x v="1"/>
    <s v="Hon Every-Day Series Multi-Task Chairs"/>
    <n v="526.34400000000005"/>
    <n v="4"/>
    <x v="4"/>
    <x v="6204"/>
  </r>
  <r>
    <n v="8120"/>
    <x v="4020"/>
    <x v="583"/>
    <d v="2016-11-16T00:00:00"/>
    <x v="1"/>
    <s v="LP-17080"/>
    <s v="Liz Pelletier"/>
    <x v="0"/>
    <x v="0"/>
    <x v="8"/>
    <x v="1"/>
    <n v="94110"/>
    <x v="1"/>
    <x v="107"/>
    <x v="0"/>
    <x v="5"/>
    <s v="Magnifier Swing Arm Lamp"/>
    <n v="41.96"/>
    <n v="2"/>
    <x v="0"/>
    <x v="109"/>
  </r>
  <r>
    <n v="8121"/>
    <x v="4020"/>
    <x v="583"/>
    <d v="2016-11-16T00:00:00"/>
    <x v="1"/>
    <s v="LP-17080"/>
    <s v="Liz Pelletier"/>
    <x v="0"/>
    <x v="0"/>
    <x v="8"/>
    <x v="1"/>
    <n v="94110"/>
    <x v="1"/>
    <x v="499"/>
    <x v="0"/>
    <x v="1"/>
    <s v="Hon Every-Day Series Multi-Task Chairs"/>
    <n v="451.15199999999999"/>
    <n v="3"/>
    <x v="2"/>
    <x v="232"/>
  </r>
  <r>
    <n v="8122"/>
    <x v="4020"/>
    <x v="583"/>
    <d v="2016-11-16T00:00:00"/>
    <x v="1"/>
    <s v="LP-17080"/>
    <s v="Liz Pelletier"/>
    <x v="0"/>
    <x v="0"/>
    <x v="8"/>
    <x v="1"/>
    <n v="94110"/>
    <x v="1"/>
    <x v="175"/>
    <x v="1"/>
    <x v="8"/>
    <s v="Avery Poly Binder Pockets"/>
    <n v="31.504000000000001"/>
    <n v="11"/>
    <x v="2"/>
    <x v="6205"/>
  </r>
  <r>
    <n v="8123"/>
    <x v="4021"/>
    <x v="337"/>
    <d v="2014-12-15T00:00:00"/>
    <x v="1"/>
    <s v="FP-14320"/>
    <s v="Frank Preis"/>
    <x v="0"/>
    <x v="0"/>
    <x v="10"/>
    <x v="9"/>
    <n v="19134"/>
    <x v="3"/>
    <x v="118"/>
    <x v="1"/>
    <x v="12"/>
    <s v="Globe Weis Peel &amp; Seel First Class Envelopes"/>
    <n v="30.672000000000001"/>
    <n v="3"/>
    <x v="2"/>
    <x v="6206"/>
  </r>
  <r>
    <n v="8124"/>
    <x v="4021"/>
    <x v="337"/>
    <d v="2014-12-15T00:00:00"/>
    <x v="1"/>
    <s v="FP-14320"/>
    <s v="Frank Preis"/>
    <x v="0"/>
    <x v="0"/>
    <x v="10"/>
    <x v="9"/>
    <n v="19134"/>
    <x v="3"/>
    <x v="1077"/>
    <x v="2"/>
    <x v="16"/>
    <s v="Canon PC940 Copier"/>
    <n v="1079.9760000000001"/>
    <n v="4"/>
    <x v="10"/>
    <x v="6207"/>
  </r>
  <r>
    <n v="8125"/>
    <x v="4022"/>
    <x v="210"/>
    <d v="2017-09-12T00:00:00"/>
    <x v="1"/>
    <s v="JA-15970"/>
    <s v="Joseph Airdo"/>
    <x v="0"/>
    <x v="0"/>
    <x v="494"/>
    <x v="1"/>
    <n v="95351"/>
    <x v="1"/>
    <x v="211"/>
    <x v="0"/>
    <x v="1"/>
    <s v="Global Low Back Tilter Chair"/>
    <n v="161.56800000000001"/>
    <n v="2"/>
    <x v="2"/>
    <x v="226"/>
  </r>
  <r>
    <n v="8126"/>
    <x v="4023"/>
    <x v="525"/>
    <d v="2015-02-13T00:00:00"/>
    <x v="1"/>
    <s v="TS-21655"/>
    <s v="Trudy Schmidt"/>
    <x v="0"/>
    <x v="0"/>
    <x v="12"/>
    <x v="5"/>
    <n v="77070"/>
    <x v="2"/>
    <x v="766"/>
    <x v="1"/>
    <x v="8"/>
    <s v="UniKeep View Case Binders"/>
    <n v="2.9340000000000002"/>
    <n v="3"/>
    <x v="3"/>
    <x v="1029"/>
  </r>
  <r>
    <n v="8127"/>
    <x v="4023"/>
    <x v="525"/>
    <d v="2015-02-13T00:00:00"/>
    <x v="1"/>
    <s v="TS-21655"/>
    <s v="Trudy Schmidt"/>
    <x v="0"/>
    <x v="0"/>
    <x v="12"/>
    <x v="5"/>
    <n v="77070"/>
    <x v="2"/>
    <x v="103"/>
    <x v="2"/>
    <x v="11"/>
    <s v="Memorex Mini Travel Drive 8 GB USB 2.0 Flash Drive"/>
    <n v="18.527999999999999"/>
    <n v="2"/>
    <x v="2"/>
    <x v="6208"/>
  </r>
  <r>
    <n v="8128"/>
    <x v="4023"/>
    <x v="525"/>
    <d v="2015-02-13T00:00:00"/>
    <x v="1"/>
    <s v="TS-21655"/>
    <s v="Trudy Schmidt"/>
    <x v="0"/>
    <x v="0"/>
    <x v="12"/>
    <x v="5"/>
    <n v="77070"/>
    <x v="2"/>
    <x v="1362"/>
    <x v="1"/>
    <x v="4"/>
    <s v="Tennsco Snap-Together Open Shelving Units, Starter Sets and Add-On Units"/>
    <n v="670.75199999999995"/>
    <n v="3"/>
    <x v="2"/>
    <x v="6209"/>
  </r>
  <r>
    <n v="8129"/>
    <x v="4024"/>
    <x v="775"/>
    <d v="2017-09-01T00:00:00"/>
    <x v="1"/>
    <s v="DP-13000"/>
    <s v="Darren Powers"/>
    <x v="0"/>
    <x v="0"/>
    <x v="22"/>
    <x v="10"/>
    <n v="60610"/>
    <x v="2"/>
    <x v="596"/>
    <x v="0"/>
    <x v="5"/>
    <s v="Seth Thomas 16 Steel Case Clock"/>
    <n v="64.959999999999994"/>
    <n v="5"/>
    <x v="7"/>
    <x v="6210"/>
  </r>
  <r>
    <n v="8130"/>
    <x v="4025"/>
    <x v="836"/>
    <d v="2014-07-23T00:00:00"/>
    <x v="2"/>
    <s v="JD-15895"/>
    <s v="Jonathan Doherty"/>
    <x v="1"/>
    <x v="0"/>
    <x v="169"/>
    <x v="1"/>
    <n v="92503"/>
    <x v="1"/>
    <x v="917"/>
    <x v="2"/>
    <x v="11"/>
    <s v="Maxell 74 Minute CD-R Spindle, 50/Pack"/>
    <n v="41.94"/>
    <n v="2"/>
    <x v="0"/>
    <x v="5868"/>
  </r>
  <r>
    <n v="8131"/>
    <x v="4025"/>
    <x v="836"/>
    <d v="2014-07-23T00:00:00"/>
    <x v="2"/>
    <s v="JD-15895"/>
    <s v="Jonathan Doherty"/>
    <x v="1"/>
    <x v="0"/>
    <x v="169"/>
    <x v="1"/>
    <n v="92503"/>
    <x v="1"/>
    <x v="1296"/>
    <x v="1"/>
    <x v="10"/>
    <s v="Xerox 1965"/>
    <n v="11.96"/>
    <n v="2"/>
    <x v="0"/>
    <x v="1450"/>
  </r>
  <r>
    <n v="8132"/>
    <x v="4025"/>
    <x v="836"/>
    <d v="2014-07-23T00:00:00"/>
    <x v="2"/>
    <s v="JD-15895"/>
    <s v="Jonathan Doherty"/>
    <x v="1"/>
    <x v="0"/>
    <x v="169"/>
    <x v="1"/>
    <n v="92503"/>
    <x v="1"/>
    <x v="1609"/>
    <x v="1"/>
    <x v="6"/>
    <s v="Newell 348"/>
    <n v="13.12"/>
    <n v="4"/>
    <x v="0"/>
    <x v="3056"/>
  </r>
  <r>
    <n v="8133"/>
    <x v="4025"/>
    <x v="836"/>
    <d v="2014-07-23T00:00:00"/>
    <x v="2"/>
    <s v="JD-15895"/>
    <s v="Jonathan Doherty"/>
    <x v="1"/>
    <x v="0"/>
    <x v="169"/>
    <x v="1"/>
    <n v="92503"/>
    <x v="1"/>
    <x v="518"/>
    <x v="1"/>
    <x v="4"/>
    <s v="Hot File 7-Pocket, Floor Stand"/>
    <n v="535.41"/>
    <n v="3"/>
    <x v="0"/>
    <x v="3850"/>
  </r>
  <r>
    <n v="8134"/>
    <x v="4026"/>
    <x v="1049"/>
    <d v="2015-10-13T00:00:00"/>
    <x v="1"/>
    <s v="GH-14485"/>
    <s v="Gene Hale"/>
    <x v="1"/>
    <x v="0"/>
    <x v="61"/>
    <x v="5"/>
    <n v="75081"/>
    <x v="2"/>
    <x v="71"/>
    <x v="0"/>
    <x v="5"/>
    <s v="Tenex Traditional Chairmats for Medium Pile Carpet, Standard Lip, 36 x 48"/>
    <n v="72.78"/>
    <n v="3"/>
    <x v="7"/>
    <x v="6211"/>
  </r>
  <r>
    <n v="8135"/>
    <x v="4027"/>
    <x v="1130"/>
    <d v="2015-02-21T00:00:00"/>
    <x v="1"/>
    <s v="RD-19585"/>
    <s v="Rob Dowd"/>
    <x v="0"/>
    <x v="0"/>
    <x v="1"/>
    <x v="1"/>
    <n v="90008"/>
    <x v="1"/>
    <x v="314"/>
    <x v="1"/>
    <x v="10"/>
    <s v="Xerox 1881"/>
    <n v="36.840000000000003"/>
    <n v="3"/>
    <x v="0"/>
    <x v="4340"/>
  </r>
  <r>
    <n v="8136"/>
    <x v="4027"/>
    <x v="1130"/>
    <d v="2015-02-21T00:00:00"/>
    <x v="1"/>
    <s v="RD-19585"/>
    <s v="Rob Dowd"/>
    <x v="0"/>
    <x v="0"/>
    <x v="1"/>
    <x v="1"/>
    <n v="90008"/>
    <x v="1"/>
    <x v="49"/>
    <x v="1"/>
    <x v="2"/>
    <s v="Avery 485"/>
    <n v="87.71"/>
    <n v="7"/>
    <x v="0"/>
    <x v="2203"/>
  </r>
  <r>
    <n v="8137"/>
    <x v="4028"/>
    <x v="399"/>
    <d v="2016-08-16T00:00:00"/>
    <x v="1"/>
    <s v="CS-12490"/>
    <s v="Cindy Schnelling"/>
    <x v="1"/>
    <x v="0"/>
    <x v="121"/>
    <x v="2"/>
    <n v="33801"/>
    <x v="0"/>
    <x v="277"/>
    <x v="0"/>
    <x v="3"/>
    <s v="BPI Conference Tables"/>
    <n v="562.29250000000002"/>
    <n v="7"/>
    <x v="1"/>
    <x v="6212"/>
  </r>
  <r>
    <n v="8138"/>
    <x v="4029"/>
    <x v="187"/>
    <d v="2014-11-13T00:00:00"/>
    <x v="1"/>
    <s v="BF-11215"/>
    <s v="Benjamin Farhat"/>
    <x v="2"/>
    <x v="0"/>
    <x v="20"/>
    <x v="15"/>
    <n v="10035"/>
    <x v="3"/>
    <x v="267"/>
    <x v="0"/>
    <x v="5"/>
    <s v="Eldon 200 Class Desk Accessories, Black"/>
    <n v="56.52"/>
    <n v="9"/>
    <x v="0"/>
    <x v="6213"/>
  </r>
  <r>
    <n v="8139"/>
    <x v="4030"/>
    <x v="427"/>
    <d v="2016-07-22T00:00:00"/>
    <x v="1"/>
    <s v="NK-18490"/>
    <s v="Neil Knudson"/>
    <x v="2"/>
    <x v="0"/>
    <x v="10"/>
    <x v="9"/>
    <n v="19140"/>
    <x v="3"/>
    <x v="824"/>
    <x v="1"/>
    <x v="6"/>
    <s v="Newell 326"/>
    <n v="11.263999999999999"/>
    <n v="8"/>
    <x v="2"/>
    <x v="5511"/>
  </r>
  <r>
    <n v="8140"/>
    <x v="4030"/>
    <x v="427"/>
    <d v="2016-07-22T00:00:00"/>
    <x v="1"/>
    <s v="NK-18490"/>
    <s v="Neil Knudson"/>
    <x v="2"/>
    <x v="0"/>
    <x v="10"/>
    <x v="9"/>
    <n v="19140"/>
    <x v="3"/>
    <x v="841"/>
    <x v="1"/>
    <x v="4"/>
    <s v="Steel Personal Filing/Posting Tote"/>
    <n v="284.08"/>
    <n v="10"/>
    <x v="2"/>
    <x v="6214"/>
  </r>
  <r>
    <n v="8141"/>
    <x v="4030"/>
    <x v="427"/>
    <d v="2016-07-22T00:00:00"/>
    <x v="1"/>
    <s v="NK-18490"/>
    <s v="Neil Knudson"/>
    <x v="2"/>
    <x v="0"/>
    <x v="10"/>
    <x v="9"/>
    <n v="19140"/>
    <x v="3"/>
    <x v="609"/>
    <x v="1"/>
    <x v="10"/>
    <s v="Xerox 196"/>
    <n v="18.495999999999999"/>
    <n v="4"/>
    <x v="2"/>
    <x v="6047"/>
  </r>
  <r>
    <n v="8142"/>
    <x v="4031"/>
    <x v="473"/>
    <d v="2016-02-10T00:00:00"/>
    <x v="1"/>
    <s v="AZ-10750"/>
    <s v="Annie Zypern"/>
    <x v="0"/>
    <x v="0"/>
    <x v="70"/>
    <x v="1"/>
    <n v="92037"/>
    <x v="1"/>
    <x v="607"/>
    <x v="1"/>
    <x v="2"/>
    <s v="Avery 508"/>
    <n v="14.73"/>
    <n v="3"/>
    <x v="0"/>
    <x v="3938"/>
  </r>
  <r>
    <n v="8143"/>
    <x v="4031"/>
    <x v="473"/>
    <d v="2016-02-10T00:00:00"/>
    <x v="1"/>
    <s v="AZ-10750"/>
    <s v="Annie Zypern"/>
    <x v="0"/>
    <x v="0"/>
    <x v="70"/>
    <x v="1"/>
    <n v="92037"/>
    <x v="1"/>
    <x v="821"/>
    <x v="1"/>
    <x v="4"/>
    <s v="Fellowes Mobile File Cart, Black"/>
    <n v="186.54"/>
    <n v="3"/>
    <x v="0"/>
    <x v="3940"/>
  </r>
  <r>
    <n v="8144"/>
    <x v="4031"/>
    <x v="473"/>
    <d v="2016-02-10T00:00:00"/>
    <x v="1"/>
    <s v="AZ-10750"/>
    <s v="Annie Zypern"/>
    <x v="0"/>
    <x v="0"/>
    <x v="70"/>
    <x v="1"/>
    <n v="92037"/>
    <x v="1"/>
    <x v="616"/>
    <x v="0"/>
    <x v="3"/>
    <s v="Chromcraft Round Conference Tables"/>
    <n v="557.72799999999995"/>
    <n v="4"/>
    <x v="2"/>
    <x v="6215"/>
  </r>
  <r>
    <n v="8145"/>
    <x v="4031"/>
    <x v="473"/>
    <d v="2016-02-10T00:00:00"/>
    <x v="1"/>
    <s v="AZ-10750"/>
    <s v="Annie Zypern"/>
    <x v="0"/>
    <x v="0"/>
    <x v="70"/>
    <x v="1"/>
    <n v="92037"/>
    <x v="1"/>
    <x v="140"/>
    <x v="2"/>
    <x v="7"/>
    <s v="Anker Astro 15000mAh USB Portable Charger"/>
    <n v="159.96799999999999"/>
    <n v="4"/>
    <x v="2"/>
    <x v="6216"/>
  </r>
  <r>
    <n v="8146"/>
    <x v="4032"/>
    <x v="886"/>
    <d v="2014-06-27T00:00:00"/>
    <x v="1"/>
    <s v="Co-12640"/>
    <s v="Corey-Lock"/>
    <x v="0"/>
    <x v="0"/>
    <x v="408"/>
    <x v="26"/>
    <n v="73505"/>
    <x v="2"/>
    <x v="1152"/>
    <x v="1"/>
    <x v="9"/>
    <s v="Honeywell Quietcare HEPA Air Cleaner"/>
    <n v="471.9"/>
    <n v="6"/>
    <x v="0"/>
    <x v="6217"/>
  </r>
  <r>
    <n v="8147"/>
    <x v="4032"/>
    <x v="886"/>
    <d v="2014-06-27T00:00:00"/>
    <x v="1"/>
    <s v="Co-12640"/>
    <s v="Corey-Lock"/>
    <x v="0"/>
    <x v="0"/>
    <x v="408"/>
    <x v="26"/>
    <n v="73505"/>
    <x v="2"/>
    <x v="1273"/>
    <x v="1"/>
    <x v="6"/>
    <s v="Nontoxic Chalk"/>
    <n v="3.52"/>
    <n v="2"/>
    <x v="0"/>
    <x v="5549"/>
  </r>
  <r>
    <n v="8148"/>
    <x v="4033"/>
    <x v="255"/>
    <d v="2017-06-14T00:00:00"/>
    <x v="1"/>
    <s v="AG-10675"/>
    <s v="Anna Gayman"/>
    <x v="0"/>
    <x v="0"/>
    <x v="127"/>
    <x v="17"/>
    <n v="24153"/>
    <x v="0"/>
    <x v="33"/>
    <x v="1"/>
    <x v="10"/>
    <s v="Easy-staple paper"/>
    <n v="49.12"/>
    <n v="4"/>
    <x v="0"/>
    <x v="346"/>
  </r>
  <r>
    <n v="8149"/>
    <x v="4034"/>
    <x v="797"/>
    <d v="2016-12-31T00:00:00"/>
    <x v="1"/>
    <s v="EM-14140"/>
    <s v="Eugene Moren"/>
    <x v="2"/>
    <x v="0"/>
    <x v="157"/>
    <x v="1"/>
    <n v="92704"/>
    <x v="1"/>
    <x v="745"/>
    <x v="1"/>
    <x v="2"/>
    <s v="Avery File Folder Labels"/>
    <n v="20.16"/>
    <n v="7"/>
    <x v="0"/>
    <x v="762"/>
  </r>
  <r>
    <n v="8150"/>
    <x v="4035"/>
    <x v="755"/>
    <d v="2014-01-29T00:00:00"/>
    <x v="2"/>
    <s v="CA-11965"/>
    <s v="Carol Adams"/>
    <x v="1"/>
    <x v="0"/>
    <x v="503"/>
    <x v="44"/>
    <n v="57701"/>
    <x v="2"/>
    <x v="951"/>
    <x v="1"/>
    <x v="8"/>
    <s v="Wilson Jones 14 Line Acrylic Coated Pressboard Data Binders"/>
    <n v="10.68"/>
    <n v="2"/>
    <x v="0"/>
    <x v="6218"/>
  </r>
  <r>
    <n v="8151"/>
    <x v="4035"/>
    <x v="755"/>
    <d v="2014-01-29T00:00:00"/>
    <x v="2"/>
    <s v="CA-11965"/>
    <s v="Carol Adams"/>
    <x v="1"/>
    <x v="0"/>
    <x v="503"/>
    <x v="44"/>
    <n v="57701"/>
    <x v="2"/>
    <x v="631"/>
    <x v="0"/>
    <x v="0"/>
    <s v="Safco Value Mate Series Steel Bookcases, Baked Enamel Finish on Steel, Gray"/>
    <n v="141.96"/>
    <n v="2"/>
    <x v="0"/>
    <x v="1823"/>
  </r>
  <r>
    <n v="8152"/>
    <x v="4036"/>
    <x v="721"/>
    <d v="2017-03-25T00:00:00"/>
    <x v="2"/>
    <s v="RB-19360"/>
    <s v="Raymond Buch"/>
    <x v="0"/>
    <x v="0"/>
    <x v="4"/>
    <x v="4"/>
    <n v="98115"/>
    <x v="1"/>
    <x v="720"/>
    <x v="1"/>
    <x v="4"/>
    <s v="Acco Perma 4000 Stacking Storage Drawers"/>
    <n v="32.479999999999997"/>
    <n v="2"/>
    <x v="0"/>
    <x v="4656"/>
  </r>
  <r>
    <n v="8153"/>
    <x v="4036"/>
    <x v="721"/>
    <d v="2017-03-25T00:00:00"/>
    <x v="2"/>
    <s v="RB-19360"/>
    <s v="Raymond Buch"/>
    <x v="0"/>
    <x v="0"/>
    <x v="4"/>
    <x v="4"/>
    <n v="98115"/>
    <x v="1"/>
    <x v="481"/>
    <x v="1"/>
    <x v="10"/>
    <s v="Xerox 1898"/>
    <n v="20.04"/>
    <n v="3"/>
    <x v="0"/>
    <x v="132"/>
  </r>
  <r>
    <n v="8154"/>
    <x v="4036"/>
    <x v="721"/>
    <d v="2017-03-25T00:00:00"/>
    <x v="2"/>
    <s v="RB-19360"/>
    <s v="Raymond Buch"/>
    <x v="0"/>
    <x v="0"/>
    <x v="4"/>
    <x v="4"/>
    <n v="98115"/>
    <x v="1"/>
    <x v="1388"/>
    <x v="2"/>
    <x v="16"/>
    <s v="Canon imageCLASS 2200 Advanced Copier"/>
    <n v="13999.96"/>
    <n v="4"/>
    <x v="0"/>
    <x v="6219"/>
  </r>
  <r>
    <n v="8155"/>
    <x v="4037"/>
    <x v="177"/>
    <d v="2017-03-24T00:00:00"/>
    <x v="1"/>
    <s v="RD-19720"/>
    <s v="Roger Demir"/>
    <x v="0"/>
    <x v="0"/>
    <x v="209"/>
    <x v="29"/>
    <n v="6457"/>
    <x v="3"/>
    <x v="1200"/>
    <x v="2"/>
    <x v="11"/>
    <s v="WD My Passport Ultra 2TB Portable External Hard Drive"/>
    <n v="238"/>
    <n v="2"/>
    <x v="0"/>
    <x v="1762"/>
  </r>
  <r>
    <n v="8156"/>
    <x v="4037"/>
    <x v="177"/>
    <d v="2017-03-24T00:00:00"/>
    <x v="1"/>
    <s v="RD-19720"/>
    <s v="Roger Demir"/>
    <x v="0"/>
    <x v="0"/>
    <x v="209"/>
    <x v="29"/>
    <n v="6457"/>
    <x v="3"/>
    <x v="1030"/>
    <x v="1"/>
    <x v="10"/>
    <s v="Xerox 1988"/>
    <n v="61.96"/>
    <n v="2"/>
    <x v="0"/>
    <x v="3935"/>
  </r>
  <r>
    <n v="8157"/>
    <x v="4038"/>
    <x v="964"/>
    <d v="2016-10-09T00:00:00"/>
    <x v="1"/>
    <s v="MS-17830"/>
    <s v="Melanie Seite"/>
    <x v="0"/>
    <x v="0"/>
    <x v="248"/>
    <x v="39"/>
    <n v="21215"/>
    <x v="3"/>
    <x v="975"/>
    <x v="0"/>
    <x v="3"/>
    <s v="Bush Andora Conference Table, Maple/Graphite Gray Finish"/>
    <n v="239.37200000000001"/>
    <n v="2"/>
    <x v="4"/>
    <x v="6220"/>
  </r>
  <r>
    <n v="8158"/>
    <x v="4039"/>
    <x v="741"/>
    <d v="2016-11-22T00:00:00"/>
    <x v="1"/>
    <s v="PG-18820"/>
    <s v="Patrick Gardner"/>
    <x v="0"/>
    <x v="0"/>
    <x v="70"/>
    <x v="1"/>
    <n v="92105"/>
    <x v="1"/>
    <x v="1200"/>
    <x v="2"/>
    <x v="11"/>
    <s v="WD My Passport Ultra 2TB Portable External Hard Drive"/>
    <n v="595"/>
    <n v="5"/>
    <x v="0"/>
    <x v="2150"/>
  </r>
  <r>
    <n v="8159"/>
    <x v="4040"/>
    <x v="377"/>
    <d v="2018-01-01T00:00:00"/>
    <x v="1"/>
    <s v="KB-16240"/>
    <s v="Karen Bern"/>
    <x v="1"/>
    <x v="0"/>
    <x v="372"/>
    <x v="5"/>
    <n v="79762"/>
    <x v="2"/>
    <x v="1283"/>
    <x v="1"/>
    <x v="10"/>
    <s v="Xerox 1959"/>
    <n v="16.032"/>
    <n v="3"/>
    <x v="2"/>
    <x v="6221"/>
  </r>
  <r>
    <n v="8160"/>
    <x v="4041"/>
    <x v="1185"/>
    <d v="2016-03-13T00:00:00"/>
    <x v="1"/>
    <s v="RB-19465"/>
    <s v="Rick Bensley"/>
    <x v="2"/>
    <x v="0"/>
    <x v="451"/>
    <x v="29"/>
    <n v="6460"/>
    <x v="3"/>
    <x v="240"/>
    <x v="2"/>
    <x v="11"/>
    <s v="Microsoft Sculpt Comfort Mouse"/>
    <n v="199.75"/>
    <n v="5"/>
    <x v="0"/>
    <x v="6127"/>
  </r>
  <r>
    <n v="8161"/>
    <x v="4042"/>
    <x v="595"/>
    <d v="2016-02-20T00:00:00"/>
    <x v="1"/>
    <s v="JD-15790"/>
    <s v="John Dryer"/>
    <x v="0"/>
    <x v="0"/>
    <x v="78"/>
    <x v="30"/>
    <n v="7109"/>
    <x v="3"/>
    <x v="1756"/>
    <x v="0"/>
    <x v="1"/>
    <s v="Hon Comfortask Task/Swivel Chairs"/>
    <n v="227.96"/>
    <n v="2"/>
    <x v="0"/>
    <x v="6222"/>
  </r>
  <r>
    <n v="8162"/>
    <x v="4043"/>
    <x v="694"/>
    <d v="2015-10-03T00:00:00"/>
    <x v="0"/>
    <s v="JJ-15445"/>
    <s v="Jennifer Jackson"/>
    <x v="0"/>
    <x v="0"/>
    <x v="20"/>
    <x v="15"/>
    <n v="10035"/>
    <x v="3"/>
    <x v="414"/>
    <x v="1"/>
    <x v="9"/>
    <s v="Fellowes Premier Superior Surge Suppressor, 10-Outlet, With Phone and Remote"/>
    <n v="293.52"/>
    <n v="6"/>
    <x v="0"/>
    <x v="6223"/>
  </r>
  <r>
    <n v="8163"/>
    <x v="4043"/>
    <x v="694"/>
    <d v="2015-10-03T00:00:00"/>
    <x v="0"/>
    <s v="JJ-15445"/>
    <s v="Jennifer Jackson"/>
    <x v="0"/>
    <x v="0"/>
    <x v="20"/>
    <x v="15"/>
    <n v="10035"/>
    <x v="3"/>
    <x v="348"/>
    <x v="2"/>
    <x v="7"/>
    <s v="Nortel Meridian M3904 Professional Digital phone"/>
    <n v="307.98"/>
    <n v="2"/>
    <x v="0"/>
    <x v="683"/>
  </r>
  <r>
    <n v="8164"/>
    <x v="4044"/>
    <x v="121"/>
    <d v="2015-11-06T00:00:00"/>
    <x v="1"/>
    <s v="LT-17110"/>
    <s v="Liz Thompson"/>
    <x v="0"/>
    <x v="0"/>
    <x v="70"/>
    <x v="1"/>
    <n v="92105"/>
    <x v="1"/>
    <x v="1372"/>
    <x v="0"/>
    <x v="5"/>
    <s v="Contemporary Wood/Metal Frame"/>
    <n v="96.96"/>
    <n v="6"/>
    <x v="0"/>
    <x v="6224"/>
  </r>
  <r>
    <n v="8165"/>
    <x v="4044"/>
    <x v="121"/>
    <d v="2015-11-06T00:00:00"/>
    <x v="1"/>
    <s v="LT-17110"/>
    <s v="Liz Thompson"/>
    <x v="0"/>
    <x v="0"/>
    <x v="70"/>
    <x v="1"/>
    <n v="92105"/>
    <x v="1"/>
    <x v="301"/>
    <x v="1"/>
    <x v="8"/>
    <s v="GBC Premium Transparent Covers with Diagonal Lined Pattern"/>
    <n v="117.488"/>
    <n v="7"/>
    <x v="2"/>
    <x v="4099"/>
  </r>
  <r>
    <n v="8166"/>
    <x v="4044"/>
    <x v="121"/>
    <d v="2015-11-06T00:00:00"/>
    <x v="1"/>
    <s v="LT-17110"/>
    <s v="Liz Thompson"/>
    <x v="0"/>
    <x v="0"/>
    <x v="70"/>
    <x v="1"/>
    <n v="92105"/>
    <x v="1"/>
    <x v="591"/>
    <x v="1"/>
    <x v="8"/>
    <s v="Cardinal Holdit Business Card Pockets"/>
    <n v="11.952"/>
    <n v="3"/>
    <x v="2"/>
    <x v="3970"/>
  </r>
  <r>
    <n v="8167"/>
    <x v="4044"/>
    <x v="121"/>
    <d v="2015-11-06T00:00:00"/>
    <x v="1"/>
    <s v="LT-17110"/>
    <s v="Liz Thompson"/>
    <x v="0"/>
    <x v="0"/>
    <x v="70"/>
    <x v="1"/>
    <n v="92105"/>
    <x v="1"/>
    <x v="1373"/>
    <x v="0"/>
    <x v="0"/>
    <s v="O'Sullivan Living Dimensions 3-Shelf Bookcases"/>
    <n v="512.49900000000002"/>
    <n v="3"/>
    <x v="12"/>
    <x v="6225"/>
  </r>
  <r>
    <n v="8168"/>
    <x v="4045"/>
    <x v="995"/>
    <d v="2016-08-05T00:00:00"/>
    <x v="1"/>
    <s v="AH-10690"/>
    <s v="Anna Häberlin"/>
    <x v="1"/>
    <x v="0"/>
    <x v="8"/>
    <x v="1"/>
    <n v="94122"/>
    <x v="1"/>
    <x v="584"/>
    <x v="0"/>
    <x v="3"/>
    <s v="Laminate Occasional Tables"/>
    <n v="863.12800000000004"/>
    <n v="7"/>
    <x v="2"/>
    <x v="6226"/>
  </r>
  <r>
    <n v="8169"/>
    <x v="4046"/>
    <x v="44"/>
    <d v="2017-11-13T00:00:00"/>
    <x v="1"/>
    <s v="AB-10060"/>
    <s v="Adam Bellavance"/>
    <x v="2"/>
    <x v="0"/>
    <x v="4"/>
    <x v="4"/>
    <n v="98105"/>
    <x v="1"/>
    <x v="309"/>
    <x v="0"/>
    <x v="3"/>
    <s v="Hon 5100 Series Wood Tables"/>
    <n v="2036.86"/>
    <n v="7"/>
    <x v="0"/>
    <x v="6227"/>
  </r>
  <r>
    <n v="8170"/>
    <x v="4046"/>
    <x v="44"/>
    <d v="2017-11-13T00:00:00"/>
    <x v="1"/>
    <s v="AB-10060"/>
    <s v="Adam Bellavance"/>
    <x v="2"/>
    <x v="0"/>
    <x v="4"/>
    <x v="4"/>
    <n v="98105"/>
    <x v="1"/>
    <x v="299"/>
    <x v="0"/>
    <x v="1"/>
    <s v="Hon 2090 “Pillow Soft” Series Mid Back Swivel/Tilt Chairs"/>
    <n v="449.56799999999998"/>
    <n v="2"/>
    <x v="2"/>
    <x v="6228"/>
  </r>
  <r>
    <n v="8171"/>
    <x v="4046"/>
    <x v="44"/>
    <d v="2017-11-13T00:00:00"/>
    <x v="1"/>
    <s v="AB-10060"/>
    <s v="Adam Bellavance"/>
    <x v="2"/>
    <x v="0"/>
    <x v="4"/>
    <x v="4"/>
    <n v="98105"/>
    <x v="1"/>
    <x v="477"/>
    <x v="2"/>
    <x v="11"/>
    <s v="SanDisk Cruzer 64 GB USB Flash Drive"/>
    <n v="108.96"/>
    <n v="3"/>
    <x v="0"/>
    <x v="6229"/>
  </r>
  <r>
    <n v="8172"/>
    <x v="4047"/>
    <x v="1173"/>
    <d v="2016-02-19T00:00:00"/>
    <x v="1"/>
    <s v="FM-14380"/>
    <s v="Fred McMath"/>
    <x v="0"/>
    <x v="0"/>
    <x v="25"/>
    <x v="35"/>
    <n v="39212"/>
    <x v="0"/>
    <x v="978"/>
    <x v="1"/>
    <x v="6"/>
    <s v="Panasonic KP-150 Electric Pencil Sharpener"/>
    <n v="264.18"/>
    <n v="7"/>
    <x v="0"/>
    <x v="6230"/>
  </r>
  <r>
    <n v="8173"/>
    <x v="4048"/>
    <x v="868"/>
    <d v="2014-07-13T00:00:00"/>
    <x v="1"/>
    <s v="GH-14410"/>
    <s v="Gary Hansen"/>
    <x v="2"/>
    <x v="0"/>
    <x v="1"/>
    <x v="1"/>
    <n v="90049"/>
    <x v="1"/>
    <x v="1363"/>
    <x v="1"/>
    <x v="2"/>
    <s v="Avery 49"/>
    <n v="2.88"/>
    <n v="1"/>
    <x v="0"/>
    <x v="720"/>
  </r>
  <r>
    <n v="8174"/>
    <x v="4048"/>
    <x v="868"/>
    <d v="2014-07-13T00:00:00"/>
    <x v="1"/>
    <s v="GH-14410"/>
    <s v="Gary Hansen"/>
    <x v="2"/>
    <x v="0"/>
    <x v="1"/>
    <x v="1"/>
    <n v="90049"/>
    <x v="1"/>
    <x v="44"/>
    <x v="1"/>
    <x v="8"/>
    <s v="Wilson Jones Leather-Like Binders with DublLock Round Rings"/>
    <n v="41.904000000000003"/>
    <n v="6"/>
    <x v="2"/>
    <x v="4892"/>
  </r>
  <r>
    <n v="8175"/>
    <x v="4048"/>
    <x v="868"/>
    <d v="2014-07-13T00:00:00"/>
    <x v="1"/>
    <s v="GH-14410"/>
    <s v="Gary Hansen"/>
    <x v="2"/>
    <x v="0"/>
    <x v="1"/>
    <x v="1"/>
    <n v="90049"/>
    <x v="1"/>
    <x v="1198"/>
    <x v="1"/>
    <x v="4"/>
    <s v="Perma STOR-ALL Hanging File Box, 13 1/8W x 12 1/4D x 10 1/2H"/>
    <n v="23.92"/>
    <n v="4"/>
    <x v="0"/>
    <x v="6231"/>
  </r>
  <r>
    <n v="8176"/>
    <x v="4049"/>
    <x v="806"/>
    <d v="2016-02-04T00:00:00"/>
    <x v="1"/>
    <s v="HE-14800"/>
    <s v="Harold Engle"/>
    <x v="1"/>
    <x v="0"/>
    <x v="22"/>
    <x v="10"/>
    <n v="60623"/>
    <x v="2"/>
    <x v="62"/>
    <x v="1"/>
    <x v="10"/>
    <s v="Xerox 1943"/>
    <n v="156.512"/>
    <n v="4"/>
    <x v="2"/>
    <x v="6232"/>
  </r>
  <r>
    <n v="8177"/>
    <x v="4050"/>
    <x v="897"/>
    <d v="2016-09-25T00:00:00"/>
    <x v="2"/>
    <s v="SZ-20035"/>
    <s v="Sam Zeldin"/>
    <x v="2"/>
    <x v="0"/>
    <x v="20"/>
    <x v="15"/>
    <n v="10035"/>
    <x v="3"/>
    <x v="80"/>
    <x v="1"/>
    <x v="4"/>
    <s v="Sortfiler Multipurpose Personal File Organizer, Black"/>
    <n v="128.34"/>
    <n v="6"/>
    <x v="0"/>
    <x v="6233"/>
  </r>
  <r>
    <n v="8178"/>
    <x v="4051"/>
    <x v="66"/>
    <d v="2017-12-24T00:00:00"/>
    <x v="2"/>
    <s v="CM-12115"/>
    <s v="Chad McGuire"/>
    <x v="0"/>
    <x v="0"/>
    <x v="1"/>
    <x v="1"/>
    <n v="90008"/>
    <x v="1"/>
    <x v="1523"/>
    <x v="2"/>
    <x v="11"/>
    <s v="Kensington Expert Mouse Optical USB Trackball for PC or Mac"/>
    <n v="474.95"/>
    <n v="5"/>
    <x v="0"/>
    <x v="6234"/>
  </r>
  <r>
    <n v="8179"/>
    <x v="4052"/>
    <x v="476"/>
    <d v="2016-09-08T00:00:00"/>
    <x v="1"/>
    <s v="TG-21310"/>
    <s v="Toby Gnade"/>
    <x v="0"/>
    <x v="0"/>
    <x v="96"/>
    <x v="4"/>
    <n v="98198"/>
    <x v="1"/>
    <x v="615"/>
    <x v="2"/>
    <x v="16"/>
    <s v="Hewlett Packard 610 Color Digital Copier / Printer"/>
    <n v="999.98"/>
    <n v="2"/>
    <x v="0"/>
    <x v="3469"/>
  </r>
  <r>
    <n v="8180"/>
    <x v="4053"/>
    <x v="991"/>
    <d v="2015-08-06T00:00:00"/>
    <x v="1"/>
    <s v="DK-12985"/>
    <s v="Darren Koutras"/>
    <x v="0"/>
    <x v="0"/>
    <x v="24"/>
    <x v="21"/>
    <n v="97477"/>
    <x v="1"/>
    <x v="1582"/>
    <x v="0"/>
    <x v="3"/>
    <s v="Balt Split Level Computer Training Table"/>
    <n v="277.5"/>
    <n v="4"/>
    <x v="5"/>
    <x v="6235"/>
  </r>
  <r>
    <n v="8181"/>
    <x v="4054"/>
    <x v="82"/>
    <d v="2015-11-25T00:00:00"/>
    <x v="1"/>
    <s v="SS-20410"/>
    <s v="Shahid Shariari"/>
    <x v="0"/>
    <x v="0"/>
    <x v="10"/>
    <x v="9"/>
    <n v="19120"/>
    <x v="3"/>
    <x v="971"/>
    <x v="0"/>
    <x v="3"/>
    <s v="Bevis Oval Conference Table, Walnut"/>
    <n v="1252.704"/>
    <n v="8"/>
    <x v="10"/>
    <x v="6236"/>
  </r>
  <r>
    <n v="8182"/>
    <x v="4054"/>
    <x v="82"/>
    <d v="2015-11-25T00:00:00"/>
    <x v="1"/>
    <s v="SS-20410"/>
    <s v="Shahid Shariari"/>
    <x v="0"/>
    <x v="0"/>
    <x v="10"/>
    <x v="9"/>
    <n v="19120"/>
    <x v="3"/>
    <x v="687"/>
    <x v="2"/>
    <x v="7"/>
    <s v="Logitech B530 USB Headset - headset - Full size, Binaural"/>
    <n v="110.97"/>
    <n v="5"/>
    <x v="10"/>
    <x v="6237"/>
  </r>
  <r>
    <n v="8183"/>
    <x v="4055"/>
    <x v="796"/>
    <d v="2017-05-22T00:00:00"/>
    <x v="1"/>
    <s v="BM-11575"/>
    <s v="Brendan Murry"/>
    <x v="1"/>
    <x v="0"/>
    <x v="22"/>
    <x v="10"/>
    <n v="60653"/>
    <x v="2"/>
    <x v="1155"/>
    <x v="0"/>
    <x v="5"/>
    <s v="Flat Face Poster Frame"/>
    <n v="22.608000000000001"/>
    <n v="3"/>
    <x v="7"/>
    <x v="1936"/>
  </r>
  <r>
    <n v="8184"/>
    <x v="4055"/>
    <x v="796"/>
    <d v="2017-05-22T00:00:00"/>
    <x v="1"/>
    <s v="BM-11575"/>
    <s v="Brendan Murry"/>
    <x v="1"/>
    <x v="0"/>
    <x v="22"/>
    <x v="10"/>
    <n v="60653"/>
    <x v="2"/>
    <x v="283"/>
    <x v="0"/>
    <x v="5"/>
    <s v="C-Line Cubicle Keepers Polyproplyene Holder With Velcro Backings"/>
    <n v="1.8919999999999999"/>
    <n v="1"/>
    <x v="7"/>
    <x v="6238"/>
  </r>
  <r>
    <n v="8185"/>
    <x v="4056"/>
    <x v="283"/>
    <d v="2017-07-27T00:00:00"/>
    <x v="1"/>
    <s v="MY-17380"/>
    <s v="Maribeth Yedwab"/>
    <x v="1"/>
    <x v="0"/>
    <x v="22"/>
    <x v="10"/>
    <n v="60623"/>
    <x v="2"/>
    <x v="954"/>
    <x v="1"/>
    <x v="10"/>
    <s v="Xerox 1909"/>
    <n v="63.311999999999998"/>
    <n v="3"/>
    <x v="2"/>
    <x v="960"/>
  </r>
  <r>
    <n v="8186"/>
    <x v="4057"/>
    <x v="1023"/>
    <d v="2015-09-17T00:00:00"/>
    <x v="0"/>
    <s v="AG-10900"/>
    <s v="Arthur Gainer"/>
    <x v="0"/>
    <x v="0"/>
    <x v="22"/>
    <x v="10"/>
    <n v="60623"/>
    <x v="2"/>
    <x v="1170"/>
    <x v="1"/>
    <x v="12"/>
    <s v="Staple envelope"/>
    <n v="7.8239999999999998"/>
    <n v="1"/>
    <x v="2"/>
    <x v="1709"/>
  </r>
  <r>
    <n v="8187"/>
    <x v="4057"/>
    <x v="1023"/>
    <d v="2015-09-17T00:00:00"/>
    <x v="0"/>
    <s v="AG-10900"/>
    <s v="Arthur Gainer"/>
    <x v="0"/>
    <x v="0"/>
    <x v="22"/>
    <x v="10"/>
    <n v="60623"/>
    <x v="2"/>
    <x v="163"/>
    <x v="0"/>
    <x v="1"/>
    <s v="Global Value Steno Chair, Gray"/>
    <n v="170.072"/>
    <n v="4"/>
    <x v="4"/>
    <x v="6239"/>
  </r>
  <r>
    <n v="8188"/>
    <x v="4058"/>
    <x v="107"/>
    <d v="2016-12-16T00:00:00"/>
    <x v="1"/>
    <s v="BW-11110"/>
    <s v="Bart Watters"/>
    <x v="1"/>
    <x v="0"/>
    <x v="20"/>
    <x v="15"/>
    <n v="10024"/>
    <x v="3"/>
    <x v="161"/>
    <x v="1"/>
    <x v="10"/>
    <s v="Adams Phone Message Book, Professional, 400 Message Capacity, 5 3/6” x 11”"/>
    <n v="62.82"/>
    <n v="9"/>
    <x v="0"/>
    <x v="6240"/>
  </r>
  <r>
    <n v="8189"/>
    <x v="4059"/>
    <x v="653"/>
    <d v="2015-10-05T00:00:00"/>
    <x v="0"/>
    <s v="SG-20470"/>
    <s v="Sheri Gordon"/>
    <x v="0"/>
    <x v="0"/>
    <x v="196"/>
    <x v="39"/>
    <n v="20852"/>
    <x v="3"/>
    <x v="680"/>
    <x v="1"/>
    <x v="10"/>
    <s v="Xerox 202"/>
    <n v="19.440000000000001"/>
    <n v="3"/>
    <x v="0"/>
    <x v="550"/>
  </r>
  <r>
    <n v="8190"/>
    <x v="4059"/>
    <x v="653"/>
    <d v="2015-10-05T00:00:00"/>
    <x v="0"/>
    <s v="SG-20470"/>
    <s v="Sheri Gordon"/>
    <x v="0"/>
    <x v="0"/>
    <x v="196"/>
    <x v="39"/>
    <n v="20852"/>
    <x v="3"/>
    <x v="777"/>
    <x v="1"/>
    <x v="8"/>
    <s v="GBC Plastic Binding Combs"/>
    <n v="7.38"/>
    <n v="1"/>
    <x v="0"/>
    <x v="6241"/>
  </r>
  <r>
    <n v="8191"/>
    <x v="4060"/>
    <x v="701"/>
    <d v="2017-11-21T00:00:00"/>
    <x v="1"/>
    <s v="CC-12370"/>
    <s v="Christopher Conant"/>
    <x v="0"/>
    <x v="0"/>
    <x v="20"/>
    <x v="15"/>
    <n v="10011"/>
    <x v="3"/>
    <x v="832"/>
    <x v="1"/>
    <x v="10"/>
    <s v="Xerox 1905"/>
    <n v="38.880000000000003"/>
    <n v="6"/>
    <x v="0"/>
    <x v="811"/>
  </r>
  <r>
    <n v="8192"/>
    <x v="4060"/>
    <x v="701"/>
    <d v="2017-11-21T00:00:00"/>
    <x v="1"/>
    <s v="CC-12370"/>
    <s v="Christopher Conant"/>
    <x v="0"/>
    <x v="0"/>
    <x v="20"/>
    <x v="15"/>
    <n v="10011"/>
    <x v="3"/>
    <x v="267"/>
    <x v="0"/>
    <x v="5"/>
    <s v="Howard Miller 13 Diameter Goldtone Round Wall Clock"/>
    <n v="187.76"/>
    <n v="4"/>
    <x v="0"/>
    <x v="5923"/>
  </r>
  <r>
    <n v="8193"/>
    <x v="4061"/>
    <x v="672"/>
    <d v="2015-12-03T00:00:00"/>
    <x v="2"/>
    <s v="LR-16915"/>
    <s v="Lena Radford"/>
    <x v="0"/>
    <x v="0"/>
    <x v="28"/>
    <x v="3"/>
    <n v="27707"/>
    <x v="0"/>
    <x v="614"/>
    <x v="1"/>
    <x v="8"/>
    <s v="Avery Durable Binders"/>
    <n v="6.048"/>
    <n v="7"/>
    <x v="6"/>
    <x v="6242"/>
  </r>
  <r>
    <n v="8194"/>
    <x v="4061"/>
    <x v="672"/>
    <d v="2015-12-03T00:00:00"/>
    <x v="2"/>
    <s v="LR-16915"/>
    <s v="Lena Radford"/>
    <x v="0"/>
    <x v="0"/>
    <x v="28"/>
    <x v="3"/>
    <n v="27707"/>
    <x v="0"/>
    <x v="1360"/>
    <x v="1"/>
    <x v="9"/>
    <s v="Belkin 8 Outlet Surge Protector"/>
    <n v="98.352000000000004"/>
    <n v="3"/>
    <x v="2"/>
    <x v="6243"/>
  </r>
  <r>
    <n v="8195"/>
    <x v="4061"/>
    <x v="672"/>
    <d v="2015-12-03T00:00:00"/>
    <x v="2"/>
    <s v="LR-16915"/>
    <s v="Lena Radford"/>
    <x v="0"/>
    <x v="0"/>
    <x v="28"/>
    <x v="3"/>
    <n v="27707"/>
    <x v="0"/>
    <x v="220"/>
    <x v="0"/>
    <x v="5"/>
    <s v="Luxo Professional Fluorescent Magnifier Lamp with Clamp-Mount Base"/>
    <n v="335.74400000000003"/>
    <n v="2"/>
    <x v="2"/>
    <x v="6244"/>
  </r>
  <r>
    <n v="8196"/>
    <x v="4062"/>
    <x v="401"/>
    <d v="2015-12-11T00:00:00"/>
    <x v="0"/>
    <s v="DB-13120"/>
    <s v="David Bremer"/>
    <x v="1"/>
    <x v="0"/>
    <x v="443"/>
    <x v="1"/>
    <n v="93101"/>
    <x v="1"/>
    <x v="1056"/>
    <x v="1"/>
    <x v="10"/>
    <s v="Spiral Phone Message Books with Labels by Adams"/>
    <n v="8.9600000000000009"/>
    <n v="2"/>
    <x v="0"/>
    <x v="4492"/>
  </r>
  <r>
    <n v="8197"/>
    <x v="4063"/>
    <x v="528"/>
    <d v="2017-09-09T00:00:00"/>
    <x v="1"/>
    <s v="LP-17095"/>
    <s v="Liz Preis"/>
    <x v="0"/>
    <x v="0"/>
    <x v="289"/>
    <x v="18"/>
    <n v="37918"/>
    <x v="0"/>
    <x v="1130"/>
    <x v="2"/>
    <x v="11"/>
    <s v="Maxell LTO Ultrium - 800 GB"/>
    <n v="89.567999999999998"/>
    <n v="4"/>
    <x v="2"/>
    <x v="6245"/>
  </r>
  <r>
    <n v="8198"/>
    <x v="4063"/>
    <x v="528"/>
    <d v="2017-09-09T00:00:00"/>
    <x v="1"/>
    <s v="LP-17095"/>
    <s v="Liz Preis"/>
    <x v="0"/>
    <x v="0"/>
    <x v="289"/>
    <x v="18"/>
    <n v="37918"/>
    <x v="0"/>
    <x v="646"/>
    <x v="1"/>
    <x v="6"/>
    <s v="Model L Table or Wall-Mount Pencil Sharpener"/>
    <n v="71.959999999999994"/>
    <n v="5"/>
    <x v="2"/>
    <x v="5893"/>
  </r>
  <r>
    <n v="8199"/>
    <x v="4063"/>
    <x v="528"/>
    <d v="2017-09-09T00:00:00"/>
    <x v="1"/>
    <s v="LP-17095"/>
    <s v="Liz Preis"/>
    <x v="0"/>
    <x v="0"/>
    <x v="289"/>
    <x v="18"/>
    <n v="37918"/>
    <x v="0"/>
    <x v="585"/>
    <x v="1"/>
    <x v="10"/>
    <s v="Xerox 220"/>
    <n v="15.552"/>
    <n v="3"/>
    <x v="2"/>
    <x v="12"/>
  </r>
  <r>
    <n v="8200"/>
    <x v="4064"/>
    <x v="558"/>
    <d v="2017-04-30T00:00:00"/>
    <x v="1"/>
    <s v="AF-10870"/>
    <s v="Art Ferguson"/>
    <x v="0"/>
    <x v="0"/>
    <x v="22"/>
    <x v="10"/>
    <n v="60610"/>
    <x v="2"/>
    <x v="1124"/>
    <x v="1"/>
    <x v="8"/>
    <s v="Acco Data Flex Cable Posts For Top &amp; Bottom Load Binders, 6 Capacity"/>
    <n v="10.43"/>
    <n v="5"/>
    <x v="3"/>
    <x v="5927"/>
  </r>
  <r>
    <n v="8201"/>
    <x v="4064"/>
    <x v="558"/>
    <d v="2017-04-30T00:00:00"/>
    <x v="1"/>
    <s v="AF-10870"/>
    <s v="Art Ferguson"/>
    <x v="0"/>
    <x v="0"/>
    <x v="22"/>
    <x v="10"/>
    <n v="60610"/>
    <x v="2"/>
    <x v="72"/>
    <x v="1"/>
    <x v="4"/>
    <s v="Safco Industrial Wire Shelving System"/>
    <n v="72.784000000000006"/>
    <n v="1"/>
    <x v="2"/>
    <x v="74"/>
  </r>
  <r>
    <n v="8202"/>
    <x v="4065"/>
    <x v="627"/>
    <d v="2015-11-08T00:00:00"/>
    <x v="3"/>
    <s v="KD-16495"/>
    <s v="Keith Dawkins"/>
    <x v="1"/>
    <x v="0"/>
    <x v="20"/>
    <x v="15"/>
    <n v="10024"/>
    <x v="3"/>
    <x v="1678"/>
    <x v="1"/>
    <x v="4"/>
    <s v="Fellowes Desktop Hanging File Manager"/>
    <n v="67.150000000000006"/>
    <n v="5"/>
    <x v="0"/>
    <x v="6246"/>
  </r>
  <r>
    <n v="8203"/>
    <x v="4065"/>
    <x v="627"/>
    <d v="2015-11-08T00:00:00"/>
    <x v="3"/>
    <s v="KD-16495"/>
    <s v="Keith Dawkins"/>
    <x v="1"/>
    <x v="0"/>
    <x v="20"/>
    <x v="15"/>
    <n v="10024"/>
    <x v="3"/>
    <x v="903"/>
    <x v="2"/>
    <x v="7"/>
    <s v="Mitel MiVoice 5330e IP Phone"/>
    <n v="549.98"/>
    <n v="2"/>
    <x v="0"/>
    <x v="6247"/>
  </r>
  <r>
    <n v="8204"/>
    <x v="4065"/>
    <x v="627"/>
    <d v="2015-11-08T00:00:00"/>
    <x v="3"/>
    <s v="KD-16495"/>
    <s v="Keith Dawkins"/>
    <x v="1"/>
    <x v="0"/>
    <x v="20"/>
    <x v="15"/>
    <n v="10024"/>
    <x v="3"/>
    <x v="1800"/>
    <x v="0"/>
    <x v="5"/>
    <s v="Nu-Dell EZ-Mount Plastic Wall Frames"/>
    <n v="11.82"/>
    <n v="3"/>
    <x v="0"/>
    <x v="6248"/>
  </r>
  <r>
    <n v="8205"/>
    <x v="4065"/>
    <x v="627"/>
    <d v="2015-11-08T00:00:00"/>
    <x v="3"/>
    <s v="KD-16495"/>
    <s v="Keith Dawkins"/>
    <x v="1"/>
    <x v="0"/>
    <x v="20"/>
    <x v="15"/>
    <n v="10024"/>
    <x v="3"/>
    <x v="1715"/>
    <x v="2"/>
    <x v="15"/>
    <s v="Zebra ZM400 Thermal Label Printer"/>
    <n v="4643.8"/>
    <n v="4"/>
    <x v="0"/>
    <x v="6249"/>
  </r>
  <r>
    <n v="8206"/>
    <x v="4065"/>
    <x v="627"/>
    <d v="2015-11-08T00:00:00"/>
    <x v="3"/>
    <s v="KD-16495"/>
    <s v="Keith Dawkins"/>
    <x v="1"/>
    <x v="0"/>
    <x v="20"/>
    <x v="15"/>
    <n v="10024"/>
    <x v="3"/>
    <x v="623"/>
    <x v="0"/>
    <x v="1"/>
    <s v="Hon 4070 Series Pagoda Round Back Stacking Chairs"/>
    <n v="577.76400000000001"/>
    <n v="2"/>
    <x v="9"/>
    <x v="6250"/>
  </r>
  <r>
    <n v="8207"/>
    <x v="4066"/>
    <x v="33"/>
    <d v="2015-04-30T00:00:00"/>
    <x v="1"/>
    <s v="SA-20830"/>
    <s v="Sue Ann Reed"/>
    <x v="0"/>
    <x v="0"/>
    <x v="399"/>
    <x v="2"/>
    <n v="32114"/>
    <x v="0"/>
    <x v="3"/>
    <x v="0"/>
    <x v="3"/>
    <s v="Bretford CR4500 Series Slim Rectangular Table"/>
    <n v="191.5155"/>
    <n v="1"/>
    <x v="1"/>
    <x v="6251"/>
  </r>
  <r>
    <n v="8208"/>
    <x v="4066"/>
    <x v="33"/>
    <d v="2015-04-30T00:00:00"/>
    <x v="1"/>
    <s v="SA-20830"/>
    <s v="Sue Ann Reed"/>
    <x v="0"/>
    <x v="0"/>
    <x v="399"/>
    <x v="2"/>
    <n v="32114"/>
    <x v="0"/>
    <x v="346"/>
    <x v="1"/>
    <x v="6"/>
    <s v="Crayola Colored Pencils"/>
    <n v="2.6240000000000001"/>
    <n v="1"/>
    <x v="2"/>
    <x v="379"/>
  </r>
  <r>
    <n v="8209"/>
    <x v="4067"/>
    <x v="1181"/>
    <d v="2015-09-24T00:00:00"/>
    <x v="1"/>
    <s v="BG-11035"/>
    <s v="Barry Gonzalez"/>
    <x v="0"/>
    <x v="0"/>
    <x v="316"/>
    <x v="18"/>
    <n v="37211"/>
    <x v="0"/>
    <x v="692"/>
    <x v="1"/>
    <x v="8"/>
    <s v="GBC Ibimaster 500 Manual ProClick Binding System"/>
    <n v="1369.7639999999999"/>
    <n v="6"/>
    <x v="6"/>
    <x v="6252"/>
  </r>
  <r>
    <n v="8210"/>
    <x v="4067"/>
    <x v="1181"/>
    <d v="2015-09-24T00:00:00"/>
    <x v="1"/>
    <s v="BG-11035"/>
    <s v="Barry Gonzalez"/>
    <x v="0"/>
    <x v="0"/>
    <x v="316"/>
    <x v="18"/>
    <n v="37211"/>
    <x v="0"/>
    <x v="196"/>
    <x v="1"/>
    <x v="4"/>
    <s v="Gould Plastics 18-Pocket Panel Bin, 34w x 5-1/4d x 20-1/2h"/>
    <n v="294.36799999999999"/>
    <n v="4"/>
    <x v="2"/>
    <x v="6253"/>
  </r>
  <r>
    <n v="8211"/>
    <x v="4068"/>
    <x v="210"/>
    <d v="2017-09-12T00:00:00"/>
    <x v="1"/>
    <s v="DM-12955"/>
    <s v="Dario Medina"/>
    <x v="1"/>
    <x v="0"/>
    <x v="316"/>
    <x v="18"/>
    <n v="37211"/>
    <x v="0"/>
    <x v="473"/>
    <x v="1"/>
    <x v="9"/>
    <s v="Eureka The Boss Cordless Rechargeable Stick Vac"/>
    <n v="81.567999999999998"/>
    <n v="2"/>
    <x v="2"/>
    <x v="6254"/>
  </r>
  <r>
    <n v="8212"/>
    <x v="4069"/>
    <x v="77"/>
    <d v="2016-11-12T00:00:00"/>
    <x v="1"/>
    <s v="MC-17845"/>
    <s v="Michael Chen"/>
    <x v="0"/>
    <x v="0"/>
    <x v="61"/>
    <x v="5"/>
    <n v="75220"/>
    <x v="2"/>
    <x v="1834"/>
    <x v="0"/>
    <x v="5"/>
    <s v="Executive Impressions 14 Contract Wall Clock with Quartz Movement"/>
    <n v="44.46"/>
    <n v="5"/>
    <x v="7"/>
    <x v="6255"/>
  </r>
  <r>
    <n v="8213"/>
    <x v="4069"/>
    <x v="77"/>
    <d v="2016-11-12T00:00:00"/>
    <x v="1"/>
    <s v="MC-17845"/>
    <s v="Michael Chen"/>
    <x v="0"/>
    <x v="0"/>
    <x v="61"/>
    <x v="5"/>
    <n v="75220"/>
    <x v="2"/>
    <x v="533"/>
    <x v="1"/>
    <x v="4"/>
    <s v="Mini 13-1/2 Capacity Data Binder Rack, Pearl"/>
    <n v="314.08800000000002"/>
    <n v="3"/>
    <x v="2"/>
    <x v="6256"/>
  </r>
  <r>
    <n v="8214"/>
    <x v="4070"/>
    <x v="12"/>
    <d v="2015-10-02T00:00:00"/>
    <x v="1"/>
    <s v="ML-17395"/>
    <s v="Marina Lichtenstein"/>
    <x v="1"/>
    <x v="0"/>
    <x v="87"/>
    <x v="18"/>
    <n v="37130"/>
    <x v="0"/>
    <x v="1085"/>
    <x v="1"/>
    <x v="8"/>
    <s v="Wilson Jones 1 Hanging DublLock Ring Binders"/>
    <n v="6.3360000000000003"/>
    <n v="4"/>
    <x v="6"/>
    <x v="6257"/>
  </r>
  <r>
    <n v="8215"/>
    <x v="4070"/>
    <x v="12"/>
    <d v="2015-10-02T00:00:00"/>
    <x v="1"/>
    <s v="ML-17395"/>
    <s v="Marina Lichtenstein"/>
    <x v="1"/>
    <x v="0"/>
    <x v="87"/>
    <x v="18"/>
    <n v="37130"/>
    <x v="0"/>
    <x v="1402"/>
    <x v="1"/>
    <x v="10"/>
    <s v="Advantus Motivational Note Cards"/>
    <n v="10.48"/>
    <n v="1"/>
    <x v="2"/>
    <x v="6258"/>
  </r>
  <r>
    <n v="8216"/>
    <x v="4070"/>
    <x v="12"/>
    <d v="2015-10-02T00:00:00"/>
    <x v="1"/>
    <s v="ML-17395"/>
    <s v="Marina Lichtenstein"/>
    <x v="1"/>
    <x v="0"/>
    <x v="87"/>
    <x v="18"/>
    <n v="37130"/>
    <x v="0"/>
    <x v="1263"/>
    <x v="1"/>
    <x v="8"/>
    <s v="Wilson Jones data.warehouse D-Ring Binders with DublLock"/>
    <n v="2.4689999999999999"/>
    <n v="1"/>
    <x v="6"/>
    <x v="6259"/>
  </r>
  <r>
    <n v="8217"/>
    <x v="4070"/>
    <x v="12"/>
    <d v="2015-10-02T00:00:00"/>
    <x v="1"/>
    <s v="ML-17395"/>
    <s v="Marina Lichtenstein"/>
    <x v="1"/>
    <x v="0"/>
    <x v="87"/>
    <x v="18"/>
    <n v="37130"/>
    <x v="0"/>
    <x v="304"/>
    <x v="1"/>
    <x v="8"/>
    <s v="Wilson Jones Custom Binder Spines &amp; Labels"/>
    <n v="3.2639999999999998"/>
    <n v="2"/>
    <x v="6"/>
    <x v="6260"/>
  </r>
  <r>
    <n v="8218"/>
    <x v="4071"/>
    <x v="462"/>
    <d v="2014-10-07T00:00:00"/>
    <x v="1"/>
    <s v="RD-19930"/>
    <s v="Russell D'Ascenzo"/>
    <x v="0"/>
    <x v="0"/>
    <x v="61"/>
    <x v="5"/>
    <n v="75217"/>
    <x v="2"/>
    <x v="1088"/>
    <x v="1"/>
    <x v="13"/>
    <s v="Colored Push Pins"/>
    <n v="4.3440000000000003"/>
    <n v="3"/>
    <x v="2"/>
    <x v="1515"/>
  </r>
  <r>
    <n v="8219"/>
    <x v="4071"/>
    <x v="462"/>
    <d v="2014-10-07T00:00:00"/>
    <x v="1"/>
    <s v="RD-19930"/>
    <s v="Russell D'Ascenzo"/>
    <x v="0"/>
    <x v="0"/>
    <x v="61"/>
    <x v="5"/>
    <n v="75217"/>
    <x v="2"/>
    <x v="1092"/>
    <x v="0"/>
    <x v="5"/>
    <s v="DAX Natural Wood-Tone Poster Frame"/>
    <n v="31.776"/>
    <n v="3"/>
    <x v="7"/>
    <x v="6261"/>
  </r>
  <r>
    <n v="8220"/>
    <x v="4071"/>
    <x v="462"/>
    <d v="2014-10-07T00:00:00"/>
    <x v="1"/>
    <s v="RD-19930"/>
    <s v="Russell D'Ascenzo"/>
    <x v="0"/>
    <x v="0"/>
    <x v="61"/>
    <x v="5"/>
    <n v="75217"/>
    <x v="2"/>
    <x v="641"/>
    <x v="1"/>
    <x v="2"/>
    <s v="Smead Alpha-Z Color-Coded Second Alphabetical Labels and Starter Set"/>
    <n v="4.9279999999999999"/>
    <n v="2"/>
    <x v="2"/>
    <x v="5076"/>
  </r>
  <r>
    <n v="8221"/>
    <x v="4071"/>
    <x v="462"/>
    <d v="2014-10-07T00:00:00"/>
    <x v="1"/>
    <s v="RD-19930"/>
    <s v="Russell D'Ascenzo"/>
    <x v="0"/>
    <x v="0"/>
    <x v="61"/>
    <x v="5"/>
    <n v="75217"/>
    <x v="2"/>
    <x v="98"/>
    <x v="1"/>
    <x v="8"/>
    <s v="Avery Hidden Tab Dividers for Binding Systems"/>
    <n v="1.788"/>
    <n v="3"/>
    <x v="3"/>
    <x v="100"/>
  </r>
  <r>
    <n v="8222"/>
    <x v="4071"/>
    <x v="462"/>
    <d v="2014-10-07T00:00:00"/>
    <x v="1"/>
    <s v="RD-19930"/>
    <s v="Russell D'Ascenzo"/>
    <x v="0"/>
    <x v="0"/>
    <x v="61"/>
    <x v="5"/>
    <n v="75217"/>
    <x v="2"/>
    <x v="1835"/>
    <x v="1"/>
    <x v="13"/>
    <s v="Sterling Rubber Bands by Alliance"/>
    <n v="15.071999999999999"/>
    <n v="4"/>
    <x v="2"/>
    <x v="6262"/>
  </r>
  <r>
    <n v="8223"/>
    <x v="4072"/>
    <x v="1087"/>
    <d v="2014-02-24T00:00:00"/>
    <x v="1"/>
    <s v="AB-10015"/>
    <s v="Aaron Bergman"/>
    <x v="0"/>
    <x v="0"/>
    <x v="81"/>
    <x v="5"/>
    <n v="76017"/>
    <x v="2"/>
    <x v="1555"/>
    <x v="1"/>
    <x v="4"/>
    <s v="Akro Stacking Bins"/>
    <n v="12.624000000000001"/>
    <n v="2"/>
    <x v="2"/>
    <x v="5480"/>
  </r>
  <r>
    <n v="8224"/>
    <x v="4073"/>
    <x v="1"/>
    <d v="2016-06-16T00:00:00"/>
    <x v="1"/>
    <s v="EA-14035"/>
    <s v="Erin Ashbrook"/>
    <x v="1"/>
    <x v="0"/>
    <x v="45"/>
    <x v="1"/>
    <n v="91104"/>
    <x v="1"/>
    <x v="1174"/>
    <x v="1"/>
    <x v="10"/>
    <s v="IBM Multi-Purpose Copy Paper, 8 1/2 x 11, Case"/>
    <n v="185.88"/>
    <n v="6"/>
    <x v="0"/>
    <x v="6263"/>
  </r>
  <r>
    <n v="8225"/>
    <x v="4073"/>
    <x v="1"/>
    <d v="2016-06-16T00:00:00"/>
    <x v="1"/>
    <s v="EA-14035"/>
    <s v="Erin Ashbrook"/>
    <x v="1"/>
    <x v="0"/>
    <x v="45"/>
    <x v="1"/>
    <n v="91104"/>
    <x v="1"/>
    <x v="1434"/>
    <x v="1"/>
    <x v="10"/>
    <s v="Xerox 228"/>
    <n v="12.96"/>
    <n v="2"/>
    <x v="0"/>
    <x v="91"/>
  </r>
  <r>
    <n v="8226"/>
    <x v="4074"/>
    <x v="752"/>
    <d v="2017-11-04T00:00:00"/>
    <x v="0"/>
    <s v="SF-20065"/>
    <s v="Sandra Flanagan"/>
    <x v="0"/>
    <x v="0"/>
    <x v="231"/>
    <x v="31"/>
    <n v="2149"/>
    <x v="3"/>
    <x v="274"/>
    <x v="1"/>
    <x v="10"/>
    <s v="Xerox 1939"/>
    <n v="189.7"/>
    <n v="10"/>
    <x v="0"/>
    <x v="6264"/>
  </r>
  <r>
    <n v="8227"/>
    <x v="4074"/>
    <x v="752"/>
    <d v="2017-11-04T00:00:00"/>
    <x v="0"/>
    <s v="SF-20065"/>
    <s v="Sandra Flanagan"/>
    <x v="0"/>
    <x v="0"/>
    <x v="231"/>
    <x v="31"/>
    <n v="2149"/>
    <x v="3"/>
    <x v="1522"/>
    <x v="1"/>
    <x v="10"/>
    <s v="Xerox 1893"/>
    <n v="40.99"/>
    <n v="1"/>
    <x v="0"/>
    <x v="1052"/>
  </r>
  <r>
    <n v="8228"/>
    <x v="4075"/>
    <x v="958"/>
    <d v="2016-04-08T00:00:00"/>
    <x v="0"/>
    <s v="BC-11125"/>
    <s v="Becky Castell"/>
    <x v="2"/>
    <x v="0"/>
    <x v="21"/>
    <x v="15"/>
    <n v="12180"/>
    <x v="3"/>
    <x v="479"/>
    <x v="0"/>
    <x v="5"/>
    <s v="Deflect-o EconoMat Studded, No Bevel Mat for Low Pile Carpeting"/>
    <n v="82.64"/>
    <n v="2"/>
    <x v="0"/>
    <x v="6265"/>
  </r>
  <r>
    <n v="8229"/>
    <x v="4075"/>
    <x v="958"/>
    <d v="2016-04-08T00:00:00"/>
    <x v="0"/>
    <s v="BC-11125"/>
    <s v="Becky Castell"/>
    <x v="2"/>
    <x v="0"/>
    <x v="21"/>
    <x v="15"/>
    <n v="12180"/>
    <x v="3"/>
    <x v="170"/>
    <x v="1"/>
    <x v="4"/>
    <s v="Tenex File Box, Personal Filing Tote with Lid, Black"/>
    <n v="31.02"/>
    <n v="2"/>
    <x v="0"/>
    <x v="6266"/>
  </r>
  <r>
    <n v="8230"/>
    <x v="4075"/>
    <x v="958"/>
    <d v="2016-04-08T00:00:00"/>
    <x v="0"/>
    <s v="BC-11125"/>
    <s v="Becky Castell"/>
    <x v="2"/>
    <x v="0"/>
    <x v="21"/>
    <x v="15"/>
    <n v="12180"/>
    <x v="3"/>
    <x v="1016"/>
    <x v="2"/>
    <x v="11"/>
    <s v="Logitech Trackman Marble Mouse"/>
    <n v="89.97"/>
    <n v="3"/>
    <x v="0"/>
    <x v="1366"/>
  </r>
  <r>
    <n v="8231"/>
    <x v="4076"/>
    <x v="1186"/>
    <d v="2016-07-02T00:00:00"/>
    <x v="0"/>
    <s v="PF-19165"/>
    <s v="Philip Fox"/>
    <x v="0"/>
    <x v="0"/>
    <x v="406"/>
    <x v="32"/>
    <n v="30328"/>
    <x v="0"/>
    <x v="369"/>
    <x v="1"/>
    <x v="6"/>
    <s v="Bulldog Vacuum Base Pencil Sharpener"/>
    <n v="35.97"/>
    <n v="3"/>
    <x v="0"/>
    <x v="907"/>
  </r>
  <r>
    <n v="8232"/>
    <x v="4076"/>
    <x v="1186"/>
    <d v="2016-07-02T00:00:00"/>
    <x v="0"/>
    <s v="PF-19165"/>
    <s v="Philip Fox"/>
    <x v="0"/>
    <x v="0"/>
    <x v="406"/>
    <x v="32"/>
    <n v="30328"/>
    <x v="0"/>
    <x v="199"/>
    <x v="0"/>
    <x v="0"/>
    <s v="O'Sullivan 2-Door Barrister Bookcase in Odessa Pine"/>
    <n v="1266.8599999999999"/>
    <n v="7"/>
    <x v="0"/>
    <x v="6267"/>
  </r>
  <r>
    <n v="8233"/>
    <x v="4077"/>
    <x v="358"/>
    <d v="2014-09-28T00:00:00"/>
    <x v="1"/>
    <s v="SE-20110"/>
    <s v="Sanjit Engle"/>
    <x v="0"/>
    <x v="0"/>
    <x v="49"/>
    <x v="1"/>
    <n v="95123"/>
    <x v="1"/>
    <x v="298"/>
    <x v="1"/>
    <x v="4"/>
    <s v="File Shuttle II and Handi-File, Black"/>
    <n v="169.45"/>
    <n v="5"/>
    <x v="0"/>
    <x v="3737"/>
  </r>
  <r>
    <n v="8234"/>
    <x v="4077"/>
    <x v="358"/>
    <d v="2014-09-28T00:00:00"/>
    <x v="1"/>
    <s v="SE-20110"/>
    <s v="Sanjit Engle"/>
    <x v="0"/>
    <x v="0"/>
    <x v="49"/>
    <x v="1"/>
    <n v="95123"/>
    <x v="1"/>
    <x v="1512"/>
    <x v="1"/>
    <x v="4"/>
    <s v="Tennsco Commercial Shelving"/>
    <n v="40.68"/>
    <n v="2"/>
    <x v="0"/>
    <x v="4484"/>
  </r>
  <r>
    <n v="8235"/>
    <x v="4078"/>
    <x v="927"/>
    <d v="2017-05-06T00:00:00"/>
    <x v="1"/>
    <s v="CJ-12010"/>
    <s v="Caroline Jumper"/>
    <x v="0"/>
    <x v="0"/>
    <x v="108"/>
    <x v="2"/>
    <n v="32216"/>
    <x v="0"/>
    <x v="1698"/>
    <x v="1"/>
    <x v="14"/>
    <s v="Kleencut Forged Office Shears by Acme United Corporation"/>
    <n v="3.3279999999999998"/>
    <n v="2"/>
    <x v="2"/>
    <x v="6268"/>
  </r>
  <r>
    <n v="8236"/>
    <x v="4078"/>
    <x v="927"/>
    <d v="2017-05-06T00:00:00"/>
    <x v="1"/>
    <s v="CJ-12010"/>
    <s v="Caroline Jumper"/>
    <x v="0"/>
    <x v="0"/>
    <x v="108"/>
    <x v="2"/>
    <n v="32216"/>
    <x v="0"/>
    <x v="411"/>
    <x v="0"/>
    <x v="3"/>
    <s v="Bush Advantage Collection Racetrack Conference Table"/>
    <n v="933.26199999999994"/>
    <n v="4"/>
    <x v="1"/>
    <x v="6269"/>
  </r>
  <r>
    <n v="8237"/>
    <x v="4078"/>
    <x v="927"/>
    <d v="2017-05-06T00:00:00"/>
    <x v="1"/>
    <s v="CJ-12010"/>
    <s v="Caroline Jumper"/>
    <x v="0"/>
    <x v="0"/>
    <x v="108"/>
    <x v="2"/>
    <n v="32216"/>
    <x v="0"/>
    <x v="483"/>
    <x v="0"/>
    <x v="1"/>
    <s v="HON 5400 Series Task Chairs for Big and Tall"/>
    <n v="2803.92"/>
    <n v="5"/>
    <x v="2"/>
    <x v="232"/>
  </r>
  <r>
    <n v="8238"/>
    <x v="4079"/>
    <x v="179"/>
    <d v="2017-10-20T00:00:00"/>
    <x v="3"/>
    <s v="PT-19090"/>
    <s v="Pete Takahito"/>
    <x v="0"/>
    <x v="0"/>
    <x v="108"/>
    <x v="2"/>
    <n v="32216"/>
    <x v="0"/>
    <x v="383"/>
    <x v="1"/>
    <x v="4"/>
    <s v="Woodgrain Magazine Files by Perma"/>
    <n v="4.7679999999999998"/>
    <n v="2"/>
    <x v="2"/>
    <x v="420"/>
  </r>
  <r>
    <n v="8239"/>
    <x v="4079"/>
    <x v="179"/>
    <d v="2017-10-20T00:00:00"/>
    <x v="3"/>
    <s v="PT-19090"/>
    <s v="Pete Takahito"/>
    <x v="0"/>
    <x v="0"/>
    <x v="108"/>
    <x v="2"/>
    <n v="32216"/>
    <x v="0"/>
    <x v="1305"/>
    <x v="1"/>
    <x v="10"/>
    <s v="REDIFORM Incoming/Outgoing Call Register, 11 X 8 1/2, 100 Messages"/>
    <n v="6.6719999999999997"/>
    <n v="1"/>
    <x v="2"/>
    <x v="6270"/>
  </r>
  <r>
    <n v="8240"/>
    <x v="4079"/>
    <x v="179"/>
    <d v="2017-10-20T00:00:00"/>
    <x v="3"/>
    <s v="PT-19090"/>
    <s v="Pete Takahito"/>
    <x v="0"/>
    <x v="0"/>
    <x v="108"/>
    <x v="2"/>
    <n v="32216"/>
    <x v="0"/>
    <x v="1061"/>
    <x v="1"/>
    <x v="6"/>
    <s v="Prang Drawing Pencil Set"/>
    <n v="4.4480000000000004"/>
    <n v="2"/>
    <x v="2"/>
    <x v="6271"/>
  </r>
  <r>
    <n v="8241"/>
    <x v="4079"/>
    <x v="179"/>
    <d v="2017-10-20T00:00:00"/>
    <x v="3"/>
    <s v="PT-19090"/>
    <s v="Pete Takahito"/>
    <x v="0"/>
    <x v="0"/>
    <x v="108"/>
    <x v="2"/>
    <n v="32216"/>
    <x v="0"/>
    <x v="1649"/>
    <x v="0"/>
    <x v="5"/>
    <s v="DAX Wood Document Frame."/>
    <n v="43.936"/>
    <n v="4"/>
    <x v="2"/>
    <x v="6272"/>
  </r>
  <r>
    <n v="8242"/>
    <x v="4080"/>
    <x v="416"/>
    <d v="2014-09-05T00:00:00"/>
    <x v="1"/>
    <s v="LH-16900"/>
    <s v="Lena Hernandez"/>
    <x v="0"/>
    <x v="0"/>
    <x v="20"/>
    <x v="15"/>
    <n v="10009"/>
    <x v="3"/>
    <x v="708"/>
    <x v="1"/>
    <x v="8"/>
    <s v="Wilson Jones Hanging Recycled Pressboard Data Binders"/>
    <n v="23.744"/>
    <n v="2"/>
    <x v="2"/>
    <x v="6273"/>
  </r>
  <r>
    <n v="8243"/>
    <x v="4080"/>
    <x v="416"/>
    <d v="2014-09-05T00:00:00"/>
    <x v="1"/>
    <s v="LH-16900"/>
    <s v="Lena Hernandez"/>
    <x v="0"/>
    <x v="0"/>
    <x v="20"/>
    <x v="15"/>
    <n v="10009"/>
    <x v="3"/>
    <x v="1200"/>
    <x v="2"/>
    <x v="11"/>
    <s v="WD My Passport Ultra 2TB Portable External Hard Drive"/>
    <n v="357"/>
    <n v="3"/>
    <x v="0"/>
    <x v="6274"/>
  </r>
  <r>
    <n v="8244"/>
    <x v="4081"/>
    <x v="1132"/>
    <d v="2014-08-16T00:00:00"/>
    <x v="1"/>
    <s v="BW-11200"/>
    <s v="Ben Wallace"/>
    <x v="0"/>
    <x v="0"/>
    <x v="8"/>
    <x v="1"/>
    <n v="94122"/>
    <x v="1"/>
    <x v="1419"/>
    <x v="2"/>
    <x v="7"/>
    <s v="BlackBerry Q10"/>
    <n v="806.33600000000001"/>
    <n v="8"/>
    <x v="2"/>
    <x v="5150"/>
  </r>
  <r>
    <n v="8245"/>
    <x v="4081"/>
    <x v="1132"/>
    <d v="2014-08-16T00:00:00"/>
    <x v="1"/>
    <s v="BW-11200"/>
    <s v="Ben Wallace"/>
    <x v="0"/>
    <x v="0"/>
    <x v="8"/>
    <x v="1"/>
    <n v="94122"/>
    <x v="1"/>
    <x v="1146"/>
    <x v="0"/>
    <x v="5"/>
    <s v="Seth Thomas 14 Day/Date Wall Clock"/>
    <n v="85.44"/>
    <n v="3"/>
    <x v="0"/>
    <x v="6275"/>
  </r>
  <r>
    <n v="8246"/>
    <x v="4082"/>
    <x v="710"/>
    <d v="2014-08-23T00:00:00"/>
    <x v="1"/>
    <s v="BS-11365"/>
    <s v="Bill Shonely"/>
    <x v="1"/>
    <x v="0"/>
    <x v="38"/>
    <x v="32"/>
    <n v="31907"/>
    <x v="0"/>
    <x v="156"/>
    <x v="1"/>
    <x v="4"/>
    <s v="Space Solutions HD Industrial Steel Shelving."/>
    <n v="344.91"/>
    <n v="3"/>
    <x v="0"/>
    <x v="3541"/>
  </r>
  <r>
    <n v="8247"/>
    <x v="4083"/>
    <x v="1187"/>
    <d v="2015-05-10T00:00:00"/>
    <x v="3"/>
    <s v="DP-13390"/>
    <s v="Dennis Pardue"/>
    <x v="2"/>
    <x v="0"/>
    <x v="34"/>
    <x v="10"/>
    <n v="60505"/>
    <x v="2"/>
    <x v="554"/>
    <x v="1"/>
    <x v="9"/>
    <s v="Tripp Lite Isotel 8 Ultra 8 Outlet Metal Surge"/>
    <n v="70.97"/>
    <n v="5"/>
    <x v="3"/>
    <x v="6276"/>
  </r>
  <r>
    <n v="8248"/>
    <x v="4083"/>
    <x v="1187"/>
    <d v="2015-05-10T00:00:00"/>
    <x v="3"/>
    <s v="DP-13390"/>
    <s v="Dennis Pardue"/>
    <x v="2"/>
    <x v="0"/>
    <x v="34"/>
    <x v="10"/>
    <n v="60505"/>
    <x v="2"/>
    <x v="1243"/>
    <x v="1"/>
    <x v="6"/>
    <s v="Boston KS Multi-Size Manual Pencil Sharpener"/>
    <n v="36.783999999999999"/>
    <n v="2"/>
    <x v="2"/>
    <x v="3175"/>
  </r>
  <r>
    <n v="8249"/>
    <x v="4084"/>
    <x v="1120"/>
    <d v="2016-05-13T00:00:00"/>
    <x v="0"/>
    <s v="CS-12400"/>
    <s v="Christopher Schild"/>
    <x v="2"/>
    <x v="0"/>
    <x v="10"/>
    <x v="9"/>
    <n v="19134"/>
    <x v="3"/>
    <x v="647"/>
    <x v="2"/>
    <x v="7"/>
    <s v="ClearOne CHATAttach 160 - speaker phone"/>
    <n v="743.98800000000006"/>
    <n v="2"/>
    <x v="10"/>
    <x v="6277"/>
  </r>
  <r>
    <n v="8250"/>
    <x v="4085"/>
    <x v="616"/>
    <d v="2015-03-09T00:00:00"/>
    <x v="0"/>
    <s v="MS-17365"/>
    <s v="Maribeth Schnelling"/>
    <x v="0"/>
    <x v="0"/>
    <x v="22"/>
    <x v="10"/>
    <n v="60653"/>
    <x v="2"/>
    <x v="912"/>
    <x v="1"/>
    <x v="8"/>
    <s v="Performers Binder/Pad Holder, Black"/>
    <n v="11.212"/>
    <n v="2"/>
    <x v="3"/>
    <x v="6278"/>
  </r>
  <r>
    <n v="8251"/>
    <x v="4085"/>
    <x v="616"/>
    <d v="2015-03-09T00:00:00"/>
    <x v="0"/>
    <s v="MS-17365"/>
    <s v="Maribeth Schnelling"/>
    <x v="0"/>
    <x v="0"/>
    <x v="22"/>
    <x v="10"/>
    <n v="60653"/>
    <x v="2"/>
    <x v="325"/>
    <x v="0"/>
    <x v="5"/>
    <s v="Eldon Wave Desk Accessories"/>
    <n v="4.7119999999999997"/>
    <n v="2"/>
    <x v="7"/>
    <x v="6279"/>
  </r>
  <r>
    <n v="8252"/>
    <x v="4085"/>
    <x v="616"/>
    <d v="2015-03-09T00:00:00"/>
    <x v="0"/>
    <s v="MS-17365"/>
    <s v="Maribeth Schnelling"/>
    <x v="0"/>
    <x v="0"/>
    <x v="22"/>
    <x v="10"/>
    <n v="60653"/>
    <x v="2"/>
    <x v="1107"/>
    <x v="1"/>
    <x v="9"/>
    <s v="Avanti 4.4 Cu. Ft. Refrigerator"/>
    <n v="180.98"/>
    <n v="5"/>
    <x v="3"/>
    <x v="6280"/>
  </r>
  <r>
    <n v="8253"/>
    <x v="4085"/>
    <x v="616"/>
    <d v="2015-03-09T00:00:00"/>
    <x v="0"/>
    <s v="MS-17365"/>
    <s v="Maribeth Schnelling"/>
    <x v="0"/>
    <x v="0"/>
    <x v="22"/>
    <x v="10"/>
    <n v="60653"/>
    <x v="2"/>
    <x v="117"/>
    <x v="1"/>
    <x v="4"/>
    <s v="Companion Letter/Legal File, Black"/>
    <n v="60.415999999999997"/>
    <n v="2"/>
    <x v="2"/>
    <x v="1622"/>
  </r>
  <r>
    <n v="8254"/>
    <x v="4086"/>
    <x v="801"/>
    <d v="2017-08-19T00:00:00"/>
    <x v="1"/>
    <s v="DK-12895"/>
    <s v="Dana Kaydos"/>
    <x v="0"/>
    <x v="0"/>
    <x v="4"/>
    <x v="4"/>
    <n v="98103"/>
    <x v="1"/>
    <x v="1327"/>
    <x v="2"/>
    <x v="16"/>
    <s v="Hewlett Packard 310 Color Digital Copier"/>
    <n v="299.99"/>
    <n v="1"/>
    <x v="0"/>
    <x v="3821"/>
  </r>
  <r>
    <n v="8255"/>
    <x v="4086"/>
    <x v="801"/>
    <d v="2017-08-19T00:00:00"/>
    <x v="1"/>
    <s v="DK-12895"/>
    <s v="Dana Kaydos"/>
    <x v="0"/>
    <x v="0"/>
    <x v="4"/>
    <x v="4"/>
    <n v="98103"/>
    <x v="1"/>
    <x v="1684"/>
    <x v="1"/>
    <x v="10"/>
    <s v="Xerox 1937"/>
    <n v="192.16"/>
    <n v="4"/>
    <x v="0"/>
    <x v="2392"/>
  </r>
  <r>
    <n v="8256"/>
    <x v="4086"/>
    <x v="801"/>
    <d v="2017-08-19T00:00:00"/>
    <x v="1"/>
    <s v="DK-12895"/>
    <s v="Dana Kaydos"/>
    <x v="0"/>
    <x v="0"/>
    <x v="4"/>
    <x v="4"/>
    <n v="98103"/>
    <x v="1"/>
    <x v="529"/>
    <x v="2"/>
    <x v="7"/>
    <s v="Grandstream GXP1160 VoIP phone"/>
    <n v="242.624"/>
    <n v="8"/>
    <x v="2"/>
    <x v="6281"/>
  </r>
  <r>
    <n v="8257"/>
    <x v="4086"/>
    <x v="801"/>
    <d v="2017-08-19T00:00:00"/>
    <x v="1"/>
    <s v="DK-12895"/>
    <s v="Dana Kaydos"/>
    <x v="0"/>
    <x v="0"/>
    <x v="4"/>
    <x v="4"/>
    <n v="98103"/>
    <x v="1"/>
    <x v="230"/>
    <x v="1"/>
    <x v="4"/>
    <s v="Personal File Boxes with Fold-Down Carry Handle"/>
    <n v="46.74"/>
    <n v="3"/>
    <x v="0"/>
    <x v="495"/>
  </r>
  <r>
    <n v="8258"/>
    <x v="4086"/>
    <x v="801"/>
    <d v="2017-08-19T00:00:00"/>
    <x v="1"/>
    <s v="DK-12895"/>
    <s v="Dana Kaydos"/>
    <x v="0"/>
    <x v="0"/>
    <x v="4"/>
    <x v="4"/>
    <n v="98103"/>
    <x v="1"/>
    <x v="1481"/>
    <x v="2"/>
    <x v="11"/>
    <s v="Perixx PERIBOARD-512B, Ergonomic Split Keyboard"/>
    <n v="174.95"/>
    <n v="5"/>
    <x v="0"/>
    <x v="6282"/>
  </r>
  <r>
    <n v="8259"/>
    <x v="4086"/>
    <x v="801"/>
    <d v="2017-08-19T00:00:00"/>
    <x v="1"/>
    <s v="DK-12895"/>
    <s v="Dana Kaydos"/>
    <x v="0"/>
    <x v="0"/>
    <x v="4"/>
    <x v="4"/>
    <n v="98103"/>
    <x v="1"/>
    <x v="1786"/>
    <x v="1"/>
    <x v="8"/>
    <s v="Avery Legal 4-Ring Binder"/>
    <n v="100.70399999999999"/>
    <n v="6"/>
    <x v="2"/>
    <x v="6283"/>
  </r>
  <r>
    <n v="8260"/>
    <x v="4087"/>
    <x v="190"/>
    <d v="2016-06-26T00:00:00"/>
    <x v="3"/>
    <s v="SN-20560"/>
    <s v="Skye Norling"/>
    <x v="2"/>
    <x v="0"/>
    <x v="43"/>
    <x v="12"/>
    <n v="48066"/>
    <x v="2"/>
    <x v="447"/>
    <x v="1"/>
    <x v="10"/>
    <s v="White Dual Perf Computer Printout Paper, 2700 Sheets, 1 Part, Heavyweight, 20 lbs., 14 7/8 x 11"/>
    <n v="368.91"/>
    <n v="9"/>
    <x v="0"/>
    <x v="1607"/>
  </r>
  <r>
    <n v="8261"/>
    <x v="4087"/>
    <x v="190"/>
    <d v="2016-06-26T00:00:00"/>
    <x v="3"/>
    <s v="SN-20560"/>
    <s v="Skye Norling"/>
    <x v="2"/>
    <x v="0"/>
    <x v="43"/>
    <x v="12"/>
    <n v="48066"/>
    <x v="2"/>
    <x v="385"/>
    <x v="1"/>
    <x v="8"/>
    <s v="Insertable Tab Post Binder Dividers"/>
    <n v="8.02"/>
    <n v="1"/>
    <x v="0"/>
    <x v="6284"/>
  </r>
  <r>
    <n v="8262"/>
    <x v="4087"/>
    <x v="190"/>
    <d v="2016-06-26T00:00:00"/>
    <x v="3"/>
    <s v="SN-20560"/>
    <s v="Skye Norling"/>
    <x v="2"/>
    <x v="0"/>
    <x v="43"/>
    <x v="12"/>
    <n v="48066"/>
    <x v="2"/>
    <x v="1354"/>
    <x v="1"/>
    <x v="4"/>
    <s v="SAFCO Mobile Desk Side File, Wire Frame"/>
    <n v="171.04"/>
    <n v="4"/>
    <x v="0"/>
    <x v="6285"/>
  </r>
  <r>
    <n v="8263"/>
    <x v="4088"/>
    <x v="272"/>
    <d v="2016-12-19T00:00:00"/>
    <x v="1"/>
    <s v="TC-21475"/>
    <s v="Tony Chapman"/>
    <x v="2"/>
    <x v="0"/>
    <x v="115"/>
    <x v="36"/>
    <n v="72701"/>
    <x v="0"/>
    <x v="353"/>
    <x v="1"/>
    <x v="10"/>
    <s v="Xerox 1958"/>
    <n v="19.440000000000001"/>
    <n v="3"/>
    <x v="0"/>
    <x v="550"/>
  </r>
  <r>
    <n v="8264"/>
    <x v="4089"/>
    <x v="1023"/>
    <d v="2015-09-17T00:00:00"/>
    <x v="1"/>
    <s v="AM-10705"/>
    <s v="Anne McFarland"/>
    <x v="0"/>
    <x v="0"/>
    <x v="108"/>
    <x v="3"/>
    <n v="28540"/>
    <x v="0"/>
    <x v="634"/>
    <x v="1"/>
    <x v="8"/>
    <s v="Heavy-Duty E-Z-D Binders"/>
    <n v="13.092000000000001"/>
    <n v="4"/>
    <x v="6"/>
    <x v="4136"/>
  </r>
  <r>
    <n v="8265"/>
    <x v="4090"/>
    <x v="125"/>
    <d v="2015-01-04T00:00:00"/>
    <x v="1"/>
    <s v="AJ-10960"/>
    <s v="Astrea Jones"/>
    <x v="0"/>
    <x v="0"/>
    <x v="20"/>
    <x v="15"/>
    <n v="10035"/>
    <x v="3"/>
    <x v="1836"/>
    <x v="1"/>
    <x v="9"/>
    <s v="Kensington 6 Outlet SmartSocket Surge Protector"/>
    <n v="122.94"/>
    <n v="3"/>
    <x v="0"/>
    <x v="6286"/>
  </r>
  <r>
    <n v="8266"/>
    <x v="4090"/>
    <x v="125"/>
    <d v="2015-01-04T00:00:00"/>
    <x v="1"/>
    <s v="AJ-10960"/>
    <s v="Astrea Jones"/>
    <x v="0"/>
    <x v="0"/>
    <x v="20"/>
    <x v="15"/>
    <n v="10035"/>
    <x v="3"/>
    <x v="858"/>
    <x v="1"/>
    <x v="8"/>
    <s v="Cardinal HOLDit! Binder Insert Strips,Extra Strips"/>
    <n v="35.448"/>
    <n v="7"/>
    <x v="2"/>
    <x v="6287"/>
  </r>
  <r>
    <n v="8267"/>
    <x v="4091"/>
    <x v="333"/>
    <d v="2014-05-04T00:00:00"/>
    <x v="1"/>
    <s v="KH-16360"/>
    <s v="Katherine Hughes"/>
    <x v="0"/>
    <x v="0"/>
    <x v="18"/>
    <x v="13"/>
    <n v="19901"/>
    <x v="3"/>
    <x v="433"/>
    <x v="2"/>
    <x v="7"/>
    <s v="Square Credit Card Reader"/>
    <n v="19.98"/>
    <n v="2"/>
    <x v="0"/>
    <x v="6288"/>
  </r>
  <r>
    <n v="8268"/>
    <x v="4092"/>
    <x v="289"/>
    <d v="2017-02-06T00:00:00"/>
    <x v="1"/>
    <s v="LP-17095"/>
    <s v="Liz Preis"/>
    <x v="0"/>
    <x v="0"/>
    <x v="34"/>
    <x v="10"/>
    <n v="60505"/>
    <x v="2"/>
    <x v="1582"/>
    <x v="0"/>
    <x v="3"/>
    <s v="Balt Split Level Computer Training Table"/>
    <n v="69.375"/>
    <n v="1"/>
    <x v="5"/>
    <x v="6289"/>
  </r>
  <r>
    <n v="8269"/>
    <x v="4092"/>
    <x v="289"/>
    <d v="2017-02-06T00:00:00"/>
    <x v="1"/>
    <s v="LP-17095"/>
    <s v="Liz Preis"/>
    <x v="0"/>
    <x v="0"/>
    <x v="34"/>
    <x v="10"/>
    <n v="60505"/>
    <x v="2"/>
    <x v="558"/>
    <x v="1"/>
    <x v="14"/>
    <s v="Acme Tagit Stainless Steel Antibacterial Scissors"/>
    <n v="31.68"/>
    <n v="4"/>
    <x v="2"/>
    <x v="2706"/>
  </r>
  <r>
    <n v="8270"/>
    <x v="4092"/>
    <x v="289"/>
    <d v="2017-02-06T00:00:00"/>
    <x v="1"/>
    <s v="LP-17095"/>
    <s v="Liz Preis"/>
    <x v="0"/>
    <x v="0"/>
    <x v="34"/>
    <x v="10"/>
    <n v="60505"/>
    <x v="2"/>
    <x v="1718"/>
    <x v="2"/>
    <x v="7"/>
    <s v="Samsung Galaxy S4"/>
    <n v="2003.1679999999999"/>
    <n v="4"/>
    <x v="2"/>
    <x v="6290"/>
  </r>
  <r>
    <n v="8271"/>
    <x v="4092"/>
    <x v="289"/>
    <d v="2017-02-06T00:00:00"/>
    <x v="1"/>
    <s v="LP-17095"/>
    <s v="Liz Preis"/>
    <x v="0"/>
    <x v="0"/>
    <x v="34"/>
    <x v="10"/>
    <n v="60505"/>
    <x v="2"/>
    <x v="241"/>
    <x v="1"/>
    <x v="6"/>
    <s v="Quartet Omega Colored Chalk, 12/Pack"/>
    <n v="9.3439999999999994"/>
    <n v="2"/>
    <x v="2"/>
    <x v="6291"/>
  </r>
  <r>
    <n v="8272"/>
    <x v="4093"/>
    <x v="591"/>
    <d v="2016-12-31T00:00:00"/>
    <x v="1"/>
    <s v="JE-15715"/>
    <s v="Joe Elijah"/>
    <x v="0"/>
    <x v="0"/>
    <x v="20"/>
    <x v="15"/>
    <n v="10009"/>
    <x v="3"/>
    <x v="406"/>
    <x v="0"/>
    <x v="1"/>
    <s v="Hon 4700 Series Mobuis Mid-Back Task Chairs with Adjustable Arms"/>
    <n v="2563.056"/>
    <n v="8"/>
    <x v="9"/>
    <x v="6292"/>
  </r>
  <r>
    <n v="8273"/>
    <x v="4094"/>
    <x v="201"/>
    <d v="2016-10-25T00:00:00"/>
    <x v="1"/>
    <s v="MY-18295"/>
    <s v="Muhammed Yedwab"/>
    <x v="1"/>
    <x v="0"/>
    <x v="485"/>
    <x v="1"/>
    <n v="92020"/>
    <x v="1"/>
    <x v="1708"/>
    <x v="0"/>
    <x v="1"/>
    <s v="Hon Every-Day Chair Series Swivel Task Chairs"/>
    <n v="387.13600000000002"/>
    <n v="4"/>
    <x v="2"/>
    <x v="6293"/>
  </r>
  <r>
    <n v="8274"/>
    <x v="4095"/>
    <x v="385"/>
    <d v="2015-06-15T00:00:00"/>
    <x v="0"/>
    <s v="FC-14245"/>
    <s v="Frank Carlisle"/>
    <x v="2"/>
    <x v="0"/>
    <x v="24"/>
    <x v="24"/>
    <n v="45503"/>
    <x v="3"/>
    <x v="1005"/>
    <x v="1"/>
    <x v="6"/>
    <s v="Newell 320"/>
    <n v="3.4239999999999999"/>
    <n v="1"/>
    <x v="2"/>
    <x v="6294"/>
  </r>
  <r>
    <n v="8275"/>
    <x v="4096"/>
    <x v="160"/>
    <d v="2017-07-04T00:00:00"/>
    <x v="1"/>
    <s v="ND-18460"/>
    <s v="Neil Ducich"/>
    <x v="1"/>
    <x v="0"/>
    <x v="145"/>
    <x v="15"/>
    <n v="10550"/>
    <x v="3"/>
    <x v="1449"/>
    <x v="1"/>
    <x v="4"/>
    <s v="Dual Level, Single-Width Filing Carts"/>
    <n v="1085.42"/>
    <n v="7"/>
    <x v="0"/>
    <x v="3241"/>
  </r>
  <r>
    <n v="8276"/>
    <x v="4097"/>
    <x v="153"/>
    <d v="2015-06-30T00:00:00"/>
    <x v="1"/>
    <s v="DB-13360"/>
    <s v="Dennis Bolton"/>
    <x v="2"/>
    <x v="0"/>
    <x v="80"/>
    <x v="24"/>
    <n v="44107"/>
    <x v="3"/>
    <x v="99"/>
    <x v="1"/>
    <x v="10"/>
    <s v="Universal Premium White Copier/Laser Paper (20Lb. and 87 Bright)"/>
    <n v="43.055999999999997"/>
    <n v="9"/>
    <x v="2"/>
    <x v="6295"/>
  </r>
  <r>
    <n v="8277"/>
    <x v="4098"/>
    <x v="823"/>
    <d v="2016-02-25T00:00:00"/>
    <x v="1"/>
    <s v="LC-16960"/>
    <s v="Lindsay Castell"/>
    <x v="2"/>
    <x v="0"/>
    <x v="67"/>
    <x v="2"/>
    <n v="33614"/>
    <x v="0"/>
    <x v="807"/>
    <x v="1"/>
    <x v="8"/>
    <s v="Avery Durable Slant Ring Binders With Label Holder"/>
    <n v="3.762"/>
    <n v="3"/>
    <x v="6"/>
    <x v="6118"/>
  </r>
  <r>
    <n v="8278"/>
    <x v="4098"/>
    <x v="823"/>
    <d v="2016-02-25T00:00:00"/>
    <x v="1"/>
    <s v="LC-16960"/>
    <s v="Lindsay Castell"/>
    <x v="2"/>
    <x v="0"/>
    <x v="67"/>
    <x v="2"/>
    <n v="33614"/>
    <x v="0"/>
    <x v="920"/>
    <x v="1"/>
    <x v="8"/>
    <s v="Avery Arch Ring Binders"/>
    <n v="34.86"/>
    <n v="2"/>
    <x v="6"/>
    <x v="6296"/>
  </r>
  <r>
    <n v="8279"/>
    <x v="4098"/>
    <x v="823"/>
    <d v="2016-02-25T00:00:00"/>
    <x v="1"/>
    <s v="LC-16960"/>
    <s v="Lindsay Castell"/>
    <x v="2"/>
    <x v="0"/>
    <x v="67"/>
    <x v="2"/>
    <n v="33614"/>
    <x v="0"/>
    <x v="734"/>
    <x v="1"/>
    <x v="4"/>
    <s v="Standard Rollaway File with Lock"/>
    <n v="432.45600000000002"/>
    <n v="3"/>
    <x v="2"/>
    <x v="6297"/>
  </r>
  <r>
    <n v="8280"/>
    <x v="4099"/>
    <x v="300"/>
    <d v="2017-04-26T00:00:00"/>
    <x v="1"/>
    <s v="BD-11725"/>
    <s v="Bruce Degenhardt"/>
    <x v="0"/>
    <x v="0"/>
    <x v="38"/>
    <x v="32"/>
    <n v="31907"/>
    <x v="0"/>
    <x v="906"/>
    <x v="1"/>
    <x v="4"/>
    <s v="Tennsco Double-Tier Lockers"/>
    <n v="675.06"/>
    <n v="3"/>
    <x v="0"/>
    <x v="6298"/>
  </r>
  <r>
    <n v="8281"/>
    <x v="4100"/>
    <x v="1188"/>
    <d v="2017-05-10T00:00:00"/>
    <x v="2"/>
    <s v="MC-17605"/>
    <s v="Matt Connell"/>
    <x v="1"/>
    <x v="0"/>
    <x v="108"/>
    <x v="3"/>
    <n v="28540"/>
    <x v="0"/>
    <x v="113"/>
    <x v="1"/>
    <x v="12"/>
    <s v="Tyvek  Top-Opening Peel &amp; Seel Envelopes, Plain White"/>
    <n v="65.231999999999999"/>
    <n v="3"/>
    <x v="2"/>
    <x v="6299"/>
  </r>
  <r>
    <n v="8282"/>
    <x v="4100"/>
    <x v="1188"/>
    <d v="2017-05-10T00:00:00"/>
    <x v="2"/>
    <s v="MC-17605"/>
    <s v="Matt Connell"/>
    <x v="1"/>
    <x v="0"/>
    <x v="108"/>
    <x v="3"/>
    <n v="28540"/>
    <x v="0"/>
    <x v="866"/>
    <x v="0"/>
    <x v="1"/>
    <s v="Harbour Creations Steel Folding Chair"/>
    <n v="207"/>
    <n v="3"/>
    <x v="2"/>
    <x v="1659"/>
  </r>
  <r>
    <n v="8283"/>
    <x v="4101"/>
    <x v="379"/>
    <d v="2015-12-26T00:00:00"/>
    <x v="0"/>
    <s v="SZ-20035"/>
    <s v="Sam Zeldin"/>
    <x v="2"/>
    <x v="0"/>
    <x v="490"/>
    <x v="10"/>
    <n v="60174"/>
    <x v="2"/>
    <x v="846"/>
    <x v="2"/>
    <x v="15"/>
    <s v="Star Micronics TSP800 TSP847IIU Receipt Printer"/>
    <n v="600.53"/>
    <n v="2"/>
    <x v="4"/>
    <x v="6300"/>
  </r>
  <r>
    <n v="8284"/>
    <x v="4101"/>
    <x v="379"/>
    <d v="2015-12-26T00:00:00"/>
    <x v="0"/>
    <s v="SZ-20035"/>
    <s v="Sam Zeldin"/>
    <x v="2"/>
    <x v="0"/>
    <x v="490"/>
    <x v="10"/>
    <n v="60174"/>
    <x v="2"/>
    <x v="726"/>
    <x v="1"/>
    <x v="6"/>
    <s v="Sanford Prismacolor Professional Thick Lead Art Pencils, 36-Color Set"/>
    <n v="59.904000000000003"/>
    <n v="2"/>
    <x v="2"/>
    <x v="3888"/>
  </r>
  <r>
    <n v="8285"/>
    <x v="4101"/>
    <x v="379"/>
    <d v="2015-12-26T00:00:00"/>
    <x v="0"/>
    <s v="SZ-20035"/>
    <s v="Sam Zeldin"/>
    <x v="2"/>
    <x v="0"/>
    <x v="490"/>
    <x v="10"/>
    <n v="60174"/>
    <x v="2"/>
    <x v="769"/>
    <x v="2"/>
    <x v="11"/>
    <s v="Enermax Acrylux Wireless Keyboard"/>
    <n v="637.44000000000005"/>
    <n v="8"/>
    <x v="2"/>
    <x v="6301"/>
  </r>
  <r>
    <n v="8286"/>
    <x v="4101"/>
    <x v="379"/>
    <d v="2015-12-26T00:00:00"/>
    <x v="0"/>
    <s v="SZ-20035"/>
    <s v="Sam Zeldin"/>
    <x v="2"/>
    <x v="0"/>
    <x v="490"/>
    <x v="10"/>
    <n v="60174"/>
    <x v="2"/>
    <x v="484"/>
    <x v="0"/>
    <x v="5"/>
    <s v="Howard Miller 11-1/2 Diameter Grantwood Wall Clock"/>
    <n v="51.756"/>
    <n v="3"/>
    <x v="7"/>
    <x v="6302"/>
  </r>
  <r>
    <n v="8287"/>
    <x v="4102"/>
    <x v="1132"/>
    <d v="2014-08-16T00:00:00"/>
    <x v="1"/>
    <s v="DH-13675"/>
    <s v="Duane Huffman"/>
    <x v="2"/>
    <x v="0"/>
    <x v="100"/>
    <x v="2"/>
    <n v="33180"/>
    <x v="0"/>
    <x v="1798"/>
    <x v="1"/>
    <x v="10"/>
    <s v="Xerox 229"/>
    <n v="31.103999999999999"/>
    <n v="6"/>
    <x v="2"/>
    <x v="282"/>
  </r>
  <r>
    <n v="8288"/>
    <x v="4102"/>
    <x v="1132"/>
    <d v="2014-08-16T00:00:00"/>
    <x v="1"/>
    <s v="DH-13675"/>
    <s v="Duane Huffman"/>
    <x v="2"/>
    <x v="0"/>
    <x v="100"/>
    <x v="2"/>
    <n v="33180"/>
    <x v="0"/>
    <x v="369"/>
    <x v="1"/>
    <x v="6"/>
    <s v="Bulldog Vacuum Base Pencil Sharpener"/>
    <n v="47.96"/>
    <n v="5"/>
    <x v="2"/>
    <x v="2026"/>
  </r>
  <r>
    <n v="8289"/>
    <x v="4102"/>
    <x v="1132"/>
    <d v="2014-08-16T00:00:00"/>
    <x v="1"/>
    <s v="DH-13675"/>
    <s v="Duane Huffman"/>
    <x v="2"/>
    <x v="0"/>
    <x v="100"/>
    <x v="2"/>
    <n v="33180"/>
    <x v="0"/>
    <x v="721"/>
    <x v="2"/>
    <x v="11"/>
    <s v="Maxell 4.7GB DVD-R"/>
    <n v="158.928"/>
    <n v="7"/>
    <x v="2"/>
    <x v="2153"/>
  </r>
  <r>
    <n v="8290"/>
    <x v="4102"/>
    <x v="1132"/>
    <d v="2014-08-16T00:00:00"/>
    <x v="1"/>
    <s v="DH-13675"/>
    <s v="Duane Huffman"/>
    <x v="2"/>
    <x v="0"/>
    <x v="100"/>
    <x v="2"/>
    <n v="33180"/>
    <x v="0"/>
    <x v="1324"/>
    <x v="1"/>
    <x v="9"/>
    <s v="Acco Smartsocket Color-Coded Six-Outlet AC Adapter Model Surge Protectors"/>
    <n v="211.24799999999999"/>
    <n v="6"/>
    <x v="2"/>
    <x v="6303"/>
  </r>
  <r>
    <n v="8291"/>
    <x v="4102"/>
    <x v="1132"/>
    <d v="2014-08-16T00:00:00"/>
    <x v="1"/>
    <s v="DH-13675"/>
    <s v="Duane Huffman"/>
    <x v="2"/>
    <x v="0"/>
    <x v="100"/>
    <x v="2"/>
    <n v="33180"/>
    <x v="0"/>
    <x v="1567"/>
    <x v="1"/>
    <x v="14"/>
    <s v="Acco Side-Punched Conventional Columnar Pads"/>
    <n v="5.5519999999999996"/>
    <n v="2"/>
    <x v="2"/>
    <x v="5615"/>
  </r>
  <r>
    <n v="8292"/>
    <x v="4102"/>
    <x v="1132"/>
    <d v="2014-08-16T00:00:00"/>
    <x v="1"/>
    <s v="DH-13675"/>
    <s v="Duane Huffman"/>
    <x v="2"/>
    <x v="0"/>
    <x v="100"/>
    <x v="2"/>
    <n v="33180"/>
    <x v="0"/>
    <x v="1139"/>
    <x v="1"/>
    <x v="2"/>
    <s v="Avery 501"/>
    <n v="2.952"/>
    <n v="1"/>
    <x v="2"/>
    <x v="6304"/>
  </r>
  <r>
    <n v="8293"/>
    <x v="4103"/>
    <x v="555"/>
    <d v="2015-12-15T00:00:00"/>
    <x v="1"/>
    <s v="LC-16885"/>
    <s v="Lena Creighton"/>
    <x v="0"/>
    <x v="0"/>
    <x v="21"/>
    <x v="24"/>
    <n v="45373"/>
    <x v="3"/>
    <x v="1426"/>
    <x v="1"/>
    <x v="8"/>
    <s v="GBC Plasticlear Binding Covers"/>
    <n v="10.332000000000001"/>
    <n v="3"/>
    <x v="6"/>
    <x v="2440"/>
  </r>
  <r>
    <n v="8294"/>
    <x v="4104"/>
    <x v="132"/>
    <d v="2017-11-07T00:00:00"/>
    <x v="1"/>
    <s v="JO-15145"/>
    <s v="Jack O'Briant"/>
    <x v="1"/>
    <x v="0"/>
    <x v="4"/>
    <x v="4"/>
    <n v="98103"/>
    <x v="1"/>
    <x v="1212"/>
    <x v="1"/>
    <x v="8"/>
    <s v="Binder Posts"/>
    <n v="18.367999999999999"/>
    <n v="4"/>
    <x v="2"/>
    <x v="6305"/>
  </r>
  <r>
    <n v="8295"/>
    <x v="4105"/>
    <x v="677"/>
    <d v="2017-03-17T00:00:00"/>
    <x v="1"/>
    <s v="MT-17815"/>
    <s v="Meg Tillman"/>
    <x v="0"/>
    <x v="0"/>
    <x v="20"/>
    <x v="15"/>
    <n v="10011"/>
    <x v="3"/>
    <x v="1187"/>
    <x v="2"/>
    <x v="7"/>
    <s v="Panasonic KX T7736-B Digital phone"/>
    <n v="299.89999999999998"/>
    <n v="2"/>
    <x v="0"/>
    <x v="1732"/>
  </r>
  <r>
    <n v="8296"/>
    <x v="4106"/>
    <x v="198"/>
    <d v="2016-06-03T00:00:00"/>
    <x v="1"/>
    <s v="EB-13750"/>
    <s v="Edward Becker"/>
    <x v="1"/>
    <x v="0"/>
    <x v="81"/>
    <x v="17"/>
    <n v="22204"/>
    <x v="0"/>
    <x v="111"/>
    <x v="1"/>
    <x v="12"/>
    <s v="Redi-Strip #10 Envelopes, 4 1/8 x 9 1/2"/>
    <n v="26.55"/>
    <n v="9"/>
    <x v="0"/>
    <x v="6306"/>
  </r>
  <r>
    <n v="8297"/>
    <x v="4106"/>
    <x v="198"/>
    <d v="2016-06-03T00:00:00"/>
    <x v="1"/>
    <s v="EB-13750"/>
    <s v="Edward Becker"/>
    <x v="1"/>
    <x v="0"/>
    <x v="81"/>
    <x v="17"/>
    <n v="22204"/>
    <x v="0"/>
    <x v="201"/>
    <x v="2"/>
    <x v="11"/>
    <s v="Sony Micro Vault Click 16 GB USB 2.0 Flash Drive"/>
    <n v="111.98"/>
    <n v="2"/>
    <x v="0"/>
    <x v="6307"/>
  </r>
  <r>
    <n v="8298"/>
    <x v="4107"/>
    <x v="761"/>
    <d v="2015-07-11T00:00:00"/>
    <x v="1"/>
    <s v="RS-19765"/>
    <s v="Roland Schwarz"/>
    <x v="1"/>
    <x v="0"/>
    <x v="35"/>
    <x v="3"/>
    <n v="28205"/>
    <x v="0"/>
    <x v="1392"/>
    <x v="0"/>
    <x v="5"/>
    <s v="Stackable Trays"/>
    <n v="4.9279999999999999"/>
    <n v="2"/>
    <x v="2"/>
    <x v="2334"/>
  </r>
  <r>
    <n v="8299"/>
    <x v="4107"/>
    <x v="761"/>
    <d v="2015-07-11T00:00:00"/>
    <x v="1"/>
    <s v="RS-19765"/>
    <s v="Roland Schwarz"/>
    <x v="1"/>
    <x v="0"/>
    <x v="35"/>
    <x v="3"/>
    <n v="28205"/>
    <x v="0"/>
    <x v="607"/>
    <x v="1"/>
    <x v="2"/>
    <s v="Avery 508"/>
    <n v="11.784000000000001"/>
    <n v="3"/>
    <x v="2"/>
    <x v="707"/>
  </r>
  <r>
    <n v="8300"/>
    <x v="4108"/>
    <x v="518"/>
    <d v="2014-03-15T00:00:00"/>
    <x v="1"/>
    <s v="RB-19435"/>
    <s v="Richard Bierner"/>
    <x v="0"/>
    <x v="0"/>
    <x v="43"/>
    <x v="1"/>
    <n v="95661"/>
    <x v="1"/>
    <x v="1596"/>
    <x v="1"/>
    <x v="6"/>
    <s v="Economy #2 Pencils"/>
    <n v="7.98"/>
    <n v="3"/>
    <x v="0"/>
    <x v="3726"/>
  </r>
  <r>
    <n v="8301"/>
    <x v="4109"/>
    <x v="704"/>
    <d v="2015-04-24T00:00:00"/>
    <x v="1"/>
    <s v="OT-18730"/>
    <s v="Olvera Toch"/>
    <x v="0"/>
    <x v="0"/>
    <x v="66"/>
    <x v="12"/>
    <n v="48234"/>
    <x v="2"/>
    <x v="231"/>
    <x v="1"/>
    <x v="12"/>
    <s v="Tyvek Side-Opening Peel &amp; Seel Expanding Envelopes"/>
    <n v="180.96"/>
    <n v="2"/>
    <x v="0"/>
    <x v="2301"/>
  </r>
  <r>
    <n v="8302"/>
    <x v="4110"/>
    <x v="1189"/>
    <d v="2017-08-01T00:00:00"/>
    <x v="1"/>
    <s v="GZ-14545"/>
    <s v="George Zrebassa"/>
    <x v="1"/>
    <x v="0"/>
    <x v="1"/>
    <x v="1"/>
    <n v="90036"/>
    <x v="1"/>
    <x v="1738"/>
    <x v="2"/>
    <x v="11"/>
    <s v="Logitech Z-906 Speaker sys - home theater - 5.1-CH"/>
    <n v="1649.95"/>
    <n v="5"/>
    <x v="0"/>
    <x v="4438"/>
  </r>
  <r>
    <n v="8303"/>
    <x v="4110"/>
    <x v="1189"/>
    <d v="2017-08-01T00:00:00"/>
    <x v="1"/>
    <s v="GZ-14545"/>
    <s v="George Zrebassa"/>
    <x v="1"/>
    <x v="0"/>
    <x v="1"/>
    <x v="1"/>
    <n v="90036"/>
    <x v="1"/>
    <x v="662"/>
    <x v="0"/>
    <x v="1"/>
    <s v="Global Airflow Leather Mesh Back Chair, Black"/>
    <n v="362.35199999999998"/>
    <n v="3"/>
    <x v="2"/>
    <x v="2879"/>
  </r>
  <r>
    <n v="8304"/>
    <x v="4111"/>
    <x v="656"/>
    <d v="2014-11-02T00:00:00"/>
    <x v="0"/>
    <s v="NL-18310"/>
    <s v="Nancy Lomonaco"/>
    <x v="2"/>
    <x v="0"/>
    <x v="8"/>
    <x v="1"/>
    <n v="94110"/>
    <x v="1"/>
    <x v="521"/>
    <x v="2"/>
    <x v="7"/>
    <s v="Motorola L804"/>
    <n v="73.584000000000003"/>
    <n v="2"/>
    <x v="2"/>
    <x v="89"/>
  </r>
  <r>
    <n v="8305"/>
    <x v="4112"/>
    <x v="132"/>
    <d v="2017-11-09T00:00:00"/>
    <x v="1"/>
    <s v="BG-11740"/>
    <s v="Bruce Geld"/>
    <x v="0"/>
    <x v="0"/>
    <x v="329"/>
    <x v="1"/>
    <n v="93309"/>
    <x v="1"/>
    <x v="1746"/>
    <x v="0"/>
    <x v="3"/>
    <s v="SAFCO PlanMaster Boards, 60w x 37-1/2d, White Melamine"/>
    <n v="486.36799999999999"/>
    <n v="4"/>
    <x v="2"/>
    <x v="6308"/>
  </r>
  <r>
    <n v="8306"/>
    <x v="4113"/>
    <x v="1190"/>
    <d v="2016-08-16T00:00:00"/>
    <x v="1"/>
    <s v="MT-18070"/>
    <s v="Michelle Tran"/>
    <x v="2"/>
    <x v="0"/>
    <x v="251"/>
    <x v="26"/>
    <n v="74133"/>
    <x v="2"/>
    <x v="680"/>
    <x v="1"/>
    <x v="10"/>
    <s v="Xerox 202"/>
    <n v="32.4"/>
    <n v="5"/>
    <x v="0"/>
    <x v="56"/>
  </r>
  <r>
    <n v="8307"/>
    <x v="4113"/>
    <x v="1190"/>
    <d v="2016-08-16T00:00:00"/>
    <x v="1"/>
    <s v="MT-18070"/>
    <s v="Michelle Tran"/>
    <x v="2"/>
    <x v="0"/>
    <x v="251"/>
    <x v="26"/>
    <n v="74133"/>
    <x v="2"/>
    <x v="570"/>
    <x v="1"/>
    <x v="8"/>
    <s v="Avery Hanging File Binders"/>
    <n v="41.86"/>
    <n v="7"/>
    <x v="0"/>
    <x v="6309"/>
  </r>
  <r>
    <n v="8308"/>
    <x v="4113"/>
    <x v="1190"/>
    <d v="2016-08-16T00:00:00"/>
    <x v="1"/>
    <s v="MT-18070"/>
    <s v="Michelle Tran"/>
    <x v="2"/>
    <x v="0"/>
    <x v="251"/>
    <x v="26"/>
    <n v="74133"/>
    <x v="2"/>
    <x v="1561"/>
    <x v="1"/>
    <x v="8"/>
    <s v="Premium Transparent Presentation Covers, No Pattern/Clear, 8 1/2 x 11"/>
    <n v="77.56"/>
    <n v="2"/>
    <x v="0"/>
    <x v="4807"/>
  </r>
  <r>
    <n v="8309"/>
    <x v="4114"/>
    <x v="197"/>
    <d v="2016-07-25T00:00:00"/>
    <x v="3"/>
    <s v="BC-11125"/>
    <s v="Becky Castell"/>
    <x v="2"/>
    <x v="0"/>
    <x v="8"/>
    <x v="1"/>
    <n v="94122"/>
    <x v="1"/>
    <x v="1024"/>
    <x v="1"/>
    <x v="6"/>
    <s v="Newell 325"/>
    <n v="37.17"/>
    <n v="9"/>
    <x v="0"/>
    <x v="975"/>
  </r>
  <r>
    <n v="8310"/>
    <x v="4115"/>
    <x v="72"/>
    <d v="2014-03-07T00:00:00"/>
    <x v="1"/>
    <s v="GW-14605"/>
    <s v="Giulietta Weimer"/>
    <x v="0"/>
    <x v="0"/>
    <x v="12"/>
    <x v="5"/>
    <n v="77036"/>
    <x v="2"/>
    <x v="1277"/>
    <x v="1"/>
    <x v="4"/>
    <s v="Recycled Steel Personal File for Hanging File Folders"/>
    <n v="137.352"/>
    <n v="3"/>
    <x v="2"/>
    <x v="6310"/>
  </r>
  <r>
    <n v="8311"/>
    <x v="4115"/>
    <x v="72"/>
    <d v="2014-03-07T00:00:00"/>
    <x v="1"/>
    <s v="GW-14605"/>
    <s v="Giulietta Weimer"/>
    <x v="0"/>
    <x v="0"/>
    <x v="12"/>
    <x v="5"/>
    <n v="77036"/>
    <x v="2"/>
    <x v="1294"/>
    <x v="0"/>
    <x v="3"/>
    <s v="Bevis Round Conference Room Tables and Bases"/>
    <n v="376.50900000000001"/>
    <n v="3"/>
    <x v="4"/>
    <x v="6311"/>
  </r>
  <r>
    <n v="8312"/>
    <x v="4116"/>
    <x v="795"/>
    <d v="2017-01-31T00:00:00"/>
    <x v="1"/>
    <s v="BD-11500"/>
    <s v="Bradley Drucker"/>
    <x v="0"/>
    <x v="0"/>
    <x v="38"/>
    <x v="32"/>
    <n v="31907"/>
    <x v="0"/>
    <x v="116"/>
    <x v="0"/>
    <x v="5"/>
    <s v="Artistic Insta-Plaque"/>
    <n v="62.72"/>
    <n v="4"/>
    <x v="0"/>
    <x v="5427"/>
  </r>
  <r>
    <n v="8313"/>
    <x v="4116"/>
    <x v="795"/>
    <d v="2017-01-31T00:00:00"/>
    <x v="1"/>
    <s v="BD-11500"/>
    <s v="Bradley Drucker"/>
    <x v="0"/>
    <x v="0"/>
    <x v="38"/>
    <x v="32"/>
    <n v="31907"/>
    <x v="0"/>
    <x v="1461"/>
    <x v="2"/>
    <x v="7"/>
    <s v="Samsung Galaxy Mega 6.3"/>
    <n v="2939.93"/>
    <n v="7"/>
    <x v="0"/>
    <x v="6312"/>
  </r>
  <r>
    <n v="8314"/>
    <x v="4117"/>
    <x v="136"/>
    <d v="2014-07-16T00:00:00"/>
    <x v="1"/>
    <s v="PV-18985"/>
    <s v="Paul Van Hugh"/>
    <x v="2"/>
    <x v="0"/>
    <x v="425"/>
    <x v="5"/>
    <n v="77573"/>
    <x v="2"/>
    <x v="856"/>
    <x v="0"/>
    <x v="1"/>
    <s v="Hon Deluxe Fabric Upholstered Stacking Chairs"/>
    <n v="512.35799999999995"/>
    <n v="3"/>
    <x v="4"/>
    <x v="6313"/>
  </r>
  <r>
    <n v="8315"/>
    <x v="4117"/>
    <x v="136"/>
    <d v="2014-07-16T00:00:00"/>
    <x v="1"/>
    <s v="PV-18985"/>
    <s v="Paul Van Hugh"/>
    <x v="2"/>
    <x v="0"/>
    <x v="425"/>
    <x v="5"/>
    <n v="77573"/>
    <x v="2"/>
    <x v="845"/>
    <x v="1"/>
    <x v="13"/>
    <s v="Stockwell Push Pins"/>
    <n v="3.488"/>
    <n v="2"/>
    <x v="2"/>
    <x v="4863"/>
  </r>
  <r>
    <n v="8316"/>
    <x v="4117"/>
    <x v="136"/>
    <d v="2014-07-16T00:00:00"/>
    <x v="1"/>
    <s v="PV-18985"/>
    <s v="Paul Van Hugh"/>
    <x v="2"/>
    <x v="0"/>
    <x v="425"/>
    <x v="5"/>
    <n v="77573"/>
    <x v="2"/>
    <x v="703"/>
    <x v="1"/>
    <x v="6"/>
    <s v="Fluorescent Highlighters by Dixon"/>
    <n v="22.288"/>
    <n v="7"/>
    <x v="2"/>
    <x v="6314"/>
  </r>
  <r>
    <n v="8317"/>
    <x v="4117"/>
    <x v="136"/>
    <d v="2014-07-16T00:00:00"/>
    <x v="1"/>
    <s v="PV-18985"/>
    <s v="Paul Van Hugh"/>
    <x v="2"/>
    <x v="0"/>
    <x v="425"/>
    <x v="5"/>
    <n v="77573"/>
    <x v="2"/>
    <x v="128"/>
    <x v="1"/>
    <x v="10"/>
    <s v="Xerox 195"/>
    <n v="16.032"/>
    <n v="3"/>
    <x v="2"/>
    <x v="6221"/>
  </r>
  <r>
    <n v="8318"/>
    <x v="4118"/>
    <x v="645"/>
    <d v="2017-04-16T00:00:00"/>
    <x v="1"/>
    <s v="HM-14980"/>
    <s v="Henry MacAllister"/>
    <x v="0"/>
    <x v="0"/>
    <x v="140"/>
    <x v="3"/>
    <n v="27217"/>
    <x v="0"/>
    <x v="909"/>
    <x v="1"/>
    <x v="6"/>
    <s v="Pencil and Crayon Sharpener"/>
    <n v="1.752"/>
    <n v="1"/>
    <x v="2"/>
    <x v="6315"/>
  </r>
  <r>
    <n v="8319"/>
    <x v="4118"/>
    <x v="645"/>
    <d v="2017-04-16T00:00:00"/>
    <x v="1"/>
    <s v="HM-14980"/>
    <s v="Henry MacAllister"/>
    <x v="0"/>
    <x v="0"/>
    <x v="140"/>
    <x v="3"/>
    <n v="27217"/>
    <x v="0"/>
    <x v="1210"/>
    <x v="1"/>
    <x v="6"/>
    <s v="Newell 321"/>
    <n v="20.992000000000001"/>
    <n v="8"/>
    <x v="2"/>
    <x v="6316"/>
  </r>
  <r>
    <n v="8320"/>
    <x v="4119"/>
    <x v="38"/>
    <d v="2017-11-18T00:00:00"/>
    <x v="1"/>
    <s v="EM-14065"/>
    <s v="Erin Mull"/>
    <x v="0"/>
    <x v="0"/>
    <x v="20"/>
    <x v="15"/>
    <n v="10009"/>
    <x v="3"/>
    <x v="602"/>
    <x v="1"/>
    <x v="4"/>
    <s v="Personal Folder Holder, Ebony"/>
    <n v="11.21"/>
    <n v="1"/>
    <x v="0"/>
    <x v="1115"/>
  </r>
  <r>
    <n v="8321"/>
    <x v="4120"/>
    <x v="901"/>
    <d v="2015-12-06T00:00:00"/>
    <x v="2"/>
    <s v="SF-20065"/>
    <s v="Sandra Flanagan"/>
    <x v="0"/>
    <x v="0"/>
    <x v="61"/>
    <x v="5"/>
    <n v="75220"/>
    <x v="2"/>
    <x v="1473"/>
    <x v="1"/>
    <x v="6"/>
    <s v="Boston Electric Pencil Sharpener, Model 1818, Charcoal Black"/>
    <n v="45.04"/>
    <n v="2"/>
    <x v="2"/>
    <x v="4279"/>
  </r>
  <r>
    <n v="8322"/>
    <x v="4121"/>
    <x v="182"/>
    <d v="2016-10-01T00:00:00"/>
    <x v="1"/>
    <s v="SC-20380"/>
    <s v="Shahid Collister"/>
    <x v="0"/>
    <x v="0"/>
    <x v="12"/>
    <x v="5"/>
    <n v="77095"/>
    <x v="2"/>
    <x v="920"/>
    <x v="1"/>
    <x v="8"/>
    <s v="Ibico Recycled Linen-Style Covers"/>
    <n v="15.624000000000001"/>
    <n v="2"/>
    <x v="3"/>
    <x v="6317"/>
  </r>
  <r>
    <n v="8323"/>
    <x v="4122"/>
    <x v="258"/>
    <d v="2016-11-25T00:00:00"/>
    <x v="1"/>
    <s v="ND-18370"/>
    <s v="Natalie DeCherney"/>
    <x v="0"/>
    <x v="0"/>
    <x v="85"/>
    <x v="15"/>
    <n v="11561"/>
    <x v="3"/>
    <x v="1518"/>
    <x v="1"/>
    <x v="9"/>
    <s v="Disposable Triple-Filter Dust Bags"/>
    <n v="8.74"/>
    <n v="2"/>
    <x v="0"/>
    <x v="5334"/>
  </r>
  <r>
    <n v="8324"/>
    <x v="4122"/>
    <x v="258"/>
    <d v="2016-11-25T00:00:00"/>
    <x v="1"/>
    <s v="ND-18370"/>
    <s v="Natalie DeCherney"/>
    <x v="0"/>
    <x v="0"/>
    <x v="85"/>
    <x v="15"/>
    <n v="11561"/>
    <x v="3"/>
    <x v="422"/>
    <x v="1"/>
    <x v="10"/>
    <s v="Recycled Desk Saver Line While You Were Out Book, 5 1/2 X 4"/>
    <n v="44.75"/>
    <n v="5"/>
    <x v="0"/>
    <x v="944"/>
  </r>
  <r>
    <n v="8325"/>
    <x v="4123"/>
    <x v="565"/>
    <d v="2017-09-09T00:00:00"/>
    <x v="2"/>
    <s v="FC-14245"/>
    <s v="Frank Carlisle"/>
    <x v="2"/>
    <x v="0"/>
    <x v="146"/>
    <x v="2"/>
    <n v="33012"/>
    <x v="0"/>
    <x v="421"/>
    <x v="1"/>
    <x v="4"/>
    <s v="Decoflex Hanging Personal Folder File, Blue"/>
    <n v="61.68"/>
    <n v="5"/>
    <x v="2"/>
    <x v="1178"/>
  </r>
  <r>
    <n v="8326"/>
    <x v="4123"/>
    <x v="565"/>
    <d v="2017-09-09T00:00:00"/>
    <x v="2"/>
    <s v="FC-14245"/>
    <s v="Frank Carlisle"/>
    <x v="2"/>
    <x v="0"/>
    <x v="146"/>
    <x v="2"/>
    <n v="33012"/>
    <x v="0"/>
    <x v="984"/>
    <x v="2"/>
    <x v="7"/>
    <s v="Samsung Rugby III"/>
    <n v="158.376"/>
    <n v="3"/>
    <x v="2"/>
    <x v="3500"/>
  </r>
  <r>
    <n v="8327"/>
    <x v="4124"/>
    <x v="246"/>
    <d v="2017-07-24T00:00:00"/>
    <x v="0"/>
    <s v="KL-16555"/>
    <s v="Kelly Lampkin"/>
    <x v="1"/>
    <x v="0"/>
    <x v="34"/>
    <x v="10"/>
    <n v="60505"/>
    <x v="2"/>
    <x v="175"/>
    <x v="1"/>
    <x v="8"/>
    <s v="Avery Poly Binder Pockets"/>
    <n v="2.8639999999999999"/>
    <n v="4"/>
    <x v="3"/>
    <x v="6318"/>
  </r>
  <r>
    <n v="8328"/>
    <x v="4124"/>
    <x v="246"/>
    <d v="2017-07-24T00:00:00"/>
    <x v="0"/>
    <s v="KL-16555"/>
    <s v="Kelly Lampkin"/>
    <x v="1"/>
    <x v="0"/>
    <x v="34"/>
    <x v="10"/>
    <n v="60505"/>
    <x v="2"/>
    <x v="1080"/>
    <x v="1"/>
    <x v="8"/>
    <s v="Catalog Binders with Expanding Posts"/>
    <n v="94.191999999999993"/>
    <n v="7"/>
    <x v="3"/>
    <x v="6319"/>
  </r>
  <r>
    <n v="8329"/>
    <x v="4125"/>
    <x v="833"/>
    <d v="2017-10-11T00:00:00"/>
    <x v="1"/>
    <s v="XP-21865"/>
    <s v="Xylona Preis"/>
    <x v="0"/>
    <x v="0"/>
    <x v="78"/>
    <x v="30"/>
    <n v="7109"/>
    <x v="3"/>
    <x v="1052"/>
    <x v="1"/>
    <x v="10"/>
    <s v="Xerox 1886"/>
    <n v="143.69999999999999"/>
    <n v="3"/>
    <x v="0"/>
    <x v="142"/>
  </r>
  <r>
    <n v="8330"/>
    <x v="4125"/>
    <x v="833"/>
    <d v="2017-10-11T00:00:00"/>
    <x v="1"/>
    <s v="XP-21865"/>
    <s v="Xylona Preis"/>
    <x v="0"/>
    <x v="0"/>
    <x v="78"/>
    <x v="30"/>
    <n v="7109"/>
    <x v="3"/>
    <x v="974"/>
    <x v="1"/>
    <x v="10"/>
    <s v="Xerox 217"/>
    <n v="6.48"/>
    <n v="1"/>
    <x v="0"/>
    <x v="90"/>
  </r>
  <r>
    <n v="8331"/>
    <x v="4126"/>
    <x v="659"/>
    <d v="2017-11-11T00:00:00"/>
    <x v="1"/>
    <s v="FP-14320"/>
    <s v="Frank Preis"/>
    <x v="0"/>
    <x v="0"/>
    <x v="20"/>
    <x v="15"/>
    <n v="10024"/>
    <x v="3"/>
    <x v="1837"/>
    <x v="2"/>
    <x v="11"/>
    <s v="Maxell CD-R Discs"/>
    <n v="7.88"/>
    <n v="4"/>
    <x v="0"/>
    <x v="6320"/>
  </r>
  <r>
    <n v="8332"/>
    <x v="4127"/>
    <x v="1185"/>
    <d v="2016-03-12T00:00:00"/>
    <x v="2"/>
    <s v="PS-18760"/>
    <s v="Pamela Stobb"/>
    <x v="0"/>
    <x v="0"/>
    <x v="504"/>
    <x v="31"/>
    <n v="1810"/>
    <x v="3"/>
    <x v="602"/>
    <x v="1"/>
    <x v="4"/>
    <s v="Personal Folder Holder, Ebony"/>
    <n v="11.21"/>
    <n v="1"/>
    <x v="0"/>
    <x v="1115"/>
  </r>
  <r>
    <n v="8333"/>
    <x v="4127"/>
    <x v="1185"/>
    <d v="2016-03-12T00:00:00"/>
    <x v="2"/>
    <s v="PS-18760"/>
    <s v="Pamela Stobb"/>
    <x v="0"/>
    <x v="0"/>
    <x v="504"/>
    <x v="31"/>
    <n v="1810"/>
    <x v="3"/>
    <x v="474"/>
    <x v="0"/>
    <x v="1"/>
    <s v="Situations Contoured Folding Chairs, 4/Set"/>
    <n v="354.9"/>
    <n v="5"/>
    <x v="0"/>
    <x v="4913"/>
  </r>
  <r>
    <n v="8334"/>
    <x v="4127"/>
    <x v="1185"/>
    <d v="2016-03-12T00:00:00"/>
    <x v="2"/>
    <s v="PS-18760"/>
    <s v="Pamela Stobb"/>
    <x v="0"/>
    <x v="0"/>
    <x v="504"/>
    <x v="31"/>
    <n v="1810"/>
    <x v="3"/>
    <x v="1776"/>
    <x v="1"/>
    <x v="10"/>
    <s v="Xerox 193"/>
    <n v="17.940000000000001"/>
    <n v="3"/>
    <x v="0"/>
    <x v="1524"/>
  </r>
  <r>
    <n v="8335"/>
    <x v="4127"/>
    <x v="1185"/>
    <d v="2016-03-12T00:00:00"/>
    <x v="2"/>
    <s v="PS-18760"/>
    <s v="Pamela Stobb"/>
    <x v="0"/>
    <x v="0"/>
    <x v="504"/>
    <x v="31"/>
    <n v="1810"/>
    <x v="3"/>
    <x v="569"/>
    <x v="1"/>
    <x v="8"/>
    <s v="GBC Binding covers"/>
    <n v="51.8"/>
    <n v="4"/>
    <x v="0"/>
    <x v="6321"/>
  </r>
  <r>
    <n v="8336"/>
    <x v="4128"/>
    <x v="726"/>
    <d v="2017-05-18T00:00:00"/>
    <x v="0"/>
    <s v="CW-11905"/>
    <s v="Carl Weiss"/>
    <x v="2"/>
    <x v="0"/>
    <x v="46"/>
    <x v="13"/>
    <n v="19711"/>
    <x v="3"/>
    <x v="1197"/>
    <x v="1"/>
    <x v="8"/>
    <s v="GBC Twin Loop Wire Binding Elements"/>
    <n v="299.52"/>
    <n v="9"/>
    <x v="0"/>
    <x v="6322"/>
  </r>
  <r>
    <n v="8337"/>
    <x v="4129"/>
    <x v="415"/>
    <d v="2016-07-08T00:00:00"/>
    <x v="1"/>
    <s v="KH-16360"/>
    <s v="Katherine Hughes"/>
    <x v="0"/>
    <x v="0"/>
    <x v="81"/>
    <x v="17"/>
    <n v="22204"/>
    <x v="0"/>
    <x v="1838"/>
    <x v="1"/>
    <x v="6"/>
    <s v="Avery Hi-Liter Pen Style Six-Color Fluorescent Set"/>
    <n v="7.7"/>
    <n v="2"/>
    <x v="0"/>
    <x v="6323"/>
  </r>
  <r>
    <n v="8338"/>
    <x v="4130"/>
    <x v="422"/>
    <d v="2015-01-03T00:00:00"/>
    <x v="1"/>
    <s v="TC-20980"/>
    <s v="Tamara Chand"/>
    <x v="1"/>
    <x v="0"/>
    <x v="27"/>
    <x v="19"/>
    <n v="35601"/>
    <x v="0"/>
    <x v="1813"/>
    <x v="1"/>
    <x v="10"/>
    <s v="Xerox 1983"/>
    <n v="23.92"/>
    <n v="4"/>
    <x v="0"/>
    <x v="101"/>
  </r>
  <r>
    <n v="8339"/>
    <x v="4130"/>
    <x v="422"/>
    <d v="2015-01-03T00:00:00"/>
    <x v="1"/>
    <s v="TC-20980"/>
    <s v="Tamara Chand"/>
    <x v="1"/>
    <x v="0"/>
    <x v="27"/>
    <x v="19"/>
    <n v="35601"/>
    <x v="0"/>
    <x v="769"/>
    <x v="2"/>
    <x v="11"/>
    <s v="Enermax Acrylux Wireless Keyboard"/>
    <n v="498"/>
    <n v="5"/>
    <x v="0"/>
    <x v="6324"/>
  </r>
  <r>
    <n v="8340"/>
    <x v="4131"/>
    <x v="669"/>
    <d v="2017-04-17T00:00:00"/>
    <x v="1"/>
    <s v="YS-21880"/>
    <s v="Yana Sorensen"/>
    <x v="1"/>
    <x v="0"/>
    <x v="86"/>
    <x v="1"/>
    <n v="92345"/>
    <x v="1"/>
    <x v="1209"/>
    <x v="0"/>
    <x v="1"/>
    <s v="Global Wood Trimmed Manager's Task Chair, Khaki"/>
    <n v="436.70400000000001"/>
    <n v="6"/>
    <x v="2"/>
    <x v="6325"/>
  </r>
  <r>
    <n v="8341"/>
    <x v="4132"/>
    <x v="687"/>
    <d v="2014-11-20T00:00:00"/>
    <x v="1"/>
    <s v="CC-12220"/>
    <s v="Chris Cortes"/>
    <x v="0"/>
    <x v="0"/>
    <x v="269"/>
    <x v="17"/>
    <n v="23320"/>
    <x v="0"/>
    <x v="1009"/>
    <x v="1"/>
    <x v="10"/>
    <s v="Xerox 192"/>
    <n v="32.4"/>
    <n v="5"/>
    <x v="0"/>
    <x v="56"/>
  </r>
  <r>
    <n v="8342"/>
    <x v="4133"/>
    <x v="532"/>
    <d v="2017-06-14T00:00:00"/>
    <x v="2"/>
    <s v="ZD-21925"/>
    <s v="Zuschuss Donatelli"/>
    <x v="0"/>
    <x v="0"/>
    <x v="1"/>
    <x v="1"/>
    <n v="90036"/>
    <x v="1"/>
    <x v="564"/>
    <x v="1"/>
    <x v="9"/>
    <s v="Kensington 6 Outlet Guardian Standard Surge Protector"/>
    <n v="61.44"/>
    <n v="3"/>
    <x v="0"/>
    <x v="649"/>
  </r>
  <r>
    <n v="8343"/>
    <x v="4134"/>
    <x v="881"/>
    <d v="2016-11-30T00:00:00"/>
    <x v="1"/>
    <s v="JK-15370"/>
    <s v="Jay Kimmel"/>
    <x v="0"/>
    <x v="0"/>
    <x v="114"/>
    <x v="19"/>
    <n v="35810"/>
    <x v="0"/>
    <x v="470"/>
    <x v="1"/>
    <x v="4"/>
    <s v="Sterilite Officeware Hinged File Box"/>
    <n v="73.36"/>
    <n v="7"/>
    <x v="0"/>
    <x v="6326"/>
  </r>
  <r>
    <n v="8344"/>
    <x v="4135"/>
    <x v="90"/>
    <d v="2014-03-25T00:00:00"/>
    <x v="1"/>
    <s v="GM-14440"/>
    <s v="Gary McGarr"/>
    <x v="0"/>
    <x v="0"/>
    <x v="289"/>
    <x v="18"/>
    <n v="37918"/>
    <x v="0"/>
    <x v="198"/>
    <x v="1"/>
    <x v="2"/>
    <s v="Avery 505"/>
    <n v="59.2"/>
    <n v="5"/>
    <x v="2"/>
    <x v="1959"/>
  </r>
  <r>
    <n v="8345"/>
    <x v="4135"/>
    <x v="90"/>
    <d v="2014-03-25T00:00:00"/>
    <x v="1"/>
    <s v="GM-14440"/>
    <s v="Gary McGarr"/>
    <x v="0"/>
    <x v="0"/>
    <x v="289"/>
    <x v="18"/>
    <n v="37918"/>
    <x v="0"/>
    <x v="1001"/>
    <x v="0"/>
    <x v="5"/>
    <s v="DAX Wood Document Frame"/>
    <n v="32.951999999999998"/>
    <n v="3"/>
    <x v="2"/>
    <x v="6327"/>
  </r>
  <r>
    <n v="8346"/>
    <x v="4135"/>
    <x v="90"/>
    <d v="2014-03-25T00:00:00"/>
    <x v="1"/>
    <s v="GM-14440"/>
    <s v="Gary McGarr"/>
    <x v="0"/>
    <x v="0"/>
    <x v="289"/>
    <x v="18"/>
    <n v="37918"/>
    <x v="0"/>
    <x v="1455"/>
    <x v="0"/>
    <x v="1"/>
    <s v="Global Highback Leather Tilter in Burgundy"/>
    <n v="218.376"/>
    <n v="3"/>
    <x v="2"/>
    <x v="6328"/>
  </r>
  <r>
    <n v="8347"/>
    <x v="4136"/>
    <x v="28"/>
    <d v="2015-05-04T00:00:00"/>
    <x v="1"/>
    <s v="JW-15220"/>
    <s v="Jane Waco"/>
    <x v="1"/>
    <x v="0"/>
    <x v="104"/>
    <x v="31"/>
    <n v="1841"/>
    <x v="3"/>
    <x v="191"/>
    <x v="0"/>
    <x v="5"/>
    <s v="Eldon 200 Class Desk Accessories, Burgundy"/>
    <n v="31.4"/>
    <n v="5"/>
    <x v="0"/>
    <x v="6329"/>
  </r>
  <r>
    <n v="8348"/>
    <x v="4136"/>
    <x v="28"/>
    <d v="2015-05-04T00:00:00"/>
    <x v="1"/>
    <s v="JW-15220"/>
    <s v="Jane Waco"/>
    <x v="1"/>
    <x v="0"/>
    <x v="104"/>
    <x v="31"/>
    <n v="1841"/>
    <x v="3"/>
    <x v="1462"/>
    <x v="0"/>
    <x v="5"/>
    <s v="DAX Two-Tone Rosewood/Black Document Frame, Desktop, 5 x 7"/>
    <n v="9.48"/>
    <n v="1"/>
    <x v="0"/>
    <x v="3182"/>
  </r>
  <r>
    <n v="8349"/>
    <x v="4136"/>
    <x v="28"/>
    <d v="2015-05-04T00:00:00"/>
    <x v="1"/>
    <s v="JW-15220"/>
    <s v="Jane Waco"/>
    <x v="1"/>
    <x v="0"/>
    <x v="104"/>
    <x v="31"/>
    <n v="1841"/>
    <x v="3"/>
    <x v="1020"/>
    <x v="2"/>
    <x v="7"/>
    <s v="iKross Bluetooth Portable Keyboard + Cell Phone Stand Holder + Brush for Apple iPhone 5S 5C 5, 4S 4"/>
    <n v="209.5"/>
    <n v="10"/>
    <x v="0"/>
    <x v="6330"/>
  </r>
  <r>
    <n v="8350"/>
    <x v="4136"/>
    <x v="28"/>
    <d v="2015-05-04T00:00:00"/>
    <x v="1"/>
    <s v="JW-15220"/>
    <s v="Jane Waco"/>
    <x v="1"/>
    <x v="0"/>
    <x v="104"/>
    <x v="31"/>
    <n v="1841"/>
    <x v="3"/>
    <x v="1721"/>
    <x v="0"/>
    <x v="5"/>
    <s v="Eldon Imàge Series Desk Accessories, Clear"/>
    <n v="24.3"/>
    <n v="5"/>
    <x v="0"/>
    <x v="6331"/>
  </r>
  <r>
    <n v="8351"/>
    <x v="4136"/>
    <x v="28"/>
    <d v="2015-05-04T00:00:00"/>
    <x v="1"/>
    <s v="JW-15220"/>
    <s v="Jane Waco"/>
    <x v="1"/>
    <x v="0"/>
    <x v="104"/>
    <x v="31"/>
    <n v="1841"/>
    <x v="3"/>
    <x v="1076"/>
    <x v="1"/>
    <x v="10"/>
    <s v="Weyerhaeuser First Choice Laser/Copy Paper (20Lb. and 88 Bright)"/>
    <n v="6.48"/>
    <n v="1"/>
    <x v="0"/>
    <x v="90"/>
  </r>
  <r>
    <n v="8352"/>
    <x v="4137"/>
    <x v="898"/>
    <d v="2017-05-08T00:00:00"/>
    <x v="1"/>
    <s v="BO-11350"/>
    <s v="Bill Overfelt"/>
    <x v="1"/>
    <x v="0"/>
    <x v="10"/>
    <x v="9"/>
    <n v="19134"/>
    <x v="3"/>
    <x v="1757"/>
    <x v="0"/>
    <x v="5"/>
    <s v="Career Cubicle Clock, 8 1/4, Black"/>
    <n v="32.448"/>
    <n v="2"/>
    <x v="2"/>
    <x v="2727"/>
  </r>
  <r>
    <n v="8353"/>
    <x v="4137"/>
    <x v="898"/>
    <d v="2017-05-08T00:00:00"/>
    <x v="1"/>
    <s v="BO-11350"/>
    <s v="Bill Overfelt"/>
    <x v="1"/>
    <x v="0"/>
    <x v="10"/>
    <x v="9"/>
    <n v="19134"/>
    <x v="3"/>
    <x v="715"/>
    <x v="1"/>
    <x v="8"/>
    <s v="Wilson Jones Legal Size Ring Binders"/>
    <n v="26.388000000000002"/>
    <n v="4"/>
    <x v="6"/>
    <x v="6332"/>
  </r>
  <r>
    <n v="8354"/>
    <x v="4137"/>
    <x v="898"/>
    <d v="2017-05-08T00:00:00"/>
    <x v="1"/>
    <s v="BO-11350"/>
    <s v="Bill Overfelt"/>
    <x v="1"/>
    <x v="0"/>
    <x v="10"/>
    <x v="9"/>
    <n v="19134"/>
    <x v="3"/>
    <x v="209"/>
    <x v="0"/>
    <x v="3"/>
    <s v="Bevis 36 x 72 Conference Tables"/>
    <n v="373.47"/>
    <n v="5"/>
    <x v="10"/>
    <x v="6333"/>
  </r>
  <r>
    <n v="8355"/>
    <x v="4137"/>
    <x v="898"/>
    <d v="2017-05-08T00:00:00"/>
    <x v="1"/>
    <s v="BO-11350"/>
    <s v="Bill Overfelt"/>
    <x v="1"/>
    <x v="0"/>
    <x v="10"/>
    <x v="9"/>
    <n v="19134"/>
    <x v="3"/>
    <x v="1160"/>
    <x v="1"/>
    <x v="8"/>
    <s v="Wilson Jones Elliptical Ring 3 1/2 Capacity Binders, 800 sheets"/>
    <n v="64.2"/>
    <n v="5"/>
    <x v="6"/>
    <x v="6334"/>
  </r>
  <r>
    <n v="8356"/>
    <x v="4137"/>
    <x v="898"/>
    <d v="2017-05-08T00:00:00"/>
    <x v="1"/>
    <s v="BO-11350"/>
    <s v="Bill Overfelt"/>
    <x v="1"/>
    <x v="0"/>
    <x v="10"/>
    <x v="9"/>
    <n v="19134"/>
    <x v="3"/>
    <x v="659"/>
    <x v="1"/>
    <x v="13"/>
    <s v="Advantus Plastic Paper Clips"/>
    <n v="8"/>
    <n v="2"/>
    <x v="2"/>
    <x v="6335"/>
  </r>
  <r>
    <n v="8357"/>
    <x v="4138"/>
    <x v="370"/>
    <d v="2016-08-30T00:00:00"/>
    <x v="1"/>
    <s v="XP-21865"/>
    <s v="Xylona Preis"/>
    <x v="0"/>
    <x v="0"/>
    <x v="417"/>
    <x v="32"/>
    <n v="30605"/>
    <x v="0"/>
    <x v="1292"/>
    <x v="0"/>
    <x v="5"/>
    <s v="Deflect-o Glass Clear Studded Chair Mats"/>
    <n v="186.54"/>
    <n v="3"/>
    <x v="0"/>
    <x v="5493"/>
  </r>
  <r>
    <n v="8358"/>
    <x v="4139"/>
    <x v="909"/>
    <d v="2014-04-18T00:00:00"/>
    <x v="1"/>
    <s v="MM-18055"/>
    <s v="Michelle Moray"/>
    <x v="0"/>
    <x v="0"/>
    <x v="120"/>
    <x v="37"/>
    <n v="59405"/>
    <x v="1"/>
    <x v="253"/>
    <x v="1"/>
    <x v="4"/>
    <s v="Eldon Simplefile Box Office"/>
    <n v="87.08"/>
    <n v="7"/>
    <x v="0"/>
    <x v="6336"/>
  </r>
  <r>
    <n v="8359"/>
    <x v="4139"/>
    <x v="909"/>
    <d v="2014-04-18T00:00:00"/>
    <x v="1"/>
    <s v="MM-18055"/>
    <s v="Michelle Moray"/>
    <x v="0"/>
    <x v="0"/>
    <x v="120"/>
    <x v="37"/>
    <n v="59405"/>
    <x v="1"/>
    <x v="506"/>
    <x v="2"/>
    <x v="7"/>
    <s v="AT&amp;T SB67148 SynJ"/>
    <n v="105.584"/>
    <n v="2"/>
    <x v="2"/>
    <x v="562"/>
  </r>
  <r>
    <n v="8360"/>
    <x v="4139"/>
    <x v="909"/>
    <d v="2014-04-18T00:00:00"/>
    <x v="1"/>
    <s v="MM-18055"/>
    <s v="Michelle Moray"/>
    <x v="0"/>
    <x v="0"/>
    <x v="120"/>
    <x v="37"/>
    <n v="59405"/>
    <x v="1"/>
    <x v="1519"/>
    <x v="2"/>
    <x v="11"/>
    <s v="Memorex Mini Travel Drive 64 GB USB 2.0 Flash Drive"/>
    <n v="217.44"/>
    <n v="6"/>
    <x v="0"/>
    <x v="6337"/>
  </r>
  <r>
    <n v="8361"/>
    <x v="4140"/>
    <x v="460"/>
    <d v="2017-01-04T00:00:00"/>
    <x v="0"/>
    <s v="TS-21655"/>
    <s v="Trudy Schmidt"/>
    <x v="0"/>
    <x v="0"/>
    <x v="236"/>
    <x v="5"/>
    <n v="79907"/>
    <x v="2"/>
    <x v="1041"/>
    <x v="1"/>
    <x v="6"/>
    <s v="Newell 319"/>
    <n v="31.744"/>
    <n v="2"/>
    <x v="2"/>
    <x v="6338"/>
  </r>
  <r>
    <n v="8362"/>
    <x v="4140"/>
    <x v="460"/>
    <d v="2017-01-04T00:00:00"/>
    <x v="0"/>
    <s v="TS-21655"/>
    <s v="Trudy Schmidt"/>
    <x v="0"/>
    <x v="0"/>
    <x v="236"/>
    <x v="5"/>
    <n v="79907"/>
    <x v="2"/>
    <x v="1825"/>
    <x v="1"/>
    <x v="9"/>
    <s v="Hoover Commercial SteamVac"/>
    <n v="5.4320000000000004"/>
    <n v="2"/>
    <x v="3"/>
    <x v="6339"/>
  </r>
  <r>
    <n v="8363"/>
    <x v="4140"/>
    <x v="460"/>
    <d v="2017-01-04T00:00:00"/>
    <x v="0"/>
    <s v="TS-21655"/>
    <s v="Trudy Schmidt"/>
    <x v="0"/>
    <x v="0"/>
    <x v="236"/>
    <x v="5"/>
    <n v="79907"/>
    <x v="2"/>
    <x v="971"/>
    <x v="0"/>
    <x v="3"/>
    <s v="Bevis Oval Conference Table, Walnut"/>
    <n v="913.43"/>
    <n v="5"/>
    <x v="4"/>
    <x v="6340"/>
  </r>
  <r>
    <n v="8364"/>
    <x v="4140"/>
    <x v="460"/>
    <d v="2017-01-04T00:00:00"/>
    <x v="0"/>
    <s v="TS-21655"/>
    <s v="Trudy Schmidt"/>
    <x v="0"/>
    <x v="0"/>
    <x v="236"/>
    <x v="5"/>
    <n v="79907"/>
    <x v="2"/>
    <x v="1449"/>
    <x v="1"/>
    <x v="4"/>
    <s v="Dual Level, Single-Width Filing Carts"/>
    <n v="372.14400000000001"/>
    <n v="3"/>
    <x v="2"/>
    <x v="6341"/>
  </r>
  <r>
    <n v="8365"/>
    <x v="4141"/>
    <x v="1045"/>
    <d v="2017-05-02T00:00:00"/>
    <x v="1"/>
    <s v="JL-15235"/>
    <s v="Janet Lee"/>
    <x v="0"/>
    <x v="0"/>
    <x v="505"/>
    <x v="2"/>
    <n v="34741"/>
    <x v="0"/>
    <x v="1147"/>
    <x v="2"/>
    <x v="7"/>
    <s v="Samsung Galaxy S4 Mini"/>
    <n v="751.98400000000004"/>
    <n v="2"/>
    <x v="2"/>
    <x v="6342"/>
  </r>
  <r>
    <n v="8366"/>
    <x v="4142"/>
    <x v="289"/>
    <d v="2017-02-02T00:00:00"/>
    <x v="2"/>
    <s v="SZ-20035"/>
    <s v="Sam Zeldin"/>
    <x v="2"/>
    <x v="0"/>
    <x v="4"/>
    <x v="4"/>
    <n v="98105"/>
    <x v="1"/>
    <x v="7"/>
    <x v="2"/>
    <x v="7"/>
    <s v="Mitel 5320 IP Phone VoIP phone"/>
    <n v="604.76800000000003"/>
    <n v="4"/>
    <x v="2"/>
    <x v="6343"/>
  </r>
  <r>
    <n v="8367"/>
    <x v="4143"/>
    <x v="557"/>
    <d v="2014-09-12T00:00:00"/>
    <x v="0"/>
    <s v="LR-17035"/>
    <s v="Lisa Ryan"/>
    <x v="1"/>
    <x v="0"/>
    <x v="68"/>
    <x v="1"/>
    <n v="95051"/>
    <x v="1"/>
    <x v="1839"/>
    <x v="1"/>
    <x v="14"/>
    <s v="Acme Design Line 8 Stainless Steel Bent Scissors w/Champagne Handles, 3-1/8 Cut"/>
    <n v="27.36"/>
    <n v="4"/>
    <x v="0"/>
    <x v="6344"/>
  </r>
  <r>
    <n v="8368"/>
    <x v="4143"/>
    <x v="557"/>
    <d v="2014-09-12T00:00:00"/>
    <x v="0"/>
    <s v="LR-17035"/>
    <s v="Lisa Ryan"/>
    <x v="1"/>
    <x v="0"/>
    <x v="68"/>
    <x v="1"/>
    <n v="95051"/>
    <x v="1"/>
    <x v="1536"/>
    <x v="1"/>
    <x v="10"/>
    <s v="Message Book, Wirebound, Four 5 1/2 X 4 Forms/Pg., 200 Dupl. Sets/Book"/>
    <n v="20.56"/>
    <n v="2"/>
    <x v="0"/>
    <x v="6345"/>
  </r>
  <r>
    <n v="8369"/>
    <x v="4143"/>
    <x v="557"/>
    <d v="2014-09-12T00:00:00"/>
    <x v="0"/>
    <s v="LR-17035"/>
    <s v="Lisa Ryan"/>
    <x v="1"/>
    <x v="0"/>
    <x v="68"/>
    <x v="1"/>
    <n v="95051"/>
    <x v="1"/>
    <x v="1786"/>
    <x v="1"/>
    <x v="8"/>
    <s v="Avery Legal 4-Ring Binder"/>
    <n v="83.92"/>
    <n v="5"/>
    <x v="2"/>
    <x v="6346"/>
  </r>
  <r>
    <n v="8370"/>
    <x v="4144"/>
    <x v="725"/>
    <d v="2016-06-16T00:00:00"/>
    <x v="1"/>
    <s v="SV-20365"/>
    <s v="Seth Vernon"/>
    <x v="0"/>
    <x v="0"/>
    <x v="1"/>
    <x v="1"/>
    <n v="90049"/>
    <x v="1"/>
    <x v="215"/>
    <x v="0"/>
    <x v="3"/>
    <s v="Bretford Rectangular Conference Table Tops"/>
    <n v="902.71199999999999"/>
    <n v="3"/>
    <x v="2"/>
    <x v="3839"/>
  </r>
  <r>
    <n v="8371"/>
    <x v="4145"/>
    <x v="508"/>
    <d v="2016-10-21T00:00:00"/>
    <x v="1"/>
    <s v="MG-17890"/>
    <s v="Michael Granlund"/>
    <x v="2"/>
    <x v="0"/>
    <x v="201"/>
    <x v="1"/>
    <n v="93727"/>
    <x v="1"/>
    <x v="1638"/>
    <x v="0"/>
    <x v="0"/>
    <s v="Safco Value Mate Steel Bookcase, Baked Enamel Finish on Steel, Black"/>
    <n v="120.666"/>
    <n v="2"/>
    <x v="12"/>
    <x v="4640"/>
  </r>
  <r>
    <n v="8372"/>
    <x v="4146"/>
    <x v="422"/>
    <d v="2014-12-30T00:00:00"/>
    <x v="2"/>
    <s v="NC-18415"/>
    <s v="Nathan Cano"/>
    <x v="0"/>
    <x v="0"/>
    <x v="5"/>
    <x v="5"/>
    <n v="76106"/>
    <x v="2"/>
    <x v="444"/>
    <x v="1"/>
    <x v="8"/>
    <s v="GBC Standard Therm-A-Bind Covers"/>
    <n v="4.984"/>
    <n v="1"/>
    <x v="3"/>
    <x v="6347"/>
  </r>
  <r>
    <n v="8373"/>
    <x v="4147"/>
    <x v="390"/>
    <d v="2016-12-01T00:00:00"/>
    <x v="1"/>
    <s v="SC-20680"/>
    <s v="Steve Carroll"/>
    <x v="2"/>
    <x v="0"/>
    <x v="4"/>
    <x v="4"/>
    <n v="98105"/>
    <x v="1"/>
    <x v="905"/>
    <x v="0"/>
    <x v="5"/>
    <s v="Howard Miller Distant Time Traveler Alarm Clock"/>
    <n v="82.26"/>
    <n v="3"/>
    <x v="0"/>
    <x v="5127"/>
  </r>
  <r>
    <n v="8374"/>
    <x v="4148"/>
    <x v="338"/>
    <d v="2016-11-13T00:00:00"/>
    <x v="2"/>
    <s v="RO-19780"/>
    <s v="Rose O'Brian"/>
    <x v="0"/>
    <x v="0"/>
    <x v="8"/>
    <x v="1"/>
    <n v="94110"/>
    <x v="1"/>
    <x v="1069"/>
    <x v="1"/>
    <x v="4"/>
    <s v="Acco Perma 2700 Stacking Storage Drawers"/>
    <n v="29.74"/>
    <n v="1"/>
    <x v="0"/>
    <x v="6348"/>
  </r>
  <r>
    <n v="8375"/>
    <x v="4149"/>
    <x v="956"/>
    <d v="2015-01-10T00:00:00"/>
    <x v="1"/>
    <s v="JL-15175"/>
    <s v="James Lanier"/>
    <x v="2"/>
    <x v="0"/>
    <x v="8"/>
    <x v="1"/>
    <n v="94110"/>
    <x v="1"/>
    <x v="937"/>
    <x v="1"/>
    <x v="9"/>
    <s v="Acco 6 Outlet Guardian Premium Surge Suppressor"/>
    <n v="87.36"/>
    <n v="6"/>
    <x v="0"/>
    <x v="6349"/>
  </r>
  <r>
    <n v="8376"/>
    <x v="4149"/>
    <x v="956"/>
    <d v="2015-01-10T00:00:00"/>
    <x v="1"/>
    <s v="JL-15175"/>
    <s v="James Lanier"/>
    <x v="2"/>
    <x v="0"/>
    <x v="8"/>
    <x v="1"/>
    <n v="94110"/>
    <x v="1"/>
    <x v="673"/>
    <x v="1"/>
    <x v="8"/>
    <s v="Fellowes Binding Cases"/>
    <n v="56.16"/>
    <n v="6"/>
    <x v="2"/>
    <x v="6350"/>
  </r>
  <r>
    <n v="8377"/>
    <x v="4150"/>
    <x v="708"/>
    <d v="2017-03-27T00:00:00"/>
    <x v="1"/>
    <s v="PW-19030"/>
    <s v="Pauline Webber"/>
    <x v="1"/>
    <x v="0"/>
    <x v="330"/>
    <x v="2"/>
    <n v="33068"/>
    <x v="0"/>
    <x v="1429"/>
    <x v="1"/>
    <x v="9"/>
    <s v="APC 7 Outlet Network SurgeArrest Surge Protector"/>
    <n v="64.384"/>
    <n v="1"/>
    <x v="2"/>
    <x v="6351"/>
  </r>
  <r>
    <n v="8378"/>
    <x v="4151"/>
    <x v="768"/>
    <d v="2015-11-18T00:00:00"/>
    <x v="1"/>
    <s v="MF-18250"/>
    <s v="Monica Federle"/>
    <x v="1"/>
    <x v="0"/>
    <x v="12"/>
    <x v="5"/>
    <n v="77095"/>
    <x v="2"/>
    <x v="871"/>
    <x v="1"/>
    <x v="4"/>
    <s v="Carina 42Hx23 3/4W Media Storage Unit"/>
    <n v="64.784000000000006"/>
    <n v="1"/>
    <x v="2"/>
    <x v="1525"/>
  </r>
  <r>
    <n v="8379"/>
    <x v="4151"/>
    <x v="768"/>
    <d v="2015-11-18T00:00:00"/>
    <x v="1"/>
    <s v="MF-18250"/>
    <s v="Monica Federle"/>
    <x v="1"/>
    <x v="0"/>
    <x v="12"/>
    <x v="5"/>
    <n v="77095"/>
    <x v="2"/>
    <x v="219"/>
    <x v="1"/>
    <x v="10"/>
    <s v="Xerox 1957"/>
    <n v="15.552"/>
    <n v="3"/>
    <x v="2"/>
    <x v="902"/>
  </r>
  <r>
    <n v="8380"/>
    <x v="4151"/>
    <x v="768"/>
    <d v="2015-11-18T00:00:00"/>
    <x v="1"/>
    <s v="MF-18250"/>
    <s v="Monica Federle"/>
    <x v="1"/>
    <x v="0"/>
    <x v="12"/>
    <x v="5"/>
    <n v="77095"/>
    <x v="2"/>
    <x v="889"/>
    <x v="1"/>
    <x v="12"/>
    <s v="Blue String-Tie &amp; Button Interoffice Envelopes, 10 x 13"/>
    <n v="223.88800000000001"/>
    <n v="7"/>
    <x v="2"/>
    <x v="6352"/>
  </r>
  <r>
    <n v="8381"/>
    <x v="4152"/>
    <x v="340"/>
    <d v="2014-09-14T00:00:00"/>
    <x v="0"/>
    <s v="CC-12220"/>
    <s v="Chris Cortes"/>
    <x v="0"/>
    <x v="0"/>
    <x v="22"/>
    <x v="10"/>
    <n v="60653"/>
    <x v="2"/>
    <x v="702"/>
    <x v="1"/>
    <x v="10"/>
    <s v="Ampad Poly Cover Wirebound Steno Book, 6 x 9 Assorted Colors, Gregg Ruled"/>
    <n v="10.896000000000001"/>
    <n v="3"/>
    <x v="2"/>
    <x v="6353"/>
  </r>
  <r>
    <n v="8382"/>
    <x v="4153"/>
    <x v="716"/>
    <d v="2016-03-19T00:00:00"/>
    <x v="0"/>
    <s v="AC-10660"/>
    <s v="Anna Chung"/>
    <x v="0"/>
    <x v="0"/>
    <x v="8"/>
    <x v="1"/>
    <n v="94109"/>
    <x v="1"/>
    <x v="509"/>
    <x v="2"/>
    <x v="7"/>
    <s v="i.Sound Portable Power - 8000 mAh"/>
    <n v="84.784000000000006"/>
    <n v="2"/>
    <x v="2"/>
    <x v="568"/>
  </r>
  <r>
    <n v="8383"/>
    <x v="4154"/>
    <x v="597"/>
    <d v="2016-02-15T00:00:00"/>
    <x v="1"/>
    <s v="MH-17440"/>
    <s v="Mark Haberlin"/>
    <x v="1"/>
    <x v="0"/>
    <x v="12"/>
    <x v="5"/>
    <n v="77036"/>
    <x v="2"/>
    <x v="866"/>
    <x v="0"/>
    <x v="1"/>
    <s v="Harbour Creations Steel Folding Chair"/>
    <n v="241.5"/>
    <n v="4"/>
    <x v="4"/>
    <x v="232"/>
  </r>
  <r>
    <n v="8384"/>
    <x v="4155"/>
    <x v="491"/>
    <d v="2016-11-28T00:00:00"/>
    <x v="2"/>
    <s v="CD-12790"/>
    <s v="Cynthia Delaney"/>
    <x v="2"/>
    <x v="0"/>
    <x v="506"/>
    <x v="29"/>
    <n v="6484"/>
    <x v="3"/>
    <x v="808"/>
    <x v="2"/>
    <x v="11"/>
    <s v="Micropad Numeric Keypads"/>
    <n v="59.97"/>
    <n v="3"/>
    <x v="0"/>
    <x v="1608"/>
  </r>
  <r>
    <n v="8385"/>
    <x v="4155"/>
    <x v="491"/>
    <d v="2016-11-28T00:00:00"/>
    <x v="2"/>
    <s v="CD-12790"/>
    <s v="Cynthia Delaney"/>
    <x v="2"/>
    <x v="0"/>
    <x v="506"/>
    <x v="29"/>
    <n v="6484"/>
    <x v="3"/>
    <x v="1283"/>
    <x v="1"/>
    <x v="10"/>
    <s v="Xerox 1959"/>
    <n v="13.36"/>
    <n v="2"/>
    <x v="0"/>
    <x v="533"/>
  </r>
  <r>
    <n v="8386"/>
    <x v="4156"/>
    <x v="507"/>
    <d v="2017-09-08T00:00:00"/>
    <x v="1"/>
    <s v="CV-12805"/>
    <s v="Cynthia Voltz"/>
    <x v="1"/>
    <x v="0"/>
    <x v="182"/>
    <x v="1"/>
    <n v="94601"/>
    <x v="1"/>
    <x v="1181"/>
    <x v="1"/>
    <x v="8"/>
    <s v="Pressboard Hanging Data Binders for Unburst Sheets"/>
    <n v="11.808"/>
    <n v="3"/>
    <x v="2"/>
    <x v="5467"/>
  </r>
  <r>
    <n v="8387"/>
    <x v="4157"/>
    <x v="71"/>
    <d v="2015-06-03T00:00:00"/>
    <x v="1"/>
    <s v="TB-21625"/>
    <s v="Trudy Brown"/>
    <x v="0"/>
    <x v="0"/>
    <x v="91"/>
    <x v="29"/>
    <n v="6040"/>
    <x v="3"/>
    <x v="720"/>
    <x v="1"/>
    <x v="4"/>
    <s v="Acco Perma 4000 Stacking Storage Drawers"/>
    <n v="16.239999999999998"/>
    <n v="1"/>
    <x v="0"/>
    <x v="983"/>
  </r>
  <r>
    <n v="8388"/>
    <x v="4157"/>
    <x v="71"/>
    <d v="2015-06-03T00:00:00"/>
    <x v="1"/>
    <s v="TB-21625"/>
    <s v="Trudy Brown"/>
    <x v="0"/>
    <x v="0"/>
    <x v="91"/>
    <x v="29"/>
    <n v="6040"/>
    <x v="3"/>
    <x v="177"/>
    <x v="1"/>
    <x v="4"/>
    <s v="Personal Filing Tote with Lid, Black/Gray"/>
    <n v="77.55"/>
    <n v="5"/>
    <x v="0"/>
    <x v="3861"/>
  </r>
  <r>
    <n v="8389"/>
    <x v="4158"/>
    <x v="301"/>
    <d v="2014-11-05T00:00:00"/>
    <x v="1"/>
    <s v="DG-13300"/>
    <s v="Deirdre Greer"/>
    <x v="1"/>
    <x v="0"/>
    <x v="334"/>
    <x v="30"/>
    <n v="7050"/>
    <x v="3"/>
    <x v="513"/>
    <x v="1"/>
    <x v="9"/>
    <s v="Fellowes Superior 10 Outlet Split Surge Protector"/>
    <n v="76.12"/>
    <n v="2"/>
    <x v="0"/>
    <x v="574"/>
  </r>
  <r>
    <n v="8390"/>
    <x v="4159"/>
    <x v="797"/>
    <d v="2016-12-30T00:00:00"/>
    <x v="2"/>
    <s v="RD-19810"/>
    <s v="Ross DeVincentis"/>
    <x v="2"/>
    <x v="0"/>
    <x v="59"/>
    <x v="24"/>
    <n v="44312"/>
    <x v="3"/>
    <x v="110"/>
    <x v="1"/>
    <x v="13"/>
    <s v="OIC Colored Binder Clips, Assorted Sizes"/>
    <n v="17.184000000000001"/>
    <n v="6"/>
    <x v="2"/>
    <x v="6354"/>
  </r>
  <r>
    <n v="8391"/>
    <x v="4160"/>
    <x v="769"/>
    <d v="2017-12-06T00:00:00"/>
    <x v="2"/>
    <s v="CS-12250"/>
    <s v="Chris Selesnick"/>
    <x v="1"/>
    <x v="0"/>
    <x v="1"/>
    <x v="1"/>
    <n v="90032"/>
    <x v="1"/>
    <x v="1017"/>
    <x v="1"/>
    <x v="10"/>
    <s v="Adams Telephone Message Book W/Dividers/Space For Phone Numbers, 5 1/4X8 1/2, 300/Messages"/>
    <n v="11.76"/>
    <n v="2"/>
    <x v="0"/>
    <x v="3884"/>
  </r>
  <r>
    <n v="8392"/>
    <x v="4161"/>
    <x v="331"/>
    <d v="2017-12-30T00:00:00"/>
    <x v="1"/>
    <s v="JB-16045"/>
    <s v="Julia Barnett"/>
    <x v="2"/>
    <x v="0"/>
    <x v="507"/>
    <x v="29"/>
    <n v="6810"/>
    <x v="3"/>
    <x v="1001"/>
    <x v="0"/>
    <x v="5"/>
    <s v="DAX Wood Document Frame"/>
    <n v="27.46"/>
    <n v="2"/>
    <x v="0"/>
    <x v="1343"/>
  </r>
  <r>
    <n v="8393"/>
    <x v="4162"/>
    <x v="49"/>
    <d v="2016-12-06T00:00:00"/>
    <x v="0"/>
    <s v="EJ-14155"/>
    <s v="Eva Jacobs"/>
    <x v="0"/>
    <x v="0"/>
    <x v="47"/>
    <x v="31"/>
    <n v="2038"/>
    <x v="3"/>
    <x v="1676"/>
    <x v="2"/>
    <x v="7"/>
    <s v="Jensen SMPS-640 - speaker phone"/>
    <n v="137.94"/>
    <n v="3"/>
    <x v="0"/>
    <x v="5635"/>
  </r>
  <r>
    <n v="8394"/>
    <x v="4162"/>
    <x v="49"/>
    <d v="2016-12-06T00:00:00"/>
    <x v="0"/>
    <s v="EJ-14155"/>
    <s v="Eva Jacobs"/>
    <x v="0"/>
    <x v="0"/>
    <x v="47"/>
    <x v="31"/>
    <n v="2038"/>
    <x v="3"/>
    <x v="1380"/>
    <x v="0"/>
    <x v="5"/>
    <s v="Executive Impressions 14"/>
    <n v="111.15"/>
    <n v="5"/>
    <x v="0"/>
    <x v="5586"/>
  </r>
  <r>
    <n v="8395"/>
    <x v="4162"/>
    <x v="49"/>
    <d v="2016-12-06T00:00:00"/>
    <x v="0"/>
    <s v="EJ-14155"/>
    <s v="Eva Jacobs"/>
    <x v="0"/>
    <x v="0"/>
    <x v="47"/>
    <x v="31"/>
    <n v="2038"/>
    <x v="3"/>
    <x v="227"/>
    <x v="1"/>
    <x v="9"/>
    <s v="Honeywell Enviracaire Portable HEPA Air Cleaner for 17' x 22' Room"/>
    <n v="901.95"/>
    <n v="3"/>
    <x v="0"/>
    <x v="3701"/>
  </r>
  <r>
    <n v="8396"/>
    <x v="4162"/>
    <x v="49"/>
    <d v="2016-12-06T00:00:00"/>
    <x v="0"/>
    <s v="EJ-14155"/>
    <s v="Eva Jacobs"/>
    <x v="0"/>
    <x v="0"/>
    <x v="47"/>
    <x v="31"/>
    <n v="2038"/>
    <x v="3"/>
    <x v="616"/>
    <x v="0"/>
    <x v="3"/>
    <s v="Chromcraft Round Conference Tables"/>
    <n v="366.00900000000001"/>
    <n v="3"/>
    <x v="4"/>
    <x v="6355"/>
  </r>
  <r>
    <n v="8397"/>
    <x v="4163"/>
    <x v="479"/>
    <d v="2014-06-30T00:00:00"/>
    <x v="3"/>
    <s v="BD-11620"/>
    <s v="Brian DeCherney"/>
    <x v="0"/>
    <x v="0"/>
    <x v="40"/>
    <x v="3"/>
    <n v="28403"/>
    <x v="0"/>
    <x v="162"/>
    <x v="1"/>
    <x v="10"/>
    <s v="Xerox 1913"/>
    <n v="310.68799999999999"/>
    <n v="7"/>
    <x v="2"/>
    <x v="6356"/>
  </r>
  <r>
    <n v="8398"/>
    <x v="4164"/>
    <x v="1010"/>
    <d v="2014-09-04T00:00:00"/>
    <x v="2"/>
    <s v="MR-17545"/>
    <s v="Mathew Reese"/>
    <x v="2"/>
    <x v="0"/>
    <x v="12"/>
    <x v="5"/>
    <n v="77095"/>
    <x v="2"/>
    <x v="1736"/>
    <x v="1"/>
    <x v="8"/>
    <s v="GBC VeloBinder Strips"/>
    <n v="7.68"/>
    <n v="5"/>
    <x v="3"/>
    <x v="6357"/>
  </r>
  <r>
    <n v="8399"/>
    <x v="4165"/>
    <x v="808"/>
    <d v="2017-11-07T00:00:00"/>
    <x v="0"/>
    <s v="SR-20425"/>
    <s v="Sharelle Roach"/>
    <x v="2"/>
    <x v="0"/>
    <x v="24"/>
    <x v="24"/>
    <n v="45503"/>
    <x v="3"/>
    <x v="913"/>
    <x v="0"/>
    <x v="1"/>
    <s v="Office Star Flex Back Scooter Chair with White Frame"/>
    <n v="155.37200000000001"/>
    <n v="2"/>
    <x v="4"/>
    <x v="5666"/>
  </r>
  <r>
    <n v="8400"/>
    <x v="4166"/>
    <x v="657"/>
    <d v="2015-04-18T00:00:00"/>
    <x v="1"/>
    <s v="TH-21100"/>
    <s v="Thea Hendricks"/>
    <x v="0"/>
    <x v="0"/>
    <x v="220"/>
    <x v="16"/>
    <n v="85301"/>
    <x v="1"/>
    <x v="1031"/>
    <x v="1"/>
    <x v="4"/>
    <s v="Neat Ideas Personal Hanging Folder Files, Black"/>
    <n v="10.744"/>
    <n v="1"/>
    <x v="2"/>
    <x v="1402"/>
  </r>
  <r>
    <n v="8401"/>
    <x v="4167"/>
    <x v="901"/>
    <d v="2015-12-09T00:00:00"/>
    <x v="0"/>
    <s v="BD-11635"/>
    <s v="Brian Derr"/>
    <x v="0"/>
    <x v="0"/>
    <x v="20"/>
    <x v="15"/>
    <n v="10009"/>
    <x v="3"/>
    <x v="920"/>
    <x v="1"/>
    <x v="8"/>
    <s v="Avery Arch Ring Binders"/>
    <n v="232.4"/>
    <n v="5"/>
    <x v="2"/>
    <x v="2877"/>
  </r>
  <r>
    <n v="8402"/>
    <x v="4167"/>
    <x v="901"/>
    <d v="2015-12-09T00:00:00"/>
    <x v="0"/>
    <s v="BD-11635"/>
    <s v="Brian Derr"/>
    <x v="0"/>
    <x v="0"/>
    <x v="20"/>
    <x v="15"/>
    <n v="10009"/>
    <x v="3"/>
    <x v="1534"/>
    <x v="0"/>
    <x v="1"/>
    <s v="Global Armless Task Chair, Royal Blue"/>
    <n v="164.64599999999999"/>
    <n v="3"/>
    <x v="9"/>
    <x v="6358"/>
  </r>
  <r>
    <n v="8403"/>
    <x v="4167"/>
    <x v="901"/>
    <d v="2015-12-09T00:00:00"/>
    <x v="0"/>
    <s v="BD-11635"/>
    <s v="Brian Derr"/>
    <x v="0"/>
    <x v="0"/>
    <x v="20"/>
    <x v="15"/>
    <n v="10009"/>
    <x v="3"/>
    <x v="752"/>
    <x v="1"/>
    <x v="10"/>
    <s v="Xerox 188"/>
    <n v="22.68"/>
    <n v="2"/>
    <x v="0"/>
    <x v="6359"/>
  </r>
  <r>
    <n v="8404"/>
    <x v="4168"/>
    <x v="854"/>
    <d v="2016-02-07T00:00:00"/>
    <x v="1"/>
    <s v="SM-20950"/>
    <s v="Suzanne McNair"/>
    <x v="1"/>
    <x v="0"/>
    <x v="1"/>
    <x v="1"/>
    <n v="90036"/>
    <x v="1"/>
    <x v="145"/>
    <x v="1"/>
    <x v="10"/>
    <s v="Xerox 1883"/>
    <n v="105.52"/>
    <n v="4"/>
    <x v="0"/>
    <x v="153"/>
  </r>
  <r>
    <n v="8405"/>
    <x v="4169"/>
    <x v="141"/>
    <d v="2017-07-12T00:00:00"/>
    <x v="1"/>
    <s v="HE-14800"/>
    <s v="Harold Engle"/>
    <x v="1"/>
    <x v="0"/>
    <x v="46"/>
    <x v="13"/>
    <n v="19711"/>
    <x v="3"/>
    <x v="1478"/>
    <x v="0"/>
    <x v="5"/>
    <s v="36X48 HARDFLOOR CHAIRMAT"/>
    <n v="83.92"/>
    <n v="4"/>
    <x v="0"/>
    <x v="204"/>
  </r>
  <r>
    <n v="8406"/>
    <x v="4169"/>
    <x v="141"/>
    <d v="2017-07-12T00:00:00"/>
    <x v="1"/>
    <s v="HE-14800"/>
    <s v="Harold Engle"/>
    <x v="1"/>
    <x v="0"/>
    <x v="46"/>
    <x v="13"/>
    <n v="19711"/>
    <x v="3"/>
    <x v="721"/>
    <x v="2"/>
    <x v="11"/>
    <s v="Maxell 4.7GB DVD-R"/>
    <n v="141.9"/>
    <n v="5"/>
    <x v="0"/>
    <x v="6360"/>
  </r>
  <r>
    <n v="8407"/>
    <x v="4169"/>
    <x v="141"/>
    <d v="2017-07-12T00:00:00"/>
    <x v="1"/>
    <s v="HE-14800"/>
    <s v="Harold Engle"/>
    <x v="1"/>
    <x v="0"/>
    <x v="46"/>
    <x v="13"/>
    <n v="19711"/>
    <x v="3"/>
    <x v="1801"/>
    <x v="0"/>
    <x v="5"/>
    <s v="Tensor Track Tree Floor Lamp"/>
    <n v="39.979999999999997"/>
    <n v="2"/>
    <x v="0"/>
    <x v="6361"/>
  </r>
  <r>
    <n v="8408"/>
    <x v="4169"/>
    <x v="141"/>
    <d v="2017-07-12T00:00:00"/>
    <x v="1"/>
    <s v="HE-14800"/>
    <s v="Harold Engle"/>
    <x v="1"/>
    <x v="0"/>
    <x v="46"/>
    <x v="13"/>
    <n v="19711"/>
    <x v="3"/>
    <x v="1024"/>
    <x v="1"/>
    <x v="6"/>
    <s v="Newell 325"/>
    <n v="28.91"/>
    <n v="7"/>
    <x v="0"/>
    <x v="6362"/>
  </r>
  <r>
    <n v="8409"/>
    <x v="4169"/>
    <x v="141"/>
    <d v="2017-07-12T00:00:00"/>
    <x v="1"/>
    <s v="HE-14800"/>
    <s v="Harold Engle"/>
    <x v="1"/>
    <x v="0"/>
    <x v="46"/>
    <x v="13"/>
    <n v="19711"/>
    <x v="3"/>
    <x v="1753"/>
    <x v="1"/>
    <x v="6"/>
    <s v="Hunt Boston Vacuum Mount KS Pencil Sharpener"/>
    <n v="174.95"/>
    <n v="5"/>
    <x v="0"/>
    <x v="6363"/>
  </r>
  <r>
    <n v="8410"/>
    <x v="4170"/>
    <x v="555"/>
    <d v="2015-12-17T00:00:00"/>
    <x v="1"/>
    <s v="JK-15640"/>
    <s v="Jim Kriz"/>
    <x v="2"/>
    <x v="0"/>
    <x v="272"/>
    <x v="1"/>
    <n v="92404"/>
    <x v="1"/>
    <x v="655"/>
    <x v="1"/>
    <x v="8"/>
    <s v="GBC Recycled Grain Textured Covers"/>
    <n v="110.52800000000001"/>
    <n v="4"/>
    <x v="2"/>
    <x v="6364"/>
  </r>
  <r>
    <n v="8411"/>
    <x v="4171"/>
    <x v="625"/>
    <d v="2016-11-15T00:00:00"/>
    <x v="3"/>
    <s v="ON-18715"/>
    <s v="Odella Nelson"/>
    <x v="1"/>
    <x v="0"/>
    <x v="140"/>
    <x v="3"/>
    <n v="27217"/>
    <x v="0"/>
    <x v="114"/>
    <x v="0"/>
    <x v="3"/>
    <s v="Hon Racetrack Conference Tables"/>
    <n v="630.024"/>
    <n v="4"/>
    <x v="10"/>
    <x v="6365"/>
  </r>
  <r>
    <n v="8412"/>
    <x v="4172"/>
    <x v="195"/>
    <d v="2016-05-12T00:00:00"/>
    <x v="0"/>
    <s v="TH-21100"/>
    <s v="Thea Hendricks"/>
    <x v="0"/>
    <x v="0"/>
    <x v="127"/>
    <x v="17"/>
    <n v="24153"/>
    <x v="0"/>
    <x v="181"/>
    <x v="1"/>
    <x v="6"/>
    <s v="4009 Highlighters by Sanford"/>
    <n v="27.86"/>
    <n v="7"/>
    <x v="0"/>
    <x v="6366"/>
  </r>
  <r>
    <n v="8413"/>
    <x v="4173"/>
    <x v="434"/>
    <d v="2017-03-14T00:00:00"/>
    <x v="1"/>
    <s v="MD-17350"/>
    <s v="Maribeth Dona"/>
    <x v="0"/>
    <x v="0"/>
    <x v="61"/>
    <x v="5"/>
    <n v="75217"/>
    <x v="2"/>
    <x v="601"/>
    <x v="0"/>
    <x v="3"/>
    <s v="Bevis Traditional Conference Table Top, Plinth Base"/>
    <n v="933.40800000000002"/>
    <n v="4"/>
    <x v="4"/>
    <x v="6367"/>
  </r>
  <r>
    <n v="8414"/>
    <x v="4174"/>
    <x v="907"/>
    <d v="2016-12-21T00:00:00"/>
    <x v="1"/>
    <s v="AH-10075"/>
    <s v="Adam Hart"/>
    <x v="1"/>
    <x v="0"/>
    <x v="81"/>
    <x v="5"/>
    <n v="76017"/>
    <x v="2"/>
    <x v="1193"/>
    <x v="1"/>
    <x v="10"/>
    <s v="Xerox 214"/>
    <n v="51.84"/>
    <n v="10"/>
    <x v="2"/>
    <x v="6368"/>
  </r>
  <r>
    <n v="8415"/>
    <x v="4174"/>
    <x v="907"/>
    <d v="2016-12-21T00:00:00"/>
    <x v="1"/>
    <s v="AH-10075"/>
    <s v="Adam Hart"/>
    <x v="1"/>
    <x v="0"/>
    <x v="81"/>
    <x v="5"/>
    <n v="76017"/>
    <x v="2"/>
    <x v="1615"/>
    <x v="2"/>
    <x v="11"/>
    <s v="WD My Passport Ultra 1TB Portable External Hard Drive"/>
    <n v="165.6"/>
    <n v="3"/>
    <x v="2"/>
    <x v="6369"/>
  </r>
  <r>
    <n v="8416"/>
    <x v="4175"/>
    <x v="1191"/>
    <d v="2017-04-12T00:00:00"/>
    <x v="1"/>
    <s v="ML-17755"/>
    <s v="Max Ludwig"/>
    <x v="2"/>
    <x v="0"/>
    <x v="292"/>
    <x v="23"/>
    <n v="52302"/>
    <x v="2"/>
    <x v="258"/>
    <x v="1"/>
    <x v="10"/>
    <s v="Easy-staple paper"/>
    <n v="106.32"/>
    <n v="3"/>
    <x v="0"/>
    <x v="2053"/>
  </r>
  <r>
    <n v="8417"/>
    <x v="4176"/>
    <x v="1188"/>
    <d v="2017-05-11T00:00:00"/>
    <x v="2"/>
    <s v="LB-16795"/>
    <s v="Laurel Beltran"/>
    <x v="2"/>
    <x v="0"/>
    <x v="4"/>
    <x v="4"/>
    <n v="98105"/>
    <x v="1"/>
    <x v="805"/>
    <x v="1"/>
    <x v="8"/>
    <s v="GBC Velobind Prepunched Cover Sets, Regency Series"/>
    <n v="147.91999999999999"/>
    <n v="5"/>
    <x v="2"/>
    <x v="6370"/>
  </r>
  <r>
    <n v="8418"/>
    <x v="4176"/>
    <x v="1188"/>
    <d v="2017-05-11T00:00:00"/>
    <x v="2"/>
    <s v="LB-16795"/>
    <s v="Laurel Beltran"/>
    <x v="2"/>
    <x v="0"/>
    <x v="4"/>
    <x v="4"/>
    <n v="98105"/>
    <x v="1"/>
    <x v="54"/>
    <x v="1"/>
    <x v="4"/>
    <s v="Home/Office Personal File Carts"/>
    <n v="104.28"/>
    <n v="3"/>
    <x v="0"/>
    <x v="1523"/>
  </r>
  <r>
    <n v="8419"/>
    <x v="4176"/>
    <x v="1188"/>
    <d v="2017-05-11T00:00:00"/>
    <x v="2"/>
    <s v="LB-16795"/>
    <s v="Laurel Beltran"/>
    <x v="2"/>
    <x v="0"/>
    <x v="4"/>
    <x v="4"/>
    <n v="98105"/>
    <x v="1"/>
    <x v="738"/>
    <x v="0"/>
    <x v="3"/>
    <s v="Riverside Furniture Oval Coffee Table, Oval End Table, End Table with Drawer"/>
    <n v="286.85000000000002"/>
    <n v="1"/>
    <x v="0"/>
    <x v="6371"/>
  </r>
  <r>
    <n v="8420"/>
    <x v="4176"/>
    <x v="1188"/>
    <d v="2017-05-11T00:00:00"/>
    <x v="2"/>
    <s v="LB-16795"/>
    <s v="Laurel Beltran"/>
    <x v="2"/>
    <x v="0"/>
    <x v="4"/>
    <x v="4"/>
    <n v="98105"/>
    <x v="1"/>
    <x v="1764"/>
    <x v="1"/>
    <x v="4"/>
    <s v="Rogers Profile Extra Capacity Storage Tub"/>
    <n v="66.959999999999994"/>
    <n v="4"/>
    <x v="0"/>
    <x v="6104"/>
  </r>
  <r>
    <n v="8421"/>
    <x v="4176"/>
    <x v="1188"/>
    <d v="2017-05-11T00:00:00"/>
    <x v="2"/>
    <s v="LB-16795"/>
    <s v="Laurel Beltran"/>
    <x v="2"/>
    <x v="0"/>
    <x v="4"/>
    <x v="4"/>
    <n v="98105"/>
    <x v="1"/>
    <x v="1336"/>
    <x v="2"/>
    <x v="11"/>
    <s v="Razer Kraken 7.1 Surround Sound Over Ear USB Gaming Headset"/>
    <n v="199.98"/>
    <n v="2"/>
    <x v="0"/>
    <x v="6372"/>
  </r>
  <r>
    <n v="8422"/>
    <x v="4177"/>
    <x v="386"/>
    <d v="2017-10-16T00:00:00"/>
    <x v="1"/>
    <s v="NP-18670"/>
    <s v="Nora Paige"/>
    <x v="0"/>
    <x v="0"/>
    <x v="80"/>
    <x v="30"/>
    <n v="8701"/>
    <x v="3"/>
    <x v="46"/>
    <x v="2"/>
    <x v="11"/>
    <s v="Imation 8gb Micro Traveldrive Usb 2.0 Flash Drive"/>
    <n v="45"/>
    <n v="3"/>
    <x v="0"/>
    <x v="47"/>
  </r>
  <r>
    <n v="8423"/>
    <x v="4177"/>
    <x v="386"/>
    <d v="2017-10-16T00:00:00"/>
    <x v="1"/>
    <s v="NP-18670"/>
    <s v="Nora Paige"/>
    <x v="0"/>
    <x v="0"/>
    <x v="80"/>
    <x v="30"/>
    <n v="8701"/>
    <x v="3"/>
    <x v="110"/>
    <x v="1"/>
    <x v="13"/>
    <s v="OIC Colored Binder Clips, Assorted Sizes"/>
    <n v="17.899999999999999"/>
    <n v="5"/>
    <x v="0"/>
    <x v="6373"/>
  </r>
  <r>
    <n v="8424"/>
    <x v="4177"/>
    <x v="386"/>
    <d v="2017-10-16T00:00:00"/>
    <x v="1"/>
    <s v="NP-18670"/>
    <s v="Nora Paige"/>
    <x v="0"/>
    <x v="0"/>
    <x v="80"/>
    <x v="30"/>
    <n v="8701"/>
    <x v="3"/>
    <x v="1653"/>
    <x v="0"/>
    <x v="5"/>
    <s v="DAX Two-Tone Silver Metal Document Frame"/>
    <n v="40.479999999999997"/>
    <n v="2"/>
    <x v="0"/>
    <x v="6374"/>
  </r>
  <r>
    <n v="8425"/>
    <x v="4177"/>
    <x v="386"/>
    <d v="2017-10-16T00:00:00"/>
    <x v="1"/>
    <s v="NP-18670"/>
    <s v="Nora Paige"/>
    <x v="0"/>
    <x v="0"/>
    <x v="80"/>
    <x v="30"/>
    <n v="8701"/>
    <x v="3"/>
    <x v="1398"/>
    <x v="0"/>
    <x v="0"/>
    <s v="Global Adaptabilites Bookcase, Cherry/Storm Gray Finish"/>
    <n v="2154.9"/>
    <n v="5"/>
    <x v="0"/>
    <x v="6375"/>
  </r>
  <r>
    <n v="8426"/>
    <x v="4178"/>
    <x v="770"/>
    <d v="2016-08-30T00:00:00"/>
    <x v="2"/>
    <s v="EB-13750"/>
    <s v="Edward Becker"/>
    <x v="1"/>
    <x v="0"/>
    <x v="74"/>
    <x v="24"/>
    <n v="45231"/>
    <x v="3"/>
    <x v="1736"/>
    <x v="1"/>
    <x v="8"/>
    <s v="GBC VeloBinder Strips"/>
    <n v="18.431999999999999"/>
    <n v="8"/>
    <x v="6"/>
    <x v="6376"/>
  </r>
  <r>
    <n v="8427"/>
    <x v="4179"/>
    <x v="653"/>
    <d v="2015-10-07T00:00:00"/>
    <x v="1"/>
    <s v="RP-19390"/>
    <s v="Resi Pölking"/>
    <x v="0"/>
    <x v="0"/>
    <x v="377"/>
    <x v="22"/>
    <n v="80229"/>
    <x v="1"/>
    <x v="1839"/>
    <x v="1"/>
    <x v="14"/>
    <s v="Acme Design Line 8 Stainless Steel Bent Scissors w/Champagne Handles, 3-1/8 Cut"/>
    <n v="10.944000000000001"/>
    <n v="2"/>
    <x v="2"/>
    <x v="6377"/>
  </r>
  <r>
    <n v="8428"/>
    <x v="4180"/>
    <x v="51"/>
    <d v="2017-11-25T00:00:00"/>
    <x v="2"/>
    <s v="DC-12850"/>
    <s v="Dan Campbell"/>
    <x v="0"/>
    <x v="0"/>
    <x v="43"/>
    <x v="12"/>
    <n v="48066"/>
    <x v="2"/>
    <x v="482"/>
    <x v="1"/>
    <x v="14"/>
    <s v="Staple remover"/>
    <n v="4.3600000000000003"/>
    <n v="2"/>
    <x v="0"/>
    <x v="6378"/>
  </r>
  <r>
    <n v="8429"/>
    <x v="4181"/>
    <x v="105"/>
    <d v="2017-11-16T00:00:00"/>
    <x v="1"/>
    <s v="DJ-13510"/>
    <s v="Don Jones"/>
    <x v="1"/>
    <x v="0"/>
    <x v="228"/>
    <x v="16"/>
    <n v="85281"/>
    <x v="1"/>
    <x v="1421"/>
    <x v="2"/>
    <x v="11"/>
    <s v="SanDisk Ultra 16 GB MicroSDHC Class 10 Memory Card"/>
    <n v="62.351999999999997"/>
    <n v="6"/>
    <x v="2"/>
    <x v="6379"/>
  </r>
  <r>
    <n v="8430"/>
    <x v="4182"/>
    <x v="1054"/>
    <d v="2016-12-21T00:00:00"/>
    <x v="0"/>
    <s v="CL-12565"/>
    <s v="Clay Ludtke"/>
    <x v="0"/>
    <x v="0"/>
    <x v="265"/>
    <x v="9"/>
    <n v="19601"/>
    <x v="3"/>
    <x v="1597"/>
    <x v="0"/>
    <x v="5"/>
    <s v="Eldon L Workstation Diamond Chairmat"/>
    <n v="303.92"/>
    <n v="5"/>
    <x v="2"/>
    <x v="6380"/>
  </r>
  <r>
    <n v="8431"/>
    <x v="4183"/>
    <x v="809"/>
    <d v="2014-04-05T00:00:00"/>
    <x v="1"/>
    <s v="NC-18340"/>
    <s v="Nat Carroll"/>
    <x v="0"/>
    <x v="0"/>
    <x v="339"/>
    <x v="11"/>
    <n v="55124"/>
    <x v="2"/>
    <x v="557"/>
    <x v="1"/>
    <x v="4"/>
    <s v="Space Solutions Commercial Steel Shelving"/>
    <n v="129.30000000000001"/>
    <n v="2"/>
    <x v="0"/>
    <x v="2566"/>
  </r>
  <r>
    <n v="8432"/>
    <x v="4184"/>
    <x v="1183"/>
    <d v="2017-11-13T00:00:00"/>
    <x v="1"/>
    <s v="KN-16450"/>
    <s v="Kean Nguyen"/>
    <x v="1"/>
    <x v="0"/>
    <x v="248"/>
    <x v="39"/>
    <n v="21215"/>
    <x v="3"/>
    <x v="905"/>
    <x v="0"/>
    <x v="5"/>
    <s v="Howard Miller Distant Time Traveler Alarm Clock"/>
    <n v="274.2"/>
    <n v="10"/>
    <x v="0"/>
    <x v="6381"/>
  </r>
  <r>
    <n v="8433"/>
    <x v="4185"/>
    <x v="80"/>
    <d v="2014-09-18T00:00:00"/>
    <x v="0"/>
    <s v="SC-20260"/>
    <s v="Scott Cohen"/>
    <x v="1"/>
    <x v="0"/>
    <x v="331"/>
    <x v="5"/>
    <n v="78415"/>
    <x v="2"/>
    <x v="969"/>
    <x v="1"/>
    <x v="13"/>
    <s v="Revere Boxed Rubber Bands by Revere"/>
    <n v="6.048"/>
    <n v="4"/>
    <x v="2"/>
    <x v="6382"/>
  </r>
  <r>
    <n v="8434"/>
    <x v="4185"/>
    <x v="80"/>
    <d v="2014-09-18T00:00:00"/>
    <x v="0"/>
    <s v="SC-20260"/>
    <s v="Scott Cohen"/>
    <x v="1"/>
    <x v="0"/>
    <x v="331"/>
    <x v="5"/>
    <n v="78415"/>
    <x v="2"/>
    <x v="1532"/>
    <x v="1"/>
    <x v="10"/>
    <s v="Xerox 1900"/>
    <n v="6.8479999999999999"/>
    <n v="2"/>
    <x v="2"/>
    <x v="2942"/>
  </r>
  <r>
    <n v="8435"/>
    <x v="4185"/>
    <x v="80"/>
    <d v="2014-09-18T00:00:00"/>
    <x v="0"/>
    <s v="SC-20260"/>
    <s v="Scott Cohen"/>
    <x v="1"/>
    <x v="0"/>
    <x v="331"/>
    <x v="5"/>
    <n v="78415"/>
    <x v="2"/>
    <x v="1467"/>
    <x v="0"/>
    <x v="5"/>
    <s v="Stacking Trays by OIC"/>
    <n v="9.9600000000000009"/>
    <n v="5"/>
    <x v="7"/>
    <x v="6383"/>
  </r>
  <r>
    <n v="8436"/>
    <x v="4185"/>
    <x v="80"/>
    <d v="2014-09-18T00:00:00"/>
    <x v="0"/>
    <s v="SC-20260"/>
    <s v="Scott Cohen"/>
    <x v="1"/>
    <x v="0"/>
    <x v="331"/>
    <x v="5"/>
    <n v="78415"/>
    <x v="2"/>
    <x v="94"/>
    <x v="1"/>
    <x v="8"/>
    <s v="Trimflex Flexible Post Binders"/>
    <n v="8.5519999999999996"/>
    <n v="2"/>
    <x v="3"/>
    <x v="6384"/>
  </r>
  <r>
    <n v="8437"/>
    <x v="4186"/>
    <x v="1181"/>
    <d v="2015-09-26T00:00:00"/>
    <x v="1"/>
    <s v="AM-10705"/>
    <s v="Anne McFarland"/>
    <x v="0"/>
    <x v="0"/>
    <x v="98"/>
    <x v="33"/>
    <n v="89115"/>
    <x v="1"/>
    <x v="1499"/>
    <x v="1"/>
    <x v="8"/>
    <s v="Wilson Jones Impact Binders"/>
    <n v="45.584000000000003"/>
    <n v="11"/>
    <x v="2"/>
    <x v="6385"/>
  </r>
  <r>
    <n v="8438"/>
    <x v="4187"/>
    <x v="895"/>
    <d v="2015-12-16T00:00:00"/>
    <x v="1"/>
    <s v="RA-19945"/>
    <s v="Ryan Akin"/>
    <x v="0"/>
    <x v="0"/>
    <x v="138"/>
    <x v="24"/>
    <n v="44105"/>
    <x v="3"/>
    <x v="1365"/>
    <x v="2"/>
    <x v="11"/>
    <s v="Maxell 4.7GB DVD-RW 3/Pack"/>
    <n v="25.488"/>
    <n v="2"/>
    <x v="2"/>
    <x v="1190"/>
  </r>
  <r>
    <n v="8439"/>
    <x v="4188"/>
    <x v="1061"/>
    <d v="2014-06-01T00:00:00"/>
    <x v="1"/>
    <s v="MM-17260"/>
    <s v="Magdelene Morse"/>
    <x v="0"/>
    <x v="0"/>
    <x v="4"/>
    <x v="4"/>
    <n v="98105"/>
    <x v="1"/>
    <x v="1636"/>
    <x v="1"/>
    <x v="8"/>
    <s v="Green Canvas Binder for 8-1/2 x 14 Sheets"/>
    <n v="136.96"/>
    <n v="4"/>
    <x v="2"/>
    <x v="6386"/>
  </r>
  <r>
    <n v="8440"/>
    <x v="4189"/>
    <x v="1192"/>
    <d v="2017-03-17T00:00:00"/>
    <x v="0"/>
    <s v="BN-11470"/>
    <s v="Brad Norvell"/>
    <x v="1"/>
    <x v="0"/>
    <x v="22"/>
    <x v="10"/>
    <n v="60623"/>
    <x v="2"/>
    <x v="1670"/>
    <x v="2"/>
    <x v="7"/>
    <s v="Seidio BD2-HK3IPH5-BK DILEX Case and Holster Combo for Apple iPhone 5/5s - Black"/>
    <n v="49.616"/>
    <n v="2"/>
    <x v="2"/>
    <x v="5843"/>
  </r>
  <r>
    <n v="8441"/>
    <x v="4190"/>
    <x v="16"/>
    <d v="2016-12-12T00:00:00"/>
    <x v="0"/>
    <s v="JB-16045"/>
    <s v="Julia Barnett"/>
    <x v="2"/>
    <x v="0"/>
    <x v="38"/>
    <x v="24"/>
    <n v="43229"/>
    <x v="3"/>
    <x v="249"/>
    <x v="1"/>
    <x v="10"/>
    <s v="Ampad Gold Fibre Wirebound Steno Books, 6 x 9, Gregg Ruled"/>
    <n v="10.584"/>
    <n v="3"/>
    <x v="2"/>
    <x v="6387"/>
  </r>
  <r>
    <n v="8442"/>
    <x v="4191"/>
    <x v="636"/>
    <d v="2017-05-10T00:00:00"/>
    <x v="1"/>
    <s v="DB-13615"/>
    <s v="Doug Bickford"/>
    <x v="0"/>
    <x v="0"/>
    <x v="93"/>
    <x v="16"/>
    <n v="85705"/>
    <x v="1"/>
    <x v="145"/>
    <x v="1"/>
    <x v="10"/>
    <s v="Xerox 1883"/>
    <n v="84.415999999999997"/>
    <n v="4"/>
    <x v="2"/>
    <x v="6388"/>
  </r>
  <r>
    <n v="8443"/>
    <x v="4192"/>
    <x v="1193"/>
    <d v="2016-03-10T00:00:00"/>
    <x v="1"/>
    <s v="JB-16045"/>
    <s v="Julia Barnett"/>
    <x v="2"/>
    <x v="0"/>
    <x v="10"/>
    <x v="9"/>
    <n v="19120"/>
    <x v="3"/>
    <x v="907"/>
    <x v="2"/>
    <x v="7"/>
    <s v="Wilson SignalBoost 841262 DB PRO Amplifier Kit"/>
    <n v="431.94"/>
    <n v="2"/>
    <x v="10"/>
    <x v="6389"/>
  </r>
  <r>
    <n v="8444"/>
    <x v="4192"/>
    <x v="1193"/>
    <d v="2016-03-10T00:00:00"/>
    <x v="1"/>
    <s v="JB-16045"/>
    <s v="Julia Barnett"/>
    <x v="2"/>
    <x v="0"/>
    <x v="10"/>
    <x v="9"/>
    <n v="19120"/>
    <x v="3"/>
    <x v="1282"/>
    <x v="1"/>
    <x v="8"/>
    <s v="Avery Self-Adhesive Photo Pockets for Polaroid Photos"/>
    <n v="2.0430000000000001"/>
    <n v="1"/>
    <x v="6"/>
    <x v="6390"/>
  </r>
  <r>
    <n v="8445"/>
    <x v="4192"/>
    <x v="1193"/>
    <d v="2016-03-10T00:00:00"/>
    <x v="1"/>
    <s v="JB-16045"/>
    <s v="Julia Barnett"/>
    <x v="2"/>
    <x v="0"/>
    <x v="10"/>
    <x v="9"/>
    <n v="19120"/>
    <x v="3"/>
    <x v="529"/>
    <x v="2"/>
    <x v="7"/>
    <s v="Grandstream GXP1160 VoIP phone"/>
    <n v="68.238"/>
    <n v="3"/>
    <x v="10"/>
    <x v="6391"/>
  </r>
  <r>
    <n v="8446"/>
    <x v="4193"/>
    <x v="436"/>
    <d v="2017-10-24T00:00:00"/>
    <x v="2"/>
    <s v="AH-10075"/>
    <s v="Adam Hart"/>
    <x v="1"/>
    <x v="0"/>
    <x v="395"/>
    <x v="34"/>
    <n v="2920"/>
    <x v="3"/>
    <x v="977"/>
    <x v="0"/>
    <x v="3"/>
    <s v="KI Adjustable-Height Table"/>
    <n v="240.744"/>
    <n v="4"/>
    <x v="4"/>
    <x v="6392"/>
  </r>
  <r>
    <n v="8447"/>
    <x v="4193"/>
    <x v="436"/>
    <d v="2017-10-24T00:00:00"/>
    <x v="2"/>
    <s v="AH-10075"/>
    <s v="Adam Hart"/>
    <x v="1"/>
    <x v="0"/>
    <x v="395"/>
    <x v="34"/>
    <n v="2920"/>
    <x v="3"/>
    <x v="1457"/>
    <x v="0"/>
    <x v="5"/>
    <s v="Eldon 400 Class Desk Accessories, Black Carbon"/>
    <n v="35"/>
    <n v="4"/>
    <x v="0"/>
    <x v="5122"/>
  </r>
  <r>
    <n v="8448"/>
    <x v="4193"/>
    <x v="436"/>
    <d v="2017-10-24T00:00:00"/>
    <x v="2"/>
    <s v="AH-10075"/>
    <s v="Adam Hart"/>
    <x v="1"/>
    <x v="0"/>
    <x v="395"/>
    <x v="34"/>
    <n v="2920"/>
    <x v="3"/>
    <x v="1805"/>
    <x v="0"/>
    <x v="5"/>
    <s v="Deflect-o DuraMat Antistatic Studded Beveled Mat for Medium Pile Carpeting"/>
    <n v="210.68"/>
    <n v="2"/>
    <x v="0"/>
    <x v="6148"/>
  </r>
  <r>
    <n v="8449"/>
    <x v="4193"/>
    <x v="436"/>
    <d v="2017-10-24T00:00:00"/>
    <x v="2"/>
    <s v="AH-10075"/>
    <s v="Adam Hart"/>
    <x v="1"/>
    <x v="0"/>
    <x v="395"/>
    <x v="34"/>
    <n v="2920"/>
    <x v="3"/>
    <x v="335"/>
    <x v="0"/>
    <x v="3"/>
    <s v="Office Impressions End Table, 20-1/2H x 24W x 20D"/>
    <n v="637.89599999999996"/>
    <n v="3"/>
    <x v="4"/>
    <x v="3415"/>
  </r>
  <r>
    <n v="8450"/>
    <x v="4193"/>
    <x v="436"/>
    <d v="2017-10-24T00:00:00"/>
    <x v="2"/>
    <s v="AH-10075"/>
    <s v="Adam Hart"/>
    <x v="1"/>
    <x v="0"/>
    <x v="395"/>
    <x v="34"/>
    <n v="2920"/>
    <x v="3"/>
    <x v="362"/>
    <x v="1"/>
    <x v="10"/>
    <s v="Wirebound Message Book, 4 per Page"/>
    <n v="43.44"/>
    <n v="8"/>
    <x v="0"/>
    <x v="6393"/>
  </r>
  <r>
    <n v="8451"/>
    <x v="4193"/>
    <x v="436"/>
    <d v="2017-10-24T00:00:00"/>
    <x v="2"/>
    <s v="AH-10075"/>
    <s v="Adam Hart"/>
    <x v="1"/>
    <x v="0"/>
    <x v="395"/>
    <x v="34"/>
    <n v="2920"/>
    <x v="3"/>
    <x v="1108"/>
    <x v="1"/>
    <x v="9"/>
    <s v="Hoover Replacement Belt for Commercial Guardsman Heavy-Duty Upright Vacuum"/>
    <n v="2.2200000000000002"/>
    <n v="1"/>
    <x v="0"/>
    <x v="6394"/>
  </r>
  <r>
    <n v="8452"/>
    <x v="4194"/>
    <x v="582"/>
    <d v="2014-04-30T00:00:00"/>
    <x v="2"/>
    <s v="AI-10855"/>
    <s v="Arianne Irving"/>
    <x v="0"/>
    <x v="0"/>
    <x v="8"/>
    <x v="1"/>
    <n v="94122"/>
    <x v="1"/>
    <x v="1461"/>
    <x v="2"/>
    <x v="7"/>
    <s v="Samsung Galaxy Mega 6.3"/>
    <n v="1679.96"/>
    <n v="5"/>
    <x v="2"/>
    <x v="6395"/>
  </r>
  <r>
    <n v="8453"/>
    <x v="4195"/>
    <x v="724"/>
    <d v="2016-04-23T00:00:00"/>
    <x v="1"/>
    <s v="TH-21115"/>
    <s v="Thea Hudgings"/>
    <x v="1"/>
    <x v="0"/>
    <x v="12"/>
    <x v="5"/>
    <n v="77070"/>
    <x v="2"/>
    <x v="812"/>
    <x v="0"/>
    <x v="1"/>
    <s v="Global High-Back Leather Tilter, Burgundy"/>
    <n v="344.37200000000001"/>
    <n v="4"/>
    <x v="4"/>
    <x v="6078"/>
  </r>
  <r>
    <n v="8454"/>
    <x v="4195"/>
    <x v="724"/>
    <d v="2016-04-23T00:00:00"/>
    <x v="1"/>
    <s v="TH-21115"/>
    <s v="Thea Hudgings"/>
    <x v="1"/>
    <x v="0"/>
    <x v="12"/>
    <x v="5"/>
    <n v="77070"/>
    <x v="2"/>
    <x v="486"/>
    <x v="1"/>
    <x v="4"/>
    <s v="Tennsco 16-Compartment Lockers with Coat Rack"/>
    <n v="1554.9359999999999"/>
    <n v="3"/>
    <x v="2"/>
    <x v="6396"/>
  </r>
  <r>
    <n v="8455"/>
    <x v="4195"/>
    <x v="724"/>
    <d v="2016-04-23T00:00:00"/>
    <x v="1"/>
    <s v="TH-21115"/>
    <s v="Thea Hudgings"/>
    <x v="1"/>
    <x v="0"/>
    <x v="12"/>
    <x v="5"/>
    <n v="77070"/>
    <x v="2"/>
    <x v="1268"/>
    <x v="0"/>
    <x v="5"/>
    <s v="Howard Miller 16 Diameter Gallery Wall Clock"/>
    <n v="127.88"/>
    <n v="5"/>
    <x v="7"/>
    <x v="6397"/>
  </r>
  <r>
    <n v="8456"/>
    <x v="4196"/>
    <x v="730"/>
    <d v="2016-05-29T00:00:00"/>
    <x v="1"/>
    <s v="JE-15610"/>
    <s v="Jim Epp"/>
    <x v="1"/>
    <x v="0"/>
    <x v="1"/>
    <x v="1"/>
    <n v="90049"/>
    <x v="1"/>
    <x v="192"/>
    <x v="2"/>
    <x v="7"/>
    <s v="Nortel Business Series Terminal T7208 Digital phone"/>
    <n v="222.38399999999999"/>
    <n v="2"/>
    <x v="2"/>
    <x v="6398"/>
  </r>
  <r>
    <n v="8457"/>
    <x v="4197"/>
    <x v="39"/>
    <d v="2017-06-02T00:00:00"/>
    <x v="0"/>
    <s v="TH-21235"/>
    <s v="Tiffany House"/>
    <x v="1"/>
    <x v="0"/>
    <x v="22"/>
    <x v="10"/>
    <n v="60653"/>
    <x v="2"/>
    <x v="64"/>
    <x v="0"/>
    <x v="1"/>
    <s v="Global Task Chair, Black"/>
    <n v="106.869"/>
    <n v="3"/>
    <x v="4"/>
    <x v="6399"/>
  </r>
  <r>
    <n v="8458"/>
    <x v="4197"/>
    <x v="39"/>
    <d v="2017-06-02T00:00:00"/>
    <x v="0"/>
    <s v="TH-21235"/>
    <s v="Tiffany House"/>
    <x v="1"/>
    <x v="0"/>
    <x v="22"/>
    <x v="10"/>
    <n v="60653"/>
    <x v="2"/>
    <x v="990"/>
    <x v="1"/>
    <x v="8"/>
    <s v="Storex Dura Pro Binders"/>
    <n v="3.5640000000000001"/>
    <n v="3"/>
    <x v="3"/>
    <x v="3297"/>
  </r>
  <r>
    <n v="8459"/>
    <x v="4198"/>
    <x v="55"/>
    <d v="2014-08-29T00:00:00"/>
    <x v="1"/>
    <s v="JE-15715"/>
    <s v="Joe Elijah"/>
    <x v="0"/>
    <x v="0"/>
    <x v="12"/>
    <x v="5"/>
    <n v="77070"/>
    <x v="2"/>
    <x v="1160"/>
    <x v="1"/>
    <x v="8"/>
    <s v="Wilson Jones Elliptical Ring 3 1/2 Capacity Binders, 800 sheets"/>
    <n v="25.68"/>
    <n v="3"/>
    <x v="3"/>
    <x v="6400"/>
  </r>
  <r>
    <n v="8460"/>
    <x v="4198"/>
    <x v="55"/>
    <d v="2014-08-29T00:00:00"/>
    <x v="1"/>
    <s v="JE-15715"/>
    <s v="Joe Elijah"/>
    <x v="0"/>
    <x v="0"/>
    <x v="12"/>
    <x v="5"/>
    <n v="77070"/>
    <x v="2"/>
    <x v="340"/>
    <x v="1"/>
    <x v="8"/>
    <s v="Square Ring Data Binders, Rigid 75 Pt. Covers, 11 x 14-7/8"/>
    <n v="12.384"/>
    <n v="3"/>
    <x v="3"/>
    <x v="6401"/>
  </r>
  <r>
    <n v="8461"/>
    <x v="4199"/>
    <x v="1194"/>
    <d v="2014-09-04T00:00:00"/>
    <x v="1"/>
    <s v="AT-10735"/>
    <s v="Annie Thurman"/>
    <x v="0"/>
    <x v="0"/>
    <x v="39"/>
    <x v="29"/>
    <n v="6010"/>
    <x v="3"/>
    <x v="881"/>
    <x v="1"/>
    <x v="8"/>
    <s v="Wilson Jones Standard D-Ring Binders"/>
    <n v="25.3"/>
    <n v="5"/>
    <x v="0"/>
    <x v="3613"/>
  </r>
  <r>
    <n v="8462"/>
    <x v="4199"/>
    <x v="1194"/>
    <d v="2014-09-04T00:00:00"/>
    <x v="1"/>
    <s v="AT-10735"/>
    <s v="Annie Thurman"/>
    <x v="0"/>
    <x v="0"/>
    <x v="39"/>
    <x v="29"/>
    <n v="6010"/>
    <x v="3"/>
    <x v="911"/>
    <x v="1"/>
    <x v="4"/>
    <s v="Fellowes Bankers Box Stor/Drawer Steel Plus"/>
    <n v="95.94"/>
    <n v="3"/>
    <x v="0"/>
    <x v="1506"/>
  </r>
  <r>
    <n v="8463"/>
    <x v="4200"/>
    <x v="37"/>
    <d v="2015-09-07T00:00:00"/>
    <x v="0"/>
    <s v="JH-15820"/>
    <s v="John Huston"/>
    <x v="0"/>
    <x v="0"/>
    <x v="450"/>
    <x v="12"/>
    <n v="49423"/>
    <x v="2"/>
    <x v="1550"/>
    <x v="1"/>
    <x v="2"/>
    <s v="Smead Alpha-Z Color-Coded Name Labels First Letter Starter Set"/>
    <n v="7.5"/>
    <n v="2"/>
    <x v="0"/>
    <x v="6402"/>
  </r>
  <r>
    <n v="8464"/>
    <x v="4201"/>
    <x v="1176"/>
    <d v="2014-04-01T00:00:00"/>
    <x v="1"/>
    <s v="DR-12940"/>
    <s v="Daniel Raglin"/>
    <x v="2"/>
    <x v="0"/>
    <x v="305"/>
    <x v="27"/>
    <n v="87105"/>
    <x v="1"/>
    <x v="172"/>
    <x v="2"/>
    <x v="7"/>
    <s v="AT&amp;T TR1909W"/>
    <n v="302.37599999999998"/>
    <n v="3"/>
    <x v="2"/>
    <x v="216"/>
  </r>
  <r>
    <n v="8465"/>
    <x v="4202"/>
    <x v="1187"/>
    <d v="2015-05-15T00:00:00"/>
    <x v="1"/>
    <s v="AB-10165"/>
    <s v="Alan Barnes"/>
    <x v="0"/>
    <x v="0"/>
    <x v="103"/>
    <x v="22"/>
    <n v="80027"/>
    <x v="1"/>
    <x v="1207"/>
    <x v="2"/>
    <x v="11"/>
    <s v="Belkin Standard 104 key USB Keyboard"/>
    <n v="46.688000000000002"/>
    <n v="4"/>
    <x v="2"/>
    <x v="4327"/>
  </r>
  <r>
    <n v="8466"/>
    <x v="4203"/>
    <x v="265"/>
    <d v="2015-04-14T00:00:00"/>
    <x v="1"/>
    <s v="MC-18100"/>
    <s v="Mick Crebagga"/>
    <x v="0"/>
    <x v="0"/>
    <x v="20"/>
    <x v="15"/>
    <n v="10024"/>
    <x v="3"/>
    <x v="1198"/>
    <x v="1"/>
    <x v="4"/>
    <s v="Perma STOR-ALL Hanging File Box, 13 1/8W x 12 1/4D x 10 1/2H"/>
    <n v="17.940000000000001"/>
    <n v="3"/>
    <x v="0"/>
    <x v="4143"/>
  </r>
  <r>
    <n v="8467"/>
    <x v="4204"/>
    <x v="265"/>
    <d v="2015-04-14T00:00:00"/>
    <x v="1"/>
    <s v="IG-15085"/>
    <s v="Ivan Gibson"/>
    <x v="0"/>
    <x v="0"/>
    <x v="165"/>
    <x v="29"/>
    <n v="6360"/>
    <x v="3"/>
    <x v="532"/>
    <x v="1"/>
    <x v="9"/>
    <s v="Honeywell Enviracaire Portable HEPA Air Cleaner for up to 10 x 16 Room"/>
    <n v="370.14"/>
    <n v="3"/>
    <x v="0"/>
    <x v="6403"/>
  </r>
  <r>
    <n v="8468"/>
    <x v="4205"/>
    <x v="251"/>
    <d v="2016-09-23T00:00:00"/>
    <x v="1"/>
    <s v="FH-14275"/>
    <s v="Frank Hawley"/>
    <x v="1"/>
    <x v="0"/>
    <x v="8"/>
    <x v="1"/>
    <n v="94122"/>
    <x v="1"/>
    <x v="78"/>
    <x v="1"/>
    <x v="8"/>
    <s v="Avery Heavy-Duty EZD  Binder With Locking Rings"/>
    <n v="8.9280000000000008"/>
    <n v="2"/>
    <x v="2"/>
    <x v="6404"/>
  </r>
  <r>
    <n v="8469"/>
    <x v="4206"/>
    <x v="583"/>
    <d v="2016-11-17T00:00:00"/>
    <x v="1"/>
    <s v="AS-10285"/>
    <s v="Alejandro Savely"/>
    <x v="1"/>
    <x v="0"/>
    <x v="338"/>
    <x v="14"/>
    <n v="46060"/>
    <x v="2"/>
    <x v="1299"/>
    <x v="0"/>
    <x v="3"/>
    <s v="Balt Solid Wood Round Tables"/>
    <n v="2678.94"/>
    <n v="6"/>
    <x v="0"/>
    <x v="6405"/>
  </r>
  <r>
    <n v="8470"/>
    <x v="4207"/>
    <x v="756"/>
    <d v="2017-04-27T00:00:00"/>
    <x v="1"/>
    <s v="PN-18775"/>
    <s v="Parhena Norris"/>
    <x v="2"/>
    <x v="0"/>
    <x v="300"/>
    <x v="18"/>
    <n v="37042"/>
    <x v="0"/>
    <x v="366"/>
    <x v="0"/>
    <x v="0"/>
    <s v="O'Sullivan 4-Shelf Bookcase in Odessa Pine"/>
    <n v="387.13600000000002"/>
    <n v="4"/>
    <x v="2"/>
    <x v="6406"/>
  </r>
  <r>
    <n v="8471"/>
    <x v="4207"/>
    <x v="756"/>
    <d v="2017-04-27T00:00:00"/>
    <x v="1"/>
    <s v="PN-18775"/>
    <s v="Parhena Norris"/>
    <x v="2"/>
    <x v="0"/>
    <x v="300"/>
    <x v="18"/>
    <n v="37042"/>
    <x v="0"/>
    <x v="721"/>
    <x v="2"/>
    <x v="11"/>
    <s v="Maxell 4.7GB DVD-R"/>
    <n v="45.408000000000001"/>
    <n v="2"/>
    <x v="2"/>
    <x v="6407"/>
  </r>
  <r>
    <n v="8472"/>
    <x v="4207"/>
    <x v="756"/>
    <d v="2017-04-27T00:00:00"/>
    <x v="1"/>
    <s v="PN-18775"/>
    <s v="Parhena Norris"/>
    <x v="2"/>
    <x v="0"/>
    <x v="300"/>
    <x v="18"/>
    <n v="37042"/>
    <x v="0"/>
    <x v="1525"/>
    <x v="0"/>
    <x v="5"/>
    <s v="Tenex Chairmats For Use with Hard Floors"/>
    <n v="77.951999999999998"/>
    <n v="3"/>
    <x v="2"/>
    <x v="6408"/>
  </r>
  <r>
    <n v="8473"/>
    <x v="4207"/>
    <x v="756"/>
    <d v="2017-04-27T00:00:00"/>
    <x v="1"/>
    <s v="PN-18775"/>
    <s v="Parhena Norris"/>
    <x v="2"/>
    <x v="0"/>
    <x v="300"/>
    <x v="18"/>
    <n v="37042"/>
    <x v="0"/>
    <x v="1345"/>
    <x v="1"/>
    <x v="2"/>
    <s v="Avery 496"/>
    <n v="3"/>
    <n v="1"/>
    <x v="2"/>
    <x v="3892"/>
  </r>
  <r>
    <n v="8474"/>
    <x v="4208"/>
    <x v="420"/>
    <d v="2015-10-26T00:00:00"/>
    <x v="0"/>
    <s v="GM-14500"/>
    <s v="Gene McClure"/>
    <x v="0"/>
    <x v="0"/>
    <x v="389"/>
    <x v="2"/>
    <n v="33021"/>
    <x v="0"/>
    <x v="253"/>
    <x v="1"/>
    <x v="4"/>
    <s v="Eldon Simplefile Box Office"/>
    <n v="9.952"/>
    <n v="1"/>
    <x v="2"/>
    <x v="6409"/>
  </r>
  <r>
    <n v="8475"/>
    <x v="4209"/>
    <x v="359"/>
    <d v="2017-04-14T00:00:00"/>
    <x v="1"/>
    <s v="NC-18625"/>
    <s v="Noah Childs"/>
    <x v="1"/>
    <x v="0"/>
    <x v="283"/>
    <x v="9"/>
    <n v="17403"/>
    <x v="3"/>
    <x v="351"/>
    <x v="1"/>
    <x v="8"/>
    <s v="Tuf-Vin Binders"/>
    <n v="37.896000000000001"/>
    <n v="4"/>
    <x v="6"/>
    <x v="6410"/>
  </r>
  <r>
    <n v="8476"/>
    <x v="4209"/>
    <x v="359"/>
    <d v="2017-04-14T00:00:00"/>
    <x v="1"/>
    <s v="NC-18625"/>
    <s v="Noah Childs"/>
    <x v="1"/>
    <x v="0"/>
    <x v="283"/>
    <x v="9"/>
    <n v="17403"/>
    <x v="3"/>
    <x v="1522"/>
    <x v="1"/>
    <x v="10"/>
    <s v="Xerox 1893"/>
    <n v="65.584000000000003"/>
    <n v="2"/>
    <x v="2"/>
    <x v="5784"/>
  </r>
  <r>
    <n v="8477"/>
    <x v="4210"/>
    <x v="855"/>
    <d v="2017-11-01T00:00:00"/>
    <x v="1"/>
    <s v="TW-21025"/>
    <s v="Tamara Willingham"/>
    <x v="2"/>
    <x v="0"/>
    <x v="123"/>
    <x v="16"/>
    <n v="85204"/>
    <x v="1"/>
    <x v="1558"/>
    <x v="1"/>
    <x v="10"/>
    <s v="Xerox 1882"/>
    <n v="44.783999999999999"/>
    <n v="1"/>
    <x v="2"/>
    <x v="6411"/>
  </r>
  <r>
    <n v="8478"/>
    <x v="4211"/>
    <x v="628"/>
    <d v="2015-10-30T00:00:00"/>
    <x v="3"/>
    <s v="BF-11020"/>
    <s v="Barry Französisch"/>
    <x v="1"/>
    <x v="0"/>
    <x v="20"/>
    <x v="15"/>
    <n v="10024"/>
    <x v="3"/>
    <x v="1840"/>
    <x v="2"/>
    <x v="15"/>
    <s v="Star Micronics TSP100 TSP143LAN Receipt Printer"/>
    <n v="1035.8"/>
    <n v="4"/>
    <x v="0"/>
    <x v="6412"/>
  </r>
  <r>
    <n v="8479"/>
    <x v="4212"/>
    <x v="404"/>
    <d v="2017-12-24T00:00:00"/>
    <x v="1"/>
    <s v="TT-21460"/>
    <s v="Tonja Turnell"/>
    <x v="2"/>
    <x v="0"/>
    <x v="8"/>
    <x v="1"/>
    <n v="94110"/>
    <x v="1"/>
    <x v="671"/>
    <x v="1"/>
    <x v="6"/>
    <s v="Newell 335"/>
    <n v="5.76"/>
    <n v="2"/>
    <x v="0"/>
    <x v="906"/>
  </r>
  <r>
    <n v="8480"/>
    <x v="4213"/>
    <x v="299"/>
    <d v="2016-03-16T00:00:00"/>
    <x v="1"/>
    <s v="SW-20245"/>
    <s v="Scot Wooten"/>
    <x v="0"/>
    <x v="0"/>
    <x v="1"/>
    <x v="1"/>
    <n v="90036"/>
    <x v="1"/>
    <x v="1633"/>
    <x v="1"/>
    <x v="10"/>
    <s v="Hammermill Color Copier Paper (28Lb. and 96 Bright)"/>
    <n v="19.98"/>
    <n v="2"/>
    <x v="0"/>
    <x v="1059"/>
  </r>
  <r>
    <n v="8481"/>
    <x v="4214"/>
    <x v="609"/>
    <d v="2014-07-27T00:00:00"/>
    <x v="1"/>
    <s v="PG-18820"/>
    <s v="Patrick Gardner"/>
    <x v="0"/>
    <x v="0"/>
    <x v="155"/>
    <x v="8"/>
    <n v="68104"/>
    <x v="2"/>
    <x v="1763"/>
    <x v="2"/>
    <x v="7"/>
    <s v="Griffin GC17055 Auxiliary Audio Cable"/>
    <n v="35.979999999999997"/>
    <n v="2"/>
    <x v="0"/>
    <x v="6413"/>
  </r>
  <r>
    <n v="8482"/>
    <x v="4215"/>
    <x v="1012"/>
    <d v="2016-05-28T00:00:00"/>
    <x v="1"/>
    <s v="DP-13390"/>
    <s v="Dennis Pardue"/>
    <x v="2"/>
    <x v="0"/>
    <x v="10"/>
    <x v="9"/>
    <n v="19120"/>
    <x v="3"/>
    <x v="924"/>
    <x v="1"/>
    <x v="6"/>
    <s v="BIC Liqua Brite Liner"/>
    <n v="16.655999999999999"/>
    <n v="3"/>
    <x v="2"/>
    <x v="6414"/>
  </r>
  <r>
    <n v="8483"/>
    <x v="4216"/>
    <x v="512"/>
    <d v="2017-02-15T00:00:00"/>
    <x v="1"/>
    <s v="DJ-13510"/>
    <s v="Don Jones"/>
    <x v="1"/>
    <x v="0"/>
    <x v="20"/>
    <x v="15"/>
    <n v="10024"/>
    <x v="3"/>
    <x v="488"/>
    <x v="1"/>
    <x v="2"/>
    <s v="Avery 473"/>
    <n v="20.7"/>
    <n v="2"/>
    <x v="0"/>
    <x v="354"/>
  </r>
  <r>
    <n v="8484"/>
    <x v="4217"/>
    <x v="873"/>
    <d v="2016-09-24T00:00:00"/>
    <x v="1"/>
    <s v="EN-13780"/>
    <s v="Edward Nazzal"/>
    <x v="0"/>
    <x v="0"/>
    <x v="354"/>
    <x v="12"/>
    <n v="49505"/>
    <x v="2"/>
    <x v="1595"/>
    <x v="1"/>
    <x v="8"/>
    <s v="GBC Poly Designer Binding Covers"/>
    <n v="83.7"/>
    <n v="5"/>
    <x v="0"/>
    <x v="6415"/>
  </r>
  <r>
    <n v="8485"/>
    <x v="4218"/>
    <x v="241"/>
    <d v="2017-09-24T00:00:00"/>
    <x v="3"/>
    <s v="PB-19150"/>
    <s v="Philip Brown"/>
    <x v="0"/>
    <x v="0"/>
    <x v="4"/>
    <x v="4"/>
    <n v="98115"/>
    <x v="1"/>
    <x v="561"/>
    <x v="0"/>
    <x v="5"/>
    <s v="12-1/2 Diameter Round Wall Clock"/>
    <n v="199.8"/>
    <n v="10"/>
    <x v="0"/>
    <x v="6416"/>
  </r>
  <r>
    <n v="8486"/>
    <x v="4219"/>
    <x v="996"/>
    <d v="2017-03-31T00:00:00"/>
    <x v="1"/>
    <s v="BD-11560"/>
    <s v="Brendan Dodson"/>
    <x v="2"/>
    <x v="0"/>
    <x v="201"/>
    <x v="1"/>
    <n v="93727"/>
    <x v="1"/>
    <x v="1264"/>
    <x v="1"/>
    <x v="10"/>
    <s v="Xerox 1982"/>
    <n v="45.68"/>
    <n v="2"/>
    <x v="0"/>
    <x v="1954"/>
  </r>
  <r>
    <n v="8487"/>
    <x v="4219"/>
    <x v="996"/>
    <d v="2017-03-31T00:00:00"/>
    <x v="1"/>
    <s v="BD-11560"/>
    <s v="Brendan Dodson"/>
    <x v="2"/>
    <x v="0"/>
    <x v="201"/>
    <x v="1"/>
    <n v="93727"/>
    <x v="1"/>
    <x v="162"/>
    <x v="1"/>
    <x v="10"/>
    <s v="Xerox 1913"/>
    <n v="110.96"/>
    <n v="2"/>
    <x v="0"/>
    <x v="170"/>
  </r>
  <r>
    <n v="8488"/>
    <x v="4219"/>
    <x v="996"/>
    <d v="2017-03-31T00:00:00"/>
    <x v="1"/>
    <s v="BD-11560"/>
    <s v="Brendan Dodson"/>
    <x v="2"/>
    <x v="0"/>
    <x v="201"/>
    <x v="1"/>
    <n v="93727"/>
    <x v="1"/>
    <x v="1741"/>
    <x v="1"/>
    <x v="10"/>
    <s v="Unpadded Memo Slips"/>
    <n v="11.94"/>
    <n v="3"/>
    <x v="0"/>
    <x v="6417"/>
  </r>
  <r>
    <n v="8489"/>
    <x v="4220"/>
    <x v="1056"/>
    <d v="2016-02-04T00:00:00"/>
    <x v="0"/>
    <s v="SE-20110"/>
    <s v="Sanjit Engle"/>
    <x v="0"/>
    <x v="0"/>
    <x v="81"/>
    <x v="17"/>
    <n v="22204"/>
    <x v="0"/>
    <x v="1629"/>
    <x v="2"/>
    <x v="15"/>
    <s v="HP Designjet T520 Inkjet Large Format Printer - 24 Color"/>
    <n v="8749.9500000000007"/>
    <n v="5"/>
    <x v="0"/>
    <x v="6418"/>
  </r>
  <r>
    <n v="8490"/>
    <x v="4220"/>
    <x v="1056"/>
    <d v="2016-02-04T00:00:00"/>
    <x v="0"/>
    <s v="SE-20110"/>
    <s v="Sanjit Engle"/>
    <x v="0"/>
    <x v="0"/>
    <x v="81"/>
    <x v="17"/>
    <n v="22204"/>
    <x v="0"/>
    <x v="248"/>
    <x v="1"/>
    <x v="8"/>
    <s v="Presstex Flexible Ring Binders"/>
    <n v="36.4"/>
    <n v="8"/>
    <x v="0"/>
    <x v="6419"/>
  </r>
  <r>
    <n v="8491"/>
    <x v="4220"/>
    <x v="1056"/>
    <d v="2016-02-04T00:00:00"/>
    <x v="0"/>
    <s v="SE-20110"/>
    <s v="Sanjit Engle"/>
    <x v="0"/>
    <x v="0"/>
    <x v="81"/>
    <x v="17"/>
    <n v="22204"/>
    <x v="0"/>
    <x v="1565"/>
    <x v="0"/>
    <x v="5"/>
    <s v="Acrylic Self-Standing Desk Frames"/>
    <n v="18.690000000000001"/>
    <n v="7"/>
    <x v="0"/>
    <x v="6420"/>
  </r>
  <r>
    <n v="8492"/>
    <x v="4221"/>
    <x v="437"/>
    <d v="2017-07-11T00:00:00"/>
    <x v="1"/>
    <s v="AT-10735"/>
    <s v="Annie Thurman"/>
    <x v="0"/>
    <x v="0"/>
    <x v="1"/>
    <x v="1"/>
    <n v="90049"/>
    <x v="1"/>
    <x v="1079"/>
    <x v="1"/>
    <x v="13"/>
    <s v="Brites Rubber Bands, 1 1/2 oz. Box"/>
    <n v="5.94"/>
    <n v="3"/>
    <x v="0"/>
    <x v="6421"/>
  </r>
  <r>
    <n v="8493"/>
    <x v="4222"/>
    <x v="924"/>
    <d v="2015-10-28T00:00:00"/>
    <x v="1"/>
    <s v="CC-12685"/>
    <s v="Craig Carroll"/>
    <x v="0"/>
    <x v="0"/>
    <x v="270"/>
    <x v="5"/>
    <n v="79424"/>
    <x v="2"/>
    <x v="1587"/>
    <x v="1"/>
    <x v="10"/>
    <s v="TOPS 4 x 6 Fluorescent Color Memo Sheets, 500 Sheets per Pack"/>
    <n v="60.735999999999997"/>
    <n v="8"/>
    <x v="2"/>
    <x v="6422"/>
  </r>
  <r>
    <n v="8494"/>
    <x v="4222"/>
    <x v="924"/>
    <d v="2015-10-28T00:00:00"/>
    <x v="1"/>
    <s v="CC-12685"/>
    <s v="Craig Carroll"/>
    <x v="0"/>
    <x v="0"/>
    <x v="270"/>
    <x v="5"/>
    <n v="79424"/>
    <x v="2"/>
    <x v="1687"/>
    <x v="2"/>
    <x v="16"/>
    <s v="Canon PC-428 Personal Copier"/>
    <n v="479.976"/>
    <n v="3"/>
    <x v="2"/>
    <x v="6423"/>
  </r>
  <r>
    <n v="8495"/>
    <x v="4222"/>
    <x v="924"/>
    <d v="2015-10-28T00:00:00"/>
    <x v="1"/>
    <s v="CC-12685"/>
    <s v="Craig Carroll"/>
    <x v="0"/>
    <x v="0"/>
    <x v="270"/>
    <x v="5"/>
    <n v="79424"/>
    <x v="2"/>
    <x v="999"/>
    <x v="1"/>
    <x v="8"/>
    <s v="Ibico Plastic Spiral Binding Combs"/>
    <n v="6.08"/>
    <n v="1"/>
    <x v="3"/>
    <x v="6424"/>
  </r>
  <r>
    <n v="8496"/>
    <x v="4223"/>
    <x v="499"/>
    <d v="2016-12-08T00:00:00"/>
    <x v="1"/>
    <s v="AS-10225"/>
    <s v="Alan Schoenberger"/>
    <x v="1"/>
    <x v="0"/>
    <x v="497"/>
    <x v="22"/>
    <n v="80501"/>
    <x v="1"/>
    <x v="1615"/>
    <x v="2"/>
    <x v="11"/>
    <s v="WD My Passport Ultra 1TB Portable External Hard Drive"/>
    <n v="165.6"/>
    <n v="3"/>
    <x v="2"/>
    <x v="6369"/>
  </r>
  <r>
    <n v="8497"/>
    <x v="4224"/>
    <x v="1195"/>
    <d v="2014-03-08T00:00:00"/>
    <x v="0"/>
    <s v="AB-10150"/>
    <s v="Aimee Bixby"/>
    <x v="0"/>
    <x v="0"/>
    <x v="181"/>
    <x v="15"/>
    <n v="10701"/>
    <x v="3"/>
    <x v="397"/>
    <x v="1"/>
    <x v="6"/>
    <s v="Newell 345"/>
    <n v="59.52"/>
    <n v="3"/>
    <x v="0"/>
    <x v="435"/>
  </r>
  <r>
    <n v="8498"/>
    <x v="4224"/>
    <x v="1195"/>
    <d v="2014-03-08T00:00:00"/>
    <x v="0"/>
    <s v="AB-10150"/>
    <s v="Aimee Bixby"/>
    <x v="0"/>
    <x v="0"/>
    <x v="181"/>
    <x v="15"/>
    <n v="10701"/>
    <x v="3"/>
    <x v="265"/>
    <x v="2"/>
    <x v="11"/>
    <s v="Logitech Wireless Gaming Headset G930"/>
    <n v="479.97"/>
    <n v="3"/>
    <x v="0"/>
    <x v="6425"/>
  </r>
  <r>
    <n v="8499"/>
    <x v="4224"/>
    <x v="1195"/>
    <d v="2014-03-08T00:00:00"/>
    <x v="0"/>
    <s v="AB-10150"/>
    <s v="Aimee Bixby"/>
    <x v="0"/>
    <x v="0"/>
    <x v="181"/>
    <x v="15"/>
    <n v="10701"/>
    <x v="3"/>
    <x v="660"/>
    <x v="1"/>
    <x v="14"/>
    <s v="Acme Forged Steel Scissors with Black Enamel Handles"/>
    <n v="18.62"/>
    <n v="2"/>
    <x v="0"/>
    <x v="6426"/>
  </r>
  <r>
    <n v="8500"/>
    <x v="4224"/>
    <x v="1195"/>
    <d v="2014-03-08T00:00:00"/>
    <x v="0"/>
    <s v="AB-10150"/>
    <s v="Aimee Bixby"/>
    <x v="0"/>
    <x v="0"/>
    <x v="181"/>
    <x v="15"/>
    <n v="10701"/>
    <x v="3"/>
    <x v="1339"/>
    <x v="1"/>
    <x v="8"/>
    <s v="GBC Wire Binding Combs"/>
    <n v="49.631999999999998"/>
    <n v="6"/>
    <x v="2"/>
    <x v="6427"/>
  </r>
  <r>
    <n v="8501"/>
    <x v="4224"/>
    <x v="1195"/>
    <d v="2014-03-08T00:00:00"/>
    <x v="0"/>
    <s v="AB-10150"/>
    <s v="Aimee Bixby"/>
    <x v="0"/>
    <x v="0"/>
    <x v="181"/>
    <x v="15"/>
    <n v="10701"/>
    <x v="3"/>
    <x v="1184"/>
    <x v="1"/>
    <x v="10"/>
    <s v="Xerox 1891"/>
    <n v="97.82"/>
    <n v="2"/>
    <x v="0"/>
    <x v="628"/>
  </r>
  <r>
    <n v="8502"/>
    <x v="4225"/>
    <x v="879"/>
    <d v="2015-03-03T00:00:00"/>
    <x v="0"/>
    <s v="DH-13075"/>
    <s v="Dave Hallsten"/>
    <x v="1"/>
    <x v="0"/>
    <x v="1"/>
    <x v="1"/>
    <n v="90045"/>
    <x v="1"/>
    <x v="433"/>
    <x v="2"/>
    <x v="7"/>
    <s v="Square Credit Card Reader"/>
    <n v="15.984"/>
    <n v="2"/>
    <x v="2"/>
    <x v="4699"/>
  </r>
  <r>
    <n v="8503"/>
    <x v="4225"/>
    <x v="879"/>
    <d v="2015-03-03T00:00:00"/>
    <x v="0"/>
    <s v="DH-13075"/>
    <s v="Dave Hallsten"/>
    <x v="1"/>
    <x v="0"/>
    <x v="1"/>
    <x v="1"/>
    <n v="90045"/>
    <x v="1"/>
    <x v="389"/>
    <x v="0"/>
    <x v="1"/>
    <s v="Global Deluxe Steno Chair"/>
    <n v="184.75200000000001"/>
    <n v="3"/>
    <x v="2"/>
    <x v="4814"/>
  </r>
  <r>
    <n v="8504"/>
    <x v="4226"/>
    <x v="980"/>
    <d v="2014-02-24T00:00:00"/>
    <x v="1"/>
    <s v="SR-20740"/>
    <s v="Steven Roelle"/>
    <x v="2"/>
    <x v="0"/>
    <x v="1"/>
    <x v="1"/>
    <n v="90049"/>
    <x v="1"/>
    <x v="1541"/>
    <x v="1"/>
    <x v="10"/>
    <s v="Xerox 204"/>
    <n v="12.96"/>
    <n v="2"/>
    <x v="0"/>
    <x v="91"/>
  </r>
  <r>
    <n v="8505"/>
    <x v="4227"/>
    <x v="440"/>
    <d v="2016-05-06T00:00:00"/>
    <x v="1"/>
    <s v="NR-18550"/>
    <s v="Nick Radford"/>
    <x v="0"/>
    <x v="0"/>
    <x v="112"/>
    <x v="5"/>
    <n v="79109"/>
    <x v="2"/>
    <x v="1585"/>
    <x v="0"/>
    <x v="1"/>
    <s v="Office Star - Contemporary Task Swivel chair with Loop Arms, Charcoal"/>
    <n v="366.74400000000003"/>
    <n v="4"/>
    <x v="4"/>
    <x v="5499"/>
  </r>
  <r>
    <n v="8506"/>
    <x v="4228"/>
    <x v="387"/>
    <d v="2016-03-12T00:00:00"/>
    <x v="1"/>
    <s v="SJ-20125"/>
    <s v="Sanjit Jacobs"/>
    <x v="2"/>
    <x v="0"/>
    <x v="61"/>
    <x v="5"/>
    <n v="75217"/>
    <x v="2"/>
    <x v="1181"/>
    <x v="1"/>
    <x v="8"/>
    <s v="Pressboard Hanging Data Binders for Unburst Sheets"/>
    <n v="8.8559999999999999"/>
    <n v="9"/>
    <x v="3"/>
    <x v="6428"/>
  </r>
  <r>
    <n v="8507"/>
    <x v="4228"/>
    <x v="387"/>
    <d v="2016-03-12T00:00:00"/>
    <x v="1"/>
    <s v="SJ-20125"/>
    <s v="Sanjit Jacobs"/>
    <x v="2"/>
    <x v="0"/>
    <x v="61"/>
    <x v="5"/>
    <n v="75217"/>
    <x v="2"/>
    <x v="60"/>
    <x v="2"/>
    <x v="11"/>
    <s v="Verbatim 25 GB 6x Blu-ray Single Layer Recordable Disc, 3/Pack"/>
    <n v="27.96"/>
    <n v="5"/>
    <x v="2"/>
    <x v="6429"/>
  </r>
  <r>
    <n v="8508"/>
    <x v="4228"/>
    <x v="387"/>
    <d v="2016-03-12T00:00:00"/>
    <x v="1"/>
    <s v="SJ-20125"/>
    <s v="Sanjit Jacobs"/>
    <x v="2"/>
    <x v="0"/>
    <x v="61"/>
    <x v="5"/>
    <n v="75217"/>
    <x v="2"/>
    <x v="1697"/>
    <x v="1"/>
    <x v="12"/>
    <s v="Tyvek Interoffice Envelopes, 9 1/2 x 12 1/2, 100/Box"/>
    <n v="146.352"/>
    <n v="3"/>
    <x v="2"/>
    <x v="6430"/>
  </r>
  <r>
    <n v="8509"/>
    <x v="4229"/>
    <x v="555"/>
    <d v="2015-12-14T00:00:00"/>
    <x v="2"/>
    <s v="CA-12775"/>
    <s v="Cynthia Arntzen"/>
    <x v="0"/>
    <x v="0"/>
    <x v="66"/>
    <x v="12"/>
    <n v="48205"/>
    <x v="2"/>
    <x v="788"/>
    <x v="2"/>
    <x v="11"/>
    <s v="Maxell 4.7GB DVD+RW 3/Pack"/>
    <n v="175.23"/>
    <n v="11"/>
    <x v="0"/>
    <x v="6431"/>
  </r>
  <r>
    <n v="8510"/>
    <x v="4229"/>
    <x v="555"/>
    <d v="2015-12-14T00:00:00"/>
    <x v="2"/>
    <s v="CA-12775"/>
    <s v="Cynthia Arntzen"/>
    <x v="0"/>
    <x v="0"/>
    <x v="66"/>
    <x v="12"/>
    <n v="48205"/>
    <x v="2"/>
    <x v="1419"/>
    <x v="2"/>
    <x v="7"/>
    <s v="BlackBerry Q10"/>
    <n v="125.99"/>
    <n v="1"/>
    <x v="0"/>
    <x v="6432"/>
  </r>
  <r>
    <n v="8511"/>
    <x v="4229"/>
    <x v="555"/>
    <d v="2015-12-14T00:00:00"/>
    <x v="2"/>
    <s v="CA-12775"/>
    <s v="Cynthia Arntzen"/>
    <x v="0"/>
    <x v="0"/>
    <x v="66"/>
    <x v="12"/>
    <n v="48205"/>
    <x v="2"/>
    <x v="1023"/>
    <x v="1"/>
    <x v="8"/>
    <s v="Ibico Covers for Plastic or Wire Binding Elements"/>
    <n v="23"/>
    <n v="2"/>
    <x v="0"/>
    <x v="139"/>
  </r>
  <r>
    <n v="8512"/>
    <x v="4230"/>
    <x v="596"/>
    <d v="2016-12-26T00:00:00"/>
    <x v="1"/>
    <s v="LC-16885"/>
    <s v="Lena Creighton"/>
    <x v="0"/>
    <x v="0"/>
    <x v="20"/>
    <x v="15"/>
    <n v="10035"/>
    <x v="3"/>
    <x v="1399"/>
    <x v="1"/>
    <x v="8"/>
    <s v="GBC Pre-Punched Binding Paper, Plastic, White, 8-1/2 x 11"/>
    <n v="25.584"/>
    <n v="2"/>
    <x v="2"/>
    <x v="2349"/>
  </r>
  <r>
    <n v="8513"/>
    <x v="4231"/>
    <x v="1056"/>
    <d v="2016-02-08T00:00:00"/>
    <x v="1"/>
    <s v="NS-18640"/>
    <s v="Noel Staavos"/>
    <x v="1"/>
    <x v="0"/>
    <x v="12"/>
    <x v="5"/>
    <n v="77041"/>
    <x v="2"/>
    <x v="737"/>
    <x v="0"/>
    <x v="5"/>
    <s v="Deflect-o RollaMat Studded, Beveled Mat for Medium Pile Carpeting"/>
    <n v="73.784000000000006"/>
    <n v="2"/>
    <x v="7"/>
    <x v="6433"/>
  </r>
  <r>
    <n v="8514"/>
    <x v="4232"/>
    <x v="929"/>
    <d v="2017-06-09T00:00:00"/>
    <x v="1"/>
    <s v="NS-18640"/>
    <s v="Noel Staavos"/>
    <x v="1"/>
    <x v="0"/>
    <x v="333"/>
    <x v="2"/>
    <n v="32839"/>
    <x v="0"/>
    <x v="1290"/>
    <x v="1"/>
    <x v="10"/>
    <s v="Xerox 227"/>
    <n v="20.736000000000001"/>
    <n v="4"/>
    <x v="2"/>
    <x v="569"/>
  </r>
  <r>
    <n v="8515"/>
    <x v="4233"/>
    <x v="291"/>
    <d v="2015-08-26T00:00:00"/>
    <x v="1"/>
    <s v="HG-14965"/>
    <s v="Henry Goldwyn"/>
    <x v="1"/>
    <x v="0"/>
    <x v="159"/>
    <x v="0"/>
    <n v="41042"/>
    <x v="0"/>
    <x v="241"/>
    <x v="1"/>
    <x v="6"/>
    <s v="Quartet Omega Colored Chalk, 12/Pack"/>
    <n v="17.52"/>
    <n v="3"/>
    <x v="0"/>
    <x v="6434"/>
  </r>
  <r>
    <n v="8516"/>
    <x v="4233"/>
    <x v="291"/>
    <d v="2015-08-26T00:00:00"/>
    <x v="1"/>
    <s v="HG-14965"/>
    <s v="Henry Goldwyn"/>
    <x v="1"/>
    <x v="0"/>
    <x v="159"/>
    <x v="0"/>
    <n v="41042"/>
    <x v="0"/>
    <x v="79"/>
    <x v="1"/>
    <x v="6"/>
    <s v="Premium Writing Pencils, Soft, #2 by Central Association for the Blind"/>
    <n v="35.76"/>
    <n v="12"/>
    <x v="0"/>
    <x v="6435"/>
  </r>
  <r>
    <n v="8517"/>
    <x v="4234"/>
    <x v="281"/>
    <d v="2016-04-11T00:00:00"/>
    <x v="1"/>
    <s v="SF-20200"/>
    <s v="Sarah Foster"/>
    <x v="0"/>
    <x v="0"/>
    <x v="20"/>
    <x v="15"/>
    <n v="10009"/>
    <x v="3"/>
    <x v="6"/>
    <x v="1"/>
    <x v="6"/>
    <s v="Newell 322"/>
    <n v="3.64"/>
    <n v="2"/>
    <x v="0"/>
    <x v="6436"/>
  </r>
  <r>
    <n v="8518"/>
    <x v="4235"/>
    <x v="400"/>
    <d v="2017-06-07T00:00:00"/>
    <x v="0"/>
    <s v="EM-14065"/>
    <s v="Erin Mull"/>
    <x v="0"/>
    <x v="0"/>
    <x v="326"/>
    <x v="5"/>
    <n v="75034"/>
    <x v="2"/>
    <x v="1308"/>
    <x v="0"/>
    <x v="5"/>
    <s v="Nu-Dell Executive Frame"/>
    <n v="30.335999999999999"/>
    <n v="6"/>
    <x v="7"/>
    <x v="6437"/>
  </r>
  <r>
    <n v="8519"/>
    <x v="4236"/>
    <x v="769"/>
    <d v="2017-12-10T00:00:00"/>
    <x v="1"/>
    <s v="DO-13645"/>
    <s v="Doug O'Connell"/>
    <x v="0"/>
    <x v="0"/>
    <x v="267"/>
    <x v="30"/>
    <n v="7501"/>
    <x v="3"/>
    <x v="1823"/>
    <x v="0"/>
    <x v="5"/>
    <s v="Tensor Hersey Kiss Styled Floor Lamp"/>
    <n v="12.99"/>
    <n v="1"/>
    <x v="0"/>
    <x v="2419"/>
  </r>
  <r>
    <n v="8520"/>
    <x v="4236"/>
    <x v="769"/>
    <d v="2017-12-10T00:00:00"/>
    <x v="1"/>
    <s v="DO-13645"/>
    <s v="Doug O'Connell"/>
    <x v="0"/>
    <x v="0"/>
    <x v="267"/>
    <x v="30"/>
    <n v="7501"/>
    <x v="3"/>
    <x v="163"/>
    <x v="0"/>
    <x v="1"/>
    <s v="Global Value Steno Chair, Gray"/>
    <n v="182.22"/>
    <n v="3"/>
    <x v="0"/>
    <x v="6438"/>
  </r>
  <r>
    <n v="8521"/>
    <x v="4236"/>
    <x v="769"/>
    <d v="2017-12-10T00:00:00"/>
    <x v="1"/>
    <s v="DO-13645"/>
    <s v="Doug O'Connell"/>
    <x v="0"/>
    <x v="0"/>
    <x v="267"/>
    <x v="30"/>
    <n v="7501"/>
    <x v="3"/>
    <x v="211"/>
    <x v="0"/>
    <x v="1"/>
    <s v="Global Low Back Tilter Chair"/>
    <n v="302.94"/>
    <n v="3"/>
    <x v="0"/>
    <x v="4874"/>
  </r>
  <r>
    <n v="8522"/>
    <x v="4237"/>
    <x v="383"/>
    <d v="2016-01-15T00:00:00"/>
    <x v="1"/>
    <s v="MP-17470"/>
    <s v="Mark Packer"/>
    <x v="2"/>
    <x v="0"/>
    <x v="38"/>
    <x v="24"/>
    <n v="43229"/>
    <x v="3"/>
    <x v="875"/>
    <x v="0"/>
    <x v="5"/>
    <s v="Ultra Door Push Plate"/>
    <n v="54.991999999999997"/>
    <n v="14"/>
    <x v="2"/>
    <x v="6439"/>
  </r>
  <r>
    <n v="8523"/>
    <x v="4238"/>
    <x v="178"/>
    <d v="2016-04-07T00:00:00"/>
    <x v="1"/>
    <s v="MY-18295"/>
    <s v="Muhammed Yedwab"/>
    <x v="1"/>
    <x v="0"/>
    <x v="158"/>
    <x v="6"/>
    <n v="53209"/>
    <x v="2"/>
    <x v="780"/>
    <x v="2"/>
    <x v="7"/>
    <s v="Cyber Acoustics AC-202b Speech Recognition Stereo Headset"/>
    <n v="12.99"/>
    <n v="1"/>
    <x v="0"/>
    <x v="6440"/>
  </r>
  <r>
    <n v="8524"/>
    <x v="4239"/>
    <x v="296"/>
    <d v="2017-09-25T00:00:00"/>
    <x v="1"/>
    <s v="DB-13615"/>
    <s v="Doug Bickford"/>
    <x v="0"/>
    <x v="0"/>
    <x v="8"/>
    <x v="1"/>
    <n v="94109"/>
    <x v="1"/>
    <x v="226"/>
    <x v="1"/>
    <x v="10"/>
    <s v="Adams Telephone Message Book w/Frequently-Called Numbers Space, 400 Messages per Book"/>
    <n v="55.86"/>
    <n v="7"/>
    <x v="0"/>
    <x v="6441"/>
  </r>
  <r>
    <n v="8525"/>
    <x v="4240"/>
    <x v="633"/>
    <d v="2017-03-16T00:00:00"/>
    <x v="3"/>
    <s v="SP-20920"/>
    <s v="Susan Pistek"/>
    <x v="0"/>
    <x v="0"/>
    <x v="38"/>
    <x v="24"/>
    <n v="43229"/>
    <x v="3"/>
    <x v="995"/>
    <x v="2"/>
    <x v="7"/>
    <s v="OtterBox Defender Series Case - iPhone 5c"/>
    <n v="44.375999999999998"/>
    <n v="2"/>
    <x v="10"/>
    <x v="6442"/>
  </r>
  <r>
    <n v="8526"/>
    <x v="4240"/>
    <x v="633"/>
    <d v="2017-03-16T00:00:00"/>
    <x v="3"/>
    <s v="SP-20920"/>
    <s v="Susan Pistek"/>
    <x v="0"/>
    <x v="0"/>
    <x v="38"/>
    <x v="24"/>
    <n v="43229"/>
    <x v="3"/>
    <x v="1680"/>
    <x v="0"/>
    <x v="5"/>
    <s v="Nu-Dell Oak Frame"/>
    <n v="51.264000000000003"/>
    <n v="6"/>
    <x v="2"/>
    <x v="6443"/>
  </r>
  <r>
    <n v="8527"/>
    <x v="4240"/>
    <x v="633"/>
    <d v="2017-03-16T00:00:00"/>
    <x v="3"/>
    <s v="SP-20920"/>
    <s v="Susan Pistek"/>
    <x v="0"/>
    <x v="0"/>
    <x v="38"/>
    <x v="24"/>
    <n v="43229"/>
    <x v="3"/>
    <x v="68"/>
    <x v="1"/>
    <x v="8"/>
    <s v="Avery Binding System Hidden Tab Executive Style Index Sets"/>
    <n v="5.1929999999999996"/>
    <n v="3"/>
    <x v="6"/>
    <x v="634"/>
  </r>
  <r>
    <n v="8528"/>
    <x v="4240"/>
    <x v="633"/>
    <d v="2017-03-16T00:00:00"/>
    <x v="3"/>
    <s v="SP-20920"/>
    <s v="Susan Pistek"/>
    <x v="0"/>
    <x v="0"/>
    <x v="38"/>
    <x v="24"/>
    <n v="43229"/>
    <x v="3"/>
    <x v="409"/>
    <x v="2"/>
    <x v="11"/>
    <s v="Logitech G700s Rechargeable Gaming Mouse"/>
    <n v="159.98400000000001"/>
    <n v="2"/>
    <x v="2"/>
    <x v="1346"/>
  </r>
  <r>
    <n v="8529"/>
    <x v="4240"/>
    <x v="633"/>
    <d v="2017-03-16T00:00:00"/>
    <x v="3"/>
    <s v="SP-20920"/>
    <s v="Susan Pistek"/>
    <x v="0"/>
    <x v="0"/>
    <x v="38"/>
    <x v="24"/>
    <n v="43229"/>
    <x v="3"/>
    <x v="298"/>
    <x v="1"/>
    <x v="4"/>
    <s v="File Shuttle II and Handi-File, Black"/>
    <n v="54.223999999999997"/>
    <n v="2"/>
    <x v="2"/>
    <x v="322"/>
  </r>
  <r>
    <n v="8530"/>
    <x v="4241"/>
    <x v="468"/>
    <d v="2017-11-17T00:00:00"/>
    <x v="1"/>
    <s v="ME-17320"/>
    <s v="Maria Etezadi"/>
    <x v="2"/>
    <x v="0"/>
    <x v="1"/>
    <x v="1"/>
    <n v="90008"/>
    <x v="1"/>
    <x v="1318"/>
    <x v="0"/>
    <x v="1"/>
    <s v="Global Leather &amp; Oak Executive Chair, Burgundy"/>
    <n v="241.42400000000001"/>
    <n v="2"/>
    <x v="2"/>
    <x v="6444"/>
  </r>
  <r>
    <n v="8531"/>
    <x v="4242"/>
    <x v="885"/>
    <d v="2016-12-06T00:00:00"/>
    <x v="1"/>
    <s v="BS-11755"/>
    <s v="Bruce Stewart"/>
    <x v="0"/>
    <x v="0"/>
    <x v="66"/>
    <x v="12"/>
    <n v="48227"/>
    <x v="2"/>
    <x v="1305"/>
    <x v="1"/>
    <x v="10"/>
    <s v="REDIFORM Incoming/Outgoing Call Register, 11 X 8 1/2, 100 Messages"/>
    <n v="33.36"/>
    <n v="4"/>
    <x v="0"/>
    <x v="6111"/>
  </r>
  <r>
    <n v="8532"/>
    <x v="4242"/>
    <x v="885"/>
    <d v="2016-12-06T00:00:00"/>
    <x v="1"/>
    <s v="BS-11755"/>
    <s v="Bruce Stewart"/>
    <x v="0"/>
    <x v="0"/>
    <x v="66"/>
    <x v="12"/>
    <n v="48227"/>
    <x v="2"/>
    <x v="320"/>
    <x v="1"/>
    <x v="10"/>
    <s v="Adams Phone Message Book, 200 Message Capacity, 8 1/16” x 11”"/>
    <n v="13.76"/>
    <n v="2"/>
    <x v="0"/>
    <x v="1327"/>
  </r>
  <r>
    <n v="8533"/>
    <x v="4242"/>
    <x v="885"/>
    <d v="2016-12-06T00:00:00"/>
    <x v="1"/>
    <s v="BS-11755"/>
    <s v="Bruce Stewart"/>
    <x v="0"/>
    <x v="0"/>
    <x v="66"/>
    <x v="12"/>
    <n v="48227"/>
    <x v="2"/>
    <x v="1043"/>
    <x v="1"/>
    <x v="4"/>
    <s v="Sensible Storage WireTech Storage Systems"/>
    <n v="496.86"/>
    <n v="7"/>
    <x v="0"/>
    <x v="6445"/>
  </r>
  <r>
    <n v="8534"/>
    <x v="4242"/>
    <x v="885"/>
    <d v="2016-12-06T00:00:00"/>
    <x v="1"/>
    <s v="BS-11755"/>
    <s v="Bruce Stewart"/>
    <x v="0"/>
    <x v="0"/>
    <x v="66"/>
    <x v="12"/>
    <n v="48227"/>
    <x v="2"/>
    <x v="70"/>
    <x v="0"/>
    <x v="1"/>
    <s v="High-Back Leather Manager's Chair"/>
    <n v="389.97"/>
    <n v="3"/>
    <x v="0"/>
    <x v="6446"/>
  </r>
  <r>
    <n v="8535"/>
    <x v="4243"/>
    <x v="1004"/>
    <d v="2015-01-15T00:00:00"/>
    <x v="0"/>
    <s v="KS-16300"/>
    <s v="Karen Seio"/>
    <x v="1"/>
    <x v="0"/>
    <x v="38"/>
    <x v="32"/>
    <n v="31907"/>
    <x v="0"/>
    <x v="607"/>
    <x v="1"/>
    <x v="2"/>
    <s v="Avery 508"/>
    <n v="9.82"/>
    <n v="2"/>
    <x v="0"/>
    <x v="784"/>
  </r>
  <r>
    <n v="8536"/>
    <x v="4244"/>
    <x v="1174"/>
    <d v="2014-05-20T00:00:00"/>
    <x v="1"/>
    <s v="CC-12475"/>
    <s v="Cindy Chapman"/>
    <x v="0"/>
    <x v="0"/>
    <x v="8"/>
    <x v="1"/>
    <n v="94122"/>
    <x v="1"/>
    <x v="1202"/>
    <x v="2"/>
    <x v="11"/>
    <s v="Imation Clip USB flash drive - 8 GB"/>
    <n v="56.4"/>
    <n v="3"/>
    <x v="0"/>
    <x v="6447"/>
  </r>
  <r>
    <n v="8537"/>
    <x v="4245"/>
    <x v="722"/>
    <d v="2015-06-11T00:00:00"/>
    <x v="1"/>
    <s v="HD-14785"/>
    <s v="Harold Dahlen"/>
    <x v="2"/>
    <x v="0"/>
    <x v="10"/>
    <x v="9"/>
    <n v="19143"/>
    <x v="3"/>
    <x v="785"/>
    <x v="1"/>
    <x v="8"/>
    <s v="Aluminum Screw Posts"/>
    <n v="18.312000000000001"/>
    <n v="4"/>
    <x v="6"/>
    <x v="5375"/>
  </r>
  <r>
    <n v="8538"/>
    <x v="4245"/>
    <x v="722"/>
    <d v="2015-06-11T00:00:00"/>
    <x v="1"/>
    <s v="HD-14785"/>
    <s v="Harold Dahlen"/>
    <x v="2"/>
    <x v="0"/>
    <x v="10"/>
    <x v="9"/>
    <n v="19143"/>
    <x v="3"/>
    <x v="1553"/>
    <x v="1"/>
    <x v="10"/>
    <s v="Xerox 200"/>
    <n v="25.92"/>
    <n v="5"/>
    <x v="2"/>
    <x v="1428"/>
  </r>
  <r>
    <n v="8539"/>
    <x v="4245"/>
    <x v="722"/>
    <d v="2015-06-11T00:00:00"/>
    <x v="1"/>
    <s v="HD-14785"/>
    <s v="Harold Dahlen"/>
    <x v="2"/>
    <x v="0"/>
    <x v="10"/>
    <x v="9"/>
    <n v="19143"/>
    <x v="3"/>
    <x v="1412"/>
    <x v="1"/>
    <x v="6"/>
    <s v="Avery Fluorescent Highlighter Four-Color Set"/>
    <n v="8.016"/>
    <n v="3"/>
    <x v="2"/>
    <x v="2386"/>
  </r>
  <r>
    <n v="8540"/>
    <x v="4246"/>
    <x v="631"/>
    <d v="2017-03-13T00:00:00"/>
    <x v="1"/>
    <s v="KB-16315"/>
    <s v="Karl Braun"/>
    <x v="0"/>
    <x v="0"/>
    <x v="1"/>
    <x v="1"/>
    <n v="90008"/>
    <x v="1"/>
    <x v="1327"/>
    <x v="2"/>
    <x v="16"/>
    <s v="Hewlett Packard 310 Color Digital Copier"/>
    <n v="479.98399999999998"/>
    <n v="2"/>
    <x v="2"/>
    <x v="2124"/>
  </r>
  <r>
    <n v="8541"/>
    <x v="4246"/>
    <x v="631"/>
    <d v="2017-03-13T00:00:00"/>
    <x v="1"/>
    <s v="KB-16315"/>
    <s v="Karl Braun"/>
    <x v="0"/>
    <x v="0"/>
    <x v="1"/>
    <x v="1"/>
    <n v="90008"/>
    <x v="1"/>
    <x v="8"/>
    <x v="1"/>
    <x v="8"/>
    <s v="DXL Angle-View Binders with Locking Rings by Samsill"/>
    <n v="30.84"/>
    <n v="5"/>
    <x v="2"/>
    <x v="6448"/>
  </r>
  <r>
    <n v="8542"/>
    <x v="4247"/>
    <x v="937"/>
    <d v="2015-12-23T00:00:00"/>
    <x v="2"/>
    <s v="HR-14830"/>
    <s v="Harold Ryan"/>
    <x v="1"/>
    <x v="0"/>
    <x v="10"/>
    <x v="9"/>
    <n v="19140"/>
    <x v="3"/>
    <x v="1222"/>
    <x v="1"/>
    <x v="4"/>
    <s v="Tennsco Lockers, Sand"/>
    <n v="33.567999999999998"/>
    <n v="2"/>
    <x v="2"/>
    <x v="6449"/>
  </r>
  <r>
    <n v="8543"/>
    <x v="4247"/>
    <x v="937"/>
    <d v="2015-12-23T00:00:00"/>
    <x v="2"/>
    <s v="HR-14830"/>
    <s v="Harold Ryan"/>
    <x v="1"/>
    <x v="0"/>
    <x v="10"/>
    <x v="9"/>
    <n v="19140"/>
    <x v="3"/>
    <x v="866"/>
    <x v="0"/>
    <x v="1"/>
    <s v="Harbour Creations Steel Folding Chair"/>
    <n v="422.625"/>
    <n v="7"/>
    <x v="4"/>
    <x v="232"/>
  </r>
  <r>
    <n v="8544"/>
    <x v="4248"/>
    <x v="908"/>
    <d v="2014-08-11T00:00:00"/>
    <x v="1"/>
    <s v="TB-21625"/>
    <s v="Trudy Brown"/>
    <x v="0"/>
    <x v="0"/>
    <x v="20"/>
    <x v="15"/>
    <n v="10035"/>
    <x v="3"/>
    <x v="409"/>
    <x v="2"/>
    <x v="11"/>
    <s v="Logitech G700s Rechargeable Gaming Mouse"/>
    <n v="199.98"/>
    <n v="2"/>
    <x v="0"/>
    <x v="4113"/>
  </r>
  <r>
    <n v="8545"/>
    <x v="4249"/>
    <x v="1196"/>
    <d v="2016-03-31T00:00:00"/>
    <x v="1"/>
    <s v="DS-13180"/>
    <s v="David Smith"/>
    <x v="1"/>
    <x v="0"/>
    <x v="38"/>
    <x v="32"/>
    <n v="31907"/>
    <x v="0"/>
    <x v="1653"/>
    <x v="0"/>
    <x v="5"/>
    <s v="DAX Two-Tone Silver Metal Document Frame"/>
    <n v="20.239999999999998"/>
    <n v="1"/>
    <x v="0"/>
    <x v="6450"/>
  </r>
  <r>
    <n v="8546"/>
    <x v="4249"/>
    <x v="1196"/>
    <d v="2016-03-31T00:00:00"/>
    <x v="1"/>
    <s v="DS-13180"/>
    <s v="David Smith"/>
    <x v="1"/>
    <x v="0"/>
    <x v="38"/>
    <x v="32"/>
    <n v="31907"/>
    <x v="0"/>
    <x v="1611"/>
    <x v="0"/>
    <x v="5"/>
    <s v="Eldon Expressions Wood and Plastic Desk Accessories, Oak"/>
    <n v="39.92"/>
    <n v="4"/>
    <x v="0"/>
    <x v="3392"/>
  </r>
  <r>
    <n v="8547"/>
    <x v="4249"/>
    <x v="1196"/>
    <d v="2016-03-31T00:00:00"/>
    <x v="1"/>
    <s v="DS-13180"/>
    <s v="David Smith"/>
    <x v="1"/>
    <x v="0"/>
    <x v="38"/>
    <x v="32"/>
    <n v="31907"/>
    <x v="0"/>
    <x v="1526"/>
    <x v="1"/>
    <x v="8"/>
    <s v="Acco Flexible ACCOHIDE Square Ring Data Binder, Dark Blue, 11 1/2 X 14 7/8"/>
    <n v="32.54"/>
    <n v="2"/>
    <x v="0"/>
    <x v="3209"/>
  </r>
  <r>
    <n v="8548"/>
    <x v="4250"/>
    <x v="901"/>
    <d v="2015-12-10T00:00:00"/>
    <x v="1"/>
    <s v="GB-14530"/>
    <s v="George Bell"/>
    <x v="1"/>
    <x v="0"/>
    <x v="1"/>
    <x v="1"/>
    <n v="90049"/>
    <x v="1"/>
    <x v="197"/>
    <x v="2"/>
    <x v="11"/>
    <s v="Memorex Micro Travel Drive 8 GB"/>
    <n v="39"/>
    <n v="3"/>
    <x v="0"/>
    <x v="6350"/>
  </r>
  <r>
    <n v="8549"/>
    <x v="4250"/>
    <x v="901"/>
    <d v="2015-12-10T00:00:00"/>
    <x v="1"/>
    <s v="GB-14530"/>
    <s v="George Bell"/>
    <x v="1"/>
    <x v="0"/>
    <x v="1"/>
    <x v="1"/>
    <n v="90049"/>
    <x v="1"/>
    <x v="816"/>
    <x v="1"/>
    <x v="2"/>
    <s v="Avery 488"/>
    <n v="12.6"/>
    <n v="4"/>
    <x v="0"/>
    <x v="2547"/>
  </r>
  <r>
    <n v="8550"/>
    <x v="4251"/>
    <x v="861"/>
    <d v="2015-09-12T00:00:00"/>
    <x v="2"/>
    <s v="GB-14530"/>
    <s v="George Bell"/>
    <x v="1"/>
    <x v="0"/>
    <x v="34"/>
    <x v="22"/>
    <n v="80013"/>
    <x v="1"/>
    <x v="442"/>
    <x v="0"/>
    <x v="5"/>
    <s v="Deflect-O Glasstique Clear Desk Accessories"/>
    <n v="24.64"/>
    <n v="4"/>
    <x v="2"/>
    <x v="6451"/>
  </r>
  <r>
    <n v="8551"/>
    <x v="4252"/>
    <x v="789"/>
    <d v="2015-07-24T00:00:00"/>
    <x v="1"/>
    <s v="VB-21745"/>
    <s v="Victoria Brennan"/>
    <x v="1"/>
    <x v="0"/>
    <x v="12"/>
    <x v="5"/>
    <n v="77041"/>
    <x v="2"/>
    <x v="1796"/>
    <x v="1"/>
    <x v="2"/>
    <s v="Avery 479"/>
    <n v="6.2640000000000002"/>
    <n v="3"/>
    <x v="2"/>
    <x v="308"/>
  </r>
  <r>
    <n v="8552"/>
    <x v="4252"/>
    <x v="789"/>
    <d v="2015-07-24T00:00:00"/>
    <x v="1"/>
    <s v="VB-21745"/>
    <s v="Victoria Brennan"/>
    <x v="1"/>
    <x v="0"/>
    <x v="12"/>
    <x v="5"/>
    <n v="77041"/>
    <x v="2"/>
    <x v="485"/>
    <x v="1"/>
    <x v="13"/>
    <s v="Advantus T-Pin Paper Clips"/>
    <n v="14.432"/>
    <n v="4"/>
    <x v="2"/>
    <x v="6452"/>
  </r>
  <r>
    <n v="8553"/>
    <x v="4253"/>
    <x v="992"/>
    <d v="2014-06-03T00:00:00"/>
    <x v="1"/>
    <s v="MC-17425"/>
    <s v="Mark Cousins"/>
    <x v="1"/>
    <x v="0"/>
    <x v="22"/>
    <x v="10"/>
    <n v="60623"/>
    <x v="2"/>
    <x v="851"/>
    <x v="2"/>
    <x v="16"/>
    <s v="Brother DCP1000 Digital 3 in 1 Multifunction Machine"/>
    <n v="719.976"/>
    <n v="3"/>
    <x v="2"/>
    <x v="6453"/>
  </r>
  <r>
    <n v="8554"/>
    <x v="4254"/>
    <x v="38"/>
    <d v="2017-11-20T00:00:00"/>
    <x v="1"/>
    <s v="CB-12025"/>
    <s v="Cassandra Brandow"/>
    <x v="0"/>
    <x v="0"/>
    <x v="27"/>
    <x v="19"/>
    <n v="35601"/>
    <x v="0"/>
    <x v="701"/>
    <x v="2"/>
    <x v="11"/>
    <s v="Anker Ultrathin Bluetooth Wireless Keyboard Aluminum Cover with Stand"/>
    <n v="239.92"/>
    <n v="8"/>
    <x v="0"/>
    <x v="6454"/>
  </r>
  <r>
    <n v="8555"/>
    <x v="4255"/>
    <x v="10"/>
    <d v="2016-12-11T00:00:00"/>
    <x v="2"/>
    <s v="PM-18940"/>
    <s v="Paul MacIntyre"/>
    <x v="0"/>
    <x v="0"/>
    <x v="24"/>
    <x v="17"/>
    <n v="22153"/>
    <x v="0"/>
    <x v="1000"/>
    <x v="0"/>
    <x v="3"/>
    <s v="Iceberg OfficeWorks 42 Round Tables"/>
    <n v="1056.8599999999999"/>
    <n v="7"/>
    <x v="0"/>
    <x v="6455"/>
  </r>
  <r>
    <n v="8556"/>
    <x v="4256"/>
    <x v="204"/>
    <d v="2015-03-22T00:00:00"/>
    <x v="3"/>
    <s v="DC-13285"/>
    <s v="Debra Catini"/>
    <x v="0"/>
    <x v="0"/>
    <x v="369"/>
    <x v="2"/>
    <n v="33317"/>
    <x v="0"/>
    <x v="428"/>
    <x v="2"/>
    <x v="11"/>
    <s v="Logitech G602 Wireless Gaming Mouse"/>
    <n v="447.94400000000002"/>
    <n v="7"/>
    <x v="2"/>
    <x v="3299"/>
  </r>
  <r>
    <n v="8557"/>
    <x v="4256"/>
    <x v="204"/>
    <d v="2015-03-22T00:00:00"/>
    <x v="3"/>
    <s v="DC-13285"/>
    <s v="Debra Catini"/>
    <x v="0"/>
    <x v="0"/>
    <x v="369"/>
    <x v="2"/>
    <n v="33317"/>
    <x v="0"/>
    <x v="1751"/>
    <x v="1"/>
    <x v="4"/>
    <s v="Iris 3-Drawer Stacking Bin, Black"/>
    <n v="150.40799999999999"/>
    <n v="9"/>
    <x v="2"/>
    <x v="6456"/>
  </r>
  <r>
    <n v="8558"/>
    <x v="4257"/>
    <x v="443"/>
    <d v="2016-12-26T00:00:00"/>
    <x v="0"/>
    <s v="LA-16780"/>
    <s v="Laura Armstrong"/>
    <x v="1"/>
    <x v="0"/>
    <x v="12"/>
    <x v="5"/>
    <n v="77041"/>
    <x v="2"/>
    <x v="867"/>
    <x v="2"/>
    <x v="7"/>
    <s v="Wireless Extenders zBoost YX545 SOHO Signal Booster"/>
    <n v="453.57600000000002"/>
    <n v="3"/>
    <x v="2"/>
    <x v="1431"/>
  </r>
  <r>
    <n v="8559"/>
    <x v="4257"/>
    <x v="443"/>
    <d v="2016-12-26T00:00:00"/>
    <x v="0"/>
    <s v="LA-16780"/>
    <s v="Laura Armstrong"/>
    <x v="1"/>
    <x v="0"/>
    <x v="12"/>
    <x v="5"/>
    <n v="77041"/>
    <x v="2"/>
    <x v="1621"/>
    <x v="1"/>
    <x v="2"/>
    <s v="Permanent Self-Adhesive File Folder Labels for Typewriters, 1 1/8 x 3 1/2, White"/>
    <n v="45.36"/>
    <n v="9"/>
    <x v="2"/>
    <x v="6457"/>
  </r>
  <r>
    <n v="8560"/>
    <x v="4257"/>
    <x v="443"/>
    <d v="2016-12-26T00:00:00"/>
    <x v="0"/>
    <s v="LA-16780"/>
    <s v="Laura Armstrong"/>
    <x v="1"/>
    <x v="0"/>
    <x v="12"/>
    <x v="5"/>
    <n v="77041"/>
    <x v="2"/>
    <x v="1191"/>
    <x v="2"/>
    <x v="7"/>
    <s v="Cisco SPA 502G IP Phone"/>
    <n v="287.88"/>
    <n v="3"/>
    <x v="2"/>
    <x v="4826"/>
  </r>
  <r>
    <n v="8561"/>
    <x v="4257"/>
    <x v="443"/>
    <d v="2016-12-26T00:00:00"/>
    <x v="0"/>
    <s v="LA-16780"/>
    <s v="Laura Armstrong"/>
    <x v="1"/>
    <x v="0"/>
    <x v="12"/>
    <x v="5"/>
    <n v="77041"/>
    <x v="2"/>
    <x v="1514"/>
    <x v="2"/>
    <x v="7"/>
    <s v="Cisco SPA112 2 Port Phone Adapter"/>
    <n v="131.88"/>
    <n v="3"/>
    <x v="2"/>
    <x v="6458"/>
  </r>
  <r>
    <n v="8562"/>
    <x v="4257"/>
    <x v="443"/>
    <d v="2016-12-26T00:00:00"/>
    <x v="0"/>
    <s v="LA-16780"/>
    <s v="Laura Armstrong"/>
    <x v="1"/>
    <x v="0"/>
    <x v="12"/>
    <x v="5"/>
    <n v="77041"/>
    <x v="2"/>
    <x v="396"/>
    <x v="0"/>
    <x v="5"/>
    <s v="GE General Purpose, Extra Long Life, Showcase &amp; Floodlight Incandescent Bulbs"/>
    <n v="2.3279999999999998"/>
    <n v="2"/>
    <x v="7"/>
    <x v="1032"/>
  </r>
  <r>
    <n v="8563"/>
    <x v="4258"/>
    <x v="1197"/>
    <d v="2016-04-06T00:00:00"/>
    <x v="0"/>
    <s v="DJ-13420"/>
    <s v="Denny Joy"/>
    <x v="1"/>
    <x v="0"/>
    <x v="158"/>
    <x v="6"/>
    <n v="53209"/>
    <x v="2"/>
    <x v="1003"/>
    <x v="0"/>
    <x v="1"/>
    <s v="Global Executive Mid-Back Manager's Chair"/>
    <n v="1454.9"/>
    <n v="5"/>
    <x v="0"/>
    <x v="6459"/>
  </r>
  <r>
    <n v="8564"/>
    <x v="4259"/>
    <x v="504"/>
    <d v="2017-05-04T00:00:00"/>
    <x v="1"/>
    <s v="MH-18115"/>
    <s v="Mick Hernandez"/>
    <x v="2"/>
    <x v="0"/>
    <x v="508"/>
    <x v="2"/>
    <n v="32771"/>
    <x v="0"/>
    <x v="973"/>
    <x v="1"/>
    <x v="8"/>
    <s v="Acco PRESSTEX Data Binder with Storage Hooks, Light Blue, 9 1/2 X 11"/>
    <n v="4.8419999999999996"/>
    <n v="3"/>
    <x v="6"/>
    <x v="6460"/>
  </r>
  <r>
    <n v="8565"/>
    <x v="4259"/>
    <x v="504"/>
    <d v="2017-05-04T00:00:00"/>
    <x v="1"/>
    <s v="MH-18115"/>
    <s v="Mick Hernandez"/>
    <x v="2"/>
    <x v="0"/>
    <x v="508"/>
    <x v="2"/>
    <n v="32771"/>
    <x v="0"/>
    <x v="1762"/>
    <x v="0"/>
    <x v="5"/>
    <s v="Tenex B1-RE Series Chair Mats for Low Pile Carpets"/>
    <n v="220.70400000000001"/>
    <n v="6"/>
    <x v="2"/>
    <x v="6461"/>
  </r>
  <r>
    <n v="8566"/>
    <x v="4260"/>
    <x v="1019"/>
    <d v="2016-11-18T00:00:00"/>
    <x v="2"/>
    <s v="BG-11035"/>
    <s v="Barry Gonzalez"/>
    <x v="0"/>
    <x v="0"/>
    <x v="398"/>
    <x v="5"/>
    <n v="75056"/>
    <x v="2"/>
    <x v="1480"/>
    <x v="2"/>
    <x v="7"/>
    <s v="Apple EarPods with Remote and Mic"/>
    <n v="67.176000000000002"/>
    <n v="3"/>
    <x v="2"/>
    <x v="6072"/>
  </r>
  <r>
    <n v="8567"/>
    <x v="4260"/>
    <x v="1019"/>
    <d v="2016-11-18T00:00:00"/>
    <x v="2"/>
    <s v="BG-11035"/>
    <s v="Barry Gonzalez"/>
    <x v="0"/>
    <x v="0"/>
    <x v="398"/>
    <x v="5"/>
    <n v="75056"/>
    <x v="2"/>
    <x v="1393"/>
    <x v="1"/>
    <x v="10"/>
    <s v="TOPS Voice Message Log Book, Flash Format"/>
    <n v="15.231999999999999"/>
    <n v="4"/>
    <x v="2"/>
    <x v="5970"/>
  </r>
  <r>
    <n v="8568"/>
    <x v="4261"/>
    <x v="338"/>
    <d v="2016-11-12T00:00:00"/>
    <x v="2"/>
    <s v="SV-20365"/>
    <s v="Seth Vernon"/>
    <x v="0"/>
    <x v="0"/>
    <x v="21"/>
    <x v="24"/>
    <n v="45373"/>
    <x v="3"/>
    <x v="1290"/>
    <x v="1"/>
    <x v="10"/>
    <s v="Xerox 227"/>
    <n v="31.103999999999999"/>
    <n v="6"/>
    <x v="2"/>
    <x v="282"/>
  </r>
  <r>
    <n v="8569"/>
    <x v="4262"/>
    <x v="409"/>
    <d v="2016-12-12T00:00:00"/>
    <x v="1"/>
    <s v="DP-13105"/>
    <s v="Dave Poirier"/>
    <x v="1"/>
    <x v="0"/>
    <x v="337"/>
    <x v="15"/>
    <n v="11550"/>
    <x v="3"/>
    <x v="1591"/>
    <x v="1"/>
    <x v="8"/>
    <s v="Ibico EB-19 Dual Function Manual Binding System"/>
    <n v="968.74400000000003"/>
    <n v="7"/>
    <x v="2"/>
    <x v="6462"/>
  </r>
  <r>
    <n v="8570"/>
    <x v="4262"/>
    <x v="409"/>
    <d v="2016-12-12T00:00:00"/>
    <x v="1"/>
    <s v="DP-13105"/>
    <s v="Dave Poirier"/>
    <x v="1"/>
    <x v="0"/>
    <x v="337"/>
    <x v="15"/>
    <n v="11550"/>
    <x v="3"/>
    <x v="94"/>
    <x v="1"/>
    <x v="8"/>
    <s v="Trimflex Flexible Post Binders"/>
    <n v="222.352"/>
    <n v="13"/>
    <x v="2"/>
    <x v="6463"/>
  </r>
  <r>
    <n v="8571"/>
    <x v="4262"/>
    <x v="409"/>
    <d v="2016-12-12T00:00:00"/>
    <x v="1"/>
    <s v="DP-13105"/>
    <s v="Dave Poirier"/>
    <x v="1"/>
    <x v="0"/>
    <x v="337"/>
    <x v="15"/>
    <n v="11550"/>
    <x v="3"/>
    <x v="851"/>
    <x v="2"/>
    <x v="16"/>
    <s v="Brother DCP1000 Digital 3 in 1 Multifunction Machine"/>
    <n v="479.98399999999998"/>
    <n v="2"/>
    <x v="2"/>
    <x v="3821"/>
  </r>
  <r>
    <n v="8572"/>
    <x v="4263"/>
    <x v="1015"/>
    <d v="2016-04-03T00:00:00"/>
    <x v="3"/>
    <s v="SR-20740"/>
    <s v="Steven Roelle"/>
    <x v="2"/>
    <x v="0"/>
    <x v="61"/>
    <x v="5"/>
    <n v="75081"/>
    <x v="2"/>
    <x v="1117"/>
    <x v="1"/>
    <x v="10"/>
    <s v="Xerox 1962"/>
    <n v="10.272"/>
    <n v="3"/>
    <x v="2"/>
    <x v="1581"/>
  </r>
  <r>
    <n v="8573"/>
    <x v="4264"/>
    <x v="683"/>
    <d v="2014-12-02T00:00:00"/>
    <x v="1"/>
    <s v="BT-11680"/>
    <s v="Brian Thompson"/>
    <x v="0"/>
    <x v="0"/>
    <x v="12"/>
    <x v="5"/>
    <n v="77041"/>
    <x v="2"/>
    <x v="1093"/>
    <x v="2"/>
    <x v="15"/>
    <s v="StarTech.com 10/100 VDSL2 Ethernet Extender Kit"/>
    <n v="998.85"/>
    <n v="5"/>
    <x v="10"/>
    <x v="6464"/>
  </r>
  <r>
    <n v="8574"/>
    <x v="4265"/>
    <x v="1182"/>
    <d v="2015-10-22T00:00:00"/>
    <x v="2"/>
    <s v="MS-17770"/>
    <s v="Maxwell Schwartz"/>
    <x v="0"/>
    <x v="0"/>
    <x v="20"/>
    <x v="15"/>
    <n v="10035"/>
    <x v="3"/>
    <x v="33"/>
    <x v="1"/>
    <x v="10"/>
    <s v="Easy-staple paper"/>
    <n v="24.56"/>
    <n v="2"/>
    <x v="0"/>
    <x v="342"/>
  </r>
  <r>
    <n v="8575"/>
    <x v="4266"/>
    <x v="111"/>
    <d v="2014-09-19T00:00:00"/>
    <x v="3"/>
    <s v="JK-15640"/>
    <s v="Jim Kriz"/>
    <x v="2"/>
    <x v="0"/>
    <x v="8"/>
    <x v="1"/>
    <n v="94110"/>
    <x v="1"/>
    <x v="969"/>
    <x v="1"/>
    <x v="13"/>
    <s v="Revere Boxed Rubber Bands by Revere"/>
    <n v="5.67"/>
    <n v="3"/>
    <x v="0"/>
    <x v="2113"/>
  </r>
  <r>
    <n v="8576"/>
    <x v="4267"/>
    <x v="151"/>
    <d v="2017-08-30T00:00:00"/>
    <x v="0"/>
    <s v="ST-20530"/>
    <s v="Shui Tom"/>
    <x v="0"/>
    <x v="0"/>
    <x v="370"/>
    <x v="2"/>
    <n v="34952"/>
    <x v="0"/>
    <x v="566"/>
    <x v="1"/>
    <x v="9"/>
    <s v="Hoover Portapower Portable Vacuum"/>
    <n v="14.336"/>
    <n v="4"/>
    <x v="2"/>
    <x v="6465"/>
  </r>
  <r>
    <n v="8577"/>
    <x v="4268"/>
    <x v="445"/>
    <d v="2017-07-04T00:00:00"/>
    <x v="2"/>
    <s v="TS-21505"/>
    <s v="Tony Sayre"/>
    <x v="0"/>
    <x v="0"/>
    <x v="3"/>
    <x v="38"/>
    <n v="3301"/>
    <x v="3"/>
    <x v="743"/>
    <x v="0"/>
    <x v="5"/>
    <s v="Luxo Professional Combination Clamp-On Lamps"/>
    <n v="102.3"/>
    <n v="1"/>
    <x v="0"/>
    <x v="815"/>
  </r>
  <r>
    <n v="8578"/>
    <x v="4269"/>
    <x v="66"/>
    <d v="2017-12-26T00:00:00"/>
    <x v="1"/>
    <s v="CM-12190"/>
    <s v="Charlotte Melton"/>
    <x v="0"/>
    <x v="0"/>
    <x v="30"/>
    <x v="11"/>
    <n v="55901"/>
    <x v="2"/>
    <x v="335"/>
    <x v="0"/>
    <x v="3"/>
    <s v="Office Impressions End Table, 20-1/2H x 24W x 20D"/>
    <n v="607.52"/>
    <n v="2"/>
    <x v="0"/>
    <x v="6466"/>
  </r>
  <r>
    <n v="8579"/>
    <x v="4269"/>
    <x v="66"/>
    <d v="2017-12-26T00:00:00"/>
    <x v="1"/>
    <s v="CM-12190"/>
    <s v="Charlotte Melton"/>
    <x v="0"/>
    <x v="0"/>
    <x v="30"/>
    <x v="11"/>
    <n v="55901"/>
    <x v="2"/>
    <x v="230"/>
    <x v="1"/>
    <x v="4"/>
    <s v="Personal File Boxes with Fold-Down Carry Handle"/>
    <n v="31.16"/>
    <n v="2"/>
    <x v="0"/>
    <x v="6467"/>
  </r>
  <r>
    <n v="8580"/>
    <x v="4270"/>
    <x v="797"/>
    <d v="2017-01-02T00:00:00"/>
    <x v="1"/>
    <s v="JW-15955"/>
    <s v="Joni Wasserman"/>
    <x v="0"/>
    <x v="0"/>
    <x v="103"/>
    <x v="0"/>
    <n v="40214"/>
    <x v="0"/>
    <x v="1796"/>
    <x v="1"/>
    <x v="2"/>
    <s v="Avery 479"/>
    <n v="2.61"/>
    <n v="1"/>
    <x v="0"/>
    <x v="546"/>
  </r>
  <r>
    <n v="8581"/>
    <x v="4271"/>
    <x v="671"/>
    <d v="2014-05-22T00:00:00"/>
    <x v="0"/>
    <s v="MC-17590"/>
    <s v="Matt Collister"/>
    <x v="1"/>
    <x v="0"/>
    <x v="509"/>
    <x v="5"/>
    <n v="78666"/>
    <x v="2"/>
    <x v="1781"/>
    <x v="0"/>
    <x v="5"/>
    <s v="Contemporary Borderless Frame"/>
    <n v="10.332000000000001"/>
    <n v="3"/>
    <x v="7"/>
    <x v="6468"/>
  </r>
  <r>
    <n v="8582"/>
    <x v="4271"/>
    <x v="671"/>
    <d v="2014-05-22T00:00:00"/>
    <x v="0"/>
    <s v="MC-17590"/>
    <s v="Matt Collister"/>
    <x v="1"/>
    <x v="0"/>
    <x v="509"/>
    <x v="5"/>
    <n v="78666"/>
    <x v="2"/>
    <x v="730"/>
    <x v="1"/>
    <x v="10"/>
    <s v="Xerox 213"/>
    <n v="10.368"/>
    <n v="2"/>
    <x v="2"/>
    <x v="571"/>
  </r>
  <r>
    <n v="8583"/>
    <x v="4271"/>
    <x v="671"/>
    <d v="2014-05-22T00:00:00"/>
    <x v="0"/>
    <s v="MC-17590"/>
    <s v="Matt Collister"/>
    <x v="1"/>
    <x v="0"/>
    <x v="509"/>
    <x v="5"/>
    <n v="78666"/>
    <x v="2"/>
    <x v="1421"/>
    <x v="2"/>
    <x v="11"/>
    <s v="SanDisk Ultra 16 GB MicroSDHC Class 10 Memory Card"/>
    <n v="20.783999999999999"/>
    <n v="2"/>
    <x v="2"/>
    <x v="6469"/>
  </r>
  <r>
    <n v="8584"/>
    <x v="4271"/>
    <x v="671"/>
    <d v="2014-05-22T00:00:00"/>
    <x v="0"/>
    <s v="MC-17590"/>
    <s v="Matt Collister"/>
    <x v="1"/>
    <x v="0"/>
    <x v="509"/>
    <x v="5"/>
    <n v="78666"/>
    <x v="2"/>
    <x v="1764"/>
    <x v="1"/>
    <x v="4"/>
    <s v="Rogers Profile Extra Capacity Storage Tub"/>
    <n v="66.959999999999994"/>
    <n v="5"/>
    <x v="2"/>
    <x v="6470"/>
  </r>
  <r>
    <n v="8585"/>
    <x v="4272"/>
    <x v="519"/>
    <d v="2014-02-08T00:00:00"/>
    <x v="0"/>
    <s v="MH-17440"/>
    <s v="Mark Haberlin"/>
    <x v="1"/>
    <x v="0"/>
    <x v="194"/>
    <x v="1"/>
    <n v="92025"/>
    <x v="1"/>
    <x v="828"/>
    <x v="1"/>
    <x v="8"/>
    <s v="GBC Standard Recycled Report Covers, Clear Plastic Sheets"/>
    <n v="17.248000000000001"/>
    <n v="2"/>
    <x v="2"/>
    <x v="3371"/>
  </r>
  <r>
    <n v="8586"/>
    <x v="4273"/>
    <x v="34"/>
    <d v="2017-12-15T00:00:00"/>
    <x v="1"/>
    <s v="RD-19720"/>
    <s v="Roger Demir"/>
    <x v="0"/>
    <x v="0"/>
    <x v="10"/>
    <x v="9"/>
    <n v="19134"/>
    <x v="3"/>
    <x v="1085"/>
    <x v="1"/>
    <x v="8"/>
    <s v="Wilson Jones 1 Hanging DublLock Ring Binders"/>
    <n v="11.087999999999999"/>
    <n v="7"/>
    <x v="6"/>
    <x v="2366"/>
  </r>
  <r>
    <n v="8587"/>
    <x v="4274"/>
    <x v="497"/>
    <d v="2017-07-18T00:00:00"/>
    <x v="1"/>
    <s v="KB-16240"/>
    <s v="Karen Bern"/>
    <x v="1"/>
    <x v="0"/>
    <x v="1"/>
    <x v="1"/>
    <n v="90049"/>
    <x v="1"/>
    <x v="217"/>
    <x v="2"/>
    <x v="11"/>
    <s v="Logitech P710e Mobile Speakerphone"/>
    <n v="1287.45"/>
    <n v="5"/>
    <x v="0"/>
    <x v="2926"/>
  </r>
  <r>
    <n v="8588"/>
    <x v="4274"/>
    <x v="497"/>
    <d v="2017-07-18T00:00:00"/>
    <x v="1"/>
    <s v="KB-16240"/>
    <s v="Karen Bern"/>
    <x v="1"/>
    <x v="0"/>
    <x v="1"/>
    <x v="1"/>
    <n v="90049"/>
    <x v="1"/>
    <x v="731"/>
    <x v="1"/>
    <x v="9"/>
    <s v="Fellowes 8 Outlet Superior Workstation Surge Protector w/o Phone/Fax/Modem Protection"/>
    <n v="168.1"/>
    <n v="5"/>
    <x v="0"/>
    <x v="5383"/>
  </r>
  <r>
    <n v="8589"/>
    <x v="4275"/>
    <x v="1060"/>
    <d v="2015-05-22T00:00:00"/>
    <x v="1"/>
    <s v="FC-14335"/>
    <s v="Fred Chung"/>
    <x v="1"/>
    <x v="0"/>
    <x v="10"/>
    <x v="9"/>
    <n v="19140"/>
    <x v="3"/>
    <x v="571"/>
    <x v="1"/>
    <x v="4"/>
    <s v="Fellowes Neat Ideas Storage Cubes"/>
    <n v="51.968000000000004"/>
    <n v="2"/>
    <x v="2"/>
    <x v="6471"/>
  </r>
  <r>
    <n v="8590"/>
    <x v="4276"/>
    <x v="926"/>
    <d v="2017-02-01T00:00:00"/>
    <x v="2"/>
    <s v="BD-11770"/>
    <s v="Bryan Davis"/>
    <x v="0"/>
    <x v="0"/>
    <x v="10"/>
    <x v="9"/>
    <n v="19120"/>
    <x v="3"/>
    <x v="79"/>
    <x v="1"/>
    <x v="6"/>
    <s v="Premium Writing Pencils, Soft, #2 by Central Association for the Blind"/>
    <n v="4.7679999999999998"/>
    <n v="2"/>
    <x v="2"/>
    <x v="6472"/>
  </r>
  <r>
    <n v="8591"/>
    <x v="4277"/>
    <x v="365"/>
    <d v="2017-10-01T00:00:00"/>
    <x v="2"/>
    <s v="FH-14365"/>
    <s v="Fred Hopkins"/>
    <x v="1"/>
    <x v="0"/>
    <x v="337"/>
    <x v="15"/>
    <n v="11550"/>
    <x v="3"/>
    <x v="1510"/>
    <x v="1"/>
    <x v="12"/>
    <s v="Letter or Legal Size Expandable Poly String Tie Envelopes"/>
    <n v="7.98"/>
    <n v="3"/>
    <x v="0"/>
    <x v="6473"/>
  </r>
  <r>
    <n v="8592"/>
    <x v="4278"/>
    <x v="756"/>
    <d v="2017-04-26T00:00:00"/>
    <x v="2"/>
    <s v="SO-20335"/>
    <s v="Sean O'Donnell"/>
    <x v="0"/>
    <x v="0"/>
    <x v="510"/>
    <x v="22"/>
    <n v="80634"/>
    <x v="1"/>
    <x v="1040"/>
    <x v="1"/>
    <x v="12"/>
    <s v="Staple envelope"/>
    <n v="18.687999999999999"/>
    <n v="2"/>
    <x v="2"/>
    <x v="6474"/>
  </r>
  <r>
    <n v="8593"/>
    <x v="4278"/>
    <x v="756"/>
    <d v="2017-04-26T00:00:00"/>
    <x v="2"/>
    <s v="SO-20335"/>
    <s v="Sean O'Donnell"/>
    <x v="0"/>
    <x v="0"/>
    <x v="510"/>
    <x v="22"/>
    <n v="80634"/>
    <x v="1"/>
    <x v="1721"/>
    <x v="0"/>
    <x v="5"/>
    <s v="Eldon Imàge Series Desk Accessories, Clear"/>
    <n v="11.664"/>
    <n v="3"/>
    <x v="2"/>
    <x v="6475"/>
  </r>
  <r>
    <n v="8594"/>
    <x v="4279"/>
    <x v="45"/>
    <d v="2017-11-13T00:00:00"/>
    <x v="1"/>
    <s v="PM-19135"/>
    <s v="Peter McVee"/>
    <x v="2"/>
    <x v="0"/>
    <x v="108"/>
    <x v="2"/>
    <n v="32216"/>
    <x v="0"/>
    <x v="428"/>
    <x v="2"/>
    <x v="11"/>
    <s v="Logitech G602 Wireless Gaming Mouse"/>
    <n v="191.976"/>
    <n v="3"/>
    <x v="2"/>
    <x v="6476"/>
  </r>
  <r>
    <n v="8595"/>
    <x v="4279"/>
    <x v="45"/>
    <d v="2017-11-13T00:00:00"/>
    <x v="1"/>
    <s v="PM-19135"/>
    <s v="Peter McVee"/>
    <x v="2"/>
    <x v="0"/>
    <x v="108"/>
    <x v="2"/>
    <n v="32216"/>
    <x v="0"/>
    <x v="1807"/>
    <x v="2"/>
    <x v="7"/>
    <s v="Motorola L703CM"/>
    <n v="499.16800000000001"/>
    <n v="4"/>
    <x v="2"/>
    <x v="2726"/>
  </r>
  <r>
    <n v="8596"/>
    <x v="4280"/>
    <x v="952"/>
    <d v="2014-05-07T00:00:00"/>
    <x v="2"/>
    <s v="GD-14590"/>
    <s v="Giulietta Dortch"/>
    <x v="1"/>
    <x v="0"/>
    <x v="81"/>
    <x v="17"/>
    <n v="22204"/>
    <x v="0"/>
    <x v="990"/>
    <x v="1"/>
    <x v="8"/>
    <s v="Storex Dura Pro Binders"/>
    <n v="11.88"/>
    <n v="2"/>
    <x v="0"/>
    <x v="6477"/>
  </r>
  <r>
    <n v="8597"/>
    <x v="4280"/>
    <x v="952"/>
    <d v="2014-05-07T00:00:00"/>
    <x v="2"/>
    <s v="GD-14590"/>
    <s v="Giulietta Dortch"/>
    <x v="1"/>
    <x v="0"/>
    <x v="81"/>
    <x v="17"/>
    <n v="22204"/>
    <x v="0"/>
    <x v="258"/>
    <x v="1"/>
    <x v="10"/>
    <s v="Easy-staple paper"/>
    <n v="35.44"/>
    <n v="1"/>
    <x v="0"/>
    <x v="133"/>
  </r>
  <r>
    <n v="8598"/>
    <x v="4281"/>
    <x v="189"/>
    <d v="2016-10-31T00:00:00"/>
    <x v="1"/>
    <s v="PA-19060"/>
    <s v="Pete Armstrong"/>
    <x v="2"/>
    <x v="0"/>
    <x v="8"/>
    <x v="1"/>
    <n v="94122"/>
    <x v="1"/>
    <x v="1786"/>
    <x v="1"/>
    <x v="8"/>
    <s v="Avery Legal 4-Ring Binder"/>
    <n v="67.135999999999996"/>
    <n v="4"/>
    <x v="2"/>
    <x v="1827"/>
  </r>
  <r>
    <n v="8599"/>
    <x v="4282"/>
    <x v="35"/>
    <d v="2014-12-01T00:00:00"/>
    <x v="1"/>
    <s v="LS-17200"/>
    <s v="Luke Schmidt"/>
    <x v="1"/>
    <x v="0"/>
    <x v="201"/>
    <x v="1"/>
    <n v="93727"/>
    <x v="1"/>
    <x v="751"/>
    <x v="1"/>
    <x v="8"/>
    <s v="Wilson Jones Easy Flow II Sheet Lifters"/>
    <n v="4.32"/>
    <n v="3"/>
    <x v="2"/>
    <x v="1015"/>
  </r>
  <r>
    <n v="8600"/>
    <x v="4282"/>
    <x v="35"/>
    <d v="2014-12-01T00:00:00"/>
    <x v="1"/>
    <s v="LS-17200"/>
    <s v="Luke Schmidt"/>
    <x v="1"/>
    <x v="0"/>
    <x v="201"/>
    <x v="1"/>
    <n v="93727"/>
    <x v="1"/>
    <x v="1025"/>
    <x v="1"/>
    <x v="10"/>
    <s v="Xerox 1970"/>
    <n v="14.94"/>
    <n v="3"/>
    <x v="0"/>
    <x v="1934"/>
  </r>
  <r>
    <n v="8601"/>
    <x v="4282"/>
    <x v="35"/>
    <d v="2014-12-01T00:00:00"/>
    <x v="1"/>
    <s v="LS-17200"/>
    <s v="Luke Schmidt"/>
    <x v="1"/>
    <x v="0"/>
    <x v="201"/>
    <x v="1"/>
    <n v="93727"/>
    <x v="1"/>
    <x v="1266"/>
    <x v="1"/>
    <x v="9"/>
    <s v="Fellowes Mighty 8 Compact Surge Protector"/>
    <n v="40.54"/>
    <n v="2"/>
    <x v="0"/>
    <x v="6478"/>
  </r>
  <r>
    <n v="8602"/>
    <x v="4282"/>
    <x v="35"/>
    <d v="2014-12-01T00:00:00"/>
    <x v="1"/>
    <s v="LS-17200"/>
    <s v="Luke Schmidt"/>
    <x v="1"/>
    <x v="0"/>
    <x v="201"/>
    <x v="1"/>
    <n v="93727"/>
    <x v="1"/>
    <x v="1316"/>
    <x v="1"/>
    <x v="8"/>
    <s v="SpineVue Locking Slant-D Ring Binders by Cardinal"/>
    <n v="7.3120000000000003"/>
    <n v="1"/>
    <x v="2"/>
    <x v="1866"/>
  </r>
  <r>
    <n v="8603"/>
    <x v="4283"/>
    <x v="520"/>
    <d v="2014-12-31T00:00:00"/>
    <x v="3"/>
    <s v="JL-15175"/>
    <s v="James Lanier"/>
    <x v="2"/>
    <x v="0"/>
    <x v="192"/>
    <x v="33"/>
    <n v="89502"/>
    <x v="1"/>
    <x v="1495"/>
    <x v="2"/>
    <x v="7"/>
    <s v="Panasonic KX TS3282W Corded phone"/>
    <n v="475.94400000000002"/>
    <n v="7"/>
    <x v="2"/>
    <x v="6479"/>
  </r>
  <r>
    <n v="8604"/>
    <x v="4284"/>
    <x v="835"/>
    <d v="2016-01-08T00:00:00"/>
    <x v="1"/>
    <s v="CA-12310"/>
    <s v="Christine Abelman"/>
    <x v="1"/>
    <x v="0"/>
    <x v="52"/>
    <x v="5"/>
    <n v="78207"/>
    <x v="2"/>
    <x v="1202"/>
    <x v="2"/>
    <x v="11"/>
    <s v="Imation Clip USB flash drive - 8 GB"/>
    <n v="30.08"/>
    <n v="2"/>
    <x v="2"/>
    <x v="6480"/>
  </r>
  <r>
    <n v="8605"/>
    <x v="4284"/>
    <x v="835"/>
    <d v="2016-01-08T00:00:00"/>
    <x v="1"/>
    <s v="CA-12310"/>
    <s v="Christine Abelman"/>
    <x v="1"/>
    <x v="0"/>
    <x v="52"/>
    <x v="5"/>
    <n v="78207"/>
    <x v="2"/>
    <x v="1615"/>
    <x v="2"/>
    <x v="11"/>
    <s v="WD My Passport Ultra 1TB Portable External Hard Drive"/>
    <n v="165.6"/>
    <n v="3"/>
    <x v="2"/>
    <x v="6369"/>
  </r>
  <r>
    <n v="8606"/>
    <x v="4284"/>
    <x v="835"/>
    <d v="2016-01-08T00:00:00"/>
    <x v="1"/>
    <s v="CA-12310"/>
    <s v="Christine Abelman"/>
    <x v="1"/>
    <x v="0"/>
    <x v="52"/>
    <x v="5"/>
    <n v="78207"/>
    <x v="2"/>
    <x v="1409"/>
    <x v="2"/>
    <x v="7"/>
    <s v="AT&amp;T 17929 Lendline Telephone"/>
    <n v="180.96"/>
    <n v="5"/>
    <x v="2"/>
    <x v="5121"/>
  </r>
  <r>
    <n v="8607"/>
    <x v="4285"/>
    <x v="238"/>
    <d v="2017-08-22T00:00:00"/>
    <x v="1"/>
    <s v="CM-12160"/>
    <s v="Charles McCrossin"/>
    <x v="0"/>
    <x v="0"/>
    <x v="217"/>
    <x v="31"/>
    <n v="2740"/>
    <x v="3"/>
    <x v="567"/>
    <x v="2"/>
    <x v="11"/>
    <s v="Verbatim 25 GB 6x Blu-ray Single Layer Recordable Disc, 10/Pack"/>
    <n v="23.18"/>
    <n v="2"/>
    <x v="0"/>
    <x v="6481"/>
  </r>
  <r>
    <n v="8608"/>
    <x v="4286"/>
    <x v="611"/>
    <d v="2014-06-09T00:00:00"/>
    <x v="1"/>
    <s v="BT-11440"/>
    <s v="Bobby Trafton"/>
    <x v="0"/>
    <x v="0"/>
    <x v="20"/>
    <x v="15"/>
    <n v="10035"/>
    <x v="3"/>
    <x v="1146"/>
    <x v="0"/>
    <x v="5"/>
    <s v="Seth Thomas 14 Day/Date Wall Clock"/>
    <n v="56.96"/>
    <n v="2"/>
    <x v="0"/>
    <x v="6482"/>
  </r>
  <r>
    <n v="8609"/>
    <x v="4286"/>
    <x v="611"/>
    <d v="2014-06-09T00:00:00"/>
    <x v="1"/>
    <s v="BT-11440"/>
    <s v="Bobby Trafton"/>
    <x v="0"/>
    <x v="0"/>
    <x v="20"/>
    <x v="15"/>
    <n v="10035"/>
    <x v="3"/>
    <x v="1034"/>
    <x v="1"/>
    <x v="9"/>
    <s v="Commercial WindTunnel Clean Air Upright Vacuum, Replacement Belts, Filtration Bags"/>
    <n v="15.56"/>
    <n v="4"/>
    <x v="0"/>
    <x v="6483"/>
  </r>
  <r>
    <n v="8610"/>
    <x v="4286"/>
    <x v="611"/>
    <d v="2014-06-09T00:00:00"/>
    <x v="1"/>
    <s v="BT-11440"/>
    <s v="Bobby Trafton"/>
    <x v="0"/>
    <x v="0"/>
    <x v="20"/>
    <x v="15"/>
    <n v="10035"/>
    <x v="3"/>
    <x v="587"/>
    <x v="0"/>
    <x v="0"/>
    <s v="O'Sullivan Living Dimensions 5-Shelf Bookcases"/>
    <n v="353.56799999999998"/>
    <n v="2"/>
    <x v="2"/>
    <x v="4300"/>
  </r>
  <r>
    <n v="8611"/>
    <x v="4286"/>
    <x v="611"/>
    <d v="2014-06-09T00:00:00"/>
    <x v="1"/>
    <s v="BT-11440"/>
    <s v="Bobby Trafton"/>
    <x v="0"/>
    <x v="0"/>
    <x v="20"/>
    <x v="15"/>
    <n v="10035"/>
    <x v="3"/>
    <x v="770"/>
    <x v="0"/>
    <x v="5"/>
    <s v="G.E. Halogen Desk Lamp Bulbs"/>
    <n v="13.96"/>
    <n v="2"/>
    <x v="0"/>
    <x v="951"/>
  </r>
  <r>
    <n v="8612"/>
    <x v="4287"/>
    <x v="38"/>
    <d v="2017-11-17T00:00:00"/>
    <x v="0"/>
    <s v="SE-20110"/>
    <s v="Sanjit Engle"/>
    <x v="0"/>
    <x v="0"/>
    <x v="475"/>
    <x v="1"/>
    <n v="93030"/>
    <x v="1"/>
    <x v="1350"/>
    <x v="2"/>
    <x v="11"/>
    <s v="Kensington K72356US Mouse-in-a-Box USB Desktop Mouse"/>
    <n v="82.95"/>
    <n v="5"/>
    <x v="0"/>
    <x v="2202"/>
  </r>
  <r>
    <n v="8613"/>
    <x v="4288"/>
    <x v="1198"/>
    <d v="2016-02-01T00:00:00"/>
    <x v="0"/>
    <s v="HG-14965"/>
    <s v="Henry Goldwyn"/>
    <x v="1"/>
    <x v="0"/>
    <x v="1"/>
    <x v="1"/>
    <n v="90036"/>
    <x v="1"/>
    <x v="397"/>
    <x v="1"/>
    <x v="6"/>
    <s v="Newell 345"/>
    <n v="39.68"/>
    <n v="2"/>
    <x v="0"/>
    <x v="2129"/>
  </r>
  <r>
    <n v="8614"/>
    <x v="4289"/>
    <x v="1199"/>
    <d v="2016-11-14T00:00:00"/>
    <x v="1"/>
    <s v="PF-19165"/>
    <s v="Philip Fox"/>
    <x v="0"/>
    <x v="0"/>
    <x v="182"/>
    <x v="1"/>
    <n v="94601"/>
    <x v="1"/>
    <x v="265"/>
    <x v="2"/>
    <x v="11"/>
    <s v="Logitech Wireless Gaming Headset G930"/>
    <n v="479.97"/>
    <n v="3"/>
    <x v="0"/>
    <x v="6425"/>
  </r>
  <r>
    <n v="8615"/>
    <x v="4290"/>
    <x v="545"/>
    <d v="2016-09-14T00:00:00"/>
    <x v="1"/>
    <s v="BD-11770"/>
    <s v="Bryan Davis"/>
    <x v="0"/>
    <x v="0"/>
    <x v="156"/>
    <x v="4"/>
    <n v="98026"/>
    <x v="1"/>
    <x v="1647"/>
    <x v="1"/>
    <x v="2"/>
    <s v="Avery 487"/>
    <n v="7.38"/>
    <n v="2"/>
    <x v="0"/>
    <x v="1644"/>
  </r>
  <r>
    <n v="8616"/>
    <x v="4290"/>
    <x v="545"/>
    <d v="2016-09-14T00:00:00"/>
    <x v="1"/>
    <s v="BD-11770"/>
    <s v="Bryan Davis"/>
    <x v="0"/>
    <x v="0"/>
    <x v="156"/>
    <x v="4"/>
    <n v="98026"/>
    <x v="1"/>
    <x v="990"/>
    <x v="1"/>
    <x v="8"/>
    <s v="Storex Dura Pro Binders"/>
    <n v="14.256"/>
    <n v="3"/>
    <x v="2"/>
    <x v="6484"/>
  </r>
  <r>
    <n v="8617"/>
    <x v="4290"/>
    <x v="545"/>
    <d v="2016-09-14T00:00:00"/>
    <x v="1"/>
    <s v="BD-11770"/>
    <s v="Bryan Davis"/>
    <x v="0"/>
    <x v="0"/>
    <x v="156"/>
    <x v="4"/>
    <n v="98026"/>
    <x v="1"/>
    <x v="839"/>
    <x v="1"/>
    <x v="10"/>
    <s v="Xerox 1945"/>
    <n v="81.98"/>
    <n v="2"/>
    <x v="0"/>
    <x v="2880"/>
  </r>
  <r>
    <n v="8618"/>
    <x v="4290"/>
    <x v="545"/>
    <d v="2016-09-14T00:00:00"/>
    <x v="1"/>
    <s v="BD-11770"/>
    <s v="Bryan Davis"/>
    <x v="0"/>
    <x v="0"/>
    <x v="156"/>
    <x v="4"/>
    <n v="98026"/>
    <x v="1"/>
    <x v="729"/>
    <x v="1"/>
    <x v="8"/>
    <s v="JM Magazine Binder"/>
    <n v="39.624000000000002"/>
    <n v="3"/>
    <x v="2"/>
    <x v="6485"/>
  </r>
  <r>
    <n v="8619"/>
    <x v="4291"/>
    <x v="448"/>
    <d v="2017-03-08T00:00:00"/>
    <x v="1"/>
    <s v="BT-11395"/>
    <s v="Bill Tyler"/>
    <x v="1"/>
    <x v="0"/>
    <x v="1"/>
    <x v="1"/>
    <n v="90004"/>
    <x v="1"/>
    <x v="719"/>
    <x v="0"/>
    <x v="3"/>
    <s v="Lesro Sheffield Collection Coffee Table, End Table, Center Table, Corner Table"/>
    <n v="399.67200000000003"/>
    <n v="7"/>
    <x v="2"/>
    <x v="4334"/>
  </r>
  <r>
    <n v="8620"/>
    <x v="4292"/>
    <x v="565"/>
    <d v="2017-09-13T00:00:00"/>
    <x v="0"/>
    <s v="EM-14095"/>
    <s v="Eudokia Martin"/>
    <x v="1"/>
    <x v="0"/>
    <x v="20"/>
    <x v="15"/>
    <n v="10024"/>
    <x v="3"/>
    <x v="1569"/>
    <x v="1"/>
    <x v="4"/>
    <s v="Adjustable Personal File Tote"/>
    <n v="65.12"/>
    <n v="4"/>
    <x v="0"/>
    <x v="6486"/>
  </r>
  <r>
    <n v="8621"/>
    <x v="4293"/>
    <x v="44"/>
    <d v="2017-11-09T00:00:00"/>
    <x v="0"/>
    <s v="LC-17050"/>
    <s v="Liz Carlisle"/>
    <x v="0"/>
    <x v="0"/>
    <x v="61"/>
    <x v="5"/>
    <n v="75217"/>
    <x v="2"/>
    <x v="677"/>
    <x v="0"/>
    <x v="5"/>
    <s v="Linden 10 Round Wall Clock, Black"/>
    <n v="30.56"/>
    <n v="5"/>
    <x v="7"/>
    <x v="6487"/>
  </r>
  <r>
    <n v="8622"/>
    <x v="4294"/>
    <x v="726"/>
    <d v="2017-05-18T00:00:00"/>
    <x v="1"/>
    <s v="FH-14275"/>
    <s v="Frank Hawley"/>
    <x v="1"/>
    <x v="0"/>
    <x v="47"/>
    <x v="18"/>
    <n v="37064"/>
    <x v="0"/>
    <x v="95"/>
    <x v="1"/>
    <x v="9"/>
    <s v="Fellowes Basic Home/Office Series Surge Protectors"/>
    <n v="20.768000000000001"/>
    <n v="2"/>
    <x v="2"/>
    <x v="6488"/>
  </r>
  <r>
    <n v="8623"/>
    <x v="4295"/>
    <x v="581"/>
    <d v="2016-12-01T00:00:00"/>
    <x v="1"/>
    <s v="CM-12235"/>
    <s v="Chris McAfee"/>
    <x v="0"/>
    <x v="0"/>
    <x v="42"/>
    <x v="16"/>
    <n v="85023"/>
    <x v="1"/>
    <x v="253"/>
    <x v="1"/>
    <x v="4"/>
    <s v="Eldon Simplefile Box Office"/>
    <n v="39.808"/>
    <n v="4"/>
    <x v="2"/>
    <x v="6489"/>
  </r>
  <r>
    <n v="8624"/>
    <x v="4296"/>
    <x v="50"/>
    <d v="2015-11-18T00:00:00"/>
    <x v="1"/>
    <s v="FM-14380"/>
    <s v="Fred McMath"/>
    <x v="0"/>
    <x v="0"/>
    <x v="100"/>
    <x v="2"/>
    <n v="33178"/>
    <x v="0"/>
    <x v="1080"/>
    <x v="1"/>
    <x v="8"/>
    <s v="Catalog Binders with Expanding Posts"/>
    <n v="121.104"/>
    <n v="6"/>
    <x v="6"/>
    <x v="1501"/>
  </r>
  <r>
    <n v="8625"/>
    <x v="4296"/>
    <x v="50"/>
    <d v="2015-11-18T00:00:00"/>
    <x v="1"/>
    <s v="FM-14380"/>
    <s v="Fred McMath"/>
    <x v="0"/>
    <x v="0"/>
    <x v="100"/>
    <x v="2"/>
    <n v="33178"/>
    <x v="0"/>
    <x v="1130"/>
    <x v="2"/>
    <x v="11"/>
    <s v="Maxell LTO Ultrium - 800 GB"/>
    <n v="111.96"/>
    <n v="5"/>
    <x v="2"/>
    <x v="6490"/>
  </r>
  <r>
    <n v="8626"/>
    <x v="4297"/>
    <x v="575"/>
    <d v="2015-12-12T00:00:00"/>
    <x v="1"/>
    <s v="HG-14965"/>
    <s v="Henry Goldwyn"/>
    <x v="1"/>
    <x v="0"/>
    <x v="77"/>
    <x v="22"/>
    <n v="80906"/>
    <x v="1"/>
    <x v="1221"/>
    <x v="1"/>
    <x v="10"/>
    <s v="Southworth Parchment Paper &amp; Envelopes"/>
    <n v="15.696"/>
    <n v="3"/>
    <x v="2"/>
    <x v="967"/>
  </r>
  <r>
    <n v="8627"/>
    <x v="4298"/>
    <x v="67"/>
    <d v="2015-09-12T00:00:00"/>
    <x v="1"/>
    <s v="AG-10525"/>
    <s v="Andy Gerbode"/>
    <x v="1"/>
    <x v="0"/>
    <x v="20"/>
    <x v="15"/>
    <n v="10011"/>
    <x v="3"/>
    <x v="1247"/>
    <x v="1"/>
    <x v="4"/>
    <s v="Mobile Personal File Cube"/>
    <n v="70.260000000000005"/>
    <n v="3"/>
    <x v="0"/>
    <x v="4288"/>
  </r>
  <r>
    <n v="8628"/>
    <x v="4298"/>
    <x v="67"/>
    <d v="2015-09-12T00:00:00"/>
    <x v="1"/>
    <s v="AG-10525"/>
    <s v="Andy Gerbode"/>
    <x v="1"/>
    <x v="0"/>
    <x v="20"/>
    <x v="15"/>
    <n v="10011"/>
    <x v="3"/>
    <x v="1542"/>
    <x v="2"/>
    <x v="11"/>
    <s v="KeyTronic E03601U1 - Keyboard - Beige"/>
    <n v="90"/>
    <n v="5"/>
    <x v="0"/>
    <x v="6491"/>
  </r>
  <r>
    <n v="8629"/>
    <x v="4298"/>
    <x v="67"/>
    <d v="2015-09-12T00:00:00"/>
    <x v="1"/>
    <s v="AG-10525"/>
    <s v="Andy Gerbode"/>
    <x v="1"/>
    <x v="0"/>
    <x v="20"/>
    <x v="15"/>
    <n v="10011"/>
    <x v="3"/>
    <x v="536"/>
    <x v="1"/>
    <x v="8"/>
    <s v="Acco Pressboard Covers with Storage Hooks, 9 1/2 x 11, Executive Red"/>
    <n v="6.0960000000000001"/>
    <n v="2"/>
    <x v="2"/>
    <x v="3851"/>
  </r>
  <r>
    <n v="8630"/>
    <x v="4298"/>
    <x v="67"/>
    <d v="2015-09-12T00:00:00"/>
    <x v="1"/>
    <s v="AG-10525"/>
    <s v="Andy Gerbode"/>
    <x v="1"/>
    <x v="0"/>
    <x v="20"/>
    <x v="15"/>
    <n v="10011"/>
    <x v="3"/>
    <x v="1382"/>
    <x v="0"/>
    <x v="3"/>
    <s v="Bretford CR8500 Series Meeting Room Furniture"/>
    <n v="481.17599999999999"/>
    <n v="2"/>
    <x v="10"/>
    <x v="6492"/>
  </r>
  <r>
    <n v="8631"/>
    <x v="4298"/>
    <x v="67"/>
    <d v="2015-09-12T00:00:00"/>
    <x v="1"/>
    <s v="AG-10525"/>
    <s v="Andy Gerbode"/>
    <x v="1"/>
    <x v="0"/>
    <x v="20"/>
    <x v="15"/>
    <n v="10011"/>
    <x v="3"/>
    <x v="804"/>
    <x v="1"/>
    <x v="13"/>
    <s v="Assorted Color Push Pins"/>
    <n v="7.24"/>
    <n v="4"/>
    <x v="0"/>
    <x v="6493"/>
  </r>
  <r>
    <n v="8632"/>
    <x v="4299"/>
    <x v="1062"/>
    <d v="2016-07-29T00:00:00"/>
    <x v="2"/>
    <s v="OT-18730"/>
    <s v="Olvera Toch"/>
    <x v="0"/>
    <x v="0"/>
    <x v="437"/>
    <x v="9"/>
    <n v="18018"/>
    <x v="3"/>
    <x v="631"/>
    <x v="0"/>
    <x v="0"/>
    <s v="Safco Value Mate Series Steel Bookcases, Baked Enamel Finish on Steel, Gray"/>
    <n v="177.45"/>
    <n v="5"/>
    <x v="5"/>
    <x v="6494"/>
  </r>
  <r>
    <n v="8633"/>
    <x v="4299"/>
    <x v="1062"/>
    <d v="2016-07-29T00:00:00"/>
    <x v="2"/>
    <s v="OT-18730"/>
    <s v="Olvera Toch"/>
    <x v="0"/>
    <x v="0"/>
    <x v="437"/>
    <x v="9"/>
    <n v="18018"/>
    <x v="3"/>
    <x v="692"/>
    <x v="1"/>
    <x v="8"/>
    <s v="GBC Ibimaster 500 Manual ProClick Binding System"/>
    <n v="1369.7639999999999"/>
    <n v="6"/>
    <x v="6"/>
    <x v="6252"/>
  </r>
  <r>
    <n v="8634"/>
    <x v="4299"/>
    <x v="1062"/>
    <d v="2016-07-29T00:00:00"/>
    <x v="2"/>
    <s v="OT-18730"/>
    <s v="Olvera Toch"/>
    <x v="0"/>
    <x v="0"/>
    <x v="437"/>
    <x v="9"/>
    <n v="18018"/>
    <x v="3"/>
    <x v="1683"/>
    <x v="1"/>
    <x v="9"/>
    <s v="Hoover Replacement Belts For Soft Guard &amp; Commercial Ltweight Upright Vacs, 2/Pk"/>
    <n v="9.48"/>
    <n v="3"/>
    <x v="2"/>
    <x v="6495"/>
  </r>
  <r>
    <n v="8635"/>
    <x v="4300"/>
    <x v="326"/>
    <d v="2017-08-29T00:00:00"/>
    <x v="1"/>
    <s v="SV-20365"/>
    <s v="Seth Vernon"/>
    <x v="0"/>
    <x v="0"/>
    <x v="10"/>
    <x v="9"/>
    <n v="19140"/>
    <x v="3"/>
    <x v="0"/>
    <x v="0"/>
    <x v="0"/>
    <s v="Bush Somerset Collection Bookcase"/>
    <n v="130.97999999999999"/>
    <n v="2"/>
    <x v="5"/>
    <x v="6496"/>
  </r>
  <r>
    <n v="8636"/>
    <x v="4301"/>
    <x v="1013"/>
    <d v="2014-05-02T00:00:00"/>
    <x v="2"/>
    <s v="JM-16195"/>
    <s v="Justin MacKendrick"/>
    <x v="0"/>
    <x v="0"/>
    <x v="103"/>
    <x v="0"/>
    <n v="40214"/>
    <x v="0"/>
    <x v="1753"/>
    <x v="1"/>
    <x v="6"/>
    <s v="Hunt Boston Vacuum Mount KS Pencil Sharpener"/>
    <n v="174.95"/>
    <n v="5"/>
    <x v="0"/>
    <x v="6363"/>
  </r>
  <r>
    <n v="8637"/>
    <x v="4301"/>
    <x v="1013"/>
    <d v="2014-05-02T00:00:00"/>
    <x v="2"/>
    <s v="JM-16195"/>
    <s v="Justin MacKendrick"/>
    <x v="0"/>
    <x v="0"/>
    <x v="103"/>
    <x v="0"/>
    <n v="40214"/>
    <x v="0"/>
    <x v="546"/>
    <x v="1"/>
    <x v="4"/>
    <s v="Economy Rollaway Files"/>
    <n v="826"/>
    <n v="5"/>
    <x v="0"/>
    <x v="6497"/>
  </r>
  <r>
    <n v="8638"/>
    <x v="4302"/>
    <x v="842"/>
    <d v="2017-05-02T00:00:00"/>
    <x v="1"/>
    <s v="HM-14980"/>
    <s v="Henry MacAllister"/>
    <x v="0"/>
    <x v="0"/>
    <x v="4"/>
    <x v="4"/>
    <n v="98105"/>
    <x v="1"/>
    <x v="63"/>
    <x v="0"/>
    <x v="5"/>
    <s v="Luxo Economy Swing Arm Lamp"/>
    <n v="139.58000000000001"/>
    <n v="7"/>
    <x v="0"/>
    <x v="6498"/>
  </r>
  <r>
    <n v="8639"/>
    <x v="4303"/>
    <x v="283"/>
    <d v="2017-07-24T00:00:00"/>
    <x v="2"/>
    <s v="PO-19180"/>
    <s v="Philisse Overcash"/>
    <x v="2"/>
    <x v="0"/>
    <x v="249"/>
    <x v="6"/>
    <n v="53142"/>
    <x v="2"/>
    <x v="1105"/>
    <x v="2"/>
    <x v="11"/>
    <s v="Logitech G600 MMO Gaming Mouse"/>
    <n v="399.95"/>
    <n v="5"/>
    <x v="0"/>
    <x v="5185"/>
  </r>
  <r>
    <n v="8640"/>
    <x v="4304"/>
    <x v="736"/>
    <d v="2014-12-15T00:00:00"/>
    <x v="0"/>
    <s v="KC-16675"/>
    <s v="Kimberly Carter"/>
    <x v="1"/>
    <x v="0"/>
    <x v="0"/>
    <x v="0"/>
    <n v="42420"/>
    <x v="0"/>
    <x v="925"/>
    <x v="1"/>
    <x v="8"/>
    <s v="ACCOHIDE 3-Ring Binder, Blue, 1"/>
    <n v="12.39"/>
    <n v="3"/>
    <x v="0"/>
    <x v="4017"/>
  </r>
  <r>
    <n v="8641"/>
    <x v="4305"/>
    <x v="602"/>
    <d v="2017-01-16T00:00:00"/>
    <x v="1"/>
    <s v="DB-13120"/>
    <s v="David Bremer"/>
    <x v="1"/>
    <x v="0"/>
    <x v="61"/>
    <x v="5"/>
    <n v="75217"/>
    <x v="2"/>
    <x v="692"/>
    <x v="1"/>
    <x v="8"/>
    <s v="GBC Ibimaster 500 Manual ProClick Binding System"/>
    <n v="760.98"/>
    <n v="5"/>
    <x v="3"/>
    <x v="6499"/>
  </r>
  <r>
    <n v="8642"/>
    <x v="4306"/>
    <x v="574"/>
    <d v="2017-12-02T00:00:00"/>
    <x v="3"/>
    <s v="SV-20935"/>
    <s v="Susan Vittorini"/>
    <x v="0"/>
    <x v="0"/>
    <x v="97"/>
    <x v="16"/>
    <n v="85345"/>
    <x v="1"/>
    <x v="443"/>
    <x v="1"/>
    <x v="8"/>
    <s v="Vinyl Sectional Post Binders"/>
    <n v="67.86"/>
    <n v="6"/>
    <x v="6"/>
    <x v="6500"/>
  </r>
  <r>
    <n v="8643"/>
    <x v="4307"/>
    <x v="627"/>
    <d v="2015-11-15T00:00:00"/>
    <x v="1"/>
    <s v="NS-18640"/>
    <s v="Noel Staavos"/>
    <x v="1"/>
    <x v="0"/>
    <x v="108"/>
    <x v="3"/>
    <n v="28540"/>
    <x v="0"/>
    <x v="294"/>
    <x v="1"/>
    <x v="13"/>
    <s v="OIC Binder Clips"/>
    <n v="31.504000000000001"/>
    <n v="11"/>
    <x v="2"/>
    <x v="6501"/>
  </r>
  <r>
    <n v="8644"/>
    <x v="4307"/>
    <x v="627"/>
    <d v="2015-11-15T00:00:00"/>
    <x v="1"/>
    <s v="NS-18640"/>
    <s v="Noel Staavos"/>
    <x v="1"/>
    <x v="0"/>
    <x v="108"/>
    <x v="3"/>
    <n v="28540"/>
    <x v="0"/>
    <x v="1621"/>
    <x v="1"/>
    <x v="2"/>
    <s v="Permanent Self-Adhesive File Folder Labels for Typewriters, 1 1/8 x 3 1/2, White"/>
    <n v="5.04"/>
    <n v="1"/>
    <x v="2"/>
    <x v="1071"/>
  </r>
  <r>
    <n v="8645"/>
    <x v="4307"/>
    <x v="627"/>
    <d v="2015-11-15T00:00:00"/>
    <x v="1"/>
    <s v="NS-18640"/>
    <s v="Noel Staavos"/>
    <x v="1"/>
    <x v="0"/>
    <x v="108"/>
    <x v="3"/>
    <n v="28540"/>
    <x v="0"/>
    <x v="412"/>
    <x v="1"/>
    <x v="8"/>
    <s v="Poly Designer Cover &amp; Back"/>
    <n v="39.878999999999998"/>
    <n v="7"/>
    <x v="6"/>
    <x v="6502"/>
  </r>
  <r>
    <n v="8646"/>
    <x v="4307"/>
    <x v="627"/>
    <d v="2015-11-15T00:00:00"/>
    <x v="1"/>
    <s v="NS-18640"/>
    <s v="Noel Staavos"/>
    <x v="1"/>
    <x v="0"/>
    <x v="108"/>
    <x v="3"/>
    <n v="28540"/>
    <x v="0"/>
    <x v="325"/>
    <x v="0"/>
    <x v="5"/>
    <s v="Eldon Wave Desk Accessories"/>
    <n v="4.7119999999999997"/>
    <n v="1"/>
    <x v="2"/>
    <x v="6503"/>
  </r>
  <r>
    <n v="8647"/>
    <x v="4308"/>
    <x v="881"/>
    <d v="2016-11-29T00:00:00"/>
    <x v="1"/>
    <s v="MH-17455"/>
    <s v="Mark Hamilton"/>
    <x v="0"/>
    <x v="0"/>
    <x v="1"/>
    <x v="1"/>
    <n v="90032"/>
    <x v="1"/>
    <x v="167"/>
    <x v="0"/>
    <x v="1"/>
    <s v="Padded Folding Chairs, Black, 4/Carton"/>
    <n v="194.352"/>
    <n v="3"/>
    <x v="2"/>
    <x v="4031"/>
  </r>
  <r>
    <n v="8648"/>
    <x v="4309"/>
    <x v="901"/>
    <d v="2015-12-08T00:00:00"/>
    <x v="2"/>
    <s v="RR-19525"/>
    <s v="Rick Reed"/>
    <x v="1"/>
    <x v="0"/>
    <x v="316"/>
    <x v="18"/>
    <n v="37211"/>
    <x v="0"/>
    <x v="212"/>
    <x v="0"/>
    <x v="1"/>
    <s v="Global Push Button Manager's Chair, Indigo"/>
    <n v="97.424000000000007"/>
    <n v="2"/>
    <x v="2"/>
    <x v="6504"/>
  </r>
  <r>
    <n v="8649"/>
    <x v="4310"/>
    <x v="875"/>
    <d v="2016-08-03T00:00:00"/>
    <x v="1"/>
    <s v="RH-19555"/>
    <s v="Ritsa Hightower"/>
    <x v="0"/>
    <x v="0"/>
    <x v="35"/>
    <x v="3"/>
    <n v="28205"/>
    <x v="0"/>
    <x v="718"/>
    <x v="1"/>
    <x v="4"/>
    <s v="Fellowes High-Stak Drawer Files"/>
    <n v="704.76"/>
    <n v="5"/>
    <x v="2"/>
    <x v="6505"/>
  </r>
  <r>
    <n v="8650"/>
    <x v="4310"/>
    <x v="875"/>
    <d v="2016-08-03T00:00:00"/>
    <x v="1"/>
    <s v="RH-19555"/>
    <s v="Ritsa Hightower"/>
    <x v="0"/>
    <x v="0"/>
    <x v="35"/>
    <x v="3"/>
    <n v="28205"/>
    <x v="0"/>
    <x v="471"/>
    <x v="1"/>
    <x v="8"/>
    <s v="Premier Elliptical Ring Binder, Black"/>
    <n v="27.396000000000001"/>
    <n v="3"/>
    <x v="6"/>
    <x v="6506"/>
  </r>
  <r>
    <n v="8651"/>
    <x v="4311"/>
    <x v="103"/>
    <d v="2014-09-13T00:00:00"/>
    <x v="3"/>
    <s v="RP-19390"/>
    <s v="Resi Pölking"/>
    <x v="0"/>
    <x v="0"/>
    <x v="4"/>
    <x v="4"/>
    <n v="98103"/>
    <x v="1"/>
    <x v="1705"/>
    <x v="1"/>
    <x v="13"/>
    <s v="OIC Thumb-Tacks"/>
    <n v="5.7"/>
    <n v="5"/>
    <x v="0"/>
    <x v="6507"/>
  </r>
  <r>
    <n v="8652"/>
    <x v="4311"/>
    <x v="103"/>
    <d v="2014-09-13T00:00:00"/>
    <x v="3"/>
    <s v="RP-19390"/>
    <s v="Resi Pölking"/>
    <x v="0"/>
    <x v="0"/>
    <x v="4"/>
    <x v="4"/>
    <n v="98103"/>
    <x v="1"/>
    <x v="283"/>
    <x v="0"/>
    <x v="5"/>
    <s v="C-Line Cubicle Keepers Polyproplyene Holder With Velcro Backings"/>
    <n v="14.19"/>
    <n v="3"/>
    <x v="0"/>
    <x v="6508"/>
  </r>
  <r>
    <n v="8653"/>
    <x v="4311"/>
    <x v="103"/>
    <d v="2014-09-13T00:00:00"/>
    <x v="3"/>
    <s v="RP-19390"/>
    <s v="Resi Pölking"/>
    <x v="0"/>
    <x v="0"/>
    <x v="4"/>
    <x v="4"/>
    <n v="98103"/>
    <x v="1"/>
    <x v="503"/>
    <x v="1"/>
    <x v="14"/>
    <s v="Acme Value Line Scissors"/>
    <n v="7.3"/>
    <n v="2"/>
    <x v="0"/>
    <x v="557"/>
  </r>
  <r>
    <n v="8654"/>
    <x v="4311"/>
    <x v="103"/>
    <d v="2014-09-13T00:00:00"/>
    <x v="3"/>
    <s v="RP-19390"/>
    <s v="Resi Pölking"/>
    <x v="0"/>
    <x v="0"/>
    <x v="4"/>
    <x v="4"/>
    <n v="98103"/>
    <x v="1"/>
    <x v="590"/>
    <x v="2"/>
    <x v="11"/>
    <s v="Logitech Wireless Performance Mouse MX for PC and Mac"/>
    <n v="199.98"/>
    <n v="2"/>
    <x v="0"/>
    <x v="6509"/>
  </r>
  <r>
    <n v="8655"/>
    <x v="4311"/>
    <x v="103"/>
    <d v="2014-09-13T00:00:00"/>
    <x v="3"/>
    <s v="RP-19390"/>
    <s v="Resi Pölking"/>
    <x v="0"/>
    <x v="0"/>
    <x v="4"/>
    <x v="4"/>
    <n v="98103"/>
    <x v="1"/>
    <x v="1519"/>
    <x v="2"/>
    <x v="11"/>
    <s v="Memorex Mini Travel Drive 64 GB USB 2.0 Flash Drive"/>
    <n v="144.96"/>
    <n v="4"/>
    <x v="0"/>
    <x v="6510"/>
  </r>
  <r>
    <n v="8656"/>
    <x v="4311"/>
    <x v="103"/>
    <d v="2014-09-13T00:00:00"/>
    <x v="3"/>
    <s v="RP-19390"/>
    <s v="Resi Pölking"/>
    <x v="0"/>
    <x v="0"/>
    <x v="4"/>
    <x v="4"/>
    <n v="98103"/>
    <x v="1"/>
    <x v="1013"/>
    <x v="2"/>
    <x v="11"/>
    <s v="WD My Passport Ultra 500GB Portable External Hard Drive"/>
    <n v="118"/>
    <n v="2"/>
    <x v="0"/>
    <x v="6511"/>
  </r>
  <r>
    <n v="8657"/>
    <x v="4311"/>
    <x v="103"/>
    <d v="2014-09-13T00:00:00"/>
    <x v="3"/>
    <s v="RP-19390"/>
    <s v="Resi Pölking"/>
    <x v="0"/>
    <x v="0"/>
    <x v="4"/>
    <x v="4"/>
    <n v="98103"/>
    <x v="1"/>
    <x v="1438"/>
    <x v="1"/>
    <x v="10"/>
    <s v="Xerox 1942"/>
    <n v="48.94"/>
    <n v="1"/>
    <x v="0"/>
    <x v="1619"/>
  </r>
  <r>
    <n v="8658"/>
    <x v="4311"/>
    <x v="103"/>
    <d v="2014-09-13T00:00:00"/>
    <x v="3"/>
    <s v="RP-19390"/>
    <s v="Resi Pölking"/>
    <x v="0"/>
    <x v="0"/>
    <x v="4"/>
    <x v="4"/>
    <n v="98103"/>
    <x v="1"/>
    <x v="1201"/>
    <x v="1"/>
    <x v="9"/>
    <s v="Holmes Replacement Filter for HEPA Air Cleaner, Medium Room"/>
    <n v="22.66"/>
    <n v="2"/>
    <x v="0"/>
    <x v="6512"/>
  </r>
  <r>
    <n v="8659"/>
    <x v="4312"/>
    <x v="1028"/>
    <d v="2016-06-25T00:00:00"/>
    <x v="1"/>
    <s v="KB-16600"/>
    <s v="Ken Brennan"/>
    <x v="1"/>
    <x v="0"/>
    <x v="22"/>
    <x v="10"/>
    <n v="60623"/>
    <x v="2"/>
    <x v="807"/>
    <x v="1"/>
    <x v="8"/>
    <s v="Avery Durable Slant Ring Binders With Label Holder"/>
    <n v="0.83599999999999997"/>
    <n v="1"/>
    <x v="3"/>
    <x v="6513"/>
  </r>
  <r>
    <n v="8660"/>
    <x v="4313"/>
    <x v="323"/>
    <d v="2016-09-08T00:00:00"/>
    <x v="1"/>
    <s v="MH-17620"/>
    <s v="Matt Hagelstein"/>
    <x v="1"/>
    <x v="0"/>
    <x v="74"/>
    <x v="24"/>
    <n v="45231"/>
    <x v="3"/>
    <x v="1408"/>
    <x v="1"/>
    <x v="10"/>
    <s v="Wirebound Four 2-3/4 x 5 Forms per Page, 400 Sets per Book"/>
    <n v="30.96"/>
    <n v="6"/>
    <x v="2"/>
    <x v="2969"/>
  </r>
  <r>
    <n v="8661"/>
    <x v="4314"/>
    <x v="920"/>
    <d v="2017-11-30T00:00:00"/>
    <x v="1"/>
    <s v="HZ-14950"/>
    <s v="Henia Zydlo"/>
    <x v="0"/>
    <x v="0"/>
    <x v="2"/>
    <x v="2"/>
    <n v="33311"/>
    <x v="0"/>
    <x v="1103"/>
    <x v="0"/>
    <x v="0"/>
    <s v="O'Sullivan Manor Hill 2-Door Library in Brianna Oak"/>
    <n v="723.92"/>
    <n v="5"/>
    <x v="2"/>
    <x v="6514"/>
  </r>
  <r>
    <n v="8662"/>
    <x v="4315"/>
    <x v="793"/>
    <d v="2015-05-17T00:00:00"/>
    <x v="1"/>
    <s v="JG-15160"/>
    <s v="James Galang"/>
    <x v="0"/>
    <x v="0"/>
    <x v="12"/>
    <x v="5"/>
    <n v="77041"/>
    <x v="2"/>
    <x v="1649"/>
    <x v="0"/>
    <x v="5"/>
    <s v="DAX Wood Document Frame."/>
    <n v="21.968"/>
    <n v="4"/>
    <x v="7"/>
    <x v="6515"/>
  </r>
  <r>
    <n v="8663"/>
    <x v="4315"/>
    <x v="793"/>
    <d v="2015-05-17T00:00:00"/>
    <x v="1"/>
    <s v="JG-15160"/>
    <s v="James Galang"/>
    <x v="0"/>
    <x v="0"/>
    <x v="12"/>
    <x v="5"/>
    <n v="77041"/>
    <x v="2"/>
    <x v="957"/>
    <x v="2"/>
    <x v="7"/>
    <s v="Digium D40 VoIP phone"/>
    <n v="619.15200000000004"/>
    <n v="6"/>
    <x v="2"/>
    <x v="6516"/>
  </r>
  <r>
    <n v="8664"/>
    <x v="4315"/>
    <x v="793"/>
    <d v="2015-05-17T00:00:00"/>
    <x v="1"/>
    <s v="JG-15160"/>
    <s v="James Galang"/>
    <x v="0"/>
    <x v="0"/>
    <x v="12"/>
    <x v="5"/>
    <n v="77041"/>
    <x v="2"/>
    <x v="600"/>
    <x v="1"/>
    <x v="10"/>
    <s v="Xerox 1964"/>
    <n v="127.904"/>
    <n v="7"/>
    <x v="2"/>
    <x v="6517"/>
  </r>
  <r>
    <n v="8665"/>
    <x v="4316"/>
    <x v="983"/>
    <d v="2017-04-01T00:00:00"/>
    <x v="0"/>
    <s v="AB-10165"/>
    <s v="Alan Barnes"/>
    <x v="0"/>
    <x v="0"/>
    <x v="80"/>
    <x v="1"/>
    <n v="90712"/>
    <x v="1"/>
    <x v="1155"/>
    <x v="0"/>
    <x v="5"/>
    <s v="Flat Face Poster Frame"/>
    <n v="94.2"/>
    <n v="5"/>
    <x v="0"/>
    <x v="6518"/>
  </r>
  <r>
    <n v="8666"/>
    <x v="4317"/>
    <x v="1019"/>
    <d v="2016-11-18T00:00:00"/>
    <x v="2"/>
    <s v="HJ-14875"/>
    <s v="Heather Jas"/>
    <x v="2"/>
    <x v="0"/>
    <x v="8"/>
    <x v="1"/>
    <n v="94122"/>
    <x v="1"/>
    <x v="558"/>
    <x v="1"/>
    <x v="14"/>
    <s v="Acme Tagit Stainless Steel Antibacterial Scissors"/>
    <n v="49.5"/>
    <n v="5"/>
    <x v="0"/>
    <x v="1324"/>
  </r>
  <r>
    <n v="8667"/>
    <x v="4318"/>
    <x v="945"/>
    <d v="2017-01-02T00:00:00"/>
    <x v="2"/>
    <s v="CJ-11875"/>
    <s v="Carl Jackson"/>
    <x v="1"/>
    <x v="0"/>
    <x v="10"/>
    <x v="9"/>
    <n v="19140"/>
    <x v="3"/>
    <x v="1560"/>
    <x v="1"/>
    <x v="6"/>
    <s v="Newell 31"/>
    <n v="16.52"/>
    <n v="5"/>
    <x v="2"/>
    <x v="113"/>
  </r>
  <r>
    <n v="8668"/>
    <x v="4319"/>
    <x v="596"/>
    <d v="2016-12-24T00:00:00"/>
    <x v="0"/>
    <s v="ED-13885"/>
    <s v="Emily Ducich"/>
    <x v="2"/>
    <x v="0"/>
    <x v="4"/>
    <x v="4"/>
    <n v="98115"/>
    <x v="1"/>
    <x v="153"/>
    <x v="1"/>
    <x v="8"/>
    <s v="Wilson Jones International Size A4 Ring Binders"/>
    <n v="55.36"/>
    <n v="4"/>
    <x v="2"/>
    <x v="6519"/>
  </r>
  <r>
    <n v="8669"/>
    <x v="4319"/>
    <x v="596"/>
    <d v="2016-12-24T00:00:00"/>
    <x v="0"/>
    <s v="ED-13885"/>
    <s v="Emily Ducich"/>
    <x v="2"/>
    <x v="0"/>
    <x v="4"/>
    <x v="4"/>
    <n v="98115"/>
    <x v="1"/>
    <x v="1703"/>
    <x v="2"/>
    <x v="15"/>
    <s v="Texas Instrument TI-15 Fraction Calculator"/>
    <n v="11.56"/>
    <n v="1"/>
    <x v="2"/>
    <x v="6520"/>
  </r>
  <r>
    <n v="8670"/>
    <x v="4320"/>
    <x v="139"/>
    <d v="2015-12-25T00:00:00"/>
    <x v="0"/>
    <s v="AI-10855"/>
    <s v="Arianne Irving"/>
    <x v="0"/>
    <x v="0"/>
    <x v="1"/>
    <x v="1"/>
    <n v="90036"/>
    <x v="1"/>
    <x v="1115"/>
    <x v="1"/>
    <x v="10"/>
    <s v="Easy-staple paper"/>
    <n v="17.12"/>
    <n v="4"/>
    <x v="0"/>
    <x v="1763"/>
  </r>
  <r>
    <n v="8671"/>
    <x v="4321"/>
    <x v="422"/>
    <d v="2015-01-01T00:00:00"/>
    <x v="0"/>
    <s v="KB-16315"/>
    <s v="Karl Braun"/>
    <x v="0"/>
    <x v="0"/>
    <x v="138"/>
    <x v="24"/>
    <n v="44105"/>
    <x v="3"/>
    <x v="1597"/>
    <x v="0"/>
    <x v="5"/>
    <s v="Eldon L Workstation Diamond Chairmat"/>
    <n v="182.352"/>
    <n v="3"/>
    <x v="2"/>
    <x v="6521"/>
  </r>
  <r>
    <n v="8672"/>
    <x v="4321"/>
    <x v="422"/>
    <d v="2015-01-01T00:00:00"/>
    <x v="0"/>
    <s v="KB-16315"/>
    <s v="Karl Braun"/>
    <x v="0"/>
    <x v="0"/>
    <x v="138"/>
    <x v="24"/>
    <n v="44105"/>
    <x v="3"/>
    <x v="235"/>
    <x v="1"/>
    <x v="4"/>
    <s v="Safco Industrial Shelving"/>
    <n v="118.16"/>
    <n v="2"/>
    <x v="2"/>
    <x v="5921"/>
  </r>
  <r>
    <n v="8673"/>
    <x v="4322"/>
    <x v="911"/>
    <d v="2017-02-21T00:00:00"/>
    <x v="1"/>
    <s v="JS-16030"/>
    <s v="Joy Smith"/>
    <x v="0"/>
    <x v="0"/>
    <x v="27"/>
    <x v="10"/>
    <n v="62521"/>
    <x v="2"/>
    <x v="271"/>
    <x v="1"/>
    <x v="13"/>
    <s v="Vinyl Coated Wire Paper Clips in Organizer Box, 800/Box"/>
    <n v="18.367999999999999"/>
    <n v="2"/>
    <x v="2"/>
    <x v="6522"/>
  </r>
  <r>
    <n v="8674"/>
    <x v="4322"/>
    <x v="911"/>
    <d v="2017-02-21T00:00:00"/>
    <x v="1"/>
    <s v="JS-16030"/>
    <s v="Joy Smith"/>
    <x v="0"/>
    <x v="0"/>
    <x v="27"/>
    <x v="10"/>
    <n v="62521"/>
    <x v="2"/>
    <x v="120"/>
    <x v="0"/>
    <x v="1"/>
    <s v="Global Deluxe High-Back Manager's Chair"/>
    <n v="600.55799999999999"/>
    <n v="3"/>
    <x v="4"/>
    <x v="123"/>
  </r>
  <r>
    <n v="8675"/>
    <x v="4322"/>
    <x v="911"/>
    <d v="2017-02-21T00:00:00"/>
    <x v="1"/>
    <s v="JS-16030"/>
    <s v="Joy Smith"/>
    <x v="0"/>
    <x v="0"/>
    <x v="27"/>
    <x v="10"/>
    <n v="62521"/>
    <x v="2"/>
    <x v="193"/>
    <x v="1"/>
    <x v="4"/>
    <s v="Tennsco Lockers, Gray"/>
    <n v="50.351999999999997"/>
    <n v="3"/>
    <x v="2"/>
    <x v="6523"/>
  </r>
  <r>
    <n v="8676"/>
    <x v="4322"/>
    <x v="911"/>
    <d v="2017-02-21T00:00:00"/>
    <x v="1"/>
    <s v="JS-16030"/>
    <s v="Joy Smith"/>
    <x v="0"/>
    <x v="0"/>
    <x v="27"/>
    <x v="10"/>
    <n v="62521"/>
    <x v="2"/>
    <x v="512"/>
    <x v="1"/>
    <x v="6"/>
    <s v="Newell 312"/>
    <n v="28.032"/>
    <n v="6"/>
    <x v="2"/>
    <x v="1424"/>
  </r>
  <r>
    <n v="8677"/>
    <x v="4322"/>
    <x v="911"/>
    <d v="2017-02-21T00:00:00"/>
    <x v="1"/>
    <s v="JS-16030"/>
    <s v="Joy Smith"/>
    <x v="0"/>
    <x v="0"/>
    <x v="27"/>
    <x v="10"/>
    <n v="62521"/>
    <x v="2"/>
    <x v="1006"/>
    <x v="0"/>
    <x v="5"/>
    <s v="Executive Impressions 13 Clairmont Wall Clock"/>
    <n v="7.6920000000000002"/>
    <n v="1"/>
    <x v="7"/>
    <x v="6524"/>
  </r>
  <r>
    <n v="8678"/>
    <x v="4323"/>
    <x v="1200"/>
    <d v="2017-10-26T00:00:00"/>
    <x v="2"/>
    <s v="PO-18850"/>
    <s v="Patrick O'Brill"/>
    <x v="0"/>
    <x v="0"/>
    <x v="511"/>
    <x v="5"/>
    <n v="76063"/>
    <x v="2"/>
    <x v="1116"/>
    <x v="0"/>
    <x v="3"/>
    <s v="Hon 2111 Invitation Series Straight Table"/>
    <n v="517.40499999999997"/>
    <n v="5"/>
    <x v="4"/>
    <x v="6525"/>
  </r>
  <r>
    <n v="8679"/>
    <x v="4324"/>
    <x v="476"/>
    <d v="2016-09-07T00:00:00"/>
    <x v="0"/>
    <s v="RD-19810"/>
    <s v="Ross DeVincentis"/>
    <x v="2"/>
    <x v="0"/>
    <x v="12"/>
    <x v="5"/>
    <n v="77070"/>
    <x v="2"/>
    <x v="636"/>
    <x v="1"/>
    <x v="8"/>
    <s v="Acco PRESSTEX Data Binder with Storage Hooks, Dark Blue, 9 1/2 X 11"/>
    <n v="8.6080000000000005"/>
    <n v="8"/>
    <x v="3"/>
    <x v="6526"/>
  </r>
  <r>
    <n v="8680"/>
    <x v="4324"/>
    <x v="476"/>
    <d v="2016-09-07T00:00:00"/>
    <x v="0"/>
    <s v="RD-19810"/>
    <s v="Ross DeVincentis"/>
    <x v="2"/>
    <x v="0"/>
    <x v="12"/>
    <x v="5"/>
    <n v="77070"/>
    <x v="2"/>
    <x v="685"/>
    <x v="2"/>
    <x v="11"/>
    <s v="Logitech MX Performance Wireless Mouse"/>
    <n v="159.56"/>
    <n v="5"/>
    <x v="2"/>
    <x v="6527"/>
  </r>
  <r>
    <n v="8681"/>
    <x v="4325"/>
    <x v="49"/>
    <d v="2016-12-03T00:00:00"/>
    <x v="0"/>
    <s v="JD-15895"/>
    <s v="Jonathan Doherty"/>
    <x v="1"/>
    <x v="0"/>
    <x v="102"/>
    <x v="17"/>
    <n v="23223"/>
    <x v="0"/>
    <x v="227"/>
    <x v="1"/>
    <x v="9"/>
    <s v="Honeywell Enviracaire Portable HEPA Air Cleaner for 17' x 22' Room"/>
    <n v="2104.5500000000002"/>
    <n v="7"/>
    <x v="0"/>
    <x v="6528"/>
  </r>
  <r>
    <n v="8682"/>
    <x v="4325"/>
    <x v="49"/>
    <d v="2016-12-03T00:00:00"/>
    <x v="0"/>
    <s v="JD-15895"/>
    <s v="Jonathan Doherty"/>
    <x v="1"/>
    <x v="0"/>
    <x v="102"/>
    <x v="17"/>
    <n v="23223"/>
    <x v="0"/>
    <x v="597"/>
    <x v="1"/>
    <x v="14"/>
    <s v="Acme Softgrip Scissors"/>
    <n v="40.700000000000003"/>
    <n v="5"/>
    <x v="0"/>
    <x v="6529"/>
  </r>
  <r>
    <n v="8683"/>
    <x v="4326"/>
    <x v="1127"/>
    <d v="2014-11-10T00:00:00"/>
    <x v="1"/>
    <s v="SR-20740"/>
    <s v="Steven Roelle"/>
    <x v="2"/>
    <x v="0"/>
    <x v="81"/>
    <x v="17"/>
    <n v="22204"/>
    <x v="0"/>
    <x v="1365"/>
    <x v="2"/>
    <x v="11"/>
    <s v="Maxell 4.7GB DVD-RW 3/Pack"/>
    <n v="47.79"/>
    <n v="3"/>
    <x v="0"/>
    <x v="4141"/>
  </r>
  <r>
    <n v="8684"/>
    <x v="4327"/>
    <x v="920"/>
    <d v="2017-12-01T00:00:00"/>
    <x v="1"/>
    <s v="TZ-21580"/>
    <s v="Tracy Zic"/>
    <x v="0"/>
    <x v="0"/>
    <x v="8"/>
    <x v="1"/>
    <n v="94122"/>
    <x v="1"/>
    <x v="679"/>
    <x v="1"/>
    <x v="6"/>
    <s v="DIXON Oriole Pencils"/>
    <n v="5.16"/>
    <n v="2"/>
    <x v="0"/>
    <x v="810"/>
  </r>
  <r>
    <n v="8685"/>
    <x v="4328"/>
    <x v="186"/>
    <d v="2016-12-23T00:00:00"/>
    <x v="1"/>
    <s v="TN-21040"/>
    <s v="Tanja Norvell"/>
    <x v="2"/>
    <x v="0"/>
    <x v="70"/>
    <x v="1"/>
    <n v="92024"/>
    <x v="1"/>
    <x v="427"/>
    <x v="2"/>
    <x v="11"/>
    <s v="Imation USB 2.0 Swivel Flash Drive USB flash drive - 4 GB - Pink"/>
    <n v="21.21"/>
    <n v="7"/>
    <x v="0"/>
    <x v="6530"/>
  </r>
  <r>
    <n v="8686"/>
    <x v="4329"/>
    <x v="237"/>
    <d v="2017-11-18T00:00:00"/>
    <x v="0"/>
    <s v="PW-19030"/>
    <s v="Pauline Webber"/>
    <x v="1"/>
    <x v="0"/>
    <x v="232"/>
    <x v="15"/>
    <n v="13601"/>
    <x v="3"/>
    <x v="1229"/>
    <x v="1"/>
    <x v="4"/>
    <s v="Letter/Legal File Tote with Clear Snap-On Lid, Black Granite"/>
    <n v="96.36"/>
    <n v="6"/>
    <x v="0"/>
    <x v="6531"/>
  </r>
  <r>
    <n v="8687"/>
    <x v="4330"/>
    <x v="190"/>
    <d v="2016-06-26T00:00:00"/>
    <x v="3"/>
    <s v="AH-10075"/>
    <s v="Adam Hart"/>
    <x v="1"/>
    <x v="0"/>
    <x v="1"/>
    <x v="1"/>
    <n v="90036"/>
    <x v="1"/>
    <x v="413"/>
    <x v="1"/>
    <x v="14"/>
    <s v="Premier Electric Letter Opener"/>
    <n v="231.72"/>
    <n v="2"/>
    <x v="0"/>
    <x v="5220"/>
  </r>
  <r>
    <n v="8688"/>
    <x v="4330"/>
    <x v="190"/>
    <d v="2016-06-26T00:00:00"/>
    <x v="3"/>
    <s v="AH-10075"/>
    <s v="Adam Hart"/>
    <x v="1"/>
    <x v="0"/>
    <x v="1"/>
    <x v="1"/>
    <n v="90036"/>
    <x v="1"/>
    <x v="294"/>
    <x v="1"/>
    <x v="13"/>
    <s v="OIC Binder Clips"/>
    <n v="17.899999999999999"/>
    <n v="5"/>
    <x v="0"/>
    <x v="5377"/>
  </r>
  <r>
    <n v="8689"/>
    <x v="4330"/>
    <x v="190"/>
    <d v="2016-06-26T00:00:00"/>
    <x v="3"/>
    <s v="AH-10075"/>
    <s v="Adam Hart"/>
    <x v="1"/>
    <x v="0"/>
    <x v="1"/>
    <x v="1"/>
    <n v="90036"/>
    <x v="1"/>
    <x v="910"/>
    <x v="1"/>
    <x v="10"/>
    <s v="Ampad Phone Message Book, Recycled, 400 Message Capacity, 5 ¾” x 11”"/>
    <n v="12.48"/>
    <n v="2"/>
    <x v="0"/>
    <x v="1171"/>
  </r>
  <r>
    <n v="8690"/>
    <x v="4331"/>
    <x v="58"/>
    <d v="2014-12-30T00:00:00"/>
    <x v="1"/>
    <s v="AY-10555"/>
    <s v="Andy Yotov"/>
    <x v="1"/>
    <x v="0"/>
    <x v="10"/>
    <x v="9"/>
    <n v="19140"/>
    <x v="3"/>
    <x v="1216"/>
    <x v="1"/>
    <x v="6"/>
    <s v="Eldon Spacemaker Box, Quick-Snap Lid, Clear"/>
    <n v="8.016"/>
    <n v="3"/>
    <x v="2"/>
    <x v="6532"/>
  </r>
  <r>
    <n v="8691"/>
    <x v="4332"/>
    <x v="1041"/>
    <d v="2016-08-18T00:00:00"/>
    <x v="1"/>
    <s v="SP-20650"/>
    <s v="Stephanie Phelps"/>
    <x v="1"/>
    <x v="0"/>
    <x v="59"/>
    <x v="24"/>
    <n v="44312"/>
    <x v="3"/>
    <x v="1015"/>
    <x v="2"/>
    <x v="7"/>
    <s v="Cisco IP Phone 7961G-GE VoIP phone"/>
    <n v="259.89600000000002"/>
    <n v="2"/>
    <x v="10"/>
    <x v="5424"/>
  </r>
  <r>
    <n v="8692"/>
    <x v="4332"/>
    <x v="1041"/>
    <d v="2016-08-18T00:00:00"/>
    <x v="1"/>
    <s v="SP-20650"/>
    <s v="Stephanie Phelps"/>
    <x v="1"/>
    <x v="0"/>
    <x v="59"/>
    <x v="24"/>
    <n v="44312"/>
    <x v="3"/>
    <x v="638"/>
    <x v="2"/>
    <x v="7"/>
    <s v="Plantronics Voyager Pro Legend"/>
    <n v="247.18799999999999"/>
    <n v="2"/>
    <x v="10"/>
    <x v="6533"/>
  </r>
  <r>
    <n v="8693"/>
    <x v="4332"/>
    <x v="1041"/>
    <d v="2016-08-18T00:00:00"/>
    <x v="1"/>
    <s v="SP-20650"/>
    <s v="Stephanie Phelps"/>
    <x v="1"/>
    <x v="0"/>
    <x v="59"/>
    <x v="24"/>
    <n v="44312"/>
    <x v="3"/>
    <x v="1509"/>
    <x v="2"/>
    <x v="11"/>
    <s v="Logitech G500s Laser Gaming Mouse with Adjustable Weight Tuning"/>
    <n v="279.95999999999998"/>
    <n v="5"/>
    <x v="2"/>
    <x v="6534"/>
  </r>
  <r>
    <n v="8694"/>
    <x v="4333"/>
    <x v="1057"/>
    <d v="2016-10-28T00:00:00"/>
    <x v="1"/>
    <s v="ED-13885"/>
    <s v="Emily Ducich"/>
    <x v="2"/>
    <x v="0"/>
    <x v="8"/>
    <x v="1"/>
    <n v="94110"/>
    <x v="1"/>
    <x v="293"/>
    <x v="2"/>
    <x v="11"/>
    <s v="NETGEAR N750 Dual Band Wi-Fi Gigabit Router"/>
    <n v="450"/>
    <n v="5"/>
    <x v="0"/>
    <x v="6535"/>
  </r>
  <r>
    <n v="8695"/>
    <x v="4334"/>
    <x v="709"/>
    <d v="2014-08-28T00:00:00"/>
    <x v="0"/>
    <s v="CR-12625"/>
    <s v="Corey Roper"/>
    <x v="2"/>
    <x v="0"/>
    <x v="354"/>
    <x v="12"/>
    <n v="49505"/>
    <x v="2"/>
    <x v="548"/>
    <x v="1"/>
    <x v="10"/>
    <s v="Xerox 1993"/>
    <n v="19.440000000000001"/>
    <n v="3"/>
    <x v="0"/>
    <x v="6536"/>
  </r>
  <r>
    <n v="8696"/>
    <x v="4335"/>
    <x v="175"/>
    <d v="2017-09-17T00:00:00"/>
    <x v="0"/>
    <s v="CS-12400"/>
    <s v="Christopher Schild"/>
    <x v="2"/>
    <x v="0"/>
    <x v="8"/>
    <x v="1"/>
    <n v="94109"/>
    <x v="1"/>
    <x v="215"/>
    <x v="0"/>
    <x v="3"/>
    <s v="Bretford Rectangular Conference Table Tops"/>
    <n v="300.904"/>
    <n v="1"/>
    <x v="2"/>
    <x v="1249"/>
  </r>
  <r>
    <n v="8697"/>
    <x v="4336"/>
    <x v="140"/>
    <d v="2017-06-20T00:00:00"/>
    <x v="1"/>
    <s v="TS-21205"/>
    <s v="Thomas Seio"/>
    <x v="1"/>
    <x v="0"/>
    <x v="316"/>
    <x v="18"/>
    <n v="37211"/>
    <x v="0"/>
    <x v="1278"/>
    <x v="2"/>
    <x v="7"/>
    <s v="HTC One"/>
    <n v="239.976"/>
    <n v="3"/>
    <x v="2"/>
    <x v="5359"/>
  </r>
  <r>
    <n v="8698"/>
    <x v="4336"/>
    <x v="140"/>
    <d v="2017-06-20T00:00:00"/>
    <x v="1"/>
    <s v="TS-21205"/>
    <s v="Thomas Seio"/>
    <x v="1"/>
    <x v="0"/>
    <x v="316"/>
    <x v="18"/>
    <n v="37211"/>
    <x v="0"/>
    <x v="221"/>
    <x v="0"/>
    <x v="5"/>
    <s v="Staple-based wall hangings"/>
    <n v="31.167999999999999"/>
    <n v="4"/>
    <x v="2"/>
    <x v="6537"/>
  </r>
  <r>
    <n v="8699"/>
    <x v="4336"/>
    <x v="140"/>
    <d v="2017-06-20T00:00:00"/>
    <x v="1"/>
    <s v="TS-21205"/>
    <s v="Thomas Seio"/>
    <x v="1"/>
    <x v="0"/>
    <x v="316"/>
    <x v="18"/>
    <n v="37211"/>
    <x v="0"/>
    <x v="1529"/>
    <x v="0"/>
    <x v="3"/>
    <s v="Barricks 18 x 48 Non-Folding Utility Table with Bottom Storage Shelf"/>
    <n v="120.96"/>
    <n v="2"/>
    <x v="10"/>
    <x v="3799"/>
  </r>
  <r>
    <n v="8700"/>
    <x v="4336"/>
    <x v="140"/>
    <d v="2017-06-20T00:00:00"/>
    <x v="1"/>
    <s v="TS-21205"/>
    <s v="Thomas Seio"/>
    <x v="1"/>
    <x v="0"/>
    <x v="316"/>
    <x v="18"/>
    <n v="37211"/>
    <x v="0"/>
    <x v="754"/>
    <x v="2"/>
    <x v="7"/>
    <s v="Samsung Galaxy S III - 16GB - pebble blue (T-Mobile)"/>
    <n v="2239.9360000000001"/>
    <n v="8"/>
    <x v="2"/>
    <x v="6538"/>
  </r>
  <r>
    <n v="8701"/>
    <x v="4336"/>
    <x v="140"/>
    <d v="2017-06-20T00:00:00"/>
    <x v="1"/>
    <s v="TS-21205"/>
    <s v="Thomas Seio"/>
    <x v="1"/>
    <x v="0"/>
    <x v="316"/>
    <x v="18"/>
    <n v="37211"/>
    <x v="0"/>
    <x v="360"/>
    <x v="1"/>
    <x v="9"/>
    <s v="Staple holder"/>
    <n v="76.608000000000004"/>
    <n v="8"/>
    <x v="2"/>
    <x v="6539"/>
  </r>
  <r>
    <n v="8702"/>
    <x v="4336"/>
    <x v="140"/>
    <d v="2017-06-20T00:00:00"/>
    <x v="1"/>
    <s v="TS-21205"/>
    <s v="Thomas Seio"/>
    <x v="1"/>
    <x v="0"/>
    <x v="316"/>
    <x v="18"/>
    <n v="37211"/>
    <x v="0"/>
    <x v="518"/>
    <x v="1"/>
    <x v="4"/>
    <s v="Hot File 7-Pocket, Floor Stand"/>
    <n v="142.77600000000001"/>
    <n v="1"/>
    <x v="2"/>
    <x v="581"/>
  </r>
  <r>
    <n v="8703"/>
    <x v="4336"/>
    <x v="140"/>
    <d v="2017-06-20T00:00:00"/>
    <x v="1"/>
    <s v="TS-21205"/>
    <s v="Thomas Seio"/>
    <x v="1"/>
    <x v="0"/>
    <x v="316"/>
    <x v="18"/>
    <n v="37211"/>
    <x v="0"/>
    <x v="1841"/>
    <x v="1"/>
    <x v="10"/>
    <s v="Xerox 1955"/>
    <n v="91.36"/>
    <n v="5"/>
    <x v="2"/>
    <x v="6540"/>
  </r>
  <r>
    <n v="8704"/>
    <x v="4337"/>
    <x v="879"/>
    <d v="2015-03-05T00:00:00"/>
    <x v="1"/>
    <s v="RP-19390"/>
    <s v="Resi Pölking"/>
    <x v="0"/>
    <x v="0"/>
    <x v="10"/>
    <x v="9"/>
    <n v="19120"/>
    <x v="3"/>
    <x v="1108"/>
    <x v="1"/>
    <x v="9"/>
    <s v="Hoover Replacement Belt for Commercial Guardsman Heavy-Duty Upright Vacuum"/>
    <n v="3.552"/>
    <n v="2"/>
    <x v="2"/>
    <x v="1563"/>
  </r>
  <r>
    <n v="8705"/>
    <x v="4338"/>
    <x v="310"/>
    <d v="2016-07-26T00:00:00"/>
    <x v="2"/>
    <s v="IL-15100"/>
    <s v="Ivan Liston"/>
    <x v="0"/>
    <x v="0"/>
    <x v="12"/>
    <x v="5"/>
    <n v="77041"/>
    <x v="2"/>
    <x v="1763"/>
    <x v="2"/>
    <x v="7"/>
    <s v="Griffin GC17055 Auxiliary Audio Cable"/>
    <n v="115.136"/>
    <n v="8"/>
    <x v="2"/>
    <x v="6541"/>
  </r>
  <r>
    <n v="8706"/>
    <x v="4339"/>
    <x v="1201"/>
    <d v="2014-10-05T00:00:00"/>
    <x v="1"/>
    <s v="NF-18475"/>
    <s v="Neil Französisch"/>
    <x v="2"/>
    <x v="0"/>
    <x v="192"/>
    <x v="33"/>
    <n v="89502"/>
    <x v="1"/>
    <x v="1835"/>
    <x v="1"/>
    <x v="13"/>
    <s v="Sterling Rubber Bands by Alliance"/>
    <n v="4.71"/>
    <n v="1"/>
    <x v="0"/>
    <x v="232"/>
  </r>
  <r>
    <n v="8707"/>
    <x v="4340"/>
    <x v="78"/>
    <d v="2014-09-13T00:00:00"/>
    <x v="1"/>
    <s v="PP-18955"/>
    <s v="Paul Prost"/>
    <x v="2"/>
    <x v="0"/>
    <x v="20"/>
    <x v="15"/>
    <n v="10009"/>
    <x v="3"/>
    <x v="992"/>
    <x v="0"/>
    <x v="1"/>
    <s v="Global Super Steno Chair"/>
    <n v="172.76400000000001"/>
    <n v="2"/>
    <x v="9"/>
    <x v="6542"/>
  </r>
  <r>
    <n v="8708"/>
    <x v="4340"/>
    <x v="78"/>
    <d v="2014-09-13T00:00:00"/>
    <x v="1"/>
    <s v="PP-18955"/>
    <s v="Paul Prost"/>
    <x v="2"/>
    <x v="0"/>
    <x v="20"/>
    <x v="15"/>
    <n v="10009"/>
    <x v="3"/>
    <x v="1273"/>
    <x v="1"/>
    <x v="6"/>
    <s v="Nontoxic Chalk"/>
    <n v="3.52"/>
    <n v="2"/>
    <x v="0"/>
    <x v="5549"/>
  </r>
  <r>
    <n v="8709"/>
    <x v="4341"/>
    <x v="912"/>
    <d v="2014-11-18T00:00:00"/>
    <x v="2"/>
    <s v="JD-16150"/>
    <s v="Justin Deggeller"/>
    <x v="1"/>
    <x v="0"/>
    <x v="1"/>
    <x v="1"/>
    <n v="90008"/>
    <x v="1"/>
    <x v="771"/>
    <x v="2"/>
    <x v="7"/>
    <s v="OtterBox Commuter Series Case - Samsung Galaxy S4"/>
    <n v="79.968000000000004"/>
    <n v="4"/>
    <x v="2"/>
    <x v="6543"/>
  </r>
  <r>
    <n v="8710"/>
    <x v="4341"/>
    <x v="912"/>
    <d v="2014-11-18T00:00:00"/>
    <x v="2"/>
    <s v="JD-16150"/>
    <s v="Justin Deggeller"/>
    <x v="1"/>
    <x v="0"/>
    <x v="1"/>
    <x v="1"/>
    <n v="90008"/>
    <x v="1"/>
    <x v="574"/>
    <x v="0"/>
    <x v="0"/>
    <s v="Bush Andora Bookcase, Maple/Graphite Gray Finish"/>
    <n v="305.97449999999998"/>
    <n v="3"/>
    <x v="12"/>
    <x v="6544"/>
  </r>
  <r>
    <n v="8711"/>
    <x v="4341"/>
    <x v="912"/>
    <d v="2014-11-18T00:00:00"/>
    <x v="2"/>
    <s v="JD-16150"/>
    <s v="Justin Deggeller"/>
    <x v="1"/>
    <x v="0"/>
    <x v="1"/>
    <x v="1"/>
    <n v="90008"/>
    <x v="1"/>
    <x v="156"/>
    <x v="1"/>
    <x v="4"/>
    <s v="Space Solutions HD Industrial Steel Shelving."/>
    <n v="344.91"/>
    <n v="3"/>
    <x v="0"/>
    <x v="3541"/>
  </r>
  <r>
    <n v="8712"/>
    <x v="4342"/>
    <x v="223"/>
    <d v="2014-03-07T00:00:00"/>
    <x v="1"/>
    <s v="EJ-14155"/>
    <s v="Eva Jacobs"/>
    <x v="0"/>
    <x v="0"/>
    <x v="70"/>
    <x v="1"/>
    <n v="92037"/>
    <x v="1"/>
    <x v="971"/>
    <x v="0"/>
    <x v="3"/>
    <s v="Bevis Oval Conference Table, Walnut"/>
    <n v="626.35199999999998"/>
    <n v="3"/>
    <x v="2"/>
    <x v="6545"/>
  </r>
  <r>
    <n v="8713"/>
    <x v="4343"/>
    <x v="155"/>
    <d v="2015-12-07T00:00:00"/>
    <x v="1"/>
    <s v="PW-19240"/>
    <s v="Pierre Wener"/>
    <x v="0"/>
    <x v="0"/>
    <x v="8"/>
    <x v="1"/>
    <n v="94110"/>
    <x v="1"/>
    <x v="1248"/>
    <x v="0"/>
    <x v="0"/>
    <s v="Sauder Forest Hills Library, Woodland Oak Finish"/>
    <n v="359.49900000000002"/>
    <n v="3"/>
    <x v="12"/>
    <x v="4198"/>
  </r>
  <r>
    <n v="8714"/>
    <x v="4344"/>
    <x v="497"/>
    <d v="2017-07-16T00:00:00"/>
    <x v="1"/>
    <s v="TS-21430"/>
    <s v="Tom Stivers"/>
    <x v="1"/>
    <x v="0"/>
    <x v="70"/>
    <x v="1"/>
    <n v="92105"/>
    <x v="1"/>
    <x v="611"/>
    <x v="2"/>
    <x v="7"/>
    <s v="Belkin iPhone and iPad Lightning Cable"/>
    <n v="71.951999999999998"/>
    <n v="6"/>
    <x v="2"/>
    <x v="6546"/>
  </r>
  <r>
    <n v="8715"/>
    <x v="4344"/>
    <x v="497"/>
    <d v="2017-07-16T00:00:00"/>
    <x v="1"/>
    <s v="TS-21430"/>
    <s v="Tom Stivers"/>
    <x v="1"/>
    <x v="0"/>
    <x v="70"/>
    <x v="1"/>
    <n v="92105"/>
    <x v="1"/>
    <x v="985"/>
    <x v="1"/>
    <x v="8"/>
    <s v="Acco Four Pocket Poly Ring Binder with Label Holder, Smoke, 1"/>
    <n v="29.8"/>
    <n v="5"/>
    <x v="2"/>
    <x v="1315"/>
  </r>
  <r>
    <n v="8716"/>
    <x v="4345"/>
    <x v="673"/>
    <d v="2017-11-20T00:00:00"/>
    <x v="0"/>
    <s v="BM-11650"/>
    <s v="Brian Moss"/>
    <x v="1"/>
    <x v="0"/>
    <x v="512"/>
    <x v="24"/>
    <n v="44035"/>
    <x v="3"/>
    <x v="525"/>
    <x v="1"/>
    <x v="8"/>
    <s v="Prestige Round Ring Binders"/>
    <n v="1.8240000000000001"/>
    <n v="1"/>
    <x v="6"/>
    <x v="6547"/>
  </r>
  <r>
    <n v="8717"/>
    <x v="4346"/>
    <x v="1"/>
    <d v="2016-06-16T00:00:00"/>
    <x v="0"/>
    <s v="AW-10930"/>
    <s v="Arthur Wiediger"/>
    <x v="2"/>
    <x v="0"/>
    <x v="12"/>
    <x v="5"/>
    <n v="77070"/>
    <x v="2"/>
    <x v="1429"/>
    <x v="1"/>
    <x v="9"/>
    <s v="APC 7 Outlet Network SurgeArrest Surge Protector"/>
    <n v="64.384"/>
    <n v="4"/>
    <x v="3"/>
    <x v="6548"/>
  </r>
  <r>
    <n v="8718"/>
    <x v="4346"/>
    <x v="1"/>
    <d v="2016-06-16T00:00:00"/>
    <x v="0"/>
    <s v="AW-10930"/>
    <s v="Arthur Wiediger"/>
    <x v="2"/>
    <x v="0"/>
    <x v="12"/>
    <x v="5"/>
    <n v="77070"/>
    <x v="2"/>
    <x v="698"/>
    <x v="0"/>
    <x v="5"/>
    <s v="Dax Clear Box Frame"/>
    <n v="6.984"/>
    <n v="2"/>
    <x v="7"/>
    <x v="6549"/>
  </r>
  <r>
    <n v="8719"/>
    <x v="4346"/>
    <x v="1"/>
    <d v="2016-06-16T00:00:00"/>
    <x v="0"/>
    <s v="AW-10930"/>
    <s v="Arthur Wiediger"/>
    <x v="2"/>
    <x v="0"/>
    <x v="12"/>
    <x v="5"/>
    <n v="77070"/>
    <x v="2"/>
    <x v="1273"/>
    <x v="1"/>
    <x v="6"/>
    <s v="Nontoxic Chalk"/>
    <n v="11.263999999999999"/>
    <n v="8"/>
    <x v="2"/>
    <x v="6550"/>
  </r>
  <r>
    <n v="8720"/>
    <x v="4346"/>
    <x v="1"/>
    <d v="2016-06-16T00:00:00"/>
    <x v="0"/>
    <s v="AW-10930"/>
    <s v="Arthur Wiediger"/>
    <x v="2"/>
    <x v="0"/>
    <x v="12"/>
    <x v="5"/>
    <n v="77070"/>
    <x v="2"/>
    <x v="1641"/>
    <x v="1"/>
    <x v="10"/>
    <s v="Xerox 1975"/>
    <n v="15.552"/>
    <n v="3"/>
    <x v="2"/>
    <x v="902"/>
  </r>
  <r>
    <n v="8721"/>
    <x v="4346"/>
    <x v="1"/>
    <d v="2016-06-16T00:00:00"/>
    <x v="0"/>
    <s v="AW-10930"/>
    <s v="Arthur Wiediger"/>
    <x v="2"/>
    <x v="0"/>
    <x v="12"/>
    <x v="5"/>
    <n v="77070"/>
    <x v="2"/>
    <x v="1631"/>
    <x v="0"/>
    <x v="1"/>
    <s v="Global Enterprise Series Seating High-Back Swivel/Tilt Chairs"/>
    <n v="379.37200000000001"/>
    <n v="2"/>
    <x v="4"/>
    <x v="6551"/>
  </r>
  <r>
    <n v="8722"/>
    <x v="4346"/>
    <x v="1"/>
    <d v="2016-06-16T00:00:00"/>
    <x v="0"/>
    <s v="AW-10930"/>
    <s v="Arthur Wiediger"/>
    <x v="2"/>
    <x v="0"/>
    <x v="12"/>
    <x v="5"/>
    <n v="77070"/>
    <x v="2"/>
    <x v="1190"/>
    <x v="1"/>
    <x v="4"/>
    <s v="Staple magnet"/>
    <n v="67.536000000000001"/>
    <n v="9"/>
    <x v="2"/>
    <x v="6552"/>
  </r>
  <r>
    <n v="8723"/>
    <x v="4346"/>
    <x v="1"/>
    <d v="2016-06-16T00:00:00"/>
    <x v="0"/>
    <s v="AW-10930"/>
    <s v="Arthur Wiediger"/>
    <x v="2"/>
    <x v="0"/>
    <x v="12"/>
    <x v="5"/>
    <n v="77070"/>
    <x v="2"/>
    <x v="31"/>
    <x v="1"/>
    <x v="8"/>
    <s v="Acco Pressboard Covers with Storage Hooks, 14 7/8 x 11, Executive Red"/>
    <n v="1.524"/>
    <n v="2"/>
    <x v="3"/>
    <x v="6553"/>
  </r>
  <r>
    <n v="8724"/>
    <x v="4347"/>
    <x v="723"/>
    <d v="2016-12-31T00:00:00"/>
    <x v="0"/>
    <s v="MH-17290"/>
    <s v="Marc Harrigan"/>
    <x v="2"/>
    <x v="0"/>
    <x v="100"/>
    <x v="2"/>
    <n v="33178"/>
    <x v="0"/>
    <x v="481"/>
    <x v="1"/>
    <x v="10"/>
    <s v="Xerox 1898"/>
    <n v="37.408000000000001"/>
    <n v="7"/>
    <x v="2"/>
    <x v="6554"/>
  </r>
  <r>
    <n v="8725"/>
    <x v="4347"/>
    <x v="723"/>
    <d v="2016-12-31T00:00:00"/>
    <x v="0"/>
    <s v="MH-17290"/>
    <s v="Marc Harrigan"/>
    <x v="2"/>
    <x v="0"/>
    <x v="100"/>
    <x v="2"/>
    <n v="33178"/>
    <x v="0"/>
    <x v="1714"/>
    <x v="1"/>
    <x v="10"/>
    <s v="Astroparche Fine Business Paper"/>
    <n v="25.344000000000001"/>
    <n v="6"/>
    <x v="2"/>
    <x v="2876"/>
  </r>
  <r>
    <n v="8726"/>
    <x v="4348"/>
    <x v="257"/>
    <d v="2017-03-23T00:00:00"/>
    <x v="1"/>
    <s v="SW-20275"/>
    <s v="Scott Williamson"/>
    <x v="0"/>
    <x v="0"/>
    <x v="4"/>
    <x v="4"/>
    <n v="98115"/>
    <x v="1"/>
    <x v="684"/>
    <x v="1"/>
    <x v="6"/>
    <s v="Deluxe Chalkboard Eraser Cleaner"/>
    <n v="46.2"/>
    <n v="4"/>
    <x v="0"/>
    <x v="6555"/>
  </r>
  <r>
    <n v="8727"/>
    <x v="4349"/>
    <x v="17"/>
    <d v="2015-12-31T00:00:00"/>
    <x v="1"/>
    <s v="SP-20860"/>
    <s v="Sung Pak"/>
    <x v="1"/>
    <x v="0"/>
    <x v="87"/>
    <x v="18"/>
    <n v="37130"/>
    <x v="0"/>
    <x v="1837"/>
    <x v="2"/>
    <x v="11"/>
    <s v="Maxell CD-R Discs"/>
    <n v="4.7279999999999998"/>
    <n v="3"/>
    <x v="2"/>
    <x v="6556"/>
  </r>
  <r>
    <n v="8728"/>
    <x v="4349"/>
    <x v="17"/>
    <d v="2015-12-31T00:00:00"/>
    <x v="1"/>
    <s v="SP-20860"/>
    <s v="Sung Pak"/>
    <x v="1"/>
    <x v="0"/>
    <x v="87"/>
    <x v="18"/>
    <n v="37130"/>
    <x v="0"/>
    <x v="1834"/>
    <x v="0"/>
    <x v="5"/>
    <s v="Executive Impressions 14 Contract Wall Clock with Quartz Movement"/>
    <n v="53.351999999999997"/>
    <n v="3"/>
    <x v="2"/>
    <x v="6557"/>
  </r>
  <r>
    <n v="8729"/>
    <x v="4349"/>
    <x v="17"/>
    <d v="2015-12-31T00:00:00"/>
    <x v="1"/>
    <s v="SP-20860"/>
    <s v="Sung Pak"/>
    <x v="1"/>
    <x v="0"/>
    <x v="87"/>
    <x v="18"/>
    <n v="37130"/>
    <x v="0"/>
    <x v="1632"/>
    <x v="0"/>
    <x v="0"/>
    <s v="O'Sullivan 5-Shelf Heavy-Duty Bookcases"/>
    <n v="131.10400000000001"/>
    <n v="2"/>
    <x v="2"/>
    <x v="6558"/>
  </r>
  <r>
    <n v="8730"/>
    <x v="4349"/>
    <x v="17"/>
    <d v="2015-12-31T00:00:00"/>
    <x v="1"/>
    <s v="SP-20860"/>
    <s v="Sung Pak"/>
    <x v="1"/>
    <x v="0"/>
    <x v="87"/>
    <x v="18"/>
    <n v="37130"/>
    <x v="0"/>
    <x v="1190"/>
    <x v="1"/>
    <x v="4"/>
    <s v="Staple magnet"/>
    <n v="22.512"/>
    <n v="3"/>
    <x v="2"/>
    <x v="2994"/>
  </r>
  <r>
    <n v="8731"/>
    <x v="4349"/>
    <x v="17"/>
    <d v="2015-12-31T00:00:00"/>
    <x v="1"/>
    <s v="SP-20860"/>
    <s v="Sung Pak"/>
    <x v="1"/>
    <x v="0"/>
    <x v="87"/>
    <x v="18"/>
    <n v="37130"/>
    <x v="0"/>
    <x v="1421"/>
    <x v="2"/>
    <x v="11"/>
    <s v="SanDisk Ultra 16 GB MicroSDHC Class 10 Memory Card"/>
    <n v="72.744"/>
    <n v="7"/>
    <x v="2"/>
    <x v="6559"/>
  </r>
  <r>
    <n v="8732"/>
    <x v="4350"/>
    <x v="374"/>
    <d v="2015-08-06T00:00:00"/>
    <x v="1"/>
    <s v="SC-20695"/>
    <s v="Steve Chapman"/>
    <x v="1"/>
    <x v="0"/>
    <x v="285"/>
    <x v="25"/>
    <n v="63116"/>
    <x v="2"/>
    <x v="354"/>
    <x v="1"/>
    <x v="14"/>
    <s v="Acme 10 Easy Grip Assistive Scissors"/>
    <n v="52.59"/>
    <n v="3"/>
    <x v="0"/>
    <x v="6560"/>
  </r>
  <r>
    <n v="8733"/>
    <x v="4351"/>
    <x v="818"/>
    <d v="2017-06-29T00:00:00"/>
    <x v="0"/>
    <s v="PW-19030"/>
    <s v="Pauline Webber"/>
    <x v="1"/>
    <x v="0"/>
    <x v="4"/>
    <x v="4"/>
    <n v="98105"/>
    <x v="1"/>
    <x v="1465"/>
    <x v="1"/>
    <x v="10"/>
    <s v="Xerox 1997"/>
    <n v="19.440000000000001"/>
    <n v="3"/>
    <x v="0"/>
    <x v="550"/>
  </r>
  <r>
    <n v="8734"/>
    <x v="4351"/>
    <x v="818"/>
    <d v="2017-06-29T00:00:00"/>
    <x v="0"/>
    <s v="PW-19030"/>
    <s v="Pauline Webber"/>
    <x v="1"/>
    <x v="0"/>
    <x v="4"/>
    <x v="4"/>
    <n v="98105"/>
    <x v="1"/>
    <x v="451"/>
    <x v="0"/>
    <x v="5"/>
    <s v="Executive Impressions Supervisor Wall Clock"/>
    <n v="126.3"/>
    <n v="3"/>
    <x v="0"/>
    <x v="497"/>
  </r>
  <r>
    <n v="8735"/>
    <x v="4351"/>
    <x v="818"/>
    <d v="2017-06-29T00:00:00"/>
    <x v="0"/>
    <s v="PW-19030"/>
    <s v="Pauline Webber"/>
    <x v="1"/>
    <x v="0"/>
    <x v="4"/>
    <x v="4"/>
    <n v="98105"/>
    <x v="1"/>
    <x v="217"/>
    <x v="2"/>
    <x v="11"/>
    <s v="Logitech P710e Mobile Speakerphone"/>
    <n v="1287.45"/>
    <n v="5"/>
    <x v="0"/>
    <x v="2926"/>
  </r>
  <r>
    <n v="8736"/>
    <x v="4352"/>
    <x v="315"/>
    <d v="2014-02-10T00:00:00"/>
    <x v="0"/>
    <s v="CS-12250"/>
    <s v="Chris Selesnick"/>
    <x v="1"/>
    <x v="0"/>
    <x v="20"/>
    <x v="15"/>
    <n v="10024"/>
    <x v="3"/>
    <x v="720"/>
    <x v="1"/>
    <x v="4"/>
    <s v="Acco Perma 4000 Stacking Storage Drawers"/>
    <n v="64.959999999999994"/>
    <n v="4"/>
    <x v="0"/>
    <x v="2678"/>
  </r>
  <r>
    <n v="8737"/>
    <x v="4353"/>
    <x v="913"/>
    <d v="2016-09-09T00:00:00"/>
    <x v="1"/>
    <s v="RP-19855"/>
    <s v="Roy Phan"/>
    <x v="1"/>
    <x v="0"/>
    <x v="439"/>
    <x v="11"/>
    <n v="55125"/>
    <x v="2"/>
    <x v="518"/>
    <x v="1"/>
    <x v="4"/>
    <s v="Hot File 7-Pocket, Floor Stand"/>
    <n v="535.41"/>
    <n v="3"/>
    <x v="0"/>
    <x v="3850"/>
  </r>
  <r>
    <n v="8738"/>
    <x v="4354"/>
    <x v="1191"/>
    <d v="2017-04-10T00:00:00"/>
    <x v="1"/>
    <s v="CS-12175"/>
    <s v="Charles Sheldon"/>
    <x v="1"/>
    <x v="0"/>
    <x v="346"/>
    <x v="18"/>
    <n v="37421"/>
    <x v="0"/>
    <x v="806"/>
    <x v="1"/>
    <x v="8"/>
    <s v="3M Organizer Strips"/>
    <n v="8.1"/>
    <n v="5"/>
    <x v="6"/>
    <x v="6561"/>
  </r>
  <r>
    <n v="8739"/>
    <x v="4355"/>
    <x v="166"/>
    <d v="2017-12-11T00:00:00"/>
    <x v="2"/>
    <s v="MJ-17740"/>
    <s v="Max Jones"/>
    <x v="0"/>
    <x v="0"/>
    <x v="10"/>
    <x v="9"/>
    <n v="19140"/>
    <x v="3"/>
    <x v="154"/>
    <x v="1"/>
    <x v="6"/>
    <s v="BIC Brite Liner Highlighters"/>
    <n v="13.247999999999999"/>
    <n v="4"/>
    <x v="2"/>
    <x v="2282"/>
  </r>
  <r>
    <n v="8740"/>
    <x v="4355"/>
    <x v="166"/>
    <d v="2017-12-11T00:00:00"/>
    <x v="2"/>
    <s v="MJ-17740"/>
    <s v="Max Jones"/>
    <x v="0"/>
    <x v="0"/>
    <x v="10"/>
    <x v="9"/>
    <n v="19140"/>
    <x v="3"/>
    <x v="431"/>
    <x v="2"/>
    <x v="7"/>
    <s v="iHome FM Clock Radio with Lightning Dock"/>
    <n v="83.988"/>
    <n v="2"/>
    <x v="10"/>
    <x v="6562"/>
  </r>
  <r>
    <n v="8741"/>
    <x v="4356"/>
    <x v="1131"/>
    <d v="2016-07-25T00:00:00"/>
    <x v="2"/>
    <s v="JG-15160"/>
    <s v="James Galang"/>
    <x v="0"/>
    <x v="0"/>
    <x v="240"/>
    <x v="28"/>
    <n v="70506"/>
    <x v="0"/>
    <x v="1064"/>
    <x v="1"/>
    <x v="6"/>
    <s v="Panasonic KP-4ABK Battery-Operated Pencil Sharpener"/>
    <n v="73.2"/>
    <n v="5"/>
    <x v="0"/>
    <x v="1464"/>
  </r>
  <r>
    <n v="8742"/>
    <x v="4357"/>
    <x v="529"/>
    <d v="2015-11-09T00:00:00"/>
    <x v="3"/>
    <s v="AG-10765"/>
    <s v="Anthony Garverick"/>
    <x v="2"/>
    <x v="0"/>
    <x v="104"/>
    <x v="14"/>
    <n v="46226"/>
    <x v="2"/>
    <x v="175"/>
    <x v="1"/>
    <x v="8"/>
    <s v="Avery Poly Binder Pockets"/>
    <n v="10.74"/>
    <n v="3"/>
    <x v="0"/>
    <x v="6563"/>
  </r>
  <r>
    <n v="8743"/>
    <x v="4358"/>
    <x v="653"/>
    <d v="2015-10-04T00:00:00"/>
    <x v="2"/>
    <s v="CK-12205"/>
    <s v="Chloris Kastensmidt"/>
    <x v="0"/>
    <x v="0"/>
    <x v="492"/>
    <x v="21"/>
    <n v="97123"/>
    <x v="1"/>
    <x v="93"/>
    <x v="0"/>
    <x v="5"/>
    <s v="9-3/4 Diameter Round Wall Clock"/>
    <n v="11.032"/>
    <n v="1"/>
    <x v="2"/>
    <x v="6564"/>
  </r>
  <r>
    <n v="8744"/>
    <x v="4358"/>
    <x v="653"/>
    <d v="2015-10-04T00:00:00"/>
    <x v="2"/>
    <s v="CK-12205"/>
    <s v="Chloris Kastensmidt"/>
    <x v="0"/>
    <x v="0"/>
    <x v="492"/>
    <x v="21"/>
    <n v="97123"/>
    <x v="1"/>
    <x v="176"/>
    <x v="2"/>
    <x v="11"/>
    <s v="SanDisk Ultra 32 GB MicroSDHC Class 10 Memory Card"/>
    <n v="53.04"/>
    <n v="3"/>
    <x v="2"/>
    <x v="4567"/>
  </r>
  <r>
    <n v="8745"/>
    <x v="4359"/>
    <x v="6"/>
    <d v="2015-11-25T00:00:00"/>
    <x v="0"/>
    <s v="HD-14785"/>
    <s v="Harold Dahlen"/>
    <x v="2"/>
    <x v="0"/>
    <x v="471"/>
    <x v="31"/>
    <n v="2138"/>
    <x v="3"/>
    <x v="18"/>
    <x v="1"/>
    <x v="6"/>
    <s v="Newell 341"/>
    <n v="17.12"/>
    <n v="4"/>
    <x v="0"/>
    <x v="2897"/>
  </r>
  <r>
    <n v="8746"/>
    <x v="4359"/>
    <x v="6"/>
    <d v="2015-11-25T00:00:00"/>
    <x v="0"/>
    <s v="HD-14785"/>
    <s v="Harold Dahlen"/>
    <x v="2"/>
    <x v="0"/>
    <x v="471"/>
    <x v="31"/>
    <n v="2138"/>
    <x v="3"/>
    <x v="1785"/>
    <x v="1"/>
    <x v="10"/>
    <s v="Xerox 1936"/>
    <n v="59.94"/>
    <n v="3"/>
    <x v="0"/>
    <x v="746"/>
  </r>
  <r>
    <n v="8747"/>
    <x v="4360"/>
    <x v="62"/>
    <d v="2017-02-07T00:00:00"/>
    <x v="1"/>
    <s v="BO-11350"/>
    <s v="Bill Overfelt"/>
    <x v="1"/>
    <x v="0"/>
    <x v="70"/>
    <x v="1"/>
    <n v="92105"/>
    <x v="1"/>
    <x v="793"/>
    <x v="0"/>
    <x v="5"/>
    <s v="Eldon Antistatic Chair Mats for Low to Medium Pile Carpets"/>
    <n v="210.58"/>
    <n v="2"/>
    <x v="0"/>
    <x v="6565"/>
  </r>
  <r>
    <n v="8748"/>
    <x v="4360"/>
    <x v="62"/>
    <d v="2017-02-07T00:00:00"/>
    <x v="1"/>
    <s v="BO-11350"/>
    <s v="Bill Overfelt"/>
    <x v="1"/>
    <x v="0"/>
    <x v="70"/>
    <x v="1"/>
    <n v="92105"/>
    <x v="1"/>
    <x v="612"/>
    <x v="1"/>
    <x v="8"/>
    <s v="GBC Durable Plastic Covers"/>
    <n v="30.96"/>
    <n v="2"/>
    <x v="2"/>
    <x v="6566"/>
  </r>
  <r>
    <n v="8749"/>
    <x v="4360"/>
    <x v="62"/>
    <d v="2017-02-07T00:00:00"/>
    <x v="1"/>
    <s v="BO-11350"/>
    <s v="Bill Overfelt"/>
    <x v="1"/>
    <x v="0"/>
    <x v="70"/>
    <x v="1"/>
    <n v="92105"/>
    <x v="1"/>
    <x v="1748"/>
    <x v="2"/>
    <x v="15"/>
    <s v="HP Officejet Pro 8600 e-All-In-One Printer, Copier, Scanner, Fax"/>
    <n v="239.98400000000001"/>
    <n v="2"/>
    <x v="2"/>
    <x v="6567"/>
  </r>
  <r>
    <n v="8750"/>
    <x v="4361"/>
    <x v="382"/>
    <d v="2015-06-19T00:00:00"/>
    <x v="2"/>
    <s v="LC-16885"/>
    <s v="Lena Creighton"/>
    <x v="0"/>
    <x v="0"/>
    <x v="20"/>
    <x v="15"/>
    <n v="10009"/>
    <x v="3"/>
    <x v="450"/>
    <x v="1"/>
    <x v="8"/>
    <s v="Fellowes PB500 Electric Punch Plastic Comb Binding Machine with Manual Bind"/>
    <n v="3050.3760000000002"/>
    <n v="3"/>
    <x v="2"/>
    <x v="6568"/>
  </r>
  <r>
    <n v="8751"/>
    <x v="4361"/>
    <x v="382"/>
    <d v="2015-06-19T00:00:00"/>
    <x v="2"/>
    <s v="LC-16885"/>
    <s v="Lena Creighton"/>
    <x v="0"/>
    <x v="0"/>
    <x v="20"/>
    <x v="15"/>
    <n v="10009"/>
    <x v="3"/>
    <x v="1086"/>
    <x v="2"/>
    <x v="7"/>
    <s v="RCA Visys Integrated PBX 8-Line Router"/>
    <n v="133.97999999999999"/>
    <n v="2"/>
    <x v="0"/>
    <x v="6569"/>
  </r>
  <r>
    <n v="8752"/>
    <x v="4362"/>
    <x v="465"/>
    <d v="2016-05-09T00:00:00"/>
    <x v="1"/>
    <s v="RB-19465"/>
    <s v="Rick Bensley"/>
    <x v="2"/>
    <x v="0"/>
    <x v="315"/>
    <x v="2"/>
    <n v="32303"/>
    <x v="0"/>
    <x v="1842"/>
    <x v="1"/>
    <x v="10"/>
    <s v="Snap-A-Way Black Print Carbonless Speed Message, No Reply Area, Duplicate"/>
    <n v="93.248000000000005"/>
    <n v="4"/>
    <x v="2"/>
    <x v="6570"/>
  </r>
  <r>
    <n v="8753"/>
    <x v="4362"/>
    <x v="465"/>
    <d v="2016-05-09T00:00:00"/>
    <x v="1"/>
    <s v="RB-19465"/>
    <s v="Rick Bensley"/>
    <x v="2"/>
    <x v="0"/>
    <x v="315"/>
    <x v="2"/>
    <n v="32303"/>
    <x v="0"/>
    <x v="1192"/>
    <x v="2"/>
    <x v="7"/>
    <s v="Avaya 4621SW VoIP phone"/>
    <n v="177.48"/>
    <n v="3"/>
    <x v="2"/>
    <x v="1740"/>
  </r>
  <r>
    <n v="8754"/>
    <x v="4363"/>
    <x v="428"/>
    <d v="2017-09-10T00:00:00"/>
    <x v="2"/>
    <s v="JD-16015"/>
    <s v="Joy Daniels"/>
    <x v="0"/>
    <x v="0"/>
    <x v="167"/>
    <x v="24"/>
    <n v="43615"/>
    <x v="3"/>
    <x v="1139"/>
    <x v="1"/>
    <x v="2"/>
    <s v="Avery 501"/>
    <n v="17.712"/>
    <n v="6"/>
    <x v="2"/>
    <x v="6571"/>
  </r>
  <r>
    <n v="8755"/>
    <x v="4363"/>
    <x v="428"/>
    <d v="2017-09-10T00:00:00"/>
    <x v="2"/>
    <s v="JD-16015"/>
    <s v="Joy Daniels"/>
    <x v="0"/>
    <x v="0"/>
    <x v="167"/>
    <x v="24"/>
    <n v="43615"/>
    <x v="3"/>
    <x v="806"/>
    <x v="1"/>
    <x v="8"/>
    <s v="3M Organizer Strips"/>
    <n v="4.8600000000000003"/>
    <n v="3"/>
    <x v="6"/>
    <x v="6572"/>
  </r>
  <r>
    <n v="8756"/>
    <x v="4363"/>
    <x v="428"/>
    <d v="2017-09-10T00:00:00"/>
    <x v="2"/>
    <s v="JD-16015"/>
    <s v="Joy Daniels"/>
    <x v="0"/>
    <x v="0"/>
    <x v="167"/>
    <x v="24"/>
    <n v="43615"/>
    <x v="3"/>
    <x v="1124"/>
    <x v="1"/>
    <x v="8"/>
    <s v="Acco Data Flex Cable Posts For Top &amp; Bottom Load Binders, 6 Capacity"/>
    <n v="6.258"/>
    <n v="2"/>
    <x v="6"/>
    <x v="6573"/>
  </r>
  <r>
    <n v="8757"/>
    <x v="4364"/>
    <x v="405"/>
    <d v="2016-07-26T00:00:00"/>
    <x v="1"/>
    <s v="MF-17665"/>
    <s v="Maureen Fritzler"/>
    <x v="1"/>
    <x v="0"/>
    <x v="29"/>
    <x v="39"/>
    <n v="21044"/>
    <x v="3"/>
    <x v="551"/>
    <x v="1"/>
    <x v="9"/>
    <s v="Belkin F9H710-06 7 Outlet SurgeMaster Surge Protector"/>
    <n v="37.68"/>
    <n v="2"/>
    <x v="0"/>
    <x v="1058"/>
  </r>
  <r>
    <n v="8758"/>
    <x v="4364"/>
    <x v="405"/>
    <d v="2016-07-26T00:00:00"/>
    <x v="1"/>
    <s v="MF-17665"/>
    <s v="Maureen Fritzler"/>
    <x v="1"/>
    <x v="0"/>
    <x v="29"/>
    <x v="39"/>
    <n v="21044"/>
    <x v="3"/>
    <x v="260"/>
    <x v="1"/>
    <x v="10"/>
    <s v="Xerox 216"/>
    <n v="51.84"/>
    <n v="8"/>
    <x v="0"/>
    <x v="189"/>
  </r>
  <r>
    <n v="8759"/>
    <x v="4364"/>
    <x v="405"/>
    <d v="2016-07-26T00:00:00"/>
    <x v="1"/>
    <s v="MF-17665"/>
    <s v="Maureen Fritzler"/>
    <x v="1"/>
    <x v="0"/>
    <x v="29"/>
    <x v="39"/>
    <n v="21044"/>
    <x v="3"/>
    <x v="645"/>
    <x v="0"/>
    <x v="5"/>
    <s v="Eldon Stackable Tray, Side-Load, Legal, Smoke"/>
    <n v="27.42"/>
    <n v="3"/>
    <x v="0"/>
    <x v="6178"/>
  </r>
  <r>
    <n v="8760"/>
    <x v="4364"/>
    <x v="405"/>
    <d v="2016-07-26T00:00:00"/>
    <x v="1"/>
    <s v="MF-17665"/>
    <s v="Maureen Fritzler"/>
    <x v="1"/>
    <x v="0"/>
    <x v="29"/>
    <x v="39"/>
    <n v="21044"/>
    <x v="3"/>
    <x v="751"/>
    <x v="1"/>
    <x v="8"/>
    <s v="Wilson Jones Easy Flow II Sheet Lifters"/>
    <n v="5.4"/>
    <n v="3"/>
    <x v="0"/>
    <x v="6574"/>
  </r>
  <r>
    <n v="8761"/>
    <x v="4365"/>
    <x v="1011"/>
    <d v="2016-02-06T00:00:00"/>
    <x v="1"/>
    <s v="BF-11170"/>
    <s v="Ben Ferrer"/>
    <x v="2"/>
    <x v="0"/>
    <x v="118"/>
    <x v="32"/>
    <n v="30318"/>
    <x v="0"/>
    <x v="450"/>
    <x v="1"/>
    <x v="8"/>
    <s v="Fellowes PB500 Electric Punch Plastic Comb Binding Machine with Manual Bind"/>
    <n v="1270.99"/>
    <n v="1"/>
    <x v="0"/>
    <x v="6575"/>
  </r>
  <r>
    <n v="8762"/>
    <x v="4365"/>
    <x v="1011"/>
    <d v="2016-02-06T00:00:00"/>
    <x v="1"/>
    <s v="BF-11170"/>
    <s v="Ben Ferrer"/>
    <x v="2"/>
    <x v="0"/>
    <x v="118"/>
    <x v="32"/>
    <n v="30318"/>
    <x v="0"/>
    <x v="1358"/>
    <x v="1"/>
    <x v="12"/>
    <s v="#10 White Business Envelopes,4 1/8 x 9 1/2"/>
    <n v="125.36"/>
    <n v="8"/>
    <x v="0"/>
    <x v="6576"/>
  </r>
  <r>
    <n v="8763"/>
    <x v="4366"/>
    <x v="723"/>
    <d v="2017-01-02T00:00:00"/>
    <x v="1"/>
    <s v="FO-14305"/>
    <s v="Frank Olsen"/>
    <x v="0"/>
    <x v="0"/>
    <x v="301"/>
    <x v="1"/>
    <n v="95823"/>
    <x v="1"/>
    <x v="768"/>
    <x v="1"/>
    <x v="4"/>
    <s v="Project Tote Personal File"/>
    <n v="14.03"/>
    <n v="1"/>
    <x v="0"/>
    <x v="948"/>
  </r>
  <r>
    <n v="8764"/>
    <x v="4366"/>
    <x v="723"/>
    <d v="2017-01-02T00:00:00"/>
    <x v="1"/>
    <s v="FO-14305"/>
    <s v="Frank Olsen"/>
    <x v="0"/>
    <x v="0"/>
    <x v="301"/>
    <x v="1"/>
    <n v="95823"/>
    <x v="1"/>
    <x v="1352"/>
    <x v="1"/>
    <x v="14"/>
    <s v="Fiskars Spring-Action Scissors"/>
    <n v="27.96"/>
    <n v="2"/>
    <x v="0"/>
    <x v="6577"/>
  </r>
  <r>
    <n v="8765"/>
    <x v="4367"/>
    <x v="82"/>
    <d v="2015-11-27T00:00:00"/>
    <x v="1"/>
    <s v="BB-11545"/>
    <s v="Brenda Bowman"/>
    <x v="1"/>
    <x v="0"/>
    <x v="5"/>
    <x v="5"/>
    <n v="76106"/>
    <x v="2"/>
    <x v="1216"/>
    <x v="1"/>
    <x v="6"/>
    <s v="Eldon Spacemaker Box, Quick-Snap Lid, Clear"/>
    <n v="5.3440000000000003"/>
    <n v="2"/>
    <x v="2"/>
    <x v="1795"/>
  </r>
  <r>
    <n v="8766"/>
    <x v="4367"/>
    <x v="82"/>
    <d v="2015-11-27T00:00:00"/>
    <x v="1"/>
    <s v="BB-11545"/>
    <s v="Brenda Bowman"/>
    <x v="1"/>
    <x v="0"/>
    <x v="5"/>
    <x v="5"/>
    <n v="76106"/>
    <x v="2"/>
    <x v="15"/>
    <x v="1"/>
    <x v="8"/>
    <s v="Storex DuraTech Recycled Plastic Frosted Binders"/>
    <n v="1.696"/>
    <n v="2"/>
    <x v="3"/>
    <x v="6578"/>
  </r>
  <r>
    <n v="8767"/>
    <x v="4367"/>
    <x v="82"/>
    <d v="2015-11-27T00:00:00"/>
    <x v="1"/>
    <s v="BB-11545"/>
    <s v="Brenda Bowman"/>
    <x v="1"/>
    <x v="0"/>
    <x v="5"/>
    <x v="5"/>
    <n v="76106"/>
    <x v="2"/>
    <x v="1836"/>
    <x v="1"/>
    <x v="9"/>
    <s v="Kensington 6 Outlet SmartSocket Surge Protector"/>
    <n v="24.588000000000001"/>
    <n v="3"/>
    <x v="3"/>
    <x v="6579"/>
  </r>
  <r>
    <n v="8768"/>
    <x v="4367"/>
    <x v="82"/>
    <d v="2015-11-27T00:00:00"/>
    <x v="1"/>
    <s v="BB-11545"/>
    <s v="Brenda Bowman"/>
    <x v="1"/>
    <x v="0"/>
    <x v="5"/>
    <x v="5"/>
    <n v="76106"/>
    <x v="2"/>
    <x v="416"/>
    <x v="1"/>
    <x v="8"/>
    <s v="Cardinal Hold-It CD Pocket"/>
    <n v="7.98"/>
    <n v="5"/>
    <x v="3"/>
    <x v="6580"/>
  </r>
  <r>
    <n v="8769"/>
    <x v="4368"/>
    <x v="348"/>
    <d v="2015-10-09T00:00:00"/>
    <x v="1"/>
    <s v="IL-15100"/>
    <s v="Ivan Liston"/>
    <x v="0"/>
    <x v="0"/>
    <x v="38"/>
    <x v="24"/>
    <n v="43229"/>
    <x v="3"/>
    <x v="293"/>
    <x v="2"/>
    <x v="11"/>
    <s v="NETGEAR N750 Dual Band Wi-Fi Gigabit Router"/>
    <n v="288"/>
    <n v="4"/>
    <x v="2"/>
    <x v="6581"/>
  </r>
  <r>
    <n v="8770"/>
    <x v="4369"/>
    <x v="126"/>
    <d v="2016-09-13T00:00:00"/>
    <x v="3"/>
    <s v="PO-19180"/>
    <s v="Philisse Overcash"/>
    <x v="2"/>
    <x v="0"/>
    <x v="103"/>
    <x v="22"/>
    <n v="80027"/>
    <x v="1"/>
    <x v="1750"/>
    <x v="2"/>
    <x v="7"/>
    <s v="Lunatik TT5L-002 Taktik Strike Impact Protection System for iPhone 5"/>
    <n v="146.952"/>
    <n v="3"/>
    <x v="2"/>
    <x v="6582"/>
  </r>
  <r>
    <n v="8771"/>
    <x v="4369"/>
    <x v="126"/>
    <d v="2016-09-13T00:00:00"/>
    <x v="3"/>
    <s v="PO-19180"/>
    <s v="Philisse Overcash"/>
    <x v="2"/>
    <x v="0"/>
    <x v="103"/>
    <x v="22"/>
    <n v="80027"/>
    <x v="1"/>
    <x v="792"/>
    <x v="0"/>
    <x v="1"/>
    <s v="Global Stack Chair without Arms, Black"/>
    <n v="83.135999999999996"/>
    <n v="4"/>
    <x v="2"/>
    <x v="6583"/>
  </r>
  <r>
    <n v="8772"/>
    <x v="4370"/>
    <x v="32"/>
    <d v="2017-09-17T00:00:00"/>
    <x v="2"/>
    <s v="DB-13555"/>
    <s v="Dorothy Badders"/>
    <x v="1"/>
    <x v="0"/>
    <x v="253"/>
    <x v="3"/>
    <n v="27604"/>
    <x v="0"/>
    <x v="1218"/>
    <x v="1"/>
    <x v="9"/>
    <s v="3.6 Cubic Foot Counter Height Office Refrigerator"/>
    <n v="942.78399999999999"/>
    <n v="4"/>
    <x v="2"/>
    <x v="6584"/>
  </r>
  <r>
    <n v="8773"/>
    <x v="4370"/>
    <x v="32"/>
    <d v="2017-09-17T00:00:00"/>
    <x v="2"/>
    <s v="DB-13555"/>
    <s v="Dorothy Badders"/>
    <x v="1"/>
    <x v="0"/>
    <x v="253"/>
    <x v="3"/>
    <n v="27604"/>
    <x v="0"/>
    <x v="1030"/>
    <x v="1"/>
    <x v="10"/>
    <s v="Xerox 1988"/>
    <n v="74.352000000000004"/>
    <n v="3"/>
    <x v="2"/>
    <x v="1401"/>
  </r>
  <r>
    <n v="8774"/>
    <x v="4371"/>
    <x v="1202"/>
    <d v="2015-02-28T00:00:00"/>
    <x v="1"/>
    <s v="LC-16960"/>
    <s v="Lindsay Castell"/>
    <x v="2"/>
    <x v="0"/>
    <x v="20"/>
    <x v="15"/>
    <n v="10024"/>
    <x v="3"/>
    <x v="566"/>
    <x v="1"/>
    <x v="9"/>
    <s v="Hoover Portapower Portable Vacuum"/>
    <n v="26.88"/>
    <n v="6"/>
    <x v="0"/>
    <x v="6585"/>
  </r>
  <r>
    <n v="8775"/>
    <x v="4371"/>
    <x v="1202"/>
    <d v="2015-02-28T00:00:00"/>
    <x v="1"/>
    <s v="LC-16960"/>
    <s v="Lindsay Castell"/>
    <x v="2"/>
    <x v="0"/>
    <x v="20"/>
    <x v="15"/>
    <n v="10024"/>
    <x v="3"/>
    <x v="1282"/>
    <x v="1"/>
    <x v="8"/>
    <s v="Avery Self-Adhesive Photo Pockets for Polaroid Photos"/>
    <n v="10.896000000000001"/>
    <n v="2"/>
    <x v="2"/>
    <x v="6586"/>
  </r>
  <r>
    <n v="8776"/>
    <x v="4372"/>
    <x v="5"/>
    <d v="2016-12-09T00:00:00"/>
    <x v="0"/>
    <s v="MP-18175"/>
    <s v="Mike Pelletier"/>
    <x v="2"/>
    <x v="0"/>
    <x v="22"/>
    <x v="10"/>
    <n v="60623"/>
    <x v="2"/>
    <x v="147"/>
    <x v="1"/>
    <x v="6"/>
    <s v="Newell 311"/>
    <n v="3.536"/>
    <n v="2"/>
    <x v="2"/>
    <x v="6587"/>
  </r>
  <r>
    <n v="8777"/>
    <x v="4373"/>
    <x v="415"/>
    <d v="2016-07-03T00:00:00"/>
    <x v="2"/>
    <s v="EA-14035"/>
    <s v="Erin Ashbrook"/>
    <x v="1"/>
    <x v="0"/>
    <x v="114"/>
    <x v="5"/>
    <n v="77340"/>
    <x v="2"/>
    <x v="662"/>
    <x v="0"/>
    <x v="1"/>
    <s v="Global Airflow Leather Mesh Back Chair, Black"/>
    <n v="528.42999999999995"/>
    <n v="5"/>
    <x v="4"/>
    <x v="232"/>
  </r>
  <r>
    <n v="8778"/>
    <x v="4373"/>
    <x v="415"/>
    <d v="2016-07-03T00:00:00"/>
    <x v="2"/>
    <s v="EA-14035"/>
    <s v="Erin Ashbrook"/>
    <x v="1"/>
    <x v="0"/>
    <x v="114"/>
    <x v="5"/>
    <n v="77340"/>
    <x v="2"/>
    <x v="1440"/>
    <x v="1"/>
    <x v="10"/>
    <s v="Xerox 201"/>
    <n v="41.472000000000001"/>
    <n v="8"/>
    <x v="2"/>
    <x v="779"/>
  </r>
  <r>
    <n v="8779"/>
    <x v="4374"/>
    <x v="1096"/>
    <d v="2017-12-18T00:00:00"/>
    <x v="1"/>
    <s v="BP-11095"/>
    <s v="Bart Pistole"/>
    <x v="1"/>
    <x v="0"/>
    <x v="20"/>
    <x v="15"/>
    <n v="10024"/>
    <x v="3"/>
    <x v="574"/>
    <x v="0"/>
    <x v="0"/>
    <s v="Bush Andora Bookcase, Maple/Graphite Gray Finish"/>
    <n v="287.976"/>
    <n v="3"/>
    <x v="2"/>
    <x v="6588"/>
  </r>
  <r>
    <n v="8780"/>
    <x v="4375"/>
    <x v="305"/>
    <d v="2015-03-22T00:00:00"/>
    <x v="0"/>
    <s v="BM-11785"/>
    <s v="Bryan Mills"/>
    <x v="0"/>
    <x v="0"/>
    <x v="127"/>
    <x v="21"/>
    <n v="97301"/>
    <x v="1"/>
    <x v="762"/>
    <x v="1"/>
    <x v="4"/>
    <s v="Portable Personal File Box"/>
    <n v="29.303999999999998"/>
    <n v="3"/>
    <x v="2"/>
    <x v="6589"/>
  </r>
  <r>
    <n v="8781"/>
    <x v="4376"/>
    <x v="879"/>
    <d v="2015-03-04T00:00:00"/>
    <x v="2"/>
    <s v="CM-12715"/>
    <s v="Craig Molinari"/>
    <x v="1"/>
    <x v="0"/>
    <x v="12"/>
    <x v="5"/>
    <n v="77070"/>
    <x v="2"/>
    <x v="1261"/>
    <x v="1"/>
    <x v="6"/>
    <s v="Panasonic KP-350BK Electric Pencil Sharpener with Auto Stop"/>
    <n v="55.328000000000003"/>
    <n v="2"/>
    <x v="2"/>
    <x v="1529"/>
  </r>
  <r>
    <n v="8782"/>
    <x v="4376"/>
    <x v="879"/>
    <d v="2015-03-04T00:00:00"/>
    <x v="2"/>
    <s v="CM-12715"/>
    <s v="Craig Molinari"/>
    <x v="1"/>
    <x v="0"/>
    <x v="12"/>
    <x v="5"/>
    <n v="77070"/>
    <x v="2"/>
    <x v="789"/>
    <x v="0"/>
    <x v="0"/>
    <s v="Atlantic Metals Mobile 5-Shelf Bookcases, Custom Colors"/>
    <n v="1227.9983999999999"/>
    <n v="6"/>
    <x v="8"/>
    <x v="6590"/>
  </r>
  <r>
    <n v="8783"/>
    <x v="4377"/>
    <x v="306"/>
    <d v="2016-09-20T00:00:00"/>
    <x v="1"/>
    <s v="JD-16150"/>
    <s v="Justin Deggeller"/>
    <x v="1"/>
    <x v="0"/>
    <x v="513"/>
    <x v="45"/>
    <n v="83301"/>
    <x v="1"/>
    <x v="1206"/>
    <x v="1"/>
    <x v="8"/>
    <s v="Avery Heavy-Duty EZD View Binder with Locking Rings"/>
    <n v="20.416"/>
    <n v="4"/>
    <x v="2"/>
    <x v="6591"/>
  </r>
  <r>
    <n v="8784"/>
    <x v="4377"/>
    <x v="306"/>
    <d v="2016-09-20T00:00:00"/>
    <x v="1"/>
    <s v="JD-16150"/>
    <s v="Justin Deggeller"/>
    <x v="1"/>
    <x v="0"/>
    <x v="513"/>
    <x v="45"/>
    <n v="83301"/>
    <x v="1"/>
    <x v="215"/>
    <x v="0"/>
    <x v="3"/>
    <s v="Bretford Rectangular Conference Table Tops"/>
    <n v="1128.3900000000001"/>
    <n v="3"/>
    <x v="0"/>
    <x v="6592"/>
  </r>
  <r>
    <n v="8785"/>
    <x v="4378"/>
    <x v="294"/>
    <d v="2017-03-23T00:00:00"/>
    <x v="1"/>
    <s v="AS-10630"/>
    <s v="Ann Steele"/>
    <x v="2"/>
    <x v="0"/>
    <x v="289"/>
    <x v="18"/>
    <n v="37918"/>
    <x v="0"/>
    <x v="1186"/>
    <x v="1"/>
    <x v="2"/>
    <s v="Avery 474"/>
    <n v="4.6079999999999997"/>
    <n v="2"/>
    <x v="2"/>
    <x v="906"/>
  </r>
  <r>
    <n v="8786"/>
    <x v="4379"/>
    <x v="39"/>
    <d v="2017-06-02T00:00:00"/>
    <x v="1"/>
    <s v="CM-11815"/>
    <s v="Candace McMahon"/>
    <x v="1"/>
    <x v="0"/>
    <x v="42"/>
    <x v="16"/>
    <n v="85023"/>
    <x v="1"/>
    <x v="1692"/>
    <x v="2"/>
    <x v="7"/>
    <s v="Panasonic KX TS208W Corded phone"/>
    <n v="195.96"/>
    <n v="5"/>
    <x v="2"/>
    <x v="5026"/>
  </r>
  <r>
    <n v="8787"/>
    <x v="4379"/>
    <x v="39"/>
    <d v="2017-06-02T00:00:00"/>
    <x v="1"/>
    <s v="CM-11815"/>
    <s v="Candace McMahon"/>
    <x v="1"/>
    <x v="0"/>
    <x v="42"/>
    <x v="16"/>
    <n v="85023"/>
    <x v="1"/>
    <x v="1483"/>
    <x v="1"/>
    <x v="10"/>
    <s v="Xerox 230"/>
    <n v="15.552"/>
    <n v="3"/>
    <x v="2"/>
    <x v="12"/>
  </r>
  <r>
    <n v="8788"/>
    <x v="4379"/>
    <x v="39"/>
    <d v="2017-06-02T00:00:00"/>
    <x v="1"/>
    <s v="CM-11815"/>
    <s v="Candace McMahon"/>
    <x v="1"/>
    <x v="0"/>
    <x v="42"/>
    <x v="16"/>
    <n v="85023"/>
    <x v="1"/>
    <x v="106"/>
    <x v="2"/>
    <x v="11"/>
    <s v="Logitech Gaming G510s - Keyboard"/>
    <n v="271.96800000000002"/>
    <n v="4"/>
    <x v="2"/>
    <x v="6593"/>
  </r>
  <r>
    <n v="8789"/>
    <x v="4380"/>
    <x v="140"/>
    <d v="2017-06-19T00:00:00"/>
    <x v="1"/>
    <s v="JE-15715"/>
    <s v="Joe Elijah"/>
    <x v="0"/>
    <x v="0"/>
    <x v="53"/>
    <x v="3"/>
    <n v="28110"/>
    <x v="0"/>
    <x v="1003"/>
    <x v="0"/>
    <x v="1"/>
    <s v="Global Executive Mid-Back Manager's Chair"/>
    <n v="698.35199999999998"/>
    <n v="3"/>
    <x v="2"/>
    <x v="5247"/>
  </r>
  <r>
    <n v="8790"/>
    <x v="4380"/>
    <x v="140"/>
    <d v="2017-06-19T00:00:00"/>
    <x v="1"/>
    <s v="JE-15715"/>
    <s v="Joe Elijah"/>
    <x v="0"/>
    <x v="0"/>
    <x v="53"/>
    <x v="3"/>
    <n v="28110"/>
    <x v="0"/>
    <x v="1195"/>
    <x v="0"/>
    <x v="0"/>
    <s v="O'Sullivan 2-Shelf Heavy-Duty Bookcases"/>
    <n v="77.727999999999994"/>
    <n v="2"/>
    <x v="2"/>
    <x v="6594"/>
  </r>
  <r>
    <n v="8791"/>
    <x v="4381"/>
    <x v="684"/>
    <d v="2015-09-12T00:00:00"/>
    <x v="1"/>
    <s v="AG-10525"/>
    <s v="Andy Gerbode"/>
    <x v="1"/>
    <x v="0"/>
    <x v="102"/>
    <x v="17"/>
    <n v="23223"/>
    <x v="0"/>
    <x v="1472"/>
    <x v="1"/>
    <x v="8"/>
    <s v="SlimView Poly Binder, 3/8"/>
    <n v="46.62"/>
    <n v="9"/>
    <x v="0"/>
    <x v="6595"/>
  </r>
  <r>
    <n v="8792"/>
    <x v="4382"/>
    <x v="257"/>
    <d v="2017-03-24T00:00:00"/>
    <x v="1"/>
    <s v="TT-21220"/>
    <s v="Thomas Thornton"/>
    <x v="0"/>
    <x v="0"/>
    <x v="12"/>
    <x v="5"/>
    <n v="77041"/>
    <x v="2"/>
    <x v="664"/>
    <x v="2"/>
    <x v="7"/>
    <s v="Pyle PMP37LED"/>
    <n v="537.54399999999998"/>
    <n v="7"/>
    <x v="2"/>
    <x v="6596"/>
  </r>
  <r>
    <n v="8793"/>
    <x v="4383"/>
    <x v="174"/>
    <d v="2014-12-21T00:00:00"/>
    <x v="2"/>
    <s v="BP-11095"/>
    <s v="Bart Pistole"/>
    <x v="1"/>
    <x v="0"/>
    <x v="1"/>
    <x v="1"/>
    <n v="90008"/>
    <x v="1"/>
    <x v="573"/>
    <x v="1"/>
    <x v="2"/>
    <s v="Avery 516"/>
    <n v="14.62"/>
    <n v="2"/>
    <x v="0"/>
    <x v="2"/>
  </r>
  <r>
    <n v="8794"/>
    <x v="4383"/>
    <x v="174"/>
    <d v="2014-12-21T00:00:00"/>
    <x v="2"/>
    <s v="BP-11095"/>
    <s v="Bart Pistole"/>
    <x v="1"/>
    <x v="0"/>
    <x v="1"/>
    <x v="1"/>
    <n v="90008"/>
    <x v="1"/>
    <x v="485"/>
    <x v="1"/>
    <x v="13"/>
    <s v="Advantus T-Pin Paper Clips"/>
    <n v="22.55"/>
    <n v="5"/>
    <x v="0"/>
    <x v="6597"/>
  </r>
  <r>
    <n v="8795"/>
    <x v="4383"/>
    <x v="174"/>
    <d v="2014-12-21T00:00:00"/>
    <x v="2"/>
    <s v="BP-11095"/>
    <s v="Bart Pistole"/>
    <x v="1"/>
    <x v="0"/>
    <x v="1"/>
    <x v="1"/>
    <n v="90008"/>
    <x v="1"/>
    <x v="1285"/>
    <x v="2"/>
    <x v="7"/>
    <s v="Wi-Ex zBoost YX540 Cellular Phone Signal Booster"/>
    <n v="583.79999999999995"/>
    <n v="5"/>
    <x v="2"/>
    <x v="6598"/>
  </r>
  <r>
    <n v="8796"/>
    <x v="4383"/>
    <x v="174"/>
    <d v="2014-12-21T00:00:00"/>
    <x v="2"/>
    <s v="BP-11095"/>
    <s v="Bart Pistole"/>
    <x v="1"/>
    <x v="0"/>
    <x v="1"/>
    <x v="1"/>
    <n v="90008"/>
    <x v="1"/>
    <x v="665"/>
    <x v="2"/>
    <x v="7"/>
    <s v="Clarity 53712"/>
    <n v="211.16800000000001"/>
    <n v="4"/>
    <x v="2"/>
    <x v="2123"/>
  </r>
  <r>
    <n v="8797"/>
    <x v="4384"/>
    <x v="274"/>
    <d v="2016-07-13T00:00:00"/>
    <x v="1"/>
    <s v="MJ-17740"/>
    <s v="Max Jones"/>
    <x v="0"/>
    <x v="0"/>
    <x v="11"/>
    <x v="7"/>
    <n v="84057"/>
    <x v="1"/>
    <x v="490"/>
    <x v="1"/>
    <x v="10"/>
    <s v="Xerox 226"/>
    <n v="12.96"/>
    <n v="2"/>
    <x v="0"/>
    <x v="91"/>
  </r>
  <r>
    <n v="8798"/>
    <x v="4384"/>
    <x v="274"/>
    <d v="2016-07-13T00:00:00"/>
    <x v="1"/>
    <s v="MJ-17740"/>
    <s v="Max Jones"/>
    <x v="0"/>
    <x v="0"/>
    <x v="11"/>
    <x v="7"/>
    <n v="84057"/>
    <x v="1"/>
    <x v="1243"/>
    <x v="1"/>
    <x v="6"/>
    <s v="Boston KS Multi-Size Manual Pencil Sharpener"/>
    <n v="45.98"/>
    <n v="2"/>
    <x v="0"/>
    <x v="4397"/>
  </r>
  <r>
    <n v="8799"/>
    <x v="4385"/>
    <x v="1203"/>
    <d v="2016-04-10T00:00:00"/>
    <x v="1"/>
    <s v="VM-21685"/>
    <s v="Valerie Mitchum"/>
    <x v="2"/>
    <x v="0"/>
    <x v="140"/>
    <x v="42"/>
    <n v="5408"/>
    <x v="3"/>
    <x v="1367"/>
    <x v="2"/>
    <x v="7"/>
    <s v="Nortel Meridian M5316 Digital phone"/>
    <n v="1294.75"/>
    <n v="5"/>
    <x v="0"/>
    <x v="6599"/>
  </r>
  <r>
    <n v="8800"/>
    <x v="4386"/>
    <x v="1204"/>
    <d v="2014-05-10T00:00:00"/>
    <x v="2"/>
    <s v="KT-16480"/>
    <s v="Kean Thornton"/>
    <x v="0"/>
    <x v="0"/>
    <x v="10"/>
    <x v="9"/>
    <n v="19134"/>
    <x v="3"/>
    <x v="306"/>
    <x v="2"/>
    <x v="16"/>
    <s v="Hewlett Packard LaserJet 3310 Copier"/>
    <n v="1799.97"/>
    <n v="5"/>
    <x v="10"/>
    <x v="6600"/>
  </r>
  <r>
    <n v="8801"/>
    <x v="4387"/>
    <x v="51"/>
    <d v="2017-11-27T00:00:00"/>
    <x v="1"/>
    <s v="CS-12250"/>
    <s v="Chris Selesnick"/>
    <x v="1"/>
    <x v="0"/>
    <x v="22"/>
    <x v="10"/>
    <n v="60623"/>
    <x v="2"/>
    <x v="1283"/>
    <x v="1"/>
    <x v="10"/>
    <s v="Xerox 1959"/>
    <n v="10.688000000000001"/>
    <n v="2"/>
    <x v="2"/>
    <x v="1488"/>
  </r>
  <r>
    <n v="8802"/>
    <x v="4388"/>
    <x v="338"/>
    <d v="2016-11-12T00:00:00"/>
    <x v="2"/>
    <s v="AB-10015"/>
    <s v="Aaron Bergman"/>
    <x v="0"/>
    <x v="0"/>
    <x v="268"/>
    <x v="26"/>
    <n v="73120"/>
    <x v="2"/>
    <x v="1720"/>
    <x v="2"/>
    <x v="7"/>
    <s v="Samsung Convoy 3"/>
    <n v="221.98"/>
    <n v="2"/>
    <x v="0"/>
    <x v="6601"/>
  </r>
  <r>
    <n v="8803"/>
    <x v="4388"/>
    <x v="338"/>
    <d v="2016-11-12T00:00:00"/>
    <x v="2"/>
    <s v="AB-10015"/>
    <s v="Aaron Bergman"/>
    <x v="0"/>
    <x v="0"/>
    <x v="268"/>
    <x v="26"/>
    <n v="73120"/>
    <x v="2"/>
    <x v="1106"/>
    <x v="0"/>
    <x v="0"/>
    <s v="Sauder Facets Collection Library, Sky Alder Finish"/>
    <n v="341.96"/>
    <n v="2"/>
    <x v="0"/>
    <x v="6602"/>
  </r>
  <r>
    <n v="8804"/>
    <x v="4389"/>
    <x v="520"/>
    <d v="2015-01-01T00:00:00"/>
    <x v="2"/>
    <s v="AH-10030"/>
    <s v="Aaron Hawkins"/>
    <x v="1"/>
    <x v="0"/>
    <x v="20"/>
    <x v="15"/>
    <n v="10035"/>
    <x v="3"/>
    <x v="567"/>
    <x v="2"/>
    <x v="11"/>
    <s v="Verbatim 25 GB 6x Blu-ray Single Layer Recordable Disc, 10/Pack"/>
    <n v="34.770000000000003"/>
    <n v="3"/>
    <x v="0"/>
    <x v="6603"/>
  </r>
  <r>
    <n v="8805"/>
    <x v="4389"/>
    <x v="520"/>
    <d v="2015-01-01T00:00:00"/>
    <x v="2"/>
    <s v="AH-10030"/>
    <s v="Aaron Hawkins"/>
    <x v="1"/>
    <x v="0"/>
    <x v="20"/>
    <x v="15"/>
    <n v="10035"/>
    <x v="3"/>
    <x v="165"/>
    <x v="1"/>
    <x v="2"/>
    <s v="Avery 51"/>
    <n v="18.899999999999999"/>
    <n v="3"/>
    <x v="0"/>
    <x v="276"/>
  </r>
  <r>
    <n v="8806"/>
    <x v="4390"/>
    <x v="971"/>
    <d v="2017-08-23T00:00:00"/>
    <x v="1"/>
    <s v="DO-13435"/>
    <s v="Denny Ordway"/>
    <x v="0"/>
    <x v="0"/>
    <x v="288"/>
    <x v="7"/>
    <n v="84106"/>
    <x v="1"/>
    <x v="1160"/>
    <x v="1"/>
    <x v="8"/>
    <s v="Wilson Jones Elliptical Ring 3 1/2 Capacity Binders, 800 sheets"/>
    <n v="102.72"/>
    <n v="3"/>
    <x v="2"/>
    <x v="6604"/>
  </r>
  <r>
    <n v="8807"/>
    <x v="4391"/>
    <x v="126"/>
    <d v="2016-09-16T00:00:00"/>
    <x v="1"/>
    <s v="MC-17590"/>
    <s v="Matt Collister"/>
    <x v="1"/>
    <x v="0"/>
    <x v="456"/>
    <x v="15"/>
    <n v="13501"/>
    <x v="3"/>
    <x v="1702"/>
    <x v="0"/>
    <x v="5"/>
    <s v="DAX Contemporary Wood Frame with Silver Metal Mat, Desktop, 11 x 14 Size"/>
    <n v="40.479999999999997"/>
    <n v="2"/>
    <x v="0"/>
    <x v="6014"/>
  </r>
  <r>
    <n v="8808"/>
    <x v="4392"/>
    <x v="40"/>
    <d v="2017-10-31T00:00:00"/>
    <x v="1"/>
    <s v="JF-15190"/>
    <s v="Jamie Frazer"/>
    <x v="0"/>
    <x v="0"/>
    <x v="10"/>
    <x v="9"/>
    <n v="19134"/>
    <x v="3"/>
    <x v="805"/>
    <x v="1"/>
    <x v="8"/>
    <s v="GBC Velobind Prepunched Cover Sets, Regency Series"/>
    <n v="33.281999999999996"/>
    <n v="3"/>
    <x v="6"/>
    <x v="6605"/>
  </r>
  <r>
    <n v="8809"/>
    <x v="4392"/>
    <x v="40"/>
    <d v="2017-10-31T00:00:00"/>
    <x v="1"/>
    <s v="JF-15190"/>
    <s v="Jamie Frazer"/>
    <x v="0"/>
    <x v="0"/>
    <x v="10"/>
    <x v="9"/>
    <n v="19134"/>
    <x v="3"/>
    <x v="1255"/>
    <x v="2"/>
    <x v="7"/>
    <s v="Motorla HX550 Universal Bluetooth Headset"/>
    <n v="118.65"/>
    <n v="5"/>
    <x v="10"/>
    <x v="6606"/>
  </r>
  <r>
    <n v="8810"/>
    <x v="4392"/>
    <x v="40"/>
    <d v="2017-10-31T00:00:00"/>
    <x v="1"/>
    <s v="JF-15190"/>
    <s v="Jamie Frazer"/>
    <x v="0"/>
    <x v="0"/>
    <x v="10"/>
    <x v="9"/>
    <n v="19134"/>
    <x v="3"/>
    <x v="932"/>
    <x v="1"/>
    <x v="2"/>
    <s v="Avery 517"/>
    <n v="14.76"/>
    <n v="5"/>
    <x v="2"/>
    <x v="6607"/>
  </r>
  <r>
    <n v="8811"/>
    <x v="4393"/>
    <x v="1109"/>
    <d v="2017-06-04T00:00:00"/>
    <x v="1"/>
    <s v="SM-20950"/>
    <s v="Suzanne McNair"/>
    <x v="1"/>
    <x v="0"/>
    <x v="1"/>
    <x v="1"/>
    <n v="90004"/>
    <x v="1"/>
    <x v="945"/>
    <x v="1"/>
    <x v="10"/>
    <s v="Rediform S.O.S. 1-Up Phone Message Bk, 4-1/4x3-1/16 Bk, 1 Form/Pg, 40 Messages/Bk, 3/Pk"/>
    <n v="37.520000000000003"/>
    <n v="4"/>
    <x v="0"/>
    <x v="6608"/>
  </r>
  <r>
    <n v="8812"/>
    <x v="4394"/>
    <x v="387"/>
    <d v="2016-03-13T00:00:00"/>
    <x v="1"/>
    <s v="SP-20650"/>
    <s v="Stephanie Phelps"/>
    <x v="1"/>
    <x v="0"/>
    <x v="25"/>
    <x v="12"/>
    <n v="49201"/>
    <x v="2"/>
    <x v="1143"/>
    <x v="1"/>
    <x v="9"/>
    <s v="Honeywell Enviracaire Portable Air Cleaner for up to 8 x 10 Room"/>
    <n v="207.14400000000001"/>
    <n v="3"/>
    <x v="9"/>
    <x v="6609"/>
  </r>
  <r>
    <n v="8813"/>
    <x v="4394"/>
    <x v="387"/>
    <d v="2016-03-13T00:00:00"/>
    <x v="1"/>
    <s v="SP-20650"/>
    <s v="Stephanie Phelps"/>
    <x v="1"/>
    <x v="0"/>
    <x v="25"/>
    <x v="12"/>
    <n v="49201"/>
    <x v="2"/>
    <x v="1622"/>
    <x v="1"/>
    <x v="6"/>
    <s v="Prang Drawing Pencil Set"/>
    <n v="13.9"/>
    <n v="5"/>
    <x v="0"/>
    <x v="6610"/>
  </r>
  <r>
    <n v="8814"/>
    <x v="4395"/>
    <x v="353"/>
    <d v="2015-07-31T00:00:00"/>
    <x v="1"/>
    <s v="CK-12760"/>
    <s v="Cyma Kinney"/>
    <x v="1"/>
    <x v="0"/>
    <x v="220"/>
    <x v="16"/>
    <n v="85301"/>
    <x v="1"/>
    <x v="637"/>
    <x v="0"/>
    <x v="1"/>
    <s v="Office Star - Contemporary Task Swivel Chair"/>
    <n v="266.35199999999998"/>
    <n v="3"/>
    <x v="2"/>
    <x v="16"/>
  </r>
  <r>
    <n v="8815"/>
    <x v="4396"/>
    <x v="521"/>
    <d v="2015-11-25T00:00:00"/>
    <x v="0"/>
    <s v="PW-19240"/>
    <s v="Pierre Wener"/>
    <x v="0"/>
    <x v="0"/>
    <x v="40"/>
    <x v="13"/>
    <n v="19805"/>
    <x v="3"/>
    <x v="348"/>
    <x v="2"/>
    <x v="7"/>
    <s v="Nortel Meridian M3904 Professional Digital phone"/>
    <n v="307.98"/>
    <n v="2"/>
    <x v="0"/>
    <x v="683"/>
  </r>
  <r>
    <n v="8816"/>
    <x v="4396"/>
    <x v="521"/>
    <d v="2015-11-25T00:00:00"/>
    <x v="0"/>
    <s v="PW-19240"/>
    <s v="Pierre Wener"/>
    <x v="0"/>
    <x v="0"/>
    <x v="40"/>
    <x v="13"/>
    <n v="19805"/>
    <x v="3"/>
    <x v="1843"/>
    <x v="1"/>
    <x v="10"/>
    <s v="1/4 Fold Party Design Invitations &amp; White Envelopes, 24 8-1/2 X 11 Cards, 25 Env./Pack"/>
    <n v="44.1"/>
    <n v="6"/>
    <x v="0"/>
    <x v="6611"/>
  </r>
  <r>
    <n v="8817"/>
    <x v="4396"/>
    <x v="521"/>
    <d v="2015-11-25T00:00:00"/>
    <x v="0"/>
    <s v="PW-19240"/>
    <s v="Pierre Wener"/>
    <x v="0"/>
    <x v="0"/>
    <x v="40"/>
    <x v="13"/>
    <n v="19805"/>
    <x v="3"/>
    <x v="169"/>
    <x v="1"/>
    <x v="6"/>
    <s v="Sanford Colorific Eraseable Coloring Pencils, 12 Count"/>
    <n v="13.12"/>
    <n v="4"/>
    <x v="0"/>
    <x v="6612"/>
  </r>
  <r>
    <n v="8818"/>
    <x v="4396"/>
    <x v="521"/>
    <d v="2015-11-25T00:00:00"/>
    <x v="0"/>
    <s v="PW-19240"/>
    <s v="Pierre Wener"/>
    <x v="0"/>
    <x v="0"/>
    <x v="40"/>
    <x v="13"/>
    <n v="19805"/>
    <x v="3"/>
    <x v="1451"/>
    <x v="1"/>
    <x v="12"/>
    <s v="Staple envelope"/>
    <n v="16.559999999999999"/>
    <n v="2"/>
    <x v="0"/>
    <x v="6613"/>
  </r>
  <r>
    <n v="8819"/>
    <x v="4396"/>
    <x v="521"/>
    <d v="2015-11-25T00:00:00"/>
    <x v="0"/>
    <s v="PW-19240"/>
    <s v="Pierre Wener"/>
    <x v="0"/>
    <x v="0"/>
    <x v="40"/>
    <x v="13"/>
    <n v="19805"/>
    <x v="3"/>
    <x v="490"/>
    <x v="1"/>
    <x v="10"/>
    <s v="Xerox 226"/>
    <n v="38.880000000000003"/>
    <n v="6"/>
    <x v="0"/>
    <x v="811"/>
  </r>
  <r>
    <n v="8820"/>
    <x v="4397"/>
    <x v="109"/>
    <d v="2015-12-02T00:00:00"/>
    <x v="1"/>
    <s v="EB-14170"/>
    <s v="Evan Bailliet"/>
    <x v="0"/>
    <x v="0"/>
    <x v="89"/>
    <x v="5"/>
    <n v="78745"/>
    <x v="2"/>
    <x v="656"/>
    <x v="1"/>
    <x v="10"/>
    <s v="Xerox 1941"/>
    <n v="335.52"/>
    <n v="4"/>
    <x v="2"/>
    <x v="782"/>
  </r>
  <r>
    <n v="8821"/>
    <x v="4398"/>
    <x v="132"/>
    <d v="2017-11-07T00:00:00"/>
    <x v="1"/>
    <s v="DK-13090"/>
    <s v="Dave Kipp"/>
    <x v="0"/>
    <x v="0"/>
    <x v="333"/>
    <x v="2"/>
    <n v="32839"/>
    <x v="0"/>
    <x v="455"/>
    <x v="2"/>
    <x v="16"/>
    <s v="Canon Image Class D660 Copier"/>
    <n v="959.98400000000004"/>
    <n v="2"/>
    <x v="2"/>
    <x v="6614"/>
  </r>
  <r>
    <n v="8822"/>
    <x v="4398"/>
    <x v="132"/>
    <d v="2017-11-07T00:00:00"/>
    <x v="1"/>
    <s v="DK-13090"/>
    <s v="Dave Kipp"/>
    <x v="0"/>
    <x v="0"/>
    <x v="333"/>
    <x v="2"/>
    <n v="32839"/>
    <x v="0"/>
    <x v="1282"/>
    <x v="1"/>
    <x v="8"/>
    <s v="Avery Self-Adhesive Photo Pockets for Polaroid Photos"/>
    <n v="4.0860000000000003"/>
    <n v="2"/>
    <x v="6"/>
    <x v="6615"/>
  </r>
  <r>
    <n v="8823"/>
    <x v="4398"/>
    <x v="132"/>
    <d v="2017-11-07T00:00:00"/>
    <x v="1"/>
    <s v="DK-13090"/>
    <s v="Dave Kipp"/>
    <x v="0"/>
    <x v="0"/>
    <x v="333"/>
    <x v="2"/>
    <n v="32839"/>
    <x v="0"/>
    <x v="1753"/>
    <x v="1"/>
    <x v="6"/>
    <s v="Hunt Boston Vacuum Mount KS Pencil Sharpener"/>
    <n v="55.984000000000002"/>
    <n v="2"/>
    <x v="2"/>
    <x v="4560"/>
  </r>
  <r>
    <n v="8824"/>
    <x v="4398"/>
    <x v="132"/>
    <d v="2017-11-07T00:00:00"/>
    <x v="1"/>
    <s v="DK-13090"/>
    <s v="Dave Kipp"/>
    <x v="0"/>
    <x v="0"/>
    <x v="333"/>
    <x v="2"/>
    <n v="32839"/>
    <x v="0"/>
    <x v="711"/>
    <x v="1"/>
    <x v="10"/>
    <s v="Xerox 1923"/>
    <n v="10.688000000000001"/>
    <n v="2"/>
    <x v="2"/>
    <x v="1488"/>
  </r>
  <r>
    <n v="8825"/>
    <x v="4399"/>
    <x v="708"/>
    <d v="2017-03-23T00:00:00"/>
    <x v="0"/>
    <s v="TB-21055"/>
    <s v="Ted Butterfield"/>
    <x v="0"/>
    <x v="0"/>
    <x v="265"/>
    <x v="9"/>
    <n v="19601"/>
    <x v="3"/>
    <x v="436"/>
    <x v="1"/>
    <x v="12"/>
    <s v="Colored Envelopes"/>
    <n v="8.8559999999999999"/>
    <n v="3"/>
    <x v="2"/>
    <x v="4495"/>
  </r>
  <r>
    <n v="8826"/>
    <x v="4400"/>
    <x v="546"/>
    <d v="2015-12-22T00:00:00"/>
    <x v="2"/>
    <s v="AG-10900"/>
    <s v="Arthur Gainer"/>
    <x v="0"/>
    <x v="0"/>
    <x v="10"/>
    <x v="9"/>
    <n v="19134"/>
    <x v="3"/>
    <x v="1186"/>
    <x v="1"/>
    <x v="2"/>
    <s v="Avery 474"/>
    <n v="6.9119999999999999"/>
    <n v="3"/>
    <x v="2"/>
    <x v="1027"/>
  </r>
  <r>
    <n v="8827"/>
    <x v="4401"/>
    <x v="1063"/>
    <d v="2014-04-06T00:00:00"/>
    <x v="0"/>
    <s v="SC-20020"/>
    <s v="Sam Craven"/>
    <x v="0"/>
    <x v="0"/>
    <x v="12"/>
    <x v="5"/>
    <n v="77095"/>
    <x v="2"/>
    <x v="481"/>
    <x v="1"/>
    <x v="10"/>
    <s v="Xerox 1898"/>
    <n v="26.72"/>
    <n v="5"/>
    <x v="2"/>
    <x v="3349"/>
  </r>
  <r>
    <n v="8828"/>
    <x v="4401"/>
    <x v="1063"/>
    <d v="2014-04-06T00:00:00"/>
    <x v="0"/>
    <s v="SC-20020"/>
    <s v="Sam Craven"/>
    <x v="0"/>
    <x v="0"/>
    <x v="12"/>
    <x v="5"/>
    <n v="77095"/>
    <x v="2"/>
    <x v="1774"/>
    <x v="1"/>
    <x v="10"/>
    <s v="Xerox 1947"/>
    <n v="33.488"/>
    <n v="7"/>
    <x v="2"/>
    <x v="1118"/>
  </r>
  <r>
    <n v="8829"/>
    <x v="4402"/>
    <x v="1117"/>
    <d v="2015-06-09T00:00:00"/>
    <x v="1"/>
    <s v="BB-11545"/>
    <s v="Brenda Bowman"/>
    <x v="1"/>
    <x v="0"/>
    <x v="490"/>
    <x v="25"/>
    <n v="63301"/>
    <x v="2"/>
    <x v="1157"/>
    <x v="1"/>
    <x v="10"/>
    <s v="Xerox 1981"/>
    <n v="10.56"/>
    <n v="2"/>
    <x v="0"/>
    <x v="234"/>
  </r>
  <r>
    <n v="8830"/>
    <x v="4403"/>
    <x v="191"/>
    <d v="2014-10-09T00:00:00"/>
    <x v="2"/>
    <s v="VP-21760"/>
    <s v="Victoria Pisteka"/>
    <x v="1"/>
    <x v="0"/>
    <x v="245"/>
    <x v="14"/>
    <n v="46203"/>
    <x v="2"/>
    <x v="1662"/>
    <x v="1"/>
    <x v="4"/>
    <s v="Fellowes Staxonsteel Drawer Files"/>
    <n v="386.34"/>
    <n v="2"/>
    <x v="0"/>
    <x v="6616"/>
  </r>
  <r>
    <n v="8831"/>
    <x v="4404"/>
    <x v="1036"/>
    <d v="2016-08-24T00:00:00"/>
    <x v="0"/>
    <s v="RP-19270"/>
    <s v="Rachel Payne"/>
    <x v="1"/>
    <x v="0"/>
    <x v="4"/>
    <x v="4"/>
    <n v="98115"/>
    <x v="1"/>
    <x v="807"/>
    <x v="1"/>
    <x v="8"/>
    <s v="Avery Durable Slant Ring Binders With Label Holder"/>
    <n v="33.44"/>
    <n v="10"/>
    <x v="2"/>
    <x v="6617"/>
  </r>
  <r>
    <n v="8832"/>
    <x v="4405"/>
    <x v="219"/>
    <d v="2015-11-19T00:00:00"/>
    <x v="1"/>
    <s v="DH-13675"/>
    <s v="Duane Huffman"/>
    <x v="2"/>
    <x v="0"/>
    <x v="193"/>
    <x v="17"/>
    <n v="22801"/>
    <x v="0"/>
    <x v="561"/>
    <x v="0"/>
    <x v="5"/>
    <s v="12-1/2 Diameter Round Wall Clock"/>
    <n v="39.96"/>
    <n v="2"/>
    <x v="0"/>
    <x v="6618"/>
  </r>
  <r>
    <n v="8833"/>
    <x v="4406"/>
    <x v="137"/>
    <d v="2015-06-27T00:00:00"/>
    <x v="1"/>
    <s v="SW-20455"/>
    <s v="Shaun Weien"/>
    <x v="0"/>
    <x v="0"/>
    <x v="30"/>
    <x v="15"/>
    <n v="14609"/>
    <x v="3"/>
    <x v="692"/>
    <x v="1"/>
    <x v="8"/>
    <s v="GBC Ibimaster 500 Manual ProClick Binding System"/>
    <n v="1217.568"/>
    <n v="2"/>
    <x v="2"/>
    <x v="1446"/>
  </r>
  <r>
    <n v="8834"/>
    <x v="4407"/>
    <x v="241"/>
    <d v="2017-09-28T00:00:00"/>
    <x v="1"/>
    <s v="KF-16285"/>
    <s v="Karen Ferguson"/>
    <x v="2"/>
    <x v="0"/>
    <x v="406"/>
    <x v="32"/>
    <n v="30328"/>
    <x v="0"/>
    <x v="1018"/>
    <x v="1"/>
    <x v="4"/>
    <s v="Tenex Personal Filing Tote With Secure Closure Lid, Black/Frost"/>
    <n v="15.51"/>
    <n v="1"/>
    <x v="0"/>
    <x v="5718"/>
  </r>
  <r>
    <n v="8835"/>
    <x v="4407"/>
    <x v="241"/>
    <d v="2017-09-28T00:00:00"/>
    <x v="1"/>
    <s v="KF-16285"/>
    <s v="Karen Ferguson"/>
    <x v="2"/>
    <x v="0"/>
    <x v="406"/>
    <x v="32"/>
    <n v="30328"/>
    <x v="0"/>
    <x v="1517"/>
    <x v="2"/>
    <x v="7"/>
    <s v="Plantronics Encore H101 Dual Earpieces Headset"/>
    <n v="89.9"/>
    <n v="2"/>
    <x v="0"/>
    <x v="6619"/>
  </r>
  <r>
    <n v="8836"/>
    <x v="4407"/>
    <x v="241"/>
    <d v="2017-09-28T00:00:00"/>
    <x v="1"/>
    <s v="KF-16285"/>
    <s v="Karen Ferguson"/>
    <x v="2"/>
    <x v="0"/>
    <x v="406"/>
    <x v="32"/>
    <n v="30328"/>
    <x v="0"/>
    <x v="1742"/>
    <x v="1"/>
    <x v="6"/>
    <s v="Barrel Sharpener"/>
    <n v="14.28"/>
    <n v="4"/>
    <x v="0"/>
    <x v="6620"/>
  </r>
  <r>
    <n v="8837"/>
    <x v="4407"/>
    <x v="241"/>
    <d v="2017-09-28T00:00:00"/>
    <x v="1"/>
    <s v="KF-16285"/>
    <s v="Karen Ferguson"/>
    <x v="2"/>
    <x v="0"/>
    <x v="406"/>
    <x v="32"/>
    <n v="30328"/>
    <x v="0"/>
    <x v="753"/>
    <x v="1"/>
    <x v="6"/>
    <s v="BIC Brite Liner Grip Highlighters, Assorted, 5/Pack"/>
    <n v="12.72"/>
    <n v="3"/>
    <x v="0"/>
    <x v="6621"/>
  </r>
  <r>
    <n v="8838"/>
    <x v="4407"/>
    <x v="241"/>
    <d v="2017-09-28T00:00:00"/>
    <x v="1"/>
    <s v="KF-16285"/>
    <s v="Karen Ferguson"/>
    <x v="2"/>
    <x v="0"/>
    <x v="406"/>
    <x v="32"/>
    <n v="30328"/>
    <x v="0"/>
    <x v="365"/>
    <x v="1"/>
    <x v="2"/>
    <s v="Self-Adhesive Removable Labels"/>
    <n v="15.75"/>
    <n v="5"/>
    <x v="0"/>
    <x v="2274"/>
  </r>
  <r>
    <n v="8839"/>
    <x v="4408"/>
    <x v="322"/>
    <d v="2014-04-10T00:00:00"/>
    <x v="0"/>
    <s v="FH-14275"/>
    <s v="Frank Hawley"/>
    <x v="1"/>
    <x v="0"/>
    <x v="1"/>
    <x v="1"/>
    <n v="90004"/>
    <x v="1"/>
    <x v="1559"/>
    <x v="1"/>
    <x v="6"/>
    <s v="Boston Home &amp; Office Model 2000 Electric Pencil Sharpeners"/>
    <n v="70.95"/>
    <n v="3"/>
    <x v="0"/>
    <x v="3724"/>
  </r>
  <r>
    <n v="8840"/>
    <x v="4408"/>
    <x v="322"/>
    <d v="2014-04-10T00:00:00"/>
    <x v="0"/>
    <s v="FH-14275"/>
    <s v="Frank Hawley"/>
    <x v="1"/>
    <x v="0"/>
    <x v="1"/>
    <x v="1"/>
    <n v="90004"/>
    <x v="1"/>
    <x v="102"/>
    <x v="1"/>
    <x v="8"/>
    <s v="Avery Trapezoid Ring Binder, 3 Capacity, Black, 1040 sheets"/>
    <n v="65.567999999999998"/>
    <n v="2"/>
    <x v="2"/>
    <x v="6622"/>
  </r>
  <r>
    <n v="8841"/>
    <x v="4408"/>
    <x v="322"/>
    <d v="2014-04-10T00:00:00"/>
    <x v="0"/>
    <s v="FH-14275"/>
    <s v="Frank Hawley"/>
    <x v="1"/>
    <x v="0"/>
    <x v="1"/>
    <x v="1"/>
    <n v="90004"/>
    <x v="1"/>
    <x v="1336"/>
    <x v="2"/>
    <x v="11"/>
    <s v="Razer Kraken 7.1 Surround Sound Over Ear USB Gaming Headset"/>
    <n v="299.97000000000003"/>
    <n v="3"/>
    <x v="0"/>
    <x v="6623"/>
  </r>
  <r>
    <n v="8842"/>
    <x v="4409"/>
    <x v="1205"/>
    <d v="2016-02-13T00:00:00"/>
    <x v="1"/>
    <s v="JR-16210"/>
    <s v="Justin Ritter"/>
    <x v="1"/>
    <x v="0"/>
    <x v="8"/>
    <x v="1"/>
    <n v="94110"/>
    <x v="1"/>
    <x v="246"/>
    <x v="2"/>
    <x v="11"/>
    <s v="Logitech 910-002974 M325 Wireless Mouse for Web Scrolling"/>
    <n v="89.97"/>
    <n v="3"/>
    <x v="0"/>
    <x v="6624"/>
  </r>
  <r>
    <n v="8843"/>
    <x v="4409"/>
    <x v="1205"/>
    <d v="2016-02-13T00:00:00"/>
    <x v="1"/>
    <s v="JR-16210"/>
    <s v="Justin Ritter"/>
    <x v="1"/>
    <x v="0"/>
    <x v="8"/>
    <x v="1"/>
    <n v="94110"/>
    <x v="1"/>
    <x v="788"/>
    <x v="2"/>
    <x v="11"/>
    <s v="Maxell 4.7GB DVD+RW 3/Pack"/>
    <n v="31.86"/>
    <n v="2"/>
    <x v="0"/>
    <x v="975"/>
  </r>
  <r>
    <n v="8844"/>
    <x v="4410"/>
    <x v="728"/>
    <d v="2014-11-20T00:00:00"/>
    <x v="0"/>
    <s v="JC-16105"/>
    <s v="Julie Creighton"/>
    <x v="1"/>
    <x v="0"/>
    <x v="31"/>
    <x v="11"/>
    <n v="55407"/>
    <x v="2"/>
    <x v="1678"/>
    <x v="1"/>
    <x v="4"/>
    <s v="Fellowes Desktop Hanging File Manager"/>
    <n v="67.150000000000006"/>
    <n v="5"/>
    <x v="0"/>
    <x v="6246"/>
  </r>
  <r>
    <n v="8845"/>
    <x v="4411"/>
    <x v="404"/>
    <d v="2017-12-23T00:00:00"/>
    <x v="1"/>
    <s v="BP-11290"/>
    <s v="Beth Paige"/>
    <x v="0"/>
    <x v="0"/>
    <x v="38"/>
    <x v="24"/>
    <n v="43229"/>
    <x v="3"/>
    <x v="1232"/>
    <x v="1"/>
    <x v="8"/>
    <s v="Fellowes Twister Kit, Gray/Clear, 3/pkg"/>
    <n v="7.2359999999999998"/>
    <n v="3"/>
    <x v="6"/>
    <x v="6625"/>
  </r>
  <r>
    <n v="8846"/>
    <x v="4411"/>
    <x v="404"/>
    <d v="2017-12-23T00:00:00"/>
    <x v="1"/>
    <s v="BP-11290"/>
    <s v="Beth Paige"/>
    <x v="0"/>
    <x v="0"/>
    <x v="38"/>
    <x v="24"/>
    <n v="43229"/>
    <x v="3"/>
    <x v="131"/>
    <x v="1"/>
    <x v="13"/>
    <s v="Ideal Clamps"/>
    <n v="4.8239999999999998"/>
    <n v="3"/>
    <x v="2"/>
    <x v="6626"/>
  </r>
  <r>
    <n v="8847"/>
    <x v="4411"/>
    <x v="404"/>
    <d v="2017-12-23T00:00:00"/>
    <x v="1"/>
    <s v="BP-11290"/>
    <s v="Beth Paige"/>
    <x v="0"/>
    <x v="0"/>
    <x v="38"/>
    <x v="24"/>
    <n v="43229"/>
    <x v="3"/>
    <x v="393"/>
    <x v="1"/>
    <x v="10"/>
    <s v="Xerox Color Copier Paper, 11 x 17, Ream"/>
    <n v="91.36"/>
    <n v="5"/>
    <x v="2"/>
    <x v="6540"/>
  </r>
  <r>
    <n v="8848"/>
    <x v="4411"/>
    <x v="404"/>
    <d v="2017-12-23T00:00:00"/>
    <x v="1"/>
    <s v="BP-11290"/>
    <s v="Beth Paige"/>
    <x v="0"/>
    <x v="0"/>
    <x v="38"/>
    <x v="24"/>
    <n v="43229"/>
    <x v="3"/>
    <x v="723"/>
    <x v="1"/>
    <x v="9"/>
    <s v="Kensington 4 Outlet MasterPiece Compact Power Control Center"/>
    <n v="130.11199999999999"/>
    <n v="2"/>
    <x v="2"/>
    <x v="6627"/>
  </r>
  <r>
    <n v="8849"/>
    <x v="4412"/>
    <x v="740"/>
    <d v="2015-07-04T00:00:00"/>
    <x v="2"/>
    <s v="FA-14230"/>
    <s v="Frank Atkinson"/>
    <x v="1"/>
    <x v="0"/>
    <x v="253"/>
    <x v="3"/>
    <n v="27604"/>
    <x v="0"/>
    <x v="918"/>
    <x v="2"/>
    <x v="7"/>
    <s v="Geemarc AmpliPOWER60"/>
    <n v="74.239999999999995"/>
    <n v="1"/>
    <x v="2"/>
    <x v="6628"/>
  </r>
  <r>
    <n v="8850"/>
    <x v="4412"/>
    <x v="740"/>
    <d v="2015-07-04T00:00:00"/>
    <x v="2"/>
    <s v="FA-14230"/>
    <s v="Frank Atkinson"/>
    <x v="1"/>
    <x v="0"/>
    <x v="253"/>
    <x v="3"/>
    <n v="27604"/>
    <x v="0"/>
    <x v="891"/>
    <x v="0"/>
    <x v="5"/>
    <s v="24-Hour Round Wall Clock"/>
    <n v="159.84"/>
    <n v="10"/>
    <x v="2"/>
    <x v="6629"/>
  </r>
  <r>
    <n v="8851"/>
    <x v="4412"/>
    <x v="740"/>
    <d v="2015-07-04T00:00:00"/>
    <x v="2"/>
    <s v="FA-14230"/>
    <s v="Frank Atkinson"/>
    <x v="1"/>
    <x v="0"/>
    <x v="253"/>
    <x v="3"/>
    <n v="27604"/>
    <x v="0"/>
    <x v="544"/>
    <x v="1"/>
    <x v="8"/>
    <s v="Wilson Jones Turn Tabs Binder Tool for Ring Binders"/>
    <n v="2.8919999999999999"/>
    <n v="2"/>
    <x v="6"/>
    <x v="6630"/>
  </r>
  <r>
    <n v="8852"/>
    <x v="4412"/>
    <x v="740"/>
    <d v="2015-07-04T00:00:00"/>
    <x v="2"/>
    <s v="FA-14230"/>
    <s v="Frank Atkinson"/>
    <x v="1"/>
    <x v="0"/>
    <x v="253"/>
    <x v="3"/>
    <n v="27604"/>
    <x v="0"/>
    <x v="707"/>
    <x v="1"/>
    <x v="10"/>
    <s v="Things To Do Today Pad"/>
    <n v="9.3919999999999995"/>
    <n v="2"/>
    <x v="2"/>
    <x v="1830"/>
  </r>
  <r>
    <n v="8853"/>
    <x v="4413"/>
    <x v="1169"/>
    <d v="2014-10-13T00:00:00"/>
    <x v="0"/>
    <s v="DN-13690"/>
    <s v="Duane Noonan"/>
    <x v="0"/>
    <x v="0"/>
    <x v="20"/>
    <x v="15"/>
    <n v="10011"/>
    <x v="3"/>
    <x v="1019"/>
    <x v="1"/>
    <x v="10"/>
    <s v="Xerox 197"/>
    <n v="123.92"/>
    <n v="4"/>
    <x v="0"/>
    <x v="1969"/>
  </r>
  <r>
    <n v="8854"/>
    <x v="4414"/>
    <x v="357"/>
    <d v="2015-09-25T00:00:00"/>
    <x v="2"/>
    <s v="FO-14305"/>
    <s v="Frank Olsen"/>
    <x v="0"/>
    <x v="0"/>
    <x v="10"/>
    <x v="9"/>
    <n v="19143"/>
    <x v="3"/>
    <x v="1205"/>
    <x v="1"/>
    <x v="14"/>
    <s v="Acme Hot Forged Carbon Steel Scissors with Nickel-Plated Handles, 3 7/8 Cut, 8L"/>
    <n v="55.6"/>
    <n v="5"/>
    <x v="2"/>
    <x v="186"/>
  </r>
  <r>
    <n v="8855"/>
    <x v="4414"/>
    <x v="357"/>
    <d v="2015-09-25T00:00:00"/>
    <x v="2"/>
    <s v="FO-14305"/>
    <s v="Frank Olsen"/>
    <x v="0"/>
    <x v="0"/>
    <x v="10"/>
    <x v="9"/>
    <n v="19143"/>
    <x v="3"/>
    <x v="217"/>
    <x v="2"/>
    <x v="11"/>
    <s v="Logitech P710e Mobile Speakerphone"/>
    <n v="617.976"/>
    <n v="3"/>
    <x v="2"/>
    <x v="233"/>
  </r>
  <r>
    <n v="8856"/>
    <x v="4415"/>
    <x v="165"/>
    <d v="2017-12-30T00:00:00"/>
    <x v="1"/>
    <s v="DP-13105"/>
    <s v="Dave Poirier"/>
    <x v="1"/>
    <x v="0"/>
    <x v="347"/>
    <x v="45"/>
    <n v="83642"/>
    <x v="1"/>
    <x v="213"/>
    <x v="1"/>
    <x v="8"/>
    <s v="GBC Instant Index System for Binding Systems"/>
    <n v="21.312000000000001"/>
    <n v="3"/>
    <x v="2"/>
    <x v="6631"/>
  </r>
  <r>
    <n v="8857"/>
    <x v="4416"/>
    <x v="119"/>
    <d v="2017-10-20T00:00:00"/>
    <x v="1"/>
    <s v="JW-15220"/>
    <s v="Jane Waco"/>
    <x v="1"/>
    <x v="0"/>
    <x v="301"/>
    <x v="1"/>
    <n v="95823"/>
    <x v="1"/>
    <x v="343"/>
    <x v="2"/>
    <x v="11"/>
    <s v="Logitech Media Keyboard K200"/>
    <n v="209.94"/>
    <n v="6"/>
    <x v="0"/>
    <x v="6632"/>
  </r>
  <r>
    <n v="8858"/>
    <x v="4416"/>
    <x v="119"/>
    <d v="2017-10-20T00:00:00"/>
    <x v="1"/>
    <s v="JW-15220"/>
    <s v="Jane Waco"/>
    <x v="1"/>
    <x v="0"/>
    <x v="301"/>
    <x v="1"/>
    <n v="95823"/>
    <x v="1"/>
    <x v="1431"/>
    <x v="2"/>
    <x v="7"/>
    <s v="Anker Astro Mini 3000mAh Ultra-Compact Portable Charger"/>
    <n v="31.984000000000002"/>
    <n v="2"/>
    <x v="2"/>
    <x v="5413"/>
  </r>
  <r>
    <n v="8859"/>
    <x v="4416"/>
    <x v="119"/>
    <d v="2017-10-20T00:00:00"/>
    <x v="1"/>
    <s v="JW-15220"/>
    <s v="Jane Waco"/>
    <x v="1"/>
    <x v="0"/>
    <x v="301"/>
    <x v="1"/>
    <n v="95823"/>
    <x v="1"/>
    <x v="450"/>
    <x v="1"/>
    <x v="8"/>
    <s v="Fellowes PB500 Electric Punch Plastic Comb Binding Machine with Manual Bind"/>
    <n v="5083.96"/>
    <n v="5"/>
    <x v="2"/>
    <x v="5939"/>
  </r>
  <r>
    <n v="8860"/>
    <x v="4417"/>
    <x v="648"/>
    <d v="2017-08-26T00:00:00"/>
    <x v="1"/>
    <s v="TT-21460"/>
    <s v="Tonja Turnell"/>
    <x v="2"/>
    <x v="0"/>
    <x v="35"/>
    <x v="3"/>
    <n v="28205"/>
    <x v="0"/>
    <x v="1517"/>
    <x v="2"/>
    <x v="7"/>
    <s v="Plantronics Encore H101 Dual Earpieces Headset"/>
    <n v="35.96"/>
    <n v="1"/>
    <x v="2"/>
    <x v="6633"/>
  </r>
  <r>
    <n v="8861"/>
    <x v="4418"/>
    <x v="861"/>
    <d v="2015-09-18T00:00:00"/>
    <x v="1"/>
    <s v="SN-20560"/>
    <s v="Skye Norling"/>
    <x v="2"/>
    <x v="0"/>
    <x v="267"/>
    <x v="30"/>
    <n v="7501"/>
    <x v="3"/>
    <x v="1655"/>
    <x v="1"/>
    <x v="2"/>
    <s v="Avery 503"/>
    <n v="31.05"/>
    <n v="3"/>
    <x v="0"/>
    <x v="2750"/>
  </r>
  <r>
    <n v="8862"/>
    <x v="4418"/>
    <x v="861"/>
    <d v="2015-09-18T00:00:00"/>
    <x v="1"/>
    <s v="SN-20560"/>
    <s v="Skye Norling"/>
    <x v="2"/>
    <x v="0"/>
    <x v="267"/>
    <x v="30"/>
    <n v="7501"/>
    <x v="3"/>
    <x v="1348"/>
    <x v="0"/>
    <x v="5"/>
    <s v="Eldon Pizzaz Desk Accessories"/>
    <n v="8.92"/>
    <n v="4"/>
    <x v="0"/>
    <x v="4772"/>
  </r>
  <r>
    <n v="8863"/>
    <x v="4418"/>
    <x v="861"/>
    <d v="2015-09-18T00:00:00"/>
    <x v="1"/>
    <s v="SN-20560"/>
    <s v="Skye Norling"/>
    <x v="2"/>
    <x v="0"/>
    <x v="267"/>
    <x v="30"/>
    <n v="7501"/>
    <x v="3"/>
    <x v="270"/>
    <x v="1"/>
    <x v="8"/>
    <s v="Ibico Laser Imprintable Binding System Covers"/>
    <n v="209.6"/>
    <n v="4"/>
    <x v="0"/>
    <x v="6634"/>
  </r>
  <r>
    <n v="8864"/>
    <x v="4418"/>
    <x v="861"/>
    <d v="2015-09-18T00:00:00"/>
    <x v="1"/>
    <s v="SN-20560"/>
    <s v="Skye Norling"/>
    <x v="2"/>
    <x v="0"/>
    <x v="267"/>
    <x v="30"/>
    <n v="7501"/>
    <x v="3"/>
    <x v="1109"/>
    <x v="1"/>
    <x v="9"/>
    <s v="Fellowes Advanced 8 Outlet Surge Suppressor with Phone/Fax Protection"/>
    <n v="111.04"/>
    <n v="4"/>
    <x v="0"/>
    <x v="6635"/>
  </r>
  <r>
    <n v="8865"/>
    <x v="4418"/>
    <x v="861"/>
    <d v="2015-09-18T00:00:00"/>
    <x v="1"/>
    <s v="SN-20560"/>
    <s v="Skye Norling"/>
    <x v="2"/>
    <x v="0"/>
    <x v="267"/>
    <x v="30"/>
    <n v="7501"/>
    <x v="3"/>
    <x v="1650"/>
    <x v="1"/>
    <x v="10"/>
    <s v="Xerox 208"/>
    <n v="38.880000000000003"/>
    <n v="6"/>
    <x v="0"/>
    <x v="811"/>
  </r>
  <r>
    <n v="8866"/>
    <x v="4419"/>
    <x v="139"/>
    <d v="2015-12-26T00:00:00"/>
    <x v="1"/>
    <s v="JM-15865"/>
    <s v="John Murray"/>
    <x v="0"/>
    <x v="0"/>
    <x v="81"/>
    <x v="17"/>
    <n v="22204"/>
    <x v="0"/>
    <x v="1204"/>
    <x v="1"/>
    <x v="9"/>
    <s v="Acco 6 Outlet Guardian Standard Surge Suppressor"/>
    <n v="36.270000000000003"/>
    <n v="3"/>
    <x v="0"/>
    <x v="742"/>
  </r>
  <r>
    <n v="8867"/>
    <x v="4420"/>
    <x v="59"/>
    <d v="2014-09-23T00:00:00"/>
    <x v="2"/>
    <s v="SB-20185"/>
    <s v="Sarah Brown"/>
    <x v="0"/>
    <x v="0"/>
    <x v="22"/>
    <x v="10"/>
    <n v="60653"/>
    <x v="2"/>
    <x v="1601"/>
    <x v="0"/>
    <x v="0"/>
    <s v="Bush Heritage Pine Collection 5-Shelf Bookcase, Albany Pine Finish, *Special Order"/>
    <n v="493.43"/>
    <n v="5"/>
    <x v="4"/>
    <x v="6636"/>
  </r>
  <r>
    <n v="8868"/>
    <x v="4420"/>
    <x v="59"/>
    <d v="2014-09-23T00:00:00"/>
    <x v="2"/>
    <s v="SB-20185"/>
    <s v="Sarah Brown"/>
    <x v="0"/>
    <x v="0"/>
    <x v="22"/>
    <x v="10"/>
    <n v="60653"/>
    <x v="2"/>
    <x v="1091"/>
    <x v="2"/>
    <x v="7"/>
    <s v="QVS USB Car Charger 2-Port 2.1Amp for iPod/iPhone/iPad/iPad 2/iPad 3"/>
    <n v="11.12"/>
    <n v="2"/>
    <x v="2"/>
    <x v="4499"/>
  </r>
  <r>
    <n v="8869"/>
    <x v="4421"/>
    <x v="254"/>
    <d v="2016-11-08T00:00:00"/>
    <x v="1"/>
    <s v="CC-12475"/>
    <s v="Cindy Chapman"/>
    <x v="0"/>
    <x v="0"/>
    <x v="70"/>
    <x v="1"/>
    <n v="92037"/>
    <x v="1"/>
    <x v="1771"/>
    <x v="2"/>
    <x v="15"/>
    <s v="Okidata B400 Printer"/>
    <n v="686.4"/>
    <n v="2"/>
    <x v="2"/>
    <x v="6637"/>
  </r>
  <r>
    <n v="8870"/>
    <x v="4422"/>
    <x v="96"/>
    <d v="2017-12-06T00:00:00"/>
    <x v="1"/>
    <s v="SH-19975"/>
    <s v="Sally Hughsby"/>
    <x v="1"/>
    <x v="0"/>
    <x v="4"/>
    <x v="4"/>
    <n v="98105"/>
    <x v="1"/>
    <x v="1406"/>
    <x v="1"/>
    <x v="8"/>
    <s v="Ibico Presentation Index for Binding Systems"/>
    <n v="15.92"/>
    <n v="5"/>
    <x v="2"/>
    <x v="492"/>
  </r>
  <r>
    <n v="8871"/>
    <x v="4422"/>
    <x v="96"/>
    <d v="2017-12-06T00:00:00"/>
    <x v="1"/>
    <s v="SH-19975"/>
    <s v="Sally Hughsby"/>
    <x v="1"/>
    <x v="0"/>
    <x v="4"/>
    <x v="4"/>
    <n v="98105"/>
    <x v="1"/>
    <x v="325"/>
    <x v="0"/>
    <x v="5"/>
    <s v="Eldon Wave Desk Accessories"/>
    <n v="70.680000000000007"/>
    <n v="12"/>
    <x v="0"/>
    <x v="6638"/>
  </r>
  <r>
    <n v="8872"/>
    <x v="4422"/>
    <x v="96"/>
    <d v="2017-12-06T00:00:00"/>
    <x v="1"/>
    <s v="SH-19975"/>
    <s v="Sally Hughsby"/>
    <x v="1"/>
    <x v="0"/>
    <x v="4"/>
    <x v="4"/>
    <n v="98105"/>
    <x v="1"/>
    <x v="273"/>
    <x v="1"/>
    <x v="4"/>
    <s v="Tennsco Stur-D-Stor Boltless Shelving, 5 Shelves, 24 Deep, Sand"/>
    <n v="541.24"/>
    <n v="4"/>
    <x v="0"/>
    <x v="6137"/>
  </r>
  <r>
    <n v="8873"/>
    <x v="4423"/>
    <x v="982"/>
    <d v="2014-10-10T00:00:00"/>
    <x v="3"/>
    <s v="RB-19435"/>
    <s v="Richard Bierner"/>
    <x v="0"/>
    <x v="0"/>
    <x v="38"/>
    <x v="24"/>
    <n v="43229"/>
    <x v="3"/>
    <x v="1844"/>
    <x v="2"/>
    <x v="15"/>
    <s v="Hewlett-Packard Deskjet F4180 All-in-One Color Ink-jet - Printer / copier / scanner"/>
    <n v="101.994"/>
    <n v="2"/>
    <x v="6"/>
    <x v="6639"/>
  </r>
  <r>
    <n v="8874"/>
    <x v="4423"/>
    <x v="982"/>
    <d v="2014-10-10T00:00:00"/>
    <x v="3"/>
    <s v="RB-19435"/>
    <s v="Richard Bierner"/>
    <x v="0"/>
    <x v="0"/>
    <x v="38"/>
    <x v="24"/>
    <n v="43229"/>
    <x v="3"/>
    <x v="471"/>
    <x v="1"/>
    <x v="8"/>
    <s v="Premier Elliptical Ring Binder, Black"/>
    <n v="18.263999999999999"/>
    <n v="2"/>
    <x v="6"/>
    <x v="6640"/>
  </r>
  <r>
    <n v="8875"/>
    <x v="4424"/>
    <x v="237"/>
    <d v="2017-11-16T00:00:00"/>
    <x v="0"/>
    <s v="TC-21295"/>
    <s v="Toby Carlisle"/>
    <x v="0"/>
    <x v="0"/>
    <x v="12"/>
    <x v="5"/>
    <n v="77095"/>
    <x v="2"/>
    <x v="715"/>
    <x v="1"/>
    <x v="8"/>
    <s v="Wilson Jones Legal Size Ring Binders"/>
    <n v="21.99"/>
    <n v="5"/>
    <x v="3"/>
    <x v="6641"/>
  </r>
  <r>
    <n v="8876"/>
    <x v="4425"/>
    <x v="572"/>
    <d v="2016-08-19T00:00:00"/>
    <x v="1"/>
    <s v="CT-11995"/>
    <s v="Carol Triggs"/>
    <x v="0"/>
    <x v="0"/>
    <x v="218"/>
    <x v="5"/>
    <n v="75061"/>
    <x v="2"/>
    <x v="413"/>
    <x v="1"/>
    <x v="14"/>
    <s v="Premier Electric Letter Opener"/>
    <n v="185.376"/>
    <n v="2"/>
    <x v="2"/>
    <x v="452"/>
  </r>
  <r>
    <n v="8877"/>
    <x v="4425"/>
    <x v="572"/>
    <d v="2016-08-19T00:00:00"/>
    <x v="1"/>
    <s v="CT-11995"/>
    <s v="Carol Triggs"/>
    <x v="0"/>
    <x v="0"/>
    <x v="218"/>
    <x v="5"/>
    <n v="75061"/>
    <x v="2"/>
    <x v="1218"/>
    <x v="1"/>
    <x v="9"/>
    <s v="3.6 Cubic Foot Counter Height Office Refrigerator"/>
    <n v="58.923999999999999"/>
    <n v="1"/>
    <x v="3"/>
    <x v="6642"/>
  </r>
  <r>
    <n v="8878"/>
    <x v="4426"/>
    <x v="697"/>
    <d v="2017-09-23T00:00:00"/>
    <x v="1"/>
    <s v="GZ-14470"/>
    <s v="Gary Zandusky"/>
    <x v="0"/>
    <x v="0"/>
    <x v="73"/>
    <x v="30"/>
    <n v="7960"/>
    <x v="3"/>
    <x v="1845"/>
    <x v="2"/>
    <x v="15"/>
    <s v="Lexmark 20R1285 X6650 Wireless All-in-One Printer"/>
    <n v="480"/>
    <n v="4"/>
    <x v="0"/>
    <x v="6643"/>
  </r>
  <r>
    <n v="8879"/>
    <x v="4426"/>
    <x v="697"/>
    <d v="2017-09-23T00:00:00"/>
    <x v="1"/>
    <s v="GZ-14470"/>
    <s v="Gary Zandusky"/>
    <x v="0"/>
    <x v="0"/>
    <x v="73"/>
    <x v="30"/>
    <n v="7960"/>
    <x v="3"/>
    <x v="75"/>
    <x v="1"/>
    <x v="4"/>
    <s v="SimpliFile Personal File, Black Granite, 15w x 6-15/16d x 11-1/4h"/>
    <n v="34.049999999999997"/>
    <n v="3"/>
    <x v="0"/>
    <x v="4394"/>
  </r>
  <r>
    <n v="8880"/>
    <x v="4427"/>
    <x v="391"/>
    <d v="2015-03-25T00:00:00"/>
    <x v="2"/>
    <s v="AM-10360"/>
    <s v="Alice McCarthy"/>
    <x v="1"/>
    <x v="0"/>
    <x v="1"/>
    <x v="1"/>
    <n v="90008"/>
    <x v="1"/>
    <x v="161"/>
    <x v="1"/>
    <x v="10"/>
    <s v="TOPS Carbonless Receipt Book, Four 2-3/4 x 7-1/4 Money Receipts per Page"/>
    <n v="192.72"/>
    <n v="11"/>
    <x v="0"/>
    <x v="6644"/>
  </r>
  <r>
    <n v="8881"/>
    <x v="4427"/>
    <x v="391"/>
    <d v="2015-03-25T00:00:00"/>
    <x v="2"/>
    <s v="AM-10360"/>
    <s v="Alice McCarthy"/>
    <x v="1"/>
    <x v="0"/>
    <x v="1"/>
    <x v="1"/>
    <n v="90008"/>
    <x v="1"/>
    <x v="1105"/>
    <x v="2"/>
    <x v="11"/>
    <s v="Logitech G600 MMO Gaming Mouse"/>
    <n v="239.97"/>
    <n v="3"/>
    <x v="0"/>
    <x v="6170"/>
  </r>
  <r>
    <n v="8882"/>
    <x v="4428"/>
    <x v="1186"/>
    <d v="2016-07-03T00:00:00"/>
    <x v="0"/>
    <s v="AH-10120"/>
    <s v="Adrian Hane"/>
    <x v="2"/>
    <x v="0"/>
    <x v="34"/>
    <x v="10"/>
    <n v="60505"/>
    <x v="2"/>
    <x v="1044"/>
    <x v="2"/>
    <x v="11"/>
    <s v="Kingston Digital DataTraveler 16GB USB 2.0"/>
    <n v="50.12"/>
    <n v="7"/>
    <x v="2"/>
    <x v="2446"/>
  </r>
  <r>
    <n v="8883"/>
    <x v="4429"/>
    <x v="179"/>
    <d v="2017-10-25T00:00:00"/>
    <x v="1"/>
    <s v="MY-18295"/>
    <s v="Muhammed Yedwab"/>
    <x v="1"/>
    <x v="0"/>
    <x v="28"/>
    <x v="3"/>
    <n v="27707"/>
    <x v="0"/>
    <x v="1557"/>
    <x v="2"/>
    <x v="7"/>
    <s v="PayAnywhere Card Reader"/>
    <n v="15.984"/>
    <n v="2"/>
    <x v="2"/>
    <x v="6645"/>
  </r>
  <r>
    <n v="8884"/>
    <x v="4429"/>
    <x v="179"/>
    <d v="2017-10-25T00:00:00"/>
    <x v="1"/>
    <s v="MY-18295"/>
    <s v="Muhammed Yedwab"/>
    <x v="1"/>
    <x v="0"/>
    <x v="28"/>
    <x v="3"/>
    <n v="27707"/>
    <x v="0"/>
    <x v="457"/>
    <x v="1"/>
    <x v="10"/>
    <s v="Great White Multi-Use Recycled Paper (20Lb. and 84 Bright)"/>
    <n v="14.352"/>
    <n v="3"/>
    <x v="2"/>
    <x v="2923"/>
  </r>
  <r>
    <n v="8885"/>
    <x v="4430"/>
    <x v="55"/>
    <d v="2014-08-30T00:00:00"/>
    <x v="1"/>
    <s v="BS-11590"/>
    <s v="Brendan Sweed"/>
    <x v="1"/>
    <x v="0"/>
    <x v="38"/>
    <x v="24"/>
    <n v="43229"/>
    <x v="3"/>
    <x v="304"/>
    <x v="1"/>
    <x v="8"/>
    <s v="Wilson Jones Custom Binder Spines &amp; Labels"/>
    <n v="6.5279999999999996"/>
    <n v="4"/>
    <x v="6"/>
    <x v="6646"/>
  </r>
  <r>
    <n v="8886"/>
    <x v="4430"/>
    <x v="55"/>
    <d v="2014-08-30T00:00:00"/>
    <x v="1"/>
    <s v="BS-11590"/>
    <s v="Brendan Sweed"/>
    <x v="1"/>
    <x v="0"/>
    <x v="38"/>
    <x v="24"/>
    <n v="43229"/>
    <x v="3"/>
    <x v="1310"/>
    <x v="1"/>
    <x v="8"/>
    <s v="Insertable Tab Indexes For Data Binders"/>
    <n v="2.8620000000000001"/>
    <n v="3"/>
    <x v="6"/>
    <x v="6647"/>
  </r>
  <r>
    <n v="8887"/>
    <x v="4430"/>
    <x v="55"/>
    <d v="2014-08-30T00:00:00"/>
    <x v="1"/>
    <s v="BS-11590"/>
    <s v="Brendan Sweed"/>
    <x v="1"/>
    <x v="0"/>
    <x v="38"/>
    <x v="24"/>
    <n v="43229"/>
    <x v="3"/>
    <x v="530"/>
    <x v="1"/>
    <x v="8"/>
    <s v="Cardinal Slant-D Ring Binder, Heavy Gauge Vinyl"/>
    <n v="20.856000000000002"/>
    <n v="8"/>
    <x v="6"/>
    <x v="6648"/>
  </r>
  <r>
    <n v="8888"/>
    <x v="4431"/>
    <x v="923"/>
    <d v="2014-07-30T00:00:00"/>
    <x v="0"/>
    <s v="BB-10990"/>
    <s v="Barry Blumstein"/>
    <x v="1"/>
    <x v="0"/>
    <x v="1"/>
    <x v="1"/>
    <n v="90036"/>
    <x v="1"/>
    <x v="942"/>
    <x v="1"/>
    <x v="4"/>
    <s v="SAFCO Commercial Wire Shelving, Black"/>
    <n v="276.27999999999997"/>
    <n v="2"/>
    <x v="0"/>
    <x v="232"/>
  </r>
  <r>
    <n v="8889"/>
    <x v="4432"/>
    <x v="96"/>
    <d v="2017-12-07T00:00:00"/>
    <x v="1"/>
    <s v="ML-17755"/>
    <s v="Max Ludwig"/>
    <x v="2"/>
    <x v="0"/>
    <x v="280"/>
    <x v="1"/>
    <n v="95207"/>
    <x v="1"/>
    <x v="583"/>
    <x v="0"/>
    <x v="5"/>
    <s v="Tenex The Solids Textured Chair Mats"/>
    <n v="629.64"/>
    <n v="9"/>
    <x v="0"/>
    <x v="6649"/>
  </r>
  <r>
    <n v="8890"/>
    <x v="4433"/>
    <x v="508"/>
    <d v="2016-10-21T00:00:00"/>
    <x v="0"/>
    <s v="FC-14245"/>
    <s v="Frank Carlisle"/>
    <x v="2"/>
    <x v="0"/>
    <x v="29"/>
    <x v="25"/>
    <n v="65203"/>
    <x v="2"/>
    <x v="1334"/>
    <x v="2"/>
    <x v="7"/>
    <s v="Panasonic KX-TG9541B DECT 6.0 Digital 2-Line Expandable Cordless Phone With Digital Answering System"/>
    <n v="449.97"/>
    <n v="3"/>
    <x v="0"/>
    <x v="6650"/>
  </r>
  <r>
    <n v="8891"/>
    <x v="4433"/>
    <x v="508"/>
    <d v="2016-10-21T00:00:00"/>
    <x v="0"/>
    <s v="FC-14245"/>
    <s v="Frank Carlisle"/>
    <x v="2"/>
    <x v="0"/>
    <x v="29"/>
    <x v="25"/>
    <n v="65203"/>
    <x v="2"/>
    <x v="1341"/>
    <x v="1"/>
    <x v="9"/>
    <s v="Honeywell Enviracaire Portable HEPA Air Cleaner for 16' x 20' Room"/>
    <n v="1927.59"/>
    <n v="7"/>
    <x v="0"/>
    <x v="6651"/>
  </r>
  <r>
    <n v="8892"/>
    <x v="4434"/>
    <x v="1142"/>
    <d v="2016-09-18T00:00:00"/>
    <x v="2"/>
    <s v="CR-12625"/>
    <s v="Corey Roper"/>
    <x v="2"/>
    <x v="0"/>
    <x v="38"/>
    <x v="32"/>
    <n v="31907"/>
    <x v="0"/>
    <x v="64"/>
    <x v="0"/>
    <x v="1"/>
    <s v="Global Value Mid-Back Manager's Chair, Gray"/>
    <n v="121.78"/>
    <n v="2"/>
    <x v="0"/>
    <x v="6652"/>
  </r>
  <r>
    <n v="8893"/>
    <x v="4435"/>
    <x v="494"/>
    <d v="2015-12-06T00:00:00"/>
    <x v="1"/>
    <s v="LC-16960"/>
    <s v="Lindsay Castell"/>
    <x v="2"/>
    <x v="0"/>
    <x v="70"/>
    <x v="1"/>
    <n v="92037"/>
    <x v="1"/>
    <x v="873"/>
    <x v="0"/>
    <x v="1"/>
    <s v="GuestStacker Chair with Chrome Finish Legs"/>
    <n v="2676.672"/>
    <n v="9"/>
    <x v="2"/>
    <x v="6653"/>
  </r>
  <r>
    <n v="8894"/>
    <x v="4436"/>
    <x v="79"/>
    <d v="2014-08-12T00:00:00"/>
    <x v="1"/>
    <s v="GZ-14470"/>
    <s v="Gary Zandusky"/>
    <x v="0"/>
    <x v="0"/>
    <x v="480"/>
    <x v="5"/>
    <n v="77590"/>
    <x v="2"/>
    <x v="1110"/>
    <x v="0"/>
    <x v="3"/>
    <s v="SAFCO PlanMaster Heigh-Adjustable Drafting Table Base, 43w x 30d x 30-37h, Black"/>
    <n v="489.23"/>
    <n v="2"/>
    <x v="4"/>
    <x v="6654"/>
  </r>
  <r>
    <n v="8895"/>
    <x v="4437"/>
    <x v="243"/>
    <d v="2016-08-22T00:00:00"/>
    <x v="1"/>
    <s v="BD-11320"/>
    <s v="Bill Donatelli"/>
    <x v="0"/>
    <x v="0"/>
    <x v="1"/>
    <x v="1"/>
    <n v="90004"/>
    <x v="1"/>
    <x v="575"/>
    <x v="0"/>
    <x v="5"/>
    <s v="Luxo Professional Magnifying Clamp-On Fluorescent Lamps"/>
    <n v="312.02999999999997"/>
    <n v="3"/>
    <x v="0"/>
    <x v="6655"/>
  </r>
  <r>
    <n v="8896"/>
    <x v="4437"/>
    <x v="243"/>
    <d v="2016-08-22T00:00:00"/>
    <x v="1"/>
    <s v="BD-11320"/>
    <s v="Bill Donatelli"/>
    <x v="0"/>
    <x v="0"/>
    <x v="1"/>
    <x v="1"/>
    <n v="90004"/>
    <x v="1"/>
    <x v="1198"/>
    <x v="1"/>
    <x v="4"/>
    <s v="Perma STOR-ALL Hanging File Box, 13 1/8W x 12 1/4D x 10 1/2H"/>
    <n v="17.940000000000001"/>
    <n v="3"/>
    <x v="0"/>
    <x v="4143"/>
  </r>
  <r>
    <n v="8897"/>
    <x v="4437"/>
    <x v="243"/>
    <d v="2016-08-22T00:00:00"/>
    <x v="1"/>
    <s v="BD-11320"/>
    <s v="Bill Donatelli"/>
    <x v="0"/>
    <x v="0"/>
    <x v="1"/>
    <x v="1"/>
    <n v="90004"/>
    <x v="1"/>
    <x v="302"/>
    <x v="2"/>
    <x v="7"/>
    <s v="AT&amp;T 841000 Phone"/>
    <n v="165.6"/>
    <n v="3"/>
    <x v="2"/>
    <x v="139"/>
  </r>
  <r>
    <n v="8898"/>
    <x v="4437"/>
    <x v="243"/>
    <d v="2016-08-22T00:00:00"/>
    <x v="1"/>
    <s v="BD-11320"/>
    <s v="Bill Donatelli"/>
    <x v="0"/>
    <x v="0"/>
    <x v="1"/>
    <x v="1"/>
    <n v="90004"/>
    <x v="1"/>
    <x v="945"/>
    <x v="1"/>
    <x v="10"/>
    <s v="Rediform S.O.S. 1-Up Phone Message Bk, 4-1/4x3-1/16 Bk, 1 Form/Pg, 40 Messages/Bk, 3/Pk"/>
    <n v="37.520000000000003"/>
    <n v="4"/>
    <x v="0"/>
    <x v="6608"/>
  </r>
  <r>
    <n v="8899"/>
    <x v="4438"/>
    <x v="976"/>
    <d v="2015-08-09T00:00:00"/>
    <x v="0"/>
    <s v="EM-14095"/>
    <s v="Eudokia Martin"/>
    <x v="1"/>
    <x v="0"/>
    <x v="24"/>
    <x v="17"/>
    <n v="22153"/>
    <x v="0"/>
    <x v="1405"/>
    <x v="2"/>
    <x v="7"/>
    <s v="Ativa D5772 2-Line 5.8GHz Digital Expandable Corded/Cordless Phone System with Answering &amp; Caller ID/Call Waiting, Black/Silver"/>
    <n v="494.97"/>
    <n v="3"/>
    <x v="0"/>
    <x v="5406"/>
  </r>
  <r>
    <n v="8900"/>
    <x v="4438"/>
    <x v="976"/>
    <d v="2015-08-09T00:00:00"/>
    <x v="0"/>
    <s v="EM-14095"/>
    <s v="Eudokia Martin"/>
    <x v="1"/>
    <x v="0"/>
    <x v="24"/>
    <x v="17"/>
    <n v="22153"/>
    <x v="0"/>
    <x v="1351"/>
    <x v="1"/>
    <x v="2"/>
    <s v="Avery 50"/>
    <n v="25.06"/>
    <n v="2"/>
    <x v="0"/>
    <x v="3263"/>
  </r>
  <r>
    <n v="8901"/>
    <x v="4439"/>
    <x v="1206"/>
    <d v="2016-06-04T00:00:00"/>
    <x v="1"/>
    <s v="BP-11290"/>
    <s v="Beth Paige"/>
    <x v="0"/>
    <x v="0"/>
    <x v="27"/>
    <x v="10"/>
    <n v="62521"/>
    <x v="2"/>
    <x v="1831"/>
    <x v="0"/>
    <x v="5"/>
    <s v="Executive Impressions 16-1/2 Circular Wall Clock"/>
    <n v="32.064"/>
    <n v="3"/>
    <x v="7"/>
    <x v="6656"/>
  </r>
  <r>
    <n v="8902"/>
    <x v="4439"/>
    <x v="1206"/>
    <d v="2016-06-04T00:00:00"/>
    <x v="1"/>
    <s v="BP-11290"/>
    <s v="Beth Paige"/>
    <x v="0"/>
    <x v="0"/>
    <x v="27"/>
    <x v="10"/>
    <n v="62521"/>
    <x v="2"/>
    <x v="1828"/>
    <x v="1"/>
    <x v="10"/>
    <s v="Xerox 1899"/>
    <n v="18.495999999999999"/>
    <n v="4"/>
    <x v="2"/>
    <x v="6047"/>
  </r>
  <r>
    <n v="8903"/>
    <x v="4439"/>
    <x v="1206"/>
    <d v="2016-06-04T00:00:00"/>
    <x v="1"/>
    <s v="BP-11290"/>
    <s v="Beth Paige"/>
    <x v="0"/>
    <x v="0"/>
    <x v="27"/>
    <x v="10"/>
    <n v="62521"/>
    <x v="2"/>
    <x v="1455"/>
    <x v="0"/>
    <x v="1"/>
    <s v="Global Highback Leather Tilter in Burgundy"/>
    <n v="191.07900000000001"/>
    <n v="3"/>
    <x v="4"/>
    <x v="6657"/>
  </r>
  <r>
    <n v="8904"/>
    <x v="4439"/>
    <x v="1206"/>
    <d v="2016-06-04T00:00:00"/>
    <x v="1"/>
    <s v="BP-11290"/>
    <s v="Beth Paige"/>
    <x v="0"/>
    <x v="0"/>
    <x v="27"/>
    <x v="10"/>
    <n v="62521"/>
    <x v="2"/>
    <x v="747"/>
    <x v="1"/>
    <x v="10"/>
    <s v="Xerox 212"/>
    <n v="10.368"/>
    <n v="2"/>
    <x v="2"/>
    <x v="571"/>
  </r>
  <r>
    <n v="8905"/>
    <x v="4440"/>
    <x v="949"/>
    <d v="2016-07-01T00:00:00"/>
    <x v="3"/>
    <s v="SU-20665"/>
    <s v="Stephanie Ulpright"/>
    <x v="2"/>
    <x v="0"/>
    <x v="20"/>
    <x v="15"/>
    <n v="10009"/>
    <x v="3"/>
    <x v="933"/>
    <x v="1"/>
    <x v="2"/>
    <s v="Avery 477"/>
    <n v="30.53"/>
    <n v="1"/>
    <x v="0"/>
    <x v="6658"/>
  </r>
  <r>
    <n v="8906"/>
    <x v="4440"/>
    <x v="949"/>
    <d v="2016-07-01T00:00:00"/>
    <x v="3"/>
    <s v="SU-20665"/>
    <s v="Stephanie Ulpright"/>
    <x v="2"/>
    <x v="0"/>
    <x v="20"/>
    <x v="15"/>
    <n v="10009"/>
    <x v="3"/>
    <x v="1386"/>
    <x v="2"/>
    <x v="11"/>
    <s v="KeyTronic KT400U2 - Keyboard - Black"/>
    <n v="30.84"/>
    <n v="3"/>
    <x v="0"/>
    <x v="6659"/>
  </r>
  <r>
    <n v="8907"/>
    <x v="4440"/>
    <x v="949"/>
    <d v="2016-07-01T00:00:00"/>
    <x v="3"/>
    <s v="SU-20665"/>
    <s v="Stephanie Ulpright"/>
    <x v="2"/>
    <x v="0"/>
    <x v="20"/>
    <x v="15"/>
    <n v="10009"/>
    <x v="3"/>
    <x v="144"/>
    <x v="1"/>
    <x v="10"/>
    <s v="Southworth 25% Cotton Antique Laid Paper &amp; Envelopes"/>
    <n v="75.06"/>
    <n v="9"/>
    <x v="0"/>
    <x v="6660"/>
  </r>
  <r>
    <n v="8908"/>
    <x v="4441"/>
    <x v="122"/>
    <d v="2016-12-20T00:00:00"/>
    <x v="2"/>
    <s v="AY-10555"/>
    <s v="Andy Yotov"/>
    <x v="1"/>
    <x v="0"/>
    <x v="8"/>
    <x v="1"/>
    <n v="94110"/>
    <x v="1"/>
    <x v="179"/>
    <x v="2"/>
    <x v="7"/>
    <s v="I Need's 3d Hello Kitty Hybrid Silicone Case Cover for HTC One X 4g with 3d Hello Kitty Stylus Pen Green/pink"/>
    <n v="66.975999999999999"/>
    <n v="7"/>
    <x v="2"/>
    <x v="2037"/>
  </r>
  <r>
    <n v="8909"/>
    <x v="4442"/>
    <x v="1207"/>
    <d v="2015-02-01T00:00:00"/>
    <x v="1"/>
    <s v="EM-13825"/>
    <s v="Elizabeth Moffitt"/>
    <x v="1"/>
    <x v="0"/>
    <x v="429"/>
    <x v="1"/>
    <n v="92553"/>
    <x v="1"/>
    <x v="1274"/>
    <x v="1"/>
    <x v="10"/>
    <s v="Xerox 1991"/>
    <n v="182.72"/>
    <n v="8"/>
    <x v="0"/>
    <x v="696"/>
  </r>
  <r>
    <n v="8910"/>
    <x v="4443"/>
    <x v="960"/>
    <d v="2017-11-01T00:00:00"/>
    <x v="1"/>
    <s v="SA-20830"/>
    <s v="Sue Ann Reed"/>
    <x v="0"/>
    <x v="0"/>
    <x v="231"/>
    <x v="31"/>
    <n v="2149"/>
    <x v="3"/>
    <x v="148"/>
    <x v="1"/>
    <x v="2"/>
    <s v="Avery 519"/>
    <n v="21.93"/>
    <n v="3"/>
    <x v="0"/>
    <x v="3552"/>
  </r>
  <r>
    <n v="8911"/>
    <x v="4444"/>
    <x v="259"/>
    <d v="2017-11-08T00:00:00"/>
    <x v="1"/>
    <s v="CA-12265"/>
    <s v="Christina Anderson"/>
    <x v="0"/>
    <x v="0"/>
    <x v="346"/>
    <x v="18"/>
    <n v="37421"/>
    <x v="0"/>
    <x v="434"/>
    <x v="2"/>
    <x v="11"/>
    <s v="Logitech M510 Wireless Mouse"/>
    <n v="95.975999999999999"/>
    <n v="3"/>
    <x v="2"/>
    <x v="6661"/>
  </r>
  <r>
    <n v="8912"/>
    <x v="4444"/>
    <x v="259"/>
    <d v="2017-11-08T00:00:00"/>
    <x v="1"/>
    <s v="CA-12265"/>
    <s v="Christina Anderson"/>
    <x v="0"/>
    <x v="0"/>
    <x v="346"/>
    <x v="18"/>
    <n v="37421"/>
    <x v="0"/>
    <x v="1777"/>
    <x v="2"/>
    <x v="7"/>
    <s v="iOttie XL Car Mount"/>
    <n v="143.928"/>
    <n v="9"/>
    <x v="2"/>
    <x v="6662"/>
  </r>
  <r>
    <n v="8913"/>
    <x v="4444"/>
    <x v="259"/>
    <d v="2017-11-08T00:00:00"/>
    <x v="1"/>
    <s v="CA-12265"/>
    <s v="Christina Anderson"/>
    <x v="0"/>
    <x v="0"/>
    <x v="346"/>
    <x v="18"/>
    <n v="37421"/>
    <x v="0"/>
    <x v="990"/>
    <x v="1"/>
    <x v="8"/>
    <s v="Storex Dura Pro Binders"/>
    <n v="3.5640000000000001"/>
    <n v="2"/>
    <x v="6"/>
    <x v="6663"/>
  </r>
  <r>
    <n v="8914"/>
    <x v="4444"/>
    <x v="259"/>
    <d v="2017-11-08T00:00:00"/>
    <x v="1"/>
    <s v="CA-12265"/>
    <s v="Christina Anderson"/>
    <x v="0"/>
    <x v="0"/>
    <x v="346"/>
    <x v="18"/>
    <n v="37421"/>
    <x v="0"/>
    <x v="1038"/>
    <x v="1"/>
    <x v="2"/>
    <s v="Avery 481"/>
    <n v="4.9279999999999999"/>
    <n v="2"/>
    <x v="2"/>
    <x v="5076"/>
  </r>
  <r>
    <n v="8915"/>
    <x v="4445"/>
    <x v="195"/>
    <d v="2016-05-13T00:00:00"/>
    <x v="1"/>
    <s v="CV-12805"/>
    <s v="Cynthia Voltz"/>
    <x v="1"/>
    <x v="0"/>
    <x v="89"/>
    <x v="5"/>
    <n v="78745"/>
    <x v="2"/>
    <x v="518"/>
    <x v="1"/>
    <x v="4"/>
    <s v="Hot File 7-Pocket, Floor Stand"/>
    <n v="856.65599999999995"/>
    <n v="6"/>
    <x v="2"/>
    <x v="3324"/>
  </r>
  <r>
    <n v="8916"/>
    <x v="4445"/>
    <x v="195"/>
    <d v="2016-05-13T00:00:00"/>
    <x v="1"/>
    <s v="CV-12805"/>
    <s v="Cynthia Voltz"/>
    <x v="1"/>
    <x v="0"/>
    <x v="89"/>
    <x v="5"/>
    <n v="78745"/>
    <x v="2"/>
    <x v="91"/>
    <x v="1"/>
    <x v="8"/>
    <s v="Ibico Standard Transparent Covers"/>
    <n v="13.183999999999999"/>
    <n v="4"/>
    <x v="3"/>
    <x v="6664"/>
  </r>
  <r>
    <n v="8917"/>
    <x v="4445"/>
    <x v="195"/>
    <d v="2016-05-13T00:00:00"/>
    <x v="1"/>
    <s v="CV-12805"/>
    <s v="Cynthia Voltz"/>
    <x v="1"/>
    <x v="0"/>
    <x v="89"/>
    <x v="5"/>
    <n v="78745"/>
    <x v="2"/>
    <x v="1712"/>
    <x v="1"/>
    <x v="9"/>
    <s v="Euro Pro Shark Stick Mini Vacuum"/>
    <n v="48.783999999999999"/>
    <n v="4"/>
    <x v="3"/>
    <x v="6665"/>
  </r>
  <r>
    <n v="8918"/>
    <x v="4445"/>
    <x v="195"/>
    <d v="2016-05-13T00:00:00"/>
    <x v="1"/>
    <s v="CV-12805"/>
    <s v="Cynthia Voltz"/>
    <x v="1"/>
    <x v="0"/>
    <x v="89"/>
    <x v="5"/>
    <n v="78745"/>
    <x v="2"/>
    <x v="136"/>
    <x v="1"/>
    <x v="10"/>
    <s v="Xerox 1911"/>
    <n v="76.64"/>
    <n v="2"/>
    <x v="2"/>
    <x v="6069"/>
  </r>
  <r>
    <n v="8919"/>
    <x v="4445"/>
    <x v="195"/>
    <d v="2016-05-13T00:00:00"/>
    <x v="1"/>
    <s v="CV-12805"/>
    <s v="Cynthia Voltz"/>
    <x v="1"/>
    <x v="0"/>
    <x v="89"/>
    <x v="5"/>
    <n v="78745"/>
    <x v="2"/>
    <x v="1087"/>
    <x v="1"/>
    <x v="8"/>
    <s v="GBC VeloBind Cover Sets"/>
    <n v="18.527999999999999"/>
    <n v="6"/>
    <x v="3"/>
    <x v="6666"/>
  </r>
  <r>
    <n v="8920"/>
    <x v="4446"/>
    <x v="1063"/>
    <d v="2014-04-08T00:00:00"/>
    <x v="1"/>
    <s v="AH-10690"/>
    <s v="Anna Häberlin"/>
    <x v="1"/>
    <x v="0"/>
    <x v="173"/>
    <x v="17"/>
    <n v="23464"/>
    <x v="0"/>
    <x v="1740"/>
    <x v="0"/>
    <x v="5"/>
    <s v="Luxo Adjustable Task Clamp Lamp"/>
    <n v="177.68"/>
    <n v="2"/>
    <x v="0"/>
    <x v="6667"/>
  </r>
  <r>
    <n v="8921"/>
    <x v="4447"/>
    <x v="582"/>
    <d v="2014-05-03T00:00:00"/>
    <x v="1"/>
    <s v="DS-13180"/>
    <s v="David Smith"/>
    <x v="1"/>
    <x v="0"/>
    <x v="312"/>
    <x v="15"/>
    <n v="14701"/>
    <x v="3"/>
    <x v="1105"/>
    <x v="2"/>
    <x v="11"/>
    <s v="Logitech G600 MMO Gaming Mouse"/>
    <n v="159.97999999999999"/>
    <n v="2"/>
    <x v="0"/>
    <x v="470"/>
  </r>
  <r>
    <n v="8922"/>
    <x v="4448"/>
    <x v="964"/>
    <d v="2016-10-08T00:00:00"/>
    <x v="1"/>
    <s v="AH-10690"/>
    <s v="Anna Häberlin"/>
    <x v="1"/>
    <x v="0"/>
    <x v="514"/>
    <x v="2"/>
    <n v="33134"/>
    <x v="0"/>
    <x v="1513"/>
    <x v="2"/>
    <x v="7"/>
    <s v="Samsung HM1900 Bluetooth Headset"/>
    <n v="52.68"/>
    <n v="3"/>
    <x v="2"/>
    <x v="2895"/>
  </r>
  <r>
    <n v="8923"/>
    <x v="4448"/>
    <x v="964"/>
    <d v="2016-10-08T00:00:00"/>
    <x v="1"/>
    <s v="AH-10690"/>
    <s v="Anna Häberlin"/>
    <x v="1"/>
    <x v="0"/>
    <x v="514"/>
    <x v="2"/>
    <n v="33134"/>
    <x v="0"/>
    <x v="763"/>
    <x v="0"/>
    <x v="5"/>
    <s v="Magna Visual Magnetic Picture Hangers"/>
    <n v="11.568"/>
    <n v="3"/>
    <x v="2"/>
    <x v="6668"/>
  </r>
  <r>
    <n v="8924"/>
    <x v="4449"/>
    <x v="532"/>
    <d v="2017-06-17T00:00:00"/>
    <x v="1"/>
    <s v="ZC-21910"/>
    <s v="Zuschuss Carroll"/>
    <x v="0"/>
    <x v="0"/>
    <x v="365"/>
    <x v="3"/>
    <n v="28601"/>
    <x v="0"/>
    <x v="31"/>
    <x v="1"/>
    <x v="8"/>
    <s v="Acco Pressboard Covers with Storage Hooks, 14 7/8 x 11, Executive Red"/>
    <n v="4.5720000000000001"/>
    <n v="4"/>
    <x v="6"/>
    <x v="6669"/>
  </r>
  <r>
    <n v="8925"/>
    <x v="4450"/>
    <x v="806"/>
    <d v="2016-02-03T00:00:00"/>
    <x v="1"/>
    <s v="DF-13135"/>
    <s v="David Flashing"/>
    <x v="0"/>
    <x v="0"/>
    <x v="179"/>
    <x v="10"/>
    <n v="61107"/>
    <x v="2"/>
    <x v="1846"/>
    <x v="2"/>
    <x v="7"/>
    <s v="Nokia Lumia 1020"/>
    <n v="1439.9680000000001"/>
    <n v="4"/>
    <x v="2"/>
    <x v="6670"/>
  </r>
  <r>
    <n v="8926"/>
    <x v="4450"/>
    <x v="806"/>
    <d v="2016-02-03T00:00:00"/>
    <x v="1"/>
    <s v="DF-13135"/>
    <s v="David Flashing"/>
    <x v="0"/>
    <x v="0"/>
    <x v="179"/>
    <x v="10"/>
    <n v="61107"/>
    <x v="2"/>
    <x v="614"/>
    <x v="1"/>
    <x v="8"/>
    <s v="Avery Durable Binders"/>
    <n v="1.728"/>
    <n v="3"/>
    <x v="3"/>
    <x v="6671"/>
  </r>
  <r>
    <n v="8927"/>
    <x v="4450"/>
    <x v="806"/>
    <d v="2016-02-03T00:00:00"/>
    <x v="1"/>
    <s v="DF-13135"/>
    <s v="David Flashing"/>
    <x v="0"/>
    <x v="0"/>
    <x v="179"/>
    <x v="10"/>
    <n v="61107"/>
    <x v="2"/>
    <x v="489"/>
    <x v="0"/>
    <x v="3"/>
    <s v="Bretford “Just In Time” Height-Adjustable Multi-Task Work Tables"/>
    <n v="626.1"/>
    <n v="3"/>
    <x v="5"/>
    <x v="6672"/>
  </r>
  <r>
    <n v="8928"/>
    <x v="4451"/>
    <x v="874"/>
    <d v="2015-09-29T00:00:00"/>
    <x v="0"/>
    <s v="SS-20140"/>
    <s v="Saphhira Shifley"/>
    <x v="1"/>
    <x v="0"/>
    <x v="4"/>
    <x v="4"/>
    <n v="98103"/>
    <x v="1"/>
    <x v="1167"/>
    <x v="1"/>
    <x v="6"/>
    <s v="Newell 334"/>
    <n v="99.2"/>
    <n v="5"/>
    <x v="0"/>
    <x v="1691"/>
  </r>
  <r>
    <n v="8929"/>
    <x v="4452"/>
    <x v="657"/>
    <d v="2015-04-17T00:00:00"/>
    <x v="1"/>
    <s v="FP-14320"/>
    <s v="Frank Preis"/>
    <x v="0"/>
    <x v="0"/>
    <x v="114"/>
    <x v="5"/>
    <n v="77340"/>
    <x v="2"/>
    <x v="562"/>
    <x v="0"/>
    <x v="3"/>
    <s v="Chromcraft Bull-Nose Wood Round Conference Table Top, Wood Base"/>
    <n v="609.98"/>
    <n v="4"/>
    <x v="4"/>
    <x v="6673"/>
  </r>
  <r>
    <n v="8930"/>
    <x v="4452"/>
    <x v="657"/>
    <d v="2015-04-17T00:00:00"/>
    <x v="1"/>
    <s v="FP-14320"/>
    <s v="Frank Preis"/>
    <x v="0"/>
    <x v="0"/>
    <x v="114"/>
    <x v="5"/>
    <n v="77340"/>
    <x v="2"/>
    <x v="1000"/>
    <x v="0"/>
    <x v="3"/>
    <s v="Iceberg OfficeWorks 42 Round Tables"/>
    <n v="211.37200000000001"/>
    <n v="2"/>
    <x v="4"/>
    <x v="6674"/>
  </r>
  <r>
    <n v="8931"/>
    <x v="4452"/>
    <x v="657"/>
    <d v="2015-04-17T00:00:00"/>
    <x v="1"/>
    <s v="FP-14320"/>
    <s v="Frank Preis"/>
    <x v="0"/>
    <x v="0"/>
    <x v="114"/>
    <x v="5"/>
    <n v="77340"/>
    <x v="2"/>
    <x v="835"/>
    <x v="2"/>
    <x v="7"/>
    <s v="Apple iPhone 5C"/>
    <n v="239.976"/>
    <n v="3"/>
    <x v="2"/>
    <x v="5015"/>
  </r>
  <r>
    <n v="8932"/>
    <x v="4453"/>
    <x v="404"/>
    <d v="2017-12-24T00:00:00"/>
    <x v="1"/>
    <s v="HE-14800"/>
    <s v="Harold Engle"/>
    <x v="1"/>
    <x v="0"/>
    <x v="158"/>
    <x v="6"/>
    <n v="53209"/>
    <x v="2"/>
    <x v="1801"/>
    <x v="0"/>
    <x v="5"/>
    <s v="Tensor Track Tree Floor Lamp"/>
    <n v="99.95"/>
    <n v="5"/>
    <x v="0"/>
    <x v="6675"/>
  </r>
  <r>
    <n v="8933"/>
    <x v="4453"/>
    <x v="404"/>
    <d v="2017-12-24T00:00:00"/>
    <x v="1"/>
    <s v="HE-14800"/>
    <s v="Harold Engle"/>
    <x v="1"/>
    <x v="0"/>
    <x v="158"/>
    <x v="6"/>
    <n v="53209"/>
    <x v="2"/>
    <x v="1599"/>
    <x v="2"/>
    <x v="11"/>
    <s v="Maxell 74 Minute CDR, 10/Pack"/>
    <n v="29.34"/>
    <n v="3"/>
    <x v="0"/>
    <x v="6676"/>
  </r>
  <r>
    <n v="8934"/>
    <x v="4454"/>
    <x v="560"/>
    <d v="2016-03-19T00:00:00"/>
    <x v="1"/>
    <s v="SP-20545"/>
    <s v="Sibella Parks"/>
    <x v="1"/>
    <x v="0"/>
    <x v="124"/>
    <x v="6"/>
    <n v="54302"/>
    <x v="2"/>
    <x v="904"/>
    <x v="0"/>
    <x v="5"/>
    <s v="Westinghouse Clip-On Gooseneck Lamps"/>
    <n v="16.739999999999998"/>
    <n v="2"/>
    <x v="0"/>
    <x v="985"/>
  </r>
  <r>
    <n v="8935"/>
    <x v="4455"/>
    <x v="151"/>
    <d v="2017-08-27T00:00:00"/>
    <x v="3"/>
    <s v="BP-11185"/>
    <s v="Ben Peterman"/>
    <x v="1"/>
    <x v="0"/>
    <x v="10"/>
    <x v="9"/>
    <n v="19120"/>
    <x v="3"/>
    <x v="1157"/>
    <x v="1"/>
    <x v="10"/>
    <s v="Xerox 1981"/>
    <n v="12.672000000000001"/>
    <n v="3"/>
    <x v="2"/>
    <x v="6677"/>
  </r>
  <r>
    <n v="8936"/>
    <x v="4455"/>
    <x v="151"/>
    <d v="2017-08-27T00:00:00"/>
    <x v="3"/>
    <s v="BP-11185"/>
    <s v="Ben Peterman"/>
    <x v="1"/>
    <x v="0"/>
    <x v="10"/>
    <x v="9"/>
    <n v="19120"/>
    <x v="3"/>
    <x v="295"/>
    <x v="2"/>
    <x v="11"/>
    <s v="Logitech Wireless Headset h800"/>
    <n v="1119.8879999999999"/>
    <n v="14"/>
    <x v="2"/>
    <x v="6678"/>
  </r>
  <r>
    <n v="8937"/>
    <x v="4456"/>
    <x v="997"/>
    <d v="2015-12-19T00:00:00"/>
    <x v="0"/>
    <s v="PG-18895"/>
    <s v="Paul Gonzalez"/>
    <x v="0"/>
    <x v="0"/>
    <x v="1"/>
    <x v="1"/>
    <n v="90008"/>
    <x v="1"/>
    <x v="894"/>
    <x v="1"/>
    <x v="6"/>
    <s v="Sanford 52201 APSCO Electric Pencil Sharpener"/>
    <n v="204.85"/>
    <n v="5"/>
    <x v="0"/>
    <x v="6679"/>
  </r>
  <r>
    <n v="8938"/>
    <x v="4456"/>
    <x v="997"/>
    <d v="2015-12-19T00:00:00"/>
    <x v="0"/>
    <s v="PG-18895"/>
    <s v="Paul Gonzalez"/>
    <x v="0"/>
    <x v="0"/>
    <x v="1"/>
    <x v="1"/>
    <n v="90008"/>
    <x v="1"/>
    <x v="1495"/>
    <x v="2"/>
    <x v="7"/>
    <s v="Panasonic KX TS3282W Corded phone"/>
    <n v="135.98400000000001"/>
    <n v="2"/>
    <x v="2"/>
    <x v="6680"/>
  </r>
  <r>
    <n v="8939"/>
    <x v="4456"/>
    <x v="997"/>
    <d v="2015-12-19T00:00:00"/>
    <x v="0"/>
    <s v="PG-18895"/>
    <s v="Paul Gonzalez"/>
    <x v="0"/>
    <x v="0"/>
    <x v="1"/>
    <x v="1"/>
    <n v="90008"/>
    <x v="1"/>
    <x v="169"/>
    <x v="1"/>
    <x v="6"/>
    <s v="Sanford Colorific Eraseable Coloring Pencils, 12 Count"/>
    <n v="16.399999999999999"/>
    <n v="5"/>
    <x v="0"/>
    <x v="6681"/>
  </r>
  <r>
    <n v="8940"/>
    <x v="4456"/>
    <x v="997"/>
    <d v="2015-12-19T00:00:00"/>
    <x v="0"/>
    <s v="PG-18895"/>
    <s v="Paul Gonzalez"/>
    <x v="0"/>
    <x v="0"/>
    <x v="1"/>
    <x v="1"/>
    <n v="90008"/>
    <x v="1"/>
    <x v="920"/>
    <x v="1"/>
    <x v="8"/>
    <s v="Avery Arch Ring Binders"/>
    <n v="92.96"/>
    <n v="2"/>
    <x v="2"/>
    <x v="6682"/>
  </r>
  <r>
    <n v="8941"/>
    <x v="4457"/>
    <x v="963"/>
    <d v="2014-08-24T00:00:00"/>
    <x v="0"/>
    <s v="JP-15520"/>
    <s v="Jeremy Pistek"/>
    <x v="0"/>
    <x v="0"/>
    <x v="368"/>
    <x v="2"/>
    <n v="33161"/>
    <x v="0"/>
    <x v="1847"/>
    <x v="1"/>
    <x v="14"/>
    <s v="Acme Serrated Blade Letter Opener"/>
    <n v="7.6319999999999997"/>
    <n v="3"/>
    <x v="2"/>
    <x v="6683"/>
  </r>
  <r>
    <n v="8942"/>
    <x v="4458"/>
    <x v="54"/>
    <d v="2016-11-05T00:00:00"/>
    <x v="2"/>
    <s v="NW-18400"/>
    <s v="Natalie Webber"/>
    <x v="0"/>
    <x v="0"/>
    <x v="32"/>
    <x v="21"/>
    <n v="97206"/>
    <x v="1"/>
    <x v="922"/>
    <x v="1"/>
    <x v="8"/>
    <s v="Avery Reinforcements for Hole-Punch Pages"/>
    <n v="4.1580000000000004"/>
    <n v="7"/>
    <x v="6"/>
    <x v="5706"/>
  </r>
  <r>
    <n v="8943"/>
    <x v="4458"/>
    <x v="54"/>
    <d v="2016-11-05T00:00:00"/>
    <x v="2"/>
    <s v="NW-18400"/>
    <s v="Natalie Webber"/>
    <x v="0"/>
    <x v="0"/>
    <x v="32"/>
    <x v="21"/>
    <n v="97206"/>
    <x v="1"/>
    <x v="1848"/>
    <x v="2"/>
    <x v="15"/>
    <s v="Okidata B401 Printer"/>
    <n v="179.99100000000001"/>
    <n v="3"/>
    <x v="6"/>
    <x v="6684"/>
  </r>
  <r>
    <n v="8944"/>
    <x v="4459"/>
    <x v="1208"/>
    <d v="2017-10-16T00:00:00"/>
    <x v="1"/>
    <s v="SW-20245"/>
    <s v="Scot Wooten"/>
    <x v="0"/>
    <x v="0"/>
    <x v="34"/>
    <x v="10"/>
    <n v="60505"/>
    <x v="2"/>
    <x v="1756"/>
    <x v="0"/>
    <x v="1"/>
    <s v="Hon Comfortask Task/Swivel Chairs"/>
    <n v="239.358"/>
    <n v="3"/>
    <x v="4"/>
    <x v="6685"/>
  </r>
  <r>
    <n v="8945"/>
    <x v="4460"/>
    <x v="1035"/>
    <d v="2014-12-08T00:00:00"/>
    <x v="2"/>
    <s v="EH-14005"/>
    <s v="Erica Hernandez"/>
    <x v="2"/>
    <x v="0"/>
    <x v="8"/>
    <x v="1"/>
    <n v="94109"/>
    <x v="1"/>
    <x v="1397"/>
    <x v="1"/>
    <x v="10"/>
    <s v="Green Bar Computer Printout Paper"/>
    <n v="164.88"/>
    <n v="3"/>
    <x v="0"/>
    <x v="2347"/>
  </r>
  <r>
    <n v="8946"/>
    <x v="4461"/>
    <x v="647"/>
    <d v="2014-11-17T00:00:00"/>
    <x v="0"/>
    <s v="SC-20260"/>
    <s v="Scott Cohen"/>
    <x v="1"/>
    <x v="0"/>
    <x v="8"/>
    <x v="1"/>
    <n v="94110"/>
    <x v="1"/>
    <x v="503"/>
    <x v="1"/>
    <x v="14"/>
    <s v="Acme Value Line Scissors"/>
    <n v="10.95"/>
    <n v="3"/>
    <x v="0"/>
    <x v="3480"/>
  </r>
  <r>
    <n v="8947"/>
    <x v="4462"/>
    <x v="165"/>
    <d v="2017-12-28T00:00:00"/>
    <x v="1"/>
    <s v="NC-18535"/>
    <s v="Nick Crebassa"/>
    <x v="1"/>
    <x v="0"/>
    <x v="217"/>
    <x v="31"/>
    <n v="2740"/>
    <x v="3"/>
    <x v="1193"/>
    <x v="1"/>
    <x v="10"/>
    <s v="Xerox 214"/>
    <n v="19.440000000000001"/>
    <n v="3"/>
    <x v="0"/>
    <x v="550"/>
  </r>
  <r>
    <n v="8948"/>
    <x v="4462"/>
    <x v="165"/>
    <d v="2017-12-28T00:00:00"/>
    <x v="1"/>
    <s v="NC-18535"/>
    <s v="Nick Crebassa"/>
    <x v="1"/>
    <x v="0"/>
    <x v="217"/>
    <x v="31"/>
    <n v="2740"/>
    <x v="3"/>
    <x v="1699"/>
    <x v="1"/>
    <x v="8"/>
    <s v="Avery Triangle Shaped Sheet Lifters, Black, 2/Pack"/>
    <n v="12.3"/>
    <n v="5"/>
    <x v="0"/>
    <x v="6686"/>
  </r>
  <r>
    <n v="8949"/>
    <x v="4463"/>
    <x v="163"/>
    <d v="2014-12-26T00:00:00"/>
    <x v="2"/>
    <s v="AS-10090"/>
    <s v="Adam Shillingsburg"/>
    <x v="0"/>
    <x v="0"/>
    <x v="70"/>
    <x v="1"/>
    <n v="92037"/>
    <x v="1"/>
    <x v="1803"/>
    <x v="1"/>
    <x v="9"/>
    <s v="Belkin 7-Outlet SurgeMaster Home Series"/>
    <n v="13.97"/>
    <n v="1"/>
    <x v="0"/>
    <x v="6687"/>
  </r>
  <r>
    <n v="8950"/>
    <x v="4464"/>
    <x v="66"/>
    <d v="2017-12-28T00:00:00"/>
    <x v="1"/>
    <s v="JL-15130"/>
    <s v="Jack Lebron"/>
    <x v="0"/>
    <x v="0"/>
    <x v="25"/>
    <x v="18"/>
    <n v="38301"/>
    <x v="0"/>
    <x v="257"/>
    <x v="0"/>
    <x v="3"/>
    <s v="Bevis Round Bullnose 29 High Table Top"/>
    <n v="934.95600000000002"/>
    <n v="6"/>
    <x v="10"/>
    <x v="6688"/>
  </r>
  <r>
    <n v="8951"/>
    <x v="4464"/>
    <x v="66"/>
    <d v="2017-12-28T00:00:00"/>
    <x v="1"/>
    <s v="JL-15130"/>
    <s v="Jack Lebron"/>
    <x v="0"/>
    <x v="0"/>
    <x v="25"/>
    <x v="18"/>
    <n v="38301"/>
    <x v="0"/>
    <x v="825"/>
    <x v="2"/>
    <x v="11"/>
    <s v="Logitech ClearChat Comfort/USB Headset H390"/>
    <n v="46.863999999999997"/>
    <n v="2"/>
    <x v="2"/>
    <x v="1590"/>
  </r>
  <r>
    <n v="8952"/>
    <x v="4464"/>
    <x v="66"/>
    <d v="2017-12-28T00:00:00"/>
    <x v="1"/>
    <s v="JL-15130"/>
    <s v="Jack Lebron"/>
    <x v="0"/>
    <x v="0"/>
    <x v="25"/>
    <x v="18"/>
    <n v="38301"/>
    <x v="0"/>
    <x v="376"/>
    <x v="1"/>
    <x v="4"/>
    <s v="Crate-A-Files"/>
    <n v="26.16"/>
    <n v="3"/>
    <x v="2"/>
    <x v="4923"/>
  </r>
  <r>
    <n v="8953"/>
    <x v="4464"/>
    <x v="66"/>
    <d v="2017-12-28T00:00:00"/>
    <x v="1"/>
    <s v="JL-15130"/>
    <s v="Jack Lebron"/>
    <x v="0"/>
    <x v="0"/>
    <x v="25"/>
    <x v="18"/>
    <n v="38301"/>
    <x v="0"/>
    <x v="1024"/>
    <x v="1"/>
    <x v="6"/>
    <s v="Newell 325"/>
    <n v="23.128"/>
    <n v="7"/>
    <x v="2"/>
    <x v="6689"/>
  </r>
  <r>
    <n v="8954"/>
    <x v="4464"/>
    <x v="66"/>
    <d v="2017-12-28T00:00:00"/>
    <x v="1"/>
    <s v="JL-15130"/>
    <s v="Jack Lebron"/>
    <x v="0"/>
    <x v="0"/>
    <x v="25"/>
    <x v="18"/>
    <n v="38301"/>
    <x v="0"/>
    <x v="667"/>
    <x v="1"/>
    <x v="9"/>
    <s v="Holmes Replacement Filter for HEPA Air Cleaner, Large Room"/>
    <n v="59.24"/>
    <n v="5"/>
    <x v="2"/>
    <x v="6690"/>
  </r>
  <r>
    <n v="8955"/>
    <x v="4465"/>
    <x v="233"/>
    <d v="2014-08-10T00:00:00"/>
    <x v="0"/>
    <s v="VG-21790"/>
    <s v="Vivek Gonzalez"/>
    <x v="0"/>
    <x v="0"/>
    <x v="108"/>
    <x v="2"/>
    <n v="32216"/>
    <x v="0"/>
    <x v="1195"/>
    <x v="0"/>
    <x v="0"/>
    <s v="O'Sullivan 2-Shelf Heavy-Duty Bookcases"/>
    <n v="155.45599999999999"/>
    <n v="4"/>
    <x v="2"/>
    <x v="6691"/>
  </r>
  <r>
    <n v="8956"/>
    <x v="4466"/>
    <x v="59"/>
    <d v="2014-09-24T00:00:00"/>
    <x v="1"/>
    <s v="HG-14965"/>
    <s v="Henry Goldwyn"/>
    <x v="1"/>
    <x v="0"/>
    <x v="70"/>
    <x v="1"/>
    <n v="92024"/>
    <x v="1"/>
    <x v="1532"/>
    <x v="1"/>
    <x v="10"/>
    <s v="Xerox 1900"/>
    <n v="8.56"/>
    <n v="2"/>
    <x v="0"/>
    <x v="1586"/>
  </r>
  <r>
    <n v="8957"/>
    <x v="4467"/>
    <x v="53"/>
    <d v="2017-12-28T00:00:00"/>
    <x v="2"/>
    <s v="JH-15430"/>
    <s v="Jennifer Halladay"/>
    <x v="0"/>
    <x v="0"/>
    <x v="146"/>
    <x v="2"/>
    <n v="33012"/>
    <x v="0"/>
    <x v="1457"/>
    <x v="0"/>
    <x v="5"/>
    <s v="Eldon 400 Class Desk Accessories, Black Carbon"/>
    <n v="21"/>
    <n v="3"/>
    <x v="2"/>
    <x v="5101"/>
  </r>
  <r>
    <n v="8958"/>
    <x v="4467"/>
    <x v="53"/>
    <d v="2017-12-28T00:00:00"/>
    <x v="2"/>
    <s v="JH-15430"/>
    <s v="Jennifer Halladay"/>
    <x v="0"/>
    <x v="0"/>
    <x v="146"/>
    <x v="2"/>
    <n v="33012"/>
    <x v="0"/>
    <x v="1845"/>
    <x v="2"/>
    <x v="15"/>
    <s v="Lexmark 20R1285 X6650 Wireless All-in-One Printer"/>
    <n v="120"/>
    <n v="2"/>
    <x v="5"/>
    <x v="6692"/>
  </r>
  <r>
    <n v="8959"/>
    <x v="4468"/>
    <x v="920"/>
    <d v="2017-11-30T00:00:00"/>
    <x v="1"/>
    <s v="RO-19780"/>
    <s v="Rose O'Brian"/>
    <x v="0"/>
    <x v="0"/>
    <x v="12"/>
    <x v="5"/>
    <n v="77070"/>
    <x v="2"/>
    <x v="929"/>
    <x v="2"/>
    <x v="7"/>
    <s v="Blue Parrot B250XT Professional Grade Wireless Bluetooth Headset with"/>
    <n v="299.95999999999998"/>
    <n v="5"/>
    <x v="2"/>
    <x v="6693"/>
  </r>
  <r>
    <n v="8960"/>
    <x v="4468"/>
    <x v="920"/>
    <d v="2017-11-30T00:00:00"/>
    <x v="1"/>
    <s v="RO-19780"/>
    <s v="Rose O'Brian"/>
    <x v="0"/>
    <x v="0"/>
    <x v="12"/>
    <x v="5"/>
    <n v="77070"/>
    <x v="2"/>
    <x v="1527"/>
    <x v="1"/>
    <x v="9"/>
    <s v="Fellowes Command Center 5-outlet power strip"/>
    <n v="67.84"/>
    <n v="5"/>
    <x v="3"/>
    <x v="6694"/>
  </r>
  <r>
    <n v="8961"/>
    <x v="4468"/>
    <x v="920"/>
    <d v="2017-11-30T00:00:00"/>
    <x v="1"/>
    <s v="RO-19780"/>
    <s v="Rose O'Brian"/>
    <x v="0"/>
    <x v="0"/>
    <x v="12"/>
    <x v="5"/>
    <n v="77070"/>
    <x v="2"/>
    <x v="856"/>
    <x v="0"/>
    <x v="1"/>
    <s v="Hon Deluxe Fabric Upholstered Stacking Chairs"/>
    <n v="853.93"/>
    <n v="5"/>
    <x v="4"/>
    <x v="6695"/>
  </r>
  <r>
    <n v="8962"/>
    <x v="4468"/>
    <x v="920"/>
    <d v="2017-11-30T00:00:00"/>
    <x v="1"/>
    <s v="RO-19780"/>
    <s v="Rose O'Brian"/>
    <x v="0"/>
    <x v="0"/>
    <x v="12"/>
    <x v="5"/>
    <n v="77070"/>
    <x v="2"/>
    <x v="1663"/>
    <x v="1"/>
    <x v="6"/>
    <s v="Avery Hi-Liter Smear-Safe Highlighters"/>
    <n v="18.687999999999999"/>
    <n v="4"/>
    <x v="2"/>
    <x v="6696"/>
  </r>
  <r>
    <n v="8963"/>
    <x v="4469"/>
    <x v="732"/>
    <d v="2016-11-07T00:00:00"/>
    <x v="2"/>
    <s v="LW-17125"/>
    <s v="Liz Willingham"/>
    <x v="0"/>
    <x v="0"/>
    <x v="173"/>
    <x v="17"/>
    <n v="23464"/>
    <x v="0"/>
    <x v="1369"/>
    <x v="0"/>
    <x v="5"/>
    <s v="3M Polarizing Task Lamp with Clamp Arm, Light Gray"/>
    <n v="273.95999999999998"/>
    <n v="2"/>
    <x v="0"/>
    <x v="4402"/>
  </r>
  <r>
    <n v="8964"/>
    <x v="4469"/>
    <x v="732"/>
    <d v="2016-11-07T00:00:00"/>
    <x v="2"/>
    <s v="LW-17125"/>
    <s v="Liz Willingham"/>
    <x v="0"/>
    <x v="0"/>
    <x v="173"/>
    <x v="17"/>
    <n v="23464"/>
    <x v="0"/>
    <x v="632"/>
    <x v="2"/>
    <x v="11"/>
    <s v="Microsoft Natural Ergonomic Keyboard 4000"/>
    <n v="89.97"/>
    <n v="3"/>
    <x v="0"/>
    <x v="2910"/>
  </r>
  <r>
    <n v="8965"/>
    <x v="4469"/>
    <x v="732"/>
    <d v="2016-11-07T00:00:00"/>
    <x v="2"/>
    <s v="LW-17125"/>
    <s v="Liz Willingham"/>
    <x v="0"/>
    <x v="0"/>
    <x v="173"/>
    <x v="17"/>
    <n v="23464"/>
    <x v="0"/>
    <x v="1814"/>
    <x v="0"/>
    <x v="5"/>
    <s v="Tenex Chairmat w/ Average Lip, 45 x 53"/>
    <n v="756.8"/>
    <n v="5"/>
    <x v="0"/>
    <x v="5628"/>
  </r>
  <r>
    <n v="8966"/>
    <x v="4470"/>
    <x v="44"/>
    <d v="2017-11-12T00:00:00"/>
    <x v="1"/>
    <s v="CC-12370"/>
    <s v="Christopher Conant"/>
    <x v="0"/>
    <x v="0"/>
    <x v="12"/>
    <x v="5"/>
    <n v="77070"/>
    <x v="2"/>
    <x v="744"/>
    <x v="1"/>
    <x v="8"/>
    <s v="Zipper Ring Binder Pockets"/>
    <n v="1.248"/>
    <n v="2"/>
    <x v="3"/>
    <x v="75"/>
  </r>
  <r>
    <n v="8967"/>
    <x v="4471"/>
    <x v="54"/>
    <d v="2016-11-07T00:00:00"/>
    <x v="1"/>
    <s v="JP-16135"/>
    <s v="Julie Prescott"/>
    <x v="2"/>
    <x v="0"/>
    <x v="10"/>
    <x v="9"/>
    <n v="19120"/>
    <x v="3"/>
    <x v="293"/>
    <x v="2"/>
    <x v="11"/>
    <s v="NETGEAR N750 Dual Band Wi-Fi Gigabit Router"/>
    <n v="72"/>
    <n v="1"/>
    <x v="2"/>
    <x v="3068"/>
  </r>
  <r>
    <n v="8968"/>
    <x v="4471"/>
    <x v="54"/>
    <d v="2016-11-07T00:00:00"/>
    <x v="1"/>
    <s v="JP-16135"/>
    <s v="Julie Prescott"/>
    <x v="2"/>
    <x v="0"/>
    <x v="10"/>
    <x v="9"/>
    <n v="19120"/>
    <x v="3"/>
    <x v="370"/>
    <x v="0"/>
    <x v="1"/>
    <s v="Bevis Steel Folding Chairs"/>
    <n v="470.15499999999997"/>
    <n v="7"/>
    <x v="4"/>
    <x v="6697"/>
  </r>
  <r>
    <n v="8969"/>
    <x v="4472"/>
    <x v="125"/>
    <d v="2015-01-01T00:00:00"/>
    <x v="2"/>
    <s v="DD-13570"/>
    <s v="Dorothy Dickinson"/>
    <x v="0"/>
    <x v="0"/>
    <x v="26"/>
    <x v="18"/>
    <n v="38109"/>
    <x v="0"/>
    <x v="1166"/>
    <x v="1"/>
    <x v="4"/>
    <s v="Tennsco Industrial Shelving"/>
    <n v="39.128"/>
    <n v="1"/>
    <x v="2"/>
    <x v="6698"/>
  </r>
  <r>
    <n v="8970"/>
    <x v="4473"/>
    <x v="574"/>
    <d v="2017-12-07T00:00:00"/>
    <x v="1"/>
    <s v="ES-14080"/>
    <s v="Erin Smith"/>
    <x v="1"/>
    <x v="0"/>
    <x v="80"/>
    <x v="24"/>
    <n v="44107"/>
    <x v="3"/>
    <x v="448"/>
    <x v="1"/>
    <x v="6"/>
    <s v="Rogers Handheld Barrel Pencil Sharpener"/>
    <n v="19.728000000000002"/>
    <n v="9"/>
    <x v="2"/>
    <x v="6699"/>
  </r>
  <r>
    <n v="8971"/>
    <x v="4473"/>
    <x v="574"/>
    <d v="2017-12-07T00:00:00"/>
    <x v="1"/>
    <s v="ES-14080"/>
    <s v="Erin Smith"/>
    <x v="1"/>
    <x v="0"/>
    <x v="80"/>
    <x v="24"/>
    <n v="44107"/>
    <x v="3"/>
    <x v="722"/>
    <x v="2"/>
    <x v="7"/>
    <s v="AT&amp;T CL2909"/>
    <n v="151.18799999999999"/>
    <n v="2"/>
    <x v="10"/>
    <x v="6700"/>
  </r>
  <r>
    <n v="8972"/>
    <x v="4474"/>
    <x v="668"/>
    <d v="2017-03-28T00:00:00"/>
    <x v="1"/>
    <s v="MV-17485"/>
    <s v="Mark Van Huff"/>
    <x v="0"/>
    <x v="0"/>
    <x v="20"/>
    <x v="15"/>
    <n v="10011"/>
    <x v="3"/>
    <x v="662"/>
    <x v="0"/>
    <x v="1"/>
    <s v="Global Airflow Leather Mesh Back Chair, Black"/>
    <n v="271.76400000000001"/>
    <n v="2"/>
    <x v="9"/>
    <x v="2149"/>
  </r>
  <r>
    <n v="8973"/>
    <x v="4475"/>
    <x v="84"/>
    <d v="2014-11-21T00:00:00"/>
    <x v="2"/>
    <s v="RD-19900"/>
    <s v="Ruben Dartt"/>
    <x v="0"/>
    <x v="0"/>
    <x v="10"/>
    <x v="9"/>
    <n v="19120"/>
    <x v="3"/>
    <x v="1089"/>
    <x v="2"/>
    <x v="11"/>
    <s v="Logitech G105 Gaming Keyboard"/>
    <n v="47.496000000000002"/>
    <n v="1"/>
    <x v="2"/>
    <x v="6701"/>
  </r>
  <r>
    <n v="8974"/>
    <x v="4476"/>
    <x v="1016"/>
    <d v="2017-04-27T00:00:00"/>
    <x v="0"/>
    <s v="RL-19615"/>
    <s v="Rob Lucas"/>
    <x v="0"/>
    <x v="0"/>
    <x v="1"/>
    <x v="1"/>
    <n v="90008"/>
    <x v="1"/>
    <x v="266"/>
    <x v="0"/>
    <x v="0"/>
    <s v="Bush Westfield Collection Bookcases, Medium Cherry Finish"/>
    <n v="344.98099999999999"/>
    <n v="7"/>
    <x v="12"/>
    <x v="6702"/>
  </r>
  <r>
    <n v="8975"/>
    <x v="4477"/>
    <x v="51"/>
    <d v="2017-11-26T00:00:00"/>
    <x v="2"/>
    <s v="JP-15460"/>
    <s v="Jennifer Patt"/>
    <x v="1"/>
    <x v="0"/>
    <x v="61"/>
    <x v="5"/>
    <n v="75220"/>
    <x v="2"/>
    <x v="1231"/>
    <x v="1"/>
    <x v="10"/>
    <s v="Xerox 22"/>
    <n v="36.287999999999997"/>
    <n v="7"/>
    <x v="2"/>
    <x v="1661"/>
  </r>
  <r>
    <n v="8976"/>
    <x v="4477"/>
    <x v="51"/>
    <d v="2017-11-26T00:00:00"/>
    <x v="2"/>
    <s v="JP-15460"/>
    <s v="Jennifer Patt"/>
    <x v="1"/>
    <x v="0"/>
    <x v="61"/>
    <x v="5"/>
    <n v="75220"/>
    <x v="2"/>
    <x v="1438"/>
    <x v="1"/>
    <x v="10"/>
    <s v="Xerox 1942"/>
    <n v="78.304000000000002"/>
    <n v="2"/>
    <x v="2"/>
    <x v="130"/>
  </r>
  <r>
    <n v="8977"/>
    <x v="4477"/>
    <x v="51"/>
    <d v="2017-11-26T00:00:00"/>
    <x v="2"/>
    <s v="JP-15460"/>
    <s v="Jennifer Patt"/>
    <x v="1"/>
    <x v="0"/>
    <x v="61"/>
    <x v="5"/>
    <n v="75220"/>
    <x v="2"/>
    <x v="962"/>
    <x v="0"/>
    <x v="3"/>
    <s v="Lesro Round Back Collection Coffee Table, End Table"/>
    <n v="127.785"/>
    <n v="1"/>
    <x v="4"/>
    <x v="6703"/>
  </r>
  <r>
    <n v="8978"/>
    <x v="4477"/>
    <x v="51"/>
    <d v="2017-11-26T00:00:00"/>
    <x v="2"/>
    <s v="JP-15460"/>
    <s v="Jennifer Patt"/>
    <x v="1"/>
    <x v="0"/>
    <x v="61"/>
    <x v="5"/>
    <n v="75220"/>
    <x v="2"/>
    <x v="785"/>
    <x v="1"/>
    <x v="8"/>
    <s v="Aluminum Screw Posts"/>
    <n v="6.1040000000000001"/>
    <n v="2"/>
    <x v="3"/>
    <x v="6704"/>
  </r>
  <r>
    <n v="8979"/>
    <x v="4478"/>
    <x v="935"/>
    <d v="2014-11-05T00:00:00"/>
    <x v="0"/>
    <s v="DM-13345"/>
    <s v="Denise Monton"/>
    <x v="1"/>
    <x v="0"/>
    <x v="334"/>
    <x v="30"/>
    <n v="7050"/>
    <x v="3"/>
    <x v="614"/>
    <x v="1"/>
    <x v="8"/>
    <s v="Avery Durable Binders"/>
    <n v="5.76"/>
    <n v="2"/>
    <x v="0"/>
    <x v="2133"/>
  </r>
  <r>
    <n v="8980"/>
    <x v="4479"/>
    <x v="324"/>
    <d v="2015-10-24T00:00:00"/>
    <x v="0"/>
    <s v="CS-11860"/>
    <s v="Cari Schnelling"/>
    <x v="0"/>
    <x v="0"/>
    <x v="61"/>
    <x v="5"/>
    <n v="75220"/>
    <x v="2"/>
    <x v="480"/>
    <x v="1"/>
    <x v="8"/>
    <s v="Avery Printable Repositionable Plastic Tabs"/>
    <n v="1.72"/>
    <n v="1"/>
    <x v="3"/>
    <x v="6705"/>
  </r>
  <r>
    <n v="8981"/>
    <x v="4480"/>
    <x v="644"/>
    <d v="2014-02-10T00:00:00"/>
    <x v="0"/>
    <s v="DL-13315"/>
    <s v="Delfina Latchford"/>
    <x v="0"/>
    <x v="0"/>
    <x v="515"/>
    <x v="10"/>
    <n v="60441"/>
    <x v="2"/>
    <x v="1403"/>
    <x v="1"/>
    <x v="8"/>
    <s v="Avery Flip-Chart Easel Binder, Black"/>
    <n v="8.952"/>
    <n v="2"/>
    <x v="3"/>
    <x v="6706"/>
  </r>
  <r>
    <n v="8982"/>
    <x v="4481"/>
    <x v="1193"/>
    <d v="2016-03-12T00:00:00"/>
    <x v="1"/>
    <s v="LC-16870"/>
    <s v="Lena Cacioppo"/>
    <x v="0"/>
    <x v="0"/>
    <x v="22"/>
    <x v="10"/>
    <n v="60623"/>
    <x v="2"/>
    <x v="1034"/>
    <x v="1"/>
    <x v="9"/>
    <s v="Commercial WindTunnel Clean Air Upright Vacuum, Replacement Belts, Filtration Bags"/>
    <n v="2.3340000000000001"/>
    <n v="3"/>
    <x v="3"/>
    <x v="6707"/>
  </r>
  <r>
    <n v="8983"/>
    <x v="4481"/>
    <x v="1193"/>
    <d v="2016-03-12T00:00:00"/>
    <x v="1"/>
    <s v="LC-16870"/>
    <s v="Lena Cacioppo"/>
    <x v="0"/>
    <x v="0"/>
    <x v="22"/>
    <x v="10"/>
    <n v="60623"/>
    <x v="2"/>
    <x v="870"/>
    <x v="1"/>
    <x v="8"/>
    <s v="Peel &amp; Stick Add-On Corner Pockets"/>
    <n v="1.728"/>
    <n v="4"/>
    <x v="3"/>
    <x v="6708"/>
  </r>
  <r>
    <n v="8984"/>
    <x v="4481"/>
    <x v="1193"/>
    <d v="2016-03-12T00:00:00"/>
    <x v="1"/>
    <s v="LC-16870"/>
    <s v="Lena Cacioppo"/>
    <x v="0"/>
    <x v="0"/>
    <x v="22"/>
    <x v="10"/>
    <n v="60623"/>
    <x v="2"/>
    <x v="124"/>
    <x v="0"/>
    <x v="5"/>
    <s v="Eldon Cleatmat Plus Chair Mats for High Pile Carpets"/>
    <n v="159.04"/>
    <n v="5"/>
    <x v="7"/>
    <x v="6709"/>
  </r>
  <r>
    <n v="8985"/>
    <x v="4481"/>
    <x v="1193"/>
    <d v="2016-03-12T00:00:00"/>
    <x v="1"/>
    <s v="LC-16870"/>
    <s v="Lena Cacioppo"/>
    <x v="0"/>
    <x v="0"/>
    <x v="22"/>
    <x v="10"/>
    <n v="60623"/>
    <x v="2"/>
    <x v="1342"/>
    <x v="0"/>
    <x v="3"/>
    <s v="Bevis Rectangular Conference Tables"/>
    <n v="145.97999999999999"/>
    <n v="2"/>
    <x v="5"/>
    <x v="2167"/>
  </r>
  <r>
    <n v="8986"/>
    <x v="4482"/>
    <x v="155"/>
    <d v="2015-12-07T00:00:00"/>
    <x v="1"/>
    <s v="JG-15115"/>
    <s v="Jack Garza"/>
    <x v="0"/>
    <x v="0"/>
    <x v="108"/>
    <x v="3"/>
    <n v="28540"/>
    <x v="0"/>
    <x v="596"/>
    <x v="0"/>
    <x v="5"/>
    <s v="Seth Thomas 16 Steel Case Clock"/>
    <n v="77.951999999999998"/>
    <n v="3"/>
    <x v="2"/>
    <x v="6710"/>
  </r>
  <r>
    <n v="8987"/>
    <x v="4482"/>
    <x v="155"/>
    <d v="2015-12-07T00:00:00"/>
    <x v="1"/>
    <s v="JG-15115"/>
    <s v="Jack Garza"/>
    <x v="0"/>
    <x v="0"/>
    <x v="108"/>
    <x v="3"/>
    <n v="28540"/>
    <x v="0"/>
    <x v="1242"/>
    <x v="1"/>
    <x v="8"/>
    <s v="GBC DocuBind P50 Personal Binding Machine"/>
    <n v="95.97"/>
    <n v="5"/>
    <x v="6"/>
    <x v="6711"/>
  </r>
  <r>
    <n v="8988"/>
    <x v="4482"/>
    <x v="155"/>
    <d v="2015-12-07T00:00:00"/>
    <x v="1"/>
    <s v="JG-15115"/>
    <s v="Jack Garza"/>
    <x v="0"/>
    <x v="0"/>
    <x v="108"/>
    <x v="3"/>
    <n v="28540"/>
    <x v="0"/>
    <x v="194"/>
    <x v="2"/>
    <x v="7"/>
    <s v="Panasonic KX-TG6844B Expandable Digital Cordless Telephone"/>
    <n v="105.584"/>
    <n v="2"/>
    <x v="2"/>
    <x v="562"/>
  </r>
  <r>
    <n v="8989"/>
    <x v="4482"/>
    <x v="155"/>
    <d v="2015-12-07T00:00:00"/>
    <x v="1"/>
    <s v="JG-15115"/>
    <s v="Jack Garza"/>
    <x v="0"/>
    <x v="0"/>
    <x v="108"/>
    <x v="3"/>
    <n v="28540"/>
    <x v="0"/>
    <x v="512"/>
    <x v="1"/>
    <x v="6"/>
    <s v="Newell 312"/>
    <n v="9.3439999999999994"/>
    <n v="2"/>
    <x v="2"/>
    <x v="572"/>
  </r>
  <r>
    <n v="8990"/>
    <x v="4483"/>
    <x v="100"/>
    <d v="2015-12-30T00:00:00"/>
    <x v="1"/>
    <s v="HM-14860"/>
    <s v="Harry Marie"/>
    <x v="1"/>
    <x v="0"/>
    <x v="24"/>
    <x v="25"/>
    <n v="65807"/>
    <x v="2"/>
    <x v="1573"/>
    <x v="0"/>
    <x v="5"/>
    <s v="Eldon Regeneration Recycled Desk Accessories, Black"/>
    <n v="9.68"/>
    <n v="2"/>
    <x v="0"/>
    <x v="6712"/>
  </r>
  <r>
    <n v="8991"/>
    <x v="4483"/>
    <x v="100"/>
    <d v="2015-12-30T00:00:00"/>
    <x v="1"/>
    <s v="HM-14860"/>
    <s v="Harry Marie"/>
    <x v="1"/>
    <x v="0"/>
    <x v="24"/>
    <x v="25"/>
    <n v="65807"/>
    <x v="2"/>
    <x v="1293"/>
    <x v="2"/>
    <x v="16"/>
    <s v="Canon PC1060 Personal Laser Copier"/>
    <n v="4899.93"/>
    <n v="7"/>
    <x v="0"/>
    <x v="6713"/>
  </r>
  <r>
    <n v="8992"/>
    <x v="4484"/>
    <x v="172"/>
    <d v="2017-10-06T00:00:00"/>
    <x v="1"/>
    <s v="TN-21040"/>
    <s v="Tanja Norvell"/>
    <x v="2"/>
    <x v="0"/>
    <x v="8"/>
    <x v="1"/>
    <n v="94110"/>
    <x v="1"/>
    <x v="341"/>
    <x v="2"/>
    <x v="11"/>
    <s v="Sony 32GB Class 10 Micro SDHC R40 Memory Card"/>
    <n v="104.75"/>
    <n v="5"/>
    <x v="0"/>
    <x v="6714"/>
  </r>
  <r>
    <n v="8993"/>
    <x v="4485"/>
    <x v="524"/>
    <d v="2017-10-21T00:00:00"/>
    <x v="1"/>
    <s v="VP-21760"/>
    <s v="Victoria Pisteka"/>
    <x v="1"/>
    <x v="0"/>
    <x v="29"/>
    <x v="18"/>
    <n v="38401"/>
    <x v="0"/>
    <x v="103"/>
    <x v="2"/>
    <x v="11"/>
    <s v="Memorex Mini Travel Drive 8 GB USB 2.0 Flash Drive"/>
    <n v="18.527999999999999"/>
    <n v="2"/>
    <x v="2"/>
    <x v="6208"/>
  </r>
  <r>
    <n v="8994"/>
    <x v="4485"/>
    <x v="524"/>
    <d v="2017-10-21T00:00:00"/>
    <x v="1"/>
    <s v="VP-21760"/>
    <s v="Victoria Pisteka"/>
    <x v="1"/>
    <x v="0"/>
    <x v="29"/>
    <x v="18"/>
    <n v="38401"/>
    <x v="0"/>
    <x v="1299"/>
    <x v="0"/>
    <x v="3"/>
    <s v="Balt Solid Wood Round Tables"/>
    <n v="1875.258"/>
    <n v="7"/>
    <x v="10"/>
    <x v="6715"/>
  </r>
  <r>
    <n v="8995"/>
    <x v="4486"/>
    <x v="860"/>
    <d v="2014-08-17T00:00:00"/>
    <x v="2"/>
    <s v="CS-12355"/>
    <s v="Christine Sundaresam"/>
    <x v="0"/>
    <x v="0"/>
    <x v="389"/>
    <x v="2"/>
    <n v="33021"/>
    <x v="0"/>
    <x v="1841"/>
    <x v="1"/>
    <x v="10"/>
    <s v="Xerox 1955"/>
    <n v="91.36"/>
    <n v="5"/>
    <x v="2"/>
    <x v="6540"/>
  </r>
  <r>
    <n v="8996"/>
    <x v="4486"/>
    <x v="860"/>
    <d v="2014-08-17T00:00:00"/>
    <x v="2"/>
    <s v="CS-12355"/>
    <s v="Christine Sundaresam"/>
    <x v="0"/>
    <x v="0"/>
    <x v="389"/>
    <x v="2"/>
    <n v="33021"/>
    <x v="0"/>
    <x v="513"/>
    <x v="1"/>
    <x v="9"/>
    <s v="Fellowes Superior 10 Outlet Split Surge Protector"/>
    <n v="152.24"/>
    <n v="5"/>
    <x v="2"/>
    <x v="6716"/>
  </r>
  <r>
    <n v="8997"/>
    <x v="4487"/>
    <x v="343"/>
    <d v="2017-11-13T00:00:00"/>
    <x v="2"/>
    <s v="PG-18820"/>
    <s v="Patrick Gardner"/>
    <x v="0"/>
    <x v="0"/>
    <x v="61"/>
    <x v="5"/>
    <n v="75081"/>
    <x v="2"/>
    <x v="722"/>
    <x v="2"/>
    <x v="7"/>
    <s v="OtterBox Commuter Series Case - iPhone 5 &amp; 5s"/>
    <n v="35.183999999999997"/>
    <n v="2"/>
    <x v="2"/>
    <x v="5355"/>
  </r>
  <r>
    <n v="8998"/>
    <x v="4488"/>
    <x v="177"/>
    <d v="2017-03-20T00:00:00"/>
    <x v="3"/>
    <s v="HG-14845"/>
    <s v="Harry Greene"/>
    <x v="0"/>
    <x v="0"/>
    <x v="12"/>
    <x v="5"/>
    <n v="77041"/>
    <x v="2"/>
    <x v="258"/>
    <x v="1"/>
    <x v="10"/>
    <s v="Easy-staple paper"/>
    <n v="56.704000000000001"/>
    <n v="2"/>
    <x v="2"/>
    <x v="4498"/>
  </r>
  <r>
    <n v="8999"/>
    <x v="4488"/>
    <x v="177"/>
    <d v="2017-03-20T00:00:00"/>
    <x v="3"/>
    <s v="HG-14845"/>
    <s v="Harry Greene"/>
    <x v="0"/>
    <x v="0"/>
    <x v="12"/>
    <x v="5"/>
    <n v="77041"/>
    <x v="2"/>
    <x v="126"/>
    <x v="1"/>
    <x v="10"/>
    <s v="Xerox 1916"/>
    <n v="274.06400000000002"/>
    <n v="7"/>
    <x v="2"/>
    <x v="6717"/>
  </r>
  <r>
    <n v="9000"/>
    <x v="4489"/>
    <x v="726"/>
    <d v="2017-05-17T00:00:00"/>
    <x v="1"/>
    <s v="MH-18115"/>
    <s v="Mick Hernandez"/>
    <x v="2"/>
    <x v="0"/>
    <x v="10"/>
    <x v="9"/>
    <n v="19140"/>
    <x v="3"/>
    <x v="541"/>
    <x v="0"/>
    <x v="1"/>
    <s v="Office Star - Mesh Screen back chair with Vinyl seat"/>
    <n v="458.43"/>
    <n v="5"/>
    <x v="4"/>
    <x v="6718"/>
  </r>
  <r>
    <n v="9001"/>
    <x v="4490"/>
    <x v="169"/>
    <d v="2014-06-22T00:00:00"/>
    <x v="3"/>
    <s v="TB-21280"/>
    <s v="Toby Braunhardt"/>
    <x v="0"/>
    <x v="0"/>
    <x v="42"/>
    <x v="16"/>
    <n v="85023"/>
    <x v="1"/>
    <x v="1316"/>
    <x v="1"/>
    <x v="8"/>
    <s v="SpineVue Locking Slant-D Ring Binders by Cardinal"/>
    <n v="8.2260000000000009"/>
    <n v="3"/>
    <x v="6"/>
    <x v="2427"/>
  </r>
  <r>
    <n v="9002"/>
    <x v="4491"/>
    <x v="266"/>
    <d v="2014-12-09T00:00:00"/>
    <x v="1"/>
    <s v="EM-13825"/>
    <s v="Elizabeth Moffitt"/>
    <x v="1"/>
    <x v="0"/>
    <x v="406"/>
    <x v="32"/>
    <n v="30328"/>
    <x v="0"/>
    <x v="1628"/>
    <x v="2"/>
    <x v="11"/>
    <s v="Kingston Digital DataTraveler 8GB USB 2.0"/>
    <n v="5.95"/>
    <n v="1"/>
    <x v="0"/>
    <x v="6719"/>
  </r>
  <r>
    <n v="9003"/>
    <x v="4491"/>
    <x v="266"/>
    <d v="2014-12-09T00:00:00"/>
    <x v="1"/>
    <s v="EM-13825"/>
    <s v="Elizabeth Moffitt"/>
    <x v="1"/>
    <x v="0"/>
    <x v="406"/>
    <x v="32"/>
    <n v="30328"/>
    <x v="0"/>
    <x v="727"/>
    <x v="1"/>
    <x v="10"/>
    <s v="RSVP Cards &amp; Envelopes, Blank White, 8-1/2 X 11, 24 Cards/25 Envelopes/Set"/>
    <n v="15.24"/>
    <n v="3"/>
    <x v="0"/>
    <x v="6720"/>
  </r>
  <r>
    <n v="9004"/>
    <x v="4492"/>
    <x v="57"/>
    <d v="2015-04-06T00:00:00"/>
    <x v="3"/>
    <s v="JF-15415"/>
    <s v="Jennifer Ferguson"/>
    <x v="0"/>
    <x v="0"/>
    <x v="258"/>
    <x v="4"/>
    <n v="99207"/>
    <x v="1"/>
    <x v="97"/>
    <x v="2"/>
    <x v="11"/>
    <s v="SanDisk Ultra 64 GB MicroSDHC Class 10 Memory Card"/>
    <n v="239.94"/>
    <n v="6"/>
    <x v="0"/>
    <x v="4423"/>
  </r>
  <r>
    <n v="9005"/>
    <x v="4492"/>
    <x v="57"/>
    <d v="2015-04-06T00:00:00"/>
    <x v="3"/>
    <s v="JF-15415"/>
    <s v="Jennifer Ferguson"/>
    <x v="0"/>
    <x v="0"/>
    <x v="258"/>
    <x v="4"/>
    <n v="99207"/>
    <x v="1"/>
    <x v="1701"/>
    <x v="1"/>
    <x v="6"/>
    <s v="Dixon Ticonderoga Pencils"/>
    <n v="23.84"/>
    <n v="8"/>
    <x v="0"/>
    <x v="6721"/>
  </r>
  <r>
    <n v="9006"/>
    <x v="4493"/>
    <x v="551"/>
    <d v="2017-11-18T00:00:00"/>
    <x v="3"/>
    <s v="NB-18655"/>
    <s v="Nona Balk"/>
    <x v="1"/>
    <x v="0"/>
    <x v="158"/>
    <x v="6"/>
    <n v="53209"/>
    <x v="2"/>
    <x v="421"/>
    <x v="1"/>
    <x v="4"/>
    <s v="Decoflex Hanging Personal Folder File, Blue"/>
    <n v="92.52"/>
    <n v="6"/>
    <x v="0"/>
    <x v="461"/>
  </r>
  <r>
    <n v="9007"/>
    <x v="4493"/>
    <x v="551"/>
    <d v="2017-11-18T00:00:00"/>
    <x v="3"/>
    <s v="NB-18655"/>
    <s v="Nona Balk"/>
    <x v="1"/>
    <x v="0"/>
    <x v="158"/>
    <x v="6"/>
    <n v="53209"/>
    <x v="2"/>
    <x v="117"/>
    <x v="1"/>
    <x v="4"/>
    <s v="Companion Letter/Legal File, Black"/>
    <n v="37.76"/>
    <n v="1"/>
    <x v="0"/>
    <x v="6722"/>
  </r>
  <r>
    <n v="9008"/>
    <x v="4493"/>
    <x v="551"/>
    <d v="2017-11-18T00:00:00"/>
    <x v="3"/>
    <s v="NB-18655"/>
    <s v="Nona Balk"/>
    <x v="1"/>
    <x v="0"/>
    <x v="158"/>
    <x v="6"/>
    <n v="53209"/>
    <x v="2"/>
    <x v="1647"/>
    <x v="1"/>
    <x v="2"/>
    <s v="Avery 487"/>
    <n v="7.38"/>
    <n v="2"/>
    <x v="0"/>
    <x v="1644"/>
  </r>
  <r>
    <n v="9009"/>
    <x v="4493"/>
    <x v="551"/>
    <d v="2017-11-18T00:00:00"/>
    <x v="3"/>
    <s v="NB-18655"/>
    <s v="Nona Balk"/>
    <x v="1"/>
    <x v="0"/>
    <x v="158"/>
    <x v="6"/>
    <n v="53209"/>
    <x v="2"/>
    <x v="396"/>
    <x v="0"/>
    <x v="5"/>
    <s v="GE General Purpose, Extra Long Life, Showcase &amp; Floodlight Incandescent Bulbs"/>
    <n v="5.82"/>
    <n v="2"/>
    <x v="0"/>
    <x v="6723"/>
  </r>
  <r>
    <n v="9010"/>
    <x v="4494"/>
    <x v="1209"/>
    <d v="2017-07-18T00:00:00"/>
    <x v="1"/>
    <s v="CS-11860"/>
    <s v="Cari Schnelling"/>
    <x v="0"/>
    <x v="0"/>
    <x v="54"/>
    <x v="24"/>
    <n v="45014"/>
    <x v="3"/>
    <x v="1446"/>
    <x v="1"/>
    <x v="10"/>
    <s v="Wirebound Message Books, Four 2 3/4 x 5 Forms per Page, 200 Sets per Book"/>
    <n v="3.8159999999999998"/>
    <n v="1"/>
    <x v="2"/>
    <x v="6724"/>
  </r>
  <r>
    <n v="9011"/>
    <x v="4495"/>
    <x v="240"/>
    <d v="2017-05-23T00:00:00"/>
    <x v="1"/>
    <s v="ND-18460"/>
    <s v="Neil Ducich"/>
    <x v="1"/>
    <x v="0"/>
    <x v="114"/>
    <x v="19"/>
    <n v="35810"/>
    <x v="0"/>
    <x v="1504"/>
    <x v="1"/>
    <x v="8"/>
    <s v="Wilson Jones Four-Pocket Poly Binders"/>
    <n v="26.16"/>
    <n v="4"/>
    <x v="0"/>
    <x v="6725"/>
  </r>
  <r>
    <n v="9012"/>
    <x v="4496"/>
    <x v="139"/>
    <d v="2015-12-21T00:00:00"/>
    <x v="2"/>
    <s v="ED-13885"/>
    <s v="Emily Ducich"/>
    <x v="2"/>
    <x v="0"/>
    <x v="12"/>
    <x v="5"/>
    <n v="77036"/>
    <x v="2"/>
    <x v="725"/>
    <x v="2"/>
    <x v="11"/>
    <s v="Hypercom P1300 Pinpad"/>
    <n v="100.8"/>
    <n v="2"/>
    <x v="2"/>
    <x v="5367"/>
  </r>
  <r>
    <n v="9013"/>
    <x v="4497"/>
    <x v="823"/>
    <d v="2016-02-22T00:00:00"/>
    <x v="2"/>
    <s v="EA-14035"/>
    <s v="Erin Ashbrook"/>
    <x v="1"/>
    <x v="0"/>
    <x v="20"/>
    <x v="15"/>
    <n v="10011"/>
    <x v="3"/>
    <x v="275"/>
    <x v="0"/>
    <x v="5"/>
    <s v="Floodlight Indoor Halogen Bulbs, 1 Bulb per Pack, 60 Watts"/>
    <n v="135.80000000000001"/>
    <n v="7"/>
    <x v="0"/>
    <x v="6726"/>
  </r>
  <r>
    <n v="9014"/>
    <x v="4498"/>
    <x v="257"/>
    <d v="2017-03-22T00:00:00"/>
    <x v="1"/>
    <s v="BP-11050"/>
    <s v="Barry Pond"/>
    <x v="1"/>
    <x v="0"/>
    <x v="1"/>
    <x v="1"/>
    <n v="90008"/>
    <x v="1"/>
    <x v="1622"/>
    <x v="1"/>
    <x v="6"/>
    <s v="Prang Drawing Pencil Set"/>
    <n v="13.9"/>
    <n v="5"/>
    <x v="0"/>
    <x v="6610"/>
  </r>
  <r>
    <n v="9015"/>
    <x v="4498"/>
    <x v="257"/>
    <d v="2017-03-22T00:00:00"/>
    <x v="1"/>
    <s v="BP-11050"/>
    <s v="Barry Pond"/>
    <x v="1"/>
    <x v="0"/>
    <x v="1"/>
    <x v="1"/>
    <n v="90008"/>
    <x v="1"/>
    <x v="776"/>
    <x v="1"/>
    <x v="12"/>
    <s v="Peel &amp; Seel Envelopes"/>
    <n v="19.399999999999999"/>
    <n v="5"/>
    <x v="0"/>
    <x v="6727"/>
  </r>
  <r>
    <n v="9016"/>
    <x v="4499"/>
    <x v="907"/>
    <d v="2016-12-23T00:00:00"/>
    <x v="1"/>
    <s v="NS-18640"/>
    <s v="Noel Staavos"/>
    <x v="1"/>
    <x v="0"/>
    <x v="51"/>
    <x v="27"/>
    <n v="88220"/>
    <x v="1"/>
    <x v="674"/>
    <x v="1"/>
    <x v="8"/>
    <s v="Ibico Plastic and Wire Spiral Binding Combs"/>
    <n v="13.488"/>
    <n v="2"/>
    <x v="2"/>
    <x v="6728"/>
  </r>
  <r>
    <n v="9017"/>
    <x v="4499"/>
    <x v="907"/>
    <d v="2016-12-23T00:00:00"/>
    <x v="1"/>
    <s v="NS-18640"/>
    <s v="Noel Staavos"/>
    <x v="1"/>
    <x v="0"/>
    <x v="51"/>
    <x v="27"/>
    <n v="88220"/>
    <x v="1"/>
    <x v="1395"/>
    <x v="1"/>
    <x v="8"/>
    <s v="GBC Laser Imprintable Binding System Covers, Desert Sand"/>
    <n v="11.416"/>
    <n v="1"/>
    <x v="2"/>
    <x v="6729"/>
  </r>
  <r>
    <n v="9018"/>
    <x v="4500"/>
    <x v="253"/>
    <d v="2016-03-28T00:00:00"/>
    <x v="0"/>
    <s v="MV-17485"/>
    <s v="Mark Van Huff"/>
    <x v="0"/>
    <x v="0"/>
    <x v="449"/>
    <x v="45"/>
    <n v="83201"/>
    <x v="1"/>
    <x v="1017"/>
    <x v="1"/>
    <x v="10"/>
    <s v="Adams Telephone Message Book W/Dividers/Space For Phone Numbers, 5 1/4X8 1/2, 300/Messages"/>
    <n v="17.64"/>
    <n v="3"/>
    <x v="0"/>
    <x v="5747"/>
  </r>
  <r>
    <n v="9019"/>
    <x v="4500"/>
    <x v="253"/>
    <d v="2016-03-28T00:00:00"/>
    <x v="0"/>
    <s v="MV-17485"/>
    <s v="Mark Van Huff"/>
    <x v="0"/>
    <x v="0"/>
    <x v="449"/>
    <x v="45"/>
    <n v="83201"/>
    <x v="1"/>
    <x v="20"/>
    <x v="1"/>
    <x v="8"/>
    <s v="Wilson Jones Hanging View Binder, White, 1"/>
    <n v="17.04"/>
    <n v="3"/>
    <x v="2"/>
    <x v="5837"/>
  </r>
  <r>
    <n v="9020"/>
    <x v="4501"/>
    <x v="757"/>
    <d v="2014-12-18T00:00:00"/>
    <x v="0"/>
    <s v="LE-16810"/>
    <s v="Laurel Elliston"/>
    <x v="0"/>
    <x v="0"/>
    <x v="24"/>
    <x v="17"/>
    <n v="22153"/>
    <x v="0"/>
    <x v="959"/>
    <x v="2"/>
    <x v="11"/>
    <s v="Case Logic 2.4GHz Wireless Keyboard"/>
    <n v="99.98"/>
    <n v="2"/>
    <x v="0"/>
    <x v="2838"/>
  </r>
  <r>
    <n v="9021"/>
    <x v="4501"/>
    <x v="757"/>
    <d v="2014-12-18T00:00:00"/>
    <x v="0"/>
    <s v="LE-16810"/>
    <s v="Laurel Elliston"/>
    <x v="0"/>
    <x v="0"/>
    <x v="24"/>
    <x v="17"/>
    <n v="22153"/>
    <x v="0"/>
    <x v="875"/>
    <x v="0"/>
    <x v="5"/>
    <s v="Ultra Door Push Plate"/>
    <n v="29.46"/>
    <n v="6"/>
    <x v="0"/>
    <x v="6730"/>
  </r>
  <r>
    <n v="9022"/>
    <x v="4502"/>
    <x v="219"/>
    <d v="2015-11-20T00:00:00"/>
    <x v="1"/>
    <s v="VP-21760"/>
    <s v="Victoria Pisteka"/>
    <x v="1"/>
    <x v="0"/>
    <x v="167"/>
    <x v="24"/>
    <n v="43615"/>
    <x v="3"/>
    <x v="1160"/>
    <x v="1"/>
    <x v="8"/>
    <s v="Wilson Jones Elliptical Ring 3 1/2 Capacity Binders, 800 sheets"/>
    <n v="166.92"/>
    <n v="13"/>
    <x v="6"/>
    <x v="6731"/>
  </r>
  <r>
    <n v="9023"/>
    <x v="4503"/>
    <x v="250"/>
    <d v="2016-08-23T00:00:00"/>
    <x v="2"/>
    <s v="TC-21475"/>
    <s v="Tony Chapman"/>
    <x v="2"/>
    <x v="0"/>
    <x v="299"/>
    <x v="22"/>
    <n v="80525"/>
    <x v="1"/>
    <x v="514"/>
    <x v="0"/>
    <x v="5"/>
    <s v="Dana Halogen Swing-Arm Architect Lamp"/>
    <n v="98.328000000000003"/>
    <n v="3"/>
    <x v="2"/>
    <x v="6732"/>
  </r>
  <r>
    <n v="9024"/>
    <x v="4504"/>
    <x v="685"/>
    <d v="2015-07-02T00:00:00"/>
    <x v="2"/>
    <s v="SG-20470"/>
    <s v="Sheri Gordon"/>
    <x v="0"/>
    <x v="0"/>
    <x v="20"/>
    <x v="15"/>
    <n v="10024"/>
    <x v="3"/>
    <x v="541"/>
    <x v="0"/>
    <x v="1"/>
    <s v="Office Star - Mesh Screen back chair with Vinyl seat"/>
    <n v="117.88200000000001"/>
    <n v="1"/>
    <x v="9"/>
    <x v="6733"/>
  </r>
  <r>
    <n v="9025"/>
    <x v="4505"/>
    <x v="190"/>
    <d v="2016-07-02T00:00:00"/>
    <x v="1"/>
    <s v="VP-21760"/>
    <s v="Victoria Pisteka"/>
    <x v="1"/>
    <x v="0"/>
    <x v="20"/>
    <x v="15"/>
    <n v="10035"/>
    <x v="3"/>
    <x v="1695"/>
    <x v="2"/>
    <x v="11"/>
    <s v="AmazonBasics 3-Button USB Wired Mouse"/>
    <n v="20.97"/>
    <n v="3"/>
    <x v="0"/>
    <x v="6734"/>
  </r>
  <r>
    <n v="9026"/>
    <x v="4505"/>
    <x v="190"/>
    <d v="2016-07-02T00:00:00"/>
    <x v="1"/>
    <s v="VP-21760"/>
    <s v="Victoria Pisteka"/>
    <x v="1"/>
    <x v="0"/>
    <x v="20"/>
    <x v="15"/>
    <n v="10035"/>
    <x v="3"/>
    <x v="1481"/>
    <x v="2"/>
    <x v="11"/>
    <s v="Perixx PERIBOARD-512B, Ergonomic Split Keyboard"/>
    <n v="139.96"/>
    <n v="4"/>
    <x v="0"/>
    <x v="6735"/>
  </r>
  <r>
    <n v="9027"/>
    <x v="4505"/>
    <x v="190"/>
    <d v="2016-07-02T00:00:00"/>
    <x v="1"/>
    <s v="VP-21760"/>
    <s v="Victoria Pisteka"/>
    <x v="1"/>
    <x v="0"/>
    <x v="20"/>
    <x v="15"/>
    <n v="10035"/>
    <x v="3"/>
    <x v="980"/>
    <x v="0"/>
    <x v="5"/>
    <s v="DAX Executive Solid Wood Document Frame, Desktop or Hang, Mahogany, 5 x 7"/>
    <n v="37.74"/>
    <n v="3"/>
    <x v="0"/>
    <x v="1302"/>
  </r>
  <r>
    <n v="9028"/>
    <x v="4506"/>
    <x v="42"/>
    <d v="2016-09-22T00:00:00"/>
    <x v="1"/>
    <s v="PO-18865"/>
    <s v="Patrick O'Donnell"/>
    <x v="0"/>
    <x v="0"/>
    <x v="516"/>
    <x v="31"/>
    <n v="1752"/>
    <x v="3"/>
    <x v="627"/>
    <x v="0"/>
    <x v="5"/>
    <s v="C-Line Magnetic Cubicle Keepers, Clear Polypropylene"/>
    <n v="14.82"/>
    <n v="3"/>
    <x v="0"/>
    <x v="1529"/>
  </r>
  <r>
    <n v="9029"/>
    <x v="4506"/>
    <x v="42"/>
    <d v="2016-09-22T00:00:00"/>
    <x v="1"/>
    <s v="PO-18865"/>
    <s v="Patrick O'Donnell"/>
    <x v="0"/>
    <x v="0"/>
    <x v="516"/>
    <x v="31"/>
    <n v="1752"/>
    <x v="3"/>
    <x v="441"/>
    <x v="0"/>
    <x v="5"/>
    <s v="Howard Miller 14-1/2 Diameter Chrome Round Wall Clock"/>
    <n v="191.82"/>
    <n v="3"/>
    <x v="0"/>
    <x v="4867"/>
  </r>
  <r>
    <n v="9030"/>
    <x v="4507"/>
    <x v="667"/>
    <d v="2014-07-23T00:00:00"/>
    <x v="1"/>
    <s v="JL-15130"/>
    <s v="Jack Lebron"/>
    <x v="0"/>
    <x v="0"/>
    <x v="106"/>
    <x v="15"/>
    <n v="10801"/>
    <x v="3"/>
    <x v="530"/>
    <x v="1"/>
    <x v="8"/>
    <s v="Cardinal Slant-D Ring Binder, Heavy Gauge Vinyl"/>
    <n v="13.904"/>
    <n v="2"/>
    <x v="2"/>
    <x v="1195"/>
  </r>
  <r>
    <n v="9031"/>
    <x v="4508"/>
    <x v="853"/>
    <d v="2017-09-01T00:00:00"/>
    <x v="3"/>
    <s v="RW-19540"/>
    <s v="Rick Wilson"/>
    <x v="1"/>
    <x v="0"/>
    <x v="4"/>
    <x v="4"/>
    <n v="98103"/>
    <x v="1"/>
    <x v="1152"/>
    <x v="1"/>
    <x v="9"/>
    <s v="Honeywell Quietcare HEPA Air Cleaner"/>
    <n v="314.60000000000002"/>
    <n v="4"/>
    <x v="0"/>
    <x v="6736"/>
  </r>
  <r>
    <n v="9032"/>
    <x v="4508"/>
    <x v="853"/>
    <d v="2017-09-01T00:00:00"/>
    <x v="3"/>
    <s v="RW-19540"/>
    <s v="Rick Wilson"/>
    <x v="1"/>
    <x v="0"/>
    <x v="4"/>
    <x v="4"/>
    <n v="98103"/>
    <x v="1"/>
    <x v="223"/>
    <x v="0"/>
    <x v="3"/>
    <s v="KI Conference Tables"/>
    <n v="283.56"/>
    <n v="4"/>
    <x v="0"/>
    <x v="6737"/>
  </r>
  <r>
    <n v="9033"/>
    <x v="4509"/>
    <x v="738"/>
    <d v="2017-06-26T00:00:00"/>
    <x v="1"/>
    <s v="RB-19465"/>
    <s v="Rick Bensley"/>
    <x v="2"/>
    <x v="0"/>
    <x v="66"/>
    <x v="12"/>
    <n v="48227"/>
    <x v="2"/>
    <x v="1"/>
    <x v="0"/>
    <x v="1"/>
    <s v="Hon Deluxe Fabric Upholstered Stacking Chairs, Rounded Back"/>
    <n v="487.96"/>
    <n v="2"/>
    <x v="0"/>
    <x v="3947"/>
  </r>
  <r>
    <n v="9034"/>
    <x v="4510"/>
    <x v="814"/>
    <d v="2014-09-07T00:00:00"/>
    <x v="1"/>
    <s v="SC-20095"/>
    <s v="Sanjit Chand"/>
    <x v="0"/>
    <x v="0"/>
    <x v="115"/>
    <x v="36"/>
    <n v="72701"/>
    <x v="0"/>
    <x v="1176"/>
    <x v="1"/>
    <x v="8"/>
    <s v="GBC DocuBind TL300 Electric Binding System"/>
    <n v="1793.98"/>
    <n v="2"/>
    <x v="0"/>
    <x v="1713"/>
  </r>
  <r>
    <n v="9035"/>
    <x v="4511"/>
    <x v="486"/>
    <d v="2015-10-05T00:00:00"/>
    <x v="1"/>
    <s v="EM-13960"/>
    <s v="Eric Murdock"/>
    <x v="0"/>
    <x v="0"/>
    <x v="94"/>
    <x v="10"/>
    <n v="62301"/>
    <x v="2"/>
    <x v="1390"/>
    <x v="1"/>
    <x v="8"/>
    <s v="Accohide Poly Flexible Ring Binders"/>
    <n v="2.992"/>
    <n v="4"/>
    <x v="3"/>
    <x v="6738"/>
  </r>
  <r>
    <n v="9036"/>
    <x v="4511"/>
    <x v="486"/>
    <d v="2015-10-05T00:00:00"/>
    <x v="1"/>
    <s v="EM-13960"/>
    <s v="Eric Murdock"/>
    <x v="0"/>
    <x v="0"/>
    <x v="94"/>
    <x v="10"/>
    <n v="62301"/>
    <x v="2"/>
    <x v="151"/>
    <x v="2"/>
    <x v="11"/>
    <s v="Lenovo 17-Key USB Numeric Keypad"/>
    <n v="108.768"/>
    <n v="4"/>
    <x v="2"/>
    <x v="6739"/>
  </r>
  <r>
    <n v="9037"/>
    <x v="4512"/>
    <x v="1003"/>
    <d v="2015-04-10T00:00:00"/>
    <x v="2"/>
    <s v="RP-19390"/>
    <s v="Resi Pölking"/>
    <x v="0"/>
    <x v="0"/>
    <x v="20"/>
    <x v="15"/>
    <n v="10035"/>
    <x v="3"/>
    <x v="1009"/>
    <x v="1"/>
    <x v="10"/>
    <s v="Xerox 192"/>
    <n v="25.92"/>
    <n v="4"/>
    <x v="0"/>
    <x v="245"/>
  </r>
  <r>
    <n v="9038"/>
    <x v="4512"/>
    <x v="1003"/>
    <d v="2015-04-10T00:00:00"/>
    <x v="2"/>
    <s v="RP-19390"/>
    <s v="Resi Pölking"/>
    <x v="0"/>
    <x v="0"/>
    <x v="20"/>
    <x v="15"/>
    <n v="10035"/>
    <x v="3"/>
    <x v="1011"/>
    <x v="1"/>
    <x v="4"/>
    <s v="X-Rack File for Hanging Folders"/>
    <n v="22.58"/>
    <n v="2"/>
    <x v="0"/>
    <x v="2612"/>
  </r>
  <r>
    <n v="9039"/>
    <x v="4513"/>
    <x v="610"/>
    <d v="2017-11-21T00:00:00"/>
    <x v="3"/>
    <s v="HZ-14950"/>
    <s v="Henia Zydlo"/>
    <x v="0"/>
    <x v="0"/>
    <x v="12"/>
    <x v="5"/>
    <n v="77095"/>
    <x v="2"/>
    <x v="461"/>
    <x v="2"/>
    <x v="7"/>
    <s v="Motorola HK250 Universal Bluetooth Headset"/>
    <n v="55.176000000000002"/>
    <n v="3"/>
    <x v="2"/>
    <x v="509"/>
  </r>
  <r>
    <n v="9040"/>
    <x v="4514"/>
    <x v="907"/>
    <d v="2016-12-21T00:00:00"/>
    <x v="1"/>
    <s v="AB-10105"/>
    <s v="Adrian Barton"/>
    <x v="0"/>
    <x v="0"/>
    <x v="66"/>
    <x v="12"/>
    <n v="48205"/>
    <x v="2"/>
    <x v="692"/>
    <x v="1"/>
    <x v="8"/>
    <s v="GBC Ibimaster 500 Manual ProClick Binding System"/>
    <n v="9892.74"/>
    <n v="13"/>
    <x v="0"/>
    <x v="6740"/>
  </r>
  <r>
    <n v="9041"/>
    <x v="4515"/>
    <x v="111"/>
    <d v="2014-09-24T00:00:00"/>
    <x v="1"/>
    <s v="ND-18460"/>
    <s v="Neil Ducich"/>
    <x v="1"/>
    <x v="0"/>
    <x v="432"/>
    <x v="16"/>
    <n v="85224"/>
    <x v="1"/>
    <x v="1116"/>
    <x v="0"/>
    <x v="3"/>
    <s v="Hon 2111 Invitation Series Straight Table"/>
    <n v="73.915000000000006"/>
    <n v="1"/>
    <x v="5"/>
    <x v="6741"/>
  </r>
  <r>
    <n v="9042"/>
    <x v="4516"/>
    <x v="450"/>
    <d v="2014-10-03T00:00:00"/>
    <x v="1"/>
    <s v="XP-21865"/>
    <s v="Xylona Preis"/>
    <x v="0"/>
    <x v="0"/>
    <x v="389"/>
    <x v="2"/>
    <n v="33021"/>
    <x v="0"/>
    <x v="1805"/>
    <x v="0"/>
    <x v="5"/>
    <s v="Deflect-o DuraMat Antistatic Studded Beveled Mat for Medium Pile Carpeting"/>
    <n v="337.08800000000002"/>
    <n v="4"/>
    <x v="2"/>
    <x v="6742"/>
  </r>
  <r>
    <n v="9043"/>
    <x v="4517"/>
    <x v="357"/>
    <d v="2015-09-26T00:00:00"/>
    <x v="0"/>
    <s v="MM-18280"/>
    <s v="Muhammed MacIntyre"/>
    <x v="1"/>
    <x v="0"/>
    <x v="1"/>
    <x v="1"/>
    <n v="90049"/>
    <x v="1"/>
    <x v="564"/>
    <x v="1"/>
    <x v="9"/>
    <s v="Kensington 6 Outlet Guardian Standard Surge Protector"/>
    <n v="61.44"/>
    <n v="3"/>
    <x v="0"/>
    <x v="649"/>
  </r>
  <r>
    <n v="9044"/>
    <x v="4518"/>
    <x v="77"/>
    <d v="2016-11-13T00:00:00"/>
    <x v="1"/>
    <s v="ML-17395"/>
    <s v="Marina Lichtenstein"/>
    <x v="1"/>
    <x v="0"/>
    <x v="8"/>
    <x v="1"/>
    <n v="94122"/>
    <x v="1"/>
    <x v="331"/>
    <x v="2"/>
    <x v="11"/>
    <s v="NETGEAR AC1750 Dual Band Gigabit Smart WiFi Router"/>
    <n v="479.97"/>
    <n v="3"/>
    <x v="0"/>
    <x v="661"/>
  </r>
  <r>
    <n v="9045"/>
    <x v="4519"/>
    <x v="819"/>
    <d v="2017-12-20T00:00:00"/>
    <x v="0"/>
    <s v="KM-16225"/>
    <s v="Kalyca Meade"/>
    <x v="1"/>
    <x v="0"/>
    <x v="282"/>
    <x v="1"/>
    <n v="94086"/>
    <x v="1"/>
    <x v="1390"/>
    <x v="1"/>
    <x v="8"/>
    <s v="Accohide Poly Flexible Ring Binders"/>
    <n v="5.984"/>
    <n v="2"/>
    <x v="2"/>
    <x v="6102"/>
  </r>
  <r>
    <n v="9046"/>
    <x v="4519"/>
    <x v="819"/>
    <d v="2017-12-20T00:00:00"/>
    <x v="0"/>
    <s v="KM-16225"/>
    <s v="Kalyca Meade"/>
    <x v="1"/>
    <x v="0"/>
    <x v="282"/>
    <x v="1"/>
    <n v="94086"/>
    <x v="1"/>
    <x v="1302"/>
    <x v="2"/>
    <x v="11"/>
    <s v="Imation Secure Drive + Hardware Encrypted USB flash drive - 16 GB"/>
    <n v="189.95"/>
    <n v="5"/>
    <x v="0"/>
    <x v="6743"/>
  </r>
  <r>
    <n v="9047"/>
    <x v="4519"/>
    <x v="819"/>
    <d v="2017-12-20T00:00:00"/>
    <x v="0"/>
    <s v="KM-16225"/>
    <s v="Kalyca Meade"/>
    <x v="1"/>
    <x v="0"/>
    <x v="282"/>
    <x v="1"/>
    <n v="94086"/>
    <x v="1"/>
    <x v="632"/>
    <x v="2"/>
    <x v="11"/>
    <s v="Microsoft Natural Ergonomic Keyboard 4000"/>
    <n v="149.94999999999999"/>
    <n v="5"/>
    <x v="0"/>
    <x v="5311"/>
  </r>
  <r>
    <n v="9048"/>
    <x v="4519"/>
    <x v="819"/>
    <d v="2017-12-20T00:00:00"/>
    <x v="0"/>
    <s v="KM-16225"/>
    <s v="Kalyca Meade"/>
    <x v="1"/>
    <x v="0"/>
    <x v="282"/>
    <x v="1"/>
    <n v="94086"/>
    <x v="1"/>
    <x v="758"/>
    <x v="1"/>
    <x v="6"/>
    <s v="Bulldog Table or Wall-Mount Pencil Sharpener"/>
    <n v="29.95"/>
    <n v="5"/>
    <x v="0"/>
    <x v="6744"/>
  </r>
  <r>
    <n v="9049"/>
    <x v="4519"/>
    <x v="819"/>
    <d v="2017-12-20T00:00:00"/>
    <x v="0"/>
    <s v="KM-16225"/>
    <s v="Kalyca Meade"/>
    <x v="1"/>
    <x v="0"/>
    <x v="282"/>
    <x v="1"/>
    <n v="94086"/>
    <x v="1"/>
    <x v="1760"/>
    <x v="1"/>
    <x v="2"/>
    <s v="Avery 475"/>
    <n v="44.4"/>
    <n v="3"/>
    <x v="0"/>
    <x v="1959"/>
  </r>
  <r>
    <n v="9050"/>
    <x v="4520"/>
    <x v="158"/>
    <d v="2014-09-25T00:00:00"/>
    <x v="1"/>
    <s v="SL-20155"/>
    <s v="Sara Luxemburg"/>
    <x v="2"/>
    <x v="0"/>
    <x v="20"/>
    <x v="15"/>
    <n v="10011"/>
    <x v="3"/>
    <x v="666"/>
    <x v="1"/>
    <x v="6"/>
    <s v="Boston 16801 Nautilus Battery Pencil Sharpener"/>
    <n v="66.03"/>
    <n v="3"/>
    <x v="0"/>
    <x v="6745"/>
  </r>
  <r>
    <n v="9051"/>
    <x v="4521"/>
    <x v="1210"/>
    <d v="2015-05-22T00:00:00"/>
    <x v="1"/>
    <s v="AJ-10780"/>
    <s v="Anthony Jacobs"/>
    <x v="1"/>
    <x v="0"/>
    <x v="1"/>
    <x v="1"/>
    <n v="90004"/>
    <x v="1"/>
    <x v="362"/>
    <x v="1"/>
    <x v="10"/>
    <s v="Wirebound Message Book, 4 per Page"/>
    <n v="10.86"/>
    <n v="2"/>
    <x v="0"/>
    <x v="2090"/>
  </r>
  <r>
    <n v="9052"/>
    <x v="4522"/>
    <x v="959"/>
    <d v="2014-03-31T00:00:00"/>
    <x v="0"/>
    <s v="DK-12835"/>
    <s v="Damala Kotsonis"/>
    <x v="1"/>
    <x v="0"/>
    <x v="8"/>
    <x v="1"/>
    <n v="94122"/>
    <x v="1"/>
    <x v="1245"/>
    <x v="1"/>
    <x v="6"/>
    <s v="Newell 308"/>
    <n v="3.36"/>
    <n v="2"/>
    <x v="0"/>
    <x v="61"/>
  </r>
  <r>
    <n v="9053"/>
    <x v="4522"/>
    <x v="959"/>
    <d v="2014-03-31T00:00:00"/>
    <x v="0"/>
    <s v="DK-12835"/>
    <s v="Damala Kotsonis"/>
    <x v="1"/>
    <x v="0"/>
    <x v="8"/>
    <x v="1"/>
    <n v="94122"/>
    <x v="1"/>
    <x v="44"/>
    <x v="1"/>
    <x v="8"/>
    <s v="Wilson Jones Leather-Like Binders with DublLock Round Rings"/>
    <n v="27.936"/>
    <n v="4"/>
    <x v="2"/>
    <x v="704"/>
  </r>
  <r>
    <n v="9054"/>
    <x v="4522"/>
    <x v="959"/>
    <d v="2014-03-31T00:00:00"/>
    <x v="0"/>
    <s v="DK-12835"/>
    <s v="Damala Kotsonis"/>
    <x v="1"/>
    <x v="0"/>
    <x v="8"/>
    <x v="1"/>
    <n v="94122"/>
    <x v="1"/>
    <x v="1763"/>
    <x v="2"/>
    <x v="7"/>
    <s v="Griffin GC17055 Auxiliary Audio Cable"/>
    <n v="28.783999999999999"/>
    <n v="2"/>
    <x v="2"/>
    <x v="6746"/>
  </r>
  <r>
    <n v="9055"/>
    <x v="4523"/>
    <x v="585"/>
    <d v="2017-09-28T00:00:00"/>
    <x v="1"/>
    <s v="BK-11260"/>
    <s v="Berenike Kampe"/>
    <x v="0"/>
    <x v="0"/>
    <x v="157"/>
    <x v="1"/>
    <n v="92704"/>
    <x v="1"/>
    <x v="133"/>
    <x v="1"/>
    <x v="14"/>
    <s v="Fiskars Softgrip Scissors"/>
    <n v="21.96"/>
    <n v="2"/>
    <x v="0"/>
    <x v="5108"/>
  </r>
  <r>
    <n v="9056"/>
    <x v="4524"/>
    <x v="811"/>
    <d v="2015-09-17T00:00:00"/>
    <x v="0"/>
    <s v="CC-12670"/>
    <s v="Craig Carreira"/>
    <x v="0"/>
    <x v="0"/>
    <x v="4"/>
    <x v="4"/>
    <n v="98103"/>
    <x v="1"/>
    <x v="916"/>
    <x v="2"/>
    <x v="11"/>
    <s v="Memorex Froggy Flash Drive 4 GB"/>
    <n v="21.98"/>
    <n v="2"/>
    <x v="0"/>
    <x v="6747"/>
  </r>
  <r>
    <n v="9057"/>
    <x v="4525"/>
    <x v="121"/>
    <d v="2015-11-04T00:00:00"/>
    <x v="2"/>
    <s v="ED-13885"/>
    <s v="Emily Ducich"/>
    <x v="2"/>
    <x v="0"/>
    <x v="20"/>
    <x v="15"/>
    <n v="10011"/>
    <x v="3"/>
    <x v="1802"/>
    <x v="0"/>
    <x v="1"/>
    <s v="Hon Olson Stacker Chairs"/>
    <n v="2621.3220000000001"/>
    <n v="11"/>
    <x v="9"/>
    <x v="6748"/>
  </r>
  <r>
    <n v="9058"/>
    <x v="4526"/>
    <x v="1182"/>
    <d v="2015-10-24T00:00:00"/>
    <x v="1"/>
    <s v="SV-20785"/>
    <s v="Stewart Visinsky"/>
    <x v="0"/>
    <x v="0"/>
    <x v="1"/>
    <x v="1"/>
    <n v="90045"/>
    <x v="1"/>
    <x v="1680"/>
    <x v="0"/>
    <x v="5"/>
    <s v="Nu-Dell Oak Frame"/>
    <n v="74.760000000000005"/>
    <n v="7"/>
    <x v="0"/>
    <x v="6749"/>
  </r>
  <r>
    <n v="9059"/>
    <x v="4526"/>
    <x v="1182"/>
    <d v="2015-10-24T00:00:00"/>
    <x v="1"/>
    <s v="SV-20785"/>
    <s v="Stewart Visinsky"/>
    <x v="0"/>
    <x v="0"/>
    <x v="1"/>
    <x v="1"/>
    <n v="90045"/>
    <x v="1"/>
    <x v="1746"/>
    <x v="0"/>
    <x v="3"/>
    <s v="SAFCO PlanMaster Boards, 60w x 37-1/2d, White Melamine"/>
    <n v="364.77600000000001"/>
    <n v="3"/>
    <x v="2"/>
    <x v="6750"/>
  </r>
  <r>
    <n v="9060"/>
    <x v="4527"/>
    <x v="403"/>
    <d v="2016-06-18T00:00:00"/>
    <x v="1"/>
    <s v="AR-10825"/>
    <s v="Anthony Rawles"/>
    <x v="1"/>
    <x v="0"/>
    <x v="4"/>
    <x v="4"/>
    <n v="98103"/>
    <x v="1"/>
    <x v="898"/>
    <x v="0"/>
    <x v="3"/>
    <s v="Hon Non-Folding Utility Tables"/>
    <n v="1115.17"/>
    <n v="7"/>
    <x v="0"/>
    <x v="6751"/>
  </r>
  <r>
    <n v="9061"/>
    <x v="4528"/>
    <x v="312"/>
    <d v="2015-11-21T00:00:00"/>
    <x v="2"/>
    <s v="CS-12250"/>
    <s v="Chris Selesnick"/>
    <x v="1"/>
    <x v="0"/>
    <x v="70"/>
    <x v="1"/>
    <n v="92024"/>
    <x v="1"/>
    <x v="912"/>
    <x v="1"/>
    <x v="8"/>
    <s v="Performers Binder/Pad Holder, Black"/>
    <n v="89.695999999999998"/>
    <n v="4"/>
    <x v="2"/>
    <x v="6752"/>
  </r>
  <r>
    <n v="9062"/>
    <x v="4528"/>
    <x v="312"/>
    <d v="2015-11-21T00:00:00"/>
    <x v="2"/>
    <s v="CS-12250"/>
    <s v="Chris Selesnick"/>
    <x v="1"/>
    <x v="0"/>
    <x v="70"/>
    <x v="1"/>
    <n v="92024"/>
    <x v="1"/>
    <x v="49"/>
    <x v="1"/>
    <x v="2"/>
    <s v="Avery 485"/>
    <n v="50.12"/>
    <n v="4"/>
    <x v="0"/>
    <x v="6753"/>
  </r>
  <r>
    <n v="9063"/>
    <x v="4529"/>
    <x v="1211"/>
    <d v="2016-03-06T00:00:00"/>
    <x v="1"/>
    <s v="RR-19525"/>
    <s v="Rick Reed"/>
    <x v="1"/>
    <x v="0"/>
    <x v="20"/>
    <x v="15"/>
    <n v="10035"/>
    <x v="3"/>
    <x v="829"/>
    <x v="1"/>
    <x v="13"/>
    <s v="Staples"/>
    <n v="36.479999999999997"/>
    <n v="6"/>
    <x v="0"/>
    <x v="6754"/>
  </r>
  <r>
    <n v="9064"/>
    <x v="4530"/>
    <x v="1005"/>
    <d v="2014-10-20T00:00:00"/>
    <x v="1"/>
    <s v="BD-11500"/>
    <s v="Bradley Drucker"/>
    <x v="0"/>
    <x v="0"/>
    <x v="22"/>
    <x v="10"/>
    <n v="60653"/>
    <x v="2"/>
    <x v="1323"/>
    <x v="1"/>
    <x v="10"/>
    <s v="Xerox 1951"/>
    <n v="322.19200000000001"/>
    <n v="13"/>
    <x v="2"/>
    <x v="6755"/>
  </r>
  <r>
    <n v="9065"/>
    <x v="4530"/>
    <x v="1005"/>
    <d v="2014-10-20T00:00:00"/>
    <x v="1"/>
    <s v="BD-11500"/>
    <s v="Bradley Drucker"/>
    <x v="0"/>
    <x v="0"/>
    <x v="22"/>
    <x v="10"/>
    <n v="60653"/>
    <x v="2"/>
    <x v="185"/>
    <x v="1"/>
    <x v="8"/>
    <s v="Pressboard Covers with Storage Hooks, 9 1/2 x 11, Light Blue"/>
    <n v="2.9460000000000002"/>
    <n v="3"/>
    <x v="3"/>
    <x v="6756"/>
  </r>
  <r>
    <n v="9066"/>
    <x v="4530"/>
    <x v="1005"/>
    <d v="2014-10-20T00:00:00"/>
    <x v="1"/>
    <s v="BD-11500"/>
    <s v="Bradley Drucker"/>
    <x v="0"/>
    <x v="0"/>
    <x v="22"/>
    <x v="10"/>
    <n v="60653"/>
    <x v="2"/>
    <x v="1331"/>
    <x v="1"/>
    <x v="10"/>
    <s v="Xerox 1903"/>
    <n v="19.135999999999999"/>
    <n v="4"/>
    <x v="2"/>
    <x v="6757"/>
  </r>
  <r>
    <n v="9067"/>
    <x v="4531"/>
    <x v="1143"/>
    <d v="2017-05-30T00:00:00"/>
    <x v="1"/>
    <s v="BM-11785"/>
    <s v="Bryan Mills"/>
    <x v="0"/>
    <x v="0"/>
    <x v="193"/>
    <x v="17"/>
    <n v="22801"/>
    <x v="0"/>
    <x v="1575"/>
    <x v="2"/>
    <x v="11"/>
    <s v="Verbatim Slim CD and DVD Storage Cases, 50/Pack"/>
    <n v="23.08"/>
    <n v="2"/>
    <x v="0"/>
    <x v="5810"/>
  </r>
  <r>
    <n v="9068"/>
    <x v="4532"/>
    <x v="1084"/>
    <d v="2016-02-10T00:00:00"/>
    <x v="1"/>
    <s v="MS-17365"/>
    <s v="Maribeth Schnelling"/>
    <x v="0"/>
    <x v="0"/>
    <x v="196"/>
    <x v="39"/>
    <n v="20852"/>
    <x v="3"/>
    <x v="1409"/>
    <x v="2"/>
    <x v="7"/>
    <s v="AT&amp;T 17929 Lendline Telephone"/>
    <n v="90.48"/>
    <n v="2"/>
    <x v="0"/>
    <x v="4083"/>
  </r>
  <r>
    <n v="9069"/>
    <x v="4533"/>
    <x v="476"/>
    <d v="2016-09-05T00:00:00"/>
    <x v="0"/>
    <s v="BM-11140"/>
    <s v="Becky Martin"/>
    <x v="0"/>
    <x v="0"/>
    <x v="96"/>
    <x v="4"/>
    <n v="98198"/>
    <x v="1"/>
    <x v="51"/>
    <x v="0"/>
    <x v="1"/>
    <s v="Global Leather Task Chair, Black"/>
    <n v="215.976"/>
    <n v="3"/>
    <x v="2"/>
    <x v="1905"/>
  </r>
  <r>
    <n v="9070"/>
    <x v="4533"/>
    <x v="476"/>
    <d v="2016-09-05T00:00:00"/>
    <x v="0"/>
    <s v="BM-11140"/>
    <s v="Becky Martin"/>
    <x v="0"/>
    <x v="0"/>
    <x v="96"/>
    <x v="4"/>
    <n v="98198"/>
    <x v="1"/>
    <x v="1664"/>
    <x v="1"/>
    <x v="12"/>
    <s v="Inter-Office Recycled Envelopes, Brown Kraft, Button-String,10 x 13 , 100/Box"/>
    <n v="65.94"/>
    <n v="3"/>
    <x v="0"/>
    <x v="6758"/>
  </r>
  <r>
    <n v="9071"/>
    <x v="4534"/>
    <x v="769"/>
    <d v="2017-12-05T00:00:00"/>
    <x v="2"/>
    <s v="KE-16420"/>
    <s v="Katrina Edelman"/>
    <x v="1"/>
    <x v="0"/>
    <x v="10"/>
    <x v="9"/>
    <n v="19134"/>
    <x v="3"/>
    <x v="283"/>
    <x v="0"/>
    <x v="5"/>
    <s v="C-Line Cubicle Keepers Polyproplyene Holder With Velcro Backings"/>
    <n v="11.352"/>
    <n v="3"/>
    <x v="2"/>
    <x v="6759"/>
  </r>
  <r>
    <n v="9072"/>
    <x v="4535"/>
    <x v="821"/>
    <d v="2015-06-16T00:00:00"/>
    <x v="1"/>
    <s v="SZ-20035"/>
    <s v="Sam Zeldin"/>
    <x v="2"/>
    <x v="0"/>
    <x v="38"/>
    <x v="14"/>
    <n v="47201"/>
    <x v="2"/>
    <x v="576"/>
    <x v="1"/>
    <x v="4"/>
    <s v="Recycled Eldon Regeneration Jumbo File"/>
    <n v="24.56"/>
    <n v="2"/>
    <x v="0"/>
    <x v="724"/>
  </r>
  <r>
    <n v="9073"/>
    <x v="4536"/>
    <x v="913"/>
    <d v="2016-09-08T00:00:00"/>
    <x v="1"/>
    <s v="MB-18085"/>
    <s v="Mick Brown"/>
    <x v="0"/>
    <x v="0"/>
    <x v="24"/>
    <x v="25"/>
    <n v="65807"/>
    <x v="2"/>
    <x v="1451"/>
    <x v="1"/>
    <x v="12"/>
    <s v="Staple envelope"/>
    <n v="16.559999999999999"/>
    <n v="2"/>
    <x v="0"/>
    <x v="6613"/>
  </r>
  <r>
    <n v="9074"/>
    <x v="4536"/>
    <x v="913"/>
    <d v="2016-09-08T00:00:00"/>
    <x v="1"/>
    <s v="MB-18085"/>
    <s v="Mick Brown"/>
    <x v="0"/>
    <x v="0"/>
    <x v="24"/>
    <x v="25"/>
    <n v="65807"/>
    <x v="2"/>
    <x v="201"/>
    <x v="2"/>
    <x v="11"/>
    <s v="Sony Micro Vault Click 16 GB USB 2.0 Flash Drive"/>
    <n v="279.95"/>
    <n v="5"/>
    <x v="0"/>
    <x v="6760"/>
  </r>
  <r>
    <n v="9075"/>
    <x v="4537"/>
    <x v="419"/>
    <d v="2014-04-26T00:00:00"/>
    <x v="1"/>
    <s v="DB-13555"/>
    <s v="Dorothy Badders"/>
    <x v="1"/>
    <x v="0"/>
    <x v="0"/>
    <x v="0"/>
    <n v="42420"/>
    <x v="0"/>
    <x v="942"/>
    <x v="1"/>
    <x v="4"/>
    <s v="SAFCO Commercial Wire Shelving, Black"/>
    <n v="828.84"/>
    <n v="6"/>
    <x v="0"/>
    <x v="232"/>
  </r>
  <r>
    <n v="9076"/>
    <x v="4538"/>
    <x v="599"/>
    <d v="2015-11-08T00:00:00"/>
    <x v="2"/>
    <s v="CB-12415"/>
    <s v="Christy Brittain"/>
    <x v="0"/>
    <x v="0"/>
    <x v="80"/>
    <x v="24"/>
    <n v="44107"/>
    <x v="3"/>
    <x v="385"/>
    <x v="1"/>
    <x v="8"/>
    <s v="Insertable Tab Post Binder Dividers"/>
    <n v="7.218"/>
    <n v="3"/>
    <x v="6"/>
    <x v="582"/>
  </r>
  <r>
    <n v="9077"/>
    <x v="4538"/>
    <x v="599"/>
    <d v="2015-11-08T00:00:00"/>
    <x v="2"/>
    <s v="CB-12415"/>
    <s v="Christy Brittain"/>
    <x v="0"/>
    <x v="0"/>
    <x v="80"/>
    <x v="24"/>
    <n v="44107"/>
    <x v="3"/>
    <x v="1768"/>
    <x v="1"/>
    <x v="14"/>
    <s v="Acme Titanium Bonded Scissors"/>
    <n v="27.2"/>
    <n v="4"/>
    <x v="2"/>
    <x v="6761"/>
  </r>
  <r>
    <n v="9078"/>
    <x v="4539"/>
    <x v="935"/>
    <d v="2014-11-07T00:00:00"/>
    <x v="1"/>
    <s v="SP-20650"/>
    <s v="Stephanie Phelps"/>
    <x v="1"/>
    <x v="0"/>
    <x v="155"/>
    <x v="8"/>
    <n v="68104"/>
    <x v="2"/>
    <x v="1048"/>
    <x v="2"/>
    <x v="11"/>
    <s v="Belkin F8E887 USB Wired Ergonomic Keyboard"/>
    <n v="89.97"/>
    <n v="3"/>
    <x v="0"/>
    <x v="2910"/>
  </r>
  <r>
    <n v="9079"/>
    <x v="4540"/>
    <x v="595"/>
    <d v="2016-02-23T00:00:00"/>
    <x v="1"/>
    <s v="GW-14605"/>
    <s v="Giulietta Weimer"/>
    <x v="0"/>
    <x v="0"/>
    <x v="0"/>
    <x v="0"/>
    <n v="42420"/>
    <x v="0"/>
    <x v="124"/>
    <x v="0"/>
    <x v="5"/>
    <s v="Eldon Cleatmat Plus Chair Mats for High Pile Carpets"/>
    <n v="318.08"/>
    <n v="4"/>
    <x v="0"/>
    <x v="6762"/>
  </r>
  <r>
    <n v="9080"/>
    <x v="4540"/>
    <x v="595"/>
    <d v="2016-02-23T00:00:00"/>
    <x v="1"/>
    <s v="GW-14605"/>
    <s v="Giulietta Weimer"/>
    <x v="0"/>
    <x v="0"/>
    <x v="0"/>
    <x v="0"/>
    <n v="42420"/>
    <x v="0"/>
    <x v="326"/>
    <x v="1"/>
    <x v="8"/>
    <s v="Wilson Jones “Snap” Scratch Pad Binder Tool for Ring Binders"/>
    <n v="5.8"/>
    <n v="1"/>
    <x v="0"/>
    <x v="6763"/>
  </r>
  <r>
    <n v="9081"/>
    <x v="4541"/>
    <x v="220"/>
    <d v="2017-09-13T00:00:00"/>
    <x v="0"/>
    <s v="KH-16630"/>
    <s v="Ken Heidel"/>
    <x v="1"/>
    <x v="0"/>
    <x v="157"/>
    <x v="1"/>
    <n v="92704"/>
    <x v="1"/>
    <x v="993"/>
    <x v="2"/>
    <x v="7"/>
    <s v="OtterBox Defender Series Case - Samsung Galaxy S4"/>
    <n v="143.952"/>
    <n v="6"/>
    <x v="2"/>
    <x v="5483"/>
  </r>
  <r>
    <n v="9082"/>
    <x v="4541"/>
    <x v="220"/>
    <d v="2017-09-13T00:00:00"/>
    <x v="0"/>
    <s v="KH-16630"/>
    <s v="Ken Heidel"/>
    <x v="1"/>
    <x v="0"/>
    <x v="157"/>
    <x v="1"/>
    <n v="92704"/>
    <x v="1"/>
    <x v="1009"/>
    <x v="1"/>
    <x v="10"/>
    <s v="Xerox 192"/>
    <n v="19.440000000000001"/>
    <n v="3"/>
    <x v="0"/>
    <x v="550"/>
  </r>
  <r>
    <n v="9083"/>
    <x v="4542"/>
    <x v="808"/>
    <d v="2017-11-06T00:00:00"/>
    <x v="1"/>
    <s v="BG-11035"/>
    <s v="Barry Gonzalez"/>
    <x v="0"/>
    <x v="0"/>
    <x v="24"/>
    <x v="17"/>
    <n v="22153"/>
    <x v="0"/>
    <x v="21"/>
    <x v="1"/>
    <x v="6"/>
    <s v="Newell 318"/>
    <n v="5.56"/>
    <n v="2"/>
    <x v="0"/>
    <x v="356"/>
  </r>
  <r>
    <n v="9084"/>
    <x v="4543"/>
    <x v="525"/>
    <d v="2015-02-08T00:00:00"/>
    <x v="2"/>
    <s v="LO-17170"/>
    <s v="Lori Olson"/>
    <x v="1"/>
    <x v="0"/>
    <x v="244"/>
    <x v="17"/>
    <n v="23434"/>
    <x v="0"/>
    <x v="1166"/>
    <x v="1"/>
    <x v="4"/>
    <s v="Tennsco Industrial Shelving"/>
    <n v="146.72999999999999"/>
    <n v="3"/>
    <x v="0"/>
    <x v="5421"/>
  </r>
  <r>
    <n v="9085"/>
    <x v="4543"/>
    <x v="525"/>
    <d v="2015-02-08T00:00:00"/>
    <x v="2"/>
    <s v="LO-17170"/>
    <s v="Lori Olson"/>
    <x v="1"/>
    <x v="0"/>
    <x v="244"/>
    <x v="17"/>
    <n v="23434"/>
    <x v="0"/>
    <x v="150"/>
    <x v="1"/>
    <x v="10"/>
    <s v="Xerox 1920"/>
    <n v="29.9"/>
    <n v="5"/>
    <x v="0"/>
    <x v="4292"/>
  </r>
  <r>
    <n v="9086"/>
    <x v="4544"/>
    <x v="545"/>
    <d v="2016-09-12T00:00:00"/>
    <x v="0"/>
    <s v="DV-13465"/>
    <s v="Dianna Vittorini"/>
    <x v="0"/>
    <x v="0"/>
    <x v="1"/>
    <x v="1"/>
    <n v="90049"/>
    <x v="1"/>
    <x v="1591"/>
    <x v="1"/>
    <x v="8"/>
    <s v="Ibico EB-19 Dual Function Manual Binding System"/>
    <n v="276.78399999999999"/>
    <n v="2"/>
    <x v="2"/>
    <x v="5557"/>
  </r>
  <r>
    <n v="9087"/>
    <x v="4545"/>
    <x v="182"/>
    <d v="2016-09-30T00:00:00"/>
    <x v="1"/>
    <s v="LR-17035"/>
    <s v="Lisa Ryan"/>
    <x v="1"/>
    <x v="0"/>
    <x v="12"/>
    <x v="5"/>
    <n v="77041"/>
    <x v="2"/>
    <x v="1778"/>
    <x v="1"/>
    <x v="9"/>
    <s v="Hoover Commercial Lightweight Upright Vacuum with E-Z Empty Dirt Cup"/>
    <n v="93.031999999999996"/>
    <n v="2"/>
    <x v="3"/>
    <x v="6764"/>
  </r>
  <r>
    <n v="9088"/>
    <x v="4545"/>
    <x v="182"/>
    <d v="2016-09-30T00:00:00"/>
    <x v="1"/>
    <s v="LR-17035"/>
    <s v="Lisa Ryan"/>
    <x v="1"/>
    <x v="0"/>
    <x v="12"/>
    <x v="5"/>
    <n v="77041"/>
    <x v="2"/>
    <x v="70"/>
    <x v="0"/>
    <x v="1"/>
    <s v="High-Back Leather Manager's Chair"/>
    <n v="454.96499999999997"/>
    <n v="5"/>
    <x v="4"/>
    <x v="6765"/>
  </r>
  <r>
    <n v="9089"/>
    <x v="4546"/>
    <x v="83"/>
    <d v="2015-12-20T00:00:00"/>
    <x v="1"/>
    <s v="RR-19525"/>
    <s v="Rick Reed"/>
    <x v="1"/>
    <x v="0"/>
    <x v="143"/>
    <x v="3"/>
    <n v="27511"/>
    <x v="0"/>
    <x v="239"/>
    <x v="2"/>
    <x v="7"/>
    <s v="Cisco Small Business SPA 502G VoIP phone"/>
    <n v="246.16800000000001"/>
    <n v="3"/>
    <x v="2"/>
    <x v="2296"/>
  </r>
  <r>
    <n v="9090"/>
    <x v="4547"/>
    <x v="42"/>
    <d v="2016-09-20T00:00:00"/>
    <x v="0"/>
    <s v="TS-21610"/>
    <s v="Troy Staebel"/>
    <x v="0"/>
    <x v="0"/>
    <x v="24"/>
    <x v="24"/>
    <n v="45503"/>
    <x v="3"/>
    <x v="235"/>
    <x v="1"/>
    <x v="4"/>
    <s v="Safco Industrial Shelving"/>
    <n v="295.39999999999998"/>
    <n v="5"/>
    <x v="2"/>
    <x v="6766"/>
  </r>
  <r>
    <n v="9091"/>
    <x v="4548"/>
    <x v="119"/>
    <d v="2017-10-15T00:00:00"/>
    <x v="2"/>
    <s v="AH-10210"/>
    <s v="Alan Hwang"/>
    <x v="0"/>
    <x v="0"/>
    <x v="103"/>
    <x v="0"/>
    <n v="40214"/>
    <x v="0"/>
    <x v="123"/>
    <x v="1"/>
    <x v="4"/>
    <s v="Trav-L-File Heavy-Duty Shuttle II, Black"/>
    <n v="348.56"/>
    <n v="8"/>
    <x v="0"/>
    <x v="6767"/>
  </r>
  <r>
    <n v="9092"/>
    <x v="4549"/>
    <x v="1141"/>
    <d v="2015-07-03T00:00:00"/>
    <x v="0"/>
    <s v="DW-13585"/>
    <s v="Dorothy Wardle"/>
    <x v="1"/>
    <x v="0"/>
    <x v="21"/>
    <x v="24"/>
    <n v="45373"/>
    <x v="3"/>
    <x v="89"/>
    <x v="1"/>
    <x v="10"/>
    <s v="Xerox 1999"/>
    <n v="15.552"/>
    <n v="3"/>
    <x v="2"/>
    <x v="12"/>
  </r>
  <r>
    <n v="9093"/>
    <x v="4549"/>
    <x v="1141"/>
    <d v="2015-07-03T00:00:00"/>
    <x v="0"/>
    <s v="DW-13585"/>
    <s v="Dorothy Wardle"/>
    <x v="1"/>
    <x v="0"/>
    <x v="21"/>
    <x v="24"/>
    <n v="45373"/>
    <x v="3"/>
    <x v="1162"/>
    <x v="0"/>
    <x v="0"/>
    <s v="Sauder Forest Hills Library with Doors, Woodland Oak Finish"/>
    <n v="482.94"/>
    <n v="6"/>
    <x v="5"/>
    <x v="6768"/>
  </r>
  <r>
    <n v="9094"/>
    <x v="4550"/>
    <x v="932"/>
    <d v="2015-06-05T00:00:00"/>
    <x v="1"/>
    <s v="AJ-10945"/>
    <s v="Ashley Jarboe"/>
    <x v="0"/>
    <x v="0"/>
    <x v="66"/>
    <x v="12"/>
    <n v="48227"/>
    <x v="2"/>
    <x v="1501"/>
    <x v="2"/>
    <x v="7"/>
    <s v="Polycom CX300 Desktop Phone USB VoIP phone"/>
    <n v="299.98"/>
    <n v="2"/>
    <x v="0"/>
    <x v="4192"/>
  </r>
  <r>
    <n v="9095"/>
    <x v="4550"/>
    <x v="932"/>
    <d v="2015-06-05T00:00:00"/>
    <x v="1"/>
    <s v="AJ-10945"/>
    <s v="Ashley Jarboe"/>
    <x v="0"/>
    <x v="0"/>
    <x v="66"/>
    <x v="12"/>
    <n v="48227"/>
    <x v="2"/>
    <x v="1080"/>
    <x v="1"/>
    <x v="8"/>
    <s v="Catalog Binders with Expanding Posts"/>
    <n v="403.68"/>
    <n v="6"/>
    <x v="0"/>
    <x v="6769"/>
  </r>
  <r>
    <n v="9096"/>
    <x v="4550"/>
    <x v="932"/>
    <d v="2015-06-05T00:00:00"/>
    <x v="1"/>
    <s v="AJ-10945"/>
    <s v="Ashley Jarboe"/>
    <x v="0"/>
    <x v="0"/>
    <x v="66"/>
    <x v="12"/>
    <n v="48227"/>
    <x v="2"/>
    <x v="1020"/>
    <x v="2"/>
    <x v="7"/>
    <s v="iKross Bluetooth Portable Keyboard + Cell Phone Stand Holder + Brush for Apple iPhone 5S 5C 5, 4S 4"/>
    <n v="41.9"/>
    <n v="2"/>
    <x v="0"/>
    <x v="6770"/>
  </r>
  <r>
    <n v="9097"/>
    <x v="4550"/>
    <x v="932"/>
    <d v="2015-06-05T00:00:00"/>
    <x v="1"/>
    <s v="AJ-10945"/>
    <s v="Ashley Jarboe"/>
    <x v="0"/>
    <x v="0"/>
    <x v="66"/>
    <x v="12"/>
    <n v="48227"/>
    <x v="2"/>
    <x v="1722"/>
    <x v="1"/>
    <x v="2"/>
    <s v="Avery 491"/>
    <n v="28.91"/>
    <n v="7"/>
    <x v="0"/>
    <x v="1357"/>
  </r>
  <r>
    <n v="9098"/>
    <x v="4551"/>
    <x v="791"/>
    <d v="2014-04-17T00:00:00"/>
    <x v="1"/>
    <s v="SV-20785"/>
    <s v="Stewart Visinsky"/>
    <x v="0"/>
    <x v="0"/>
    <x v="41"/>
    <x v="14"/>
    <n v="47401"/>
    <x v="2"/>
    <x v="730"/>
    <x v="1"/>
    <x v="10"/>
    <s v="Xerox 213"/>
    <n v="32.4"/>
    <n v="5"/>
    <x v="0"/>
    <x v="56"/>
  </r>
  <r>
    <n v="9099"/>
    <x v="4552"/>
    <x v="386"/>
    <d v="2017-10-16T00:00:00"/>
    <x v="1"/>
    <s v="MG-17650"/>
    <s v="Matthew Grinstein"/>
    <x v="2"/>
    <x v="0"/>
    <x v="61"/>
    <x v="5"/>
    <n v="75081"/>
    <x v="2"/>
    <x v="665"/>
    <x v="2"/>
    <x v="7"/>
    <s v="Clarity 53712"/>
    <n v="369.54399999999998"/>
    <n v="7"/>
    <x v="2"/>
    <x v="6771"/>
  </r>
  <r>
    <n v="9100"/>
    <x v="4552"/>
    <x v="386"/>
    <d v="2017-10-16T00:00:00"/>
    <x v="1"/>
    <s v="MG-17650"/>
    <s v="Matthew Grinstein"/>
    <x v="2"/>
    <x v="0"/>
    <x v="61"/>
    <x v="5"/>
    <n v="75081"/>
    <x v="2"/>
    <x v="548"/>
    <x v="1"/>
    <x v="10"/>
    <s v="Xerox 1993"/>
    <n v="10.368"/>
    <n v="2"/>
    <x v="2"/>
    <x v="4410"/>
  </r>
  <r>
    <n v="9101"/>
    <x v="4552"/>
    <x v="386"/>
    <d v="2017-10-16T00:00:00"/>
    <x v="1"/>
    <s v="MG-17650"/>
    <s v="Matthew Grinstein"/>
    <x v="2"/>
    <x v="0"/>
    <x v="61"/>
    <x v="5"/>
    <n v="75081"/>
    <x v="2"/>
    <x v="764"/>
    <x v="2"/>
    <x v="11"/>
    <s v="Plantronics CS510 - Over-the-Head monaural Wireless Headset System"/>
    <n v="791.88"/>
    <n v="3"/>
    <x v="2"/>
    <x v="6772"/>
  </r>
  <r>
    <n v="9102"/>
    <x v="4553"/>
    <x v="209"/>
    <d v="2015-11-12T00:00:00"/>
    <x v="1"/>
    <s v="AB-10105"/>
    <s v="Adrian Barton"/>
    <x v="0"/>
    <x v="0"/>
    <x v="12"/>
    <x v="5"/>
    <n v="77041"/>
    <x v="2"/>
    <x v="32"/>
    <x v="1"/>
    <x v="6"/>
    <s v="Lumber Crayons"/>
    <n v="23.64"/>
    <n v="3"/>
    <x v="2"/>
    <x v="6773"/>
  </r>
  <r>
    <n v="9103"/>
    <x v="4553"/>
    <x v="209"/>
    <d v="2015-11-12T00:00:00"/>
    <x v="1"/>
    <s v="AB-10105"/>
    <s v="Adrian Barton"/>
    <x v="0"/>
    <x v="0"/>
    <x v="12"/>
    <x v="5"/>
    <n v="77041"/>
    <x v="2"/>
    <x v="45"/>
    <x v="1"/>
    <x v="4"/>
    <s v="Gould Plastics 9-Pocket Panel Bin, 18-3/8w x 5-1/4d x 20-1/2h, Black"/>
    <n v="84.784000000000006"/>
    <n v="2"/>
    <x v="2"/>
    <x v="2983"/>
  </r>
  <r>
    <n v="9104"/>
    <x v="4553"/>
    <x v="209"/>
    <d v="2015-11-12T00:00:00"/>
    <x v="1"/>
    <s v="AB-10105"/>
    <s v="Adrian Barton"/>
    <x v="0"/>
    <x v="0"/>
    <x v="12"/>
    <x v="5"/>
    <n v="77041"/>
    <x v="2"/>
    <x v="1525"/>
    <x v="0"/>
    <x v="5"/>
    <s v="Tenex Chairmats For Use with Hard Floors"/>
    <n v="64.959999999999994"/>
    <n v="5"/>
    <x v="7"/>
    <x v="6774"/>
  </r>
  <r>
    <n v="9105"/>
    <x v="4553"/>
    <x v="209"/>
    <d v="2015-11-12T00:00:00"/>
    <x v="1"/>
    <s v="AB-10105"/>
    <s v="Adrian Barton"/>
    <x v="0"/>
    <x v="0"/>
    <x v="12"/>
    <x v="5"/>
    <n v="77041"/>
    <x v="2"/>
    <x v="27"/>
    <x v="1"/>
    <x v="8"/>
    <s v="Avery Recycled Flexi-View Covers for Binding Systems"/>
    <n v="32.06"/>
    <n v="10"/>
    <x v="3"/>
    <x v="6775"/>
  </r>
  <r>
    <n v="9106"/>
    <x v="4553"/>
    <x v="209"/>
    <d v="2015-11-12T00:00:00"/>
    <x v="1"/>
    <s v="AB-10105"/>
    <s v="Adrian Barton"/>
    <x v="0"/>
    <x v="0"/>
    <x v="12"/>
    <x v="5"/>
    <n v="77041"/>
    <x v="2"/>
    <x v="1667"/>
    <x v="1"/>
    <x v="4"/>
    <s v="Fellowes Recycled Storage Drawers"/>
    <n v="177.648"/>
    <n v="2"/>
    <x v="2"/>
    <x v="6776"/>
  </r>
  <r>
    <n v="9107"/>
    <x v="4553"/>
    <x v="209"/>
    <d v="2015-11-12T00:00:00"/>
    <x v="1"/>
    <s v="AB-10105"/>
    <s v="Adrian Barton"/>
    <x v="0"/>
    <x v="0"/>
    <x v="12"/>
    <x v="5"/>
    <n v="77041"/>
    <x v="2"/>
    <x v="1616"/>
    <x v="2"/>
    <x v="15"/>
    <s v="Canon PC170 Desktop Personal Copier"/>
    <n v="287.91000000000003"/>
    <n v="3"/>
    <x v="10"/>
    <x v="3416"/>
  </r>
  <r>
    <n v="9108"/>
    <x v="4554"/>
    <x v="442"/>
    <d v="2015-05-28T00:00:00"/>
    <x v="2"/>
    <s v="MM-18280"/>
    <s v="Muhammed MacIntyre"/>
    <x v="1"/>
    <x v="0"/>
    <x v="319"/>
    <x v="5"/>
    <n v="76117"/>
    <x v="2"/>
    <x v="1352"/>
    <x v="1"/>
    <x v="14"/>
    <s v="Fiskars Spring-Action Scissors"/>
    <n v="22.367999999999999"/>
    <n v="2"/>
    <x v="2"/>
    <x v="4091"/>
  </r>
  <r>
    <n v="9109"/>
    <x v="4554"/>
    <x v="442"/>
    <d v="2015-05-28T00:00:00"/>
    <x v="2"/>
    <s v="MM-18280"/>
    <s v="Muhammed MacIntyre"/>
    <x v="1"/>
    <x v="0"/>
    <x v="319"/>
    <x v="5"/>
    <n v="76117"/>
    <x v="2"/>
    <x v="1215"/>
    <x v="1"/>
    <x v="10"/>
    <s v="Xerox 1978"/>
    <n v="32.368000000000002"/>
    <n v="7"/>
    <x v="2"/>
    <x v="6777"/>
  </r>
  <r>
    <n v="9110"/>
    <x v="4554"/>
    <x v="442"/>
    <d v="2015-05-28T00:00:00"/>
    <x v="2"/>
    <s v="MM-18280"/>
    <s v="Muhammed MacIntyre"/>
    <x v="1"/>
    <x v="0"/>
    <x v="319"/>
    <x v="5"/>
    <n v="76117"/>
    <x v="2"/>
    <x v="1301"/>
    <x v="2"/>
    <x v="11"/>
    <s v="Logitech G35 7.1-Channel Surround Sound Headset"/>
    <n v="207.98400000000001"/>
    <n v="2"/>
    <x v="2"/>
    <x v="6778"/>
  </r>
  <r>
    <n v="9111"/>
    <x v="4555"/>
    <x v="303"/>
    <d v="2014-10-15T00:00:00"/>
    <x v="2"/>
    <s v="MA-17995"/>
    <s v="Michelle Arnett"/>
    <x v="2"/>
    <x v="0"/>
    <x v="102"/>
    <x v="17"/>
    <n v="23223"/>
    <x v="0"/>
    <x v="1047"/>
    <x v="1"/>
    <x v="12"/>
    <s v="Pastel Pink Envelopes"/>
    <n v="36.4"/>
    <n v="5"/>
    <x v="0"/>
    <x v="4851"/>
  </r>
  <r>
    <n v="9112"/>
    <x v="4555"/>
    <x v="303"/>
    <d v="2014-10-15T00:00:00"/>
    <x v="2"/>
    <s v="MA-17995"/>
    <s v="Michelle Arnett"/>
    <x v="2"/>
    <x v="0"/>
    <x v="102"/>
    <x v="17"/>
    <n v="23223"/>
    <x v="0"/>
    <x v="1690"/>
    <x v="2"/>
    <x v="11"/>
    <s v="SanDisk Cruzer 16 GB USB Flash Drive"/>
    <n v="22.96"/>
    <n v="2"/>
    <x v="0"/>
    <x v="6779"/>
  </r>
  <r>
    <n v="9113"/>
    <x v="4555"/>
    <x v="303"/>
    <d v="2014-10-15T00:00:00"/>
    <x v="2"/>
    <s v="MA-17995"/>
    <s v="Michelle Arnett"/>
    <x v="2"/>
    <x v="0"/>
    <x v="102"/>
    <x v="17"/>
    <n v="23223"/>
    <x v="0"/>
    <x v="1819"/>
    <x v="1"/>
    <x v="4"/>
    <s v="Space Solutions Industrial Galvanized Steel Shelving."/>
    <n v="315.2"/>
    <n v="4"/>
    <x v="0"/>
    <x v="6780"/>
  </r>
  <r>
    <n v="9114"/>
    <x v="4555"/>
    <x v="303"/>
    <d v="2014-10-15T00:00:00"/>
    <x v="2"/>
    <s v="MA-17995"/>
    <s v="Michelle Arnett"/>
    <x v="2"/>
    <x v="0"/>
    <x v="102"/>
    <x v="17"/>
    <n v="23223"/>
    <x v="0"/>
    <x v="881"/>
    <x v="1"/>
    <x v="8"/>
    <s v="Wilson Jones Standard D-Ring Binders"/>
    <n v="15.18"/>
    <n v="3"/>
    <x v="0"/>
    <x v="6781"/>
  </r>
  <r>
    <n v="9115"/>
    <x v="4556"/>
    <x v="569"/>
    <d v="2016-02-10T00:00:00"/>
    <x v="0"/>
    <s v="EB-13975"/>
    <s v="Erica Bern"/>
    <x v="1"/>
    <x v="0"/>
    <x v="1"/>
    <x v="1"/>
    <n v="90049"/>
    <x v="1"/>
    <x v="1807"/>
    <x v="2"/>
    <x v="7"/>
    <s v="Motorola L703CM"/>
    <n v="623.96"/>
    <n v="5"/>
    <x v="2"/>
    <x v="5461"/>
  </r>
  <r>
    <n v="9116"/>
    <x v="4557"/>
    <x v="617"/>
    <d v="2017-01-24T00:00:00"/>
    <x v="0"/>
    <s v="NS-18505"/>
    <s v="Neola Schneider"/>
    <x v="0"/>
    <x v="0"/>
    <x v="10"/>
    <x v="9"/>
    <n v="19140"/>
    <x v="3"/>
    <x v="1118"/>
    <x v="2"/>
    <x v="7"/>
    <s v="Wilson Electronics DB Pro Signal Booster"/>
    <n v="429.6"/>
    <n v="2"/>
    <x v="10"/>
    <x v="6782"/>
  </r>
  <r>
    <n v="9117"/>
    <x v="4557"/>
    <x v="617"/>
    <d v="2017-01-24T00:00:00"/>
    <x v="0"/>
    <s v="NS-18505"/>
    <s v="Neola Schneider"/>
    <x v="0"/>
    <x v="0"/>
    <x v="10"/>
    <x v="9"/>
    <n v="19140"/>
    <x v="3"/>
    <x v="561"/>
    <x v="0"/>
    <x v="5"/>
    <s v="12-1/2 Diameter Round Wall Clock"/>
    <n v="31.968"/>
    <n v="2"/>
    <x v="2"/>
    <x v="6031"/>
  </r>
  <r>
    <n v="9118"/>
    <x v="4557"/>
    <x v="617"/>
    <d v="2017-01-24T00:00:00"/>
    <x v="0"/>
    <s v="NS-18505"/>
    <s v="Neola Schneider"/>
    <x v="0"/>
    <x v="0"/>
    <x v="10"/>
    <x v="9"/>
    <n v="19140"/>
    <x v="3"/>
    <x v="774"/>
    <x v="0"/>
    <x v="1"/>
    <s v="Global Comet Stacking Arm Chair"/>
    <n v="887.27099999999996"/>
    <n v="3"/>
    <x v="4"/>
    <x v="5875"/>
  </r>
  <r>
    <n v="9119"/>
    <x v="4557"/>
    <x v="617"/>
    <d v="2017-01-24T00:00:00"/>
    <x v="0"/>
    <s v="NS-18505"/>
    <s v="Neola Schneider"/>
    <x v="0"/>
    <x v="0"/>
    <x v="10"/>
    <x v="9"/>
    <n v="19140"/>
    <x v="3"/>
    <x v="987"/>
    <x v="1"/>
    <x v="10"/>
    <s v="Strathmore Photo Mount Cards"/>
    <n v="21.696000000000002"/>
    <n v="4"/>
    <x v="2"/>
    <x v="6783"/>
  </r>
  <r>
    <n v="9120"/>
    <x v="4558"/>
    <x v="112"/>
    <d v="2016-06-12T00:00:00"/>
    <x v="1"/>
    <s v="RB-19795"/>
    <s v="Ross Baird"/>
    <x v="2"/>
    <x v="0"/>
    <x v="1"/>
    <x v="1"/>
    <n v="90036"/>
    <x v="1"/>
    <x v="816"/>
    <x v="1"/>
    <x v="2"/>
    <s v="Avery 488"/>
    <n v="22.05"/>
    <n v="7"/>
    <x v="0"/>
    <x v="433"/>
  </r>
  <r>
    <n v="9121"/>
    <x v="4558"/>
    <x v="112"/>
    <d v="2016-06-12T00:00:00"/>
    <x v="1"/>
    <s v="RB-19795"/>
    <s v="Ross Baird"/>
    <x v="2"/>
    <x v="0"/>
    <x v="1"/>
    <x v="1"/>
    <n v="90036"/>
    <x v="1"/>
    <x v="1849"/>
    <x v="1"/>
    <x v="10"/>
    <s v="Xerox Blank Computer Paper"/>
    <n v="99.9"/>
    <n v="5"/>
    <x v="0"/>
    <x v="6784"/>
  </r>
  <r>
    <n v="9122"/>
    <x v="4559"/>
    <x v="257"/>
    <d v="2017-03-20T00:00:00"/>
    <x v="0"/>
    <s v="JK-15325"/>
    <s v="Jason Klamczynski"/>
    <x v="1"/>
    <x v="0"/>
    <x v="1"/>
    <x v="1"/>
    <n v="90032"/>
    <x v="1"/>
    <x v="95"/>
    <x v="1"/>
    <x v="9"/>
    <s v="Fellowes Basic Home/Office Series Surge Protectors"/>
    <n v="90.86"/>
    <n v="7"/>
    <x v="0"/>
    <x v="1871"/>
  </r>
  <r>
    <n v="9123"/>
    <x v="4560"/>
    <x v="221"/>
    <d v="2017-11-24T00:00:00"/>
    <x v="3"/>
    <s v="PR-18880"/>
    <s v="Patrick Ryan"/>
    <x v="0"/>
    <x v="0"/>
    <x v="8"/>
    <x v="1"/>
    <n v="94109"/>
    <x v="1"/>
    <x v="565"/>
    <x v="1"/>
    <x v="10"/>
    <s v="Southworth 100% Résumé Paper, 24lb."/>
    <n v="7.78"/>
    <n v="1"/>
    <x v="0"/>
    <x v="6785"/>
  </r>
  <r>
    <n v="9124"/>
    <x v="4561"/>
    <x v="491"/>
    <d v="2016-11-28T00:00:00"/>
    <x v="0"/>
    <s v="EH-13945"/>
    <s v="Eric Hoffmann"/>
    <x v="0"/>
    <x v="0"/>
    <x v="10"/>
    <x v="9"/>
    <n v="19120"/>
    <x v="3"/>
    <x v="705"/>
    <x v="1"/>
    <x v="8"/>
    <s v="Binding Machine Supplies"/>
    <n v="78.759"/>
    <n v="9"/>
    <x v="6"/>
    <x v="6786"/>
  </r>
  <r>
    <n v="9125"/>
    <x v="4562"/>
    <x v="298"/>
    <d v="2016-08-20T00:00:00"/>
    <x v="0"/>
    <s v="MA-17560"/>
    <s v="Matt Abelman"/>
    <x v="2"/>
    <x v="0"/>
    <x v="12"/>
    <x v="5"/>
    <n v="77070"/>
    <x v="2"/>
    <x v="740"/>
    <x v="0"/>
    <x v="5"/>
    <s v="Staple-based wall hangings"/>
    <n v="9.5519999999999996"/>
    <n v="3"/>
    <x v="7"/>
    <x v="2921"/>
  </r>
  <r>
    <n v="9126"/>
    <x v="4562"/>
    <x v="298"/>
    <d v="2016-08-20T00:00:00"/>
    <x v="0"/>
    <s v="MA-17560"/>
    <s v="Matt Abelman"/>
    <x v="2"/>
    <x v="0"/>
    <x v="12"/>
    <x v="5"/>
    <n v="77070"/>
    <x v="2"/>
    <x v="1533"/>
    <x v="0"/>
    <x v="5"/>
    <s v="OIC Stacking Trays"/>
    <n v="5.3440000000000003"/>
    <n v="4"/>
    <x v="7"/>
    <x v="6787"/>
  </r>
  <r>
    <n v="9127"/>
    <x v="4563"/>
    <x v="109"/>
    <d v="2015-12-03T00:00:00"/>
    <x v="1"/>
    <s v="MA-17995"/>
    <s v="Michelle Arnett"/>
    <x v="2"/>
    <x v="0"/>
    <x v="324"/>
    <x v="27"/>
    <n v="88001"/>
    <x v="1"/>
    <x v="154"/>
    <x v="1"/>
    <x v="6"/>
    <s v="BIC Brite Liner Highlighters"/>
    <n v="8.2799999999999994"/>
    <n v="2"/>
    <x v="0"/>
    <x v="6788"/>
  </r>
  <r>
    <n v="9128"/>
    <x v="4564"/>
    <x v="1126"/>
    <d v="2017-06-01T00:00:00"/>
    <x v="1"/>
    <s v="JL-15505"/>
    <s v="Jeremy Lonsdale"/>
    <x v="0"/>
    <x v="0"/>
    <x v="12"/>
    <x v="5"/>
    <n v="77070"/>
    <x v="2"/>
    <x v="1751"/>
    <x v="1"/>
    <x v="4"/>
    <s v="Iris 3-Drawer Stacking Bin, Black"/>
    <n v="50.136000000000003"/>
    <n v="3"/>
    <x v="2"/>
    <x v="6789"/>
  </r>
  <r>
    <n v="9129"/>
    <x v="4565"/>
    <x v="507"/>
    <d v="2017-09-05T00:00:00"/>
    <x v="2"/>
    <s v="AS-10045"/>
    <s v="Aaron Smayling"/>
    <x v="1"/>
    <x v="0"/>
    <x v="252"/>
    <x v="21"/>
    <n v="97756"/>
    <x v="1"/>
    <x v="735"/>
    <x v="1"/>
    <x v="8"/>
    <s v="Avery Trapezoid Extra Heavy Duty 4 Binders"/>
    <n v="88.073999999999998"/>
    <n v="7"/>
    <x v="6"/>
    <x v="6790"/>
  </r>
  <r>
    <n v="9130"/>
    <x v="4566"/>
    <x v="830"/>
    <d v="2016-03-26T00:00:00"/>
    <x v="0"/>
    <s v="DC-12850"/>
    <s v="Dan Campbell"/>
    <x v="0"/>
    <x v="0"/>
    <x v="138"/>
    <x v="24"/>
    <n v="44105"/>
    <x v="3"/>
    <x v="1373"/>
    <x v="0"/>
    <x v="0"/>
    <s v="O'Sullivan Living Dimensions 3-Shelf Bookcases"/>
    <n v="301.47000000000003"/>
    <n v="3"/>
    <x v="5"/>
    <x v="6791"/>
  </r>
  <r>
    <n v="9131"/>
    <x v="4566"/>
    <x v="830"/>
    <d v="2016-03-26T00:00:00"/>
    <x v="0"/>
    <s v="DC-12850"/>
    <s v="Dan Campbell"/>
    <x v="0"/>
    <x v="0"/>
    <x v="138"/>
    <x v="24"/>
    <n v="44105"/>
    <x v="3"/>
    <x v="1132"/>
    <x v="1"/>
    <x v="6"/>
    <s v="Hunt BOSTON Vista Battery-Operated Pencil Sharpener, Black"/>
    <n v="18.655999999999999"/>
    <n v="2"/>
    <x v="2"/>
    <x v="6792"/>
  </r>
  <r>
    <n v="9132"/>
    <x v="4567"/>
    <x v="39"/>
    <d v="2017-06-01T00:00:00"/>
    <x v="1"/>
    <s v="MD-17860"/>
    <s v="Michael Dominguez"/>
    <x v="1"/>
    <x v="0"/>
    <x v="517"/>
    <x v="39"/>
    <n v="20707"/>
    <x v="3"/>
    <x v="1001"/>
    <x v="0"/>
    <x v="5"/>
    <s v="DAX Wood Document Frame"/>
    <n v="27.46"/>
    <n v="2"/>
    <x v="0"/>
    <x v="1343"/>
  </r>
  <r>
    <n v="9133"/>
    <x v="4567"/>
    <x v="39"/>
    <d v="2017-06-01T00:00:00"/>
    <x v="1"/>
    <s v="MD-17860"/>
    <s v="Michael Dominguez"/>
    <x v="1"/>
    <x v="0"/>
    <x v="517"/>
    <x v="39"/>
    <n v="20707"/>
    <x v="3"/>
    <x v="586"/>
    <x v="1"/>
    <x v="9"/>
    <s v="Fellowes 8 Outlet Superior Workstation Surge Protector"/>
    <n v="125.13"/>
    <n v="3"/>
    <x v="0"/>
    <x v="6793"/>
  </r>
  <r>
    <n v="9134"/>
    <x v="4568"/>
    <x v="284"/>
    <d v="2015-09-04T00:00:00"/>
    <x v="1"/>
    <s v="RH-19510"/>
    <s v="Rick Huthwaite"/>
    <x v="2"/>
    <x v="0"/>
    <x v="70"/>
    <x v="1"/>
    <n v="92037"/>
    <x v="1"/>
    <x v="872"/>
    <x v="2"/>
    <x v="7"/>
    <s v="Toshiba IPT2010-SD IP Telephone"/>
    <n v="555.96"/>
    <n v="5"/>
    <x v="2"/>
    <x v="6794"/>
  </r>
  <r>
    <n v="9135"/>
    <x v="4569"/>
    <x v="408"/>
    <d v="2016-04-17T00:00:00"/>
    <x v="1"/>
    <s v="TB-21175"/>
    <s v="Thomas Boland"/>
    <x v="1"/>
    <x v="0"/>
    <x v="481"/>
    <x v="3"/>
    <n v="27893"/>
    <x v="0"/>
    <x v="398"/>
    <x v="1"/>
    <x v="4"/>
    <s v="Fellowes Bankers Box Recycled Super Stor/Drawer"/>
    <n v="129.55199999999999"/>
    <n v="3"/>
    <x v="2"/>
    <x v="6101"/>
  </r>
  <r>
    <n v="9136"/>
    <x v="4569"/>
    <x v="408"/>
    <d v="2016-04-17T00:00:00"/>
    <x v="1"/>
    <s v="TB-21175"/>
    <s v="Thomas Boland"/>
    <x v="1"/>
    <x v="0"/>
    <x v="481"/>
    <x v="3"/>
    <n v="27893"/>
    <x v="0"/>
    <x v="391"/>
    <x v="1"/>
    <x v="4"/>
    <s v="Fellowes Bankers Box Staxonsteel Drawer File/Stacking System"/>
    <n v="51.984000000000002"/>
    <n v="1"/>
    <x v="2"/>
    <x v="6795"/>
  </r>
  <r>
    <n v="9137"/>
    <x v="4569"/>
    <x v="408"/>
    <d v="2016-04-17T00:00:00"/>
    <x v="1"/>
    <s v="TB-21175"/>
    <s v="Thomas Boland"/>
    <x v="1"/>
    <x v="0"/>
    <x v="481"/>
    <x v="3"/>
    <n v="27893"/>
    <x v="0"/>
    <x v="1671"/>
    <x v="1"/>
    <x v="10"/>
    <s v="TOPS Important Message Pads, Canary, 4-1/4 x 5-1/2, 50 Sheets per Pad"/>
    <n v="10.272"/>
    <n v="3"/>
    <x v="2"/>
    <x v="3380"/>
  </r>
  <r>
    <n v="9138"/>
    <x v="4570"/>
    <x v="563"/>
    <d v="2014-02-09T00:00:00"/>
    <x v="1"/>
    <s v="EB-13930"/>
    <s v="Eric Barreto"/>
    <x v="0"/>
    <x v="0"/>
    <x v="84"/>
    <x v="2"/>
    <n v="33710"/>
    <x v="0"/>
    <x v="997"/>
    <x v="1"/>
    <x v="8"/>
    <s v="Surelock Post Binders"/>
    <n v="18.335999999999999"/>
    <n v="2"/>
    <x v="6"/>
    <x v="6796"/>
  </r>
  <r>
    <n v="9139"/>
    <x v="4570"/>
    <x v="563"/>
    <d v="2014-02-09T00:00:00"/>
    <x v="1"/>
    <s v="EB-13930"/>
    <s v="Eric Barreto"/>
    <x v="0"/>
    <x v="0"/>
    <x v="84"/>
    <x v="2"/>
    <n v="33710"/>
    <x v="0"/>
    <x v="1409"/>
    <x v="2"/>
    <x v="7"/>
    <s v="AT&amp;T 17929 Lendline Telephone"/>
    <n v="180.96"/>
    <n v="5"/>
    <x v="2"/>
    <x v="5121"/>
  </r>
  <r>
    <n v="9140"/>
    <x v="4571"/>
    <x v="814"/>
    <d v="2014-09-08T00:00:00"/>
    <x v="1"/>
    <s v="BM-11785"/>
    <s v="Bryan Mills"/>
    <x v="0"/>
    <x v="0"/>
    <x v="452"/>
    <x v="10"/>
    <n v="60089"/>
    <x v="2"/>
    <x v="106"/>
    <x v="2"/>
    <x v="11"/>
    <s v="Logitech Gaming G510s - Keyboard"/>
    <n v="475.94400000000002"/>
    <n v="7"/>
    <x v="2"/>
    <x v="6797"/>
  </r>
  <r>
    <n v="9141"/>
    <x v="4572"/>
    <x v="1033"/>
    <d v="2017-10-02T00:00:00"/>
    <x v="0"/>
    <s v="BT-11530"/>
    <s v="Bradley Talbott"/>
    <x v="2"/>
    <x v="0"/>
    <x v="1"/>
    <x v="1"/>
    <n v="90049"/>
    <x v="1"/>
    <x v="657"/>
    <x v="2"/>
    <x v="11"/>
    <s v="Razer Kraken PRO Over Ear PC and Music Headset"/>
    <n v="159.97999999999999"/>
    <n v="2"/>
    <x v="0"/>
    <x v="4008"/>
  </r>
  <r>
    <n v="9142"/>
    <x v="4573"/>
    <x v="64"/>
    <d v="2016-09-07T00:00:00"/>
    <x v="2"/>
    <s v="FW-14395"/>
    <s v="Fred Wasserman"/>
    <x v="1"/>
    <x v="0"/>
    <x v="20"/>
    <x v="15"/>
    <n v="10011"/>
    <x v="3"/>
    <x v="47"/>
    <x v="2"/>
    <x v="7"/>
    <s v="LF Elite 3D Dazzle Designer Hard Case Cover, Lf Stylus Pen and Wiper For Apple Iphone 5c Mini Lite"/>
    <n v="43.6"/>
    <n v="4"/>
    <x v="0"/>
    <x v="5985"/>
  </r>
  <r>
    <n v="9143"/>
    <x v="4574"/>
    <x v="968"/>
    <d v="2017-05-26T00:00:00"/>
    <x v="1"/>
    <s v="RD-19480"/>
    <s v="Rick Duston"/>
    <x v="0"/>
    <x v="0"/>
    <x v="98"/>
    <x v="33"/>
    <n v="89115"/>
    <x v="1"/>
    <x v="1499"/>
    <x v="1"/>
    <x v="8"/>
    <s v="Wilson Jones Impact Binders"/>
    <n v="8.2880000000000003"/>
    <n v="2"/>
    <x v="2"/>
    <x v="1944"/>
  </r>
  <r>
    <n v="9144"/>
    <x v="4574"/>
    <x v="968"/>
    <d v="2017-05-26T00:00:00"/>
    <x v="1"/>
    <s v="RD-19480"/>
    <s v="Rick Duston"/>
    <x v="0"/>
    <x v="0"/>
    <x v="98"/>
    <x v="33"/>
    <n v="89115"/>
    <x v="1"/>
    <x v="1807"/>
    <x v="2"/>
    <x v="7"/>
    <s v="Motorola L703CM"/>
    <n v="1123.1279999999999"/>
    <n v="9"/>
    <x v="2"/>
    <x v="6798"/>
  </r>
  <r>
    <n v="9145"/>
    <x v="4574"/>
    <x v="968"/>
    <d v="2017-05-26T00:00:00"/>
    <x v="1"/>
    <s v="RD-19480"/>
    <s v="Rick Duston"/>
    <x v="0"/>
    <x v="0"/>
    <x v="98"/>
    <x v="33"/>
    <n v="89115"/>
    <x v="1"/>
    <x v="95"/>
    <x v="1"/>
    <x v="9"/>
    <s v="Fellowes Basic Home/Office Series Surge Protectors"/>
    <n v="64.900000000000006"/>
    <n v="5"/>
    <x v="0"/>
    <x v="6799"/>
  </r>
  <r>
    <n v="9146"/>
    <x v="4575"/>
    <x v="1181"/>
    <d v="2015-09-24T00:00:00"/>
    <x v="1"/>
    <s v="TP-21130"/>
    <s v="Theone Pippenger"/>
    <x v="0"/>
    <x v="0"/>
    <x v="14"/>
    <x v="10"/>
    <n v="60540"/>
    <x v="2"/>
    <x v="605"/>
    <x v="1"/>
    <x v="8"/>
    <s v="Acco Translucent Poly Ring Binders"/>
    <n v="2.8079999999999998"/>
    <n v="3"/>
    <x v="3"/>
    <x v="6800"/>
  </r>
  <r>
    <n v="9147"/>
    <x v="4576"/>
    <x v="1156"/>
    <d v="2016-01-27T00:00:00"/>
    <x v="1"/>
    <s v="CB-12535"/>
    <s v="Claudia Bergmann"/>
    <x v="1"/>
    <x v="0"/>
    <x v="140"/>
    <x v="42"/>
    <n v="5408"/>
    <x v="3"/>
    <x v="1135"/>
    <x v="2"/>
    <x v="11"/>
    <s v="Logitech Wireless Marathon Mouse M705"/>
    <n v="99.98"/>
    <n v="2"/>
    <x v="0"/>
    <x v="3009"/>
  </r>
  <r>
    <n v="9148"/>
    <x v="4576"/>
    <x v="1156"/>
    <d v="2016-01-27T00:00:00"/>
    <x v="1"/>
    <s v="CB-12535"/>
    <s v="Claudia Bergmann"/>
    <x v="1"/>
    <x v="0"/>
    <x v="140"/>
    <x v="42"/>
    <n v="5408"/>
    <x v="3"/>
    <x v="1850"/>
    <x v="1"/>
    <x v="6"/>
    <s v="4009 Highlighters"/>
    <n v="8.0399999999999991"/>
    <n v="6"/>
    <x v="0"/>
    <x v="6801"/>
  </r>
  <r>
    <n v="9149"/>
    <x v="4576"/>
    <x v="1156"/>
    <d v="2016-01-27T00:00:00"/>
    <x v="1"/>
    <s v="CB-12535"/>
    <s v="Claudia Bergmann"/>
    <x v="1"/>
    <x v="0"/>
    <x v="140"/>
    <x v="42"/>
    <n v="5408"/>
    <x v="3"/>
    <x v="772"/>
    <x v="1"/>
    <x v="4"/>
    <s v="Iceberg Mobile Mega Data/Printer Cart"/>
    <n v="1564.29"/>
    <n v="13"/>
    <x v="0"/>
    <x v="6802"/>
  </r>
  <r>
    <n v="9150"/>
    <x v="4577"/>
    <x v="106"/>
    <d v="2014-06-06T00:00:00"/>
    <x v="1"/>
    <s v="QJ-19255"/>
    <s v="Quincy Jones"/>
    <x v="1"/>
    <x v="0"/>
    <x v="66"/>
    <x v="12"/>
    <n v="48234"/>
    <x v="2"/>
    <x v="1002"/>
    <x v="1"/>
    <x v="8"/>
    <s v="Wilson Jones Heavy-Duty Casebound Ring Binders with Metal Hinges"/>
    <n v="138.56"/>
    <n v="4"/>
    <x v="0"/>
    <x v="6803"/>
  </r>
  <r>
    <n v="9151"/>
    <x v="4577"/>
    <x v="106"/>
    <d v="2014-06-06T00:00:00"/>
    <x v="1"/>
    <s v="QJ-19255"/>
    <s v="Quincy Jones"/>
    <x v="1"/>
    <x v="0"/>
    <x v="66"/>
    <x v="12"/>
    <n v="48234"/>
    <x v="2"/>
    <x v="937"/>
    <x v="1"/>
    <x v="9"/>
    <s v="Acco 6 Outlet Guardian Premium Surge Suppressor"/>
    <n v="65.52"/>
    <n v="5"/>
    <x v="9"/>
    <x v="6804"/>
  </r>
  <r>
    <n v="9152"/>
    <x v="4578"/>
    <x v="496"/>
    <d v="2015-09-29T00:00:00"/>
    <x v="0"/>
    <s v="KM-16720"/>
    <s v="Kunst Miller"/>
    <x v="0"/>
    <x v="0"/>
    <x v="418"/>
    <x v="16"/>
    <n v="85323"/>
    <x v="1"/>
    <x v="1583"/>
    <x v="1"/>
    <x v="6"/>
    <s v="Dixon Ticonderoga Core-Lock Colored Pencils"/>
    <n v="14.576000000000001"/>
    <n v="2"/>
    <x v="2"/>
    <x v="5525"/>
  </r>
  <r>
    <n v="9153"/>
    <x v="4578"/>
    <x v="496"/>
    <d v="2015-09-29T00:00:00"/>
    <x v="0"/>
    <s v="KM-16720"/>
    <s v="Kunst Miller"/>
    <x v="0"/>
    <x v="0"/>
    <x v="418"/>
    <x v="16"/>
    <n v="85323"/>
    <x v="1"/>
    <x v="174"/>
    <x v="2"/>
    <x v="11"/>
    <s v="HP Standard 104 key PS/2 Keyboard"/>
    <n v="23.2"/>
    <n v="2"/>
    <x v="2"/>
    <x v="6805"/>
  </r>
  <r>
    <n v="9154"/>
    <x v="4578"/>
    <x v="496"/>
    <d v="2015-09-29T00:00:00"/>
    <x v="0"/>
    <s v="KM-16720"/>
    <s v="Kunst Miller"/>
    <x v="0"/>
    <x v="0"/>
    <x v="418"/>
    <x v="16"/>
    <n v="85323"/>
    <x v="1"/>
    <x v="454"/>
    <x v="1"/>
    <x v="6"/>
    <s v="Newell 317"/>
    <n v="16.463999999999999"/>
    <n v="7"/>
    <x v="2"/>
    <x v="6806"/>
  </r>
  <r>
    <n v="9155"/>
    <x v="4579"/>
    <x v="1147"/>
    <d v="2016-08-03T00:00:00"/>
    <x v="0"/>
    <s v="KM-16660"/>
    <s v="Khloe Miller"/>
    <x v="0"/>
    <x v="0"/>
    <x v="10"/>
    <x v="9"/>
    <n v="19140"/>
    <x v="3"/>
    <x v="441"/>
    <x v="0"/>
    <x v="5"/>
    <s v="Eldon 500 Class Desk Accessories"/>
    <n v="19.312000000000001"/>
    <n v="2"/>
    <x v="2"/>
    <x v="6807"/>
  </r>
  <r>
    <n v="9156"/>
    <x v="4580"/>
    <x v="1212"/>
    <d v="2014-01-28T00:00:00"/>
    <x v="1"/>
    <s v="IM-15055"/>
    <s v="Ionia McGrath"/>
    <x v="0"/>
    <x v="0"/>
    <x v="98"/>
    <x v="33"/>
    <n v="89115"/>
    <x v="1"/>
    <x v="128"/>
    <x v="1"/>
    <x v="10"/>
    <s v="Xerox 195"/>
    <n v="40.08"/>
    <n v="6"/>
    <x v="0"/>
    <x v="1670"/>
  </r>
  <r>
    <n v="9157"/>
    <x v="4581"/>
    <x v="472"/>
    <d v="2014-08-08T00:00:00"/>
    <x v="1"/>
    <s v="ML-17395"/>
    <s v="Marina Lichtenstein"/>
    <x v="1"/>
    <x v="0"/>
    <x v="294"/>
    <x v="43"/>
    <n v="4401"/>
    <x v="3"/>
    <x v="473"/>
    <x v="1"/>
    <x v="9"/>
    <s v="Eureka The Boss Cordless Rechargeable Stick Vac"/>
    <n v="101.96"/>
    <n v="2"/>
    <x v="0"/>
    <x v="6808"/>
  </r>
  <r>
    <n v="9158"/>
    <x v="4581"/>
    <x v="472"/>
    <d v="2014-08-08T00:00:00"/>
    <x v="1"/>
    <s v="ML-17395"/>
    <s v="Marina Lichtenstein"/>
    <x v="1"/>
    <x v="0"/>
    <x v="294"/>
    <x v="43"/>
    <n v="4401"/>
    <x v="3"/>
    <x v="1673"/>
    <x v="1"/>
    <x v="10"/>
    <s v="Southworth 25% Cotton Premium Laser Paper and Envelopes"/>
    <n v="259.74"/>
    <n v="13"/>
    <x v="0"/>
    <x v="6809"/>
  </r>
  <r>
    <n v="9159"/>
    <x v="4581"/>
    <x v="472"/>
    <d v="2014-08-08T00:00:00"/>
    <x v="1"/>
    <s v="ML-17395"/>
    <s v="Marina Lichtenstein"/>
    <x v="1"/>
    <x v="0"/>
    <x v="294"/>
    <x v="43"/>
    <n v="4401"/>
    <x v="3"/>
    <x v="721"/>
    <x v="2"/>
    <x v="11"/>
    <s v="Maxell 4.7GB DVD-R"/>
    <n v="255.42"/>
    <n v="9"/>
    <x v="0"/>
    <x v="6810"/>
  </r>
  <r>
    <n v="9160"/>
    <x v="4582"/>
    <x v="888"/>
    <d v="2016-08-14T00:00:00"/>
    <x v="1"/>
    <s v="GH-14410"/>
    <s v="Gary Hansen"/>
    <x v="2"/>
    <x v="0"/>
    <x v="469"/>
    <x v="18"/>
    <n v="37075"/>
    <x v="0"/>
    <x v="308"/>
    <x v="1"/>
    <x v="8"/>
    <s v="Tuff Stuff Recycled Round Ring Binders"/>
    <n v="4.3380000000000001"/>
    <n v="3"/>
    <x v="6"/>
    <x v="6811"/>
  </r>
  <r>
    <n v="9161"/>
    <x v="4582"/>
    <x v="888"/>
    <d v="2016-08-14T00:00:00"/>
    <x v="1"/>
    <s v="GH-14410"/>
    <s v="Gary Hansen"/>
    <x v="2"/>
    <x v="0"/>
    <x v="469"/>
    <x v="18"/>
    <n v="37075"/>
    <x v="0"/>
    <x v="741"/>
    <x v="1"/>
    <x v="8"/>
    <s v="Avery Durable Slant Ring Binders"/>
    <n v="11.88"/>
    <n v="5"/>
    <x v="6"/>
    <x v="6812"/>
  </r>
  <r>
    <n v="9162"/>
    <x v="4583"/>
    <x v="16"/>
    <d v="2016-12-12T00:00:00"/>
    <x v="1"/>
    <s v="AG-10900"/>
    <s v="Arthur Gainer"/>
    <x v="0"/>
    <x v="0"/>
    <x v="342"/>
    <x v="6"/>
    <n v="54703"/>
    <x v="2"/>
    <x v="1368"/>
    <x v="0"/>
    <x v="0"/>
    <s v="Bush Westfield Collection Bookcases, Dark Cherry Finish"/>
    <n v="405.86"/>
    <n v="7"/>
    <x v="0"/>
    <x v="6813"/>
  </r>
  <r>
    <n v="9163"/>
    <x v="4583"/>
    <x v="16"/>
    <d v="2016-12-12T00:00:00"/>
    <x v="1"/>
    <s v="AG-10900"/>
    <s v="Arthur Gainer"/>
    <x v="0"/>
    <x v="0"/>
    <x v="342"/>
    <x v="6"/>
    <n v="54703"/>
    <x v="2"/>
    <x v="629"/>
    <x v="0"/>
    <x v="1"/>
    <s v="Hon GuestStacker Chair"/>
    <n v="680.01"/>
    <n v="3"/>
    <x v="0"/>
    <x v="6814"/>
  </r>
  <r>
    <n v="9164"/>
    <x v="4584"/>
    <x v="1213"/>
    <d v="2015-06-12T00:00:00"/>
    <x v="1"/>
    <s v="MG-17695"/>
    <s v="Maureen Gnade"/>
    <x v="0"/>
    <x v="0"/>
    <x v="22"/>
    <x v="10"/>
    <n v="60610"/>
    <x v="2"/>
    <x v="1430"/>
    <x v="2"/>
    <x v="11"/>
    <s v="Maxell 4.7GB DVD+R 5/Pack"/>
    <n v="2.3759999999999999"/>
    <n v="3"/>
    <x v="2"/>
    <x v="2454"/>
  </r>
  <r>
    <n v="9165"/>
    <x v="4584"/>
    <x v="1213"/>
    <d v="2015-06-12T00:00:00"/>
    <x v="1"/>
    <s v="MG-17695"/>
    <s v="Maureen Gnade"/>
    <x v="0"/>
    <x v="0"/>
    <x v="22"/>
    <x v="10"/>
    <n v="60610"/>
    <x v="2"/>
    <x v="847"/>
    <x v="1"/>
    <x v="9"/>
    <s v="Hoover Shoulder Vac Commercial Portable Vacuum"/>
    <n v="143.12799999999999"/>
    <n v="2"/>
    <x v="3"/>
    <x v="6815"/>
  </r>
  <r>
    <n v="9166"/>
    <x v="4585"/>
    <x v="890"/>
    <d v="2016-06-26T00:00:00"/>
    <x v="0"/>
    <s v="MJ-17740"/>
    <s v="Max Jones"/>
    <x v="0"/>
    <x v="0"/>
    <x v="70"/>
    <x v="1"/>
    <n v="92037"/>
    <x v="1"/>
    <x v="1832"/>
    <x v="2"/>
    <x v="15"/>
    <s v="Okidata MB760 Printer"/>
    <n v="4476.8"/>
    <n v="4"/>
    <x v="2"/>
    <x v="6816"/>
  </r>
  <r>
    <n v="9167"/>
    <x v="4585"/>
    <x v="890"/>
    <d v="2016-06-26T00:00:00"/>
    <x v="0"/>
    <s v="MJ-17740"/>
    <s v="Max Jones"/>
    <x v="0"/>
    <x v="0"/>
    <x v="70"/>
    <x v="1"/>
    <n v="92037"/>
    <x v="1"/>
    <x v="976"/>
    <x v="1"/>
    <x v="10"/>
    <s v="Xerox 189"/>
    <n v="104.85"/>
    <n v="1"/>
    <x v="0"/>
    <x v="3093"/>
  </r>
  <r>
    <n v="9168"/>
    <x v="4585"/>
    <x v="890"/>
    <d v="2016-06-26T00:00:00"/>
    <x v="0"/>
    <s v="MJ-17740"/>
    <s v="Max Jones"/>
    <x v="0"/>
    <x v="0"/>
    <x v="70"/>
    <x v="1"/>
    <n v="92037"/>
    <x v="1"/>
    <x v="1429"/>
    <x v="1"/>
    <x v="9"/>
    <s v="APC 7 Outlet Network SurgeArrest Surge Protector"/>
    <n v="241.44"/>
    <n v="3"/>
    <x v="0"/>
    <x v="2840"/>
  </r>
  <r>
    <n v="9169"/>
    <x v="4586"/>
    <x v="543"/>
    <d v="2016-03-19T00:00:00"/>
    <x v="1"/>
    <s v="SJ-20125"/>
    <s v="Sanjit Jacobs"/>
    <x v="2"/>
    <x v="0"/>
    <x v="25"/>
    <x v="35"/>
    <n v="39212"/>
    <x v="0"/>
    <x v="600"/>
    <x v="1"/>
    <x v="10"/>
    <s v="Xerox 1964"/>
    <n v="319.76"/>
    <n v="14"/>
    <x v="0"/>
    <x v="6817"/>
  </r>
  <r>
    <n v="9170"/>
    <x v="4586"/>
    <x v="543"/>
    <d v="2016-03-19T00:00:00"/>
    <x v="1"/>
    <s v="SJ-20125"/>
    <s v="Sanjit Jacobs"/>
    <x v="2"/>
    <x v="0"/>
    <x v="25"/>
    <x v="35"/>
    <n v="39212"/>
    <x v="0"/>
    <x v="600"/>
    <x v="1"/>
    <x v="10"/>
    <s v="Xerox 1964"/>
    <n v="45.68"/>
    <n v="2"/>
    <x v="0"/>
    <x v="1954"/>
  </r>
  <r>
    <n v="9171"/>
    <x v="4587"/>
    <x v="49"/>
    <d v="2016-12-01T00:00:00"/>
    <x v="3"/>
    <s v="LB-16795"/>
    <s v="Laurel Beltran"/>
    <x v="2"/>
    <x v="0"/>
    <x v="475"/>
    <x v="1"/>
    <n v="93030"/>
    <x v="1"/>
    <x v="468"/>
    <x v="0"/>
    <x v="5"/>
    <s v="Tenex Chairmats For Use With Carpeted Floors"/>
    <n v="31.96"/>
    <n v="2"/>
    <x v="0"/>
    <x v="6818"/>
  </r>
  <r>
    <n v="9172"/>
    <x v="4587"/>
    <x v="49"/>
    <d v="2016-12-01T00:00:00"/>
    <x v="3"/>
    <s v="LB-16795"/>
    <s v="Laurel Beltran"/>
    <x v="2"/>
    <x v="0"/>
    <x v="475"/>
    <x v="1"/>
    <n v="93030"/>
    <x v="1"/>
    <x v="1052"/>
    <x v="1"/>
    <x v="10"/>
    <s v="Xerox 1886"/>
    <n v="47.9"/>
    <n v="1"/>
    <x v="0"/>
    <x v="4060"/>
  </r>
  <r>
    <n v="9173"/>
    <x v="4587"/>
    <x v="49"/>
    <d v="2016-12-01T00:00:00"/>
    <x v="3"/>
    <s v="LB-16795"/>
    <s v="Laurel Beltran"/>
    <x v="2"/>
    <x v="0"/>
    <x v="475"/>
    <x v="1"/>
    <n v="93030"/>
    <x v="1"/>
    <x v="878"/>
    <x v="1"/>
    <x v="4"/>
    <s v="Sauder Facets Collection Locker/File Cabinet, Sky Alder Finish"/>
    <n v="1112.94"/>
    <n v="3"/>
    <x v="0"/>
    <x v="6819"/>
  </r>
  <r>
    <n v="9174"/>
    <x v="4587"/>
    <x v="49"/>
    <d v="2016-12-01T00:00:00"/>
    <x v="3"/>
    <s v="LB-16795"/>
    <s v="Laurel Beltran"/>
    <x v="2"/>
    <x v="0"/>
    <x v="475"/>
    <x v="1"/>
    <n v="93030"/>
    <x v="1"/>
    <x v="588"/>
    <x v="1"/>
    <x v="12"/>
    <s v="#10- 4 1/8 x 9 1/2 Security-Tint Envelopes"/>
    <n v="22.92"/>
    <n v="3"/>
    <x v="0"/>
    <x v="1030"/>
  </r>
  <r>
    <n v="9175"/>
    <x v="4588"/>
    <x v="492"/>
    <d v="2017-06-14T00:00:00"/>
    <x v="0"/>
    <s v="SB-20185"/>
    <s v="Sarah Brown"/>
    <x v="0"/>
    <x v="0"/>
    <x v="239"/>
    <x v="4"/>
    <n v="98031"/>
    <x v="1"/>
    <x v="993"/>
    <x v="2"/>
    <x v="7"/>
    <s v="OtterBox Defender Series Case - Samsung Galaxy S4"/>
    <n v="71.975999999999999"/>
    <n v="3"/>
    <x v="2"/>
    <x v="3234"/>
  </r>
  <r>
    <n v="9176"/>
    <x v="4588"/>
    <x v="492"/>
    <d v="2017-06-14T00:00:00"/>
    <x v="0"/>
    <s v="SB-20185"/>
    <s v="Sarah Brown"/>
    <x v="0"/>
    <x v="0"/>
    <x v="239"/>
    <x v="4"/>
    <n v="98031"/>
    <x v="1"/>
    <x v="988"/>
    <x v="1"/>
    <x v="10"/>
    <s v="Xerox 203"/>
    <n v="19.440000000000001"/>
    <n v="3"/>
    <x v="0"/>
    <x v="550"/>
  </r>
  <r>
    <n v="9177"/>
    <x v="4589"/>
    <x v="690"/>
    <d v="2016-03-24T00:00:00"/>
    <x v="1"/>
    <s v="CC-12610"/>
    <s v="Corey Catlett"/>
    <x v="1"/>
    <x v="0"/>
    <x v="316"/>
    <x v="18"/>
    <n v="37211"/>
    <x v="0"/>
    <x v="303"/>
    <x v="1"/>
    <x v="8"/>
    <s v="Ibico Recycled Grain-Textured Covers"/>
    <n v="31.085999999999999"/>
    <n v="3"/>
    <x v="6"/>
    <x v="6820"/>
  </r>
  <r>
    <n v="9178"/>
    <x v="4590"/>
    <x v="696"/>
    <d v="2016-11-18T00:00:00"/>
    <x v="1"/>
    <s v="DP-13000"/>
    <s v="Darren Powers"/>
    <x v="0"/>
    <x v="0"/>
    <x v="20"/>
    <x v="15"/>
    <n v="10035"/>
    <x v="3"/>
    <x v="1709"/>
    <x v="2"/>
    <x v="7"/>
    <s v="SmartStand Mobile Device Holder, Assorted Colors"/>
    <n v="13.98"/>
    <n v="2"/>
    <x v="0"/>
    <x v="6821"/>
  </r>
  <r>
    <n v="9179"/>
    <x v="4590"/>
    <x v="696"/>
    <d v="2016-11-18T00:00:00"/>
    <x v="1"/>
    <s v="DP-13000"/>
    <s v="Darren Powers"/>
    <x v="0"/>
    <x v="0"/>
    <x v="20"/>
    <x v="15"/>
    <n v="10035"/>
    <x v="3"/>
    <x v="1559"/>
    <x v="1"/>
    <x v="6"/>
    <s v="Boston Home &amp; Office Model 2000 Electric Pencil Sharpeners"/>
    <n v="23.65"/>
    <n v="1"/>
    <x v="0"/>
    <x v="6822"/>
  </r>
  <r>
    <n v="9180"/>
    <x v="4591"/>
    <x v="783"/>
    <d v="2017-08-11T00:00:00"/>
    <x v="1"/>
    <s v="JL-15505"/>
    <s v="Jeremy Lonsdale"/>
    <x v="0"/>
    <x v="0"/>
    <x v="223"/>
    <x v="1"/>
    <n v="92683"/>
    <x v="1"/>
    <x v="1538"/>
    <x v="2"/>
    <x v="7"/>
    <s v="Polycom VoiceStation 500 Conference phone"/>
    <n v="707.88"/>
    <n v="3"/>
    <x v="2"/>
    <x v="6823"/>
  </r>
  <r>
    <n v="9181"/>
    <x v="4591"/>
    <x v="783"/>
    <d v="2017-08-11T00:00:00"/>
    <x v="1"/>
    <s v="JL-15505"/>
    <s v="Jeremy Lonsdale"/>
    <x v="0"/>
    <x v="0"/>
    <x v="223"/>
    <x v="1"/>
    <n v="92683"/>
    <x v="1"/>
    <x v="591"/>
    <x v="1"/>
    <x v="8"/>
    <s v="Cardinal Holdit Business Card Pockets"/>
    <n v="11.952"/>
    <n v="3"/>
    <x v="2"/>
    <x v="3970"/>
  </r>
  <r>
    <n v="9182"/>
    <x v="4591"/>
    <x v="783"/>
    <d v="2017-08-11T00:00:00"/>
    <x v="1"/>
    <s v="JL-15505"/>
    <s v="Jeremy Lonsdale"/>
    <x v="0"/>
    <x v="0"/>
    <x v="223"/>
    <x v="1"/>
    <n v="92683"/>
    <x v="1"/>
    <x v="1645"/>
    <x v="1"/>
    <x v="8"/>
    <s v="Mead 1st Gear 2 Zipper Binder, Asst. Colors"/>
    <n v="31.128"/>
    <n v="3"/>
    <x v="2"/>
    <x v="6824"/>
  </r>
  <r>
    <n v="9183"/>
    <x v="4591"/>
    <x v="783"/>
    <d v="2017-08-11T00:00:00"/>
    <x v="1"/>
    <s v="JL-15505"/>
    <s v="Jeremy Lonsdale"/>
    <x v="0"/>
    <x v="0"/>
    <x v="223"/>
    <x v="1"/>
    <n v="92683"/>
    <x v="1"/>
    <x v="1775"/>
    <x v="2"/>
    <x v="11"/>
    <s v="Sony Micro Vault Click 4 GB USB 2.0 Flash Drive"/>
    <n v="55.76"/>
    <n v="4"/>
    <x v="0"/>
    <x v="6825"/>
  </r>
  <r>
    <n v="9184"/>
    <x v="4591"/>
    <x v="783"/>
    <d v="2017-08-11T00:00:00"/>
    <x v="1"/>
    <s v="JL-15505"/>
    <s v="Jeremy Lonsdale"/>
    <x v="0"/>
    <x v="0"/>
    <x v="223"/>
    <x v="1"/>
    <n v="92683"/>
    <x v="1"/>
    <x v="314"/>
    <x v="1"/>
    <x v="10"/>
    <s v="Xerox 1881"/>
    <n v="24.56"/>
    <n v="2"/>
    <x v="0"/>
    <x v="342"/>
  </r>
  <r>
    <n v="9185"/>
    <x v="4591"/>
    <x v="783"/>
    <d v="2017-08-11T00:00:00"/>
    <x v="1"/>
    <s v="JL-15505"/>
    <s v="Jeremy Lonsdale"/>
    <x v="0"/>
    <x v="0"/>
    <x v="223"/>
    <x v="1"/>
    <n v="92683"/>
    <x v="1"/>
    <x v="28"/>
    <x v="0"/>
    <x v="5"/>
    <s v="Howard Miller 13-3/4 Diameter Brushed Chrome Round Wall Clock"/>
    <n v="51.75"/>
    <n v="1"/>
    <x v="0"/>
    <x v="29"/>
  </r>
  <r>
    <n v="9186"/>
    <x v="4591"/>
    <x v="783"/>
    <d v="2017-08-11T00:00:00"/>
    <x v="1"/>
    <s v="JL-15505"/>
    <s v="Jeremy Lonsdale"/>
    <x v="0"/>
    <x v="0"/>
    <x v="223"/>
    <x v="1"/>
    <n v="92683"/>
    <x v="1"/>
    <x v="1851"/>
    <x v="0"/>
    <x v="1"/>
    <s v="Global Enterprise Series Seating Low-Back Swivel/Tilt Chairs"/>
    <n v="207.184"/>
    <n v="1"/>
    <x v="2"/>
    <x v="6826"/>
  </r>
  <r>
    <n v="9187"/>
    <x v="4591"/>
    <x v="783"/>
    <d v="2017-08-11T00:00:00"/>
    <x v="1"/>
    <s v="JL-15505"/>
    <s v="Jeremy Lonsdale"/>
    <x v="0"/>
    <x v="0"/>
    <x v="223"/>
    <x v="1"/>
    <n v="92683"/>
    <x v="1"/>
    <x v="1218"/>
    <x v="1"/>
    <x v="9"/>
    <s v="3.6 Cubic Foot Counter Height Office Refrigerator"/>
    <n v="1473.1"/>
    <n v="5"/>
    <x v="0"/>
    <x v="6827"/>
  </r>
  <r>
    <n v="9188"/>
    <x v="4592"/>
    <x v="291"/>
    <d v="2015-08-25T00:00:00"/>
    <x v="1"/>
    <s v="SM-20320"/>
    <s v="Sean Miller"/>
    <x v="2"/>
    <x v="0"/>
    <x v="227"/>
    <x v="9"/>
    <n v="18103"/>
    <x v="3"/>
    <x v="482"/>
    <x v="1"/>
    <x v="14"/>
    <s v="Staple remover"/>
    <n v="3.488"/>
    <n v="2"/>
    <x v="2"/>
    <x v="6828"/>
  </r>
  <r>
    <n v="9189"/>
    <x v="4592"/>
    <x v="291"/>
    <d v="2015-08-25T00:00:00"/>
    <x v="1"/>
    <s v="SM-20320"/>
    <s v="Sean Miller"/>
    <x v="2"/>
    <x v="0"/>
    <x v="227"/>
    <x v="9"/>
    <n v="18103"/>
    <x v="3"/>
    <x v="234"/>
    <x v="2"/>
    <x v="11"/>
    <s v="Sabrent 4-Port USB 2.0 Hub"/>
    <n v="21.728000000000002"/>
    <n v="4"/>
    <x v="2"/>
    <x v="6829"/>
  </r>
  <r>
    <n v="9190"/>
    <x v="4592"/>
    <x v="291"/>
    <d v="2015-08-25T00:00:00"/>
    <x v="1"/>
    <s v="SM-20320"/>
    <s v="Sean Miller"/>
    <x v="2"/>
    <x v="0"/>
    <x v="227"/>
    <x v="9"/>
    <n v="18103"/>
    <x v="3"/>
    <x v="942"/>
    <x v="1"/>
    <x v="4"/>
    <s v="SAFCO Commercial Wire Shelving, Black"/>
    <n v="663.072"/>
    <n v="6"/>
    <x v="2"/>
    <x v="6830"/>
  </r>
  <r>
    <n v="9191"/>
    <x v="4592"/>
    <x v="291"/>
    <d v="2015-08-25T00:00:00"/>
    <x v="1"/>
    <s v="SM-20320"/>
    <s v="Sean Miller"/>
    <x v="2"/>
    <x v="0"/>
    <x v="227"/>
    <x v="9"/>
    <n v="18103"/>
    <x v="3"/>
    <x v="896"/>
    <x v="1"/>
    <x v="8"/>
    <s v="GBC DocuBind P100 Manual Binding Machine"/>
    <n v="99.587999999999994"/>
    <n v="2"/>
    <x v="6"/>
    <x v="6831"/>
  </r>
  <r>
    <n v="9192"/>
    <x v="4592"/>
    <x v="291"/>
    <d v="2015-08-25T00:00:00"/>
    <x v="1"/>
    <s v="SM-20320"/>
    <s v="Sean Miller"/>
    <x v="2"/>
    <x v="0"/>
    <x v="227"/>
    <x v="9"/>
    <n v="18103"/>
    <x v="3"/>
    <x v="759"/>
    <x v="1"/>
    <x v="10"/>
    <s v="Xerox 1979"/>
    <n v="49.567999999999998"/>
    <n v="2"/>
    <x v="2"/>
    <x v="2118"/>
  </r>
  <r>
    <n v="9193"/>
    <x v="4593"/>
    <x v="121"/>
    <d v="2015-11-07T00:00:00"/>
    <x v="1"/>
    <s v="BB-10990"/>
    <s v="Barry Blumstein"/>
    <x v="1"/>
    <x v="0"/>
    <x v="52"/>
    <x v="5"/>
    <n v="78207"/>
    <x v="2"/>
    <x v="301"/>
    <x v="1"/>
    <x v="8"/>
    <s v="GBC Premium Transparent Covers with Diagonal Lined Pattern"/>
    <n v="29.372"/>
    <n v="7"/>
    <x v="3"/>
    <x v="6832"/>
  </r>
  <r>
    <n v="9194"/>
    <x v="4593"/>
    <x v="121"/>
    <d v="2015-11-07T00:00:00"/>
    <x v="1"/>
    <s v="BB-10990"/>
    <s v="Barry Blumstein"/>
    <x v="1"/>
    <x v="0"/>
    <x v="52"/>
    <x v="5"/>
    <n v="78207"/>
    <x v="2"/>
    <x v="883"/>
    <x v="2"/>
    <x v="7"/>
    <s v="Aastra 6757i CT Wireless VoIP phone"/>
    <n v="344.70400000000001"/>
    <n v="2"/>
    <x v="2"/>
    <x v="3931"/>
  </r>
  <r>
    <n v="9195"/>
    <x v="4594"/>
    <x v="953"/>
    <d v="2014-12-06T00:00:00"/>
    <x v="1"/>
    <s v="PB-19150"/>
    <s v="Philip Brown"/>
    <x v="0"/>
    <x v="0"/>
    <x v="418"/>
    <x v="16"/>
    <n v="85323"/>
    <x v="1"/>
    <x v="1257"/>
    <x v="1"/>
    <x v="14"/>
    <s v="Acme Office Executive Series Stainless Steel Trimmers"/>
    <n v="47.991999999999997"/>
    <n v="7"/>
    <x v="2"/>
    <x v="6833"/>
  </r>
  <r>
    <n v="9196"/>
    <x v="4594"/>
    <x v="953"/>
    <d v="2014-12-06T00:00:00"/>
    <x v="1"/>
    <s v="PB-19150"/>
    <s v="Philip Brown"/>
    <x v="0"/>
    <x v="0"/>
    <x v="418"/>
    <x v="16"/>
    <n v="85323"/>
    <x v="1"/>
    <x v="1365"/>
    <x v="2"/>
    <x v="11"/>
    <s v="Memorex 25GB 6X Branded Blu-Ray Recordable Disc, 30/Pack"/>
    <n v="102.24"/>
    <n v="4"/>
    <x v="2"/>
    <x v="6834"/>
  </r>
  <r>
    <n v="9197"/>
    <x v="4595"/>
    <x v="1025"/>
    <d v="2014-05-15T00:00:00"/>
    <x v="1"/>
    <s v="GM-14680"/>
    <s v="Greg Matthias"/>
    <x v="0"/>
    <x v="0"/>
    <x v="49"/>
    <x v="1"/>
    <n v="95123"/>
    <x v="1"/>
    <x v="1673"/>
    <x v="1"/>
    <x v="10"/>
    <s v="Southworth 25% Cotton Premium Laser Paper and Envelopes"/>
    <n v="39.96"/>
    <n v="2"/>
    <x v="0"/>
    <x v="6835"/>
  </r>
  <r>
    <n v="9198"/>
    <x v="4595"/>
    <x v="1025"/>
    <d v="2014-05-15T00:00:00"/>
    <x v="1"/>
    <s v="GM-14680"/>
    <s v="Greg Matthias"/>
    <x v="0"/>
    <x v="0"/>
    <x v="49"/>
    <x v="1"/>
    <n v="95123"/>
    <x v="1"/>
    <x v="1118"/>
    <x v="2"/>
    <x v="7"/>
    <s v="Wilson Electronics DB Pro Signal Booster"/>
    <n v="1432"/>
    <n v="5"/>
    <x v="2"/>
    <x v="6836"/>
  </r>
  <r>
    <n v="9199"/>
    <x v="4595"/>
    <x v="1025"/>
    <d v="2014-05-15T00:00:00"/>
    <x v="1"/>
    <s v="GM-14680"/>
    <s v="Greg Matthias"/>
    <x v="0"/>
    <x v="0"/>
    <x v="49"/>
    <x v="1"/>
    <n v="95123"/>
    <x v="1"/>
    <x v="1726"/>
    <x v="1"/>
    <x v="14"/>
    <s v="Acme Design Stainless Steel Bent Scissors"/>
    <n v="41.04"/>
    <n v="6"/>
    <x v="0"/>
    <x v="6837"/>
  </r>
  <r>
    <n v="9200"/>
    <x v="4595"/>
    <x v="1025"/>
    <d v="2014-05-15T00:00:00"/>
    <x v="1"/>
    <s v="GM-14680"/>
    <s v="Greg Matthias"/>
    <x v="0"/>
    <x v="0"/>
    <x v="49"/>
    <x v="1"/>
    <n v="95123"/>
    <x v="1"/>
    <x v="1476"/>
    <x v="0"/>
    <x v="1"/>
    <s v="Hon Pagoda Stacking Chairs"/>
    <n v="256.78399999999999"/>
    <n v="1"/>
    <x v="2"/>
    <x v="6838"/>
  </r>
  <r>
    <n v="9201"/>
    <x v="4596"/>
    <x v="508"/>
    <d v="2016-10-20T00:00:00"/>
    <x v="2"/>
    <s v="NR-18550"/>
    <s v="Nick Radford"/>
    <x v="0"/>
    <x v="0"/>
    <x v="275"/>
    <x v="30"/>
    <n v="8861"/>
    <x v="3"/>
    <x v="430"/>
    <x v="0"/>
    <x v="0"/>
    <s v="O'Sullivan Living Dimensions 2-Shelf Bookcases"/>
    <n v="120.98"/>
    <n v="1"/>
    <x v="0"/>
    <x v="6839"/>
  </r>
  <r>
    <n v="9202"/>
    <x v="4596"/>
    <x v="508"/>
    <d v="2016-10-20T00:00:00"/>
    <x v="2"/>
    <s v="NR-18550"/>
    <s v="Nick Radford"/>
    <x v="0"/>
    <x v="0"/>
    <x v="275"/>
    <x v="30"/>
    <n v="8861"/>
    <x v="3"/>
    <x v="382"/>
    <x v="1"/>
    <x v="8"/>
    <s v="GBC ProClick 150 Presentation Binding System"/>
    <n v="315.98"/>
    <n v="1"/>
    <x v="0"/>
    <x v="6840"/>
  </r>
  <r>
    <n v="9203"/>
    <x v="4597"/>
    <x v="859"/>
    <d v="2016-11-03T00:00:00"/>
    <x v="1"/>
    <s v="EH-13765"/>
    <s v="Edward Hooks"/>
    <x v="1"/>
    <x v="0"/>
    <x v="20"/>
    <x v="15"/>
    <n v="10011"/>
    <x v="3"/>
    <x v="1224"/>
    <x v="1"/>
    <x v="8"/>
    <s v="GBC Personal VeloBind Strips"/>
    <n v="28.751999999999999"/>
    <n v="3"/>
    <x v="2"/>
    <x v="6841"/>
  </r>
  <r>
    <n v="9204"/>
    <x v="4597"/>
    <x v="859"/>
    <d v="2016-11-03T00:00:00"/>
    <x v="1"/>
    <s v="EH-13765"/>
    <s v="Edward Hooks"/>
    <x v="1"/>
    <x v="0"/>
    <x v="20"/>
    <x v="15"/>
    <n v="10011"/>
    <x v="3"/>
    <x v="1243"/>
    <x v="1"/>
    <x v="6"/>
    <s v="Boston KS Multi-Size Manual Pencil Sharpener"/>
    <n v="114.95"/>
    <n v="5"/>
    <x v="0"/>
    <x v="6842"/>
  </r>
  <r>
    <n v="9205"/>
    <x v="4598"/>
    <x v="49"/>
    <d v="2016-12-05T00:00:00"/>
    <x v="1"/>
    <s v="FH-14365"/>
    <s v="Fred Hopkins"/>
    <x v="1"/>
    <x v="0"/>
    <x v="1"/>
    <x v="1"/>
    <n v="90004"/>
    <x v="1"/>
    <x v="130"/>
    <x v="1"/>
    <x v="6"/>
    <s v="Sanford Colorific Colored Pencils, 12/Box"/>
    <n v="23.04"/>
    <n v="8"/>
    <x v="0"/>
    <x v="6843"/>
  </r>
  <r>
    <n v="9206"/>
    <x v="4599"/>
    <x v="438"/>
    <d v="2016-04-21T00:00:00"/>
    <x v="3"/>
    <s v="BT-11680"/>
    <s v="Brian Thompson"/>
    <x v="0"/>
    <x v="0"/>
    <x v="451"/>
    <x v="29"/>
    <n v="6460"/>
    <x v="3"/>
    <x v="923"/>
    <x v="1"/>
    <x v="6"/>
    <s v="Colorific Watercolor Pencils"/>
    <n v="15.48"/>
    <n v="3"/>
    <x v="0"/>
    <x v="1187"/>
  </r>
  <r>
    <n v="9207"/>
    <x v="4599"/>
    <x v="438"/>
    <d v="2016-04-21T00:00:00"/>
    <x v="3"/>
    <s v="BT-11680"/>
    <s v="Brian Thompson"/>
    <x v="0"/>
    <x v="0"/>
    <x v="451"/>
    <x v="29"/>
    <n v="6460"/>
    <x v="3"/>
    <x v="1723"/>
    <x v="1"/>
    <x v="10"/>
    <s v="Xerox 209"/>
    <n v="51.84"/>
    <n v="8"/>
    <x v="0"/>
    <x v="189"/>
  </r>
  <r>
    <n v="9208"/>
    <x v="4600"/>
    <x v="646"/>
    <d v="2017-08-07T00:00:00"/>
    <x v="1"/>
    <s v="AB-10105"/>
    <s v="Adrian Barton"/>
    <x v="0"/>
    <x v="0"/>
    <x v="41"/>
    <x v="10"/>
    <n v="61701"/>
    <x v="2"/>
    <x v="1350"/>
    <x v="2"/>
    <x v="11"/>
    <s v="Kensington K72356US Mouse-in-a-Box USB Desktop Mouse"/>
    <n v="39.816000000000003"/>
    <n v="3"/>
    <x v="2"/>
    <x v="6844"/>
  </r>
  <r>
    <n v="9209"/>
    <x v="4601"/>
    <x v="646"/>
    <d v="2017-08-08T00:00:00"/>
    <x v="0"/>
    <s v="SC-20230"/>
    <s v="Scot Coram"/>
    <x v="1"/>
    <x v="0"/>
    <x v="4"/>
    <x v="4"/>
    <n v="98105"/>
    <x v="1"/>
    <x v="1229"/>
    <x v="1"/>
    <x v="4"/>
    <s v="Letter/Legal File Tote with Clear Snap-On Lid, Black Granite"/>
    <n v="16.059999999999999"/>
    <n v="1"/>
    <x v="0"/>
    <x v="6845"/>
  </r>
  <r>
    <n v="9210"/>
    <x v="4602"/>
    <x v="157"/>
    <d v="2017-12-14T00:00:00"/>
    <x v="0"/>
    <s v="RS-19870"/>
    <s v="Roy Skaria"/>
    <x v="2"/>
    <x v="0"/>
    <x v="140"/>
    <x v="23"/>
    <n v="52601"/>
    <x v="2"/>
    <x v="1047"/>
    <x v="1"/>
    <x v="12"/>
    <s v="Pastel Pink Envelopes"/>
    <n v="7.28"/>
    <n v="1"/>
    <x v="0"/>
    <x v="6846"/>
  </r>
  <r>
    <n v="9211"/>
    <x v="4602"/>
    <x v="157"/>
    <d v="2017-12-14T00:00:00"/>
    <x v="0"/>
    <s v="RS-19870"/>
    <s v="Roy Skaria"/>
    <x v="2"/>
    <x v="0"/>
    <x v="140"/>
    <x v="23"/>
    <n v="52601"/>
    <x v="2"/>
    <x v="751"/>
    <x v="1"/>
    <x v="8"/>
    <s v="Wilson Jones Easy Flow II Sheet Lifters"/>
    <n v="5.4"/>
    <n v="3"/>
    <x v="0"/>
    <x v="6574"/>
  </r>
  <r>
    <n v="9212"/>
    <x v="4603"/>
    <x v="948"/>
    <d v="2015-03-19T00:00:00"/>
    <x v="1"/>
    <s v="AI-10855"/>
    <s v="Arianne Irving"/>
    <x v="0"/>
    <x v="0"/>
    <x v="43"/>
    <x v="1"/>
    <n v="95661"/>
    <x v="1"/>
    <x v="272"/>
    <x v="1"/>
    <x v="10"/>
    <s v="Xerox 223"/>
    <n v="19.440000000000001"/>
    <n v="3"/>
    <x v="0"/>
    <x v="550"/>
  </r>
  <r>
    <n v="9213"/>
    <x v="4604"/>
    <x v="589"/>
    <d v="2014-12-15T00:00:00"/>
    <x v="1"/>
    <s v="DJ-13420"/>
    <s v="Denny Joy"/>
    <x v="1"/>
    <x v="0"/>
    <x v="8"/>
    <x v="1"/>
    <n v="94110"/>
    <x v="1"/>
    <x v="63"/>
    <x v="0"/>
    <x v="5"/>
    <s v="Luxo Economy Swing Arm Lamp"/>
    <n v="39.880000000000003"/>
    <n v="2"/>
    <x v="0"/>
    <x v="1188"/>
  </r>
  <r>
    <n v="9214"/>
    <x v="4604"/>
    <x v="589"/>
    <d v="2014-12-15T00:00:00"/>
    <x v="1"/>
    <s v="DJ-13420"/>
    <s v="Denny Joy"/>
    <x v="1"/>
    <x v="0"/>
    <x v="8"/>
    <x v="1"/>
    <n v="94110"/>
    <x v="1"/>
    <x v="1092"/>
    <x v="0"/>
    <x v="5"/>
    <s v="DAX Natural Wood-Tone Poster Frame"/>
    <n v="79.44"/>
    <n v="3"/>
    <x v="0"/>
    <x v="910"/>
  </r>
  <r>
    <n v="9215"/>
    <x v="4605"/>
    <x v="1033"/>
    <d v="2017-10-02T00:00:00"/>
    <x v="2"/>
    <s v="BF-10975"/>
    <s v="Barbara Fisher"/>
    <x v="1"/>
    <x v="0"/>
    <x v="10"/>
    <x v="9"/>
    <n v="19120"/>
    <x v="3"/>
    <x v="1852"/>
    <x v="1"/>
    <x v="2"/>
    <s v="Self-Adhesive Address Labels for Typewriters with Dispenser Box"/>
    <n v="20.664000000000001"/>
    <n v="7"/>
    <x v="2"/>
    <x v="6847"/>
  </r>
  <r>
    <n v="9216"/>
    <x v="4606"/>
    <x v="831"/>
    <d v="2016-11-26T00:00:00"/>
    <x v="1"/>
    <s v="TH-21235"/>
    <s v="Tiffany House"/>
    <x v="1"/>
    <x v="0"/>
    <x v="1"/>
    <x v="1"/>
    <n v="90049"/>
    <x v="1"/>
    <x v="498"/>
    <x v="1"/>
    <x v="10"/>
    <s v="Xerox 222"/>
    <n v="32.4"/>
    <n v="5"/>
    <x v="0"/>
    <x v="56"/>
  </r>
  <r>
    <n v="9217"/>
    <x v="4607"/>
    <x v="221"/>
    <d v="2017-11-30T00:00:00"/>
    <x v="1"/>
    <s v="JG-15310"/>
    <s v="Jason Gross"/>
    <x v="1"/>
    <x v="0"/>
    <x v="372"/>
    <x v="5"/>
    <n v="79762"/>
    <x v="2"/>
    <x v="14"/>
    <x v="1"/>
    <x v="9"/>
    <s v="Holmes Replacement Filter for HEPA Air Cleaner, Very Large Room, HEPA Filter"/>
    <n v="13.762"/>
    <n v="1"/>
    <x v="3"/>
    <x v="6848"/>
  </r>
  <r>
    <n v="9218"/>
    <x v="4608"/>
    <x v="237"/>
    <d v="2017-11-17T00:00:00"/>
    <x v="2"/>
    <s v="AW-10930"/>
    <s v="Arthur Wiediger"/>
    <x v="2"/>
    <x v="0"/>
    <x v="31"/>
    <x v="11"/>
    <n v="55407"/>
    <x v="2"/>
    <x v="661"/>
    <x v="1"/>
    <x v="12"/>
    <s v="Security-Tint Envelopes"/>
    <n v="15.28"/>
    <n v="2"/>
    <x v="0"/>
    <x v="789"/>
  </r>
  <r>
    <n v="9219"/>
    <x v="4609"/>
    <x v="748"/>
    <d v="2015-08-20T00:00:00"/>
    <x v="1"/>
    <s v="JW-15955"/>
    <s v="Joni Wasserman"/>
    <x v="0"/>
    <x v="0"/>
    <x v="10"/>
    <x v="9"/>
    <n v="19120"/>
    <x v="3"/>
    <x v="861"/>
    <x v="1"/>
    <x v="4"/>
    <s v="Iris Project Case"/>
    <n v="44.688000000000002"/>
    <n v="7"/>
    <x v="2"/>
    <x v="6849"/>
  </r>
  <r>
    <n v="9220"/>
    <x v="4609"/>
    <x v="748"/>
    <d v="2015-08-20T00:00:00"/>
    <x v="1"/>
    <s v="JW-15955"/>
    <s v="Joni Wasserman"/>
    <x v="0"/>
    <x v="0"/>
    <x v="10"/>
    <x v="9"/>
    <n v="19120"/>
    <x v="3"/>
    <x v="1333"/>
    <x v="0"/>
    <x v="0"/>
    <s v="O'Sullivan Plantations 2-Door Library in Landvery Oak"/>
    <n v="301.47000000000003"/>
    <n v="3"/>
    <x v="5"/>
    <x v="6850"/>
  </r>
  <r>
    <n v="9221"/>
    <x v="4610"/>
    <x v="119"/>
    <d v="2017-10-14T00:00:00"/>
    <x v="2"/>
    <s v="MH-18025"/>
    <s v="Michelle Huthwaite"/>
    <x v="0"/>
    <x v="0"/>
    <x v="240"/>
    <x v="28"/>
    <n v="70506"/>
    <x v="0"/>
    <x v="1238"/>
    <x v="1"/>
    <x v="2"/>
    <s v="Avery 52"/>
    <n v="11.07"/>
    <n v="3"/>
    <x v="0"/>
    <x v="5316"/>
  </r>
  <r>
    <n v="9222"/>
    <x v="4610"/>
    <x v="119"/>
    <d v="2017-10-14T00:00:00"/>
    <x v="2"/>
    <s v="MH-18025"/>
    <s v="Michelle Huthwaite"/>
    <x v="0"/>
    <x v="0"/>
    <x v="240"/>
    <x v="28"/>
    <n v="70506"/>
    <x v="0"/>
    <x v="215"/>
    <x v="0"/>
    <x v="3"/>
    <s v="Bretford Rectangular Conference Table Tops"/>
    <n v="1504.52"/>
    <n v="4"/>
    <x v="0"/>
    <x v="6851"/>
  </r>
  <r>
    <n v="9223"/>
    <x v="4610"/>
    <x v="119"/>
    <d v="2017-10-14T00:00:00"/>
    <x v="2"/>
    <s v="MH-18025"/>
    <s v="Michelle Huthwaite"/>
    <x v="0"/>
    <x v="0"/>
    <x v="240"/>
    <x v="28"/>
    <n v="70506"/>
    <x v="0"/>
    <x v="1114"/>
    <x v="1"/>
    <x v="10"/>
    <s v="Xerox 231"/>
    <n v="25.92"/>
    <n v="4"/>
    <x v="0"/>
    <x v="245"/>
  </r>
  <r>
    <n v="9224"/>
    <x v="4611"/>
    <x v="259"/>
    <d v="2017-11-04T00:00:00"/>
    <x v="3"/>
    <s v="FM-14290"/>
    <s v="Frank Merwin"/>
    <x v="2"/>
    <x v="0"/>
    <x v="518"/>
    <x v="5"/>
    <n v="77803"/>
    <x v="2"/>
    <x v="1375"/>
    <x v="1"/>
    <x v="8"/>
    <s v="GBC Standard Plastic Binding Systems' Combs"/>
    <n v="7.5359999999999996"/>
    <n v="6"/>
    <x v="3"/>
    <x v="6852"/>
  </r>
  <r>
    <n v="9225"/>
    <x v="4611"/>
    <x v="259"/>
    <d v="2017-11-04T00:00:00"/>
    <x v="3"/>
    <s v="FM-14290"/>
    <s v="Frank Merwin"/>
    <x v="2"/>
    <x v="0"/>
    <x v="518"/>
    <x v="5"/>
    <n v="77803"/>
    <x v="2"/>
    <x v="653"/>
    <x v="1"/>
    <x v="8"/>
    <s v="Self-Adhesive Ring Binder Labels"/>
    <n v="1.4079999999999999"/>
    <n v="2"/>
    <x v="3"/>
    <x v="6853"/>
  </r>
  <r>
    <n v="9226"/>
    <x v="4611"/>
    <x v="259"/>
    <d v="2017-11-04T00:00:00"/>
    <x v="3"/>
    <s v="FM-14290"/>
    <s v="Frank Merwin"/>
    <x v="2"/>
    <x v="0"/>
    <x v="518"/>
    <x v="5"/>
    <n v="77803"/>
    <x v="2"/>
    <x v="1499"/>
    <x v="1"/>
    <x v="8"/>
    <s v="Wilson Jones Impact Binders"/>
    <n v="4.1440000000000001"/>
    <n v="4"/>
    <x v="3"/>
    <x v="6854"/>
  </r>
  <r>
    <n v="9227"/>
    <x v="4611"/>
    <x v="259"/>
    <d v="2017-11-04T00:00:00"/>
    <x v="3"/>
    <s v="FM-14290"/>
    <s v="Frank Merwin"/>
    <x v="2"/>
    <x v="0"/>
    <x v="518"/>
    <x v="5"/>
    <n v="77803"/>
    <x v="2"/>
    <x v="210"/>
    <x v="1"/>
    <x v="4"/>
    <s v="Rogers Deluxe File Chest"/>
    <n v="52.752000000000002"/>
    <n v="3"/>
    <x v="2"/>
    <x v="6855"/>
  </r>
  <r>
    <n v="9228"/>
    <x v="4612"/>
    <x v="498"/>
    <d v="2017-03-24T00:00:00"/>
    <x v="1"/>
    <s v="GZ-14545"/>
    <s v="George Zrebassa"/>
    <x v="1"/>
    <x v="0"/>
    <x v="1"/>
    <x v="1"/>
    <n v="90008"/>
    <x v="1"/>
    <x v="1309"/>
    <x v="1"/>
    <x v="9"/>
    <s v="Belkin 5 Outlet SurgeMaster Power Centers"/>
    <n v="381.36"/>
    <n v="7"/>
    <x v="0"/>
    <x v="6856"/>
  </r>
  <r>
    <n v="9229"/>
    <x v="4613"/>
    <x v="935"/>
    <d v="2014-11-03T00:00:00"/>
    <x v="3"/>
    <s v="TC-21535"/>
    <s v="Tracy Collins"/>
    <x v="2"/>
    <x v="0"/>
    <x v="1"/>
    <x v="1"/>
    <n v="90049"/>
    <x v="1"/>
    <x v="59"/>
    <x v="1"/>
    <x v="6"/>
    <s v="Prang Dustless Chalk Sticks"/>
    <n v="6.72"/>
    <n v="4"/>
    <x v="0"/>
    <x v="523"/>
  </r>
  <r>
    <n v="9230"/>
    <x v="4614"/>
    <x v="283"/>
    <d v="2017-07-26T00:00:00"/>
    <x v="2"/>
    <s v="TB-21520"/>
    <s v="Tracy Blumstein"/>
    <x v="0"/>
    <x v="0"/>
    <x v="1"/>
    <x v="1"/>
    <n v="90045"/>
    <x v="1"/>
    <x v="858"/>
    <x v="1"/>
    <x v="8"/>
    <s v="Cardinal HOLDit! Binder Insert Strips,Extra Strips"/>
    <n v="15.192"/>
    <n v="3"/>
    <x v="2"/>
    <x v="6857"/>
  </r>
  <r>
    <n v="9231"/>
    <x v="4614"/>
    <x v="283"/>
    <d v="2017-07-26T00:00:00"/>
    <x v="2"/>
    <s v="TB-21520"/>
    <s v="Tracy Blumstein"/>
    <x v="0"/>
    <x v="0"/>
    <x v="1"/>
    <x v="1"/>
    <n v="90045"/>
    <x v="1"/>
    <x v="1076"/>
    <x v="1"/>
    <x v="10"/>
    <s v="Weyerhaeuser First Choice Laser/Copy Paper (20Lb. and 88 Bright)"/>
    <n v="58.32"/>
    <n v="9"/>
    <x v="0"/>
    <x v="728"/>
  </r>
  <r>
    <n v="9232"/>
    <x v="4615"/>
    <x v="422"/>
    <d v="2014-12-31T00:00:00"/>
    <x v="1"/>
    <s v="RP-19390"/>
    <s v="Resi Pölking"/>
    <x v="0"/>
    <x v="0"/>
    <x v="42"/>
    <x v="16"/>
    <n v="85023"/>
    <x v="1"/>
    <x v="115"/>
    <x v="1"/>
    <x v="8"/>
    <s v="GBC DocuBind 300 Electric Binding Machine"/>
    <n v="946.76400000000001"/>
    <n v="6"/>
    <x v="6"/>
    <x v="6858"/>
  </r>
  <r>
    <n v="9233"/>
    <x v="4616"/>
    <x v="476"/>
    <d v="2016-09-06T00:00:00"/>
    <x v="1"/>
    <s v="LR-16915"/>
    <s v="Lena Radford"/>
    <x v="0"/>
    <x v="0"/>
    <x v="1"/>
    <x v="1"/>
    <n v="90036"/>
    <x v="1"/>
    <x v="1172"/>
    <x v="0"/>
    <x v="5"/>
    <s v="Ultra Door Pull Handle"/>
    <n v="94.68"/>
    <n v="9"/>
    <x v="0"/>
    <x v="6859"/>
  </r>
  <r>
    <n v="9234"/>
    <x v="4616"/>
    <x v="476"/>
    <d v="2016-09-06T00:00:00"/>
    <x v="1"/>
    <s v="LR-16915"/>
    <s v="Lena Radford"/>
    <x v="0"/>
    <x v="0"/>
    <x v="1"/>
    <x v="1"/>
    <n v="90036"/>
    <x v="1"/>
    <x v="1555"/>
    <x v="1"/>
    <x v="4"/>
    <s v="Akro Stacking Bins"/>
    <n v="23.67"/>
    <n v="3"/>
    <x v="0"/>
    <x v="6860"/>
  </r>
  <r>
    <n v="9235"/>
    <x v="4616"/>
    <x v="476"/>
    <d v="2016-09-06T00:00:00"/>
    <x v="1"/>
    <s v="LR-16915"/>
    <s v="Lena Radford"/>
    <x v="0"/>
    <x v="0"/>
    <x v="1"/>
    <x v="1"/>
    <n v="90036"/>
    <x v="1"/>
    <x v="638"/>
    <x v="2"/>
    <x v="7"/>
    <s v="Cisco Unified IP Phone 7945G VoIP phone"/>
    <n v="1091.1679999999999"/>
    <n v="4"/>
    <x v="2"/>
    <x v="2943"/>
  </r>
  <r>
    <n v="9236"/>
    <x v="4616"/>
    <x v="476"/>
    <d v="2016-09-06T00:00:00"/>
    <x v="1"/>
    <s v="LR-16915"/>
    <s v="Lena Radford"/>
    <x v="0"/>
    <x v="0"/>
    <x v="1"/>
    <x v="1"/>
    <n v="90036"/>
    <x v="1"/>
    <x v="1126"/>
    <x v="1"/>
    <x v="6"/>
    <s v="Blackstonian Pencils"/>
    <n v="18.690000000000001"/>
    <n v="7"/>
    <x v="0"/>
    <x v="6861"/>
  </r>
  <r>
    <n v="9237"/>
    <x v="4616"/>
    <x v="476"/>
    <d v="2016-09-06T00:00:00"/>
    <x v="1"/>
    <s v="LR-16915"/>
    <s v="Lena Radford"/>
    <x v="0"/>
    <x v="0"/>
    <x v="1"/>
    <x v="1"/>
    <n v="90036"/>
    <x v="1"/>
    <x v="10"/>
    <x v="0"/>
    <x v="3"/>
    <s v="Chromcraft Rectangular Conference Tables"/>
    <n v="568.72799999999995"/>
    <n v="3"/>
    <x v="2"/>
    <x v="2900"/>
  </r>
  <r>
    <n v="9238"/>
    <x v="4616"/>
    <x v="476"/>
    <d v="2016-09-06T00:00:00"/>
    <x v="1"/>
    <s v="LR-16915"/>
    <s v="Lena Radford"/>
    <x v="0"/>
    <x v="0"/>
    <x v="1"/>
    <x v="1"/>
    <n v="90036"/>
    <x v="1"/>
    <x v="1316"/>
    <x v="1"/>
    <x v="8"/>
    <s v="SpineVue Locking Slant-D Ring Binders by Cardinal"/>
    <n v="7.3120000000000003"/>
    <n v="1"/>
    <x v="2"/>
    <x v="1866"/>
  </r>
  <r>
    <n v="9239"/>
    <x v="4617"/>
    <x v="512"/>
    <d v="2017-02-14T00:00:00"/>
    <x v="2"/>
    <s v="MM-17260"/>
    <s v="Magdelene Morse"/>
    <x v="0"/>
    <x v="0"/>
    <x v="38"/>
    <x v="24"/>
    <n v="43229"/>
    <x v="3"/>
    <x v="737"/>
    <x v="0"/>
    <x v="5"/>
    <s v="Deflect-o RollaMat Studded, Beveled Mat for Medium Pile Carpeting"/>
    <n v="147.56800000000001"/>
    <n v="2"/>
    <x v="2"/>
    <x v="422"/>
  </r>
  <r>
    <n v="9240"/>
    <x v="4618"/>
    <x v="855"/>
    <d v="2017-11-02T00:00:00"/>
    <x v="1"/>
    <s v="NB-18655"/>
    <s v="Nona Balk"/>
    <x v="1"/>
    <x v="0"/>
    <x v="315"/>
    <x v="2"/>
    <n v="32303"/>
    <x v="0"/>
    <x v="885"/>
    <x v="1"/>
    <x v="10"/>
    <s v="Easy-staple paper"/>
    <n v="56.783999999999999"/>
    <n v="7"/>
    <x v="2"/>
    <x v="1693"/>
  </r>
  <r>
    <n v="9241"/>
    <x v="4618"/>
    <x v="855"/>
    <d v="2017-11-02T00:00:00"/>
    <x v="1"/>
    <s v="NB-18655"/>
    <s v="Nona Balk"/>
    <x v="1"/>
    <x v="0"/>
    <x v="315"/>
    <x v="2"/>
    <n v="32303"/>
    <x v="0"/>
    <x v="799"/>
    <x v="1"/>
    <x v="8"/>
    <s v="Avery Hole Reinforcements"/>
    <n v="5.6070000000000002"/>
    <n v="3"/>
    <x v="6"/>
    <x v="6862"/>
  </r>
  <r>
    <n v="9242"/>
    <x v="4618"/>
    <x v="855"/>
    <d v="2017-11-02T00:00:00"/>
    <x v="1"/>
    <s v="NB-18655"/>
    <s v="Nona Balk"/>
    <x v="1"/>
    <x v="0"/>
    <x v="315"/>
    <x v="2"/>
    <n v="32303"/>
    <x v="0"/>
    <x v="448"/>
    <x v="1"/>
    <x v="6"/>
    <s v="Rogers Handheld Barrel Pencil Sharpener"/>
    <n v="6.5759999999999996"/>
    <n v="3"/>
    <x v="2"/>
    <x v="6863"/>
  </r>
  <r>
    <n v="9243"/>
    <x v="4619"/>
    <x v="868"/>
    <d v="2014-07-14T00:00:00"/>
    <x v="1"/>
    <s v="DS-13030"/>
    <s v="Darrin Sayre"/>
    <x v="2"/>
    <x v="0"/>
    <x v="8"/>
    <x v="1"/>
    <n v="94122"/>
    <x v="1"/>
    <x v="98"/>
    <x v="1"/>
    <x v="8"/>
    <s v="Avery Hidden Tab Dividers for Binding Systems"/>
    <n v="14.304"/>
    <n v="6"/>
    <x v="2"/>
    <x v="6864"/>
  </r>
  <r>
    <n v="9244"/>
    <x v="4619"/>
    <x v="868"/>
    <d v="2014-07-14T00:00:00"/>
    <x v="1"/>
    <s v="DS-13030"/>
    <s v="Darrin Sayre"/>
    <x v="2"/>
    <x v="0"/>
    <x v="8"/>
    <x v="1"/>
    <n v="94122"/>
    <x v="1"/>
    <x v="1601"/>
    <x v="0"/>
    <x v="0"/>
    <s v="Bush Heritage Pine Collection 5-Shelf Bookcase, Albany Pine Finish, *Special Order"/>
    <n v="119.833"/>
    <n v="1"/>
    <x v="12"/>
    <x v="4955"/>
  </r>
  <r>
    <n v="9245"/>
    <x v="4619"/>
    <x v="868"/>
    <d v="2014-07-14T00:00:00"/>
    <x v="1"/>
    <s v="DS-13030"/>
    <s v="Darrin Sayre"/>
    <x v="2"/>
    <x v="0"/>
    <x v="8"/>
    <x v="1"/>
    <n v="94122"/>
    <x v="1"/>
    <x v="1061"/>
    <x v="1"/>
    <x v="6"/>
    <s v="Prang Drawing Pencil Set"/>
    <n v="5.56"/>
    <n v="2"/>
    <x v="0"/>
    <x v="2431"/>
  </r>
  <r>
    <n v="9246"/>
    <x v="4619"/>
    <x v="868"/>
    <d v="2014-07-14T00:00:00"/>
    <x v="1"/>
    <s v="DS-13030"/>
    <s v="Darrin Sayre"/>
    <x v="2"/>
    <x v="0"/>
    <x v="8"/>
    <x v="1"/>
    <n v="94122"/>
    <x v="1"/>
    <x v="12"/>
    <x v="1"/>
    <x v="10"/>
    <s v="Xerox 1967"/>
    <n v="32.4"/>
    <n v="5"/>
    <x v="0"/>
    <x v="56"/>
  </r>
  <r>
    <n v="9247"/>
    <x v="4620"/>
    <x v="1053"/>
    <d v="2017-05-26T00:00:00"/>
    <x v="1"/>
    <s v="VF-21715"/>
    <s v="Vicky Freymann"/>
    <x v="2"/>
    <x v="0"/>
    <x v="8"/>
    <x v="1"/>
    <n v="94109"/>
    <x v="1"/>
    <x v="279"/>
    <x v="1"/>
    <x v="6"/>
    <s v="Newell 350"/>
    <n v="9.84"/>
    <n v="3"/>
    <x v="0"/>
    <x v="301"/>
  </r>
  <r>
    <n v="9248"/>
    <x v="4620"/>
    <x v="1053"/>
    <d v="2017-05-26T00:00:00"/>
    <x v="1"/>
    <s v="VF-21715"/>
    <s v="Vicky Freymann"/>
    <x v="2"/>
    <x v="0"/>
    <x v="8"/>
    <x v="1"/>
    <n v="94109"/>
    <x v="1"/>
    <x v="324"/>
    <x v="1"/>
    <x v="6"/>
    <s v="Newell 333"/>
    <n v="2.78"/>
    <n v="1"/>
    <x v="0"/>
    <x v="1138"/>
  </r>
  <r>
    <n v="9249"/>
    <x v="4621"/>
    <x v="338"/>
    <d v="2016-11-14T00:00:00"/>
    <x v="1"/>
    <s v="SW-20275"/>
    <s v="Scott Williamson"/>
    <x v="0"/>
    <x v="0"/>
    <x v="20"/>
    <x v="15"/>
    <n v="10009"/>
    <x v="3"/>
    <x v="248"/>
    <x v="1"/>
    <x v="8"/>
    <s v="Presstex Flexible Ring Binders"/>
    <n v="3.64"/>
    <n v="1"/>
    <x v="2"/>
    <x v="6865"/>
  </r>
  <r>
    <n v="9250"/>
    <x v="4621"/>
    <x v="338"/>
    <d v="2016-11-14T00:00:00"/>
    <x v="1"/>
    <s v="SW-20275"/>
    <s v="Scott Williamson"/>
    <x v="0"/>
    <x v="0"/>
    <x v="20"/>
    <x v="15"/>
    <n v="10009"/>
    <x v="3"/>
    <x v="1419"/>
    <x v="2"/>
    <x v="7"/>
    <s v="BlackBerry Q10"/>
    <n v="881.93"/>
    <n v="7"/>
    <x v="0"/>
    <x v="6866"/>
  </r>
  <r>
    <n v="9251"/>
    <x v="4622"/>
    <x v="499"/>
    <d v="2016-12-06T00:00:00"/>
    <x v="1"/>
    <s v="PW-19030"/>
    <s v="Pauline Webber"/>
    <x v="1"/>
    <x v="0"/>
    <x v="292"/>
    <x v="23"/>
    <n v="52302"/>
    <x v="2"/>
    <x v="497"/>
    <x v="1"/>
    <x v="8"/>
    <s v="GBC White Gloss Covers, Plain Front"/>
    <n v="115.84"/>
    <n v="8"/>
    <x v="0"/>
    <x v="6867"/>
  </r>
  <r>
    <n v="9252"/>
    <x v="4623"/>
    <x v="580"/>
    <d v="2017-03-08T00:00:00"/>
    <x v="1"/>
    <s v="KD-16615"/>
    <s v="Ken Dana"/>
    <x v="1"/>
    <x v="0"/>
    <x v="1"/>
    <x v="1"/>
    <n v="90008"/>
    <x v="1"/>
    <x v="1080"/>
    <x v="1"/>
    <x v="8"/>
    <s v="Catalog Binders with Expanding Posts"/>
    <n v="107.648"/>
    <n v="2"/>
    <x v="2"/>
    <x v="4322"/>
  </r>
  <r>
    <n v="9253"/>
    <x v="4624"/>
    <x v="397"/>
    <d v="2017-09-25T00:00:00"/>
    <x v="0"/>
    <s v="DO-13645"/>
    <s v="Doug O'Connell"/>
    <x v="0"/>
    <x v="0"/>
    <x v="519"/>
    <x v="36"/>
    <n v="71603"/>
    <x v="0"/>
    <x v="1227"/>
    <x v="2"/>
    <x v="11"/>
    <s v="Microsoft Wireless Mobile Mouse 4000"/>
    <n v="199.95"/>
    <n v="5"/>
    <x v="0"/>
    <x v="1849"/>
  </r>
  <r>
    <n v="9254"/>
    <x v="4624"/>
    <x v="397"/>
    <d v="2017-09-25T00:00:00"/>
    <x v="0"/>
    <s v="DO-13645"/>
    <s v="Doug O'Connell"/>
    <x v="0"/>
    <x v="0"/>
    <x v="519"/>
    <x v="36"/>
    <n v="71603"/>
    <x v="0"/>
    <x v="510"/>
    <x v="1"/>
    <x v="10"/>
    <s v="Xerox 225"/>
    <n v="12.96"/>
    <n v="2"/>
    <x v="0"/>
    <x v="91"/>
  </r>
  <r>
    <n v="9255"/>
    <x v="4625"/>
    <x v="1058"/>
    <d v="2014-02-15T00:00:00"/>
    <x v="0"/>
    <s v="GA-14725"/>
    <s v="Guy Armstrong"/>
    <x v="0"/>
    <x v="0"/>
    <x v="29"/>
    <x v="25"/>
    <n v="65203"/>
    <x v="2"/>
    <x v="64"/>
    <x v="0"/>
    <x v="1"/>
    <s v="Global Value Mid-Back Manager's Chair, Gray"/>
    <n v="60.89"/>
    <n v="1"/>
    <x v="0"/>
    <x v="6868"/>
  </r>
  <r>
    <n v="9256"/>
    <x v="4625"/>
    <x v="1058"/>
    <d v="2014-02-15T00:00:00"/>
    <x v="0"/>
    <s v="GA-14725"/>
    <s v="Guy Armstrong"/>
    <x v="0"/>
    <x v="0"/>
    <x v="29"/>
    <x v="25"/>
    <n v="65203"/>
    <x v="2"/>
    <x v="690"/>
    <x v="1"/>
    <x v="2"/>
    <s v="Avery 483"/>
    <n v="14.94"/>
    <n v="3"/>
    <x v="0"/>
    <x v="2554"/>
  </r>
  <r>
    <n v="9257"/>
    <x v="4625"/>
    <x v="1058"/>
    <d v="2014-02-15T00:00:00"/>
    <x v="0"/>
    <s v="GA-14725"/>
    <s v="Guy Armstrong"/>
    <x v="0"/>
    <x v="0"/>
    <x v="29"/>
    <x v="25"/>
    <n v="65203"/>
    <x v="2"/>
    <x v="544"/>
    <x v="1"/>
    <x v="8"/>
    <s v="Wilson Jones Turn Tabs Binder Tool for Ring Binders"/>
    <n v="9.64"/>
    <n v="2"/>
    <x v="0"/>
    <x v="1492"/>
  </r>
  <r>
    <n v="9258"/>
    <x v="4625"/>
    <x v="1058"/>
    <d v="2014-02-15T00:00:00"/>
    <x v="0"/>
    <s v="GA-14725"/>
    <s v="Guy Armstrong"/>
    <x v="0"/>
    <x v="0"/>
    <x v="29"/>
    <x v="25"/>
    <n v="65203"/>
    <x v="2"/>
    <x v="1319"/>
    <x v="0"/>
    <x v="5"/>
    <s v="Rubbermaid ClusterMat Chairmats, Mat Size- 66 x 60, Lip 20 x 11 -90 Degree Angle"/>
    <n v="332.94"/>
    <n v="3"/>
    <x v="0"/>
    <x v="6869"/>
  </r>
  <r>
    <n v="9259"/>
    <x v="4625"/>
    <x v="1058"/>
    <d v="2014-02-15T00:00:00"/>
    <x v="0"/>
    <s v="GA-14725"/>
    <s v="Guy Armstrong"/>
    <x v="0"/>
    <x v="0"/>
    <x v="29"/>
    <x v="25"/>
    <n v="65203"/>
    <x v="2"/>
    <x v="68"/>
    <x v="1"/>
    <x v="8"/>
    <s v="VariCap6 Expandable Binder"/>
    <n v="51.9"/>
    <n v="3"/>
    <x v="0"/>
    <x v="6870"/>
  </r>
  <r>
    <n v="9260"/>
    <x v="4625"/>
    <x v="1058"/>
    <d v="2014-02-15T00:00:00"/>
    <x v="0"/>
    <s v="GA-14725"/>
    <s v="Guy Armstrong"/>
    <x v="0"/>
    <x v="0"/>
    <x v="29"/>
    <x v="25"/>
    <n v="65203"/>
    <x v="2"/>
    <x v="571"/>
    <x v="1"/>
    <x v="4"/>
    <s v="Fellowes Neat Ideas Storage Cubes"/>
    <n v="64.959999999999994"/>
    <n v="2"/>
    <x v="0"/>
    <x v="657"/>
  </r>
  <r>
    <n v="9261"/>
    <x v="4626"/>
    <x v="343"/>
    <d v="2017-11-14T00:00:00"/>
    <x v="0"/>
    <s v="JL-15505"/>
    <s v="Jeremy Lonsdale"/>
    <x v="0"/>
    <x v="0"/>
    <x v="520"/>
    <x v="44"/>
    <n v="57401"/>
    <x v="2"/>
    <x v="1768"/>
    <x v="1"/>
    <x v="14"/>
    <s v="Acme Titanium Bonded Scissors"/>
    <n v="25.5"/>
    <n v="3"/>
    <x v="0"/>
    <x v="4763"/>
  </r>
  <r>
    <n v="9262"/>
    <x v="4627"/>
    <x v="264"/>
    <d v="2017-09-02T00:00:00"/>
    <x v="3"/>
    <s v="SU-20665"/>
    <s v="Stephanie Ulpright"/>
    <x v="2"/>
    <x v="0"/>
    <x v="4"/>
    <x v="4"/>
    <n v="98103"/>
    <x v="1"/>
    <x v="51"/>
    <x v="0"/>
    <x v="1"/>
    <s v="Global Leather Task Chair, Black"/>
    <n v="215.976"/>
    <n v="3"/>
    <x v="2"/>
    <x v="1905"/>
  </r>
  <r>
    <n v="9263"/>
    <x v="4628"/>
    <x v="330"/>
    <d v="2015-10-13T00:00:00"/>
    <x v="1"/>
    <s v="FM-14380"/>
    <s v="Fred McMath"/>
    <x v="0"/>
    <x v="0"/>
    <x v="66"/>
    <x v="12"/>
    <n v="48227"/>
    <x v="2"/>
    <x v="70"/>
    <x v="0"/>
    <x v="1"/>
    <s v="High-Back Leather Manager's Chair"/>
    <n v="389.97"/>
    <n v="3"/>
    <x v="0"/>
    <x v="6446"/>
  </r>
  <r>
    <n v="9264"/>
    <x v="4628"/>
    <x v="330"/>
    <d v="2015-10-13T00:00:00"/>
    <x v="1"/>
    <s v="FM-14380"/>
    <s v="Fred McMath"/>
    <x v="0"/>
    <x v="0"/>
    <x v="66"/>
    <x v="12"/>
    <n v="48227"/>
    <x v="2"/>
    <x v="810"/>
    <x v="1"/>
    <x v="9"/>
    <s v="Belkin 8 Outlet SurgeMaster II Gold Surge Protector"/>
    <n v="269.91000000000003"/>
    <n v="5"/>
    <x v="9"/>
    <x v="6871"/>
  </r>
  <r>
    <n v="9265"/>
    <x v="4629"/>
    <x v="221"/>
    <d v="2017-12-01T00:00:00"/>
    <x v="1"/>
    <s v="MY-17380"/>
    <s v="Maribeth Yedwab"/>
    <x v="1"/>
    <x v="0"/>
    <x v="26"/>
    <x v="18"/>
    <n v="38109"/>
    <x v="0"/>
    <x v="1645"/>
    <x v="1"/>
    <x v="8"/>
    <s v="Mead 1st Gear 2 Zipper Binder, Asst. Colors"/>
    <n v="11.673"/>
    <n v="3"/>
    <x v="6"/>
    <x v="3601"/>
  </r>
  <r>
    <n v="9266"/>
    <x v="4629"/>
    <x v="221"/>
    <d v="2017-12-01T00:00:00"/>
    <x v="1"/>
    <s v="MY-17380"/>
    <s v="Maribeth Yedwab"/>
    <x v="1"/>
    <x v="0"/>
    <x v="26"/>
    <x v="18"/>
    <n v="38109"/>
    <x v="0"/>
    <x v="1724"/>
    <x v="1"/>
    <x v="12"/>
    <s v="Peel &amp; Seel Recycled Catalog Envelopes, Brown"/>
    <n v="64.847999999999999"/>
    <n v="7"/>
    <x v="2"/>
    <x v="6872"/>
  </r>
  <r>
    <n v="9267"/>
    <x v="4630"/>
    <x v="1214"/>
    <d v="2014-02-09T00:00:00"/>
    <x v="2"/>
    <s v="NM-18445"/>
    <s v="Nathan Mautz"/>
    <x v="2"/>
    <x v="0"/>
    <x v="226"/>
    <x v="33"/>
    <n v="89031"/>
    <x v="1"/>
    <x v="1677"/>
    <x v="0"/>
    <x v="5"/>
    <s v="Master Caster Door Stop, Large Brown"/>
    <n v="14.56"/>
    <n v="2"/>
    <x v="0"/>
    <x v="6873"/>
  </r>
  <r>
    <n v="9268"/>
    <x v="4631"/>
    <x v="12"/>
    <d v="2015-09-25T00:00:00"/>
    <x v="3"/>
    <s v="CS-11950"/>
    <s v="Carlos Soltero"/>
    <x v="0"/>
    <x v="0"/>
    <x v="210"/>
    <x v="15"/>
    <n v="11520"/>
    <x v="3"/>
    <x v="1756"/>
    <x v="0"/>
    <x v="1"/>
    <s v="Hon Comfortask Task/Swivel Chairs"/>
    <n v="102.58199999999999"/>
    <n v="1"/>
    <x v="9"/>
    <x v="6874"/>
  </r>
  <r>
    <n v="9269"/>
    <x v="4631"/>
    <x v="12"/>
    <d v="2015-09-25T00:00:00"/>
    <x v="3"/>
    <s v="CS-11950"/>
    <s v="Carlos Soltero"/>
    <x v="0"/>
    <x v="0"/>
    <x v="210"/>
    <x v="15"/>
    <n v="11520"/>
    <x v="3"/>
    <x v="711"/>
    <x v="1"/>
    <x v="10"/>
    <s v="Xerox 1923"/>
    <n v="20.04"/>
    <n v="3"/>
    <x v="0"/>
    <x v="132"/>
  </r>
  <r>
    <n v="9270"/>
    <x v="4632"/>
    <x v="170"/>
    <d v="2017-08-28T00:00:00"/>
    <x v="1"/>
    <s v="PK-19075"/>
    <s v="Pete Kriz"/>
    <x v="0"/>
    <x v="0"/>
    <x v="20"/>
    <x v="15"/>
    <n v="10035"/>
    <x v="3"/>
    <x v="1547"/>
    <x v="1"/>
    <x v="8"/>
    <s v="Avery Metallic Poly Binders"/>
    <n v="32.088000000000001"/>
    <n v="7"/>
    <x v="2"/>
    <x v="1030"/>
  </r>
  <r>
    <n v="9271"/>
    <x v="4632"/>
    <x v="170"/>
    <d v="2017-08-28T00:00:00"/>
    <x v="1"/>
    <s v="PK-19075"/>
    <s v="Pete Kriz"/>
    <x v="0"/>
    <x v="0"/>
    <x v="20"/>
    <x v="15"/>
    <n v="10035"/>
    <x v="3"/>
    <x v="1176"/>
    <x v="1"/>
    <x v="8"/>
    <s v="GBC DocuBind TL300 Electric Binding System"/>
    <n v="4305.5519999999997"/>
    <n v="6"/>
    <x v="2"/>
    <x v="6875"/>
  </r>
  <r>
    <n v="9272"/>
    <x v="4633"/>
    <x v="536"/>
    <d v="2016-05-17T00:00:00"/>
    <x v="1"/>
    <s v="HM-14860"/>
    <s v="Harry Marie"/>
    <x v="1"/>
    <x v="0"/>
    <x v="20"/>
    <x v="15"/>
    <n v="10024"/>
    <x v="3"/>
    <x v="1533"/>
    <x v="0"/>
    <x v="5"/>
    <s v="OIC Stacking Trays"/>
    <n v="10.02"/>
    <n v="3"/>
    <x v="0"/>
    <x v="5574"/>
  </r>
  <r>
    <n v="9273"/>
    <x v="4633"/>
    <x v="536"/>
    <d v="2016-05-17T00:00:00"/>
    <x v="1"/>
    <s v="HM-14860"/>
    <s v="Harry Marie"/>
    <x v="1"/>
    <x v="0"/>
    <x v="20"/>
    <x v="15"/>
    <n v="10024"/>
    <x v="3"/>
    <x v="1356"/>
    <x v="2"/>
    <x v="7"/>
    <s v="Jawbone JAMBOX Wireless Bluetooth Speaker"/>
    <n v="631.96"/>
    <n v="4"/>
    <x v="0"/>
    <x v="2214"/>
  </r>
  <r>
    <n v="9274"/>
    <x v="4634"/>
    <x v="264"/>
    <d v="2017-09-06T00:00:00"/>
    <x v="1"/>
    <s v="AH-10210"/>
    <s v="Alan Hwang"/>
    <x v="0"/>
    <x v="0"/>
    <x v="0"/>
    <x v="0"/>
    <n v="42420"/>
    <x v="0"/>
    <x v="115"/>
    <x v="1"/>
    <x v="8"/>
    <s v="GBC DocuBind 300 Electric Binding Machine"/>
    <n v="1577.94"/>
    <n v="3"/>
    <x v="0"/>
    <x v="3081"/>
  </r>
  <r>
    <n v="9275"/>
    <x v="4635"/>
    <x v="982"/>
    <d v="2014-10-10T00:00:00"/>
    <x v="3"/>
    <s v="FC-14335"/>
    <s v="Fred Chung"/>
    <x v="1"/>
    <x v="0"/>
    <x v="305"/>
    <x v="27"/>
    <n v="87105"/>
    <x v="1"/>
    <x v="1833"/>
    <x v="1"/>
    <x v="6"/>
    <s v="Dixon Ticonderoga Core-Lock Colored Pencils, 48-Color Set"/>
    <n v="255.85"/>
    <n v="7"/>
    <x v="0"/>
    <x v="6876"/>
  </r>
  <r>
    <n v="9276"/>
    <x v="4636"/>
    <x v="439"/>
    <d v="2016-05-29T00:00:00"/>
    <x v="0"/>
    <s v="CP-12085"/>
    <s v="Cathy Prescott"/>
    <x v="1"/>
    <x v="0"/>
    <x v="478"/>
    <x v="2"/>
    <n v="33445"/>
    <x v="0"/>
    <x v="1424"/>
    <x v="1"/>
    <x v="4"/>
    <s v="Advantus Rolling Drawer Organizers"/>
    <n v="184.70400000000001"/>
    <n v="6"/>
    <x v="2"/>
    <x v="2615"/>
  </r>
  <r>
    <n v="9277"/>
    <x v="4636"/>
    <x v="439"/>
    <d v="2016-05-29T00:00:00"/>
    <x v="0"/>
    <s v="CP-12085"/>
    <s v="Cathy Prescott"/>
    <x v="1"/>
    <x v="0"/>
    <x v="478"/>
    <x v="2"/>
    <n v="33445"/>
    <x v="0"/>
    <x v="538"/>
    <x v="2"/>
    <x v="11"/>
    <s v="Imation 32GB Pocket Pro USB 3.0 Flash Drive - 32 GB - Black - 1 P ..."/>
    <n v="47.92"/>
    <n v="2"/>
    <x v="2"/>
    <x v="6877"/>
  </r>
  <r>
    <n v="9278"/>
    <x v="4637"/>
    <x v="96"/>
    <d v="2017-12-05T00:00:00"/>
    <x v="1"/>
    <s v="SC-20305"/>
    <s v="Sean Christensen"/>
    <x v="0"/>
    <x v="0"/>
    <x v="10"/>
    <x v="9"/>
    <n v="19140"/>
    <x v="3"/>
    <x v="690"/>
    <x v="1"/>
    <x v="2"/>
    <s v="Avery 483"/>
    <n v="15.936"/>
    <n v="4"/>
    <x v="2"/>
    <x v="823"/>
  </r>
  <r>
    <n v="9279"/>
    <x v="4637"/>
    <x v="96"/>
    <d v="2017-12-05T00:00:00"/>
    <x v="1"/>
    <s v="SC-20305"/>
    <s v="Sean Christensen"/>
    <x v="0"/>
    <x v="0"/>
    <x v="10"/>
    <x v="9"/>
    <n v="19140"/>
    <x v="3"/>
    <x v="733"/>
    <x v="1"/>
    <x v="8"/>
    <s v="Acco Pressboard Covers with Storage Hooks, 14 7/8 x 11, Dark Blue"/>
    <n v="8.0009999999999994"/>
    <n v="7"/>
    <x v="6"/>
    <x v="6878"/>
  </r>
  <r>
    <n v="9280"/>
    <x v="4637"/>
    <x v="96"/>
    <d v="2017-12-05T00:00:00"/>
    <x v="1"/>
    <s v="SC-20305"/>
    <s v="Sean Christensen"/>
    <x v="0"/>
    <x v="0"/>
    <x v="10"/>
    <x v="9"/>
    <n v="19140"/>
    <x v="3"/>
    <x v="463"/>
    <x v="0"/>
    <x v="1"/>
    <s v="Global Commerce Series High-Back Swivel/Tilt Chairs"/>
    <n v="398.97199999999998"/>
    <n v="2"/>
    <x v="4"/>
    <x v="6879"/>
  </r>
  <r>
    <n v="9281"/>
    <x v="4638"/>
    <x v="873"/>
    <d v="2016-09-24T00:00:00"/>
    <x v="1"/>
    <s v="HJ-14875"/>
    <s v="Heather Jas"/>
    <x v="2"/>
    <x v="0"/>
    <x v="4"/>
    <x v="4"/>
    <n v="98105"/>
    <x v="1"/>
    <x v="1632"/>
    <x v="0"/>
    <x v="0"/>
    <s v="O'Sullivan 5-Shelf Heavy-Duty Bookcases"/>
    <n v="163.88"/>
    <n v="2"/>
    <x v="0"/>
    <x v="6880"/>
  </r>
  <r>
    <n v="9282"/>
    <x v="4639"/>
    <x v="220"/>
    <d v="2017-09-15T00:00:00"/>
    <x v="1"/>
    <s v="CB-12025"/>
    <s v="Cassandra Brandow"/>
    <x v="0"/>
    <x v="0"/>
    <x v="102"/>
    <x v="17"/>
    <n v="23223"/>
    <x v="0"/>
    <x v="1825"/>
    <x v="1"/>
    <x v="9"/>
    <s v="Hoover Commercial SteamVac"/>
    <n v="67.900000000000006"/>
    <n v="5"/>
    <x v="0"/>
    <x v="6881"/>
  </r>
  <r>
    <n v="9283"/>
    <x v="4640"/>
    <x v="945"/>
    <d v="2017-01-04T00:00:00"/>
    <x v="1"/>
    <s v="EH-14185"/>
    <s v="Evan Henry"/>
    <x v="0"/>
    <x v="0"/>
    <x v="487"/>
    <x v="2"/>
    <n v="33407"/>
    <x v="0"/>
    <x v="1437"/>
    <x v="1"/>
    <x v="10"/>
    <s v="Embossed Ink Jet Note Cards"/>
    <n v="72.224000000000004"/>
    <n v="4"/>
    <x v="2"/>
    <x v="6882"/>
  </r>
  <r>
    <n v="9284"/>
    <x v="4641"/>
    <x v="264"/>
    <d v="2017-09-04T00:00:00"/>
    <x v="0"/>
    <s v="LW-17215"/>
    <s v="Luke Weiss"/>
    <x v="0"/>
    <x v="0"/>
    <x v="299"/>
    <x v="22"/>
    <n v="80525"/>
    <x v="1"/>
    <x v="148"/>
    <x v="1"/>
    <x v="2"/>
    <s v="Avery 519"/>
    <n v="11.696"/>
    <n v="2"/>
    <x v="2"/>
    <x v="3617"/>
  </r>
  <r>
    <n v="9285"/>
    <x v="4642"/>
    <x v="728"/>
    <d v="2014-11-23T00:00:00"/>
    <x v="1"/>
    <s v="MK-17905"/>
    <s v="Michael Kennedy"/>
    <x v="1"/>
    <x v="0"/>
    <x v="47"/>
    <x v="6"/>
    <n v="53132"/>
    <x v="2"/>
    <x v="541"/>
    <x v="0"/>
    <x v="1"/>
    <s v="Office Star - Mesh Screen back chair with Vinyl seat"/>
    <n v="392.94"/>
    <n v="3"/>
    <x v="0"/>
    <x v="612"/>
  </r>
  <r>
    <n v="9286"/>
    <x v="4643"/>
    <x v="82"/>
    <d v="2015-11-24T00:00:00"/>
    <x v="2"/>
    <s v="JH-15820"/>
    <s v="John Huston"/>
    <x v="0"/>
    <x v="0"/>
    <x v="53"/>
    <x v="3"/>
    <n v="28110"/>
    <x v="0"/>
    <x v="205"/>
    <x v="0"/>
    <x v="5"/>
    <s v="Executive Impressions 14 Two-Color Numerals Wall Clock"/>
    <n v="18.175999999999998"/>
    <n v="1"/>
    <x v="2"/>
    <x v="6883"/>
  </r>
  <r>
    <n v="9287"/>
    <x v="4644"/>
    <x v="249"/>
    <d v="2017-06-26T00:00:00"/>
    <x v="1"/>
    <s v="DB-13270"/>
    <s v="Deborah Brumfield"/>
    <x v="2"/>
    <x v="0"/>
    <x v="61"/>
    <x v="5"/>
    <n v="75081"/>
    <x v="2"/>
    <x v="1426"/>
    <x v="1"/>
    <x v="8"/>
    <s v="GBC Plasticlear Binding Covers"/>
    <n v="6.8879999999999999"/>
    <n v="3"/>
    <x v="3"/>
    <x v="6884"/>
  </r>
  <r>
    <n v="9288"/>
    <x v="4644"/>
    <x v="249"/>
    <d v="2017-06-26T00:00:00"/>
    <x v="1"/>
    <s v="DB-13270"/>
    <s v="Deborah Brumfield"/>
    <x v="2"/>
    <x v="0"/>
    <x v="61"/>
    <x v="5"/>
    <n v="75081"/>
    <x v="2"/>
    <x v="562"/>
    <x v="0"/>
    <x v="3"/>
    <s v="Chromcraft Bull-Nose Wood Round Conference Table Top, Wood Base"/>
    <n v="457.48500000000001"/>
    <n v="3"/>
    <x v="4"/>
    <x v="6885"/>
  </r>
  <r>
    <n v="9289"/>
    <x v="4645"/>
    <x v="329"/>
    <d v="2017-12-03T00:00:00"/>
    <x v="2"/>
    <s v="TB-21625"/>
    <s v="Trudy Brown"/>
    <x v="0"/>
    <x v="0"/>
    <x v="10"/>
    <x v="9"/>
    <n v="19134"/>
    <x v="3"/>
    <x v="1189"/>
    <x v="0"/>
    <x v="1"/>
    <s v="Global Commerce Series Low-Back Swivel/Tilt Chairs"/>
    <n v="1079.316"/>
    <n v="6"/>
    <x v="4"/>
    <x v="6886"/>
  </r>
  <r>
    <n v="9290"/>
    <x v="4646"/>
    <x v="488"/>
    <d v="2014-04-26T00:00:00"/>
    <x v="0"/>
    <s v="NM-18445"/>
    <s v="Nathan Mautz"/>
    <x v="2"/>
    <x v="0"/>
    <x v="8"/>
    <x v="1"/>
    <n v="94109"/>
    <x v="1"/>
    <x v="1184"/>
    <x v="1"/>
    <x v="10"/>
    <s v="Xerox 1891"/>
    <n v="48.91"/>
    <n v="1"/>
    <x v="0"/>
    <x v="6887"/>
  </r>
  <r>
    <n v="9291"/>
    <x v="4647"/>
    <x v="865"/>
    <d v="2014-09-25T00:00:00"/>
    <x v="2"/>
    <s v="TT-21220"/>
    <s v="Thomas Thornton"/>
    <x v="0"/>
    <x v="0"/>
    <x v="18"/>
    <x v="13"/>
    <n v="19901"/>
    <x v="3"/>
    <x v="836"/>
    <x v="1"/>
    <x v="6"/>
    <s v="Newell 351"/>
    <n v="9.84"/>
    <n v="3"/>
    <x v="0"/>
    <x v="301"/>
  </r>
  <r>
    <n v="9292"/>
    <x v="4647"/>
    <x v="865"/>
    <d v="2014-09-25T00:00:00"/>
    <x v="2"/>
    <s v="TT-21220"/>
    <s v="Thomas Thornton"/>
    <x v="0"/>
    <x v="0"/>
    <x v="18"/>
    <x v="13"/>
    <n v="19901"/>
    <x v="3"/>
    <x v="1023"/>
    <x v="1"/>
    <x v="8"/>
    <s v="Ibico Covers for Plastic or Wire Binding Elements"/>
    <n v="34.5"/>
    <n v="3"/>
    <x v="0"/>
    <x v="29"/>
  </r>
  <r>
    <n v="9293"/>
    <x v="4648"/>
    <x v="580"/>
    <d v="2017-03-02T00:00:00"/>
    <x v="3"/>
    <s v="RS-19765"/>
    <s v="Roland Schwarz"/>
    <x v="1"/>
    <x v="0"/>
    <x v="435"/>
    <x v="5"/>
    <n v="76706"/>
    <x v="2"/>
    <x v="757"/>
    <x v="1"/>
    <x v="8"/>
    <s v="Acco Suede Grain Vinyl Round Ring Binder"/>
    <n v="0.55600000000000005"/>
    <n v="1"/>
    <x v="3"/>
    <x v="6888"/>
  </r>
  <r>
    <n v="9294"/>
    <x v="4649"/>
    <x v="701"/>
    <d v="2017-11-21T00:00:00"/>
    <x v="0"/>
    <s v="TB-21625"/>
    <s v="Trudy Brown"/>
    <x v="0"/>
    <x v="0"/>
    <x v="521"/>
    <x v="39"/>
    <n v="21740"/>
    <x v="3"/>
    <x v="347"/>
    <x v="1"/>
    <x v="8"/>
    <s v="Angle-D Binders with Locking Rings, Label Holders"/>
    <n v="43.8"/>
    <n v="6"/>
    <x v="0"/>
    <x v="6889"/>
  </r>
  <r>
    <n v="9295"/>
    <x v="4650"/>
    <x v="39"/>
    <d v="2017-06-01T00:00:00"/>
    <x v="1"/>
    <s v="AM-10360"/>
    <s v="Alice McCarthy"/>
    <x v="1"/>
    <x v="0"/>
    <x v="138"/>
    <x v="24"/>
    <n v="44105"/>
    <x v="3"/>
    <x v="1010"/>
    <x v="1"/>
    <x v="10"/>
    <s v="HP Office Recycled Paper (20Lb. and 87 Bright)"/>
    <n v="13.872"/>
    <n v="3"/>
    <x v="2"/>
    <x v="881"/>
  </r>
  <r>
    <n v="9296"/>
    <x v="4650"/>
    <x v="39"/>
    <d v="2017-06-01T00:00:00"/>
    <x v="1"/>
    <s v="AM-10360"/>
    <s v="Alice McCarthy"/>
    <x v="1"/>
    <x v="0"/>
    <x v="138"/>
    <x v="24"/>
    <n v="44105"/>
    <x v="3"/>
    <x v="266"/>
    <x v="0"/>
    <x v="0"/>
    <s v="Bush Westfield Collection Bookcases, Medium Cherry Finish"/>
    <n v="115.96"/>
    <n v="4"/>
    <x v="5"/>
    <x v="6890"/>
  </r>
  <r>
    <n v="9297"/>
    <x v="4651"/>
    <x v="24"/>
    <d v="2015-04-22T00:00:00"/>
    <x v="0"/>
    <s v="MP-17965"/>
    <s v="Michael Paige"/>
    <x v="1"/>
    <x v="0"/>
    <x v="392"/>
    <x v="5"/>
    <n v="78501"/>
    <x v="2"/>
    <x v="1113"/>
    <x v="2"/>
    <x v="11"/>
    <s v="TRENDnet 56K USB 2.0 Phone, Internet and Fax Modem"/>
    <n v="41.423999999999999"/>
    <n v="2"/>
    <x v="2"/>
    <x v="3239"/>
  </r>
  <r>
    <n v="9298"/>
    <x v="4651"/>
    <x v="24"/>
    <d v="2015-04-22T00:00:00"/>
    <x v="0"/>
    <s v="MP-17965"/>
    <s v="Michael Paige"/>
    <x v="1"/>
    <x v="0"/>
    <x v="392"/>
    <x v="5"/>
    <n v="78501"/>
    <x v="2"/>
    <x v="1081"/>
    <x v="2"/>
    <x v="7"/>
    <s v="Grandstream GXP2100 Mainstream Business Phone"/>
    <n v="244.768"/>
    <n v="4"/>
    <x v="2"/>
    <x v="5160"/>
  </r>
  <r>
    <n v="9299"/>
    <x v="4651"/>
    <x v="24"/>
    <d v="2015-04-22T00:00:00"/>
    <x v="0"/>
    <s v="MP-17965"/>
    <s v="Michael Paige"/>
    <x v="1"/>
    <x v="0"/>
    <x v="392"/>
    <x v="5"/>
    <n v="78501"/>
    <x v="2"/>
    <x v="290"/>
    <x v="1"/>
    <x v="6"/>
    <s v="Boston School Pro Electric Pencil Sharpener, 1670"/>
    <n v="74.352000000000004"/>
    <n v="3"/>
    <x v="2"/>
    <x v="6891"/>
  </r>
  <r>
    <n v="9300"/>
    <x v="4651"/>
    <x v="24"/>
    <d v="2015-04-22T00:00:00"/>
    <x v="0"/>
    <s v="MP-17965"/>
    <s v="Michael Paige"/>
    <x v="1"/>
    <x v="0"/>
    <x v="392"/>
    <x v="5"/>
    <n v="78501"/>
    <x v="2"/>
    <x v="828"/>
    <x v="1"/>
    <x v="8"/>
    <s v="GBC Standard Recycled Report Covers, Clear Plastic Sheets"/>
    <n v="4.3120000000000003"/>
    <n v="2"/>
    <x v="3"/>
    <x v="3494"/>
  </r>
  <r>
    <n v="9301"/>
    <x v="4651"/>
    <x v="24"/>
    <d v="2015-04-22T00:00:00"/>
    <x v="0"/>
    <s v="MP-17965"/>
    <s v="Michael Paige"/>
    <x v="1"/>
    <x v="0"/>
    <x v="392"/>
    <x v="5"/>
    <n v="78501"/>
    <x v="2"/>
    <x v="405"/>
    <x v="0"/>
    <x v="1"/>
    <s v="Global Geo Office Task Chair, Gray"/>
    <n v="56.686"/>
    <n v="1"/>
    <x v="4"/>
    <x v="6892"/>
  </r>
  <r>
    <n v="9302"/>
    <x v="4651"/>
    <x v="24"/>
    <d v="2015-04-22T00:00:00"/>
    <x v="0"/>
    <s v="MP-17965"/>
    <s v="Michael Paige"/>
    <x v="1"/>
    <x v="0"/>
    <x v="392"/>
    <x v="5"/>
    <n v="78501"/>
    <x v="2"/>
    <x v="1750"/>
    <x v="2"/>
    <x v="7"/>
    <s v="Lunatik TT5L-002 Taktik Strike Impact Protection System for iPhone 5"/>
    <n v="97.968000000000004"/>
    <n v="2"/>
    <x v="2"/>
    <x v="6893"/>
  </r>
  <r>
    <n v="9303"/>
    <x v="4651"/>
    <x v="24"/>
    <d v="2015-04-22T00:00:00"/>
    <x v="0"/>
    <s v="MP-17965"/>
    <s v="Michael Paige"/>
    <x v="1"/>
    <x v="0"/>
    <x v="392"/>
    <x v="5"/>
    <n v="78501"/>
    <x v="2"/>
    <x v="1609"/>
    <x v="1"/>
    <x v="6"/>
    <s v="Newell 348"/>
    <n v="7.8719999999999999"/>
    <n v="3"/>
    <x v="2"/>
    <x v="3382"/>
  </r>
  <r>
    <n v="9304"/>
    <x v="4651"/>
    <x v="24"/>
    <d v="2015-04-22T00:00:00"/>
    <x v="0"/>
    <s v="MP-17965"/>
    <s v="Michael Paige"/>
    <x v="1"/>
    <x v="0"/>
    <x v="392"/>
    <x v="5"/>
    <n v="78501"/>
    <x v="2"/>
    <x v="1307"/>
    <x v="1"/>
    <x v="10"/>
    <s v="Xerox 1994"/>
    <n v="15.552"/>
    <n v="3"/>
    <x v="2"/>
    <x v="12"/>
  </r>
  <r>
    <n v="9305"/>
    <x v="4651"/>
    <x v="24"/>
    <d v="2015-04-22T00:00:00"/>
    <x v="0"/>
    <s v="MP-17965"/>
    <s v="Michael Paige"/>
    <x v="1"/>
    <x v="0"/>
    <x v="392"/>
    <x v="5"/>
    <n v="78501"/>
    <x v="2"/>
    <x v="777"/>
    <x v="1"/>
    <x v="8"/>
    <s v="GBC Plastic Binding Combs"/>
    <n v="1.476"/>
    <n v="1"/>
    <x v="3"/>
    <x v="6894"/>
  </r>
  <r>
    <n v="9306"/>
    <x v="4652"/>
    <x v="444"/>
    <d v="2015-09-24T00:00:00"/>
    <x v="1"/>
    <s v="MH-17290"/>
    <s v="Marc Harrigan"/>
    <x v="2"/>
    <x v="0"/>
    <x v="364"/>
    <x v="27"/>
    <n v="87505"/>
    <x v="1"/>
    <x v="1642"/>
    <x v="1"/>
    <x v="6"/>
    <s v="Newell 323"/>
    <n v="8.4"/>
    <n v="5"/>
    <x v="0"/>
    <x v="6895"/>
  </r>
  <r>
    <n v="9307"/>
    <x v="4653"/>
    <x v="727"/>
    <d v="2014-03-30T00:00:00"/>
    <x v="1"/>
    <s v="CA-12265"/>
    <s v="Christina Anderson"/>
    <x v="0"/>
    <x v="0"/>
    <x v="8"/>
    <x v="1"/>
    <n v="94110"/>
    <x v="1"/>
    <x v="950"/>
    <x v="1"/>
    <x v="6"/>
    <s v="Newell 35"/>
    <n v="6.56"/>
    <n v="2"/>
    <x v="0"/>
    <x v="2857"/>
  </r>
  <r>
    <n v="9308"/>
    <x v="4653"/>
    <x v="727"/>
    <d v="2014-03-30T00:00:00"/>
    <x v="1"/>
    <s v="CA-12265"/>
    <s v="Christina Anderson"/>
    <x v="0"/>
    <x v="0"/>
    <x v="8"/>
    <x v="1"/>
    <n v="94110"/>
    <x v="1"/>
    <x v="1453"/>
    <x v="1"/>
    <x v="6"/>
    <s v="Eberhard Faber 3 1/2 Golf Pencils"/>
    <n v="14.88"/>
    <n v="2"/>
    <x v="0"/>
    <x v="4084"/>
  </r>
  <r>
    <n v="9309"/>
    <x v="4653"/>
    <x v="727"/>
    <d v="2014-03-30T00:00:00"/>
    <x v="1"/>
    <s v="CA-12265"/>
    <s v="Christina Anderson"/>
    <x v="0"/>
    <x v="0"/>
    <x v="8"/>
    <x v="1"/>
    <n v="94110"/>
    <x v="1"/>
    <x v="1564"/>
    <x v="2"/>
    <x v="11"/>
    <s v="Imation Swivel Flash Drive USB flash drive - 8 GB"/>
    <n v="45.48"/>
    <n v="4"/>
    <x v="0"/>
    <x v="6896"/>
  </r>
  <r>
    <n v="9310"/>
    <x v="4653"/>
    <x v="727"/>
    <d v="2014-03-30T00:00:00"/>
    <x v="1"/>
    <s v="CA-12265"/>
    <s v="Christina Anderson"/>
    <x v="0"/>
    <x v="0"/>
    <x v="8"/>
    <x v="1"/>
    <n v="94110"/>
    <x v="1"/>
    <x v="753"/>
    <x v="1"/>
    <x v="6"/>
    <s v="BIC Brite Liner Grip Highlighters, Assorted, 5/Pack"/>
    <n v="25.44"/>
    <n v="6"/>
    <x v="0"/>
    <x v="6897"/>
  </r>
  <r>
    <n v="9311"/>
    <x v="4654"/>
    <x v="370"/>
    <d v="2016-08-31T00:00:00"/>
    <x v="1"/>
    <s v="KD-16615"/>
    <s v="Ken Dana"/>
    <x v="1"/>
    <x v="0"/>
    <x v="20"/>
    <x v="15"/>
    <n v="10024"/>
    <x v="3"/>
    <x v="710"/>
    <x v="1"/>
    <x v="8"/>
    <s v="Deluxe Heavy-Duty Vinyl Round Ring Binder"/>
    <n v="146.68799999999999"/>
    <n v="8"/>
    <x v="2"/>
    <x v="1337"/>
  </r>
  <r>
    <n v="9312"/>
    <x v="4655"/>
    <x v="904"/>
    <d v="2017-03-12T00:00:00"/>
    <x v="1"/>
    <s v="DW-13540"/>
    <s v="Don Weiss"/>
    <x v="0"/>
    <x v="0"/>
    <x v="61"/>
    <x v="5"/>
    <n v="75220"/>
    <x v="2"/>
    <x v="85"/>
    <x v="1"/>
    <x v="2"/>
    <s v="Avery 511"/>
    <n v="4.9279999999999999"/>
    <n v="2"/>
    <x v="2"/>
    <x v="5076"/>
  </r>
  <r>
    <n v="9313"/>
    <x v="4655"/>
    <x v="904"/>
    <d v="2017-03-12T00:00:00"/>
    <x v="1"/>
    <s v="DW-13540"/>
    <s v="Don Weiss"/>
    <x v="0"/>
    <x v="0"/>
    <x v="61"/>
    <x v="5"/>
    <n v="75220"/>
    <x v="2"/>
    <x v="397"/>
    <x v="1"/>
    <x v="6"/>
    <s v="Newell 345"/>
    <n v="63.488"/>
    <n v="4"/>
    <x v="2"/>
    <x v="6898"/>
  </r>
  <r>
    <n v="9314"/>
    <x v="4656"/>
    <x v="1215"/>
    <d v="2015-11-11T00:00:00"/>
    <x v="3"/>
    <s v="AG-10495"/>
    <s v="Andrew Gjertsen"/>
    <x v="1"/>
    <x v="0"/>
    <x v="66"/>
    <x v="12"/>
    <n v="48234"/>
    <x v="2"/>
    <x v="42"/>
    <x v="1"/>
    <x v="4"/>
    <s v="Advantus 10-Drawer Portable Organizer, Chrome Metal Frame, Smoke Drawers"/>
    <n v="418.32"/>
    <n v="7"/>
    <x v="0"/>
    <x v="6899"/>
  </r>
  <r>
    <n v="9315"/>
    <x v="4656"/>
    <x v="1215"/>
    <d v="2015-11-11T00:00:00"/>
    <x v="3"/>
    <s v="AG-10495"/>
    <s v="Andrew Gjertsen"/>
    <x v="1"/>
    <x v="0"/>
    <x v="66"/>
    <x v="12"/>
    <n v="48234"/>
    <x v="2"/>
    <x v="14"/>
    <x v="1"/>
    <x v="9"/>
    <s v="Holmes Replacement Filter for HEPA Air Cleaner, Very Large Room, HEPA Filter"/>
    <n v="123.858"/>
    <n v="2"/>
    <x v="9"/>
    <x v="6900"/>
  </r>
  <r>
    <n v="9316"/>
    <x v="4657"/>
    <x v="41"/>
    <d v="2016-04-09T00:00:00"/>
    <x v="1"/>
    <s v="JH-16180"/>
    <s v="Justin Hirsh"/>
    <x v="0"/>
    <x v="0"/>
    <x v="10"/>
    <x v="9"/>
    <n v="19140"/>
    <x v="3"/>
    <x v="1326"/>
    <x v="2"/>
    <x v="7"/>
    <s v="Clearsounds A400"/>
    <n v="118.782"/>
    <n v="3"/>
    <x v="10"/>
    <x v="995"/>
  </r>
  <r>
    <n v="9317"/>
    <x v="4657"/>
    <x v="41"/>
    <d v="2016-04-09T00:00:00"/>
    <x v="1"/>
    <s v="JH-16180"/>
    <s v="Justin Hirsh"/>
    <x v="0"/>
    <x v="0"/>
    <x v="10"/>
    <x v="9"/>
    <n v="19140"/>
    <x v="3"/>
    <x v="262"/>
    <x v="1"/>
    <x v="14"/>
    <s v="Premier Automatic Letter Opener"/>
    <n v="769.18399999999997"/>
    <n v="4"/>
    <x v="2"/>
    <x v="6901"/>
  </r>
  <r>
    <n v="9318"/>
    <x v="4658"/>
    <x v="1216"/>
    <d v="2017-02-26T00:00:00"/>
    <x v="1"/>
    <s v="DK-13090"/>
    <s v="Dave Kipp"/>
    <x v="0"/>
    <x v="0"/>
    <x v="238"/>
    <x v="5"/>
    <n v="75007"/>
    <x v="2"/>
    <x v="333"/>
    <x v="2"/>
    <x v="11"/>
    <s v="Microsoft Natural Keyboard Elite"/>
    <n v="47.904000000000003"/>
    <n v="1"/>
    <x v="2"/>
    <x v="6902"/>
  </r>
  <r>
    <n v="9319"/>
    <x v="4659"/>
    <x v="228"/>
    <d v="2017-07-25T00:00:00"/>
    <x v="1"/>
    <s v="AR-10825"/>
    <s v="Anthony Rawles"/>
    <x v="1"/>
    <x v="0"/>
    <x v="20"/>
    <x v="15"/>
    <n v="10009"/>
    <x v="3"/>
    <x v="578"/>
    <x v="1"/>
    <x v="10"/>
    <s v="Xerox 1977"/>
    <n v="13.36"/>
    <n v="2"/>
    <x v="0"/>
    <x v="533"/>
  </r>
  <r>
    <n v="9320"/>
    <x v="4659"/>
    <x v="228"/>
    <d v="2017-07-25T00:00:00"/>
    <x v="1"/>
    <s v="AR-10825"/>
    <s v="Anthony Rawles"/>
    <x v="1"/>
    <x v="0"/>
    <x v="20"/>
    <x v="15"/>
    <n v="10009"/>
    <x v="3"/>
    <x v="1853"/>
    <x v="0"/>
    <x v="1"/>
    <s v="Office Star - Task Chair with Contemporary Loop Arms"/>
    <n v="163.76400000000001"/>
    <n v="2"/>
    <x v="9"/>
    <x v="6903"/>
  </r>
  <r>
    <n v="9321"/>
    <x v="4659"/>
    <x v="228"/>
    <d v="2017-07-25T00:00:00"/>
    <x v="1"/>
    <s v="AR-10825"/>
    <s v="Anthony Rawles"/>
    <x v="1"/>
    <x v="0"/>
    <x v="20"/>
    <x v="15"/>
    <n v="10009"/>
    <x v="3"/>
    <x v="1762"/>
    <x v="0"/>
    <x v="5"/>
    <s v="Tenex B1-RE Series Chair Mats for Low Pile Carpets"/>
    <n v="183.92"/>
    <n v="4"/>
    <x v="0"/>
    <x v="6904"/>
  </r>
  <r>
    <n v="9322"/>
    <x v="4660"/>
    <x v="254"/>
    <d v="2016-11-08T00:00:00"/>
    <x v="1"/>
    <s v="SM-20005"/>
    <s v="Sally Matthias"/>
    <x v="0"/>
    <x v="0"/>
    <x v="12"/>
    <x v="5"/>
    <n v="77041"/>
    <x v="2"/>
    <x v="1462"/>
    <x v="0"/>
    <x v="5"/>
    <s v="DAX Two-Tone Rosewood/Black Document Frame, Desktop, 5 x 7"/>
    <n v="11.375999999999999"/>
    <n v="3"/>
    <x v="7"/>
    <x v="6905"/>
  </r>
  <r>
    <n v="9323"/>
    <x v="4660"/>
    <x v="254"/>
    <d v="2016-11-08T00:00:00"/>
    <x v="1"/>
    <s v="SM-20005"/>
    <s v="Sally Matthias"/>
    <x v="0"/>
    <x v="0"/>
    <x v="12"/>
    <x v="5"/>
    <n v="77041"/>
    <x v="2"/>
    <x v="479"/>
    <x v="0"/>
    <x v="5"/>
    <s v="Deflect-o EconoMat Studded, No Bevel Mat for Low Pile Carpeting"/>
    <n v="66.111999999999995"/>
    <n v="4"/>
    <x v="7"/>
    <x v="531"/>
  </r>
  <r>
    <n v="9324"/>
    <x v="4661"/>
    <x v="397"/>
    <d v="2017-09-29T00:00:00"/>
    <x v="1"/>
    <s v="DB-13660"/>
    <s v="Duane Benoit"/>
    <x v="0"/>
    <x v="0"/>
    <x v="1"/>
    <x v="1"/>
    <n v="90036"/>
    <x v="1"/>
    <x v="954"/>
    <x v="1"/>
    <x v="10"/>
    <s v="Xerox 1909"/>
    <n v="211.04"/>
    <n v="8"/>
    <x v="0"/>
    <x v="6906"/>
  </r>
  <r>
    <n v="9325"/>
    <x v="4661"/>
    <x v="397"/>
    <d v="2017-09-29T00:00:00"/>
    <x v="1"/>
    <s v="DB-13660"/>
    <s v="Duane Benoit"/>
    <x v="0"/>
    <x v="0"/>
    <x v="1"/>
    <x v="1"/>
    <n v="90036"/>
    <x v="1"/>
    <x v="873"/>
    <x v="0"/>
    <x v="1"/>
    <s v="GuestStacker Chair with Chrome Finish Legs"/>
    <n v="594.81600000000003"/>
    <n v="2"/>
    <x v="2"/>
    <x v="6907"/>
  </r>
  <r>
    <n v="9326"/>
    <x v="4661"/>
    <x v="397"/>
    <d v="2017-09-29T00:00:00"/>
    <x v="1"/>
    <s v="DB-13660"/>
    <s v="Duane Benoit"/>
    <x v="0"/>
    <x v="0"/>
    <x v="1"/>
    <x v="1"/>
    <n v="90036"/>
    <x v="1"/>
    <x v="999"/>
    <x v="1"/>
    <x v="8"/>
    <s v="Ibico Plastic Spiral Binding Combs"/>
    <n v="72.959999999999994"/>
    <n v="3"/>
    <x v="2"/>
    <x v="6908"/>
  </r>
  <r>
    <n v="9327"/>
    <x v="4662"/>
    <x v="210"/>
    <d v="2017-09-10T00:00:00"/>
    <x v="2"/>
    <s v="PF-19225"/>
    <s v="Phillip Flathmann"/>
    <x v="0"/>
    <x v="0"/>
    <x v="156"/>
    <x v="4"/>
    <n v="98026"/>
    <x v="1"/>
    <x v="1653"/>
    <x v="0"/>
    <x v="5"/>
    <s v="DAX Two-Tone Silver Metal Document Frame"/>
    <n v="80.959999999999994"/>
    <n v="4"/>
    <x v="0"/>
    <x v="6909"/>
  </r>
  <r>
    <n v="9328"/>
    <x v="4662"/>
    <x v="210"/>
    <d v="2017-09-10T00:00:00"/>
    <x v="2"/>
    <s v="PF-19225"/>
    <s v="Phillip Flathmann"/>
    <x v="0"/>
    <x v="0"/>
    <x v="156"/>
    <x v="4"/>
    <n v="98026"/>
    <x v="1"/>
    <x v="11"/>
    <x v="2"/>
    <x v="7"/>
    <s v="Konftel 250 Conference phone - Charcoal black"/>
    <n v="455.71199999999999"/>
    <n v="2"/>
    <x v="2"/>
    <x v="6910"/>
  </r>
  <r>
    <n v="9329"/>
    <x v="4662"/>
    <x v="210"/>
    <d v="2017-09-10T00:00:00"/>
    <x v="2"/>
    <s v="PF-19225"/>
    <s v="Phillip Flathmann"/>
    <x v="0"/>
    <x v="0"/>
    <x v="156"/>
    <x v="4"/>
    <n v="98026"/>
    <x v="1"/>
    <x v="1502"/>
    <x v="1"/>
    <x v="6"/>
    <s v="Boston 1799 Powerhouse Electric Pencil Sharpener"/>
    <n v="25.98"/>
    <n v="1"/>
    <x v="0"/>
    <x v="6911"/>
  </r>
  <r>
    <n v="9330"/>
    <x v="4663"/>
    <x v="109"/>
    <d v="2015-11-30T00:00:00"/>
    <x v="2"/>
    <s v="AJ-10945"/>
    <s v="Ashley Jarboe"/>
    <x v="0"/>
    <x v="0"/>
    <x v="8"/>
    <x v="1"/>
    <n v="94110"/>
    <x v="1"/>
    <x v="1626"/>
    <x v="1"/>
    <x v="9"/>
    <s v="Holmes Visible Mist Ultrasonic Humidifier with 2.3-Gallon Output per Day, Replacement Filter"/>
    <n v="45.28"/>
    <n v="4"/>
    <x v="0"/>
    <x v="6912"/>
  </r>
  <r>
    <n v="9331"/>
    <x v="4664"/>
    <x v="768"/>
    <d v="2015-11-18T00:00:00"/>
    <x v="1"/>
    <s v="EB-14110"/>
    <s v="Eugene Barchas"/>
    <x v="0"/>
    <x v="0"/>
    <x v="20"/>
    <x v="15"/>
    <n v="10035"/>
    <x v="3"/>
    <x v="837"/>
    <x v="1"/>
    <x v="12"/>
    <s v="Staple envelope"/>
    <n v="15.56"/>
    <n v="2"/>
    <x v="0"/>
    <x v="2760"/>
  </r>
  <r>
    <n v="9332"/>
    <x v="4665"/>
    <x v="321"/>
    <d v="2016-10-03T00:00:00"/>
    <x v="1"/>
    <s v="ES-14080"/>
    <s v="Erin Smith"/>
    <x v="1"/>
    <x v="0"/>
    <x v="24"/>
    <x v="21"/>
    <n v="97477"/>
    <x v="1"/>
    <x v="1118"/>
    <x v="2"/>
    <x v="7"/>
    <s v="Wilson Electronics DB Pro Signal Booster"/>
    <n v="859.2"/>
    <n v="3"/>
    <x v="2"/>
    <x v="4839"/>
  </r>
  <r>
    <n v="9333"/>
    <x v="4666"/>
    <x v="220"/>
    <d v="2017-09-13T00:00:00"/>
    <x v="0"/>
    <s v="SS-20410"/>
    <s v="Shahid Shariari"/>
    <x v="0"/>
    <x v="0"/>
    <x v="430"/>
    <x v="0"/>
    <n v="40324"/>
    <x v="0"/>
    <x v="414"/>
    <x v="1"/>
    <x v="9"/>
    <s v="Fellowes Premier Superior Surge Suppressor, 10-Outlet, With Phone and Remote"/>
    <n v="195.68"/>
    <n v="4"/>
    <x v="0"/>
    <x v="6913"/>
  </r>
  <r>
    <n v="9334"/>
    <x v="4666"/>
    <x v="220"/>
    <d v="2017-09-13T00:00:00"/>
    <x v="0"/>
    <s v="SS-20410"/>
    <s v="Shahid Shariari"/>
    <x v="0"/>
    <x v="0"/>
    <x v="430"/>
    <x v="0"/>
    <n v="40324"/>
    <x v="0"/>
    <x v="1053"/>
    <x v="1"/>
    <x v="13"/>
    <s v="Acco Clips to Go Binder Clips, 24 Clips in Two Sizes"/>
    <n v="14.2"/>
    <n v="4"/>
    <x v="0"/>
    <x v="6914"/>
  </r>
  <r>
    <n v="9335"/>
    <x v="4667"/>
    <x v="927"/>
    <d v="2017-05-02T00:00:00"/>
    <x v="2"/>
    <s v="AG-10900"/>
    <s v="Arthur Gainer"/>
    <x v="0"/>
    <x v="0"/>
    <x v="197"/>
    <x v="2"/>
    <n v="33065"/>
    <x v="0"/>
    <x v="0"/>
    <x v="0"/>
    <x v="0"/>
    <s v="Bush Somerset Collection Bookcase"/>
    <n v="314.35199999999998"/>
    <n v="3"/>
    <x v="2"/>
    <x v="3269"/>
  </r>
  <r>
    <n v="9336"/>
    <x v="4667"/>
    <x v="927"/>
    <d v="2017-05-02T00:00:00"/>
    <x v="2"/>
    <s v="AG-10900"/>
    <s v="Arthur Gainer"/>
    <x v="0"/>
    <x v="0"/>
    <x v="197"/>
    <x v="2"/>
    <n v="33065"/>
    <x v="0"/>
    <x v="1568"/>
    <x v="1"/>
    <x v="2"/>
    <s v="Avery 492"/>
    <n v="4.6079999999999997"/>
    <n v="2"/>
    <x v="2"/>
    <x v="6915"/>
  </r>
  <r>
    <n v="9337"/>
    <x v="4668"/>
    <x v="118"/>
    <d v="2017-09-20T00:00:00"/>
    <x v="1"/>
    <s v="CY-12745"/>
    <s v="Craig Yedwab"/>
    <x v="1"/>
    <x v="0"/>
    <x v="8"/>
    <x v="1"/>
    <n v="94110"/>
    <x v="1"/>
    <x v="110"/>
    <x v="1"/>
    <x v="13"/>
    <s v="OIC Colored Binder Clips, Assorted Sizes"/>
    <n v="17.899999999999999"/>
    <n v="5"/>
    <x v="0"/>
    <x v="6373"/>
  </r>
  <r>
    <n v="9338"/>
    <x v="4669"/>
    <x v="538"/>
    <d v="2014-10-22T00:00:00"/>
    <x v="0"/>
    <s v="RP-19270"/>
    <s v="Rachel Payne"/>
    <x v="1"/>
    <x v="0"/>
    <x v="8"/>
    <x v="1"/>
    <n v="94110"/>
    <x v="1"/>
    <x v="1390"/>
    <x v="1"/>
    <x v="8"/>
    <s v="Accohide Poly Flexible Ring Binders"/>
    <n v="2.992"/>
    <n v="1"/>
    <x v="2"/>
    <x v="6916"/>
  </r>
  <r>
    <n v="9339"/>
    <x v="4669"/>
    <x v="538"/>
    <d v="2014-10-22T00:00:00"/>
    <x v="0"/>
    <s v="RP-19270"/>
    <s v="Rachel Payne"/>
    <x v="1"/>
    <x v="0"/>
    <x v="8"/>
    <x v="1"/>
    <n v="94110"/>
    <x v="1"/>
    <x v="807"/>
    <x v="1"/>
    <x v="8"/>
    <s v="Avery Durable Slant Ring Binders With Label Holder"/>
    <n v="20.064"/>
    <n v="6"/>
    <x v="2"/>
    <x v="5137"/>
  </r>
  <r>
    <n v="9340"/>
    <x v="4669"/>
    <x v="538"/>
    <d v="2014-10-22T00:00:00"/>
    <x v="0"/>
    <s v="RP-19270"/>
    <s v="Rachel Payne"/>
    <x v="1"/>
    <x v="0"/>
    <x v="8"/>
    <x v="1"/>
    <n v="94110"/>
    <x v="1"/>
    <x v="1689"/>
    <x v="1"/>
    <x v="10"/>
    <s v="Xerox 1917"/>
    <n v="146.72999999999999"/>
    <n v="3"/>
    <x v="0"/>
    <x v="64"/>
  </r>
  <r>
    <n v="9341"/>
    <x v="4669"/>
    <x v="538"/>
    <d v="2014-10-22T00:00:00"/>
    <x v="0"/>
    <s v="RP-19270"/>
    <s v="Rachel Payne"/>
    <x v="1"/>
    <x v="0"/>
    <x v="8"/>
    <x v="1"/>
    <n v="94110"/>
    <x v="1"/>
    <x v="547"/>
    <x v="1"/>
    <x v="2"/>
    <s v="Avery 480"/>
    <n v="18.75"/>
    <n v="5"/>
    <x v="0"/>
    <x v="2180"/>
  </r>
  <r>
    <n v="9342"/>
    <x v="4669"/>
    <x v="538"/>
    <d v="2014-10-22T00:00:00"/>
    <x v="0"/>
    <s v="RP-19270"/>
    <s v="Rachel Payne"/>
    <x v="1"/>
    <x v="0"/>
    <x v="8"/>
    <x v="1"/>
    <n v="94110"/>
    <x v="1"/>
    <x v="1692"/>
    <x v="2"/>
    <x v="7"/>
    <s v="Panasonic KX TS208W Corded phone"/>
    <n v="117.57599999999999"/>
    <n v="3"/>
    <x v="2"/>
    <x v="6917"/>
  </r>
  <r>
    <n v="9343"/>
    <x v="4670"/>
    <x v="69"/>
    <d v="2016-03-18T00:00:00"/>
    <x v="1"/>
    <s v="DB-13360"/>
    <s v="Dennis Bolton"/>
    <x v="2"/>
    <x v="0"/>
    <x v="169"/>
    <x v="1"/>
    <n v="92503"/>
    <x v="1"/>
    <x v="624"/>
    <x v="1"/>
    <x v="8"/>
    <s v="Cardinal EasyOpen D-Ring Binders"/>
    <n v="51.183999999999997"/>
    <n v="7"/>
    <x v="2"/>
    <x v="6918"/>
  </r>
  <r>
    <n v="9344"/>
    <x v="4671"/>
    <x v="922"/>
    <d v="2017-02-20T00:00:00"/>
    <x v="2"/>
    <s v="CK-12325"/>
    <s v="Christine Kargatis"/>
    <x v="2"/>
    <x v="0"/>
    <x v="21"/>
    <x v="24"/>
    <n v="45373"/>
    <x v="3"/>
    <x v="1746"/>
    <x v="0"/>
    <x v="3"/>
    <s v="SAFCO PlanMaster Boards, 60w x 37-1/2d, White Melamine"/>
    <n v="455.97"/>
    <n v="5"/>
    <x v="10"/>
    <x v="6919"/>
  </r>
  <r>
    <n v="9345"/>
    <x v="4671"/>
    <x v="922"/>
    <d v="2017-02-20T00:00:00"/>
    <x v="2"/>
    <s v="CK-12325"/>
    <s v="Christine Kargatis"/>
    <x v="2"/>
    <x v="0"/>
    <x v="21"/>
    <x v="24"/>
    <n v="45373"/>
    <x v="3"/>
    <x v="31"/>
    <x v="1"/>
    <x v="8"/>
    <s v="Acco Pressboard Covers with Storage Hooks, 14 7/8 x 11, Executive Red"/>
    <n v="5.7149999999999999"/>
    <n v="5"/>
    <x v="6"/>
    <x v="3913"/>
  </r>
  <r>
    <n v="9346"/>
    <x v="4671"/>
    <x v="922"/>
    <d v="2017-02-20T00:00:00"/>
    <x v="2"/>
    <s v="CK-12325"/>
    <s v="Christine Kargatis"/>
    <x v="2"/>
    <x v="0"/>
    <x v="21"/>
    <x v="24"/>
    <n v="45373"/>
    <x v="3"/>
    <x v="1485"/>
    <x v="2"/>
    <x v="7"/>
    <s v="Vtech CS6719"/>
    <n v="57.594000000000001"/>
    <n v="1"/>
    <x v="10"/>
    <x v="6920"/>
  </r>
  <r>
    <n v="9347"/>
    <x v="4671"/>
    <x v="922"/>
    <d v="2017-02-20T00:00:00"/>
    <x v="2"/>
    <s v="CK-12325"/>
    <s v="Christine Kargatis"/>
    <x v="2"/>
    <x v="0"/>
    <x v="21"/>
    <x v="24"/>
    <n v="45373"/>
    <x v="3"/>
    <x v="1155"/>
    <x v="0"/>
    <x v="5"/>
    <s v="Flat Face Poster Frame"/>
    <n v="30.143999999999998"/>
    <n v="2"/>
    <x v="2"/>
    <x v="6921"/>
  </r>
  <r>
    <n v="9348"/>
    <x v="4671"/>
    <x v="922"/>
    <d v="2017-02-20T00:00:00"/>
    <x v="2"/>
    <s v="CK-12325"/>
    <s v="Christine Kargatis"/>
    <x v="2"/>
    <x v="0"/>
    <x v="21"/>
    <x v="24"/>
    <n v="45373"/>
    <x v="3"/>
    <x v="1189"/>
    <x v="0"/>
    <x v="1"/>
    <s v="Global Commerce Series Low-Back Swivel/Tilt Chairs"/>
    <n v="899.43"/>
    <n v="5"/>
    <x v="4"/>
    <x v="5100"/>
  </r>
  <r>
    <n v="9349"/>
    <x v="4672"/>
    <x v="596"/>
    <d v="2016-12-28T00:00:00"/>
    <x v="1"/>
    <s v="DN-13690"/>
    <s v="Duane Noonan"/>
    <x v="0"/>
    <x v="0"/>
    <x v="429"/>
    <x v="1"/>
    <n v="92553"/>
    <x v="1"/>
    <x v="1805"/>
    <x v="0"/>
    <x v="5"/>
    <s v="Deflect-o DuraMat Antistatic Studded Beveled Mat for Medium Pile Carpeting"/>
    <n v="842.72"/>
    <n v="8"/>
    <x v="0"/>
    <x v="6922"/>
  </r>
  <r>
    <n v="9350"/>
    <x v="4672"/>
    <x v="596"/>
    <d v="2016-12-28T00:00:00"/>
    <x v="1"/>
    <s v="DN-13690"/>
    <s v="Duane Noonan"/>
    <x v="0"/>
    <x v="0"/>
    <x v="429"/>
    <x v="1"/>
    <n v="92553"/>
    <x v="1"/>
    <x v="107"/>
    <x v="0"/>
    <x v="5"/>
    <s v="Magnifier Swing Arm Lamp"/>
    <n v="41.96"/>
    <n v="2"/>
    <x v="0"/>
    <x v="109"/>
  </r>
  <r>
    <n v="9351"/>
    <x v="4673"/>
    <x v="713"/>
    <d v="2016-09-27T00:00:00"/>
    <x v="1"/>
    <s v="DP-13105"/>
    <s v="Dave Poirier"/>
    <x v="1"/>
    <x v="0"/>
    <x v="4"/>
    <x v="4"/>
    <n v="98115"/>
    <x v="1"/>
    <x v="925"/>
    <x v="1"/>
    <x v="8"/>
    <s v="ACCOHIDE 3-Ring Binder, Blue, 1"/>
    <n v="13.215999999999999"/>
    <n v="4"/>
    <x v="2"/>
    <x v="1190"/>
  </r>
  <r>
    <n v="9352"/>
    <x v="4673"/>
    <x v="713"/>
    <d v="2016-09-27T00:00:00"/>
    <x v="1"/>
    <s v="DP-13105"/>
    <s v="Dave Poirier"/>
    <x v="1"/>
    <x v="0"/>
    <x v="4"/>
    <x v="4"/>
    <n v="98115"/>
    <x v="1"/>
    <x v="389"/>
    <x v="0"/>
    <x v="1"/>
    <s v="Global Deluxe Steno Chair"/>
    <n v="184.75200000000001"/>
    <n v="3"/>
    <x v="2"/>
    <x v="4814"/>
  </r>
  <r>
    <n v="9353"/>
    <x v="4674"/>
    <x v="241"/>
    <d v="2017-09-26T00:00:00"/>
    <x v="2"/>
    <s v="RO-19780"/>
    <s v="Rose O'Brian"/>
    <x v="0"/>
    <x v="0"/>
    <x v="22"/>
    <x v="10"/>
    <n v="60623"/>
    <x v="2"/>
    <x v="873"/>
    <x v="0"/>
    <x v="1"/>
    <s v="GuestStacker Chair with Chrome Finish Legs"/>
    <n v="520.46400000000006"/>
    <n v="2"/>
    <x v="4"/>
    <x v="3671"/>
  </r>
  <r>
    <n v="9354"/>
    <x v="4674"/>
    <x v="241"/>
    <d v="2017-09-26T00:00:00"/>
    <x v="2"/>
    <s v="RO-19780"/>
    <s v="Rose O'Brian"/>
    <x v="0"/>
    <x v="0"/>
    <x v="22"/>
    <x v="10"/>
    <n v="60623"/>
    <x v="2"/>
    <x v="1790"/>
    <x v="1"/>
    <x v="10"/>
    <s v="Wirebound Voice Message Log Book"/>
    <n v="11.423999999999999"/>
    <n v="3"/>
    <x v="2"/>
    <x v="6620"/>
  </r>
  <r>
    <n v="9355"/>
    <x v="4675"/>
    <x v="494"/>
    <d v="2015-12-05T00:00:00"/>
    <x v="1"/>
    <s v="MA-17560"/>
    <s v="Matt Abelman"/>
    <x v="2"/>
    <x v="0"/>
    <x v="25"/>
    <x v="12"/>
    <n v="49201"/>
    <x v="2"/>
    <x v="1769"/>
    <x v="1"/>
    <x v="10"/>
    <s v="Xerox 207"/>
    <n v="19.440000000000001"/>
    <n v="3"/>
    <x v="0"/>
    <x v="550"/>
  </r>
  <r>
    <n v="9356"/>
    <x v="4675"/>
    <x v="494"/>
    <d v="2015-12-05T00:00:00"/>
    <x v="1"/>
    <s v="MA-17560"/>
    <s v="Matt Abelman"/>
    <x v="2"/>
    <x v="0"/>
    <x v="25"/>
    <x v="12"/>
    <n v="49201"/>
    <x v="2"/>
    <x v="1063"/>
    <x v="1"/>
    <x v="6"/>
    <s v="Newell 307"/>
    <n v="3.64"/>
    <n v="2"/>
    <x v="0"/>
    <x v="4035"/>
  </r>
  <r>
    <n v="9357"/>
    <x v="4675"/>
    <x v="494"/>
    <d v="2015-12-05T00:00:00"/>
    <x v="1"/>
    <s v="MA-17560"/>
    <s v="Matt Abelman"/>
    <x v="2"/>
    <x v="0"/>
    <x v="25"/>
    <x v="12"/>
    <n v="49201"/>
    <x v="2"/>
    <x v="1286"/>
    <x v="1"/>
    <x v="10"/>
    <s v="Wirebound Message Books, Four 2 3/4 x 5 Forms per Page, 600 Sets per Book"/>
    <n v="18.54"/>
    <n v="2"/>
    <x v="0"/>
    <x v="2019"/>
  </r>
  <r>
    <n v="9358"/>
    <x v="4676"/>
    <x v="967"/>
    <d v="2016-01-28T00:00:00"/>
    <x v="0"/>
    <s v="JD-15895"/>
    <s v="Jonathan Doherty"/>
    <x v="1"/>
    <x v="0"/>
    <x v="20"/>
    <x v="15"/>
    <n v="10024"/>
    <x v="3"/>
    <x v="828"/>
    <x v="1"/>
    <x v="8"/>
    <s v="GBC Standard Recycled Report Covers, Clear Plastic Sheets"/>
    <n v="43.12"/>
    <n v="5"/>
    <x v="2"/>
    <x v="6923"/>
  </r>
  <r>
    <n v="9359"/>
    <x v="4676"/>
    <x v="967"/>
    <d v="2016-01-28T00:00:00"/>
    <x v="0"/>
    <s v="JD-15895"/>
    <s v="Jonathan Doherty"/>
    <x v="1"/>
    <x v="0"/>
    <x v="20"/>
    <x v="15"/>
    <n v="10024"/>
    <x v="3"/>
    <x v="616"/>
    <x v="0"/>
    <x v="3"/>
    <s v="Chromcraft Round Conference Tables"/>
    <n v="313.72199999999998"/>
    <n v="3"/>
    <x v="10"/>
    <x v="6924"/>
  </r>
  <r>
    <n v="9360"/>
    <x v="4676"/>
    <x v="967"/>
    <d v="2016-01-28T00:00:00"/>
    <x v="0"/>
    <s v="JD-15895"/>
    <s v="Jonathan Doherty"/>
    <x v="1"/>
    <x v="0"/>
    <x v="20"/>
    <x v="15"/>
    <n v="10024"/>
    <x v="3"/>
    <x v="1762"/>
    <x v="0"/>
    <x v="5"/>
    <s v="Tenex B1-RE Series Chair Mats for Low Pile Carpets"/>
    <n v="45.98"/>
    <n v="1"/>
    <x v="0"/>
    <x v="6925"/>
  </r>
  <r>
    <n v="9361"/>
    <x v="4676"/>
    <x v="967"/>
    <d v="2016-01-28T00:00:00"/>
    <x v="0"/>
    <s v="JD-15895"/>
    <s v="Jonathan Doherty"/>
    <x v="1"/>
    <x v="0"/>
    <x v="20"/>
    <x v="15"/>
    <n v="10024"/>
    <x v="3"/>
    <x v="854"/>
    <x v="1"/>
    <x v="4"/>
    <s v="SAFCO Commercial Wire Shelving, 72h"/>
    <n v="428.68"/>
    <n v="7"/>
    <x v="0"/>
    <x v="232"/>
  </r>
  <r>
    <n v="9362"/>
    <x v="4677"/>
    <x v="708"/>
    <d v="2017-03-25T00:00:00"/>
    <x v="1"/>
    <s v="PS-18970"/>
    <s v="Paul Stevenson"/>
    <x v="2"/>
    <x v="0"/>
    <x v="4"/>
    <x v="4"/>
    <n v="98105"/>
    <x v="1"/>
    <x v="48"/>
    <x v="1"/>
    <x v="8"/>
    <s v="C-Line Peel &amp; Stick Add-On Filing Pockets, 8-3/4 x 5-1/8, 10/Pack"/>
    <n v="30.576000000000001"/>
    <n v="6"/>
    <x v="2"/>
    <x v="6926"/>
  </r>
  <r>
    <n v="9363"/>
    <x v="4677"/>
    <x v="708"/>
    <d v="2017-03-25T00:00:00"/>
    <x v="1"/>
    <s v="PS-18970"/>
    <s v="Paul Stevenson"/>
    <x v="2"/>
    <x v="0"/>
    <x v="4"/>
    <x v="4"/>
    <n v="98105"/>
    <x v="1"/>
    <x v="802"/>
    <x v="1"/>
    <x v="13"/>
    <s v="Super Bands, 12/Pack"/>
    <n v="13.02"/>
    <n v="7"/>
    <x v="0"/>
    <x v="6927"/>
  </r>
  <r>
    <n v="9364"/>
    <x v="4677"/>
    <x v="708"/>
    <d v="2017-03-25T00:00:00"/>
    <x v="1"/>
    <s v="PS-18970"/>
    <s v="Paul Stevenson"/>
    <x v="2"/>
    <x v="0"/>
    <x v="4"/>
    <x v="4"/>
    <n v="98105"/>
    <x v="1"/>
    <x v="1256"/>
    <x v="0"/>
    <x v="5"/>
    <s v="Eldon Expressions Wood Desk Accessories, Oak"/>
    <n v="22.14"/>
    <n v="3"/>
    <x v="0"/>
    <x v="1206"/>
  </r>
  <r>
    <n v="9365"/>
    <x v="4677"/>
    <x v="708"/>
    <d v="2017-03-25T00:00:00"/>
    <x v="1"/>
    <s v="PS-18970"/>
    <s v="Paul Stevenson"/>
    <x v="2"/>
    <x v="0"/>
    <x v="4"/>
    <x v="4"/>
    <n v="98105"/>
    <x v="1"/>
    <x v="435"/>
    <x v="1"/>
    <x v="4"/>
    <s v="Fellowes Officeware Wire Shelving"/>
    <n v="359.32"/>
    <n v="4"/>
    <x v="0"/>
    <x v="715"/>
  </r>
  <r>
    <n v="9366"/>
    <x v="4678"/>
    <x v="963"/>
    <d v="2014-08-25T00:00:00"/>
    <x v="2"/>
    <s v="JF-15415"/>
    <s v="Jennifer Ferguson"/>
    <x v="0"/>
    <x v="0"/>
    <x v="490"/>
    <x v="25"/>
    <n v="63301"/>
    <x v="2"/>
    <x v="1828"/>
    <x v="1"/>
    <x v="10"/>
    <s v="Xerox 1899"/>
    <n v="11.56"/>
    <n v="2"/>
    <x v="0"/>
    <x v="1289"/>
  </r>
  <r>
    <n v="9367"/>
    <x v="4679"/>
    <x v="785"/>
    <d v="2014-06-13T00:00:00"/>
    <x v="1"/>
    <s v="RD-19480"/>
    <s v="Rick Duston"/>
    <x v="0"/>
    <x v="0"/>
    <x v="85"/>
    <x v="15"/>
    <n v="11561"/>
    <x v="3"/>
    <x v="1636"/>
    <x v="1"/>
    <x v="8"/>
    <s v="Green Canvas Binder for 8-1/2 x 14 Sheets"/>
    <n v="68.48"/>
    <n v="2"/>
    <x v="2"/>
    <x v="6928"/>
  </r>
  <r>
    <n v="9368"/>
    <x v="4679"/>
    <x v="785"/>
    <d v="2014-06-13T00:00:00"/>
    <x v="1"/>
    <s v="RD-19480"/>
    <s v="Rick Duston"/>
    <x v="0"/>
    <x v="0"/>
    <x v="85"/>
    <x v="15"/>
    <n v="11561"/>
    <x v="3"/>
    <x v="1362"/>
    <x v="1"/>
    <x v="4"/>
    <s v="Tennsco Snap-Together Open Shelving Units, Starter Sets and Add-On Units"/>
    <n v="1676.88"/>
    <n v="6"/>
    <x v="0"/>
    <x v="6929"/>
  </r>
  <r>
    <n v="9369"/>
    <x v="4680"/>
    <x v="281"/>
    <d v="2016-04-09T00:00:00"/>
    <x v="2"/>
    <s v="ES-14080"/>
    <s v="Erin Smith"/>
    <x v="1"/>
    <x v="0"/>
    <x v="80"/>
    <x v="30"/>
    <n v="8701"/>
    <x v="3"/>
    <x v="274"/>
    <x v="1"/>
    <x v="10"/>
    <s v="Xerox 1939"/>
    <n v="37.94"/>
    <n v="2"/>
    <x v="0"/>
    <x v="2669"/>
  </r>
  <r>
    <n v="9370"/>
    <x v="4681"/>
    <x v="659"/>
    <d v="2017-11-09T00:00:00"/>
    <x v="0"/>
    <s v="KN-16390"/>
    <s v="Katherine Nockton"/>
    <x v="1"/>
    <x v="0"/>
    <x v="183"/>
    <x v="39"/>
    <n v="20735"/>
    <x v="3"/>
    <x v="1455"/>
    <x v="0"/>
    <x v="1"/>
    <s v="Global Highback Leather Tilter in Burgundy"/>
    <n v="272.97000000000003"/>
    <n v="3"/>
    <x v="0"/>
    <x v="6930"/>
  </r>
  <r>
    <n v="9371"/>
    <x v="4682"/>
    <x v="352"/>
    <d v="2015-05-31T00:00:00"/>
    <x v="2"/>
    <s v="VP-21760"/>
    <s v="Victoria Pisteka"/>
    <x v="1"/>
    <x v="0"/>
    <x v="38"/>
    <x v="24"/>
    <n v="43229"/>
    <x v="3"/>
    <x v="1823"/>
    <x v="0"/>
    <x v="5"/>
    <s v="Tensor Hersey Kiss Styled Floor Lamp"/>
    <n v="41.567999999999998"/>
    <n v="4"/>
    <x v="2"/>
    <x v="6931"/>
  </r>
  <r>
    <n v="9372"/>
    <x v="4682"/>
    <x v="352"/>
    <d v="2015-05-31T00:00:00"/>
    <x v="2"/>
    <s v="VP-21760"/>
    <s v="Victoria Pisteka"/>
    <x v="1"/>
    <x v="0"/>
    <x v="38"/>
    <x v="24"/>
    <n v="43229"/>
    <x v="3"/>
    <x v="83"/>
    <x v="0"/>
    <x v="1"/>
    <s v="Novimex Swivel Fabric Task Chair"/>
    <n v="317.05799999999999"/>
    <n v="3"/>
    <x v="4"/>
    <x v="6932"/>
  </r>
  <r>
    <n v="9373"/>
    <x v="4682"/>
    <x v="352"/>
    <d v="2015-05-31T00:00:00"/>
    <x v="2"/>
    <s v="VP-21760"/>
    <s v="Victoria Pisteka"/>
    <x v="1"/>
    <x v="0"/>
    <x v="38"/>
    <x v="24"/>
    <n v="43229"/>
    <x v="3"/>
    <x v="131"/>
    <x v="1"/>
    <x v="13"/>
    <s v="Ideal Clamps"/>
    <n v="8.0399999999999991"/>
    <n v="5"/>
    <x v="2"/>
    <x v="1451"/>
  </r>
  <r>
    <n v="9374"/>
    <x v="4683"/>
    <x v="917"/>
    <d v="2017-05-11T00:00:00"/>
    <x v="1"/>
    <s v="CS-11950"/>
    <s v="Carlos Soltero"/>
    <x v="0"/>
    <x v="0"/>
    <x v="45"/>
    <x v="1"/>
    <n v="91104"/>
    <x v="1"/>
    <x v="929"/>
    <x v="2"/>
    <x v="7"/>
    <s v="Blue Parrot B250XT Professional Grade Wireless Bluetooth Headset with"/>
    <n v="419.94400000000002"/>
    <n v="7"/>
    <x v="2"/>
    <x v="1204"/>
  </r>
  <r>
    <n v="9375"/>
    <x v="4684"/>
    <x v="410"/>
    <d v="2016-06-09T00:00:00"/>
    <x v="1"/>
    <s v="KB-16600"/>
    <s v="Ken Brennan"/>
    <x v="1"/>
    <x v="0"/>
    <x v="4"/>
    <x v="4"/>
    <n v="98105"/>
    <x v="1"/>
    <x v="682"/>
    <x v="1"/>
    <x v="14"/>
    <s v="Acme Box Cutter Scissors"/>
    <n v="61.38"/>
    <n v="6"/>
    <x v="0"/>
    <x v="6933"/>
  </r>
  <r>
    <n v="9376"/>
    <x v="4685"/>
    <x v="639"/>
    <d v="2015-12-19T00:00:00"/>
    <x v="0"/>
    <s v="AJ-10945"/>
    <s v="Ashley Jarboe"/>
    <x v="0"/>
    <x v="0"/>
    <x v="1"/>
    <x v="1"/>
    <n v="90045"/>
    <x v="1"/>
    <x v="1072"/>
    <x v="2"/>
    <x v="11"/>
    <s v="Micro Innovations USB RF Wireless Keyboard with Mouse"/>
    <n v="50"/>
    <n v="2"/>
    <x v="0"/>
    <x v="1480"/>
  </r>
  <r>
    <n v="9377"/>
    <x v="4686"/>
    <x v="53"/>
    <d v="2017-12-29T00:00:00"/>
    <x v="1"/>
    <s v="PO-18865"/>
    <s v="Patrick O'Donnell"/>
    <x v="0"/>
    <x v="0"/>
    <x v="522"/>
    <x v="30"/>
    <n v="7017"/>
    <x v="3"/>
    <x v="1651"/>
    <x v="2"/>
    <x v="11"/>
    <s v="Memorex Micro Travel Drive 4 GB"/>
    <n v="31.8"/>
    <n v="3"/>
    <x v="0"/>
    <x v="6934"/>
  </r>
  <r>
    <n v="9378"/>
    <x v="4687"/>
    <x v="94"/>
    <d v="2017-12-21T00:00:00"/>
    <x v="1"/>
    <s v="DP-13105"/>
    <s v="Dave Poirier"/>
    <x v="1"/>
    <x v="0"/>
    <x v="342"/>
    <x v="6"/>
    <n v="54703"/>
    <x v="2"/>
    <x v="1569"/>
    <x v="1"/>
    <x v="4"/>
    <s v="Adjustable Personal File Tote"/>
    <n v="32.56"/>
    <n v="2"/>
    <x v="0"/>
    <x v="6935"/>
  </r>
  <r>
    <n v="9379"/>
    <x v="4688"/>
    <x v="1120"/>
    <d v="2016-05-15T00:00:00"/>
    <x v="1"/>
    <s v="GM-14500"/>
    <s v="Gene McClure"/>
    <x v="0"/>
    <x v="0"/>
    <x v="22"/>
    <x v="10"/>
    <n v="60610"/>
    <x v="2"/>
    <x v="1854"/>
    <x v="1"/>
    <x v="12"/>
    <s v="Grip Seal Envelopes"/>
    <n v="7.0720000000000001"/>
    <n v="2"/>
    <x v="2"/>
    <x v="6936"/>
  </r>
  <r>
    <n v="9380"/>
    <x v="4689"/>
    <x v="851"/>
    <d v="2014-12-27T00:00:00"/>
    <x v="0"/>
    <s v="CC-12670"/>
    <s v="Craig Carreira"/>
    <x v="0"/>
    <x v="0"/>
    <x v="67"/>
    <x v="2"/>
    <n v="33614"/>
    <x v="0"/>
    <x v="1237"/>
    <x v="1"/>
    <x v="10"/>
    <s v="Computer Printout Paper with Letter-Trim Perforations"/>
    <n v="45.527999999999999"/>
    <n v="3"/>
    <x v="2"/>
    <x v="3069"/>
  </r>
  <r>
    <n v="9381"/>
    <x v="4689"/>
    <x v="851"/>
    <d v="2014-12-27T00:00:00"/>
    <x v="0"/>
    <s v="CC-12670"/>
    <s v="Craig Carreira"/>
    <x v="0"/>
    <x v="0"/>
    <x v="67"/>
    <x v="2"/>
    <n v="33614"/>
    <x v="0"/>
    <x v="167"/>
    <x v="0"/>
    <x v="1"/>
    <s v="Padded Folding Chairs, Black, 4/Carton"/>
    <n v="64.784000000000006"/>
    <n v="1"/>
    <x v="2"/>
    <x v="6937"/>
  </r>
  <r>
    <n v="9382"/>
    <x v="4689"/>
    <x v="851"/>
    <d v="2014-12-27T00:00:00"/>
    <x v="0"/>
    <s v="CC-12670"/>
    <s v="Craig Carreira"/>
    <x v="0"/>
    <x v="0"/>
    <x v="67"/>
    <x v="2"/>
    <n v="33614"/>
    <x v="0"/>
    <x v="1244"/>
    <x v="1"/>
    <x v="4"/>
    <s v="Tennsco 6- and 18-Compartment Lockers"/>
    <n v="424.27199999999999"/>
    <n v="2"/>
    <x v="2"/>
    <x v="6938"/>
  </r>
  <r>
    <n v="9383"/>
    <x v="4689"/>
    <x v="851"/>
    <d v="2014-12-27T00:00:00"/>
    <x v="0"/>
    <s v="CC-12670"/>
    <s v="Craig Carreira"/>
    <x v="0"/>
    <x v="0"/>
    <x v="67"/>
    <x v="2"/>
    <n v="33614"/>
    <x v="0"/>
    <x v="59"/>
    <x v="1"/>
    <x v="6"/>
    <s v="Prang Dustless Chalk Sticks"/>
    <n v="1.3440000000000001"/>
    <n v="1"/>
    <x v="2"/>
    <x v="1986"/>
  </r>
  <r>
    <n v="9384"/>
    <x v="4689"/>
    <x v="851"/>
    <d v="2014-12-27T00:00:00"/>
    <x v="0"/>
    <s v="CC-12670"/>
    <s v="Craig Carreira"/>
    <x v="0"/>
    <x v="0"/>
    <x v="67"/>
    <x v="2"/>
    <n v="33614"/>
    <x v="0"/>
    <x v="1018"/>
    <x v="1"/>
    <x v="4"/>
    <s v="Acco Perma 3000 Stacking Storage Drawers"/>
    <n v="83.92"/>
    <n v="5"/>
    <x v="2"/>
    <x v="6939"/>
  </r>
  <r>
    <n v="9385"/>
    <x v="4690"/>
    <x v="938"/>
    <d v="2017-08-16T00:00:00"/>
    <x v="1"/>
    <s v="SJ-20125"/>
    <s v="Sanjit Jacobs"/>
    <x v="2"/>
    <x v="0"/>
    <x v="20"/>
    <x v="15"/>
    <n v="10009"/>
    <x v="3"/>
    <x v="490"/>
    <x v="1"/>
    <x v="10"/>
    <s v="Xerox 226"/>
    <n v="25.92"/>
    <n v="4"/>
    <x v="0"/>
    <x v="245"/>
  </r>
  <r>
    <n v="9386"/>
    <x v="4691"/>
    <x v="151"/>
    <d v="2017-08-31T00:00:00"/>
    <x v="1"/>
    <s v="SF-20200"/>
    <s v="Sarah Foster"/>
    <x v="0"/>
    <x v="0"/>
    <x v="123"/>
    <x v="16"/>
    <n v="85204"/>
    <x v="1"/>
    <x v="1155"/>
    <x v="0"/>
    <x v="5"/>
    <s v="Flat Face Poster Frame"/>
    <n v="120.57599999999999"/>
    <n v="8"/>
    <x v="2"/>
    <x v="6940"/>
  </r>
  <r>
    <n v="9387"/>
    <x v="4692"/>
    <x v="617"/>
    <d v="2017-01-23T00:00:00"/>
    <x v="1"/>
    <s v="RM-19375"/>
    <s v="Raymond Messe"/>
    <x v="0"/>
    <x v="0"/>
    <x v="140"/>
    <x v="42"/>
    <n v="5408"/>
    <x v="3"/>
    <x v="368"/>
    <x v="1"/>
    <x v="10"/>
    <s v="Xerox 191"/>
    <n v="79.92"/>
    <n v="4"/>
    <x v="0"/>
    <x v="5285"/>
  </r>
  <r>
    <n v="9388"/>
    <x v="4692"/>
    <x v="617"/>
    <d v="2017-01-23T00:00:00"/>
    <x v="1"/>
    <s v="RM-19375"/>
    <s v="Raymond Messe"/>
    <x v="0"/>
    <x v="0"/>
    <x v="140"/>
    <x v="42"/>
    <n v="5408"/>
    <x v="3"/>
    <x v="314"/>
    <x v="1"/>
    <x v="10"/>
    <s v="Xerox 1881"/>
    <n v="12.28"/>
    <n v="1"/>
    <x v="0"/>
    <x v="6941"/>
  </r>
  <r>
    <n v="9389"/>
    <x v="4692"/>
    <x v="617"/>
    <d v="2017-01-23T00:00:00"/>
    <x v="1"/>
    <s v="RM-19375"/>
    <s v="Raymond Messe"/>
    <x v="0"/>
    <x v="0"/>
    <x v="140"/>
    <x v="42"/>
    <n v="5408"/>
    <x v="3"/>
    <x v="1107"/>
    <x v="1"/>
    <x v="9"/>
    <s v="Avanti 4.4 Cu. Ft. Refrigerator"/>
    <n v="542.94000000000005"/>
    <n v="3"/>
    <x v="0"/>
    <x v="3422"/>
  </r>
  <r>
    <n v="9390"/>
    <x v="4692"/>
    <x v="617"/>
    <d v="2017-01-23T00:00:00"/>
    <x v="1"/>
    <s v="RM-19375"/>
    <s v="Raymond Messe"/>
    <x v="0"/>
    <x v="0"/>
    <x v="140"/>
    <x v="42"/>
    <n v="5408"/>
    <x v="3"/>
    <x v="29"/>
    <x v="1"/>
    <x v="12"/>
    <s v="Poly String Tie Envelopes"/>
    <n v="2.04"/>
    <n v="1"/>
    <x v="0"/>
    <x v="6942"/>
  </r>
  <r>
    <n v="9391"/>
    <x v="4693"/>
    <x v="974"/>
    <d v="2015-06-24T00:00:00"/>
    <x v="1"/>
    <s v="KM-16375"/>
    <s v="Katherine Murray"/>
    <x v="2"/>
    <x v="0"/>
    <x v="12"/>
    <x v="5"/>
    <n v="77070"/>
    <x v="2"/>
    <x v="1277"/>
    <x v="1"/>
    <x v="4"/>
    <s v="Recycled Steel Personal File for Hanging File Folders"/>
    <n v="228.92"/>
    <n v="5"/>
    <x v="2"/>
    <x v="2002"/>
  </r>
  <r>
    <n v="9392"/>
    <x v="4694"/>
    <x v="677"/>
    <d v="2017-03-16T00:00:00"/>
    <x v="2"/>
    <s v="FH-14275"/>
    <s v="Frank Hawley"/>
    <x v="1"/>
    <x v="0"/>
    <x v="34"/>
    <x v="10"/>
    <n v="60505"/>
    <x v="2"/>
    <x v="857"/>
    <x v="2"/>
    <x v="7"/>
    <s v="PowerGen Dual USB Car Charger"/>
    <n v="7.992"/>
    <n v="1"/>
    <x v="2"/>
    <x v="6943"/>
  </r>
  <r>
    <n v="9393"/>
    <x v="4695"/>
    <x v="969"/>
    <d v="2015-10-25T00:00:00"/>
    <x v="3"/>
    <s v="DG-13300"/>
    <s v="Deirdre Greer"/>
    <x v="1"/>
    <x v="0"/>
    <x v="60"/>
    <x v="22"/>
    <n v="80219"/>
    <x v="1"/>
    <x v="1455"/>
    <x v="0"/>
    <x v="1"/>
    <s v="Global Highback Leather Tilter in Burgundy"/>
    <n v="582.33600000000001"/>
    <n v="8"/>
    <x v="2"/>
    <x v="6944"/>
  </r>
  <r>
    <n v="9394"/>
    <x v="4696"/>
    <x v="59"/>
    <d v="2014-09-23T00:00:00"/>
    <x v="2"/>
    <s v="MW-18220"/>
    <s v="Mitch Webber"/>
    <x v="0"/>
    <x v="0"/>
    <x v="20"/>
    <x v="15"/>
    <n v="10011"/>
    <x v="3"/>
    <x v="1551"/>
    <x v="2"/>
    <x v="7"/>
    <s v="Ooma Telo VoIP Home Phone System"/>
    <n v="629.95000000000005"/>
    <n v="5"/>
    <x v="0"/>
    <x v="6945"/>
  </r>
  <r>
    <n v="9395"/>
    <x v="4696"/>
    <x v="59"/>
    <d v="2014-09-23T00:00:00"/>
    <x v="2"/>
    <s v="MW-18220"/>
    <s v="Mitch Webber"/>
    <x v="0"/>
    <x v="0"/>
    <x v="20"/>
    <x v="15"/>
    <n v="10011"/>
    <x v="3"/>
    <x v="654"/>
    <x v="0"/>
    <x v="1"/>
    <s v="Global Leather Executive Chair"/>
    <n v="631.78200000000004"/>
    <n v="2"/>
    <x v="9"/>
    <x v="3662"/>
  </r>
  <r>
    <n v="9396"/>
    <x v="4696"/>
    <x v="59"/>
    <d v="2014-09-23T00:00:00"/>
    <x v="2"/>
    <s v="MW-18220"/>
    <s v="Mitch Webber"/>
    <x v="0"/>
    <x v="0"/>
    <x v="20"/>
    <x v="15"/>
    <n v="10011"/>
    <x v="3"/>
    <x v="1248"/>
    <x v="0"/>
    <x v="0"/>
    <s v="DMI Eclipse Executive Suite Bookcases"/>
    <n v="801.56799999999998"/>
    <n v="2"/>
    <x v="2"/>
    <x v="6946"/>
  </r>
  <r>
    <n v="9397"/>
    <x v="4696"/>
    <x v="59"/>
    <d v="2014-09-23T00:00:00"/>
    <x v="2"/>
    <s v="MW-18220"/>
    <s v="Mitch Webber"/>
    <x v="0"/>
    <x v="0"/>
    <x v="20"/>
    <x v="15"/>
    <n v="10011"/>
    <x v="3"/>
    <x v="49"/>
    <x v="1"/>
    <x v="2"/>
    <s v="Avery 485"/>
    <n v="75.180000000000007"/>
    <n v="6"/>
    <x v="0"/>
    <x v="50"/>
  </r>
  <r>
    <n v="9398"/>
    <x v="4696"/>
    <x v="59"/>
    <d v="2014-09-23T00:00:00"/>
    <x v="2"/>
    <s v="MW-18220"/>
    <s v="Mitch Webber"/>
    <x v="0"/>
    <x v="0"/>
    <x v="20"/>
    <x v="15"/>
    <n v="10011"/>
    <x v="3"/>
    <x v="1271"/>
    <x v="1"/>
    <x v="9"/>
    <s v="Euro-Pro Shark Turbo Vacuum"/>
    <n v="30.98"/>
    <n v="1"/>
    <x v="0"/>
    <x v="6947"/>
  </r>
  <r>
    <n v="9399"/>
    <x v="4696"/>
    <x v="59"/>
    <d v="2014-09-23T00:00:00"/>
    <x v="2"/>
    <s v="MW-18220"/>
    <s v="Mitch Webber"/>
    <x v="0"/>
    <x v="0"/>
    <x v="20"/>
    <x v="15"/>
    <n v="10011"/>
    <x v="3"/>
    <x v="1334"/>
    <x v="2"/>
    <x v="7"/>
    <s v="Panasonic KX-TG9541B DECT 6.0 Digital 2-Line Expandable Cordless Phone With Digital Answering System"/>
    <n v="1349.91"/>
    <n v="9"/>
    <x v="0"/>
    <x v="6948"/>
  </r>
  <r>
    <n v="9400"/>
    <x v="4697"/>
    <x v="583"/>
    <d v="2016-11-15T00:00:00"/>
    <x v="1"/>
    <s v="SC-20845"/>
    <s v="Sung Chung"/>
    <x v="0"/>
    <x v="0"/>
    <x v="523"/>
    <x v="10"/>
    <n v="60004"/>
    <x v="2"/>
    <x v="501"/>
    <x v="1"/>
    <x v="6"/>
    <s v="Newell 332"/>
    <n v="14.112"/>
    <n v="6"/>
    <x v="2"/>
    <x v="6949"/>
  </r>
  <r>
    <n v="9401"/>
    <x v="4698"/>
    <x v="1217"/>
    <d v="2015-09-21T00:00:00"/>
    <x v="1"/>
    <s v="BD-11500"/>
    <s v="Bradley Drucker"/>
    <x v="0"/>
    <x v="0"/>
    <x v="311"/>
    <x v="17"/>
    <n v="23602"/>
    <x v="0"/>
    <x v="837"/>
    <x v="1"/>
    <x v="12"/>
    <s v="Staple envelope"/>
    <n v="31.12"/>
    <n v="4"/>
    <x v="0"/>
    <x v="6950"/>
  </r>
  <r>
    <n v="9402"/>
    <x v="4699"/>
    <x v="1218"/>
    <d v="2014-06-28T00:00:00"/>
    <x v="1"/>
    <s v="LP-17080"/>
    <s v="Liz Pelletier"/>
    <x v="0"/>
    <x v="0"/>
    <x v="93"/>
    <x v="16"/>
    <n v="85705"/>
    <x v="1"/>
    <x v="1565"/>
    <x v="0"/>
    <x v="5"/>
    <s v="Acrylic Self-Standing Desk Frames"/>
    <n v="4.2720000000000002"/>
    <n v="2"/>
    <x v="2"/>
    <x v="6951"/>
  </r>
  <r>
    <n v="9403"/>
    <x v="4700"/>
    <x v="399"/>
    <d v="2016-08-17T00:00:00"/>
    <x v="0"/>
    <s v="NP-18700"/>
    <s v="Nora Preis"/>
    <x v="0"/>
    <x v="0"/>
    <x v="20"/>
    <x v="15"/>
    <n v="10024"/>
    <x v="3"/>
    <x v="616"/>
    <x v="0"/>
    <x v="3"/>
    <s v="Chromcraft Round Conference Tables"/>
    <n v="209.148"/>
    <n v="2"/>
    <x v="10"/>
    <x v="6952"/>
  </r>
  <r>
    <n v="9404"/>
    <x v="4700"/>
    <x v="399"/>
    <d v="2016-08-17T00:00:00"/>
    <x v="0"/>
    <s v="NP-18700"/>
    <s v="Nora Preis"/>
    <x v="0"/>
    <x v="0"/>
    <x v="20"/>
    <x v="15"/>
    <n v="10024"/>
    <x v="3"/>
    <x v="1244"/>
    <x v="1"/>
    <x v="4"/>
    <s v="Tennsco 6- and 18-Compartment Lockers"/>
    <n v="1591.02"/>
    <n v="6"/>
    <x v="0"/>
    <x v="6953"/>
  </r>
  <r>
    <n v="9405"/>
    <x v="4701"/>
    <x v="669"/>
    <d v="2017-04-17T00:00:00"/>
    <x v="1"/>
    <s v="DP-13105"/>
    <s v="Dave Poirier"/>
    <x v="1"/>
    <x v="0"/>
    <x v="10"/>
    <x v="9"/>
    <n v="19134"/>
    <x v="3"/>
    <x v="1239"/>
    <x v="1"/>
    <x v="13"/>
    <s v="Translucent Push Pins by OIC"/>
    <n v="7.92"/>
    <n v="5"/>
    <x v="2"/>
    <x v="6954"/>
  </r>
  <r>
    <n v="9406"/>
    <x v="4702"/>
    <x v="619"/>
    <d v="2014-03-17T00:00:00"/>
    <x v="2"/>
    <s v="RB-19465"/>
    <s v="Rick Bensley"/>
    <x v="2"/>
    <x v="0"/>
    <x v="22"/>
    <x v="10"/>
    <n v="60653"/>
    <x v="2"/>
    <x v="1410"/>
    <x v="2"/>
    <x v="15"/>
    <s v="Hewlett-Packard Deskjet 6540 Color Inkjet Printer"/>
    <n v="574.91"/>
    <n v="2"/>
    <x v="4"/>
    <x v="6955"/>
  </r>
  <r>
    <n v="9407"/>
    <x v="4702"/>
    <x v="619"/>
    <d v="2014-03-17T00:00:00"/>
    <x v="2"/>
    <s v="RB-19465"/>
    <s v="Rick Bensley"/>
    <x v="2"/>
    <x v="0"/>
    <x v="22"/>
    <x v="10"/>
    <n v="60653"/>
    <x v="2"/>
    <x v="1737"/>
    <x v="1"/>
    <x v="10"/>
    <s v="Xerox 1963"/>
    <n v="8.4480000000000004"/>
    <n v="2"/>
    <x v="2"/>
    <x v="589"/>
  </r>
  <r>
    <n v="9408"/>
    <x v="4703"/>
    <x v="585"/>
    <d v="2017-09-24T00:00:00"/>
    <x v="0"/>
    <s v="LC-17140"/>
    <s v="Logan Currie"/>
    <x v="0"/>
    <x v="0"/>
    <x v="20"/>
    <x v="15"/>
    <n v="10035"/>
    <x v="3"/>
    <x v="1200"/>
    <x v="2"/>
    <x v="11"/>
    <s v="WD My Passport Ultra 2TB Portable External Hard Drive"/>
    <n v="1071"/>
    <n v="9"/>
    <x v="0"/>
    <x v="6956"/>
  </r>
  <r>
    <n v="9409"/>
    <x v="4703"/>
    <x v="585"/>
    <d v="2017-09-24T00:00:00"/>
    <x v="0"/>
    <s v="LC-17140"/>
    <s v="Logan Currie"/>
    <x v="0"/>
    <x v="0"/>
    <x v="20"/>
    <x v="15"/>
    <n v="10035"/>
    <x v="3"/>
    <x v="441"/>
    <x v="0"/>
    <x v="5"/>
    <s v="Eldon 500 Class Desk Accessories"/>
    <n v="12.07"/>
    <n v="1"/>
    <x v="0"/>
    <x v="6957"/>
  </r>
  <r>
    <n v="9410"/>
    <x v="4704"/>
    <x v="389"/>
    <d v="2017-12-13T00:00:00"/>
    <x v="2"/>
    <s v="WB-21850"/>
    <s v="William Brown"/>
    <x v="0"/>
    <x v="0"/>
    <x v="10"/>
    <x v="9"/>
    <n v="19143"/>
    <x v="3"/>
    <x v="634"/>
    <x v="1"/>
    <x v="8"/>
    <s v="Heavy-Duty E-Z-D Binders"/>
    <n v="3.2730000000000001"/>
    <n v="1"/>
    <x v="6"/>
    <x v="6958"/>
  </r>
  <r>
    <n v="9411"/>
    <x v="4704"/>
    <x v="389"/>
    <d v="2017-12-13T00:00:00"/>
    <x v="2"/>
    <s v="WB-21850"/>
    <s v="William Brown"/>
    <x v="0"/>
    <x v="0"/>
    <x v="10"/>
    <x v="9"/>
    <n v="19143"/>
    <x v="3"/>
    <x v="504"/>
    <x v="0"/>
    <x v="5"/>
    <s v="Contract Clock, 14, Brown"/>
    <n v="87.92"/>
    <n v="5"/>
    <x v="2"/>
    <x v="6959"/>
  </r>
  <r>
    <n v="9412"/>
    <x v="4705"/>
    <x v="612"/>
    <d v="2016-03-14T00:00:00"/>
    <x v="0"/>
    <s v="MH-17785"/>
    <s v="Maya Herman"/>
    <x v="1"/>
    <x v="0"/>
    <x v="220"/>
    <x v="16"/>
    <n v="85301"/>
    <x v="1"/>
    <x v="533"/>
    <x v="1"/>
    <x v="4"/>
    <s v="Mini 13-1/2 Capacity Data Binder Rack, Pearl"/>
    <n v="104.696"/>
    <n v="1"/>
    <x v="2"/>
    <x v="6960"/>
  </r>
  <r>
    <n v="9413"/>
    <x v="4706"/>
    <x v="746"/>
    <d v="2015-01-29T00:00:00"/>
    <x v="2"/>
    <s v="SC-20305"/>
    <s v="Sean Christensen"/>
    <x v="0"/>
    <x v="0"/>
    <x v="1"/>
    <x v="1"/>
    <n v="90036"/>
    <x v="1"/>
    <x v="483"/>
    <x v="0"/>
    <x v="1"/>
    <s v="HON 5400 Series Task Chairs for Big and Tall"/>
    <n v="2803.92"/>
    <n v="5"/>
    <x v="2"/>
    <x v="232"/>
  </r>
  <r>
    <n v="9414"/>
    <x v="4707"/>
    <x v="182"/>
    <d v="2016-09-27T00:00:00"/>
    <x v="2"/>
    <s v="MH-17620"/>
    <s v="Matt Hagelstein"/>
    <x v="1"/>
    <x v="0"/>
    <x v="12"/>
    <x v="5"/>
    <n v="77041"/>
    <x v="2"/>
    <x v="822"/>
    <x v="1"/>
    <x v="8"/>
    <s v="GBC Recycled VeloBinder Covers"/>
    <n v="6.8159999999999998"/>
    <n v="2"/>
    <x v="3"/>
    <x v="6961"/>
  </r>
  <r>
    <n v="9415"/>
    <x v="4708"/>
    <x v="1090"/>
    <d v="2015-10-22T00:00:00"/>
    <x v="1"/>
    <s v="JC-15775"/>
    <s v="John Castell"/>
    <x v="0"/>
    <x v="0"/>
    <x v="4"/>
    <x v="4"/>
    <n v="98115"/>
    <x v="1"/>
    <x v="1807"/>
    <x v="2"/>
    <x v="7"/>
    <s v="Motorola L703CM"/>
    <n v="249.584"/>
    <n v="2"/>
    <x v="2"/>
    <x v="1997"/>
  </r>
  <r>
    <n v="9416"/>
    <x v="4708"/>
    <x v="1090"/>
    <d v="2015-10-22T00:00:00"/>
    <x v="1"/>
    <s v="JC-15775"/>
    <s v="John Castell"/>
    <x v="0"/>
    <x v="0"/>
    <x v="4"/>
    <x v="4"/>
    <n v="98115"/>
    <x v="1"/>
    <x v="1331"/>
    <x v="1"/>
    <x v="10"/>
    <s v="Xerox 1903"/>
    <n v="17.940000000000001"/>
    <n v="3"/>
    <x v="0"/>
    <x v="1524"/>
  </r>
  <r>
    <n v="9417"/>
    <x v="4708"/>
    <x v="1090"/>
    <d v="2015-10-22T00:00:00"/>
    <x v="1"/>
    <s v="JC-15775"/>
    <s v="John Castell"/>
    <x v="0"/>
    <x v="0"/>
    <x v="4"/>
    <x v="4"/>
    <n v="98115"/>
    <x v="1"/>
    <x v="224"/>
    <x v="0"/>
    <x v="5"/>
    <s v="Eldon 100 Class Desk Accessories"/>
    <n v="10.11"/>
    <n v="3"/>
    <x v="0"/>
    <x v="4151"/>
  </r>
  <r>
    <n v="9418"/>
    <x v="4709"/>
    <x v="1219"/>
    <d v="2014-11-01T00:00:00"/>
    <x v="1"/>
    <s v="RD-19810"/>
    <s v="Ross DeVincentis"/>
    <x v="2"/>
    <x v="0"/>
    <x v="115"/>
    <x v="3"/>
    <n v="28314"/>
    <x v="0"/>
    <x v="778"/>
    <x v="1"/>
    <x v="10"/>
    <s v="Xerox 2"/>
    <n v="10.368"/>
    <n v="2"/>
    <x v="2"/>
    <x v="571"/>
  </r>
  <r>
    <n v="9419"/>
    <x v="4709"/>
    <x v="1219"/>
    <d v="2014-11-01T00:00:00"/>
    <x v="1"/>
    <s v="RD-19810"/>
    <s v="Ross DeVincentis"/>
    <x v="2"/>
    <x v="0"/>
    <x v="115"/>
    <x v="3"/>
    <n v="28314"/>
    <x v="0"/>
    <x v="811"/>
    <x v="1"/>
    <x v="10"/>
    <s v="Easy-staple paper"/>
    <n v="11.952"/>
    <n v="3"/>
    <x v="2"/>
    <x v="3514"/>
  </r>
  <r>
    <n v="9420"/>
    <x v="4710"/>
    <x v="280"/>
    <d v="2017-10-04T00:00:00"/>
    <x v="0"/>
    <s v="SC-20695"/>
    <s v="Steve Chapman"/>
    <x v="1"/>
    <x v="0"/>
    <x v="12"/>
    <x v="5"/>
    <n v="77041"/>
    <x v="2"/>
    <x v="513"/>
    <x v="1"/>
    <x v="9"/>
    <s v="Fellowes Superior 10 Outlet Split Surge Protector"/>
    <n v="15.224"/>
    <n v="2"/>
    <x v="3"/>
    <x v="6177"/>
  </r>
  <r>
    <n v="9421"/>
    <x v="4710"/>
    <x v="280"/>
    <d v="2017-10-04T00:00:00"/>
    <x v="0"/>
    <s v="SC-20695"/>
    <s v="Steve Chapman"/>
    <x v="1"/>
    <x v="0"/>
    <x v="12"/>
    <x v="5"/>
    <n v="77041"/>
    <x v="2"/>
    <x v="1549"/>
    <x v="1"/>
    <x v="9"/>
    <s v="Acco 6 Outlet Guardian Premium Plus Surge Suppressor"/>
    <n v="21.984000000000002"/>
    <n v="6"/>
    <x v="3"/>
    <x v="6962"/>
  </r>
  <r>
    <n v="9422"/>
    <x v="4711"/>
    <x v="149"/>
    <d v="2014-07-27T00:00:00"/>
    <x v="1"/>
    <s v="NC-18535"/>
    <s v="Nick Crebassa"/>
    <x v="1"/>
    <x v="0"/>
    <x v="8"/>
    <x v="1"/>
    <n v="94122"/>
    <x v="1"/>
    <x v="1066"/>
    <x v="2"/>
    <x v="7"/>
    <s v="VTech DS6151"/>
    <n v="604.75199999999995"/>
    <n v="6"/>
    <x v="2"/>
    <x v="6963"/>
  </r>
  <r>
    <n v="9423"/>
    <x v="4711"/>
    <x v="149"/>
    <d v="2014-07-27T00:00:00"/>
    <x v="1"/>
    <s v="NC-18535"/>
    <s v="Nick Crebassa"/>
    <x v="1"/>
    <x v="0"/>
    <x v="8"/>
    <x v="1"/>
    <n v="94122"/>
    <x v="1"/>
    <x v="597"/>
    <x v="1"/>
    <x v="14"/>
    <s v="Acme Softgrip Scissors"/>
    <n v="40.700000000000003"/>
    <n v="5"/>
    <x v="0"/>
    <x v="6529"/>
  </r>
  <r>
    <n v="9424"/>
    <x v="4711"/>
    <x v="149"/>
    <d v="2014-07-27T00:00:00"/>
    <x v="1"/>
    <s v="NC-18535"/>
    <s v="Nick Crebassa"/>
    <x v="1"/>
    <x v="0"/>
    <x v="8"/>
    <x v="1"/>
    <n v="94122"/>
    <x v="1"/>
    <x v="722"/>
    <x v="2"/>
    <x v="7"/>
    <s v="AT&amp;T CL2909"/>
    <n v="302.37599999999998"/>
    <n v="3"/>
    <x v="2"/>
    <x v="2398"/>
  </r>
  <r>
    <n v="9425"/>
    <x v="4711"/>
    <x v="149"/>
    <d v="2014-07-27T00:00:00"/>
    <x v="1"/>
    <s v="NC-18535"/>
    <s v="Nick Crebassa"/>
    <x v="1"/>
    <x v="0"/>
    <x v="8"/>
    <x v="1"/>
    <n v="94122"/>
    <x v="1"/>
    <x v="46"/>
    <x v="2"/>
    <x v="11"/>
    <s v="Imation 8gb Micro Traveldrive Usb 2.0 Flash Drive"/>
    <n v="45"/>
    <n v="3"/>
    <x v="0"/>
    <x v="47"/>
  </r>
  <r>
    <n v="9426"/>
    <x v="4712"/>
    <x v="171"/>
    <d v="2014-09-17T00:00:00"/>
    <x v="0"/>
    <s v="LW-17215"/>
    <s v="Luke Weiss"/>
    <x v="0"/>
    <x v="0"/>
    <x v="20"/>
    <x v="15"/>
    <n v="10035"/>
    <x v="3"/>
    <x v="483"/>
    <x v="0"/>
    <x v="1"/>
    <s v="HON 5400 Series Task Chairs for Big and Tall"/>
    <n v="3785.2919999999999"/>
    <n v="6"/>
    <x v="9"/>
    <x v="6964"/>
  </r>
  <r>
    <n v="9427"/>
    <x v="4713"/>
    <x v="306"/>
    <d v="2016-09-20T00:00:00"/>
    <x v="1"/>
    <s v="AH-10585"/>
    <s v="Angele Hood"/>
    <x v="0"/>
    <x v="0"/>
    <x v="4"/>
    <x v="4"/>
    <n v="98105"/>
    <x v="1"/>
    <x v="1658"/>
    <x v="1"/>
    <x v="6"/>
    <s v="SANFORD Major Accent Highlighters"/>
    <n v="35.4"/>
    <n v="5"/>
    <x v="0"/>
    <x v="4291"/>
  </r>
  <r>
    <n v="9428"/>
    <x v="4714"/>
    <x v="501"/>
    <d v="2014-12-01T00:00:00"/>
    <x v="1"/>
    <s v="JO-15145"/>
    <s v="Jack O'Briant"/>
    <x v="1"/>
    <x v="0"/>
    <x v="198"/>
    <x v="15"/>
    <n v="14215"/>
    <x v="3"/>
    <x v="892"/>
    <x v="0"/>
    <x v="5"/>
    <s v="Eldon Radial Chair Mat for Low to Medium Pile Carpets"/>
    <n v="199.9"/>
    <n v="5"/>
    <x v="0"/>
    <x v="6965"/>
  </r>
  <r>
    <n v="9429"/>
    <x v="4715"/>
    <x v="218"/>
    <d v="2014-05-16T00:00:00"/>
    <x v="1"/>
    <s v="VW-21775"/>
    <s v="Victoria Wilson"/>
    <x v="1"/>
    <x v="0"/>
    <x v="114"/>
    <x v="5"/>
    <n v="77340"/>
    <x v="2"/>
    <x v="377"/>
    <x v="0"/>
    <x v="1"/>
    <s v="Hon Multipurpose Stacking Arm Chairs"/>
    <n v="1212.96"/>
    <n v="8"/>
    <x v="4"/>
    <x v="6966"/>
  </r>
  <r>
    <n v="9430"/>
    <x v="4716"/>
    <x v="834"/>
    <d v="2015-09-01T00:00:00"/>
    <x v="1"/>
    <s v="BP-11185"/>
    <s v="Ben Peterman"/>
    <x v="1"/>
    <x v="0"/>
    <x v="61"/>
    <x v="5"/>
    <n v="75081"/>
    <x v="2"/>
    <x v="903"/>
    <x v="2"/>
    <x v="7"/>
    <s v="Mitel MiVoice 5330e IP Phone"/>
    <n v="1099.96"/>
    <n v="5"/>
    <x v="2"/>
    <x v="6967"/>
  </r>
  <r>
    <n v="9431"/>
    <x v="4716"/>
    <x v="834"/>
    <d v="2015-09-01T00:00:00"/>
    <x v="1"/>
    <s v="BP-11185"/>
    <s v="Ben Peterman"/>
    <x v="1"/>
    <x v="0"/>
    <x v="61"/>
    <x v="5"/>
    <n v="75081"/>
    <x v="2"/>
    <x v="1116"/>
    <x v="0"/>
    <x v="3"/>
    <s v="Hon 2111 Invitation Series Straight Table"/>
    <n v="103.48099999999999"/>
    <n v="1"/>
    <x v="4"/>
    <x v="6968"/>
  </r>
  <r>
    <n v="9432"/>
    <x v="4717"/>
    <x v="974"/>
    <d v="2015-06-19T00:00:00"/>
    <x v="3"/>
    <s v="PP-18955"/>
    <s v="Paul Prost"/>
    <x v="2"/>
    <x v="0"/>
    <x v="10"/>
    <x v="9"/>
    <n v="19134"/>
    <x v="3"/>
    <x v="1852"/>
    <x v="1"/>
    <x v="2"/>
    <s v="Self-Adhesive Address Labels for Typewriters with Dispenser Box"/>
    <n v="5.9039999999999999"/>
    <n v="2"/>
    <x v="2"/>
    <x v="2315"/>
  </r>
  <r>
    <n v="9433"/>
    <x v="4718"/>
    <x v="493"/>
    <d v="2015-08-23T00:00:00"/>
    <x v="1"/>
    <s v="SC-20725"/>
    <s v="Steven Cartwright"/>
    <x v="0"/>
    <x v="0"/>
    <x v="97"/>
    <x v="16"/>
    <n v="85345"/>
    <x v="1"/>
    <x v="1202"/>
    <x v="2"/>
    <x v="11"/>
    <s v="Imation Clip USB flash drive - 8 GB"/>
    <n v="30.08"/>
    <n v="2"/>
    <x v="2"/>
    <x v="6480"/>
  </r>
  <r>
    <n v="9434"/>
    <x v="4718"/>
    <x v="493"/>
    <d v="2015-08-23T00:00:00"/>
    <x v="1"/>
    <s v="SC-20725"/>
    <s v="Steven Cartwright"/>
    <x v="0"/>
    <x v="0"/>
    <x v="97"/>
    <x v="16"/>
    <n v="85345"/>
    <x v="1"/>
    <x v="289"/>
    <x v="1"/>
    <x v="10"/>
    <s v="Xerox 21"/>
    <n v="36.287999999999997"/>
    <n v="7"/>
    <x v="2"/>
    <x v="1661"/>
  </r>
  <r>
    <n v="9435"/>
    <x v="4718"/>
    <x v="493"/>
    <d v="2015-08-23T00:00:00"/>
    <x v="1"/>
    <s v="SC-20725"/>
    <s v="Steven Cartwright"/>
    <x v="0"/>
    <x v="0"/>
    <x v="97"/>
    <x v="16"/>
    <n v="85345"/>
    <x v="1"/>
    <x v="786"/>
    <x v="1"/>
    <x v="6"/>
    <s v="Newell 336"/>
    <n v="10.272"/>
    <n v="3"/>
    <x v="2"/>
    <x v="4700"/>
  </r>
  <r>
    <n v="9436"/>
    <x v="4718"/>
    <x v="493"/>
    <d v="2015-08-23T00:00:00"/>
    <x v="1"/>
    <s v="SC-20725"/>
    <s v="Steven Cartwright"/>
    <x v="0"/>
    <x v="0"/>
    <x v="97"/>
    <x v="16"/>
    <n v="85345"/>
    <x v="1"/>
    <x v="552"/>
    <x v="2"/>
    <x v="11"/>
    <s v="First Data FD10 PIN Pad"/>
    <n v="252.8"/>
    <n v="4"/>
    <x v="2"/>
    <x v="6969"/>
  </r>
  <r>
    <n v="9437"/>
    <x v="4719"/>
    <x v="12"/>
    <d v="2015-09-25T00:00:00"/>
    <x v="3"/>
    <s v="BM-11785"/>
    <s v="Bryan Mills"/>
    <x v="0"/>
    <x v="0"/>
    <x v="10"/>
    <x v="9"/>
    <n v="19143"/>
    <x v="3"/>
    <x v="696"/>
    <x v="1"/>
    <x v="8"/>
    <s v="Acco Pressboard Covers with Storage Hooks, 14 7/8 x 11, Light Blue"/>
    <n v="2.9460000000000002"/>
    <n v="2"/>
    <x v="6"/>
    <x v="2836"/>
  </r>
  <r>
    <n v="9438"/>
    <x v="4720"/>
    <x v="1143"/>
    <d v="2017-05-31T00:00:00"/>
    <x v="1"/>
    <s v="CD-11920"/>
    <s v="Carlos Daly"/>
    <x v="0"/>
    <x v="0"/>
    <x v="147"/>
    <x v="1"/>
    <n v="92054"/>
    <x v="1"/>
    <x v="1440"/>
    <x v="1"/>
    <x v="10"/>
    <s v="Xerox 201"/>
    <n v="12.96"/>
    <n v="2"/>
    <x v="0"/>
    <x v="91"/>
  </r>
  <r>
    <n v="9439"/>
    <x v="4721"/>
    <x v="689"/>
    <d v="2017-08-05T00:00:00"/>
    <x v="1"/>
    <s v="GM-14680"/>
    <s v="Greg Matthias"/>
    <x v="0"/>
    <x v="0"/>
    <x v="10"/>
    <x v="9"/>
    <n v="19134"/>
    <x v="3"/>
    <x v="1270"/>
    <x v="2"/>
    <x v="7"/>
    <s v="Polycom SoundPoint Pro SE-225 Corded phone"/>
    <n v="285.57600000000002"/>
    <n v="4"/>
    <x v="10"/>
    <x v="6970"/>
  </r>
  <r>
    <n v="9440"/>
    <x v="4722"/>
    <x v="36"/>
    <d v="2014-10-17T00:00:00"/>
    <x v="1"/>
    <s v="BP-11050"/>
    <s v="Barry Pond"/>
    <x v="1"/>
    <x v="0"/>
    <x v="22"/>
    <x v="10"/>
    <n v="60623"/>
    <x v="2"/>
    <x v="1205"/>
    <x v="1"/>
    <x v="14"/>
    <s v="Acme Hot Forged Carbon Steel Scissors with Nickel-Plated Handles, 3 7/8 Cut, 8L"/>
    <n v="22.24"/>
    <n v="2"/>
    <x v="2"/>
    <x v="6270"/>
  </r>
  <r>
    <n v="9441"/>
    <x v="4723"/>
    <x v="594"/>
    <d v="2014-05-29T00:00:00"/>
    <x v="1"/>
    <s v="BW-11065"/>
    <s v="Barry Weirich"/>
    <x v="0"/>
    <x v="0"/>
    <x v="20"/>
    <x v="15"/>
    <n v="10035"/>
    <x v="3"/>
    <x v="1490"/>
    <x v="1"/>
    <x v="10"/>
    <s v="Strathmore Photo Frame Cards"/>
    <n v="14.62"/>
    <n v="2"/>
    <x v="0"/>
    <x v="5087"/>
  </r>
  <r>
    <n v="9442"/>
    <x v="4724"/>
    <x v="282"/>
    <d v="2014-12-31T00:00:00"/>
    <x v="0"/>
    <s v="RE-19405"/>
    <s v="Ricardo Emerson"/>
    <x v="0"/>
    <x v="0"/>
    <x v="239"/>
    <x v="24"/>
    <n v="44240"/>
    <x v="3"/>
    <x v="1204"/>
    <x v="1"/>
    <x v="9"/>
    <s v="Acco 6 Outlet Guardian Standard Surge Suppressor"/>
    <n v="48.36"/>
    <n v="5"/>
    <x v="2"/>
    <x v="6971"/>
  </r>
  <r>
    <n v="9443"/>
    <x v="4725"/>
    <x v="104"/>
    <d v="2017-04-11T00:00:00"/>
    <x v="1"/>
    <s v="HR-14770"/>
    <s v="Hallie Redmond"/>
    <x v="2"/>
    <x v="0"/>
    <x v="108"/>
    <x v="2"/>
    <n v="32216"/>
    <x v="0"/>
    <x v="400"/>
    <x v="1"/>
    <x v="6"/>
    <s v="50 Colored Long Pencils"/>
    <n v="16.256"/>
    <n v="2"/>
    <x v="2"/>
    <x v="6972"/>
  </r>
  <r>
    <n v="9444"/>
    <x v="4725"/>
    <x v="104"/>
    <d v="2017-04-11T00:00:00"/>
    <x v="1"/>
    <s v="HR-14770"/>
    <s v="Hallie Redmond"/>
    <x v="2"/>
    <x v="0"/>
    <x v="108"/>
    <x v="2"/>
    <n v="32216"/>
    <x v="0"/>
    <x v="819"/>
    <x v="2"/>
    <x v="7"/>
    <s v="AT&amp;T 1080 Corded phone"/>
    <n v="219.184"/>
    <n v="2"/>
    <x v="2"/>
    <x v="1018"/>
  </r>
  <r>
    <n v="9445"/>
    <x v="4726"/>
    <x v="879"/>
    <d v="2015-03-02T00:00:00"/>
    <x v="2"/>
    <s v="TP-21565"/>
    <s v="Tracy Poddar"/>
    <x v="1"/>
    <x v="0"/>
    <x v="224"/>
    <x v="5"/>
    <n v="75019"/>
    <x v="2"/>
    <x v="1620"/>
    <x v="2"/>
    <x v="7"/>
    <s v="Jackery Bar Premium Fast-charging Portable Charger"/>
    <n v="95.84"/>
    <n v="4"/>
    <x v="2"/>
    <x v="3428"/>
  </r>
  <r>
    <n v="9446"/>
    <x v="4727"/>
    <x v="352"/>
    <d v="2015-06-03T00:00:00"/>
    <x v="1"/>
    <s v="KB-16315"/>
    <s v="Karl Braun"/>
    <x v="0"/>
    <x v="0"/>
    <x v="245"/>
    <x v="14"/>
    <n v="46203"/>
    <x v="2"/>
    <x v="617"/>
    <x v="1"/>
    <x v="2"/>
    <s v="Avery 476"/>
    <n v="12.39"/>
    <n v="3"/>
    <x v="0"/>
    <x v="729"/>
  </r>
  <r>
    <n v="9447"/>
    <x v="4728"/>
    <x v="897"/>
    <d v="2016-09-28T00:00:00"/>
    <x v="1"/>
    <s v="AC-10660"/>
    <s v="Anna Chung"/>
    <x v="0"/>
    <x v="0"/>
    <x v="104"/>
    <x v="14"/>
    <n v="46226"/>
    <x v="2"/>
    <x v="1357"/>
    <x v="1"/>
    <x v="10"/>
    <s v="Xerox 1895"/>
    <n v="35.880000000000003"/>
    <n v="6"/>
    <x v="0"/>
    <x v="5328"/>
  </r>
  <r>
    <n v="9448"/>
    <x v="4729"/>
    <x v="837"/>
    <d v="2017-06-03T00:00:00"/>
    <x v="1"/>
    <s v="DN-13690"/>
    <s v="Duane Noonan"/>
    <x v="0"/>
    <x v="0"/>
    <x v="251"/>
    <x v="26"/>
    <n v="74133"/>
    <x v="2"/>
    <x v="35"/>
    <x v="0"/>
    <x v="5"/>
    <s v="Electrix Architect's Clamp-On Swing Arm Lamp, Black"/>
    <n v="477.3"/>
    <n v="5"/>
    <x v="0"/>
    <x v="6973"/>
  </r>
  <r>
    <n v="9449"/>
    <x v="4730"/>
    <x v="42"/>
    <d v="2016-09-23T00:00:00"/>
    <x v="1"/>
    <s v="CC-12430"/>
    <s v="Chuck Clark"/>
    <x v="2"/>
    <x v="0"/>
    <x v="252"/>
    <x v="4"/>
    <n v="98052"/>
    <x v="1"/>
    <x v="1038"/>
    <x v="1"/>
    <x v="2"/>
    <s v="Avery 481"/>
    <n v="12.32"/>
    <n v="4"/>
    <x v="0"/>
    <x v="6974"/>
  </r>
  <r>
    <n v="9450"/>
    <x v="4731"/>
    <x v="78"/>
    <d v="2014-09-13T00:00:00"/>
    <x v="1"/>
    <s v="TS-21340"/>
    <s v="Toby Swindell"/>
    <x v="0"/>
    <x v="0"/>
    <x v="8"/>
    <x v="1"/>
    <n v="94109"/>
    <x v="1"/>
    <x v="973"/>
    <x v="1"/>
    <x v="8"/>
    <s v="Acco PRESSTEX Data Binder with Storage Hooks, Light Blue, 9 1/2 X 11"/>
    <n v="8.6080000000000005"/>
    <n v="2"/>
    <x v="2"/>
    <x v="6975"/>
  </r>
  <r>
    <n v="9451"/>
    <x v="4732"/>
    <x v="95"/>
    <d v="2017-06-07T00:00:00"/>
    <x v="1"/>
    <s v="MO-17800"/>
    <s v="Meg O'Connel"/>
    <x v="2"/>
    <x v="0"/>
    <x v="258"/>
    <x v="4"/>
    <n v="99207"/>
    <x v="1"/>
    <x v="464"/>
    <x v="1"/>
    <x v="4"/>
    <s v="Eldon Gobal File Keepers"/>
    <n v="136.26"/>
    <n v="9"/>
    <x v="0"/>
    <x v="6976"/>
  </r>
  <r>
    <n v="9452"/>
    <x v="4733"/>
    <x v="694"/>
    <d v="2015-10-05T00:00:00"/>
    <x v="1"/>
    <s v="RP-19855"/>
    <s v="Roy Phan"/>
    <x v="1"/>
    <x v="0"/>
    <x v="1"/>
    <x v="1"/>
    <n v="90032"/>
    <x v="1"/>
    <x v="1094"/>
    <x v="1"/>
    <x v="9"/>
    <s v="Acco Smartsocket Table Surge Protector, 6 Color-Coded Adapter Outlets"/>
    <n v="186.15"/>
    <n v="3"/>
    <x v="0"/>
    <x v="6977"/>
  </r>
  <r>
    <n v="9453"/>
    <x v="4733"/>
    <x v="694"/>
    <d v="2015-10-05T00:00:00"/>
    <x v="1"/>
    <s v="RP-19855"/>
    <s v="Roy Phan"/>
    <x v="1"/>
    <x v="0"/>
    <x v="1"/>
    <x v="1"/>
    <n v="90032"/>
    <x v="1"/>
    <x v="822"/>
    <x v="1"/>
    <x v="8"/>
    <s v="GBC Recycled VeloBinder Covers"/>
    <n v="81.792000000000002"/>
    <n v="6"/>
    <x v="2"/>
    <x v="6978"/>
  </r>
  <r>
    <n v="9454"/>
    <x v="4733"/>
    <x v="694"/>
    <d v="2015-10-05T00:00:00"/>
    <x v="1"/>
    <s v="RP-19855"/>
    <s v="Roy Phan"/>
    <x v="1"/>
    <x v="0"/>
    <x v="1"/>
    <x v="1"/>
    <n v="90032"/>
    <x v="1"/>
    <x v="1799"/>
    <x v="1"/>
    <x v="14"/>
    <s v="Acme Galleria Hot Forged Steel Scissors with Colored Handles"/>
    <n v="47.19"/>
    <n v="3"/>
    <x v="0"/>
    <x v="6979"/>
  </r>
  <r>
    <n v="9455"/>
    <x v="4733"/>
    <x v="694"/>
    <d v="2015-10-05T00:00:00"/>
    <x v="1"/>
    <s v="RP-19855"/>
    <s v="Roy Phan"/>
    <x v="1"/>
    <x v="0"/>
    <x v="1"/>
    <x v="1"/>
    <n v="90032"/>
    <x v="1"/>
    <x v="461"/>
    <x v="2"/>
    <x v="7"/>
    <s v="Motorola HK250 Universal Bluetooth Headset"/>
    <n v="36.783999999999999"/>
    <n v="2"/>
    <x v="2"/>
    <x v="6461"/>
  </r>
  <r>
    <n v="9456"/>
    <x v="4734"/>
    <x v="950"/>
    <d v="2016-06-19T00:00:00"/>
    <x v="0"/>
    <s v="JL-15175"/>
    <s v="James Lanier"/>
    <x v="2"/>
    <x v="0"/>
    <x v="346"/>
    <x v="18"/>
    <n v="37421"/>
    <x v="0"/>
    <x v="1855"/>
    <x v="2"/>
    <x v="15"/>
    <s v="Penpower WorldCard Pro Card Scanner"/>
    <n v="91.474999999999994"/>
    <n v="1"/>
    <x v="5"/>
    <x v="6980"/>
  </r>
  <r>
    <n v="9457"/>
    <x v="4735"/>
    <x v="837"/>
    <d v="2017-06-03T00:00:00"/>
    <x v="1"/>
    <s v="BW-11110"/>
    <s v="Bart Watters"/>
    <x v="1"/>
    <x v="0"/>
    <x v="247"/>
    <x v="3"/>
    <n v="27405"/>
    <x v="0"/>
    <x v="1856"/>
    <x v="2"/>
    <x v="11"/>
    <s v="Sony 8GB Class 10 Micro SDHC R40 Memory Card"/>
    <n v="27.192"/>
    <n v="3"/>
    <x v="2"/>
    <x v="6981"/>
  </r>
  <r>
    <n v="9458"/>
    <x v="4735"/>
    <x v="837"/>
    <d v="2017-06-03T00:00:00"/>
    <x v="1"/>
    <s v="BW-11110"/>
    <s v="Bart Watters"/>
    <x v="1"/>
    <x v="0"/>
    <x v="247"/>
    <x v="3"/>
    <n v="27405"/>
    <x v="0"/>
    <x v="1232"/>
    <x v="1"/>
    <x v="8"/>
    <s v="Fellowes Twister Kit, Gray/Clear, 3/pkg"/>
    <n v="12.06"/>
    <n v="5"/>
    <x v="6"/>
    <x v="6982"/>
  </r>
  <r>
    <n v="9459"/>
    <x v="4736"/>
    <x v="1148"/>
    <d v="2014-10-14T00:00:00"/>
    <x v="1"/>
    <s v="SJ-20500"/>
    <s v="Shirley Jackson"/>
    <x v="0"/>
    <x v="0"/>
    <x v="8"/>
    <x v="1"/>
    <n v="94122"/>
    <x v="1"/>
    <x v="281"/>
    <x v="1"/>
    <x v="6"/>
    <s v="Boston Heavy-Duty Trimline Electric Pencil Sharpeners"/>
    <n v="144.6"/>
    <n v="3"/>
    <x v="0"/>
    <x v="6654"/>
  </r>
  <r>
    <n v="9460"/>
    <x v="4736"/>
    <x v="1148"/>
    <d v="2014-10-14T00:00:00"/>
    <x v="1"/>
    <s v="SJ-20500"/>
    <s v="Shirley Jackson"/>
    <x v="0"/>
    <x v="0"/>
    <x v="8"/>
    <x v="1"/>
    <n v="94122"/>
    <x v="1"/>
    <x v="1730"/>
    <x v="2"/>
    <x v="7"/>
    <s v="iOttie HLCRIO102 Car Mount"/>
    <n v="15.992000000000001"/>
    <n v="1"/>
    <x v="2"/>
    <x v="6113"/>
  </r>
  <r>
    <n v="9461"/>
    <x v="4737"/>
    <x v="664"/>
    <d v="2014-11-22T00:00:00"/>
    <x v="0"/>
    <s v="FG-14260"/>
    <s v="Frank Gastineau"/>
    <x v="2"/>
    <x v="0"/>
    <x v="20"/>
    <x v="15"/>
    <n v="10024"/>
    <x v="3"/>
    <x v="693"/>
    <x v="1"/>
    <x v="10"/>
    <s v="Southworth 100% Cotton The Best Paper"/>
    <n v="34.44"/>
    <n v="3"/>
    <x v="0"/>
    <x v="827"/>
  </r>
  <r>
    <n v="9462"/>
    <x v="4738"/>
    <x v="538"/>
    <d v="2014-10-24T00:00:00"/>
    <x v="1"/>
    <s v="EH-14125"/>
    <s v="Eugene Hildebrand"/>
    <x v="2"/>
    <x v="0"/>
    <x v="80"/>
    <x v="1"/>
    <n v="90712"/>
    <x v="1"/>
    <x v="1086"/>
    <x v="2"/>
    <x v="7"/>
    <s v="RCA Visys Integrated PBX 8-Line Router"/>
    <n v="321.55200000000002"/>
    <n v="6"/>
    <x v="2"/>
    <x v="6983"/>
  </r>
  <r>
    <n v="9463"/>
    <x v="4739"/>
    <x v="920"/>
    <d v="2017-11-30T00:00:00"/>
    <x v="0"/>
    <s v="BS-11590"/>
    <s v="Brendan Sweed"/>
    <x v="1"/>
    <x v="0"/>
    <x v="103"/>
    <x v="0"/>
    <n v="40214"/>
    <x v="0"/>
    <x v="1131"/>
    <x v="0"/>
    <x v="1"/>
    <s v="Office Star - Professional Matrix Back Chair with 2-to-1 Synchro Tilt and Mesh Fabric Seat"/>
    <n v="701.96"/>
    <n v="2"/>
    <x v="0"/>
    <x v="5018"/>
  </r>
  <r>
    <n v="9464"/>
    <x v="4740"/>
    <x v="1220"/>
    <d v="2014-03-03T00:00:00"/>
    <x v="2"/>
    <s v="JS-16030"/>
    <s v="Joy Smith"/>
    <x v="0"/>
    <x v="0"/>
    <x v="38"/>
    <x v="24"/>
    <n v="43229"/>
    <x v="3"/>
    <x v="487"/>
    <x v="1"/>
    <x v="6"/>
    <s v="Zebra Zazzle Fluorescent Highlighters"/>
    <n v="19.456"/>
    <n v="4"/>
    <x v="2"/>
    <x v="540"/>
  </r>
  <r>
    <n v="9465"/>
    <x v="4741"/>
    <x v="1059"/>
    <d v="2014-12-25T00:00:00"/>
    <x v="1"/>
    <s v="JC-15775"/>
    <s v="John Castell"/>
    <x v="0"/>
    <x v="0"/>
    <x v="46"/>
    <x v="13"/>
    <n v="19711"/>
    <x v="3"/>
    <x v="1568"/>
    <x v="1"/>
    <x v="2"/>
    <s v="Avery 492"/>
    <n v="17.28"/>
    <n v="6"/>
    <x v="0"/>
    <x v="6984"/>
  </r>
  <r>
    <n v="9466"/>
    <x v="4742"/>
    <x v="258"/>
    <d v="2016-11-23T00:00:00"/>
    <x v="1"/>
    <s v="JM-15265"/>
    <s v="Janet Molinari"/>
    <x v="1"/>
    <x v="0"/>
    <x v="4"/>
    <x v="4"/>
    <n v="98115"/>
    <x v="1"/>
    <x v="468"/>
    <x v="0"/>
    <x v="5"/>
    <s v="Tenex Chairmats For Use With Carpeted Floors"/>
    <n v="31.96"/>
    <n v="2"/>
    <x v="0"/>
    <x v="6818"/>
  </r>
  <r>
    <n v="9467"/>
    <x v="4743"/>
    <x v="60"/>
    <d v="2017-11-10T00:00:00"/>
    <x v="0"/>
    <s v="CD-12280"/>
    <s v="Christina DeMoss"/>
    <x v="0"/>
    <x v="0"/>
    <x v="20"/>
    <x v="15"/>
    <n v="10024"/>
    <x v="3"/>
    <x v="141"/>
    <x v="1"/>
    <x v="8"/>
    <s v="GBC Prestige Therm-A-Bind Covers"/>
    <n v="164.68799999999999"/>
    <n v="6"/>
    <x v="2"/>
    <x v="6985"/>
  </r>
  <r>
    <n v="9468"/>
    <x v="4743"/>
    <x v="60"/>
    <d v="2017-11-10T00:00:00"/>
    <x v="0"/>
    <s v="CD-12280"/>
    <s v="Christina DeMoss"/>
    <x v="0"/>
    <x v="0"/>
    <x v="20"/>
    <x v="15"/>
    <n v="10024"/>
    <x v="3"/>
    <x v="1582"/>
    <x v="0"/>
    <x v="3"/>
    <s v="Balt Split Level Computer Training Table"/>
    <n v="166.5"/>
    <n v="2"/>
    <x v="10"/>
    <x v="6986"/>
  </r>
  <r>
    <n v="9469"/>
    <x v="4743"/>
    <x v="60"/>
    <d v="2017-11-10T00:00:00"/>
    <x v="0"/>
    <s v="CD-12280"/>
    <s v="Christina DeMoss"/>
    <x v="0"/>
    <x v="0"/>
    <x v="20"/>
    <x v="15"/>
    <n v="10024"/>
    <x v="3"/>
    <x v="680"/>
    <x v="1"/>
    <x v="10"/>
    <s v="Xerox 202"/>
    <n v="12.96"/>
    <n v="2"/>
    <x v="0"/>
    <x v="91"/>
  </r>
  <r>
    <n v="9470"/>
    <x v="4743"/>
    <x v="60"/>
    <d v="2017-11-10T00:00:00"/>
    <x v="0"/>
    <s v="CD-12280"/>
    <s v="Christina DeMoss"/>
    <x v="0"/>
    <x v="0"/>
    <x v="20"/>
    <x v="15"/>
    <n v="10024"/>
    <x v="3"/>
    <x v="417"/>
    <x v="1"/>
    <x v="10"/>
    <s v="Eaton Premium Continuous-Feed Paper, 25% Cotton, Letter Size, White, 1000 Shts/Box"/>
    <n v="110.96"/>
    <n v="2"/>
    <x v="0"/>
    <x v="170"/>
  </r>
  <r>
    <n v="9471"/>
    <x v="4743"/>
    <x v="60"/>
    <d v="2017-11-10T00:00:00"/>
    <x v="0"/>
    <s v="CD-12280"/>
    <s v="Christina DeMoss"/>
    <x v="0"/>
    <x v="0"/>
    <x v="20"/>
    <x v="15"/>
    <n v="10024"/>
    <x v="3"/>
    <x v="140"/>
    <x v="2"/>
    <x v="7"/>
    <s v="Anker Astro 15000mAh USB Portable Charger"/>
    <n v="99.98"/>
    <n v="2"/>
    <x v="0"/>
    <x v="6987"/>
  </r>
  <r>
    <n v="9472"/>
    <x v="4743"/>
    <x v="60"/>
    <d v="2017-11-10T00:00:00"/>
    <x v="0"/>
    <s v="CD-12280"/>
    <s v="Christina DeMoss"/>
    <x v="0"/>
    <x v="0"/>
    <x v="20"/>
    <x v="15"/>
    <n v="10024"/>
    <x v="3"/>
    <x v="276"/>
    <x v="1"/>
    <x v="8"/>
    <s v="Avery Premier Heavy-Duty Binder with Round Locking Rings"/>
    <n v="11.423999999999999"/>
    <n v="1"/>
    <x v="2"/>
    <x v="6620"/>
  </r>
  <r>
    <n v="9473"/>
    <x v="4743"/>
    <x v="60"/>
    <d v="2017-11-10T00:00:00"/>
    <x v="0"/>
    <s v="CD-12280"/>
    <s v="Christina DeMoss"/>
    <x v="0"/>
    <x v="0"/>
    <x v="20"/>
    <x v="15"/>
    <n v="10024"/>
    <x v="3"/>
    <x v="1459"/>
    <x v="0"/>
    <x v="1"/>
    <s v="Harbour Creations 67200 Series Stacking Chairs"/>
    <n v="128.124"/>
    <n v="2"/>
    <x v="9"/>
    <x v="6988"/>
  </r>
  <r>
    <n v="9474"/>
    <x v="4743"/>
    <x v="60"/>
    <d v="2017-11-10T00:00:00"/>
    <x v="0"/>
    <s v="CD-12280"/>
    <s v="Christina DeMoss"/>
    <x v="0"/>
    <x v="0"/>
    <x v="20"/>
    <x v="15"/>
    <n v="10024"/>
    <x v="3"/>
    <x v="1757"/>
    <x v="0"/>
    <x v="5"/>
    <s v="Career Cubicle Clock, 8 1/4, Black"/>
    <n v="101.4"/>
    <n v="5"/>
    <x v="0"/>
    <x v="6989"/>
  </r>
  <r>
    <n v="9475"/>
    <x v="4744"/>
    <x v="70"/>
    <d v="2015-06-05T00:00:00"/>
    <x v="0"/>
    <s v="JM-15265"/>
    <s v="Janet Molinari"/>
    <x v="1"/>
    <x v="0"/>
    <x v="22"/>
    <x v="10"/>
    <n v="60653"/>
    <x v="2"/>
    <x v="1139"/>
    <x v="1"/>
    <x v="2"/>
    <s v="Avery 501"/>
    <n v="5.9039999999999999"/>
    <n v="2"/>
    <x v="2"/>
    <x v="2315"/>
  </r>
  <r>
    <n v="9476"/>
    <x v="4744"/>
    <x v="70"/>
    <d v="2015-06-05T00:00:00"/>
    <x v="0"/>
    <s v="JM-15265"/>
    <s v="Janet Molinari"/>
    <x v="1"/>
    <x v="0"/>
    <x v="22"/>
    <x v="10"/>
    <n v="60653"/>
    <x v="2"/>
    <x v="1030"/>
    <x v="1"/>
    <x v="10"/>
    <s v="Xerox 1988"/>
    <n v="173.488"/>
    <n v="7"/>
    <x v="2"/>
    <x v="4846"/>
  </r>
  <r>
    <n v="9477"/>
    <x v="4744"/>
    <x v="70"/>
    <d v="2015-06-05T00:00:00"/>
    <x v="0"/>
    <s v="JM-15265"/>
    <s v="Janet Molinari"/>
    <x v="1"/>
    <x v="0"/>
    <x v="22"/>
    <x v="10"/>
    <n v="60653"/>
    <x v="2"/>
    <x v="1537"/>
    <x v="0"/>
    <x v="5"/>
    <s v="Tenex Traditional Chairmats for Hard Floors, Average Lip, 36 x 48"/>
    <n v="51.56"/>
    <n v="2"/>
    <x v="7"/>
    <x v="6990"/>
  </r>
  <r>
    <n v="9478"/>
    <x v="4744"/>
    <x v="70"/>
    <d v="2015-06-05T00:00:00"/>
    <x v="0"/>
    <s v="JM-15265"/>
    <s v="Janet Molinari"/>
    <x v="1"/>
    <x v="0"/>
    <x v="22"/>
    <x v="10"/>
    <n v="60653"/>
    <x v="2"/>
    <x v="990"/>
    <x v="1"/>
    <x v="8"/>
    <s v="Storex Dura Pro Binders"/>
    <n v="3.5640000000000001"/>
    <n v="3"/>
    <x v="3"/>
    <x v="3297"/>
  </r>
  <r>
    <n v="9479"/>
    <x v="4745"/>
    <x v="557"/>
    <d v="2014-09-14T00:00:00"/>
    <x v="1"/>
    <s v="SS-20410"/>
    <s v="Shahid Shariari"/>
    <x v="0"/>
    <x v="0"/>
    <x v="524"/>
    <x v="10"/>
    <n v="60543"/>
    <x v="2"/>
    <x v="1321"/>
    <x v="1"/>
    <x v="13"/>
    <s v="Acco Hot Clips Clips to Go"/>
    <n v="13.16"/>
    <n v="5"/>
    <x v="2"/>
    <x v="6991"/>
  </r>
  <r>
    <n v="9480"/>
    <x v="4745"/>
    <x v="557"/>
    <d v="2014-09-14T00:00:00"/>
    <x v="1"/>
    <s v="SS-20410"/>
    <s v="Shahid Shariari"/>
    <x v="0"/>
    <x v="0"/>
    <x v="524"/>
    <x v="10"/>
    <n v="60543"/>
    <x v="2"/>
    <x v="1206"/>
    <x v="1"/>
    <x v="8"/>
    <s v="Avery Heavy-Duty EZD View Binder with Locking Rings"/>
    <n v="3.8279999999999998"/>
    <n v="3"/>
    <x v="3"/>
    <x v="6992"/>
  </r>
  <r>
    <n v="9481"/>
    <x v="4745"/>
    <x v="557"/>
    <d v="2014-09-14T00:00:00"/>
    <x v="1"/>
    <s v="SS-20410"/>
    <s v="Shahid Shariari"/>
    <x v="0"/>
    <x v="0"/>
    <x v="524"/>
    <x v="10"/>
    <n v="60543"/>
    <x v="2"/>
    <x v="569"/>
    <x v="1"/>
    <x v="8"/>
    <s v="Ibico Hi-Tech Manual Binding System"/>
    <n v="304.99"/>
    <n v="5"/>
    <x v="3"/>
    <x v="6993"/>
  </r>
  <r>
    <n v="9482"/>
    <x v="4746"/>
    <x v="44"/>
    <d v="2017-11-12T00:00:00"/>
    <x v="1"/>
    <s v="HG-14845"/>
    <s v="Harry Greene"/>
    <x v="0"/>
    <x v="0"/>
    <x v="61"/>
    <x v="5"/>
    <n v="75220"/>
    <x v="2"/>
    <x v="75"/>
    <x v="1"/>
    <x v="4"/>
    <s v="SimpliFile Personal File, Black Granite, 15w x 6-15/16d x 11-1/4h"/>
    <n v="18.16"/>
    <n v="2"/>
    <x v="2"/>
    <x v="4489"/>
  </r>
  <r>
    <n v="9483"/>
    <x v="4747"/>
    <x v="782"/>
    <d v="2015-06-24T00:00:00"/>
    <x v="0"/>
    <s v="BC-11125"/>
    <s v="Becky Castell"/>
    <x v="2"/>
    <x v="0"/>
    <x v="10"/>
    <x v="9"/>
    <n v="19134"/>
    <x v="3"/>
    <x v="651"/>
    <x v="2"/>
    <x v="11"/>
    <s v="Razer Tiamat Over Ear 7.1 Surround Sound PC Gaming Headset"/>
    <n v="319.98399999999998"/>
    <n v="2"/>
    <x v="2"/>
    <x v="6994"/>
  </r>
  <r>
    <n v="9484"/>
    <x v="4748"/>
    <x v="192"/>
    <d v="2014-07-28T00:00:00"/>
    <x v="1"/>
    <s v="AB-10255"/>
    <s v="Alejandro Ballentine"/>
    <x v="2"/>
    <x v="0"/>
    <x v="1"/>
    <x v="1"/>
    <n v="90008"/>
    <x v="1"/>
    <x v="346"/>
    <x v="1"/>
    <x v="6"/>
    <s v="Crayola Colored Pencils"/>
    <n v="19.68"/>
    <n v="6"/>
    <x v="0"/>
    <x v="1911"/>
  </r>
  <r>
    <n v="9485"/>
    <x v="4749"/>
    <x v="499"/>
    <d v="2016-12-04T00:00:00"/>
    <x v="0"/>
    <s v="MY-18295"/>
    <s v="Muhammed Yedwab"/>
    <x v="1"/>
    <x v="0"/>
    <x v="12"/>
    <x v="5"/>
    <n v="77036"/>
    <x v="2"/>
    <x v="1686"/>
    <x v="0"/>
    <x v="0"/>
    <s v="Sauder Camden County Collection Library"/>
    <n v="781.86400000000003"/>
    <n v="10"/>
    <x v="8"/>
    <x v="6995"/>
  </r>
  <r>
    <n v="9486"/>
    <x v="4749"/>
    <x v="499"/>
    <d v="2016-12-04T00:00:00"/>
    <x v="0"/>
    <s v="MY-18295"/>
    <s v="Muhammed Yedwab"/>
    <x v="1"/>
    <x v="0"/>
    <x v="12"/>
    <x v="5"/>
    <n v="77036"/>
    <x v="2"/>
    <x v="1117"/>
    <x v="1"/>
    <x v="10"/>
    <s v="Xerox 1962"/>
    <n v="30.815999999999999"/>
    <n v="9"/>
    <x v="2"/>
    <x v="3042"/>
  </r>
  <r>
    <n v="9487"/>
    <x v="4750"/>
    <x v="386"/>
    <d v="2017-10-12T00:00:00"/>
    <x v="3"/>
    <s v="NF-18385"/>
    <s v="Natalie Fritzler"/>
    <x v="0"/>
    <x v="0"/>
    <x v="320"/>
    <x v="48"/>
    <n v="26003"/>
    <x v="3"/>
    <x v="855"/>
    <x v="0"/>
    <x v="3"/>
    <s v="Chromcraft 48 x 96 Racetrack Double Pedestal Table"/>
    <n v="673.34400000000005"/>
    <n v="3"/>
    <x v="4"/>
    <x v="6996"/>
  </r>
  <r>
    <n v="9488"/>
    <x v="4751"/>
    <x v="157"/>
    <d v="2017-12-13T00:00:00"/>
    <x v="2"/>
    <s v="NB-18655"/>
    <s v="Nona Balk"/>
    <x v="1"/>
    <x v="0"/>
    <x v="267"/>
    <x v="30"/>
    <n v="7501"/>
    <x v="3"/>
    <x v="845"/>
    <x v="1"/>
    <x v="13"/>
    <s v="Stockwell Push Pins"/>
    <n v="6.54"/>
    <n v="3"/>
    <x v="0"/>
    <x v="6997"/>
  </r>
  <r>
    <n v="9489"/>
    <x v="4752"/>
    <x v="486"/>
    <d v="2015-10-04T00:00:00"/>
    <x v="2"/>
    <s v="EM-13960"/>
    <s v="Eric Murdock"/>
    <x v="0"/>
    <x v="0"/>
    <x v="32"/>
    <x v="21"/>
    <n v="97206"/>
    <x v="1"/>
    <x v="1118"/>
    <x v="2"/>
    <x v="7"/>
    <s v="Wilson Electronics DB Pro Signal Booster"/>
    <n v="572.79999999999995"/>
    <n v="2"/>
    <x v="2"/>
    <x v="6998"/>
  </r>
  <r>
    <n v="9490"/>
    <x v="4753"/>
    <x v="1221"/>
    <d v="2016-08-11T00:00:00"/>
    <x v="1"/>
    <s v="MF-17665"/>
    <s v="Maureen Fritzler"/>
    <x v="1"/>
    <x v="0"/>
    <x v="114"/>
    <x v="19"/>
    <n v="35810"/>
    <x v="0"/>
    <x v="1269"/>
    <x v="1"/>
    <x v="6"/>
    <s v="Boston Model 1800 Electric Pencil Sharpener, Gray"/>
    <n v="197.05"/>
    <n v="7"/>
    <x v="0"/>
    <x v="6999"/>
  </r>
  <r>
    <n v="9491"/>
    <x v="4754"/>
    <x v="1032"/>
    <d v="2017-01-07T00:00:00"/>
    <x v="1"/>
    <s v="CM-12385"/>
    <s v="Christopher Martinez"/>
    <x v="0"/>
    <x v="0"/>
    <x v="8"/>
    <x v="1"/>
    <n v="94110"/>
    <x v="1"/>
    <x v="382"/>
    <x v="1"/>
    <x v="8"/>
    <s v="GBC ProClick 150 Presentation Binding System"/>
    <n v="2022.2719999999999"/>
    <n v="8"/>
    <x v="2"/>
    <x v="7000"/>
  </r>
  <r>
    <n v="9492"/>
    <x v="4754"/>
    <x v="1032"/>
    <d v="2017-01-07T00:00:00"/>
    <x v="1"/>
    <s v="CM-12385"/>
    <s v="Christopher Martinez"/>
    <x v="0"/>
    <x v="0"/>
    <x v="8"/>
    <x v="1"/>
    <n v="94110"/>
    <x v="1"/>
    <x v="1279"/>
    <x v="1"/>
    <x v="6"/>
    <s v="Manco Dry-Lighter Erasable Highlighter"/>
    <n v="9.1199999999999992"/>
    <n v="3"/>
    <x v="0"/>
    <x v="7001"/>
  </r>
  <r>
    <n v="9493"/>
    <x v="4755"/>
    <x v="659"/>
    <d v="2017-11-07T00:00:00"/>
    <x v="3"/>
    <s v="EC-14050"/>
    <s v="Erin Creighton"/>
    <x v="0"/>
    <x v="0"/>
    <x v="268"/>
    <x v="26"/>
    <n v="73120"/>
    <x v="2"/>
    <x v="15"/>
    <x v="1"/>
    <x v="8"/>
    <s v="Storex DuraTech Recycled Plastic Frosted Binders"/>
    <n v="38.159999999999997"/>
    <n v="9"/>
    <x v="0"/>
    <x v="7002"/>
  </r>
  <r>
    <n v="9494"/>
    <x v="4756"/>
    <x v="835"/>
    <d v="2016-01-08T00:00:00"/>
    <x v="1"/>
    <s v="BO-11350"/>
    <s v="Bill Overfelt"/>
    <x v="1"/>
    <x v="0"/>
    <x v="387"/>
    <x v="26"/>
    <n v="74012"/>
    <x v="2"/>
    <x v="342"/>
    <x v="0"/>
    <x v="3"/>
    <s v="Hon Practical Foundations 30 x 60 Training Table, Light Gray/Charcoal"/>
    <n v="1592.85"/>
    <n v="7"/>
    <x v="0"/>
    <x v="7003"/>
  </r>
  <r>
    <n v="9495"/>
    <x v="4756"/>
    <x v="835"/>
    <d v="2016-01-08T00:00:00"/>
    <x v="1"/>
    <s v="BO-11350"/>
    <s v="Bill Overfelt"/>
    <x v="1"/>
    <x v="0"/>
    <x v="387"/>
    <x v="26"/>
    <n v="74012"/>
    <x v="2"/>
    <x v="990"/>
    <x v="1"/>
    <x v="8"/>
    <s v="Storex Dura Pro Binders"/>
    <n v="11.88"/>
    <n v="2"/>
    <x v="0"/>
    <x v="6477"/>
  </r>
  <r>
    <n v="9496"/>
    <x v="4757"/>
    <x v="536"/>
    <d v="2016-05-16T00:00:00"/>
    <x v="1"/>
    <s v="VM-21835"/>
    <s v="Vivian Mathis"/>
    <x v="0"/>
    <x v="0"/>
    <x v="133"/>
    <x v="1"/>
    <n v="92691"/>
    <x v="1"/>
    <x v="1824"/>
    <x v="2"/>
    <x v="11"/>
    <s v="Memorex Mini Travel Drive 32 GB USB 2.0 Flash Drive"/>
    <n v="120"/>
    <n v="6"/>
    <x v="0"/>
    <x v="7004"/>
  </r>
  <r>
    <n v="9497"/>
    <x v="4757"/>
    <x v="536"/>
    <d v="2016-05-16T00:00:00"/>
    <x v="1"/>
    <s v="VM-21835"/>
    <s v="Vivian Mathis"/>
    <x v="0"/>
    <x v="0"/>
    <x v="133"/>
    <x v="1"/>
    <n v="92691"/>
    <x v="1"/>
    <x v="1295"/>
    <x v="1"/>
    <x v="9"/>
    <s v="Staple holder"/>
    <n v="8.67"/>
    <n v="1"/>
    <x v="0"/>
    <x v="5181"/>
  </r>
  <r>
    <n v="9498"/>
    <x v="4758"/>
    <x v="60"/>
    <d v="2017-11-07T00:00:00"/>
    <x v="2"/>
    <s v="AB-10060"/>
    <s v="Adam Bellavance"/>
    <x v="2"/>
    <x v="0"/>
    <x v="382"/>
    <x v="14"/>
    <n v="46142"/>
    <x v="2"/>
    <x v="249"/>
    <x v="1"/>
    <x v="10"/>
    <s v="Ampad Gold Fibre Wirebound Steno Books, 6 x 9, Gregg Ruled"/>
    <n v="4.41"/>
    <n v="1"/>
    <x v="0"/>
    <x v="7005"/>
  </r>
  <r>
    <n v="9499"/>
    <x v="4758"/>
    <x v="60"/>
    <d v="2017-11-07T00:00:00"/>
    <x v="2"/>
    <s v="AB-10060"/>
    <s v="Adam Bellavance"/>
    <x v="2"/>
    <x v="0"/>
    <x v="382"/>
    <x v="14"/>
    <n v="46142"/>
    <x v="2"/>
    <x v="1654"/>
    <x v="1"/>
    <x v="10"/>
    <s v="Easy-staple paper"/>
    <n v="167.94"/>
    <n v="3"/>
    <x v="0"/>
    <x v="4329"/>
  </r>
  <r>
    <n v="9500"/>
    <x v="4758"/>
    <x v="60"/>
    <d v="2017-11-07T00:00:00"/>
    <x v="2"/>
    <s v="AB-10060"/>
    <s v="Adam Bellavance"/>
    <x v="2"/>
    <x v="0"/>
    <x v="382"/>
    <x v="14"/>
    <n v="46142"/>
    <x v="2"/>
    <x v="987"/>
    <x v="1"/>
    <x v="10"/>
    <s v="Strathmore Photo Mount Cards"/>
    <n v="67.8"/>
    <n v="10"/>
    <x v="0"/>
    <x v="7006"/>
  </r>
  <r>
    <n v="9501"/>
    <x v="4759"/>
    <x v="439"/>
    <d v="2016-05-30T00:00:00"/>
    <x v="1"/>
    <s v="CM-12235"/>
    <s v="Chris McAfee"/>
    <x v="0"/>
    <x v="0"/>
    <x v="158"/>
    <x v="6"/>
    <n v="53209"/>
    <x v="2"/>
    <x v="1104"/>
    <x v="0"/>
    <x v="5"/>
    <s v="Nu-Dell Float Frame 11 x 14 1/2"/>
    <n v="26.94"/>
    <n v="3"/>
    <x v="0"/>
    <x v="7007"/>
  </r>
  <r>
    <n v="9502"/>
    <x v="4760"/>
    <x v="312"/>
    <d v="2015-11-24T00:00:00"/>
    <x v="1"/>
    <s v="KW-16570"/>
    <s v="Kelly Williams"/>
    <x v="0"/>
    <x v="0"/>
    <x v="8"/>
    <x v="1"/>
    <n v="94109"/>
    <x v="1"/>
    <x v="1445"/>
    <x v="0"/>
    <x v="5"/>
    <s v="Dana Swing-Arm Lamps"/>
    <n v="32.04"/>
    <n v="3"/>
    <x v="0"/>
    <x v="7008"/>
  </r>
  <r>
    <n v="9503"/>
    <x v="4761"/>
    <x v="183"/>
    <d v="2016-04-29T00:00:00"/>
    <x v="1"/>
    <s v="MM-17920"/>
    <s v="Michael Moore"/>
    <x v="0"/>
    <x v="0"/>
    <x v="410"/>
    <x v="15"/>
    <n v="13440"/>
    <x v="3"/>
    <x v="1742"/>
    <x v="1"/>
    <x v="6"/>
    <s v="Barrel Sharpener"/>
    <n v="32.130000000000003"/>
    <n v="9"/>
    <x v="0"/>
    <x v="7009"/>
  </r>
  <r>
    <n v="9504"/>
    <x v="4761"/>
    <x v="183"/>
    <d v="2016-04-29T00:00:00"/>
    <x v="1"/>
    <s v="MM-17920"/>
    <s v="Michael Moore"/>
    <x v="0"/>
    <x v="0"/>
    <x v="410"/>
    <x v="15"/>
    <n v="13440"/>
    <x v="3"/>
    <x v="649"/>
    <x v="1"/>
    <x v="6"/>
    <s v="Newell 32"/>
    <n v="2.88"/>
    <n v="1"/>
    <x v="0"/>
    <x v="7010"/>
  </r>
  <r>
    <n v="9505"/>
    <x v="4762"/>
    <x v="500"/>
    <d v="2016-10-18T00:00:00"/>
    <x v="1"/>
    <s v="PW-19030"/>
    <s v="Pauline Webber"/>
    <x v="1"/>
    <x v="0"/>
    <x v="20"/>
    <x v="15"/>
    <n v="10009"/>
    <x v="3"/>
    <x v="1807"/>
    <x v="2"/>
    <x v="7"/>
    <s v="Motorola L703CM"/>
    <n v="1091.93"/>
    <n v="7"/>
    <x v="0"/>
    <x v="7011"/>
  </r>
  <r>
    <n v="9506"/>
    <x v="4762"/>
    <x v="500"/>
    <d v="2016-10-18T00:00:00"/>
    <x v="1"/>
    <s v="PW-19030"/>
    <s v="Pauline Webber"/>
    <x v="1"/>
    <x v="0"/>
    <x v="20"/>
    <x v="15"/>
    <n v="10009"/>
    <x v="3"/>
    <x v="314"/>
    <x v="1"/>
    <x v="10"/>
    <s v="Xerox 1908"/>
    <n v="111.96"/>
    <n v="2"/>
    <x v="0"/>
    <x v="1420"/>
  </r>
  <r>
    <n v="9507"/>
    <x v="4763"/>
    <x v="267"/>
    <d v="2014-04-07T00:00:00"/>
    <x v="0"/>
    <s v="RD-19900"/>
    <s v="Ruben Dartt"/>
    <x v="0"/>
    <x v="0"/>
    <x v="363"/>
    <x v="12"/>
    <n v="48127"/>
    <x v="2"/>
    <x v="818"/>
    <x v="1"/>
    <x v="6"/>
    <s v="Stanley Contemporary Battery Pencil Sharpeners"/>
    <n v="26.7"/>
    <n v="2"/>
    <x v="0"/>
    <x v="7012"/>
  </r>
  <r>
    <n v="9508"/>
    <x v="4763"/>
    <x v="267"/>
    <d v="2014-04-07T00:00:00"/>
    <x v="0"/>
    <s v="RD-19900"/>
    <s v="Ruben Dartt"/>
    <x v="0"/>
    <x v="0"/>
    <x v="363"/>
    <x v="12"/>
    <n v="48127"/>
    <x v="2"/>
    <x v="1232"/>
    <x v="1"/>
    <x v="8"/>
    <s v="Fellowes Twister Kit, Gray/Clear, 3/pkg"/>
    <n v="40.200000000000003"/>
    <n v="5"/>
    <x v="0"/>
    <x v="7013"/>
  </r>
  <r>
    <n v="9509"/>
    <x v="4763"/>
    <x v="267"/>
    <d v="2014-04-07T00:00:00"/>
    <x v="0"/>
    <s v="RD-19900"/>
    <s v="Ruben Dartt"/>
    <x v="0"/>
    <x v="0"/>
    <x v="363"/>
    <x v="12"/>
    <n v="48127"/>
    <x v="2"/>
    <x v="182"/>
    <x v="1"/>
    <x v="6"/>
    <s v="Binney &amp; Smith Crayola Metallic Colored Pencils, 8-Color Set"/>
    <n v="13.89"/>
    <n v="3"/>
    <x v="0"/>
    <x v="5575"/>
  </r>
  <r>
    <n v="9510"/>
    <x v="4763"/>
    <x v="267"/>
    <d v="2014-04-07T00:00:00"/>
    <x v="0"/>
    <s v="RD-19900"/>
    <s v="Ruben Dartt"/>
    <x v="0"/>
    <x v="0"/>
    <x v="363"/>
    <x v="12"/>
    <n v="48127"/>
    <x v="2"/>
    <x v="156"/>
    <x v="1"/>
    <x v="4"/>
    <s v="Space Solutions HD Industrial Steel Shelving."/>
    <n v="689.82"/>
    <n v="6"/>
    <x v="0"/>
    <x v="7014"/>
  </r>
  <r>
    <n v="9511"/>
    <x v="4764"/>
    <x v="876"/>
    <d v="2016-08-11T00:00:00"/>
    <x v="1"/>
    <s v="LM-17065"/>
    <s v="Liz MacKendrick"/>
    <x v="0"/>
    <x v="0"/>
    <x v="20"/>
    <x v="15"/>
    <n v="10024"/>
    <x v="3"/>
    <x v="319"/>
    <x v="1"/>
    <x v="6"/>
    <s v="Dixon Prang Watercolor Pencils, 10-Color Set with Brush"/>
    <n v="38.340000000000003"/>
    <n v="9"/>
    <x v="0"/>
    <x v="7015"/>
  </r>
  <r>
    <n v="9512"/>
    <x v="4765"/>
    <x v="637"/>
    <d v="2014-12-16T00:00:00"/>
    <x v="2"/>
    <s v="CS-11845"/>
    <s v="Cari Sayre"/>
    <x v="1"/>
    <x v="0"/>
    <x v="22"/>
    <x v="10"/>
    <n v="60623"/>
    <x v="2"/>
    <x v="1087"/>
    <x v="1"/>
    <x v="8"/>
    <s v="GBC VeloBind Cover Sets"/>
    <n v="9.2639999999999993"/>
    <n v="3"/>
    <x v="3"/>
    <x v="1952"/>
  </r>
  <r>
    <n v="9513"/>
    <x v="4766"/>
    <x v="1109"/>
    <d v="2017-06-03T00:00:00"/>
    <x v="0"/>
    <s v="KT-16480"/>
    <s v="Kean Thornton"/>
    <x v="0"/>
    <x v="0"/>
    <x v="61"/>
    <x v="5"/>
    <n v="75217"/>
    <x v="2"/>
    <x v="789"/>
    <x v="0"/>
    <x v="0"/>
    <s v="Atlantic Metals Mobile 5-Shelf Bookcases, Custom Colors"/>
    <n v="204.66640000000001"/>
    <n v="1"/>
    <x v="8"/>
    <x v="4697"/>
  </r>
  <r>
    <n v="9514"/>
    <x v="4767"/>
    <x v="500"/>
    <d v="2016-10-19T00:00:00"/>
    <x v="1"/>
    <s v="BE-11410"/>
    <s v="Bobby Elias"/>
    <x v="0"/>
    <x v="0"/>
    <x v="233"/>
    <x v="6"/>
    <n v="54915"/>
    <x v="2"/>
    <x v="764"/>
    <x v="2"/>
    <x v="11"/>
    <s v="Plantronics CS510 - Over-the-Head monaural Wireless Headset System"/>
    <n v="1649.75"/>
    <n v="5"/>
    <x v="0"/>
    <x v="7016"/>
  </r>
  <r>
    <n v="9515"/>
    <x v="4768"/>
    <x v="619"/>
    <d v="2014-03-18T00:00:00"/>
    <x v="1"/>
    <s v="NF-18475"/>
    <s v="Neil Französisch"/>
    <x v="2"/>
    <x v="0"/>
    <x v="108"/>
    <x v="2"/>
    <n v="32216"/>
    <x v="0"/>
    <x v="640"/>
    <x v="1"/>
    <x v="10"/>
    <s v="Xerox 1887"/>
    <n v="91.055999999999997"/>
    <n v="6"/>
    <x v="2"/>
    <x v="7017"/>
  </r>
  <r>
    <n v="9516"/>
    <x v="4769"/>
    <x v="1222"/>
    <d v="2014-02-24T00:00:00"/>
    <x v="1"/>
    <s v="DL-13315"/>
    <s v="Delfina Latchford"/>
    <x v="0"/>
    <x v="0"/>
    <x v="22"/>
    <x v="10"/>
    <n v="60653"/>
    <x v="2"/>
    <x v="1159"/>
    <x v="1"/>
    <x v="6"/>
    <s v="Staples in misc. colors"/>
    <n v="54.207999999999998"/>
    <n v="14"/>
    <x v="2"/>
    <x v="7018"/>
  </r>
  <r>
    <n v="9517"/>
    <x v="4770"/>
    <x v="252"/>
    <d v="2015-08-26T00:00:00"/>
    <x v="0"/>
    <s v="MS-17710"/>
    <s v="Maurice Satty"/>
    <x v="0"/>
    <x v="0"/>
    <x v="256"/>
    <x v="24"/>
    <n v="43402"/>
    <x v="3"/>
    <x v="1250"/>
    <x v="2"/>
    <x v="7"/>
    <s v="Belkin SportFit Armband For iPhone 5s/5c, Fuchsia"/>
    <n v="26.981999999999999"/>
    <n v="3"/>
    <x v="10"/>
    <x v="7019"/>
  </r>
  <r>
    <n v="9518"/>
    <x v="4770"/>
    <x v="252"/>
    <d v="2015-08-26T00:00:00"/>
    <x v="0"/>
    <s v="MS-17710"/>
    <s v="Maurice Satty"/>
    <x v="0"/>
    <x v="0"/>
    <x v="256"/>
    <x v="24"/>
    <n v="43402"/>
    <x v="3"/>
    <x v="1186"/>
    <x v="1"/>
    <x v="2"/>
    <s v="Avery 474"/>
    <n v="6.9119999999999999"/>
    <n v="3"/>
    <x v="2"/>
    <x v="1027"/>
  </r>
  <r>
    <n v="9519"/>
    <x v="4770"/>
    <x v="252"/>
    <d v="2015-08-26T00:00:00"/>
    <x v="0"/>
    <s v="MS-17710"/>
    <s v="Maurice Satty"/>
    <x v="0"/>
    <x v="0"/>
    <x v="256"/>
    <x v="24"/>
    <n v="43402"/>
    <x v="3"/>
    <x v="245"/>
    <x v="1"/>
    <x v="4"/>
    <s v="Adjustable Depth Letter/Legal Cart"/>
    <n v="435.50400000000002"/>
    <n v="3"/>
    <x v="2"/>
    <x v="3023"/>
  </r>
  <r>
    <n v="9520"/>
    <x v="4771"/>
    <x v="540"/>
    <d v="2017-05-12T00:00:00"/>
    <x v="0"/>
    <s v="MM-18055"/>
    <s v="Michelle Moray"/>
    <x v="0"/>
    <x v="0"/>
    <x v="8"/>
    <x v="1"/>
    <n v="94110"/>
    <x v="1"/>
    <x v="1266"/>
    <x v="1"/>
    <x v="9"/>
    <s v="Fellowes Mighty 8 Compact Surge Protector"/>
    <n v="81.08"/>
    <n v="4"/>
    <x v="0"/>
    <x v="7020"/>
  </r>
  <r>
    <n v="9521"/>
    <x v="4772"/>
    <x v="1084"/>
    <d v="2016-02-09T00:00:00"/>
    <x v="1"/>
    <s v="JB-15400"/>
    <s v="Jennifer Braxton"/>
    <x v="1"/>
    <x v="0"/>
    <x v="1"/>
    <x v="1"/>
    <n v="90049"/>
    <x v="1"/>
    <x v="243"/>
    <x v="1"/>
    <x v="4"/>
    <s v="Safco Commercial Shelving"/>
    <n v="93.02"/>
    <n v="2"/>
    <x v="0"/>
    <x v="7021"/>
  </r>
  <r>
    <n v="9522"/>
    <x v="4773"/>
    <x v="174"/>
    <d v="2014-12-25T00:00:00"/>
    <x v="1"/>
    <s v="SG-20605"/>
    <s v="Speros Goranitis"/>
    <x v="0"/>
    <x v="0"/>
    <x v="22"/>
    <x v="10"/>
    <n v="60623"/>
    <x v="2"/>
    <x v="1857"/>
    <x v="2"/>
    <x v="7"/>
    <s v="RCA ViSYS 25425RE1 Corded phone"/>
    <n v="323.976"/>
    <n v="3"/>
    <x v="2"/>
    <x v="4626"/>
  </r>
  <r>
    <n v="9523"/>
    <x v="4773"/>
    <x v="174"/>
    <d v="2014-12-25T00:00:00"/>
    <x v="1"/>
    <s v="SG-20605"/>
    <s v="Speros Goranitis"/>
    <x v="0"/>
    <x v="0"/>
    <x v="22"/>
    <x v="10"/>
    <n v="60623"/>
    <x v="2"/>
    <x v="1798"/>
    <x v="1"/>
    <x v="10"/>
    <s v="Xerox 229"/>
    <n v="15.552"/>
    <n v="3"/>
    <x v="2"/>
    <x v="12"/>
  </r>
  <r>
    <n v="9524"/>
    <x v="4773"/>
    <x v="174"/>
    <d v="2014-12-25T00:00:00"/>
    <x v="1"/>
    <s v="SG-20605"/>
    <s v="Speros Goranitis"/>
    <x v="0"/>
    <x v="0"/>
    <x v="22"/>
    <x v="10"/>
    <n v="60623"/>
    <x v="2"/>
    <x v="1033"/>
    <x v="1"/>
    <x v="4"/>
    <s v="Rogers Jumbo File, Granite"/>
    <n v="32.591999999999999"/>
    <n v="3"/>
    <x v="2"/>
    <x v="7022"/>
  </r>
  <r>
    <n v="9525"/>
    <x v="4774"/>
    <x v="256"/>
    <d v="2017-12-06T00:00:00"/>
    <x v="2"/>
    <s v="PB-18805"/>
    <s v="Patrick Bzostek"/>
    <x v="2"/>
    <x v="0"/>
    <x v="4"/>
    <x v="4"/>
    <n v="98115"/>
    <x v="1"/>
    <x v="301"/>
    <x v="1"/>
    <x v="8"/>
    <s v="GBC Premium Transparent Covers with Diagonal Lined Pattern"/>
    <n v="83.92"/>
    <n v="5"/>
    <x v="2"/>
    <x v="2192"/>
  </r>
  <r>
    <n v="9526"/>
    <x v="4774"/>
    <x v="256"/>
    <d v="2017-12-06T00:00:00"/>
    <x v="2"/>
    <s v="PB-18805"/>
    <s v="Patrick Bzostek"/>
    <x v="2"/>
    <x v="0"/>
    <x v="4"/>
    <x v="4"/>
    <n v="98115"/>
    <x v="1"/>
    <x v="892"/>
    <x v="0"/>
    <x v="5"/>
    <s v="Eldon Radial Chair Mat for Low to Medium Pile Carpets"/>
    <n v="199.9"/>
    <n v="5"/>
    <x v="0"/>
    <x v="6965"/>
  </r>
  <r>
    <n v="9527"/>
    <x v="4774"/>
    <x v="256"/>
    <d v="2017-12-06T00:00:00"/>
    <x v="2"/>
    <s v="PB-18805"/>
    <s v="Patrick Bzostek"/>
    <x v="2"/>
    <x v="0"/>
    <x v="4"/>
    <x v="4"/>
    <n v="98115"/>
    <x v="1"/>
    <x v="780"/>
    <x v="2"/>
    <x v="7"/>
    <s v="Cyber Acoustics AC-202b Speech Recognition Stereo Headset"/>
    <n v="31.175999999999998"/>
    <n v="3"/>
    <x v="2"/>
    <x v="7023"/>
  </r>
  <r>
    <n v="9528"/>
    <x v="4774"/>
    <x v="256"/>
    <d v="2017-12-06T00:00:00"/>
    <x v="2"/>
    <s v="PB-18805"/>
    <s v="Patrick Bzostek"/>
    <x v="2"/>
    <x v="0"/>
    <x v="4"/>
    <x v="4"/>
    <n v="98115"/>
    <x v="1"/>
    <x v="379"/>
    <x v="1"/>
    <x v="8"/>
    <s v="GBC VeloBinder Manual Binding System"/>
    <n v="172.75200000000001"/>
    <n v="6"/>
    <x v="2"/>
    <x v="7024"/>
  </r>
  <r>
    <n v="9529"/>
    <x v="4774"/>
    <x v="256"/>
    <d v="2017-12-06T00:00:00"/>
    <x v="2"/>
    <s v="PB-18805"/>
    <s v="Patrick Bzostek"/>
    <x v="2"/>
    <x v="0"/>
    <x v="4"/>
    <x v="4"/>
    <n v="98115"/>
    <x v="1"/>
    <x v="699"/>
    <x v="1"/>
    <x v="8"/>
    <s v="Fellowes Black Plastic Comb Bindings"/>
    <n v="9.2959999999999994"/>
    <n v="2"/>
    <x v="2"/>
    <x v="3760"/>
  </r>
  <r>
    <n v="9530"/>
    <x v="4775"/>
    <x v="668"/>
    <d v="2017-03-25T00:00:00"/>
    <x v="3"/>
    <s v="AC-10615"/>
    <s v="Ann Chong"/>
    <x v="1"/>
    <x v="0"/>
    <x v="486"/>
    <x v="5"/>
    <n v="77705"/>
    <x v="2"/>
    <x v="861"/>
    <x v="1"/>
    <x v="4"/>
    <s v="Iris Project Case"/>
    <n v="12.768000000000001"/>
    <n v="2"/>
    <x v="2"/>
    <x v="6377"/>
  </r>
  <r>
    <n v="9531"/>
    <x v="4776"/>
    <x v="141"/>
    <d v="2017-07-12T00:00:00"/>
    <x v="1"/>
    <s v="MR-17545"/>
    <s v="Mathew Reese"/>
    <x v="2"/>
    <x v="0"/>
    <x v="4"/>
    <x v="4"/>
    <n v="98103"/>
    <x v="1"/>
    <x v="813"/>
    <x v="1"/>
    <x v="10"/>
    <s v="Easy-staple paper"/>
    <n v="52.76"/>
    <n v="2"/>
    <x v="0"/>
    <x v="5795"/>
  </r>
  <r>
    <n v="9532"/>
    <x v="4777"/>
    <x v="40"/>
    <d v="2017-10-31T00:00:00"/>
    <x v="1"/>
    <s v="BF-11215"/>
    <s v="Benjamin Farhat"/>
    <x v="2"/>
    <x v="0"/>
    <x v="61"/>
    <x v="5"/>
    <n v="75217"/>
    <x v="2"/>
    <x v="1156"/>
    <x v="1"/>
    <x v="4"/>
    <s v="Multi-Use Personal File Cart and Caster Set, Three Stacking Bins"/>
    <n v="55.616"/>
    <n v="2"/>
    <x v="2"/>
    <x v="7025"/>
  </r>
  <r>
    <n v="9533"/>
    <x v="4778"/>
    <x v="189"/>
    <d v="2016-10-31T00:00:00"/>
    <x v="1"/>
    <s v="BW-11200"/>
    <s v="Ben Wallace"/>
    <x v="0"/>
    <x v="0"/>
    <x v="20"/>
    <x v="15"/>
    <n v="10011"/>
    <x v="3"/>
    <x v="1272"/>
    <x v="0"/>
    <x v="1"/>
    <s v="Metal Folding Chairs, Beige, 4/Carton"/>
    <n v="427.64400000000001"/>
    <n v="14"/>
    <x v="9"/>
    <x v="7026"/>
  </r>
  <r>
    <n v="9534"/>
    <x v="4778"/>
    <x v="189"/>
    <d v="2016-10-31T00:00:00"/>
    <x v="1"/>
    <s v="BW-11200"/>
    <s v="Ben Wallace"/>
    <x v="0"/>
    <x v="0"/>
    <x v="20"/>
    <x v="15"/>
    <n v="10011"/>
    <x v="3"/>
    <x v="195"/>
    <x v="1"/>
    <x v="13"/>
    <s v="Advantus Push Pins, Aluminum Head"/>
    <n v="40.67"/>
    <n v="7"/>
    <x v="0"/>
    <x v="7027"/>
  </r>
  <r>
    <n v="9535"/>
    <x v="4778"/>
    <x v="189"/>
    <d v="2016-10-31T00:00:00"/>
    <x v="1"/>
    <s v="BW-11200"/>
    <s v="Ben Wallace"/>
    <x v="0"/>
    <x v="0"/>
    <x v="20"/>
    <x v="15"/>
    <n v="10011"/>
    <x v="3"/>
    <x v="1764"/>
    <x v="1"/>
    <x v="4"/>
    <s v="Rogers Profile Extra Capacity Storage Tub"/>
    <n v="33.479999999999997"/>
    <n v="2"/>
    <x v="0"/>
    <x v="7028"/>
  </r>
  <r>
    <n v="9536"/>
    <x v="4778"/>
    <x v="189"/>
    <d v="2016-10-31T00:00:00"/>
    <x v="1"/>
    <s v="BW-11200"/>
    <s v="Ben Wallace"/>
    <x v="0"/>
    <x v="0"/>
    <x v="20"/>
    <x v="15"/>
    <n v="10011"/>
    <x v="3"/>
    <x v="525"/>
    <x v="1"/>
    <x v="8"/>
    <s v="Prestige Round Ring Binders"/>
    <n v="9.7279999999999998"/>
    <n v="2"/>
    <x v="2"/>
    <x v="1313"/>
  </r>
  <r>
    <n v="9537"/>
    <x v="4779"/>
    <x v="492"/>
    <d v="2017-06-14T00:00:00"/>
    <x v="0"/>
    <s v="TS-21610"/>
    <s v="Troy Staebel"/>
    <x v="0"/>
    <x v="0"/>
    <x v="22"/>
    <x v="10"/>
    <n v="60610"/>
    <x v="2"/>
    <x v="1256"/>
    <x v="0"/>
    <x v="5"/>
    <s v="Eldon Expressions Wood Desk Accessories, Oak"/>
    <n v="8.8559999999999999"/>
    <n v="3"/>
    <x v="7"/>
    <x v="5182"/>
  </r>
  <r>
    <n v="9538"/>
    <x v="4780"/>
    <x v="477"/>
    <d v="2016-09-27T00:00:00"/>
    <x v="2"/>
    <s v="AS-10045"/>
    <s v="Aaron Smayling"/>
    <x v="1"/>
    <x v="0"/>
    <x v="8"/>
    <x v="1"/>
    <n v="94110"/>
    <x v="1"/>
    <x v="178"/>
    <x v="0"/>
    <x v="0"/>
    <s v="Atlantic Metals Mobile 4-Shelf Bookcases, Custom Colors"/>
    <n v="477.666"/>
    <n v="2"/>
    <x v="12"/>
    <x v="7029"/>
  </r>
  <r>
    <n v="9539"/>
    <x v="4781"/>
    <x v="210"/>
    <d v="2017-09-09T00:00:00"/>
    <x v="2"/>
    <s v="AA-10375"/>
    <s v="Allen Armold"/>
    <x v="0"/>
    <x v="0"/>
    <x v="205"/>
    <x v="34"/>
    <n v="2908"/>
    <x v="3"/>
    <x v="938"/>
    <x v="1"/>
    <x v="10"/>
    <s v="Avoid Verbal Orders Carbonless Minifold Book"/>
    <n v="16.899999999999999"/>
    <n v="5"/>
    <x v="0"/>
    <x v="7030"/>
  </r>
  <r>
    <n v="9540"/>
    <x v="4781"/>
    <x v="210"/>
    <d v="2017-09-09T00:00:00"/>
    <x v="2"/>
    <s v="AA-10375"/>
    <s v="Allen Armold"/>
    <x v="0"/>
    <x v="0"/>
    <x v="205"/>
    <x v="34"/>
    <n v="2908"/>
    <x v="3"/>
    <x v="368"/>
    <x v="1"/>
    <x v="10"/>
    <s v="Xerox 191"/>
    <n v="39.96"/>
    <n v="2"/>
    <x v="0"/>
    <x v="814"/>
  </r>
  <r>
    <n v="9541"/>
    <x v="4782"/>
    <x v="1223"/>
    <d v="2015-05-16T00:00:00"/>
    <x v="0"/>
    <s v="PS-18970"/>
    <s v="Paul Stevenson"/>
    <x v="2"/>
    <x v="0"/>
    <x v="42"/>
    <x v="16"/>
    <n v="85023"/>
    <x v="1"/>
    <x v="877"/>
    <x v="0"/>
    <x v="1"/>
    <s v="Global Chrome Stack Chair"/>
    <n v="191.96799999999999"/>
    <n v="7"/>
    <x v="2"/>
    <x v="3309"/>
  </r>
  <r>
    <n v="9542"/>
    <x v="4783"/>
    <x v="705"/>
    <d v="2015-08-10T00:00:00"/>
    <x v="1"/>
    <s v="RP-19270"/>
    <s v="Rachel Payne"/>
    <x v="1"/>
    <x v="0"/>
    <x v="12"/>
    <x v="5"/>
    <n v="77095"/>
    <x v="2"/>
    <x v="198"/>
    <x v="1"/>
    <x v="2"/>
    <s v="Avery 505"/>
    <n v="35.520000000000003"/>
    <n v="3"/>
    <x v="2"/>
    <x v="7031"/>
  </r>
  <r>
    <n v="9543"/>
    <x v="4783"/>
    <x v="705"/>
    <d v="2015-08-10T00:00:00"/>
    <x v="1"/>
    <s v="RP-19270"/>
    <s v="Rachel Payne"/>
    <x v="1"/>
    <x v="0"/>
    <x v="12"/>
    <x v="5"/>
    <n v="77095"/>
    <x v="2"/>
    <x v="799"/>
    <x v="1"/>
    <x v="8"/>
    <s v="Avery Hole Reinforcements"/>
    <n v="6.23"/>
    <n v="5"/>
    <x v="3"/>
    <x v="7032"/>
  </r>
  <r>
    <n v="9544"/>
    <x v="4783"/>
    <x v="705"/>
    <d v="2015-08-10T00:00:00"/>
    <x v="1"/>
    <s v="RP-19270"/>
    <s v="Rachel Payne"/>
    <x v="1"/>
    <x v="0"/>
    <x v="12"/>
    <x v="5"/>
    <n v="77095"/>
    <x v="2"/>
    <x v="1733"/>
    <x v="1"/>
    <x v="10"/>
    <s v="Xerox 1906"/>
    <n v="56.704000000000001"/>
    <n v="2"/>
    <x v="2"/>
    <x v="4498"/>
  </r>
  <r>
    <n v="9545"/>
    <x v="4783"/>
    <x v="705"/>
    <d v="2015-08-10T00:00:00"/>
    <x v="1"/>
    <s v="RP-19270"/>
    <s v="Rachel Payne"/>
    <x v="1"/>
    <x v="0"/>
    <x v="12"/>
    <x v="5"/>
    <n v="77095"/>
    <x v="2"/>
    <x v="1103"/>
    <x v="0"/>
    <x v="0"/>
    <s v="O'Sullivan Manor Hill 2-Door Library in Brianna Oak"/>
    <n v="369.19920000000002"/>
    <n v="3"/>
    <x v="8"/>
    <x v="7033"/>
  </r>
  <r>
    <n v="9546"/>
    <x v="4784"/>
    <x v="194"/>
    <d v="2014-11-02T00:00:00"/>
    <x v="1"/>
    <s v="NC-18625"/>
    <s v="Noah Childs"/>
    <x v="1"/>
    <x v="0"/>
    <x v="38"/>
    <x v="14"/>
    <n v="47201"/>
    <x v="2"/>
    <x v="1430"/>
    <x v="2"/>
    <x v="11"/>
    <s v="Maxell 4.7GB DVD+R 5/Pack"/>
    <n v="1.98"/>
    <n v="2"/>
    <x v="0"/>
    <x v="6122"/>
  </r>
  <r>
    <n v="9547"/>
    <x v="4784"/>
    <x v="194"/>
    <d v="2014-11-02T00:00:00"/>
    <x v="1"/>
    <s v="NC-18625"/>
    <s v="Noah Childs"/>
    <x v="1"/>
    <x v="0"/>
    <x v="38"/>
    <x v="14"/>
    <n v="47201"/>
    <x v="2"/>
    <x v="67"/>
    <x v="1"/>
    <x v="10"/>
    <s v="Snap-A-Way Black Print Carbonless Ruled Speed Letter, Triplicate"/>
    <n v="75.88"/>
    <n v="2"/>
    <x v="0"/>
    <x v="69"/>
  </r>
  <r>
    <n v="9548"/>
    <x v="4785"/>
    <x v="1133"/>
    <d v="2016-06-20T00:00:00"/>
    <x v="0"/>
    <s v="SC-20770"/>
    <s v="Stewart Carmichael"/>
    <x v="1"/>
    <x v="0"/>
    <x v="10"/>
    <x v="9"/>
    <n v="19134"/>
    <x v="3"/>
    <x v="1532"/>
    <x v="1"/>
    <x v="10"/>
    <s v="Xerox 1900"/>
    <n v="6.8479999999999999"/>
    <n v="2"/>
    <x v="2"/>
    <x v="2942"/>
  </r>
  <r>
    <n v="9549"/>
    <x v="4785"/>
    <x v="1133"/>
    <d v="2016-06-20T00:00:00"/>
    <x v="0"/>
    <s v="SC-20770"/>
    <s v="Stewart Carmichael"/>
    <x v="1"/>
    <x v="0"/>
    <x v="10"/>
    <x v="9"/>
    <n v="19134"/>
    <x v="3"/>
    <x v="8"/>
    <x v="1"/>
    <x v="8"/>
    <s v="DXL Angle-View Binders with Locking Rings by Samsill"/>
    <n v="4.6260000000000003"/>
    <n v="2"/>
    <x v="6"/>
    <x v="7034"/>
  </r>
  <r>
    <n v="9550"/>
    <x v="4785"/>
    <x v="1133"/>
    <d v="2016-06-20T00:00:00"/>
    <x v="0"/>
    <s v="SC-20770"/>
    <s v="Stewart Carmichael"/>
    <x v="1"/>
    <x v="0"/>
    <x v="10"/>
    <x v="9"/>
    <n v="19134"/>
    <x v="3"/>
    <x v="1141"/>
    <x v="1"/>
    <x v="9"/>
    <s v="Harmony Air Purifier"/>
    <n v="453.6"/>
    <n v="3"/>
    <x v="2"/>
    <x v="7035"/>
  </r>
  <r>
    <n v="9551"/>
    <x v="4786"/>
    <x v="910"/>
    <d v="2015-05-06T00:00:00"/>
    <x v="2"/>
    <s v="NF-18595"/>
    <s v="Nicole Fjeld"/>
    <x v="2"/>
    <x v="0"/>
    <x v="49"/>
    <x v="1"/>
    <n v="95123"/>
    <x v="1"/>
    <x v="68"/>
    <x v="1"/>
    <x v="8"/>
    <s v="Avery Binding System Hidden Tab Executive Style Index Sets"/>
    <n v="13.848000000000001"/>
    <n v="3"/>
    <x v="2"/>
    <x v="1848"/>
  </r>
  <r>
    <n v="9552"/>
    <x v="4787"/>
    <x v="113"/>
    <d v="2015-11-14T00:00:00"/>
    <x v="1"/>
    <s v="SC-20020"/>
    <s v="Sam Craven"/>
    <x v="0"/>
    <x v="0"/>
    <x v="10"/>
    <x v="9"/>
    <n v="19140"/>
    <x v="3"/>
    <x v="772"/>
    <x v="1"/>
    <x v="4"/>
    <s v="Iceberg Mobile Mega Data/Printer Cart"/>
    <n v="577.58399999999995"/>
    <n v="6"/>
    <x v="2"/>
    <x v="7036"/>
  </r>
  <r>
    <n v="9553"/>
    <x v="4788"/>
    <x v="1051"/>
    <d v="2015-06-03T00:00:00"/>
    <x v="1"/>
    <s v="BD-11560"/>
    <s v="Brendan Dodson"/>
    <x v="2"/>
    <x v="0"/>
    <x v="24"/>
    <x v="17"/>
    <n v="22153"/>
    <x v="0"/>
    <x v="1302"/>
    <x v="2"/>
    <x v="11"/>
    <s v="Imation Secure Drive + Hardware Encrypted USB flash drive - 16 GB"/>
    <n v="151.96"/>
    <n v="4"/>
    <x v="0"/>
    <x v="7037"/>
  </r>
  <r>
    <n v="9554"/>
    <x v="4789"/>
    <x v="897"/>
    <d v="2016-09-27T00:00:00"/>
    <x v="1"/>
    <s v="SM-20950"/>
    <s v="Suzanne McNair"/>
    <x v="1"/>
    <x v="0"/>
    <x v="266"/>
    <x v="22"/>
    <n v="80020"/>
    <x v="1"/>
    <x v="390"/>
    <x v="0"/>
    <x v="5"/>
    <s v="Aluminum Document Frame"/>
    <n v="68.432000000000002"/>
    <n v="7"/>
    <x v="2"/>
    <x v="7038"/>
  </r>
  <r>
    <n v="9555"/>
    <x v="4790"/>
    <x v="109"/>
    <d v="2015-12-02T00:00:00"/>
    <x v="1"/>
    <s v="EB-14110"/>
    <s v="Eugene Barchas"/>
    <x v="0"/>
    <x v="0"/>
    <x v="38"/>
    <x v="24"/>
    <n v="43229"/>
    <x v="3"/>
    <x v="90"/>
    <x v="0"/>
    <x v="5"/>
    <s v="Seth Thomas 13 1/2 Wall Clock"/>
    <n v="71.12"/>
    <n v="5"/>
    <x v="2"/>
    <x v="7039"/>
  </r>
  <r>
    <n v="9556"/>
    <x v="4790"/>
    <x v="109"/>
    <d v="2015-12-02T00:00:00"/>
    <x v="1"/>
    <s v="EB-14110"/>
    <s v="Eugene Barchas"/>
    <x v="0"/>
    <x v="0"/>
    <x v="38"/>
    <x v="24"/>
    <n v="43229"/>
    <x v="3"/>
    <x v="1014"/>
    <x v="1"/>
    <x v="13"/>
    <s v="Staples"/>
    <n v="3.008"/>
    <n v="2"/>
    <x v="2"/>
    <x v="7040"/>
  </r>
  <r>
    <n v="9557"/>
    <x v="4791"/>
    <x v="155"/>
    <d v="2015-12-05T00:00:00"/>
    <x v="0"/>
    <s v="HP-14815"/>
    <s v="Harold Pawlan"/>
    <x v="2"/>
    <x v="0"/>
    <x v="3"/>
    <x v="38"/>
    <n v="3301"/>
    <x v="3"/>
    <x v="779"/>
    <x v="1"/>
    <x v="10"/>
    <s v="Xerox 1935"/>
    <n v="184.66"/>
    <n v="7"/>
    <x v="0"/>
    <x v="2548"/>
  </r>
  <r>
    <n v="9558"/>
    <x v="4792"/>
    <x v="1136"/>
    <d v="2014-10-19T00:00:00"/>
    <x v="0"/>
    <s v="EB-14170"/>
    <s v="Evan Bailliet"/>
    <x v="0"/>
    <x v="0"/>
    <x v="12"/>
    <x v="5"/>
    <n v="77095"/>
    <x v="2"/>
    <x v="1494"/>
    <x v="0"/>
    <x v="5"/>
    <s v="G.E. Longer-Life Indoor Recessed Floodlight Bulbs"/>
    <n v="5.3120000000000003"/>
    <n v="2"/>
    <x v="7"/>
    <x v="7041"/>
  </r>
  <r>
    <n v="9559"/>
    <x v="4793"/>
    <x v="973"/>
    <d v="2016-05-05T00:00:00"/>
    <x v="2"/>
    <s v="SM-20905"/>
    <s v="Susan MacKendrick"/>
    <x v="0"/>
    <x v="0"/>
    <x v="46"/>
    <x v="24"/>
    <n v="43055"/>
    <x v="3"/>
    <x v="217"/>
    <x v="2"/>
    <x v="11"/>
    <s v="Imation 16GB Mini TravelDrive USB 2.0 Flash Drive"/>
    <n v="132.52000000000001"/>
    <n v="5"/>
    <x v="2"/>
    <x v="7042"/>
  </r>
  <r>
    <n v="9560"/>
    <x v="4793"/>
    <x v="973"/>
    <d v="2016-05-05T00:00:00"/>
    <x v="2"/>
    <s v="SM-20905"/>
    <s v="Susan MacKendrick"/>
    <x v="0"/>
    <x v="0"/>
    <x v="46"/>
    <x v="24"/>
    <n v="43055"/>
    <x v="3"/>
    <x v="1166"/>
    <x v="1"/>
    <x v="4"/>
    <s v="Tennsco Industrial Shelving"/>
    <n v="195.64"/>
    <n v="5"/>
    <x v="2"/>
    <x v="7043"/>
  </r>
  <r>
    <n v="9561"/>
    <x v="4793"/>
    <x v="973"/>
    <d v="2016-05-05T00:00:00"/>
    <x v="2"/>
    <s v="SM-20905"/>
    <s v="Susan MacKendrick"/>
    <x v="0"/>
    <x v="0"/>
    <x v="46"/>
    <x v="24"/>
    <n v="43055"/>
    <x v="3"/>
    <x v="1416"/>
    <x v="0"/>
    <x v="5"/>
    <s v="Computer Room Manger, 14"/>
    <n v="51.968000000000004"/>
    <n v="2"/>
    <x v="2"/>
    <x v="2899"/>
  </r>
  <r>
    <n v="9562"/>
    <x v="4793"/>
    <x v="973"/>
    <d v="2016-05-05T00:00:00"/>
    <x v="2"/>
    <s v="SM-20905"/>
    <s v="Susan MacKendrick"/>
    <x v="0"/>
    <x v="0"/>
    <x v="46"/>
    <x v="24"/>
    <n v="43055"/>
    <x v="3"/>
    <x v="1332"/>
    <x v="2"/>
    <x v="11"/>
    <s v="Logitech VX Revolution Cordless Laser Mouse for Notebooks (Black)"/>
    <n v="431.976"/>
    <n v="3"/>
    <x v="2"/>
    <x v="5967"/>
  </r>
  <r>
    <n v="9563"/>
    <x v="4793"/>
    <x v="973"/>
    <d v="2016-05-05T00:00:00"/>
    <x v="2"/>
    <s v="SM-20905"/>
    <s v="Susan MacKendrick"/>
    <x v="0"/>
    <x v="0"/>
    <x v="46"/>
    <x v="24"/>
    <n v="43055"/>
    <x v="3"/>
    <x v="1858"/>
    <x v="2"/>
    <x v="15"/>
    <s v="Cisco 8961 IP Phone Charcoal"/>
    <n v="224.93700000000001"/>
    <n v="3"/>
    <x v="6"/>
    <x v="7044"/>
  </r>
  <r>
    <n v="9564"/>
    <x v="4793"/>
    <x v="973"/>
    <d v="2016-05-05T00:00:00"/>
    <x v="2"/>
    <s v="SM-20905"/>
    <s v="Susan MacKendrick"/>
    <x v="0"/>
    <x v="0"/>
    <x v="46"/>
    <x v="24"/>
    <n v="43055"/>
    <x v="3"/>
    <x v="1345"/>
    <x v="1"/>
    <x v="2"/>
    <s v="Avery 496"/>
    <n v="6"/>
    <n v="2"/>
    <x v="2"/>
    <x v="1703"/>
  </r>
  <r>
    <n v="9565"/>
    <x v="4794"/>
    <x v="932"/>
    <d v="2015-06-08T00:00:00"/>
    <x v="1"/>
    <s v="CG-12040"/>
    <s v="Catherine Glotzbach"/>
    <x v="2"/>
    <x v="0"/>
    <x v="1"/>
    <x v="1"/>
    <n v="90045"/>
    <x v="1"/>
    <x v="1017"/>
    <x v="1"/>
    <x v="10"/>
    <s v="Adams Telephone Message Book W/Dividers/Space For Phone Numbers, 5 1/4X8 1/2, 300/Messages"/>
    <n v="11.76"/>
    <n v="2"/>
    <x v="0"/>
    <x v="3884"/>
  </r>
  <r>
    <n v="9566"/>
    <x v="4795"/>
    <x v="691"/>
    <d v="2014-03-31T00:00:00"/>
    <x v="3"/>
    <s v="TG-21640"/>
    <s v="Trudy Glocke"/>
    <x v="0"/>
    <x v="0"/>
    <x v="67"/>
    <x v="2"/>
    <n v="33614"/>
    <x v="0"/>
    <x v="228"/>
    <x v="0"/>
    <x v="1"/>
    <s v="Global Leather Highback Executive Chair with Pneumatic Height Adjustment, Black"/>
    <n v="1125.4880000000001"/>
    <n v="7"/>
    <x v="2"/>
    <x v="7045"/>
  </r>
  <r>
    <n v="9567"/>
    <x v="4795"/>
    <x v="691"/>
    <d v="2014-03-31T00:00:00"/>
    <x v="3"/>
    <s v="TG-21640"/>
    <s v="Trudy Glocke"/>
    <x v="0"/>
    <x v="0"/>
    <x v="67"/>
    <x v="2"/>
    <n v="33614"/>
    <x v="0"/>
    <x v="674"/>
    <x v="1"/>
    <x v="8"/>
    <s v="Ibico Plastic and Wire Spiral Binding Combs"/>
    <n v="12.645"/>
    <n v="5"/>
    <x v="6"/>
    <x v="7046"/>
  </r>
  <r>
    <n v="9568"/>
    <x v="4795"/>
    <x v="691"/>
    <d v="2014-03-31T00:00:00"/>
    <x v="3"/>
    <s v="TG-21640"/>
    <s v="Trudy Glocke"/>
    <x v="0"/>
    <x v="0"/>
    <x v="67"/>
    <x v="2"/>
    <n v="33614"/>
    <x v="0"/>
    <x v="183"/>
    <x v="1"/>
    <x v="6"/>
    <s v="Binney &amp; Smith inkTank Erasable Desk Highlighter, Chisel Tip, Yellow, 12/Box"/>
    <n v="4.032"/>
    <n v="2"/>
    <x v="2"/>
    <x v="7047"/>
  </r>
  <r>
    <n v="9569"/>
    <x v="4796"/>
    <x v="957"/>
    <d v="2017-07-07T00:00:00"/>
    <x v="2"/>
    <s v="DK-12835"/>
    <s v="Damala Kotsonis"/>
    <x v="1"/>
    <x v="0"/>
    <x v="9"/>
    <x v="8"/>
    <n v="68025"/>
    <x v="2"/>
    <x v="125"/>
    <x v="2"/>
    <x v="7"/>
    <s v="Anker 36W 4-Port USB Wall Charger Travel Power Adapter for iPhone 5s 5c 5"/>
    <n v="79.959999999999994"/>
    <n v="4"/>
    <x v="0"/>
    <x v="7048"/>
  </r>
  <r>
    <n v="9570"/>
    <x v="4797"/>
    <x v="496"/>
    <d v="2015-09-24T00:00:00"/>
    <x v="3"/>
    <s v="MB-17305"/>
    <s v="Maria Bertelson"/>
    <x v="0"/>
    <x v="0"/>
    <x v="38"/>
    <x v="24"/>
    <n v="43229"/>
    <x v="3"/>
    <x v="1390"/>
    <x v="1"/>
    <x v="8"/>
    <s v="Accohide Poly Flexible Ring Binders"/>
    <n v="6.7320000000000002"/>
    <n v="6"/>
    <x v="6"/>
    <x v="6738"/>
  </r>
  <r>
    <n v="9571"/>
    <x v="4797"/>
    <x v="496"/>
    <d v="2015-09-24T00:00:00"/>
    <x v="3"/>
    <s v="MB-17305"/>
    <s v="Maria Bertelson"/>
    <x v="0"/>
    <x v="0"/>
    <x v="38"/>
    <x v="24"/>
    <n v="43229"/>
    <x v="3"/>
    <x v="1222"/>
    <x v="1"/>
    <x v="4"/>
    <s v="Tennsco Lockers, Sand"/>
    <n v="33.567999999999998"/>
    <n v="2"/>
    <x v="2"/>
    <x v="6449"/>
  </r>
  <r>
    <n v="9572"/>
    <x v="4797"/>
    <x v="496"/>
    <d v="2015-09-24T00:00:00"/>
    <x v="3"/>
    <s v="MB-17305"/>
    <s v="Maria Bertelson"/>
    <x v="0"/>
    <x v="0"/>
    <x v="38"/>
    <x v="24"/>
    <n v="43229"/>
    <x v="3"/>
    <x v="1652"/>
    <x v="1"/>
    <x v="12"/>
    <s v="#6 3/4 Gummed Flap White Envelopes"/>
    <n v="15.84"/>
    <n v="2"/>
    <x v="2"/>
    <x v="4613"/>
  </r>
  <r>
    <n v="9573"/>
    <x v="4797"/>
    <x v="496"/>
    <d v="2015-09-24T00:00:00"/>
    <x v="3"/>
    <s v="MB-17305"/>
    <s v="Maria Bertelson"/>
    <x v="0"/>
    <x v="0"/>
    <x v="38"/>
    <x v="24"/>
    <n v="43229"/>
    <x v="3"/>
    <x v="580"/>
    <x v="1"/>
    <x v="2"/>
    <s v="Avery 4027 File Folder Labels for Dot Matrix Printers, 5000 Labels per Box, White"/>
    <n v="24.423999999999999"/>
    <n v="1"/>
    <x v="2"/>
    <x v="5200"/>
  </r>
  <r>
    <n v="9574"/>
    <x v="4797"/>
    <x v="496"/>
    <d v="2015-09-24T00:00:00"/>
    <x v="3"/>
    <s v="MB-17305"/>
    <s v="Maria Bertelson"/>
    <x v="0"/>
    <x v="0"/>
    <x v="38"/>
    <x v="24"/>
    <n v="43229"/>
    <x v="3"/>
    <x v="1046"/>
    <x v="1"/>
    <x v="6"/>
    <s v="Newell 347"/>
    <n v="17.12"/>
    <n v="5"/>
    <x v="2"/>
    <x v="747"/>
  </r>
  <r>
    <n v="9575"/>
    <x v="4798"/>
    <x v="863"/>
    <d v="2015-08-13T00:00:00"/>
    <x v="3"/>
    <s v="SF-20065"/>
    <s v="Sandra Flanagan"/>
    <x v="0"/>
    <x v="0"/>
    <x v="225"/>
    <x v="1"/>
    <n v="91767"/>
    <x v="1"/>
    <x v="1172"/>
    <x v="0"/>
    <x v="5"/>
    <s v="Ultra Door Pull Handle"/>
    <n v="31.56"/>
    <n v="3"/>
    <x v="0"/>
    <x v="1704"/>
  </r>
  <r>
    <n v="9576"/>
    <x v="4799"/>
    <x v="989"/>
    <d v="2015-05-28T00:00:00"/>
    <x v="0"/>
    <s v="PS-18760"/>
    <s v="Pamela Stobb"/>
    <x v="0"/>
    <x v="0"/>
    <x v="52"/>
    <x v="5"/>
    <n v="78207"/>
    <x v="2"/>
    <x v="83"/>
    <x v="0"/>
    <x v="1"/>
    <s v="Novimex Swivel Fabric Task Chair"/>
    <n v="105.68600000000001"/>
    <n v="1"/>
    <x v="4"/>
    <x v="7049"/>
  </r>
  <r>
    <n v="9577"/>
    <x v="4799"/>
    <x v="989"/>
    <d v="2015-05-28T00:00:00"/>
    <x v="0"/>
    <s v="PS-18760"/>
    <s v="Pamela Stobb"/>
    <x v="0"/>
    <x v="0"/>
    <x v="52"/>
    <x v="5"/>
    <n v="78207"/>
    <x v="2"/>
    <x v="1093"/>
    <x v="2"/>
    <x v="15"/>
    <s v="StarTech.com 10/100 VDSL2 Ethernet Extender Kit"/>
    <n v="399.54"/>
    <n v="2"/>
    <x v="10"/>
    <x v="7050"/>
  </r>
  <r>
    <n v="9578"/>
    <x v="4799"/>
    <x v="989"/>
    <d v="2015-05-28T00:00:00"/>
    <x v="0"/>
    <s v="PS-18760"/>
    <s v="Pamela Stobb"/>
    <x v="0"/>
    <x v="0"/>
    <x v="52"/>
    <x v="5"/>
    <n v="78207"/>
    <x v="2"/>
    <x v="1144"/>
    <x v="0"/>
    <x v="1"/>
    <s v="Global Stack Chair with Arms, Black"/>
    <n v="104.93"/>
    <n v="5"/>
    <x v="4"/>
    <x v="7051"/>
  </r>
  <r>
    <n v="9579"/>
    <x v="4800"/>
    <x v="32"/>
    <d v="2017-09-16T00:00:00"/>
    <x v="2"/>
    <s v="RB-19705"/>
    <s v="Roger Barcio"/>
    <x v="2"/>
    <x v="0"/>
    <x v="20"/>
    <x v="15"/>
    <n v="10035"/>
    <x v="3"/>
    <x v="907"/>
    <x v="2"/>
    <x v="7"/>
    <s v="Wilson SignalBoost 841262 DB PRO Amplifier Kit"/>
    <n v="1079.8499999999999"/>
    <n v="3"/>
    <x v="0"/>
    <x v="7052"/>
  </r>
  <r>
    <n v="9580"/>
    <x v="4800"/>
    <x v="32"/>
    <d v="2017-09-16T00:00:00"/>
    <x v="2"/>
    <s v="RB-19705"/>
    <s v="Roger Barcio"/>
    <x v="2"/>
    <x v="0"/>
    <x v="20"/>
    <x v="15"/>
    <n v="10035"/>
    <x v="3"/>
    <x v="1043"/>
    <x v="1"/>
    <x v="4"/>
    <s v="Sensible Storage WireTech Storage Systems"/>
    <n v="70.98"/>
    <n v="1"/>
    <x v="0"/>
    <x v="7053"/>
  </r>
  <r>
    <n v="9581"/>
    <x v="4800"/>
    <x v="32"/>
    <d v="2017-09-16T00:00:00"/>
    <x v="2"/>
    <s v="RB-19705"/>
    <s v="Roger Barcio"/>
    <x v="2"/>
    <x v="0"/>
    <x v="20"/>
    <x v="15"/>
    <n v="10035"/>
    <x v="3"/>
    <x v="758"/>
    <x v="1"/>
    <x v="6"/>
    <s v="Bulldog Table or Wall-Mount Pencil Sharpener"/>
    <n v="29.95"/>
    <n v="5"/>
    <x v="0"/>
    <x v="6744"/>
  </r>
  <r>
    <n v="9582"/>
    <x v="4800"/>
    <x v="32"/>
    <d v="2017-09-16T00:00:00"/>
    <x v="2"/>
    <s v="RB-19705"/>
    <s v="Roger Barcio"/>
    <x v="2"/>
    <x v="0"/>
    <x v="20"/>
    <x v="15"/>
    <n v="10035"/>
    <x v="3"/>
    <x v="1585"/>
    <x v="0"/>
    <x v="1"/>
    <s v="Office Star - Contemporary Task Swivel chair with Loop Arms, Charcoal"/>
    <n v="589.41"/>
    <n v="5"/>
    <x v="9"/>
    <x v="5125"/>
  </r>
  <r>
    <n v="9583"/>
    <x v="4801"/>
    <x v="843"/>
    <d v="2016-06-11T00:00:00"/>
    <x v="1"/>
    <s v="RS-19870"/>
    <s v="Roy Skaria"/>
    <x v="2"/>
    <x v="0"/>
    <x v="10"/>
    <x v="9"/>
    <n v="19120"/>
    <x v="3"/>
    <x v="131"/>
    <x v="1"/>
    <x v="13"/>
    <s v="Ideal Clamps"/>
    <n v="9.6479999999999997"/>
    <n v="6"/>
    <x v="2"/>
    <x v="7054"/>
  </r>
  <r>
    <n v="9584"/>
    <x v="4802"/>
    <x v="643"/>
    <d v="2017-06-27T00:00:00"/>
    <x v="0"/>
    <s v="SB-20185"/>
    <s v="Sarah Brown"/>
    <x v="0"/>
    <x v="0"/>
    <x v="20"/>
    <x v="15"/>
    <n v="10024"/>
    <x v="3"/>
    <x v="1248"/>
    <x v="0"/>
    <x v="0"/>
    <s v="DMI Eclipse Executive Suite Bookcases"/>
    <n v="400.78399999999999"/>
    <n v="1"/>
    <x v="2"/>
    <x v="7055"/>
  </r>
  <r>
    <n v="9585"/>
    <x v="4803"/>
    <x v="775"/>
    <d v="2017-08-27T00:00:00"/>
    <x v="2"/>
    <s v="HJ-14875"/>
    <s v="Heather Jas"/>
    <x v="2"/>
    <x v="0"/>
    <x v="66"/>
    <x v="12"/>
    <n v="48234"/>
    <x v="2"/>
    <x v="1031"/>
    <x v="1"/>
    <x v="4"/>
    <s v="Neat Ideas Personal Hanging Folder Files, Black"/>
    <n v="53.72"/>
    <n v="4"/>
    <x v="0"/>
    <x v="7056"/>
  </r>
  <r>
    <n v="9586"/>
    <x v="4804"/>
    <x v="370"/>
    <d v="2016-08-28T00:00:00"/>
    <x v="2"/>
    <s v="SV-20815"/>
    <s v="Stuart Van"/>
    <x v="1"/>
    <x v="0"/>
    <x v="100"/>
    <x v="2"/>
    <n v="33142"/>
    <x v="0"/>
    <x v="1413"/>
    <x v="1"/>
    <x v="10"/>
    <s v="Xerox 1944"/>
    <n v="31.007999999999999"/>
    <n v="1"/>
    <x v="2"/>
    <x v="7057"/>
  </r>
  <r>
    <n v="9587"/>
    <x v="4805"/>
    <x v="741"/>
    <d v="2016-11-18T00:00:00"/>
    <x v="3"/>
    <s v="BE-11410"/>
    <s v="Bobby Elias"/>
    <x v="0"/>
    <x v="0"/>
    <x v="3"/>
    <x v="1"/>
    <n v="94521"/>
    <x v="1"/>
    <x v="1329"/>
    <x v="1"/>
    <x v="8"/>
    <s v="Recycled Premium Regency Composition Covers"/>
    <n v="61.12"/>
    <n v="5"/>
    <x v="2"/>
    <x v="7058"/>
  </r>
  <r>
    <n v="9588"/>
    <x v="4806"/>
    <x v="827"/>
    <d v="2017-04-22T00:00:00"/>
    <x v="1"/>
    <s v="BM-11575"/>
    <s v="Brendan Murry"/>
    <x v="1"/>
    <x v="0"/>
    <x v="22"/>
    <x v="10"/>
    <n v="60653"/>
    <x v="2"/>
    <x v="886"/>
    <x v="1"/>
    <x v="4"/>
    <s v="Carina Media Storage Towers in Natural &amp; Black"/>
    <n v="195.136"/>
    <n v="4"/>
    <x v="2"/>
    <x v="7059"/>
  </r>
  <r>
    <n v="9589"/>
    <x v="4807"/>
    <x v="283"/>
    <d v="2017-07-28T00:00:00"/>
    <x v="1"/>
    <s v="AZ-10750"/>
    <s v="Annie Zypern"/>
    <x v="0"/>
    <x v="0"/>
    <x v="320"/>
    <x v="10"/>
    <n v="60090"/>
    <x v="2"/>
    <x v="108"/>
    <x v="1"/>
    <x v="6"/>
    <s v="Hunt PowerHouse Electric Pencil Sharpener, Blue"/>
    <n v="121.536"/>
    <n v="4"/>
    <x v="2"/>
    <x v="7060"/>
  </r>
  <r>
    <n v="9590"/>
    <x v="4808"/>
    <x v="218"/>
    <d v="2014-05-15T00:00:00"/>
    <x v="1"/>
    <s v="HD-14785"/>
    <s v="Harold Dahlen"/>
    <x v="2"/>
    <x v="0"/>
    <x v="22"/>
    <x v="10"/>
    <n v="60610"/>
    <x v="2"/>
    <x v="1749"/>
    <x v="1"/>
    <x v="10"/>
    <s v="Black Print Carbonless 8 1/2 x 8 1/4 Rapid Memo Book"/>
    <n v="17.472000000000001"/>
    <n v="3"/>
    <x v="2"/>
    <x v="4543"/>
  </r>
  <r>
    <n v="9591"/>
    <x v="4808"/>
    <x v="218"/>
    <d v="2014-05-15T00:00:00"/>
    <x v="1"/>
    <s v="HD-14785"/>
    <s v="Harold Dahlen"/>
    <x v="2"/>
    <x v="0"/>
    <x v="22"/>
    <x v="10"/>
    <n v="60610"/>
    <x v="2"/>
    <x v="920"/>
    <x v="1"/>
    <x v="8"/>
    <s v="Avery Arch Ring Binders"/>
    <n v="104.58"/>
    <n v="9"/>
    <x v="3"/>
    <x v="7061"/>
  </r>
  <r>
    <n v="9592"/>
    <x v="4809"/>
    <x v="1062"/>
    <d v="2016-08-01T00:00:00"/>
    <x v="1"/>
    <s v="BF-11005"/>
    <s v="Barry Franz"/>
    <x v="2"/>
    <x v="0"/>
    <x v="45"/>
    <x v="5"/>
    <n v="77506"/>
    <x v="2"/>
    <x v="893"/>
    <x v="0"/>
    <x v="5"/>
    <s v="Eldon Image Series Desk Accessories, Ebony"/>
    <n v="24.7"/>
    <n v="5"/>
    <x v="7"/>
    <x v="7062"/>
  </r>
  <r>
    <n v="9593"/>
    <x v="4809"/>
    <x v="1062"/>
    <d v="2016-08-01T00:00:00"/>
    <x v="1"/>
    <s v="BF-11005"/>
    <s v="Barry Franz"/>
    <x v="2"/>
    <x v="0"/>
    <x v="45"/>
    <x v="5"/>
    <n v="77506"/>
    <x v="2"/>
    <x v="1814"/>
    <x v="0"/>
    <x v="5"/>
    <s v="Tenex Chairmat w/ Average Lip, 45 x 53"/>
    <n v="302.72000000000003"/>
    <n v="5"/>
    <x v="7"/>
    <x v="7063"/>
  </r>
  <r>
    <n v="9594"/>
    <x v="4810"/>
    <x v="32"/>
    <d v="2017-09-19T00:00:00"/>
    <x v="1"/>
    <s v="HZ-14950"/>
    <s v="Henia Zydlo"/>
    <x v="0"/>
    <x v="0"/>
    <x v="20"/>
    <x v="15"/>
    <n v="10024"/>
    <x v="3"/>
    <x v="1489"/>
    <x v="1"/>
    <x v="10"/>
    <s v="Xerox 1980"/>
    <n v="8.56"/>
    <n v="2"/>
    <x v="0"/>
    <x v="1586"/>
  </r>
  <r>
    <n v="9595"/>
    <x v="4810"/>
    <x v="32"/>
    <d v="2017-09-19T00:00:00"/>
    <x v="1"/>
    <s v="HZ-14950"/>
    <s v="Henia Zydlo"/>
    <x v="0"/>
    <x v="0"/>
    <x v="20"/>
    <x v="15"/>
    <n v="10024"/>
    <x v="3"/>
    <x v="371"/>
    <x v="1"/>
    <x v="10"/>
    <s v="Xerox 1987"/>
    <n v="11.56"/>
    <n v="2"/>
    <x v="0"/>
    <x v="1289"/>
  </r>
  <r>
    <n v="9596"/>
    <x v="4811"/>
    <x v="714"/>
    <d v="2017-01-29T00:00:00"/>
    <x v="1"/>
    <s v="KD-16495"/>
    <s v="Keith Dawkins"/>
    <x v="1"/>
    <x v="0"/>
    <x v="49"/>
    <x v="1"/>
    <n v="95123"/>
    <x v="1"/>
    <x v="22"/>
    <x v="1"/>
    <x v="9"/>
    <s v="Acco Six-Outlet Power Strip, 4' Cord Length"/>
    <n v="25.86"/>
    <n v="3"/>
    <x v="0"/>
    <x v="3425"/>
  </r>
  <r>
    <n v="9597"/>
    <x v="4811"/>
    <x v="714"/>
    <d v="2017-01-29T00:00:00"/>
    <x v="1"/>
    <s v="KD-16495"/>
    <s v="Keith Dawkins"/>
    <x v="1"/>
    <x v="0"/>
    <x v="49"/>
    <x v="1"/>
    <n v="95123"/>
    <x v="1"/>
    <x v="1591"/>
    <x v="1"/>
    <x v="8"/>
    <s v="Ibico EB-19 Dual Function Manual Binding System"/>
    <n v="276.78399999999999"/>
    <n v="2"/>
    <x v="2"/>
    <x v="5557"/>
  </r>
  <r>
    <n v="9598"/>
    <x v="4811"/>
    <x v="714"/>
    <d v="2017-01-29T00:00:00"/>
    <x v="1"/>
    <s v="KD-16495"/>
    <s v="Keith Dawkins"/>
    <x v="1"/>
    <x v="0"/>
    <x v="49"/>
    <x v="1"/>
    <n v="95123"/>
    <x v="1"/>
    <x v="1676"/>
    <x v="2"/>
    <x v="7"/>
    <s v="Jensen SMPS-640 - speaker phone"/>
    <n v="110.352"/>
    <n v="3"/>
    <x v="2"/>
    <x v="3814"/>
  </r>
  <r>
    <n v="9599"/>
    <x v="4812"/>
    <x v="444"/>
    <d v="2015-09-23T00:00:00"/>
    <x v="1"/>
    <s v="FC-14245"/>
    <s v="Frank Carlisle"/>
    <x v="2"/>
    <x v="0"/>
    <x v="301"/>
    <x v="1"/>
    <n v="95823"/>
    <x v="1"/>
    <x v="1492"/>
    <x v="0"/>
    <x v="5"/>
    <s v="Seth Thomas 8 1/2 Cubicle Clock"/>
    <n v="60.84"/>
    <n v="3"/>
    <x v="0"/>
    <x v="5977"/>
  </r>
  <r>
    <n v="9600"/>
    <x v="4813"/>
    <x v="1224"/>
    <d v="2015-04-18T00:00:00"/>
    <x v="1"/>
    <s v="TP-21130"/>
    <s v="Theone Pippenger"/>
    <x v="0"/>
    <x v="0"/>
    <x v="24"/>
    <x v="21"/>
    <n v="97477"/>
    <x v="1"/>
    <x v="1324"/>
    <x v="1"/>
    <x v="9"/>
    <s v="Acco Smartsocket Color-Coded Six-Outlet AC Adapter Model Surge Protectors"/>
    <n v="35.207999999999998"/>
    <n v="1"/>
    <x v="2"/>
    <x v="7064"/>
  </r>
  <r>
    <n v="9601"/>
    <x v="4814"/>
    <x v="540"/>
    <d v="2017-05-11T00:00:00"/>
    <x v="0"/>
    <s v="EB-13705"/>
    <s v="Ed Braxton"/>
    <x v="1"/>
    <x v="0"/>
    <x v="511"/>
    <x v="5"/>
    <n v="76063"/>
    <x v="2"/>
    <x v="1465"/>
    <x v="1"/>
    <x v="10"/>
    <s v="Xerox 1997"/>
    <n v="41.472000000000001"/>
    <n v="8"/>
    <x v="2"/>
    <x v="779"/>
  </r>
  <r>
    <n v="9602"/>
    <x v="4815"/>
    <x v="913"/>
    <d v="2016-09-09T00:00:00"/>
    <x v="1"/>
    <s v="JP-15520"/>
    <s v="Jeremy Pistek"/>
    <x v="0"/>
    <x v="0"/>
    <x v="186"/>
    <x v="36"/>
    <n v="72401"/>
    <x v="0"/>
    <x v="1052"/>
    <x v="1"/>
    <x v="10"/>
    <s v="Xerox 1886"/>
    <n v="239.5"/>
    <n v="5"/>
    <x v="0"/>
    <x v="7065"/>
  </r>
  <r>
    <n v="9603"/>
    <x v="4816"/>
    <x v="946"/>
    <d v="2014-05-22T00:00:00"/>
    <x v="2"/>
    <s v="TD-20995"/>
    <s v="Tamara Dahlen"/>
    <x v="0"/>
    <x v="0"/>
    <x v="173"/>
    <x v="17"/>
    <n v="23464"/>
    <x v="0"/>
    <x v="1726"/>
    <x v="1"/>
    <x v="14"/>
    <s v="Acme Design Stainless Steel Bent Scissors"/>
    <n v="34.200000000000003"/>
    <n v="5"/>
    <x v="0"/>
    <x v="7066"/>
  </r>
  <r>
    <n v="9604"/>
    <x v="4817"/>
    <x v="26"/>
    <d v="2016-06-23T00:00:00"/>
    <x v="1"/>
    <s v="DM-13345"/>
    <s v="Denise Monton"/>
    <x v="1"/>
    <x v="0"/>
    <x v="30"/>
    <x v="15"/>
    <n v="14609"/>
    <x v="3"/>
    <x v="1021"/>
    <x v="0"/>
    <x v="3"/>
    <s v="Hon 2111 Invitation Series Corner Table"/>
    <n v="376.86599999999999"/>
    <n v="3"/>
    <x v="10"/>
    <x v="7067"/>
  </r>
  <r>
    <n v="9605"/>
    <x v="4818"/>
    <x v="121"/>
    <d v="2015-11-05T00:00:00"/>
    <x v="2"/>
    <s v="EG-13900"/>
    <s v="Emily Grady"/>
    <x v="0"/>
    <x v="0"/>
    <x v="269"/>
    <x v="17"/>
    <n v="23320"/>
    <x v="0"/>
    <x v="1859"/>
    <x v="1"/>
    <x v="9"/>
    <s v="Eureka Hand Vacuum, Bagless"/>
    <n v="197.72"/>
    <n v="4"/>
    <x v="0"/>
    <x v="7068"/>
  </r>
  <r>
    <n v="9606"/>
    <x v="4819"/>
    <x v="259"/>
    <d v="2017-11-09T00:00:00"/>
    <x v="1"/>
    <s v="HG-14965"/>
    <s v="Henry Goldwyn"/>
    <x v="1"/>
    <x v="0"/>
    <x v="152"/>
    <x v="24"/>
    <n v="43130"/>
    <x v="3"/>
    <x v="176"/>
    <x v="2"/>
    <x v="11"/>
    <s v="SanDisk Ultra 32 GB MicroSDHC Class 10 Memory Card"/>
    <n v="70.72"/>
    <n v="4"/>
    <x v="2"/>
    <x v="5343"/>
  </r>
  <r>
    <n v="9607"/>
    <x v="4819"/>
    <x v="259"/>
    <d v="2017-11-09T00:00:00"/>
    <x v="1"/>
    <s v="HG-14965"/>
    <s v="Henry Goldwyn"/>
    <x v="1"/>
    <x v="0"/>
    <x v="152"/>
    <x v="24"/>
    <n v="43130"/>
    <x v="3"/>
    <x v="871"/>
    <x v="1"/>
    <x v="4"/>
    <s v="Carina 42Hx23 3/4W Media Storage Unit"/>
    <n v="194.352"/>
    <n v="3"/>
    <x v="2"/>
    <x v="7069"/>
  </r>
  <r>
    <n v="9608"/>
    <x v="4820"/>
    <x v="256"/>
    <d v="2017-12-08T00:00:00"/>
    <x v="0"/>
    <s v="BF-11080"/>
    <s v="Bart Folk"/>
    <x v="0"/>
    <x v="0"/>
    <x v="20"/>
    <x v="15"/>
    <n v="10024"/>
    <x v="3"/>
    <x v="1552"/>
    <x v="1"/>
    <x v="10"/>
    <s v="Telephone Message Books with Fax/Mobile Section, 4 1/4 x 6"/>
    <n v="21.6"/>
    <n v="6"/>
    <x v="0"/>
    <x v="354"/>
  </r>
  <r>
    <n v="9609"/>
    <x v="4820"/>
    <x v="256"/>
    <d v="2017-12-08T00:00:00"/>
    <x v="0"/>
    <s v="BF-11080"/>
    <s v="Bart Folk"/>
    <x v="0"/>
    <x v="0"/>
    <x v="20"/>
    <x v="15"/>
    <n v="10024"/>
    <x v="3"/>
    <x v="1238"/>
    <x v="1"/>
    <x v="2"/>
    <s v="Avery 52"/>
    <n v="11.07"/>
    <n v="3"/>
    <x v="0"/>
    <x v="5316"/>
  </r>
  <r>
    <n v="9610"/>
    <x v="4821"/>
    <x v="458"/>
    <d v="2016-05-19T00:00:00"/>
    <x v="0"/>
    <s v="SC-20095"/>
    <s v="Sanjit Chand"/>
    <x v="0"/>
    <x v="0"/>
    <x v="1"/>
    <x v="1"/>
    <n v="90045"/>
    <x v="1"/>
    <x v="1454"/>
    <x v="0"/>
    <x v="5"/>
    <s v="Tenex Carpeted, Granite-Look or Clear Contemporary Contour Shape Chair Mats"/>
    <n v="282.83999999999997"/>
    <n v="4"/>
    <x v="0"/>
    <x v="7070"/>
  </r>
  <r>
    <n v="9611"/>
    <x v="4821"/>
    <x v="458"/>
    <d v="2016-05-19T00:00:00"/>
    <x v="0"/>
    <s v="SC-20095"/>
    <s v="Sanjit Chand"/>
    <x v="0"/>
    <x v="0"/>
    <x v="1"/>
    <x v="1"/>
    <n v="90045"/>
    <x v="1"/>
    <x v="1038"/>
    <x v="1"/>
    <x v="2"/>
    <s v="Avery 481"/>
    <n v="27.72"/>
    <n v="9"/>
    <x v="0"/>
    <x v="1907"/>
  </r>
  <r>
    <n v="9612"/>
    <x v="4822"/>
    <x v="1200"/>
    <d v="2017-10-30T00:00:00"/>
    <x v="1"/>
    <s v="CS-11950"/>
    <s v="Carlos Soltero"/>
    <x v="0"/>
    <x v="0"/>
    <x v="25"/>
    <x v="35"/>
    <n v="39212"/>
    <x v="0"/>
    <x v="848"/>
    <x v="1"/>
    <x v="13"/>
    <s v="Staples"/>
    <n v="11.68"/>
    <n v="4"/>
    <x v="0"/>
    <x v="2244"/>
  </r>
  <r>
    <n v="9613"/>
    <x v="4823"/>
    <x v="31"/>
    <d v="2016-09-22T00:00:00"/>
    <x v="1"/>
    <s v="BD-11320"/>
    <s v="Bill Donatelli"/>
    <x v="0"/>
    <x v="0"/>
    <x v="350"/>
    <x v="1"/>
    <n v="95695"/>
    <x v="1"/>
    <x v="1501"/>
    <x v="2"/>
    <x v="7"/>
    <s v="Polycom CX300 Desktop Phone USB VoIP phone"/>
    <n v="239.98400000000001"/>
    <n v="2"/>
    <x v="2"/>
    <x v="2763"/>
  </r>
  <r>
    <n v="9614"/>
    <x v="4824"/>
    <x v="7"/>
    <d v="2014-11-13T00:00:00"/>
    <x v="2"/>
    <s v="MZ-17515"/>
    <s v="Mary Zewe"/>
    <x v="1"/>
    <x v="0"/>
    <x v="4"/>
    <x v="4"/>
    <n v="98115"/>
    <x v="1"/>
    <x v="9"/>
    <x v="1"/>
    <x v="9"/>
    <s v="Belkin F5C206VTEL 6 Outlet Surge"/>
    <n v="22.98"/>
    <n v="1"/>
    <x v="0"/>
    <x v="7071"/>
  </r>
  <r>
    <n v="9615"/>
    <x v="4824"/>
    <x v="7"/>
    <d v="2014-11-13T00:00:00"/>
    <x v="2"/>
    <s v="MZ-17515"/>
    <s v="Mary Zewe"/>
    <x v="1"/>
    <x v="0"/>
    <x v="4"/>
    <x v="4"/>
    <n v="98115"/>
    <x v="1"/>
    <x v="1207"/>
    <x v="2"/>
    <x v="11"/>
    <s v="Belkin Standard 104 key USB Keyboard"/>
    <n v="102.13"/>
    <n v="7"/>
    <x v="0"/>
    <x v="7072"/>
  </r>
  <r>
    <n v="9616"/>
    <x v="4824"/>
    <x v="7"/>
    <d v="2014-11-13T00:00:00"/>
    <x v="2"/>
    <s v="MZ-17515"/>
    <s v="Mary Zewe"/>
    <x v="1"/>
    <x v="0"/>
    <x v="4"/>
    <x v="4"/>
    <n v="98115"/>
    <x v="1"/>
    <x v="450"/>
    <x v="1"/>
    <x v="8"/>
    <s v="Fellowes PB500 Electric Punch Plastic Comb Binding Machine with Manual Bind"/>
    <n v="2033.5840000000001"/>
    <n v="2"/>
    <x v="2"/>
    <x v="7073"/>
  </r>
  <r>
    <n v="9617"/>
    <x v="4825"/>
    <x v="250"/>
    <d v="2016-08-29T00:00:00"/>
    <x v="1"/>
    <s v="PW-19030"/>
    <s v="Pauline Webber"/>
    <x v="1"/>
    <x v="0"/>
    <x v="1"/>
    <x v="1"/>
    <n v="90049"/>
    <x v="1"/>
    <x v="826"/>
    <x v="1"/>
    <x v="6"/>
    <s v="Newell 346"/>
    <n v="5.76"/>
    <n v="2"/>
    <x v="0"/>
    <x v="906"/>
  </r>
  <r>
    <n v="9618"/>
    <x v="4826"/>
    <x v="673"/>
    <d v="2017-11-21T00:00:00"/>
    <x v="1"/>
    <s v="BS-11380"/>
    <s v="Bill Stewart"/>
    <x v="1"/>
    <x v="0"/>
    <x v="256"/>
    <x v="24"/>
    <n v="43402"/>
    <x v="3"/>
    <x v="615"/>
    <x v="2"/>
    <x v="16"/>
    <s v="Hewlett Packard 610 Color Digital Copier / Printer"/>
    <n v="899.98199999999997"/>
    <n v="3"/>
    <x v="10"/>
    <x v="7074"/>
  </r>
  <r>
    <n v="9619"/>
    <x v="4826"/>
    <x v="673"/>
    <d v="2017-11-21T00:00:00"/>
    <x v="1"/>
    <s v="BS-11380"/>
    <s v="Bill Stewart"/>
    <x v="1"/>
    <x v="0"/>
    <x v="256"/>
    <x v="24"/>
    <n v="43402"/>
    <x v="3"/>
    <x v="915"/>
    <x v="1"/>
    <x v="6"/>
    <s v="Panasonic KP-380BK Classic Electric Pencil Sharpener"/>
    <n v="86.352000000000004"/>
    <n v="3"/>
    <x v="2"/>
    <x v="1178"/>
  </r>
  <r>
    <n v="9620"/>
    <x v="4826"/>
    <x v="673"/>
    <d v="2017-11-21T00:00:00"/>
    <x v="1"/>
    <s v="BS-11380"/>
    <s v="Bill Stewart"/>
    <x v="1"/>
    <x v="0"/>
    <x v="256"/>
    <x v="24"/>
    <n v="43402"/>
    <x v="3"/>
    <x v="343"/>
    <x v="2"/>
    <x v="11"/>
    <s v="Logitech Media Keyboard K200"/>
    <n v="139.96"/>
    <n v="5"/>
    <x v="2"/>
    <x v="7075"/>
  </r>
  <r>
    <n v="9621"/>
    <x v="4827"/>
    <x v="467"/>
    <d v="2014-09-30T00:00:00"/>
    <x v="1"/>
    <s v="DA-13450"/>
    <s v="Dianna Arnett"/>
    <x v="2"/>
    <x v="0"/>
    <x v="152"/>
    <x v="24"/>
    <n v="43130"/>
    <x v="3"/>
    <x v="1809"/>
    <x v="1"/>
    <x v="9"/>
    <s v="Hoover Commercial Lightweight Upright Vacuum"/>
    <n v="16.704000000000001"/>
    <n v="6"/>
    <x v="2"/>
    <x v="1070"/>
  </r>
  <r>
    <n v="9622"/>
    <x v="4827"/>
    <x v="467"/>
    <d v="2014-09-30T00:00:00"/>
    <x v="1"/>
    <s v="DA-13450"/>
    <s v="Dianna Arnett"/>
    <x v="2"/>
    <x v="0"/>
    <x v="152"/>
    <x v="24"/>
    <n v="43130"/>
    <x v="3"/>
    <x v="1837"/>
    <x v="2"/>
    <x v="11"/>
    <s v="Maxell CD-R Discs"/>
    <n v="3.1520000000000001"/>
    <n v="2"/>
    <x v="2"/>
    <x v="7076"/>
  </r>
  <r>
    <n v="9623"/>
    <x v="4827"/>
    <x v="467"/>
    <d v="2014-09-30T00:00:00"/>
    <x v="1"/>
    <s v="DA-13450"/>
    <s v="Dianna Arnett"/>
    <x v="2"/>
    <x v="0"/>
    <x v="152"/>
    <x v="24"/>
    <n v="43130"/>
    <x v="3"/>
    <x v="1536"/>
    <x v="1"/>
    <x v="10"/>
    <s v="Message Book, Wirebound, Four 5 1/2 X 4 Forms/Pg., 200 Dupl. Sets/Book"/>
    <n v="32.896000000000001"/>
    <n v="4"/>
    <x v="2"/>
    <x v="2967"/>
  </r>
  <r>
    <n v="9624"/>
    <x v="4828"/>
    <x v="222"/>
    <d v="2017-06-30T00:00:00"/>
    <x v="2"/>
    <s v="ME-17725"/>
    <s v="Max Engle"/>
    <x v="0"/>
    <x v="0"/>
    <x v="61"/>
    <x v="5"/>
    <n v="75220"/>
    <x v="2"/>
    <x v="650"/>
    <x v="1"/>
    <x v="9"/>
    <s v="Belkin F9G930V10-GRY 9 Outlet Surge"/>
    <n v="21.391999999999999"/>
    <n v="2"/>
    <x v="3"/>
    <x v="7077"/>
  </r>
  <r>
    <n v="9625"/>
    <x v="4828"/>
    <x v="222"/>
    <d v="2017-06-30T00:00:00"/>
    <x v="2"/>
    <s v="ME-17725"/>
    <s v="Max Engle"/>
    <x v="0"/>
    <x v="0"/>
    <x v="61"/>
    <x v="5"/>
    <n v="75220"/>
    <x v="2"/>
    <x v="1213"/>
    <x v="0"/>
    <x v="3"/>
    <s v="Bevis Round Conference Table Top &amp; Single Column Base"/>
    <n v="307.31400000000002"/>
    <n v="3"/>
    <x v="4"/>
    <x v="7078"/>
  </r>
  <r>
    <n v="9626"/>
    <x v="4828"/>
    <x v="222"/>
    <d v="2017-06-30T00:00:00"/>
    <x v="2"/>
    <s v="ME-17725"/>
    <s v="Max Engle"/>
    <x v="0"/>
    <x v="0"/>
    <x v="61"/>
    <x v="5"/>
    <n v="75220"/>
    <x v="2"/>
    <x v="1333"/>
    <x v="0"/>
    <x v="0"/>
    <s v="O'Sullivan Plantations 2-Door Library in Landvery Oak"/>
    <n v="409.99919999999997"/>
    <n v="3"/>
    <x v="8"/>
    <x v="7079"/>
  </r>
  <r>
    <n v="9627"/>
    <x v="4829"/>
    <x v="397"/>
    <d v="2017-09-25T00:00:00"/>
    <x v="2"/>
    <s v="MH-17785"/>
    <s v="Maya Herman"/>
    <x v="1"/>
    <x v="0"/>
    <x v="270"/>
    <x v="5"/>
    <n v="79424"/>
    <x v="2"/>
    <x v="1828"/>
    <x v="1"/>
    <x v="10"/>
    <s v="Xerox 1899"/>
    <n v="9.2479999999999993"/>
    <n v="2"/>
    <x v="2"/>
    <x v="5522"/>
  </r>
  <r>
    <n v="9628"/>
    <x v="4830"/>
    <x v="533"/>
    <d v="2014-11-27T00:00:00"/>
    <x v="1"/>
    <s v="BT-11440"/>
    <s v="Bobby Trafton"/>
    <x v="0"/>
    <x v="0"/>
    <x v="66"/>
    <x v="12"/>
    <n v="48227"/>
    <x v="2"/>
    <x v="766"/>
    <x v="1"/>
    <x v="8"/>
    <s v="UniKeep View Case Binders"/>
    <n v="14.67"/>
    <n v="3"/>
    <x v="0"/>
    <x v="7080"/>
  </r>
  <r>
    <n v="9629"/>
    <x v="4831"/>
    <x v="286"/>
    <d v="2014-01-18T00:00:00"/>
    <x v="1"/>
    <s v="MM-17920"/>
    <s v="Michael Moore"/>
    <x v="0"/>
    <x v="0"/>
    <x v="46"/>
    <x v="24"/>
    <n v="43055"/>
    <x v="3"/>
    <x v="711"/>
    <x v="1"/>
    <x v="10"/>
    <s v="Xerox 1923"/>
    <n v="37.408000000000001"/>
    <n v="7"/>
    <x v="2"/>
    <x v="6554"/>
  </r>
  <r>
    <n v="9630"/>
    <x v="4831"/>
    <x v="286"/>
    <d v="2014-01-18T00:00:00"/>
    <x v="1"/>
    <s v="MM-17920"/>
    <s v="Michael Moore"/>
    <x v="0"/>
    <x v="0"/>
    <x v="46"/>
    <x v="24"/>
    <n v="43055"/>
    <x v="3"/>
    <x v="1547"/>
    <x v="1"/>
    <x v="8"/>
    <s v="Avery Metallic Poly Binders"/>
    <n v="3.4380000000000002"/>
    <n v="2"/>
    <x v="6"/>
    <x v="7081"/>
  </r>
  <r>
    <n v="9631"/>
    <x v="4832"/>
    <x v="1206"/>
    <d v="2016-06-06T00:00:00"/>
    <x v="1"/>
    <s v="NM-18520"/>
    <s v="Neoma Murray"/>
    <x v="0"/>
    <x v="0"/>
    <x v="20"/>
    <x v="15"/>
    <n v="10011"/>
    <x v="3"/>
    <x v="98"/>
    <x v="1"/>
    <x v="8"/>
    <s v="Avery Hidden Tab Dividers for Binding Systems"/>
    <n v="7.1520000000000001"/>
    <n v="3"/>
    <x v="2"/>
    <x v="7082"/>
  </r>
  <r>
    <n v="9632"/>
    <x v="4832"/>
    <x v="1206"/>
    <d v="2016-06-06T00:00:00"/>
    <x v="1"/>
    <s v="NM-18520"/>
    <s v="Neoma Murray"/>
    <x v="0"/>
    <x v="0"/>
    <x v="20"/>
    <x v="15"/>
    <n v="10011"/>
    <x v="3"/>
    <x v="1620"/>
    <x v="2"/>
    <x v="7"/>
    <s v="Jackery Bar Premium Fast-charging Portable Charger"/>
    <n v="179.7"/>
    <n v="6"/>
    <x v="0"/>
    <x v="7083"/>
  </r>
  <r>
    <n v="9633"/>
    <x v="4833"/>
    <x v="778"/>
    <d v="2017-02-17T00:00:00"/>
    <x v="1"/>
    <s v="MH-17455"/>
    <s v="Mark Hamilton"/>
    <x v="0"/>
    <x v="0"/>
    <x v="31"/>
    <x v="11"/>
    <n v="55407"/>
    <x v="2"/>
    <x v="1201"/>
    <x v="1"/>
    <x v="9"/>
    <s v="Holmes Replacement Filter for HEPA Air Cleaner, Medium Room"/>
    <n v="90.64"/>
    <n v="8"/>
    <x v="0"/>
    <x v="7084"/>
  </r>
  <r>
    <n v="9634"/>
    <x v="4834"/>
    <x v="1005"/>
    <d v="2014-10-17T00:00:00"/>
    <x v="2"/>
    <s v="TC-21295"/>
    <s v="Toby Carlisle"/>
    <x v="0"/>
    <x v="0"/>
    <x v="231"/>
    <x v="31"/>
    <n v="2149"/>
    <x v="3"/>
    <x v="1013"/>
    <x v="2"/>
    <x v="11"/>
    <s v="WD My Passport Ultra 500GB Portable External Hard Drive"/>
    <n v="177"/>
    <n v="3"/>
    <x v="0"/>
    <x v="1363"/>
  </r>
  <r>
    <n v="9635"/>
    <x v="4834"/>
    <x v="1005"/>
    <d v="2014-10-17T00:00:00"/>
    <x v="2"/>
    <s v="TC-21295"/>
    <s v="Toby Carlisle"/>
    <x v="0"/>
    <x v="0"/>
    <x v="231"/>
    <x v="31"/>
    <n v="2149"/>
    <x v="3"/>
    <x v="75"/>
    <x v="1"/>
    <x v="4"/>
    <s v="SimpliFile Personal File, Black Granite, 15w x 6-15/16d x 11-1/4h"/>
    <n v="79.45"/>
    <n v="7"/>
    <x v="0"/>
    <x v="7085"/>
  </r>
  <r>
    <n v="9636"/>
    <x v="4834"/>
    <x v="1005"/>
    <d v="2014-10-17T00:00:00"/>
    <x v="2"/>
    <s v="TC-21295"/>
    <s v="Toby Carlisle"/>
    <x v="0"/>
    <x v="0"/>
    <x v="231"/>
    <x v="31"/>
    <n v="2149"/>
    <x v="3"/>
    <x v="1688"/>
    <x v="0"/>
    <x v="1"/>
    <s v="Office Star - Ergonomic Mid Back Chair with 2-Way Adjustable Arms"/>
    <n v="1628.82"/>
    <n v="9"/>
    <x v="0"/>
    <x v="7086"/>
  </r>
  <r>
    <n v="9637"/>
    <x v="4835"/>
    <x v="728"/>
    <d v="2014-11-25T00:00:00"/>
    <x v="1"/>
    <s v="MH-17785"/>
    <s v="Maya Herman"/>
    <x v="1"/>
    <x v="0"/>
    <x v="4"/>
    <x v="4"/>
    <n v="98105"/>
    <x v="1"/>
    <x v="568"/>
    <x v="0"/>
    <x v="5"/>
    <s v="Howard Miller 13-1/2 Diameter Rosebrook Wall Clock"/>
    <n v="137.54"/>
    <n v="2"/>
    <x v="0"/>
    <x v="3471"/>
  </r>
  <r>
    <n v="9638"/>
    <x v="4835"/>
    <x v="728"/>
    <d v="2014-11-25T00:00:00"/>
    <x v="1"/>
    <s v="MH-17785"/>
    <s v="Maya Herman"/>
    <x v="1"/>
    <x v="0"/>
    <x v="4"/>
    <x v="4"/>
    <n v="98105"/>
    <x v="1"/>
    <x v="962"/>
    <x v="0"/>
    <x v="3"/>
    <s v="Lesro Round Back Collection Coffee Table, End Table"/>
    <n v="730.2"/>
    <n v="4"/>
    <x v="0"/>
    <x v="7087"/>
  </r>
  <r>
    <n v="9639"/>
    <x v="4836"/>
    <x v="105"/>
    <d v="2017-11-15T00:00:00"/>
    <x v="0"/>
    <s v="EP-13915"/>
    <s v="Emily Phan"/>
    <x v="0"/>
    <x v="0"/>
    <x v="1"/>
    <x v="1"/>
    <n v="90032"/>
    <x v="1"/>
    <x v="1828"/>
    <x v="1"/>
    <x v="10"/>
    <s v="Xerox 1899"/>
    <n v="11.56"/>
    <n v="2"/>
    <x v="0"/>
    <x v="1289"/>
  </r>
  <r>
    <n v="9640"/>
    <x v="4837"/>
    <x v="1225"/>
    <d v="2015-01-31T00:00:00"/>
    <x v="0"/>
    <s v="JH-15985"/>
    <s v="Joseph Holt"/>
    <x v="0"/>
    <x v="0"/>
    <x v="3"/>
    <x v="3"/>
    <n v="28027"/>
    <x v="0"/>
    <x v="594"/>
    <x v="0"/>
    <x v="3"/>
    <s v="Chromcraft Bull-Nose Wood Oval Conference Tables &amp; Bases"/>
    <n v="4297.6440000000002"/>
    <n v="13"/>
    <x v="10"/>
    <x v="7088"/>
  </r>
  <r>
    <n v="9641"/>
    <x v="4838"/>
    <x v="1009"/>
    <d v="2014-03-12T00:00:00"/>
    <x v="1"/>
    <s v="CM-12715"/>
    <s v="Craig Molinari"/>
    <x v="1"/>
    <x v="0"/>
    <x v="4"/>
    <x v="4"/>
    <n v="98103"/>
    <x v="1"/>
    <x v="105"/>
    <x v="1"/>
    <x v="6"/>
    <s v="Newell Chalk Holder"/>
    <n v="20.65"/>
    <n v="5"/>
    <x v="0"/>
    <x v="3061"/>
  </r>
  <r>
    <n v="9642"/>
    <x v="4838"/>
    <x v="1009"/>
    <d v="2014-03-12T00:00:00"/>
    <x v="1"/>
    <s v="CM-12715"/>
    <s v="Craig Molinari"/>
    <x v="1"/>
    <x v="0"/>
    <x v="4"/>
    <x v="4"/>
    <n v="98103"/>
    <x v="1"/>
    <x v="356"/>
    <x v="1"/>
    <x v="4"/>
    <s v="Contico 72H Heavy-Duty Storage System"/>
    <n v="204.9"/>
    <n v="5"/>
    <x v="0"/>
    <x v="232"/>
  </r>
  <r>
    <n v="9643"/>
    <x v="4838"/>
    <x v="1009"/>
    <d v="2014-03-12T00:00:00"/>
    <x v="1"/>
    <s v="CM-12715"/>
    <s v="Craig Molinari"/>
    <x v="1"/>
    <x v="0"/>
    <x v="4"/>
    <x v="4"/>
    <n v="98103"/>
    <x v="1"/>
    <x v="1853"/>
    <x v="0"/>
    <x v="1"/>
    <s v="Office Star - Task Chair with Contemporary Loop Arms"/>
    <n v="436.70400000000001"/>
    <n v="6"/>
    <x v="2"/>
    <x v="7089"/>
  </r>
  <r>
    <n v="9644"/>
    <x v="4838"/>
    <x v="1009"/>
    <d v="2014-03-12T00:00:00"/>
    <x v="1"/>
    <s v="CM-12715"/>
    <s v="Craig Molinari"/>
    <x v="1"/>
    <x v="0"/>
    <x v="4"/>
    <x v="4"/>
    <n v="98103"/>
    <x v="1"/>
    <x v="1496"/>
    <x v="0"/>
    <x v="1"/>
    <s v="Global Leather and Oak Executive Chair, Black"/>
    <n v="481.56799999999998"/>
    <n v="2"/>
    <x v="2"/>
    <x v="7090"/>
  </r>
  <r>
    <n v="9645"/>
    <x v="4839"/>
    <x v="110"/>
    <d v="2017-06-13T00:00:00"/>
    <x v="1"/>
    <s v="FO-14305"/>
    <s v="Frank Olsen"/>
    <x v="0"/>
    <x v="0"/>
    <x v="220"/>
    <x v="16"/>
    <n v="85301"/>
    <x v="1"/>
    <x v="1097"/>
    <x v="2"/>
    <x v="11"/>
    <s v="Memorex Micro Travel Drive 16 GB"/>
    <n v="89.543999999999997"/>
    <n v="7"/>
    <x v="2"/>
    <x v="7091"/>
  </r>
  <r>
    <n v="9646"/>
    <x v="4839"/>
    <x v="110"/>
    <d v="2017-06-13T00:00:00"/>
    <x v="1"/>
    <s v="FO-14305"/>
    <s v="Frank Olsen"/>
    <x v="0"/>
    <x v="0"/>
    <x v="220"/>
    <x v="16"/>
    <n v="85301"/>
    <x v="1"/>
    <x v="210"/>
    <x v="1"/>
    <x v="4"/>
    <s v="Rogers Deluxe File Chest"/>
    <n v="35.167999999999999"/>
    <n v="2"/>
    <x v="2"/>
    <x v="4213"/>
  </r>
  <r>
    <n v="9647"/>
    <x v="4839"/>
    <x v="110"/>
    <d v="2017-06-13T00:00:00"/>
    <x v="1"/>
    <s v="FO-14305"/>
    <s v="Frank Olsen"/>
    <x v="0"/>
    <x v="0"/>
    <x v="220"/>
    <x v="16"/>
    <n v="85301"/>
    <x v="1"/>
    <x v="261"/>
    <x v="1"/>
    <x v="8"/>
    <s v="GBC VeloBinder Electric Binding Machine"/>
    <n v="72.587999999999994"/>
    <n v="2"/>
    <x v="6"/>
    <x v="1307"/>
  </r>
  <r>
    <n v="9648"/>
    <x v="4840"/>
    <x v="84"/>
    <d v="2014-11-24T00:00:00"/>
    <x v="1"/>
    <s v="MW-18220"/>
    <s v="Mitch Webber"/>
    <x v="0"/>
    <x v="0"/>
    <x v="525"/>
    <x v="11"/>
    <n v="55433"/>
    <x v="2"/>
    <x v="1125"/>
    <x v="1"/>
    <x v="4"/>
    <s v="Recycled Steel Personal File for Standard File Folders"/>
    <n v="221.16"/>
    <n v="4"/>
    <x v="0"/>
    <x v="3952"/>
  </r>
  <r>
    <n v="9649"/>
    <x v="4840"/>
    <x v="84"/>
    <d v="2014-11-24T00:00:00"/>
    <x v="1"/>
    <s v="MW-18220"/>
    <s v="Mitch Webber"/>
    <x v="0"/>
    <x v="0"/>
    <x v="525"/>
    <x v="11"/>
    <n v="55433"/>
    <x v="2"/>
    <x v="539"/>
    <x v="2"/>
    <x v="7"/>
    <s v="Jabra SPEAK 410"/>
    <n v="281.97000000000003"/>
    <n v="3"/>
    <x v="0"/>
    <x v="1772"/>
  </r>
  <r>
    <n v="9650"/>
    <x v="4841"/>
    <x v="491"/>
    <d v="2016-11-30T00:00:00"/>
    <x v="1"/>
    <s v="MS-17365"/>
    <s v="Maribeth Schnelling"/>
    <x v="0"/>
    <x v="0"/>
    <x v="1"/>
    <x v="1"/>
    <n v="90045"/>
    <x v="1"/>
    <x v="1248"/>
    <x v="0"/>
    <x v="0"/>
    <s v="DMI Eclipse Executive Suite Bookcases"/>
    <n v="3406.6640000000002"/>
    <n v="8"/>
    <x v="12"/>
    <x v="7092"/>
  </r>
  <r>
    <n v="9651"/>
    <x v="4841"/>
    <x v="491"/>
    <d v="2016-11-30T00:00:00"/>
    <x v="1"/>
    <s v="MS-17365"/>
    <s v="Maribeth Schnelling"/>
    <x v="0"/>
    <x v="0"/>
    <x v="1"/>
    <x v="1"/>
    <n v="90045"/>
    <x v="1"/>
    <x v="1560"/>
    <x v="1"/>
    <x v="6"/>
    <s v="Newell 31"/>
    <n v="37.17"/>
    <n v="9"/>
    <x v="0"/>
    <x v="7093"/>
  </r>
  <r>
    <n v="9652"/>
    <x v="4841"/>
    <x v="491"/>
    <d v="2016-11-30T00:00:00"/>
    <x v="1"/>
    <s v="MS-17365"/>
    <s v="Maribeth Schnelling"/>
    <x v="0"/>
    <x v="0"/>
    <x v="1"/>
    <x v="1"/>
    <n v="90045"/>
    <x v="1"/>
    <x v="791"/>
    <x v="1"/>
    <x v="9"/>
    <s v="Belkin F9S820V06 8 Outlet Surge"/>
    <n v="64.959999999999994"/>
    <n v="2"/>
    <x v="0"/>
    <x v="7094"/>
  </r>
  <r>
    <n v="9653"/>
    <x v="4841"/>
    <x v="491"/>
    <d v="2016-11-30T00:00:00"/>
    <x v="1"/>
    <s v="MS-17365"/>
    <s v="Maribeth Schnelling"/>
    <x v="0"/>
    <x v="0"/>
    <x v="1"/>
    <x v="1"/>
    <n v="90045"/>
    <x v="1"/>
    <x v="1071"/>
    <x v="0"/>
    <x v="5"/>
    <s v="GE 48 Fluorescent Tube, Cool White Energy Saver, 34 Watts, 30/Box"/>
    <n v="595.38"/>
    <n v="6"/>
    <x v="0"/>
    <x v="2043"/>
  </r>
  <r>
    <n v="9654"/>
    <x v="4842"/>
    <x v="205"/>
    <d v="2017-01-27T00:00:00"/>
    <x v="1"/>
    <s v="HP-14815"/>
    <s v="Harold Pawlan"/>
    <x v="2"/>
    <x v="0"/>
    <x v="93"/>
    <x v="16"/>
    <n v="85705"/>
    <x v="1"/>
    <x v="1580"/>
    <x v="2"/>
    <x v="11"/>
    <s v="Logitech Wireless Anywhere Mouse MX for PC and Mac"/>
    <n v="95.983999999999995"/>
    <n v="2"/>
    <x v="2"/>
    <x v="7095"/>
  </r>
  <r>
    <n v="9655"/>
    <x v="4842"/>
    <x v="205"/>
    <d v="2017-01-27T00:00:00"/>
    <x v="1"/>
    <s v="HP-14815"/>
    <s v="Harold Pawlan"/>
    <x v="2"/>
    <x v="0"/>
    <x v="93"/>
    <x v="16"/>
    <n v="85705"/>
    <x v="1"/>
    <x v="1263"/>
    <x v="1"/>
    <x v="8"/>
    <s v="Wilson Jones data.warehouse D-Ring Binders with DublLock"/>
    <n v="4.9379999999999997"/>
    <n v="2"/>
    <x v="6"/>
    <x v="7096"/>
  </r>
  <r>
    <n v="9656"/>
    <x v="4843"/>
    <x v="358"/>
    <d v="2014-09-29T00:00:00"/>
    <x v="1"/>
    <s v="AS-10090"/>
    <s v="Adam Shillingsburg"/>
    <x v="0"/>
    <x v="0"/>
    <x v="20"/>
    <x v="15"/>
    <n v="10035"/>
    <x v="3"/>
    <x v="1416"/>
    <x v="0"/>
    <x v="5"/>
    <s v="Computer Room Manger, 14"/>
    <n v="97.44"/>
    <n v="3"/>
    <x v="0"/>
    <x v="7097"/>
  </r>
  <r>
    <n v="9657"/>
    <x v="4843"/>
    <x v="358"/>
    <d v="2014-09-29T00:00:00"/>
    <x v="1"/>
    <s v="AS-10090"/>
    <s v="Adam Shillingsburg"/>
    <x v="0"/>
    <x v="0"/>
    <x v="20"/>
    <x v="15"/>
    <n v="10035"/>
    <x v="3"/>
    <x v="591"/>
    <x v="1"/>
    <x v="8"/>
    <s v="Cardinal Holdit Business Card Pockets"/>
    <n v="3.984"/>
    <n v="1"/>
    <x v="2"/>
    <x v="2818"/>
  </r>
  <r>
    <n v="9658"/>
    <x v="4843"/>
    <x v="358"/>
    <d v="2014-09-29T00:00:00"/>
    <x v="1"/>
    <s v="AS-10090"/>
    <s v="Adam Shillingsburg"/>
    <x v="0"/>
    <x v="0"/>
    <x v="20"/>
    <x v="15"/>
    <n v="10035"/>
    <x v="3"/>
    <x v="1731"/>
    <x v="1"/>
    <x v="6"/>
    <s v="Avery Hi-Liter GlideStik Fluorescent Highlighter, Yellow Ink"/>
    <n v="13.04"/>
    <n v="4"/>
    <x v="0"/>
    <x v="7098"/>
  </r>
  <r>
    <n v="9659"/>
    <x v="4843"/>
    <x v="358"/>
    <d v="2014-09-29T00:00:00"/>
    <x v="1"/>
    <s v="AS-10090"/>
    <s v="Adam Shillingsburg"/>
    <x v="0"/>
    <x v="0"/>
    <x v="20"/>
    <x v="15"/>
    <n v="10035"/>
    <x v="3"/>
    <x v="1578"/>
    <x v="0"/>
    <x v="1"/>
    <s v="Office Star - Mid Back Dual function Ergonomic High Back Chair with 2-Way Adjustable Arms"/>
    <n v="579.52800000000002"/>
    <n v="4"/>
    <x v="9"/>
    <x v="7099"/>
  </r>
  <r>
    <n v="9660"/>
    <x v="4844"/>
    <x v="959"/>
    <d v="2014-03-30T00:00:00"/>
    <x v="0"/>
    <s v="CS-12505"/>
    <s v="Cindy Stewart"/>
    <x v="0"/>
    <x v="0"/>
    <x v="225"/>
    <x v="1"/>
    <n v="91767"/>
    <x v="1"/>
    <x v="1550"/>
    <x v="1"/>
    <x v="2"/>
    <s v="Smead Alpha-Z Color-Coded Name Labels First Letter Starter Set"/>
    <n v="18.75"/>
    <n v="5"/>
    <x v="0"/>
    <x v="2180"/>
  </r>
  <r>
    <n v="9661"/>
    <x v="4845"/>
    <x v="112"/>
    <d v="2016-06-11T00:00:00"/>
    <x v="1"/>
    <s v="ME-17320"/>
    <s v="Maria Etezadi"/>
    <x v="2"/>
    <x v="0"/>
    <x v="443"/>
    <x v="1"/>
    <n v="93101"/>
    <x v="1"/>
    <x v="1461"/>
    <x v="2"/>
    <x v="7"/>
    <s v="Samsung Galaxy Mega 6.3"/>
    <n v="3023.9279999999999"/>
    <n v="9"/>
    <x v="2"/>
    <x v="7100"/>
  </r>
  <r>
    <n v="9662"/>
    <x v="4845"/>
    <x v="112"/>
    <d v="2016-06-11T00:00:00"/>
    <x v="1"/>
    <s v="ME-17320"/>
    <s v="Maria Etezadi"/>
    <x v="2"/>
    <x v="0"/>
    <x v="443"/>
    <x v="1"/>
    <n v="93101"/>
    <x v="1"/>
    <x v="1556"/>
    <x v="2"/>
    <x v="11"/>
    <s v="Rosewill 107 Normal Keys USB Wired Standard Keyboard"/>
    <n v="26.96"/>
    <n v="2"/>
    <x v="0"/>
    <x v="7101"/>
  </r>
  <r>
    <n v="9663"/>
    <x v="4845"/>
    <x v="112"/>
    <d v="2016-06-11T00:00:00"/>
    <x v="1"/>
    <s v="ME-17320"/>
    <s v="Maria Etezadi"/>
    <x v="2"/>
    <x v="0"/>
    <x v="443"/>
    <x v="1"/>
    <n v="93101"/>
    <x v="1"/>
    <x v="256"/>
    <x v="2"/>
    <x v="7"/>
    <s v="Bose SoundLink Bluetooth Speaker"/>
    <n v="477.6"/>
    <n v="3"/>
    <x v="2"/>
    <x v="7102"/>
  </r>
  <r>
    <n v="9664"/>
    <x v="4846"/>
    <x v="515"/>
    <d v="2017-09-05T00:00:00"/>
    <x v="1"/>
    <s v="MS-17770"/>
    <s v="Maxwell Schwartz"/>
    <x v="0"/>
    <x v="0"/>
    <x v="8"/>
    <x v="1"/>
    <n v="94109"/>
    <x v="1"/>
    <x v="557"/>
    <x v="1"/>
    <x v="4"/>
    <s v="Space Solutions Commercial Steel Shelving"/>
    <n v="193.95"/>
    <n v="3"/>
    <x v="0"/>
    <x v="2950"/>
  </r>
  <r>
    <n v="9665"/>
    <x v="4847"/>
    <x v="214"/>
    <d v="2015-12-07T00:00:00"/>
    <x v="3"/>
    <s v="KH-16690"/>
    <s v="Kristen Hastings"/>
    <x v="1"/>
    <x v="0"/>
    <x v="169"/>
    <x v="1"/>
    <n v="92503"/>
    <x v="1"/>
    <x v="644"/>
    <x v="1"/>
    <x v="10"/>
    <s v="Xerox 218"/>
    <n v="12.96"/>
    <n v="2"/>
    <x v="0"/>
    <x v="91"/>
  </r>
  <r>
    <n v="9666"/>
    <x v="4848"/>
    <x v="673"/>
    <d v="2017-11-20T00:00:00"/>
    <x v="1"/>
    <s v="LC-16885"/>
    <s v="Lena Creighton"/>
    <x v="0"/>
    <x v="0"/>
    <x v="1"/>
    <x v="1"/>
    <n v="90049"/>
    <x v="1"/>
    <x v="892"/>
    <x v="0"/>
    <x v="5"/>
    <s v="Eldon Radial Chair Mat for Low to Medium Pile Carpets"/>
    <n v="119.94"/>
    <n v="3"/>
    <x v="0"/>
    <x v="7103"/>
  </r>
  <r>
    <n v="9667"/>
    <x v="4848"/>
    <x v="673"/>
    <d v="2017-11-20T00:00:00"/>
    <x v="1"/>
    <s v="LC-16885"/>
    <s v="Lena Creighton"/>
    <x v="0"/>
    <x v="0"/>
    <x v="1"/>
    <x v="1"/>
    <n v="90049"/>
    <x v="1"/>
    <x v="1379"/>
    <x v="0"/>
    <x v="5"/>
    <s v="Eldon Image Series Black Desk Accessories"/>
    <n v="12.42"/>
    <n v="3"/>
    <x v="0"/>
    <x v="2290"/>
  </r>
  <r>
    <n v="9668"/>
    <x v="4849"/>
    <x v="131"/>
    <d v="2016-04-27T00:00:00"/>
    <x v="1"/>
    <s v="AF-10870"/>
    <s v="Art Ferguson"/>
    <x v="0"/>
    <x v="0"/>
    <x v="526"/>
    <x v="1"/>
    <n v="92672"/>
    <x v="1"/>
    <x v="507"/>
    <x v="1"/>
    <x v="8"/>
    <s v="Recycled Pressboard Report Cover with Reinforced Top Hinge"/>
    <n v="18.088000000000001"/>
    <n v="7"/>
    <x v="2"/>
    <x v="2466"/>
  </r>
  <r>
    <n v="9669"/>
    <x v="4849"/>
    <x v="131"/>
    <d v="2016-04-27T00:00:00"/>
    <x v="1"/>
    <s v="AF-10870"/>
    <s v="Art Ferguson"/>
    <x v="0"/>
    <x v="0"/>
    <x v="526"/>
    <x v="1"/>
    <n v="92672"/>
    <x v="1"/>
    <x v="244"/>
    <x v="1"/>
    <x v="12"/>
    <s v="Recycled Interoffice Envelopes with String and Button Closure, 10 x 13"/>
    <n v="71.97"/>
    <n v="3"/>
    <x v="0"/>
    <x v="4826"/>
  </r>
  <r>
    <n v="9670"/>
    <x v="4850"/>
    <x v="459"/>
    <d v="2017-04-06T00:00:00"/>
    <x v="1"/>
    <s v="AH-10465"/>
    <s v="Amy Hunt"/>
    <x v="0"/>
    <x v="0"/>
    <x v="27"/>
    <x v="19"/>
    <n v="35601"/>
    <x v="0"/>
    <x v="639"/>
    <x v="1"/>
    <x v="2"/>
    <s v="Avery 499"/>
    <n v="14.94"/>
    <n v="3"/>
    <x v="0"/>
    <x v="2554"/>
  </r>
  <r>
    <n v="9671"/>
    <x v="4851"/>
    <x v="863"/>
    <d v="2015-08-15T00:00:00"/>
    <x v="2"/>
    <s v="GK-14620"/>
    <s v="Grace Kelly"/>
    <x v="1"/>
    <x v="0"/>
    <x v="247"/>
    <x v="3"/>
    <n v="27405"/>
    <x v="0"/>
    <x v="1175"/>
    <x v="1"/>
    <x v="6"/>
    <s v="Newell 309"/>
    <n v="64.680000000000007"/>
    <n v="7"/>
    <x v="2"/>
    <x v="7104"/>
  </r>
  <r>
    <n v="9672"/>
    <x v="4852"/>
    <x v="38"/>
    <d v="2017-11-19T00:00:00"/>
    <x v="1"/>
    <s v="KL-16645"/>
    <s v="Ken Lonsdale"/>
    <x v="0"/>
    <x v="0"/>
    <x v="65"/>
    <x v="1"/>
    <n v="94568"/>
    <x v="1"/>
    <x v="895"/>
    <x v="2"/>
    <x v="7"/>
    <s v="Samsung Replacement EH64AVFWE Premium Headset"/>
    <n v="22"/>
    <n v="5"/>
    <x v="2"/>
    <x v="1571"/>
  </r>
  <r>
    <n v="9673"/>
    <x v="4853"/>
    <x v="443"/>
    <d v="2016-12-28T00:00:00"/>
    <x v="1"/>
    <s v="FM-14290"/>
    <s v="Frank Merwin"/>
    <x v="2"/>
    <x v="0"/>
    <x v="10"/>
    <x v="9"/>
    <n v="19143"/>
    <x v="3"/>
    <x v="1231"/>
    <x v="1"/>
    <x v="10"/>
    <s v="Xerox 1952"/>
    <n v="7.968"/>
    <n v="2"/>
    <x v="2"/>
    <x v="2023"/>
  </r>
  <r>
    <n v="9674"/>
    <x v="4853"/>
    <x v="443"/>
    <d v="2016-12-28T00:00:00"/>
    <x v="1"/>
    <s v="FM-14290"/>
    <s v="Frank Merwin"/>
    <x v="2"/>
    <x v="0"/>
    <x v="10"/>
    <x v="9"/>
    <n v="19143"/>
    <x v="3"/>
    <x v="1860"/>
    <x v="2"/>
    <x v="7"/>
    <s v="LG G2"/>
    <n v="1499.97"/>
    <n v="5"/>
    <x v="10"/>
    <x v="7105"/>
  </r>
  <r>
    <n v="9675"/>
    <x v="4854"/>
    <x v="192"/>
    <d v="2014-07-24T00:00:00"/>
    <x v="0"/>
    <s v="JL-15850"/>
    <s v="John Lucas"/>
    <x v="0"/>
    <x v="0"/>
    <x v="12"/>
    <x v="5"/>
    <n v="77095"/>
    <x v="2"/>
    <x v="1291"/>
    <x v="1"/>
    <x v="4"/>
    <s v="Fellowes Bases and Tops For Staxonsteel/High-Stak Systems"/>
    <n v="26.632000000000001"/>
    <n v="1"/>
    <x v="2"/>
    <x v="7106"/>
  </r>
  <r>
    <n v="9676"/>
    <x v="4855"/>
    <x v="715"/>
    <d v="2016-05-10T00:00:00"/>
    <x v="1"/>
    <s v="GM-14500"/>
    <s v="Gene McClure"/>
    <x v="0"/>
    <x v="0"/>
    <x v="329"/>
    <x v="1"/>
    <n v="93309"/>
    <x v="1"/>
    <x v="1163"/>
    <x v="0"/>
    <x v="5"/>
    <s v="Executive Impressions 8-1/2 Career Panel/Partition Cubicle Clock"/>
    <n v="41.6"/>
    <n v="4"/>
    <x v="0"/>
    <x v="7107"/>
  </r>
  <r>
    <n v="9677"/>
    <x v="4856"/>
    <x v="683"/>
    <d v="2014-12-03T00:00:00"/>
    <x v="1"/>
    <s v="MC-17635"/>
    <s v="Matthew Clasen"/>
    <x v="1"/>
    <x v="0"/>
    <x v="102"/>
    <x v="14"/>
    <n v="47374"/>
    <x v="2"/>
    <x v="761"/>
    <x v="1"/>
    <x v="12"/>
    <s v="Laser &amp; Ink Jet Business Envelopes"/>
    <n v="64.02"/>
    <n v="6"/>
    <x v="0"/>
    <x v="7108"/>
  </r>
  <r>
    <n v="9678"/>
    <x v="4857"/>
    <x v="724"/>
    <d v="2016-04-23T00:00:00"/>
    <x v="1"/>
    <s v="CS-12490"/>
    <s v="Cindy Schnelling"/>
    <x v="1"/>
    <x v="0"/>
    <x v="20"/>
    <x v="15"/>
    <n v="10009"/>
    <x v="3"/>
    <x v="372"/>
    <x v="1"/>
    <x v="6"/>
    <s v="American Pencil"/>
    <n v="6.99"/>
    <n v="3"/>
    <x v="0"/>
    <x v="5253"/>
  </r>
  <r>
    <n v="9679"/>
    <x v="4857"/>
    <x v="724"/>
    <d v="2016-04-23T00:00:00"/>
    <x v="1"/>
    <s v="CS-12490"/>
    <s v="Cindy Schnelling"/>
    <x v="1"/>
    <x v="0"/>
    <x v="20"/>
    <x v="15"/>
    <n v="10009"/>
    <x v="3"/>
    <x v="1839"/>
    <x v="1"/>
    <x v="14"/>
    <s v="Acme Design Line 8 Stainless Steel Bent Scissors w/Champagne Handles, 3-1/8 Cut"/>
    <n v="6.84"/>
    <n v="1"/>
    <x v="0"/>
    <x v="5691"/>
  </r>
  <r>
    <n v="9680"/>
    <x v="4858"/>
    <x v="17"/>
    <d v="2015-12-31T00:00:00"/>
    <x v="1"/>
    <s v="AH-10030"/>
    <s v="Aaron Hawkins"/>
    <x v="1"/>
    <x v="0"/>
    <x v="8"/>
    <x v="1"/>
    <n v="94122"/>
    <x v="1"/>
    <x v="765"/>
    <x v="1"/>
    <x v="4"/>
    <s v="Fellowes Super Stor/Drawer Files"/>
    <n v="323.10000000000002"/>
    <n v="2"/>
    <x v="0"/>
    <x v="2275"/>
  </r>
  <r>
    <n v="9681"/>
    <x v="4858"/>
    <x v="17"/>
    <d v="2015-12-31T00:00:00"/>
    <x v="1"/>
    <s v="AH-10030"/>
    <s v="Aaron Hawkins"/>
    <x v="1"/>
    <x v="0"/>
    <x v="8"/>
    <x v="1"/>
    <n v="94122"/>
    <x v="1"/>
    <x v="918"/>
    <x v="2"/>
    <x v="7"/>
    <s v="Geemarc AmpliPOWER60"/>
    <n v="668.16"/>
    <n v="9"/>
    <x v="2"/>
    <x v="7109"/>
  </r>
  <r>
    <n v="9682"/>
    <x v="4859"/>
    <x v="1096"/>
    <d v="2017-12-18T00:00:00"/>
    <x v="1"/>
    <s v="EP-13915"/>
    <s v="Emily Phan"/>
    <x v="0"/>
    <x v="0"/>
    <x v="8"/>
    <x v="1"/>
    <n v="94122"/>
    <x v="1"/>
    <x v="1363"/>
    <x v="1"/>
    <x v="2"/>
    <s v="Avery 49"/>
    <n v="8.64"/>
    <n v="3"/>
    <x v="0"/>
    <x v="909"/>
  </r>
  <r>
    <n v="9683"/>
    <x v="4859"/>
    <x v="1096"/>
    <d v="2017-12-18T00:00:00"/>
    <x v="1"/>
    <s v="EP-13915"/>
    <s v="Emily Phan"/>
    <x v="0"/>
    <x v="0"/>
    <x v="8"/>
    <x v="1"/>
    <n v="94122"/>
    <x v="1"/>
    <x v="860"/>
    <x v="1"/>
    <x v="10"/>
    <s v="Xerox 1996"/>
    <n v="38.880000000000003"/>
    <n v="6"/>
    <x v="0"/>
    <x v="811"/>
  </r>
  <r>
    <n v="9684"/>
    <x v="4859"/>
    <x v="1096"/>
    <d v="2017-12-18T00:00:00"/>
    <x v="1"/>
    <s v="EP-13915"/>
    <s v="Emily Phan"/>
    <x v="0"/>
    <x v="0"/>
    <x v="8"/>
    <x v="1"/>
    <n v="94122"/>
    <x v="1"/>
    <x v="1001"/>
    <x v="0"/>
    <x v="5"/>
    <s v="Eldon Executive Woodline II Desk Accessories, Mahogany"/>
    <n v="201.04"/>
    <n v="8"/>
    <x v="0"/>
    <x v="7110"/>
  </r>
  <r>
    <n v="9685"/>
    <x v="4859"/>
    <x v="1096"/>
    <d v="2017-12-18T00:00:00"/>
    <x v="1"/>
    <s v="EP-13915"/>
    <s v="Emily Phan"/>
    <x v="0"/>
    <x v="0"/>
    <x v="8"/>
    <x v="1"/>
    <n v="94122"/>
    <x v="1"/>
    <x v="1641"/>
    <x v="1"/>
    <x v="10"/>
    <s v="Xerox 1975"/>
    <n v="12.96"/>
    <n v="2"/>
    <x v="0"/>
    <x v="2024"/>
  </r>
  <r>
    <n v="9686"/>
    <x v="4860"/>
    <x v="460"/>
    <d v="2017-01-04T00:00:00"/>
    <x v="0"/>
    <s v="FW-14395"/>
    <s v="Fred Wasserman"/>
    <x v="1"/>
    <x v="0"/>
    <x v="1"/>
    <x v="1"/>
    <n v="90032"/>
    <x v="1"/>
    <x v="1350"/>
    <x v="2"/>
    <x v="11"/>
    <s v="Kensington K72356US Mouse-in-a-Box USB Desktop Mouse"/>
    <n v="16.59"/>
    <n v="1"/>
    <x v="0"/>
    <x v="7111"/>
  </r>
  <r>
    <n v="9687"/>
    <x v="4861"/>
    <x v="1109"/>
    <d v="2017-06-03T00:00:00"/>
    <x v="1"/>
    <s v="KA-16525"/>
    <s v="Kelly Andreada"/>
    <x v="0"/>
    <x v="0"/>
    <x v="70"/>
    <x v="1"/>
    <n v="92037"/>
    <x v="1"/>
    <x v="628"/>
    <x v="1"/>
    <x v="6"/>
    <s v="Dixon My First Ticonderoga Pencil, #2"/>
    <n v="35.1"/>
    <n v="6"/>
    <x v="0"/>
    <x v="7112"/>
  </r>
  <r>
    <n v="9688"/>
    <x v="4862"/>
    <x v="1033"/>
    <d v="2017-10-06T00:00:00"/>
    <x v="1"/>
    <s v="SC-20050"/>
    <s v="Sample Company A"/>
    <x v="2"/>
    <x v="0"/>
    <x v="81"/>
    <x v="5"/>
    <n v="76017"/>
    <x v="2"/>
    <x v="625"/>
    <x v="1"/>
    <x v="8"/>
    <s v="GBC Instant Report Kit"/>
    <n v="11.646000000000001"/>
    <n v="9"/>
    <x v="3"/>
    <x v="7113"/>
  </r>
  <r>
    <n v="9689"/>
    <x v="4863"/>
    <x v="308"/>
    <d v="2017-06-27T00:00:00"/>
    <x v="1"/>
    <s v="PG-18895"/>
    <s v="Paul Gonzalez"/>
    <x v="0"/>
    <x v="0"/>
    <x v="102"/>
    <x v="17"/>
    <n v="23223"/>
    <x v="0"/>
    <x v="1483"/>
    <x v="1"/>
    <x v="10"/>
    <s v="Xerox 230"/>
    <n v="32.4"/>
    <n v="5"/>
    <x v="0"/>
    <x v="56"/>
  </r>
  <r>
    <n v="9690"/>
    <x v="4863"/>
    <x v="308"/>
    <d v="2017-06-27T00:00:00"/>
    <x v="1"/>
    <s v="PG-18895"/>
    <s v="Paul Gonzalez"/>
    <x v="0"/>
    <x v="0"/>
    <x v="102"/>
    <x v="17"/>
    <n v="23223"/>
    <x v="0"/>
    <x v="1419"/>
    <x v="2"/>
    <x v="7"/>
    <s v="BlackBerry Q10"/>
    <n v="503.96"/>
    <n v="4"/>
    <x v="0"/>
    <x v="2049"/>
  </r>
  <r>
    <n v="9691"/>
    <x v="4864"/>
    <x v="1095"/>
    <d v="2017-04-05T00:00:00"/>
    <x v="2"/>
    <s v="TA-21385"/>
    <s v="Tom Ashbrook"/>
    <x v="2"/>
    <x v="0"/>
    <x v="20"/>
    <x v="15"/>
    <n v="10035"/>
    <x v="3"/>
    <x v="824"/>
    <x v="1"/>
    <x v="6"/>
    <s v="Newell 326"/>
    <n v="7.04"/>
    <n v="4"/>
    <x v="0"/>
    <x v="1024"/>
  </r>
  <r>
    <n v="9692"/>
    <x v="4865"/>
    <x v="50"/>
    <d v="2015-11-17T00:00:00"/>
    <x v="1"/>
    <s v="PO-18850"/>
    <s v="Patrick O'Brill"/>
    <x v="0"/>
    <x v="0"/>
    <x v="12"/>
    <x v="5"/>
    <n v="77041"/>
    <x v="2"/>
    <x v="789"/>
    <x v="0"/>
    <x v="0"/>
    <s v="Atlantic Metals Mobile 5-Shelf Bookcases, Custom Colors"/>
    <n v="613.99919999999997"/>
    <n v="3"/>
    <x v="8"/>
    <x v="7114"/>
  </r>
  <r>
    <n v="9693"/>
    <x v="4866"/>
    <x v="834"/>
    <d v="2015-09-02T00:00:00"/>
    <x v="1"/>
    <s v="SM-20950"/>
    <s v="Suzanne McNair"/>
    <x v="1"/>
    <x v="0"/>
    <x v="54"/>
    <x v="29"/>
    <n v="6824"/>
    <x v="3"/>
    <x v="1354"/>
    <x v="1"/>
    <x v="4"/>
    <s v="SAFCO Mobile Desk Side File, Wire Frame"/>
    <n v="470.36"/>
    <n v="11"/>
    <x v="0"/>
    <x v="7115"/>
  </r>
  <r>
    <n v="9694"/>
    <x v="4867"/>
    <x v="241"/>
    <d v="2017-09-28T00:00:00"/>
    <x v="0"/>
    <s v="NK-18490"/>
    <s v="Neil Knudson"/>
    <x v="2"/>
    <x v="0"/>
    <x v="8"/>
    <x v="1"/>
    <n v="94110"/>
    <x v="1"/>
    <x v="1262"/>
    <x v="1"/>
    <x v="10"/>
    <s v="Array Memo Cubes"/>
    <n v="31.08"/>
    <n v="6"/>
    <x v="0"/>
    <x v="7116"/>
  </r>
  <r>
    <n v="9695"/>
    <x v="4867"/>
    <x v="241"/>
    <d v="2017-09-28T00:00:00"/>
    <x v="0"/>
    <s v="NK-18490"/>
    <s v="Neil Knudson"/>
    <x v="2"/>
    <x v="0"/>
    <x v="8"/>
    <x v="1"/>
    <n v="94110"/>
    <x v="1"/>
    <x v="503"/>
    <x v="1"/>
    <x v="14"/>
    <s v="Acme Value Line Scissors"/>
    <n v="7.3"/>
    <n v="2"/>
    <x v="0"/>
    <x v="557"/>
  </r>
  <r>
    <n v="9696"/>
    <x v="4868"/>
    <x v="25"/>
    <d v="2016-12-14T00:00:00"/>
    <x v="2"/>
    <s v="SC-20695"/>
    <s v="Steve Chapman"/>
    <x v="1"/>
    <x v="0"/>
    <x v="24"/>
    <x v="24"/>
    <n v="45503"/>
    <x v="3"/>
    <x v="9"/>
    <x v="1"/>
    <x v="9"/>
    <s v="Belkin F5C206VTEL 6 Outlet Surge"/>
    <n v="73.536000000000001"/>
    <n v="4"/>
    <x v="2"/>
    <x v="7117"/>
  </r>
  <r>
    <n v="9697"/>
    <x v="4869"/>
    <x v="1226"/>
    <d v="2014-06-15T00:00:00"/>
    <x v="0"/>
    <s v="HK-14890"/>
    <s v="Heather Kirkland"/>
    <x v="1"/>
    <x v="0"/>
    <x v="66"/>
    <x v="12"/>
    <n v="48234"/>
    <x v="2"/>
    <x v="508"/>
    <x v="1"/>
    <x v="2"/>
    <s v="Dot Matrix Printer Tape Reel Labels, White, 5000/Box"/>
    <n v="491.55"/>
    <n v="5"/>
    <x v="0"/>
    <x v="5449"/>
  </r>
  <r>
    <n v="9698"/>
    <x v="4870"/>
    <x v="21"/>
    <d v="2016-03-11T00:00:00"/>
    <x v="3"/>
    <s v="BT-11485"/>
    <s v="Brad Thomas"/>
    <x v="2"/>
    <x v="0"/>
    <x v="10"/>
    <x v="9"/>
    <n v="19140"/>
    <x v="3"/>
    <x v="1183"/>
    <x v="0"/>
    <x v="5"/>
    <s v="DAX Charcoal/Nickel-Tone Document Frame, 5 x 7"/>
    <n v="30.335999999999999"/>
    <n v="4"/>
    <x v="2"/>
    <x v="7118"/>
  </r>
  <r>
    <n v="9699"/>
    <x v="4871"/>
    <x v="934"/>
    <d v="2017-12-19T00:00:00"/>
    <x v="1"/>
    <s v="KM-16660"/>
    <s v="Khloe Miller"/>
    <x v="0"/>
    <x v="0"/>
    <x v="75"/>
    <x v="1"/>
    <n v="90301"/>
    <x v="1"/>
    <x v="229"/>
    <x v="1"/>
    <x v="10"/>
    <s v="Wirebound Message Books, Two 4 1/4 x 5 Forms per Page"/>
    <n v="22.83"/>
    <n v="3"/>
    <x v="0"/>
    <x v="5643"/>
  </r>
  <r>
    <n v="9700"/>
    <x v="4871"/>
    <x v="934"/>
    <d v="2017-12-19T00:00:00"/>
    <x v="1"/>
    <s v="KM-16660"/>
    <s v="Khloe Miller"/>
    <x v="0"/>
    <x v="0"/>
    <x v="75"/>
    <x v="1"/>
    <n v="90301"/>
    <x v="1"/>
    <x v="1825"/>
    <x v="1"/>
    <x v="9"/>
    <s v="Hoover Commercial SteamVac"/>
    <n v="54.32"/>
    <n v="4"/>
    <x v="0"/>
    <x v="7119"/>
  </r>
  <r>
    <n v="9701"/>
    <x v="4871"/>
    <x v="934"/>
    <d v="2017-12-19T00:00:00"/>
    <x v="1"/>
    <s v="KM-16660"/>
    <s v="Khloe Miller"/>
    <x v="0"/>
    <x v="0"/>
    <x v="75"/>
    <x v="1"/>
    <n v="90301"/>
    <x v="1"/>
    <x v="1361"/>
    <x v="2"/>
    <x v="7"/>
    <s v="Panasonic KX TS3282B Corded phone"/>
    <n v="196.77600000000001"/>
    <n v="3"/>
    <x v="2"/>
    <x v="2232"/>
  </r>
  <r>
    <n v="9702"/>
    <x v="4872"/>
    <x v="859"/>
    <d v="2016-11-04T00:00:00"/>
    <x v="1"/>
    <s v="SP-20920"/>
    <s v="Susan Pistek"/>
    <x v="0"/>
    <x v="0"/>
    <x v="527"/>
    <x v="1"/>
    <n v="93405"/>
    <x v="1"/>
    <x v="804"/>
    <x v="1"/>
    <x v="13"/>
    <s v="Assorted Color Push Pins"/>
    <n v="3.62"/>
    <n v="2"/>
    <x v="0"/>
    <x v="4082"/>
  </r>
  <r>
    <n v="9703"/>
    <x v="4873"/>
    <x v="689"/>
    <d v="2017-08-04T00:00:00"/>
    <x v="1"/>
    <s v="LB-16795"/>
    <s v="Laurel Beltran"/>
    <x v="2"/>
    <x v="0"/>
    <x v="40"/>
    <x v="13"/>
    <n v="19805"/>
    <x v="3"/>
    <x v="96"/>
    <x v="1"/>
    <x v="10"/>
    <s v="Avery Personal Creations Heavyweight Cards"/>
    <n v="11.54"/>
    <n v="1"/>
    <x v="0"/>
    <x v="7120"/>
  </r>
  <r>
    <n v="9704"/>
    <x v="4873"/>
    <x v="689"/>
    <d v="2017-08-04T00:00:00"/>
    <x v="1"/>
    <s v="LB-16795"/>
    <s v="Laurel Beltran"/>
    <x v="2"/>
    <x v="0"/>
    <x v="40"/>
    <x v="13"/>
    <n v="19805"/>
    <x v="3"/>
    <x v="13"/>
    <x v="1"/>
    <x v="8"/>
    <s v="Fellowes PB200 Plastic Comb Binding Machine"/>
    <n v="849.95"/>
    <n v="5"/>
    <x v="0"/>
    <x v="7121"/>
  </r>
  <r>
    <n v="9705"/>
    <x v="4873"/>
    <x v="689"/>
    <d v="2017-08-04T00:00:00"/>
    <x v="1"/>
    <s v="LB-16795"/>
    <s v="Laurel Beltran"/>
    <x v="2"/>
    <x v="0"/>
    <x v="40"/>
    <x v="13"/>
    <n v="19805"/>
    <x v="3"/>
    <x v="1812"/>
    <x v="1"/>
    <x v="8"/>
    <s v="Black Avery Memo-Size 3-Ring Binder, 5 1/2 x 8 1/2"/>
    <n v="11.01"/>
    <n v="3"/>
    <x v="0"/>
    <x v="7122"/>
  </r>
  <r>
    <n v="9706"/>
    <x v="4874"/>
    <x v="15"/>
    <d v="2017-10-23T00:00:00"/>
    <x v="1"/>
    <s v="JS-16030"/>
    <s v="Joy Smith"/>
    <x v="0"/>
    <x v="0"/>
    <x v="8"/>
    <x v="1"/>
    <n v="94122"/>
    <x v="1"/>
    <x v="729"/>
    <x v="1"/>
    <x v="8"/>
    <s v="JM Magazine Binder"/>
    <n v="39.624000000000002"/>
    <n v="3"/>
    <x v="2"/>
    <x v="6485"/>
  </r>
  <r>
    <n v="9707"/>
    <x v="4875"/>
    <x v="147"/>
    <d v="2016-10-27T00:00:00"/>
    <x v="1"/>
    <s v="CS-11950"/>
    <s v="Carlos Soltero"/>
    <x v="0"/>
    <x v="0"/>
    <x v="1"/>
    <x v="1"/>
    <n v="90045"/>
    <x v="1"/>
    <x v="1719"/>
    <x v="0"/>
    <x v="1"/>
    <s v="Office Star Flex Back Scooter Chair with Aluminum Finish Frame"/>
    <n v="242.136"/>
    <n v="3"/>
    <x v="2"/>
    <x v="7123"/>
  </r>
  <r>
    <n v="9708"/>
    <x v="4875"/>
    <x v="147"/>
    <d v="2016-10-27T00:00:00"/>
    <x v="1"/>
    <s v="CS-11950"/>
    <s v="Carlos Soltero"/>
    <x v="0"/>
    <x v="0"/>
    <x v="1"/>
    <x v="1"/>
    <n v="90045"/>
    <x v="1"/>
    <x v="105"/>
    <x v="1"/>
    <x v="6"/>
    <s v="Newell Chalk Holder"/>
    <n v="12.39"/>
    <n v="3"/>
    <x v="0"/>
    <x v="729"/>
  </r>
  <r>
    <n v="9709"/>
    <x v="4875"/>
    <x v="147"/>
    <d v="2016-10-27T00:00:00"/>
    <x v="1"/>
    <s v="CS-11950"/>
    <s v="Carlos Soltero"/>
    <x v="0"/>
    <x v="0"/>
    <x v="1"/>
    <x v="1"/>
    <n v="90045"/>
    <x v="1"/>
    <x v="1611"/>
    <x v="0"/>
    <x v="5"/>
    <s v="Eldon Expressions Wood and Plastic Desk Accessories, Oak"/>
    <n v="19.96"/>
    <n v="2"/>
    <x v="0"/>
    <x v="7124"/>
  </r>
  <r>
    <n v="9710"/>
    <x v="4875"/>
    <x v="147"/>
    <d v="2016-10-27T00:00:00"/>
    <x v="1"/>
    <s v="CS-11950"/>
    <s v="Carlos Soltero"/>
    <x v="0"/>
    <x v="0"/>
    <x v="1"/>
    <x v="1"/>
    <n v="90045"/>
    <x v="1"/>
    <x v="418"/>
    <x v="1"/>
    <x v="4"/>
    <s v="SAFCO Boltless Steel Shelving"/>
    <n v="340.92"/>
    <n v="3"/>
    <x v="0"/>
    <x v="458"/>
  </r>
  <r>
    <n v="9711"/>
    <x v="4876"/>
    <x v="1127"/>
    <d v="2014-11-10T00:00:00"/>
    <x v="1"/>
    <s v="MD-17350"/>
    <s v="Maribeth Dona"/>
    <x v="0"/>
    <x v="0"/>
    <x v="10"/>
    <x v="9"/>
    <n v="19143"/>
    <x v="3"/>
    <x v="1304"/>
    <x v="0"/>
    <x v="5"/>
    <s v="Tenex Antistatic Computer Chair Mats"/>
    <n v="273.56799999999998"/>
    <n v="2"/>
    <x v="2"/>
    <x v="7125"/>
  </r>
  <r>
    <n v="9712"/>
    <x v="4876"/>
    <x v="1127"/>
    <d v="2014-11-10T00:00:00"/>
    <x v="1"/>
    <s v="MD-17350"/>
    <s v="Maribeth Dona"/>
    <x v="0"/>
    <x v="0"/>
    <x v="10"/>
    <x v="9"/>
    <n v="19143"/>
    <x v="3"/>
    <x v="715"/>
    <x v="1"/>
    <x v="8"/>
    <s v="Wilson Jones Legal Size Ring Binders"/>
    <n v="13.194000000000001"/>
    <n v="2"/>
    <x v="6"/>
    <x v="7126"/>
  </r>
  <r>
    <n v="9713"/>
    <x v="4876"/>
    <x v="1127"/>
    <d v="2014-11-10T00:00:00"/>
    <x v="1"/>
    <s v="MD-17350"/>
    <s v="Maribeth Dona"/>
    <x v="0"/>
    <x v="0"/>
    <x v="10"/>
    <x v="9"/>
    <n v="19143"/>
    <x v="3"/>
    <x v="906"/>
    <x v="1"/>
    <x v="4"/>
    <s v="Tennsco Double-Tier Lockers"/>
    <n v="1080.096"/>
    <n v="6"/>
    <x v="2"/>
    <x v="7127"/>
  </r>
  <r>
    <n v="9714"/>
    <x v="4876"/>
    <x v="1127"/>
    <d v="2014-11-10T00:00:00"/>
    <x v="1"/>
    <s v="MD-17350"/>
    <s v="Maribeth Dona"/>
    <x v="0"/>
    <x v="0"/>
    <x v="10"/>
    <x v="9"/>
    <n v="19143"/>
    <x v="3"/>
    <x v="553"/>
    <x v="2"/>
    <x v="11"/>
    <s v="Sony 16GB Class 10 Micro SDHC R40 Memory Card"/>
    <n v="51.56"/>
    <n v="5"/>
    <x v="2"/>
    <x v="7128"/>
  </r>
  <r>
    <n v="9715"/>
    <x v="4876"/>
    <x v="1127"/>
    <d v="2014-11-10T00:00:00"/>
    <x v="1"/>
    <s v="MD-17350"/>
    <s v="Maribeth Dona"/>
    <x v="0"/>
    <x v="0"/>
    <x v="10"/>
    <x v="9"/>
    <n v="19143"/>
    <x v="3"/>
    <x v="1312"/>
    <x v="2"/>
    <x v="11"/>
    <s v="Memorex Micro Travel Drive 32 GB"/>
    <n v="58.415999999999997"/>
    <n v="2"/>
    <x v="2"/>
    <x v="3115"/>
  </r>
  <r>
    <n v="9716"/>
    <x v="4877"/>
    <x v="77"/>
    <d v="2016-11-12T00:00:00"/>
    <x v="1"/>
    <s v="LD-17005"/>
    <s v="Lisa DeCherney"/>
    <x v="0"/>
    <x v="0"/>
    <x v="8"/>
    <x v="1"/>
    <n v="94122"/>
    <x v="1"/>
    <x v="379"/>
    <x v="1"/>
    <x v="8"/>
    <s v="GBC VeloBinder Manual Binding System"/>
    <n v="57.584000000000003"/>
    <n v="2"/>
    <x v="2"/>
    <x v="7129"/>
  </r>
  <r>
    <n v="9717"/>
    <x v="4878"/>
    <x v="399"/>
    <d v="2016-08-14T00:00:00"/>
    <x v="0"/>
    <s v="DB-13270"/>
    <s v="Deborah Brumfield"/>
    <x v="2"/>
    <x v="0"/>
    <x v="10"/>
    <x v="9"/>
    <n v="19134"/>
    <x v="3"/>
    <x v="1759"/>
    <x v="1"/>
    <x v="6"/>
    <s v="Boston 16765 Mini Stand Up Battery Pencil Sharpener"/>
    <n v="37.311999999999998"/>
    <n v="4"/>
    <x v="2"/>
    <x v="7130"/>
  </r>
  <r>
    <n v="9718"/>
    <x v="4879"/>
    <x v="198"/>
    <d v="2016-05-31T00:00:00"/>
    <x v="3"/>
    <s v="AT-10735"/>
    <s v="Annie Thurman"/>
    <x v="0"/>
    <x v="0"/>
    <x v="12"/>
    <x v="5"/>
    <n v="77041"/>
    <x v="2"/>
    <x v="125"/>
    <x v="2"/>
    <x v="7"/>
    <s v="Anker 36W 4-Port USB Wall Charger Travel Power Adapter for iPhone 5s 5c 5"/>
    <n v="79.959999999999994"/>
    <n v="5"/>
    <x v="2"/>
    <x v="7131"/>
  </r>
  <r>
    <n v="9719"/>
    <x v="4879"/>
    <x v="198"/>
    <d v="2016-05-31T00:00:00"/>
    <x v="3"/>
    <s v="AT-10735"/>
    <s v="Annie Thurman"/>
    <x v="0"/>
    <x v="0"/>
    <x v="12"/>
    <x v="5"/>
    <n v="77041"/>
    <x v="2"/>
    <x v="201"/>
    <x v="2"/>
    <x v="11"/>
    <s v="Sony Micro Vault Click 16 GB USB 2.0 Flash Drive"/>
    <n v="223.96"/>
    <n v="5"/>
    <x v="2"/>
    <x v="7132"/>
  </r>
  <r>
    <n v="9720"/>
    <x v="4880"/>
    <x v="105"/>
    <d v="2017-11-14T00:00:00"/>
    <x v="0"/>
    <s v="DK-13375"/>
    <s v="Dennis Kane"/>
    <x v="0"/>
    <x v="0"/>
    <x v="152"/>
    <x v="9"/>
    <n v="17602"/>
    <x v="3"/>
    <x v="942"/>
    <x v="1"/>
    <x v="4"/>
    <s v="SAFCO Commercial Wire Shelving, Black"/>
    <n v="221.024"/>
    <n v="2"/>
    <x v="2"/>
    <x v="3481"/>
  </r>
  <r>
    <n v="9721"/>
    <x v="4881"/>
    <x v="897"/>
    <d v="2016-09-26T00:00:00"/>
    <x v="1"/>
    <s v="CS-12250"/>
    <s v="Chris Selesnick"/>
    <x v="1"/>
    <x v="0"/>
    <x v="124"/>
    <x v="6"/>
    <n v="54302"/>
    <x v="2"/>
    <x v="1462"/>
    <x v="0"/>
    <x v="5"/>
    <s v="DAX Two-Tone Rosewood/Black Document Frame, Desktop, 5 x 7"/>
    <n v="18.96"/>
    <n v="2"/>
    <x v="0"/>
    <x v="2602"/>
  </r>
  <r>
    <n v="9722"/>
    <x v="4882"/>
    <x v="595"/>
    <d v="2016-02-20T00:00:00"/>
    <x v="1"/>
    <s v="JF-15565"/>
    <s v="Jill Fjeld"/>
    <x v="0"/>
    <x v="0"/>
    <x v="20"/>
    <x v="15"/>
    <n v="10024"/>
    <x v="3"/>
    <x v="1708"/>
    <x v="0"/>
    <x v="1"/>
    <s v="Hon Every-Day Chair Series Swivel Task Chairs"/>
    <n v="326.64600000000002"/>
    <n v="3"/>
    <x v="9"/>
    <x v="7133"/>
  </r>
  <r>
    <n v="9723"/>
    <x v="4882"/>
    <x v="595"/>
    <d v="2016-02-20T00:00:00"/>
    <x v="1"/>
    <s v="JF-15565"/>
    <s v="Jill Fjeld"/>
    <x v="0"/>
    <x v="0"/>
    <x v="20"/>
    <x v="15"/>
    <n v="10024"/>
    <x v="3"/>
    <x v="246"/>
    <x v="2"/>
    <x v="11"/>
    <s v="Logitech 910-002974 M325 Wireless Mouse for Web Scrolling"/>
    <n v="89.97"/>
    <n v="3"/>
    <x v="0"/>
    <x v="6624"/>
  </r>
  <r>
    <n v="9724"/>
    <x v="4883"/>
    <x v="1091"/>
    <d v="2014-12-26T00:00:00"/>
    <x v="1"/>
    <s v="TW-21025"/>
    <s v="Tamara Willingham"/>
    <x v="2"/>
    <x v="0"/>
    <x v="20"/>
    <x v="15"/>
    <n v="10011"/>
    <x v="3"/>
    <x v="697"/>
    <x v="1"/>
    <x v="8"/>
    <s v="Lock-Up Easel 'Spel-Binder'"/>
    <n v="296.71199999999999"/>
    <n v="13"/>
    <x v="2"/>
    <x v="7134"/>
  </r>
  <r>
    <n v="9725"/>
    <x v="4884"/>
    <x v="901"/>
    <d v="2015-12-11T00:00:00"/>
    <x v="1"/>
    <s v="TB-21250"/>
    <s v="Tim Brockman"/>
    <x v="0"/>
    <x v="0"/>
    <x v="41"/>
    <x v="10"/>
    <n v="61701"/>
    <x v="2"/>
    <x v="661"/>
    <x v="1"/>
    <x v="12"/>
    <s v="Security-Tint Envelopes"/>
    <n v="12.224"/>
    <n v="2"/>
    <x v="2"/>
    <x v="2225"/>
  </r>
  <r>
    <n v="9726"/>
    <x v="4885"/>
    <x v="697"/>
    <d v="2017-09-20T00:00:00"/>
    <x v="2"/>
    <s v="SC-20380"/>
    <s v="Shahid Collister"/>
    <x v="0"/>
    <x v="0"/>
    <x v="394"/>
    <x v="45"/>
    <n v="83704"/>
    <x v="1"/>
    <x v="1016"/>
    <x v="2"/>
    <x v="11"/>
    <s v="Logitech Trackman Marble Mouse"/>
    <n v="89.97"/>
    <n v="3"/>
    <x v="0"/>
    <x v="1366"/>
  </r>
  <r>
    <n v="9727"/>
    <x v="4886"/>
    <x v="574"/>
    <d v="2017-12-04T00:00:00"/>
    <x v="2"/>
    <s v="KM-16720"/>
    <s v="Kunst Miller"/>
    <x v="0"/>
    <x v="0"/>
    <x v="90"/>
    <x v="31"/>
    <n v="1852"/>
    <x v="3"/>
    <x v="1360"/>
    <x v="1"/>
    <x v="9"/>
    <s v="Belkin 8 Outlet Surge Protector"/>
    <n v="286.86"/>
    <n v="7"/>
    <x v="0"/>
    <x v="7135"/>
  </r>
  <r>
    <n v="9728"/>
    <x v="4886"/>
    <x v="574"/>
    <d v="2017-12-04T00:00:00"/>
    <x v="2"/>
    <s v="KM-16720"/>
    <s v="Kunst Miller"/>
    <x v="0"/>
    <x v="0"/>
    <x v="90"/>
    <x v="31"/>
    <n v="1852"/>
    <x v="3"/>
    <x v="34"/>
    <x v="2"/>
    <x v="7"/>
    <s v="GE 30524EE4"/>
    <n v="979.95"/>
    <n v="5"/>
    <x v="0"/>
    <x v="7136"/>
  </r>
  <r>
    <n v="9729"/>
    <x v="4886"/>
    <x v="574"/>
    <d v="2017-12-04T00:00:00"/>
    <x v="2"/>
    <s v="KM-16720"/>
    <s v="Kunst Miller"/>
    <x v="0"/>
    <x v="0"/>
    <x v="90"/>
    <x v="31"/>
    <n v="1852"/>
    <x v="3"/>
    <x v="482"/>
    <x v="1"/>
    <x v="14"/>
    <s v="Staple remover"/>
    <n v="4.3600000000000003"/>
    <n v="2"/>
    <x v="0"/>
    <x v="6378"/>
  </r>
  <r>
    <n v="9730"/>
    <x v="4887"/>
    <x v="411"/>
    <d v="2014-10-04T00:00:00"/>
    <x v="1"/>
    <s v="EB-14170"/>
    <s v="Evan Bailliet"/>
    <x v="0"/>
    <x v="0"/>
    <x v="4"/>
    <x v="4"/>
    <n v="98115"/>
    <x v="1"/>
    <x v="1375"/>
    <x v="1"/>
    <x v="8"/>
    <s v="GBC Standard Plastic Binding Systems' Combs"/>
    <n v="10.048"/>
    <n v="2"/>
    <x v="2"/>
    <x v="4221"/>
  </r>
  <r>
    <n v="9731"/>
    <x v="4887"/>
    <x v="411"/>
    <d v="2014-10-04T00:00:00"/>
    <x v="1"/>
    <s v="EB-14170"/>
    <s v="Evan Bailliet"/>
    <x v="0"/>
    <x v="0"/>
    <x v="4"/>
    <x v="4"/>
    <n v="98115"/>
    <x v="1"/>
    <x v="765"/>
    <x v="1"/>
    <x v="4"/>
    <s v="Fellowes Super Stor/Drawer Files"/>
    <n v="807.75"/>
    <n v="5"/>
    <x v="0"/>
    <x v="7137"/>
  </r>
  <r>
    <n v="9732"/>
    <x v="4888"/>
    <x v="237"/>
    <d v="2017-11-19T00:00:00"/>
    <x v="1"/>
    <s v="JE-15715"/>
    <s v="Joe Elijah"/>
    <x v="0"/>
    <x v="0"/>
    <x v="1"/>
    <x v="1"/>
    <n v="90049"/>
    <x v="1"/>
    <x v="1046"/>
    <x v="1"/>
    <x v="6"/>
    <s v="Newell 347"/>
    <n v="34.24"/>
    <n v="8"/>
    <x v="0"/>
    <x v="7138"/>
  </r>
  <r>
    <n v="9733"/>
    <x v="4889"/>
    <x v="1071"/>
    <d v="2014-08-25T00:00:00"/>
    <x v="1"/>
    <s v="NC-18535"/>
    <s v="Nick Crebassa"/>
    <x v="1"/>
    <x v="0"/>
    <x v="409"/>
    <x v="17"/>
    <n v="23666"/>
    <x v="0"/>
    <x v="1464"/>
    <x v="0"/>
    <x v="1"/>
    <s v="Safco Chair Connectors, 6/Carton"/>
    <n v="500.24"/>
    <n v="13"/>
    <x v="0"/>
    <x v="7139"/>
  </r>
  <r>
    <n v="9734"/>
    <x v="4889"/>
    <x v="1071"/>
    <d v="2014-08-25T00:00:00"/>
    <x v="1"/>
    <s v="NC-18535"/>
    <s v="Nick Crebassa"/>
    <x v="1"/>
    <x v="0"/>
    <x v="409"/>
    <x v="17"/>
    <n v="23666"/>
    <x v="0"/>
    <x v="1603"/>
    <x v="1"/>
    <x v="10"/>
    <s v="Riverleaf Stik-Withit Designer Note Cubes"/>
    <n v="20.12"/>
    <n v="2"/>
    <x v="0"/>
    <x v="7140"/>
  </r>
  <r>
    <n v="9735"/>
    <x v="4889"/>
    <x v="1071"/>
    <d v="2014-08-25T00:00:00"/>
    <x v="1"/>
    <s v="NC-18535"/>
    <s v="Nick Crebassa"/>
    <x v="1"/>
    <x v="0"/>
    <x v="409"/>
    <x v="17"/>
    <n v="23666"/>
    <x v="0"/>
    <x v="1176"/>
    <x v="1"/>
    <x v="8"/>
    <s v="GBC DocuBind TL300 Electric Binding System"/>
    <n v="896.99"/>
    <n v="1"/>
    <x v="0"/>
    <x v="7141"/>
  </r>
  <r>
    <n v="9736"/>
    <x v="4890"/>
    <x v="84"/>
    <d v="2014-11-22T00:00:00"/>
    <x v="0"/>
    <s v="AD-10180"/>
    <s v="Alan Dominguez"/>
    <x v="2"/>
    <x v="0"/>
    <x v="10"/>
    <x v="9"/>
    <n v="19134"/>
    <x v="3"/>
    <x v="1843"/>
    <x v="1"/>
    <x v="10"/>
    <s v="1/4 Fold Party Design Invitations &amp; White Envelopes, 24 8-1/2 X 11 Cards, 25 Env./Pack"/>
    <n v="5.88"/>
    <n v="1"/>
    <x v="2"/>
    <x v="7142"/>
  </r>
  <r>
    <n v="9737"/>
    <x v="4891"/>
    <x v="685"/>
    <d v="2015-07-03T00:00:00"/>
    <x v="1"/>
    <s v="NF-18475"/>
    <s v="Neil Französisch"/>
    <x v="2"/>
    <x v="0"/>
    <x v="155"/>
    <x v="8"/>
    <n v="68104"/>
    <x v="2"/>
    <x v="524"/>
    <x v="2"/>
    <x v="7"/>
    <s v="Cisco 8x8 Inc. 6753i IP Business Phone System"/>
    <n v="269.98"/>
    <n v="2"/>
    <x v="0"/>
    <x v="7143"/>
  </r>
  <r>
    <n v="9738"/>
    <x v="4892"/>
    <x v="633"/>
    <d v="2017-03-21T00:00:00"/>
    <x v="1"/>
    <s v="KD-16615"/>
    <s v="Ken Dana"/>
    <x v="1"/>
    <x v="0"/>
    <x v="1"/>
    <x v="1"/>
    <n v="90032"/>
    <x v="1"/>
    <x v="1449"/>
    <x v="1"/>
    <x v="4"/>
    <s v="Dual Level, Single-Width Filing Carts"/>
    <n v="310.12"/>
    <n v="2"/>
    <x v="0"/>
    <x v="2552"/>
  </r>
  <r>
    <n v="9739"/>
    <x v="4892"/>
    <x v="633"/>
    <d v="2017-03-21T00:00:00"/>
    <x v="1"/>
    <s v="KD-16615"/>
    <s v="Ken Dana"/>
    <x v="1"/>
    <x v="0"/>
    <x v="1"/>
    <x v="1"/>
    <n v="90032"/>
    <x v="1"/>
    <x v="908"/>
    <x v="1"/>
    <x v="8"/>
    <s v="XtraLife ClearVue Slant-D Ring Binder, White, 3"/>
    <n v="70.463999999999999"/>
    <n v="6"/>
    <x v="2"/>
    <x v="7144"/>
  </r>
  <r>
    <n v="9740"/>
    <x v="4892"/>
    <x v="633"/>
    <d v="2017-03-21T00:00:00"/>
    <x v="1"/>
    <s v="KD-16615"/>
    <s v="Ken Dana"/>
    <x v="1"/>
    <x v="0"/>
    <x v="1"/>
    <x v="1"/>
    <n v="90032"/>
    <x v="1"/>
    <x v="1181"/>
    <x v="1"/>
    <x v="8"/>
    <s v="Pressboard Hanging Data Binders for Unburst Sheets"/>
    <n v="19.68"/>
    <n v="5"/>
    <x v="2"/>
    <x v="5063"/>
  </r>
  <r>
    <n v="9741"/>
    <x v="4892"/>
    <x v="633"/>
    <d v="2017-03-21T00:00:00"/>
    <x v="1"/>
    <s v="KD-16615"/>
    <s v="Ken Dana"/>
    <x v="1"/>
    <x v="0"/>
    <x v="1"/>
    <x v="1"/>
    <n v="90032"/>
    <x v="1"/>
    <x v="589"/>
    <x v="1"/>
    <x v="9"/>
    <s v="Bionaire Personal Warm Mist Humidifier/Vaporizer"/>
    <n v="140.66999999999999"/>
    <n v="3"/>
    <x v="0"/>
    <x v="7145"/>
  </r>
  <r>
    <n v="9742"/>
    <x v="4893"/>
    <x v="627"/>
    <d v="2015-11-12T00:00:00"/>
    <x v="1"/>
    <s v="QJ-19255"/>
    <s v="Quincy Jones"/>
    <x v="1"/>
    <x v="0"/>
    <x v="140"/>
    <x v="42"/>
    <n v="5408"/>
    <x v="3"/>
    <x v="26"/>
    <x v="0"/>
    <x v="0"/>
    <s v="Riverside Palais Royal Lawyers Bookcase, Royale Cherry Finish"/>
    <n v="4404.8999999999996"/>
    <n v="5"/>
    <x v="0"/>
    <x v="7146"/>
  </r>
  <r>
    <n v="9743"/>
    <x v="4894"/>
    <x v="354"/>
    <d v="2017-12-02T00:00:00"/>
    <x v="1"/>
    <s v="EP-13915"/>
    <s v="Emily Phan"/>
    <x v="0"/>
    <x v="0"/>
    <x v="70"/>
    <x v="1"/>
    <n v="92037"/>
    <x v="1"/>
    <x v="300"/>
    <x v="1"/>
    <x v="2"/>
    <s v="Round Specialty Laser Printer Labels"/>
    <n v="62.65"/>
    <n v="5"/>
    <x v="0"/>
    <x v="7147"/>
  </r>
  <r>
    <n v="9744"/>
    <x v="4895"/>
    <x v="950"/>
    <d v="2016-06-22T00:00:00"/>
    <x v="1"/>
    <s v="JJ-15445"/>
    <s v="Jennifer Jackson"/>
    <x v="0"/>
    <x v="0"/>
    <x v="46"/>
    <x v="13"/>
    <n v="19711"/>
    <x v="3"/>
    <x v="1042"/>
    <x v="1"/>
    <x v="2"/>
    <s v="Avery 518"/>
    <n v="9.4499999999999993"/>
    <n v="3"/>
    <x v="0"/>
    <x v="3060"/>
  </r>
  <r>
    <n v="9745"/>
    <x v="4896"/>
    <x v="276"/>
    <d v="2017-01-25T00:00:00"/>
    <x v="1"/>
    <s v="BE-11410"/>
    <s v="Bobby Elias"/>
    <x v="0"/>
    <x v="0"/>
    <x v="34"/>
    <x v="10"/>
    <n v="60505"/>
    <x v="2"/>
    <x v="556"/>
    <x v="1"/>
    <x v="12"/>
    <s v="Airmail Envelopes"/>
    <n v="268.57600000000002"/>
    <n v="4"/>
    <x v="2"/>
    <x v="7148"/>
  </r>
  <r>
    <n v="9746"/>
    <x v="4897"/>
    <x v="221"/>
    <d v="2017-11-24T00:00:00"/>
    <x v="3"/>
    <s v="BP-11290"/>
    <s v="Beth Paige"/>
    <x v="0"/>
    <x v="0"/>
    <x v="1"/>
    <x v="1"/>
    <n v="90008"/>
    <x v="1"/>
    <x v="342"/>
    <x v="0"/>
    <x v="3"/>
    <s v="Hon Practical Foundations 30 x 60 Training Table, Light Gray/Charcoal"/>
    <n v="364.08"/>
    <n v="2"/>
    <x v="2"/>
    <x v="864"/>
  </r>
  <r>
    <n v="9747"/>
    <x v="4897"/>
    <x v="221"/>
    <d v="2017-11-24T00:00:00"/>
    <x v="3"/>
    <s v="BP-11290"/>
    <s v="Beth Paige"/>
    <x v="0"/>
    <x v="0"/>
    <x v="1"/>
    <x v="1"/>
    <n v="90008"/>
    <x v="1"/>
    <x v="972"/>
    <x v="0"/>
    <x v="3"/>
    <s v="Hon 61000 Series Interactive Training Tables"/>
    <n v="71.087999999999994"/>
    <n v="2"/>
    <x v="2"/>
    <x v="4628"/>
  </r>
  <r>
    <n v="9748"/>
    <x v="4898"/>
    <x v="7"/>
    <d v="2014-11-15T00:00:00"/>
    <x v="1"/>
    <s v="BH-11710"/>
    <s v="Brosina Hoffman"/>
    <x v="0"/>
    <x v="0"/>
    <x v="22"/>
    <x v="10"/>
    <n v="60653"/>
    <x v="2"/>
    <x v="1649"/>
    <x v="0"/>
    <x v="5"/>
    <s v="DAX Wood Document Frame."/>
    <n v="10.984"/>
    <n v="2"/>
    <x v="7"/>
    <x v="7149"/>
  </r>
  <r>
    <n v="9749"/>
    <x v="4898"/>
    <x v="7"/>
    <d v="2014-11-15T00:00:00"/>
    <x v="1"/>
    <s v="BH-11710"/>
    <s v="Brosina Hoffman"/>
    <x v="0"/>
    <x v="0"/>
    <x v="22"/>
    <x v="10"/>
    <n v="60653"/>
    <x v="2"/>
    <x v="463"/>
    <x v="0"/>
    <x v="1"/>
    <s v="Global Commerce Series High-Back Swivel/Tilt Chairs"/>
    <n v="797.94399999999996"/>
    <n v="4"/>
    <x v="4"/>
    <x v="868"/>
  </r>
  <r>
    <n v="9750"/>
    <x v="4899"/>
    <x v="758"/>
    <d v="2016-03-08T00:00:00"/>
    <x v="1"/>
    <s v="EM-13810"/>
    <s v="Eleni McCrary"/>
    <x v="1"/>
    <x v="0"/>
    <x v="18"/>
    <x v="38"/>
    <n v="3820"/>
    <x v="3"/>
    <x v="428"/>
    <x v="2"/>
    <x v="11"/>
    <s v="Logitech G602 Wireless Gaming Mouse"/>
    <n v="159.97999999999999"/>
    <n v="2"/>
    <x v="0"/>
    <x v="470"/>
  </r>
  <r>
    <n v="9751"/>
    <x v="4900"/>
    <x v="1227"/>
    <d v="2016-10-15T00:00:00"/>
    <x v="1"/>
    <s v="EP-13915"/>
    <s v="Emily Phan"/>
    <x v="0"/>
    <x v="0"/>
    <x v="22"/>
    <x v="10"/>
    <n v="60610"/>
    <x v="2"/>
    <x v="1412"/>
    <x v="1"/>
    <x v="6"/>
    <s v="Avery Fluorescent Highlighter Four-Color Set"/>
    <n v="5.3440000000000003"/>
    <n v="2"/>
    <x v="2"/>
    <x v="7150"/>
  </r>
  <r>
    <n v="9752"/>
    <x v="4900"/>
    <x v="1227"/>
    <d v="2016-10-15T00:00:00"/>
    <x v="1"/>
    <s v="EP-13915"/>
    <s v="Emily Phan"/>
    <x v="0"/>
    <x v="0"/>
    <x v="22"/>
    <x v="10"/>
    <n v="60610"/>
    <x v="2"/>
    <x v="1175"/>
    <x v="1"/>
    <x v="6"/>
    <s v="Newell 309"/>
    <n v="27.72"/>
    <n v="3"/>
    <x v="2"/>
    <x v="7151"/>
  </r>
  <r>
    <n v="9753"/>
    <x v="4901"/>
    <x v="949"/>
    <d v="2016-07-02T00:00:00"/>
    <x v="2"/>
    <s v="NZ-18565"/>
    <s v="Nick Zandusky"/>
    <x v="2"/>
    <x v="0"/>
    <x v="4"/>
    <x v="4"/>
    <n v="98115"/>
    <x v="1"/>
    <x v="744"/>
    <x v="1"/>
    <x v="8"/>
    <s v="Zipper Ring Binder Pockets"/>
    <n v="2.496"/>
    <n v="1"/>
    <x v="2"/>
    <x v="7152"/>
  </r>
  <r>
    <n v="9754"/>
    <x v="4902"/>
    <x v="996"/>
    <d v="2017-03-29T00:00:00"/>
    <x v="0"/>
    <s v="LC-16870"/>
    <s v="Lena Cacioppo"/>
    <x v="0"/>
    <x v="0"/>
    <x v="102"/>
    <x v="17"/>
    <n v="23223"/>
    <x v="0"/>
    <x v="1570"/>
    <x v="1"/>
    <x v="2"/>
    <s v="Avery 05222 Permanent Self-Adhesive File Folder Labels for Typewriters, on Rolls, White, 250/Roll"/>
    <n v="8.26"/>
    <n v="2"/>
    <x v="0"/>
    <x v="349"/>
  </r>
  <r>
    <n v="9755"/>
    <x v="4902"/>
    <x v="996"/>
    <d v="2017-03-29T00:00:00"/>
    <x v="0"/>
    <s v="LC-16870"/>
    <s v="Lena Cacioppo"/>
    <x v="0"/>
    <x v="0"/>
    <x v="102"/>
    <x v="17"/>
    <n v="23223"/>
    <x v="0"/>
    <x v="213"/>
    <x v="1"/>
    <x v="8"/>
    <s v="GBC Instant Index System for Binding Systems"/>
    <n v="17.760000000000002"/>
    <n v="2"/>
    <x v="0"/>
    <x v="210"/>
  </r>
  <r>
    <n v="9756"/>
    <x v="4902"/>
    <x v="996"/>
    <d v="2017-03-29T00:00:00"/>
    <x v="0"/>
    <s v="LC-16870"/>
    <s v="Lena Cacioppo"/>
    <x v="0"/>
    <x v="0"/>
    <x v="102"/>
    <x v="17"/>
    <n v="23223"/>
    <x v="0"/>
    <x v="1439"/>
    <x v="1"/>
    <x v="4"/>
    <s v="Carina Mini System Audio Rack, Model AR050B"/>
    <n v="332.94"/>
    <n v="3"/>
    <x v="0"/>
    <x v="5110"/>
  </r>
  <r>
    <n v="9757"/>
    <x v="4902"/>
    <x v="996"/>
    <d v="2017-03-29T00:00:00"/>
    <x v="0"/>
    <s v="LC-16870"/>
    <s v="Lena Cacioppo"/>
    <x v="0"/>
    <x v="0"/>
    <x v="102"/>
    <x v="17"/>
    <n v="23223"/>
    <x v="0"/>
    <x v="277"/>
    <x v="0"/>
    <x v="3"/>
    <s v="BPI Conference Tables"/>
    <n v="292.10000000000002"/>
    <n v="2"/>
    <x v="0"/>
    <x v="7153"/>
  </r>
  <r>
    <n v="9758"/>
    <x v="4902"/>
    <x v="996"/>
    <d v="2017-03-29T00:00:00"/>
    <x v="0"/>
    <s v="LC-16870"/>
    <s v="Lena Cacioppo"/>
    <x v="0"/>
    <x v="0"/>
    <x v="102"/>
    <x v="17"/>
    <n v="23223"/>
    <x v="0"/>
    <x v="1783"/>
    <x v="2"/>
    <x v="7"/>
    <s v="Panasonic KX - TS880B Telephone"/>
    <n v="206.1"/>
    <n v="5"/>
    <x v="0"/>
    <x v="7154"/>
  </r>
  <r>
    <n v="9759"/>
    <x v="4902"/>
    <x v="996"/>
    <d v="2017-03-29T00:00:00"/>
    <x v="0"/>
    <s v="LC-16870"/>
    <s v="Lena Cacioppo"/>
    <x v="0"/>
    <x v="0"/>
    <x v="102"/>
    <x v="17"/>
    <n v="23223"/>
    <x v="0"/>
    <x v="249"/>
    <x v="1"/>
    <x v="10"/>
    <s v="Ampad Gold Fibre Wirebound Steno Books, 6 x 9, Gregg Ruled"/>
    <n v="17.64"/>
    <n v="4"/>
    <x v="0"/>
    <x v="5347"/>
  </r>
  <r>
    <n v="9760"/>
    <x v="4903"/>
    <x v="731"/>
    <d v="2016-11-05T00:00:00"/>
    <x v="1"/>
    <s v="SF-20965"/>
    <s v="Sylvia Foulston"/>
    <x v="1"/>
    <x v="0"/>
    <x v="8"/>
    <x v="1"/>
    <n v="94109"/>
    <x v="1"/>
    <x v="1131"/>
    <x v="0"/>
    <x v="1"/>
    <s v="Office Star - Professional Matrix Back Chair with 2-to-1 Synchro Tilt and Mesh Fabric Seat"/>
    <n v="1403.92"/>
    <n v="5"/>
    <x v="2"/>
    <x v="5445"/>
  </r>
  <r>
    <n v="9761"/>
    <x v="4904"/>
    <x v="259"/>
    <d v="2017-11-08T00:00:00"/>
    <x v="1"/>
    <s v="KM-16375"/>
    <s v="Katherine Murray"/>
    <x v="2"/>
    <x v="0"/>
    <x v="528"/>
    <x v="36"/>
    <n v="72762"/>
    <x v="0"/>
    <x v="1539"/>
    <x v="1"/>
    <x v="6"/>
    <s v="Binney &amp; Smith inkTank Desk Highlighter, Chisel Tip, Yellow, 12/Box"/>
    <n v="4.3"/>
    <n v="2"/>
    <x v="0"/>
    <x v="7155"/>
  </r>
  <r>
    <n v="9762"/>
    <x v="4905"/>
    <x v="1047"/>
    <d v="2014-02-18T00:00:00"/>
    <x v="1"/>
    <s v="ML-17395"/>
    <s v="Marina Lichtenstein"/>
    <x v="1"/>
    <x v="0"/>
    <x v="4"/>
    <x v="4"/>
    <n v="98103"/>
    <x v="1"/>
    <x v="1105"/>
    <x v="2"/>
    <x v="11"/>
    <s v="Logitech G600 MMO Gaming Mouse"/>
    <n v="239.97"/>
    <n v="3"/>
    <x v="0"/>
    <x v="6170"/>
  </r>
  <r>
    <n v="9763"/>
    <x v="4905"/>
    <x v="1047"/>
    <d v="2014-02-18T00:00:00"/>
    <x v="1"/>
    <s v="ML-17395"/>
    <s v="Marina Lichtenstein"/>
    <x v="1"/>
    <x v="0"/>
    <x v="4"/>
    <x v="4"/>
    <n v="98103"/>
    <x v="1"/>
    <x v="1360"/>
    <x v="1"/>
    <x v="9"/>
    <s v="Belkin 8 Outlet Surge Protector"/>
    <n v="81.96"/>
    <n v="2"/>
    <x v="0"/>
    <x v="989"/>
  </r>
  <r>
    <n v="9764"/>
    <x v="4905"/>
    <x v="1047"/>
    <d v="2014-02-18T00:00:00"/>
    <x v="1"/>
    <s v="ML-17395"/>
    <s v="Marina Lichtenstein"/>
    <x v="1"/>
    <x v="0"/>
    <x v="4"/>
    <x v="4"/>
    <n v="98103"/>
    <x v="1"/>
    <x v="1420"/>
    <x v="1"/>
    <x v="14"/>
    <s v="Compact Automatic Electric Letter Opener"/>
    <n v="238.62"/>
    <n v="2"/>
    <x v="0"/>
    <x v="4710"/>
  </r>
  <r>
    <n v="9765"/>
    <x v="4906"/>
    <x v="1228"/>
    <d v="2014-06-23T00:00:00"/>
    <x v="1"/>
    <s v="MC-18100"/>
    <s v="Mick Crebagga"/>
    <x v="0"/>
    <x v="0"/>
    <x v="1"/>
    <x v="1"/>
    <n v="90036"/>
    <x v="1"/>
    <x v="139"/>
    <x v="2"/>
    <x v="7"/>
    <s v="Plantronics Cordless Phone Headset with In-line Volume - M214C"/>
    <n v="139.80000000000001"/>
    <n v="5"/>
    <x v="2"/>
    <x v="7156"/>
  </r>
  <r>
    <n v="9766"/>
    <x v="4907"/>
    <x v="1229"/>
    <d v="2017-03-06T00:00:00"/>
    <x v="1"/>
    <s v="DB-13660"/>
    <s v="Duane Benoit"/>
    <x v="0"/>
    <x v="0"/>
    <x v="209"/>
    <x v="29"/>
    <n v="6457"/>
    <x v="3"/>
    <x v="1181"/>
    <x v="1"/>
    <x v="8"/>
    <s v="Pressboard Hanging Data Binders for Unburst Sheets"/>
    <n v="9.84"/>
    <n v="2"/>
    <x v="0"/>
    <x v="7157"/>
  </r>
  <r>
    <n v="9767"/>
    <x v="4907"/>
    <x v="1229"/>
    <d v="2017-03-06T00:00:00"/>
    <x v="1"/>
    <s v="DB-13660"/>
    <s v="Duane Benoit"/>
    <x v="0"/>
    <x v="0"/>
    <x v="209"/>
    <x v="29"/>
    <n v="6457"/>
    <x v="3"/>
    <x v="565"/>
    <x v="1"/>
    <x v="10"/>
    <s v="Southworth 100% Résumé Paper, 24lb."/>
    <n v="7.78"/>
    <n v="1"/>
    <x v="0"/>
    <x v="6785"/>
  </r>
  <r>
    <n v="9768"/>
    <x v="4908"/>
    <x v="34"/>
    <d v="2017-12-15T00:00:00"/>
    <x v="1"/>
    <s v="LW-17215"/>
    <s v="Luke Weiss"/>
    <x v="0"/>
    <x v="0"/>
    <x v="354"/>
    <x v="12"/>
    <n v="49505"/>
    <x v="2"/>
    <x v="1045"/>
    <x v="1"/>
    <x v="8"/>
    <s v="GBC Imprintable Covers"/>
    <n v="54.9"/>
    <n v="5"/>
    <x v="0"/>
    <x v="5543"/>
  </r>
  <r>
    <n v="9769"/>
    <x v="4909"/>
    <x v="226"/>
    <d v="2017-12-14T00:00:00"/>
    <x v="1"/>
    <s v="TC-21535"/>
    <s v="Tracy Collins"/>
    <x v="2"/>
    <x v="0"/>
    <x v="8"/>
    <x v="1"/>
    <n v="94122"/>
    <x v="1"/>
    <x v="1305"/>
    <x v="1"/>
    <x v="10"/>
    <s v="REDIFORM Incoming/Outgoing Call Register, 11 X 8 1/2, 100 Messages"/>
    <n v="50.04"/>
    <n v="6"/>
    <x v="0"/>
    <x v="7158"/>
  </r>
  <r>
    <n v="9770"/>
    <x v="4910"/>
    <x v="390"/>
    <d v="2016-11-30T00:00:00"/>
    <x v="1"/>
    <s v="SC-20050"/>
    <s v="Sample Company A"/>
    <x v="2"/>
    <x v="0"/>
    <x v="146"/>
    <x v="2"/>
    <n v="33012"/>
    <x v="0"/>
    <x v="604"/>
    <x v="0"/>
    <x v="0"/>
    <s v="O'Sullivan Cherrywood Estates Traditional Bookcase"/>
    <n v="339.92"/>
    <n v="5"/>
    <x v="2"/>
    <x v="7159"/>
  </r>
  <r>
    <n v="9771"/>
    <x v="4910"/>
    <x v="390"/>
    <d v="2016-11-30T00:00:00"/>
    <x v="1"/>
    <s v="SC-20050"/>
    <s v="Sample Company A"/>
    <x v="2"/>
    <x v="0"/>
    <x v="146"/>
    <x v="2"/>
    <n v="33012"/>
    <x v="0"/>
    <x v="1128"/>
    <x v="1"/>
    <x v="10"/>
    <s v="Tops Wirebound Message Log Books"/>
    <n v="10.528"/>
    <n v="4"/>
    <x v="2"/>
    <x v="7160"/>
  </r>
  <r>
    <n v="9772"/>
    <x v="4910"/>
    <x v="390"/>
    <d v="2016-11-30T00:00:00"/>
    <x v="1"/>
    <s v="SC-20050"/>
    <s v="Sample Company A"/>
    <x v="2"/>
    <x v="0"/>
    <x v="146"/>
    <x v="2"/>
    <n v="33012"/>
    <x v="0"/>
    <x v="1276"/>
    <x v="1"/>
    <x v="9"/>
    <s v="Fellowes Advanced Computer Series Surge Protectors"/>
    <n v="42.384"/>
    <n v="2"/>
    <x v="2"/>
    <x v="7161"/>
  </r>
  <r>
    <n v="9773"/>
    <x v="4911"/>
    <x v="894"/>
    <d v="2016-07-03T00:00:00"/>
    <x v="3"/>
    <s v="FM-14215"/>
    <s v="Filia McAdams"/>
    <x v="1"/>
    <x v="0"/>
    <x v="10"/>
    <x v="9"/>
    <n v="19143"/>
    <x v="3"/>
    <x v="1090"/>
    <x v="1"/>
    <x v="10"/>
    <s v="Xerox 1925"/>
    <n v="123.92"/>
    <n v="5"/>
    <x v="2"/>
    <x v="5640"/>
  </r>
  <r>
    <n v="9774"/>
    <x v="4912"/>
    <x v="190"/>
    <d v="2016-07-03T00:00:00"/>
    <x v="1"/>
    <s v="PF-19225"/>
    <s v="Phillip Flathmann"/>
    <x v="0"/>
    <x v="0"/>
    <x v="118"/>
    <x v="32"/>
    <n v="30318"/>
    <x v="0"/>
    <x v="1623"/>
    <x v="2"/>
    <x v="7"/>
    <s v="Cisco IP Phone 7961G VoIP phone - Dark gray"/>
    <n v="135.94999999999999"/>
    <n v="1"/>
    <x v="0"/>
    <x v="7162"/>
  </r>
  <r>
    <n v="9775"/>
    <x v="4913"/>
    <x v="711"/>
    <d v="2014-07-30T00:00:00"/>
    <x v="1"/>
    <s v="LF-17185"/>
    <s v="Luke Foster"/>
    <x v="0"/>
    <x v="0"/>
    <x v="52"/>
    <x v="5"/>
    <n v="78207"/>
    <x v="2"/>
    <x v="316"/>
    <x v="1"/>
    <x v="8"/>
    <s v="GBC DocuBind P400 Electric Binding System"/>
    <n v="2177.5839999999998"/>
    <n v="8"/>
    <x v="3"/>
    <x v="7163"/>
  </r>
  <r>
    <n v="9776"/>
    <x v="4913"/>
    <x v="711"/>
    <d v="2014-07-30T00:00:00"/>
    <x v="1"/>
    <s v="LF-17185"/>
    <s v="Luke Foster"/>
    <x v="0"/>
    <x v="0"/>
    <x v="52"/>
    <x v="5"/>
    <n v="78207"/>
    <x v="2"/>
    <x v="1474"/>
    <x v="0"/>
    <x v="5"/>
    <s v="DAX Clear Channel Poster Frame"/>
    <n v="17.495999999999999"/>
    <n v="3"/>
    <x v="7"/>
    <x v="7164"/>
  </r>
  <r>
    <n v="9777"/>
    <x v="4913"/>
    <x v="711"/>
    <d v="2014-07-30T00:00:00"/>
    <x v="1"/>
    <s v="LF-17185"/>
    <s v="Luke Foster"/>
    <x v="0"/>
    <x v="0"/>
    <x v="52"/>
    <x v="5"/>
    <n v="78207"/>
    <x v="2"/>
    <x v="301"/>
    <x v="1"/>
    <x v="8"/>
    <s v="GBC Premium Transparent Covers with Diagonal Lined Pattern"/>
    <n v="16.783999999999999"/>
    <n v="4"/>
    <x v="3"/>
    <x v="7165"/>
  </r>
  <r>
    <n v="9778"/>
    <x v="4913"/>
    <x v="711"/>
    <d v="2014-07-30T00:00:00"/>
    <x v="1"/>
    <s v="LF-17185"/>
    <s v="Luke Foster"/>
    <x v="0"/>
    <x v="0"/>
    <x v="52"/>
    <x v="5"/>
    <n v="78207"/>
    <x v="2"/>
    <x v="333"/>
    <x v="2"/>
    <x v="11"/>
    <s v="Microsoft Natural Keyboard Elite"/>
    <n v="431.13600000000002"/>
    <n v="9"/>
    <x v="2"/>
    <x v="7166"/>
  </r>
  <r>
    <n v="9779"/>
    <x v="4913"/>
    <x v="711"/>
    <d v="2014-07-30T00:00:00"/>
    <x v="1"/>
    <s v="LF-17185"/>
    <s v="Luke Foster"/>
    <x v="0"/>
    <x v="0"/>
    <x v="52"/>
    <x v="5"/>
    <n v="78207"/>
    <x v="2"/>
    <x v="213"/>
    <x v="1"/>
    <x v="8"/>
    <s v="GBC Instant Index System for Binding Systems"/>
    <n v="8.8800000000000008"/>
    <n v="5"/>
    <x v="3"/>
    <x v="7167"/>
  </r>
  <r>
    <n v="9780"/>
    <x v="4913"/>
    <x v="711"/>
    <d v="2014-07-30T00:00:00"/>
    <x v="1"/>
    <s v="LF-17185"/>
    <s v="Luke Foster"/>
    <x v="0"/>
    <x v="0"/>
    <x v="52"/>
    <x v="5"/>
    <n v="78207"/>
    <x v="2"/>
    <x v="1204"/>
    <x v="1"/>
    <x v="9"/>
    <s v="Acco 6 Outlet Guardian Standard Surge Suppressor"/>
    <n v="4.8360000000000003"/>
    <n v="2"/>
    <x v="3"/>
    <x v="7168"/>
  </r>
  <r>
    <n v="9781"/>
    <x v="4914"/>
    <x v="749"/>
    <d v="2016-09-18T00:00:00"/>
    <x v="1"/>
    <s v="CL-12565"/>
    <s v="Clay Ludtke"/>
    <x v="0"/>
    <x v="0"/>
    <x v="85"/>
    <x v="15"/>
    <n v="11561"/>
    <x v="3"/>
    <x v="1285"/>
    <x v="2"/>
    <x v="7"/>
    <s v="Wi-Ex zBoost YX540 Cellular Phone Signal Booster"/>
    <n v="437.85"/>
    <n v="3"/>
    <x v="0"/>
    <x v="2017"/>
  </r>
  <r>
    <n v="9782"/>
    <x v="4914"/>
    <x v="749"/>
    <d v="2016-09-18T00:00:00"/>
    <x v="1"/>
    <s v="CL-12565"/>
    <s v="Clay Ludtke"/>
    <x v="0"/>
    <x v="0"/>
    <x v="85"/>
    <x v="15"/>
    <n v="11561"/>
    <x v="3"/>
    <x v="1178"/>
    <x v="1"/>
    <x v="8"/>
    <s v="GBC DocuBind 200 Manual Binding Machine"/>
    <n v="673.56799999999998"/>
    <n v="2"/>
    <x v="2"/>
    <x v="1999"/>
  </r>
  <r>
    <n v="9783"/>
    <x v="4915"/>
    <x v="70"/>
    <d v="2015-06-02T00:00:00"/>
    <x v="0"/>
    <s v="EM-13825"/>
    <s v="Elizabeth Moffitt"/>
    <x v="1"/>
    <x v="0"/>
    <x v="267"/>
    <x v="30"/>
    <n v="7501"/>
    <x v="3"/>
    <x v="519"/>
    <x v="1"/>
    <x v="10"/>
    <s v="Xerox 1889"/>
    <n v="274.8"/>
    <n v="5"/>
    <x v="0"/>
    <x v="4907"/>
  </r>
  <r>
    <n v="9784"/>
    <x v="4915"/>
    <x v="70"/>
    <d v="2015-06-02T00:00:00"/>
    <x v="0"/>
    <s v="EM-13825"/>
    <s v="Elizabeth Moffitt"/>
    <x v="1"/>
    <x v="0"/>
    <x v="267"/>
    <x v="30"/>
    <n v="7501"/>
    <x v="3"/>
    <x v="821"/>
    <x v="1"/>
    <x v="4"/>
    <s v="Fellowes Mobile File Cart, Black"/>
    <n v="62.18"/>
    <n v="1"/>
    <x v="0"/>
    <x v="1064"/>
  </r>
  <r>
    <n v="9785"/>
    <x v="4915"/>
    <x v="70"/>
    <d v="2015-06-02T00:00:00"/>
    <x v="0"/>
    <s v="EM-13825"/>
    <s v="Elizabeth Moffitt"/>
    <x v="1"/>
    <x v="0"/>
    <x v="267"/>
    <x v="30"/>
    <n v="7501"/>
    <x v="3"/>
    <x v="1379"/>
    <x v="0"/>
    <x v="5"/>
    <s v="Eldon Image Series Black Desk Accessories"/>
    <n v="8.2799999999999994"/>
    <n v="2"/>
    <x v="0"/>
    <x v="7169"/>
  </r>
  <r>
    <n v="9786"/>
    <x v="4916"/>
    <x v="1230"/>
    <d v="2015-05-13T00:00:00"/>
    <x v="1"/>
    <s v="ME-17725"/>
    <s v="Max Engle"/>
    <x v="0"/>
    <x v="0"/>
    <x v="103"/>
    <x v="0"/>
    <n v="40214"/>
    <x v="0"/>
    <x v="1526"/>
    <x v="1"/>
    <x v="8"/>
    <s v="Acco Flexible ACCOHIDE Square Ring Data Binder, Dark Blue, 11 1/2 X 14 7/8"/>
    <n v="48.81"/>
    <n v="3"/>
    <x v="0"/>
    <x v="7170"/>
  </r>
  <r>
    <n v="9787"/>
    <x v="4917"/>
    <x v="1127"/>
    <d v="2014-11-05T00:00:00"/>
    <x v="3"/>
    <s v="BG-11035"/>
    <s v="Barry Gonzalez"/>
    <x v="0"/>
    <x v="0"/>
    <x v="409"/>
    <x v="17"/>
    <n v="23666"/>
    <x v="0"/>
    <x v="1144"/>
    <x v="0"/>
    <x v="1"/>
    <s v="Global Stack Chair with Arms, Black"/>
    <n v="149.9"/>
    <n v="5"/>
    <x v="0"/>
    <x v="7171"/>
  </r>
  <r>
    <n v="9788"/>
    <x v="4918"/>
    <x v="996"/>
    <d v="2017-04-01T00:00:00"/>
    <x v="1"/>
    <s v="CJ-12010"/>
    <s v="Caroline Jumper"/>
    <x v="0"/>
    <x v="0"/>
    <x v="12"/>
    <x v="5"/>
    <n v="77070"/>
    <x v="2"/>
    <x v="789"/>
    <x v="0"/>
    <x v="0"/>
    <s v="Atlantic Metals Mobile 5-Shelf Bookcases, Custom Colors"/>
    <n v="1023.332"/>
    <n v="5"/>
    <x v="8"/>
    <x v="7172"/>
  </r>
  <r>
    <n v="9789"/>
    <x v="4918"/>
    <x v="996"/>
    <d v="2017-04-01T00:00:00"/>
    <x v="1"/>
    <s v="CJ-12010"/>
    <s v="Caroline Jumper"/>
    <x v="0"/>
    <x v="0"/>
    <x v="12"/>
    <x v="5"/>
    <n v="77070"/>
    <x v="2"/>
    <x v="120"/>
    <x v="0"/>
    <x v="1"/>
    <s v="Global Deluxe High-Back Manager's Chair"/>
    <n v="600.55799999999999"/>
    <n v="3"/>
    <x v="4"/>
    <x v="123"/>
  </r>
  <r>
    <n v="9790"/>
    <x v="4918"/>
    <x v="996"/>
    <d v="2017-04-01T00:00:00"/>
    <x v="1"/>
    <s v="CJ-12010"/>
    <s v="Caroline Jumper"/>
    <x v="0"/>
    <x v="0"/>
    <x v="12"/>
    <x v="5"/>
    <n v="77070"/>
    <x v="2"/>
    <x v="648"/>
    <x v="2"/>
    <x v="11"/>
    <s v="Kensington SlimBlade Notebook Wireless Mouse with Nano Receiver"/>
    <n v="39.991999999999997"/>
    <n v="1"/>
    <x v="2"/>
    <x v="7173"/>
  </r>
  <r>
    <n v="9791"/>
    <x v="4918"/>
    <x v="996"/>
    <d v="2017-04-01T00:00:00"/>
    <x v="1"/>
    <s v="CJ-12010"/>
    <s v="Caroline Jumper"/>
    <x v="0"/>
    <x v="0"/>
    <x v="12"/>
    <x v="5"/>
    <n v="77070"/>
    <x v="2"/>
    <x v="1318"/>
    <x v="0"/>
    <x v="1"/>
    <s v="Global Leather &amp; Oak Executive Chair, Burgundy"/>
    <n v="211.24600000000001"/>
    <n v="2"/>
    <x v="4"/>
    <x v="7174"/>
  </r>
  <r>
    <n v="9792"/>
    <x v="4919"/>
    <x v="371"/>
    <d v="2014-05-23T00:00:00"/>
    <x v="0"/>
    <s v="KH-16360"/>
    <s v="Katherine Hughes"/>
    <x v="0"/>
    <x v="0"/>
    <x v="12"/>
    <x v="5"/>
    <n v="77070"/>
    <x v="2"/>
    <x v="1040"/>
    <x v="1"/>
    <x v="12"/>
    <s v="Staple envelope"/>
    <n v="56.064"/>
    <n v="6"/>
    <x v="2"/>
    <x v="1983"/>
  </r>
  <r>
    <n v="9793"/>
    <x v="4919"/>
    <x v="371"/>
    <d v="2014-05-23T00:00:00"/>
    <x v="0"/>
    <s v="KH-16360"/>
    <s v="Katherine Hughes"/>
    <x v="0"/>
    <x v="0"/>
    <x v="12"/>
    <x v="5"/>
    <n v="77070"/>
    <x v="2"/>
    <x v="389"/>
    <x v="0"/>
    <x v="1"/>
    <s v="Global Deluxe Steno Chair"/>
    <n v="107.77200000000001"/>
    <n v="2"/>
    <x v="4"/>
    <x v="991"/>
  </r>
  <r>
    <n v="9794"/>
    <x v="4919"/>
    <x v="371"/>
    <d v="2014-05-23T00:00:00"/>
    <x v="0"/>
    <s v="KH-16360"/>
    <s v="Katherine Hughes"/>
    <x v="0"/>
    <x v="0"/>
    <x v="12"/>
    <x v="5"/>
    <n v="77070"/>
    <x v="2"/>
    <x v="670"/>
    <x v="1"/>
    <x v="10"/>
    <s v="Adams Telephone Message Books, 5 1/4” x 11”"/>
    <n v="4.8319999999999999"/>
    <n v="1"/>
    <x v="2"/>
    <x v="7175"/>
  </r>
  <r>
    <n v="9795"/>
    <x v="4919"/>
    <x v="371"/>
    <d v="2014-05-23T00:00:00"/>
    <x v="0"/>
    <s v="KH-16360"/>
    <s v="Katherine Hughes"/>
    <x v="0"/>
    <x v="0"/>
    <x v="12"/>
    <x v="5"/>
    <n v="77070"/>
    <x v="2"/>
    <x v="999"/>
    <x v="1"/>
    <x v="8"/>
    <s v="Ibico Plastic Spiral Binding Combs"/>
    <n v="18.239999999999998"/>
    <n v="3"/>
    <x v="3"/>
    <x v="7176"/>
  </r>
  <r>
    <n v="9796"/>
    <x v="4920"/>
    <x v="206"/>
    <d v="2016-05-28T00:00:00"/>
    <x v="1"/>
    <s v="SH-19975"/>
    <s v="Sally Hughsby"/>
    <x v="1"/>
    <x v="0"/>
    <x v="22"/>
    <x v="10"/>
    <n v="60610"/>
    <x v="2"/>
    <x v="858"/>
    <x v="1"/>
    <x v="8"/>
    <s v="Cardinal HOLDit! Binder Insert Strips,Extra Strips"/>
    <n v="3.798"/>
    <n v="3"/>
    <x v="3"/>
    <x v="7177"/>
  </r>
  <r>
    <n v="9797"/>
    <x v="4921"/>
    <x v="1026"/>
    <d v="2015-01-17T00:00:00"/>
    <x v="1"/>
    <s v="CS-12490"/>
    <s v="Cindy Schnelling"/>
    <x v="1"/>
    <x v="0"/>
    <x v="167"/>
    <x v="24"/>
    <n v="43615"/>
    <x v="3"/>
    <x v="313"/>
    <x v="1"/>
    <x v="6"/>
    <s v="BIC Brite Liner Highlighters, Chisel Tip"/>
    <n v="10.368"/>
    <n v="2"/>
    <x v="2"/>
    <x v="7178"/>
  </r>
  <r>
    <n v="9798"/>
    <x v="4921"/>
    <x v="1026"/>
    <d v="2015-01-17T00:00:00"/>
    <x v="1"/>
    <s v="CS-12490"/>
    <s v="Cindy Schnelling"/>
    <x v="1"/>
    <x v="0"/>
    <x v="167"/>
    <x v="24"/>
    <n v="43615"/>
    <x v="3"/>
    <x v="34"/>
    <x v="2"/>
    <x v="7"/>
    <s v="GE 30524EE4"/>
    <n v="235.18799999999999"/>
    <n v="2"/>
    <x v="10"/>
    <x v="7179"/>
  </r>
  <r>
    <n v="9799"/>
    <x v="4921"/>
    <x v="1026"/>
    <d v="2015-01-17T00:00:00"/>
    <x v="1"/>
    <s v="CS-12490"/>
    <s v="Cindy Schnelling"/>
    <x v="1"/>
    <x v="0"/>
    <x v="167"/>
    <x v="24"/>
    <n v="43615"/>
    <x v="3"/>
    <x v="1353"/>
    <x v="2"/>
    <x v="7"/>
    <s v="Anker 24W Portable Micro USB Car Charger"/>
    <n v="26.376000000000001"/>
    <n v="4"/>
    <x v="10"/>
    <x v="4782"/>
  </r>
  <r>
    <n v="9800"/>
    <x v="4921"/>
    <x v="1026"/>
    <d v="2015-01-17T00:00:00"/>
    <x v="1"/>
    <s v="CS-12490"/>
    <s v="Cindy Schnelling"/>
    <x v="1"/>
    <x v="0"/>
    <x v="167"/>
    <x v="24"/>
    <n v="43615"/>
    <x v="3"/>
    <x v="1694"/>
    <x v="2"/>
    <x v="11"/>
    <s v="SanDisk Cruzer 4 GB USB Flash Drive"/>
    <n v="10.384"/>
    <n v="2"/>
    <x v="2"/>
    <x v="7180"/>
  </r>
  <r>
    <n v="9801"/>
    <x v="4921"/>
    <x v="1026"/>
    <d v="2015-01-17T00:00:00"/>
    <x v="1"/>
    <s v="CS-12490"/>
    <s v="Cindy Schnelling"/>
    <x v="1"/>
    <x v="0"/>
    <x v="167"/>
    <x v="24"/>
    <n v="43615"/>
    <x v="3"/>
    <x v="476"/>
    <x v="2"/>
    <x v="7"/>
    <s v="LG Electronics Tone+ HBS-730 Bluetooth Headset"/>
    <n v="107.11799999999999"/>
    <n v="3"/>
    <x v="10"/>
    <x v="7181"/>
  </r>
  <r>
    <n v="9802"/>
    <x v="4922"/>
    <x v="365"/>
    <d v="2017-10-06T00:00:00"/>
    <x v="1"/>
    <s v="JK-15730"/>
    <s v="Joe Kamberova"/>
    <x v="0"/>
    <x v="0"/>
    <x v="529"/>
    <x v="1"/>
    <n v="95240"/>
    <x v="1"/>
    <x v="1205"/>
    <x v="1"/>
    <x v="14"/>
    <s v="Acme Hot Forged Carbon Steel Scissors with Nickel-Plated Handles, 3 7/8 Cut, 8L"/>
    <n v="97.3"/>
    <n v="7"/>
    <x v="0"/>
    <x v="7182"/>
  </r>
  <r>
    <n v="9803"/>
    <x v="4923"/>
    <x v="1074"/>
    <d v="2015-07-20T00:00:00"/>
    <x v="0"/>
    <s v="PJ-19015"/>
    <s v="Pauline Johnson"/>
    <x v="0"/>
    <x v="0"/>
    <x v="20"/>
    <x v="15"/>
    <n v="10024"/>
    <x v="3"/>
    <x v="73"/>
    <x v="1"/>
    <x v="8"/>
    <s v="Economy Binders"/>
    <n v="3.3279999999999998"/>
    <n v="2"/>
    <x v="2"/>
    <x v="7183"/>
  </r>
  <r>
    <n v="9804"/>
    <x v="4923"/>
    <x v="1074"/>
    <d v="2015-07-20T00:00:00"/>
    <x v="0"/>
    <s v="PJ-19015"/>
    <s v="Pauline Johnson"/>
    <x v="0"/>
    <x v="0"/>
    <x v="20"/>
    <x v="15"/>
    <n v="10024"/>
    <x v="3"/>
    <x v="1236"/>
    <x v="2"/>
    <x v="7"/>
    <s v="Plantronics CS 50-USB - headset - Convertible, Monaural"/>
    <n v="135.99"/>
    <n v="1"/>
    <x v="0"/>
    <x v="5136"/>
  </r>
  <r>
    <n v="9805"/>
    <x v="4923"/>
    <x v="1074"/>
    <d v="2015-07-20T00:00:00"/>
    <x v="0"/>
    <s v="PJ-19015"/>
    <s v="Pauline Johnson"/>
    <x v="0"/>
    <x v="0"/>
    <x v="20"/>
    <x v="15"/>
    <n v="10024"/>
    <x v="3"/>
    <x v="1256"/>
    <x v="0"/>
    <x v="5"/>
    <s v="Eldon Expressions Wood Desk Accessories, Oak"/>
    <n v="7.38"/>
    <n v="1"/>
    <x v="0"/>
    <x v="7184"/>
  </r>
  <r>
    <n v="9806"/>
    <x v="4924"/>
    <x v="147"/>
    <d v="2016-10-26T00:00:00"/>
    <x v="1"/>
    <s v="AP-10720"/>
    <s v="Anne Pryor"/>
    <x v="2"/>
    <x v="0"/>
    <x v="2"/>
    <x v="2"/>
    <n v="33311"/>
    <x v="0"/>
    <x v="1146"/>
    <x v="0"/>
    <x v="5"/>
    <s v="Seth Thomas 14 Day/Date Wall Clock"/>
    <n v="45.567999999999998"/>
    <n v="2"/>
    <x v="2"/>
    <x v="7185"/>
  </r>
  <r>
    <n v="9807"/>
    <x v="4924"/>
    <x v="147"/>
    <d v="2016-10-26T00:00:00"/>
    <x v="1"/>
    <s v="AP-10720"/>
    <s v="Anne Pryor"/>
    <x v="2"/>
    <x v="0"/>
    <x v="2"/>
    <x v="2"/>
    <n v="33311"/>
    <x v="0"/>
    <x v="1224"/>
    <x v="1"/>
    <x v="8"/>
    <s v="GBC Personal VeloBind Strips"/>
    <n v="28.751999999999999"/>
    <n v="8"/>
    <x v="6"/>
    <x v="7186"/>
  </r>
  <r>
    <n v="9808"/>
    <x v="4925"/>
    <x v="944"/>
    <d v="2017-08-01T00:00:00"/>
    <x v="0"/>
    <s v="JW-15955"/>
    <s v="Joni Wasserman"/>
    <x v="0"/>
    <x v="0"/>
    <x v="253"/>
    <x v="3"/>
    <n v="27604"/>
    <x v="0"/>
    <x v="64"/>
    <x v="0"/>
    <x v="1"/>
    <s v="Global Value Mid-Back Manager's Chair, Gray"/>
    <n v="194.84800000000001"/>
    <n v="4"/>
    <x v="2"/>
    <x v="998"/>
  </r>
  <r>
    <n v="9809"/>
    <x v="4926"/>
    <x v="246"/>
    <d v="2017-07-26T00:00:00"/>
    <x v="1"/>
    <s v="PT-19090"/>
    <s v="Pete Takahito"/>
    <x v="0"/>
    <x v="0"/>
    <x v="22"/>
    <x v="10"/>
    <n v="60623"/>
    <x v="2"/>
    <x v="1085"/>
    <x v="1"/>
    <x v="8"/>
    <s v="Wilson Jones 1 Hanging DublLock Ring Binders"/>
    <n v="2.1120000000000001"/>
    <n v="2"/>
    <x v="3"/>
    <x v="7187"/>
  </r>
  <r>
    <n v="9810"/>
    <x v="4927"/>
    <x v="845"/>
    <d v="2014-11-11T00:00:00"/>
    <x v="0"/>
    <s v="TB-21595"/>
    <s v="Troy Blackwell"/>
    <x v="0"/>
    <x v="0"/>
    <x v="32"/>
    <x v="21"/>
    <n v="97206"/>
    <x v="1"/>
    <x v="88"/>
    <x v="1"/>
    <x v="10"/>
    <s v="Xerox 1995"/>
    <n v="25.92"/>
    <n v="5"/>
    <x v="2"/>
    <x v="1428"/>
  </r>
  <r>
    <n v="9811"/>
    <x v="4927"/>
    <x v="845"/>
    <d v="2014-11-11T00:00:00"/>
    <x v="0"/>
    <s v="TB-21595"/>
    <s v="Troy Blackwell"/>
    <x v="0"/>
    <x v="0"/>
    <x v="32"/>
    <x v="21"/>
    <n v="97206"/>
    <x v="1"/>
    <x v="978"/>
    <x v="1"/>
    <x v="6"/>
    <s v="Panasonic KP-150 Electric Pencil Sharpener"/>
    <n v="120.768"/>
    <n v="4"/>
    <x v="2"/>
    <x v="7188"/>
  </r>
  <r>
    <n v="9812"/>
    <x v="4928"/>
    <x v="581"/>
    <d v="2016-11-30T00:00:00"/>
    <x v="2"/>
    <s v="CB-12025"/>
    <s v="Cassandra Brandow"/>
    <x v="0"/>
    <x v="0"/>
    <x v="522"/>
    <x v="30"/>
    <n v="7017"/>
    <x v="3"/>
    <x v="1414"/>
    <x v="1"/>
    <x v="10"/>
    <s v="Xerox 215"/>
    <n v="25.92"/>
    <n v="4"/>
    <x v="0"/>
    <x v="245"/>
  </r>
  <r>
    <n v="9813"/>
    <x v="4928"/>
    <x v="581"/>
    <d v="2016-11-30T00:00:00"/>
    <x v="2"/>
    <s v="CB-12025"/>
    <s v="Cassandra Brandow"/>
    <x v="0"/>
    <x v="0"/>
    <x v="522"/>
    <x v="30"/>
    <n v="7017"/>
    <x v="3"/>
    <x v="332"/>
    <x v="1"/>
    <x v="6"/>
    <s v="Newell 324"/>
    <n v="34.65"/>
    <n v="3"/>
    <x v="0"/>
    <x v="5222"/>
  </r>
  <r>
    <n v="9814"/>
    <x v="4928"/>
    <x v="581"/>
    <d v="2016-11-30T00:00:00"/>
    <x v="2"/>
    <s v="CB-12025"/>
    <s v="Cassandra Brandow"/>
    <x v="0"/>
    <x v="0"/>
    <x v="522"/>
    <x v="30"/>
    <n v="7017"/>
    <x v="3"/>
    <x v="839"/>
    <x v="1"/>
    <x v="10"/>
    <s v="Xerox 1945"/>
    <n v="204.95"/>
    <n v="5"/>
    <x v="0"/>
    <x v="3191"/>
  </r>
  <r>
    <n v="9815"/>
    <x v="4928"/>
    <x v="581"/>
    <d v="2016-11-30T00:00:00"/>
    <x v="2"/>
    <s v="CB-12025"/>
    <s v="Cassandra Brandow"/>
    <x v="0"/>
    <x v="0"/>
    <x v="522"/>
    <x v="30"/>
    <n v="7017"/>
    <x v="3"/>
    <x v="1399"/>
    <x v="1"/>
    <x v="8"/>
    <s v="GBC Pre-Punched Binding Paper, Plastic, White, 8-1/2 x 11"/>
    <n v="79.95"/>
    <n v="5"/>
    <x v="0"/>
    <x v="7189"/>
  </r>
  <r>
    <n v="9816"/>
    <x v="4929"/>
    <x v="1213"/>
    <d v="2015-06-12T00:00:00"/>
    <x v="1"/>
    <s v="AG-10495"/>
    <s v="Andrew Gjertsen"/>
    <x v="1"/>
    <x v="0"/>
    <x v="84"/>
    <x v="2"/>
    <n v="33710"/>
    <x v="0"/>
    <x v="1323"/>
    <x v="1"/>
    <x v="10"/>
    <s v="Xerox 1951"/>
    <n v="173.488"/>
    <n v="7"/>
    <x v="2"/>
    <x v="4846"/>
  </r>
  <r>
    <n v="9817"/>
    <x v="4929"/>
    <x v="1213"/>
    <d v="2015-06-12T00:00:00"/>
    <x v="1"/>
    <s v="AG-10495"/>
    <s v="Andrew Gjertsen"/>
    <x v="1"/>
    <x v="0"/>
    <x v="84"/>
    <x v="2"/>
    <n v="33710"/>
    <x v="0"/>
    <x v="765"/>
    <x v="1"/>
    <x v="4"/>
    <s v="Fellowes Super Stor/Drawer Files"/>
    <n v="516.96"/>
    <n v="4"/>
    <x v="2"/>
    <x v="7190"/>
  </r>
  <r>
    <n v="9818"/>
    <x v="4929"/>
    <x v="1213"/>
    <d v="2015-06-12T00:00:00"/>
    <x v="1"/>
    <s v="AG-10495"/>
    <s v="Andrew Gjertsen"/>
    <x v="1"/>
    <x v="0"/>
    <x v="84"/>
    <x v="2"/>
    <n v="33710"/>
    <x v="0"/>
    <x v="1435"/>
    <x v="0"/>
    <x v="5"/>
    <s v="Advantus Employee of the Month Certificate Frame, 11 x 13-1/2"/>
    <n v="173.208"/>
    <n v="7"/>
    <x v="2"/>
    <x v="7191"/>
  </r>
  <r>
    <n v="9819"/>
    <x v="4929"/>
    <x v="1213"/>
    <d v="2015-06-12T00:00:00"/>
    <x v="1"/>
    <s v="AG-10495"/>
    <s v="Andrew Gjertsen"/>
    <x v="1"/>
    <x v="0"/>
    <x v="84"/>
    <x v="2"/>
    <n v="33710"/>
    <x v="0"/>
    <x v="449"/>
    <x v="1"/>
    <x v="6"/>
    <s v="Newell 344"/>
    <n v="4.4480000000000004"/>
    <n v="2"/>
    <x v="2"/>
    <x v="3376"/>
  </r>
  <r>
    <n v="9820"/>
    <x v="4929"/>
    <x v="1213"/>
    <d v="2015-06-12T00:00:00"/>
    <x v="1"/>
    <s v="AG-10495"/>
    <s v="Andrew Gjertsen"/>
    <x v="1"/>
    <x v="0"/>
    <x v="84"/>
    <x v="2"/>
    <n v="33710"/>
    <x v="0"/>
    <x v="1550"/>
    <x v="1"/>
    <x v="2"/>
    <s v="Smead Alpha-Z Color-Coded Name Labels First Letter Starter Set"/>
    <n v="9"/>
    <n v="3"/>
    <x v="2"/>
    <x v="7192"/>
  </r>
  <r>
    <n v="9821"/>
    <x v="4929"/>
    <x v="1213"/>
    <d v="2015-06-12T00:00:00"/>
    <x v="1"/>
    <s v="AG-10495"/>
    <s v="Andrew Gjertsen"/>
    <x v="1"/>
    <x v="0"/>
    <x v="84"/>
    <x v="2"/>
    <n v="33710"/>
    <x v="0"/>
    <x v="1737"/>
    <x v="1"/>
    <x v="10"/>
    <s v="Xerox 1963"/>
    <n v="42.24"/>
    <n v="10"/>
    <x v="2"/>
    <x v="3386"/>
  </r>
  <r>
    <n v="9822"/>
    <x v="4929"/>
    <x v="1213"/>
    <d v="2015-06-12T00:00:00"/>
    <x v="1"/>
    <s v="AG-10495"/>
    <s v="Andrew Gjertsen"/>
    <x v="1"/>
    <x v="0"/>
    <x v="84"/>
    <x v="2"/>
    <n v="33710"/>
    <x v="0"/>
    <x v="471"/>
    <x v="1"/>
    <x v="8"/>
    <s v="Premier Elliptical Ring Binder, Black"/>
    <n v="18.263999999999999"/>
    <n v="2"/>
    <x v="6"/>
    <x v="6640"/>
  </r>
  <r>
    <n v="9823"/>
    <x v="4930"/>
    <x v="860"/>
    <d v="2014-08-19T00:00:00"/>
    <x v="1"/>
    <s v="BD-11605"/>
    <s v="Brian Dahlen"/>
    <x v="0"/>
    <x v="0"/>
    <x v="8"/>
    <x v="1"/>
    <n v="94122"/>
    <x v="1"/>
    <x v="543"/>
    <x v="1"/>
    <x v="9"/>
    <s v="Tripp Lite TLP810NET Broadband Surge for Modem/Fax"/>
    <n v="152.91"/>
    <n v="3"/>
    <x v="0"/>
    <x v="7193"/>
  </r>
  <r>
    <n v="9824"/>
    <x v="4930"/>
    <x v="860"/>
    <d v="2014-08-19T00:00:00"/>
    <x v="1"/>
    <s v="BD-11605"/>
    <s v="Brian Dahlen"/>
    <x v="0"/>
    <x v="0"/>
    <x v="8"/>
    <x v="1"/>
    <n v="94122"/>
    <x v="1"/>
    <x v="1090"/>
    <x v="1"/>
    <x v="10"/>
    <s v="Xerox 1925"/>
    <n v="92.94"/>
    <n v="3"/>
    <x v="0"/>
    <x v="1738"/>
  </r>
  <r>
    <n v="9825"/>
    <x v="4930"/>
    <x v="860"/>
    <d v="2014-08-19T00:00:00"/>
    <x v="1"/>
    <s v="BD-11605"/>
    <s v="Brian Dahlen"/>
    <x v="0"/>
    <x v="0"/>
    <x v="8"/>
    <x v="1"/>
    <n v="94122"/>
    <x v="1"/>
    <x v="78"/>
    <x v="1"/>
    <x v="8"/>
    <s v="Avery Heavy-Duty EZD  Binder With Locking Rings"/>
    <n v="17.856000000000002"/>
    <n v="4"/>
    <x v="2"/>
    <x v="7194"/>
  </r>
  <r>
    <n v="9826"/>
    <x v="4930"/>
    <x v="860"/>
    <d v="2014-08-19T00:00:00"/>
    <x v="1"/>
    <s v="BD-11605"/>
    <s v="Brian Dahlen"/>
    <x v="0"/>
    <x v="0"/>
    <x v="8"/>
    <x v="1"/>
    <n v="94122"/>
    <x v="1"/>
    <x v="612"/>
    <x v="1"/>
    <x v="8"/>
    <s v="GBC Durable Plastic Covers"/>
    <n v="46.44"/>
    <n v="3"/>
    <x v="2"/>
    <x v="7195"/>
  </r>
  <r>
    <n v="9827"/>
    <x v="4930"/>
    <x v="860"/>
    <d v="2014-08-19T00:00:00"/>
    <x v="1"/>
    <s v="BD-11605"/>
    <s v="Brian Dahlen"/>
    <x v="0"/>
    <x v="0"/>
    <x v="8"/>
    <x v="1"/>
    <n v="94122"/>
    <x v="1"/>
    <x v="1225"/>
    <x v="0"/>
    <x v="1"/>
    <s v="Novimex Fabric Task Chair"/>
    <n v="195.136"/>
    <n v="4"/>
    <x v="2"/>
    <x v="2656"/>
  </r>
  <r>
    <n v="9828"/>
    <x v="4931"/>
    <x v="249"/>
    <d v="2017-06-26T00:00:00"/>
    <x v="1"/>
    <s v="JS-15685"/>
    <s v="Jim Sink"/>
    <x v="1"/>
    <x v="0"/>
    <x v="20"/>
    <x v="15"/>
    <n v="10035"/>
    <x v="3"/>
    <x v="557"/>
    <x v="1"/>
    <x v="4"/>
    <s v="Space Solutions Commercial Steel Shelving"/>
    <n v="129.30000000000001"/>
    <n v="2"/>
    <x v="0"/>
    <x v="2566"/>
  </r>
  <r>
    <n v="9829"/>
    <x v="4931"/>
    <x v="249"/>
    <d v="2017-06-26T00:00:00"/>
    <x v="1"/>
    <s v="JS-15685"/>
    <s v="Jim Sink"/>
    <x v="1"/>
    <x v="0"/>
    <x v="20"/>
    <x v="15"/>
    <n v="10035"/>
    <x v="3"/>
    <x v="544"/>
    <x v="1"/>
    <x v="8"/>
    <s v="Wilson Jones Turn Tabs Binder Tool for Ring Binders"/>
    <n v="11.568"/>
    <n v="3"/>
    <x v="2"/>
    <x v="7196"/>
  </r>
  <r>
    <n v="9830"/>
    <x v="4932"/>
    <x v="11"/>
    <d v="2017-07-23T00:00:00"/>
    <x v="1"/>
    <s v="NF-18385"/>
    <s v="Natalie Fritzler"/>
    <x v="0"/>
    <x v="0"/>
    <x v="35"/>
    <x v="3"/>
    <n v="28205"/>
    <x v="0"/>
    <x v="38"/>
    <x v="0"/>
    <x v="1"/>
    <s v="Global Fabric Manager's Chair, Dark Gray"/>
    <n v="242.352"/>
    <n v="3"/>
    <x v="2"/>
    <x v="6030"/>
  </r>
  <r>
    <n v="9831"/>
    <x v="4933"/>
    <x v="757"/>
    <d v="2014-12-18T00:00:00"/>
    <x v="0"/>
    <s v="SC-20305"/>
    <s v="Sean Christensen"/>
    <x v="0"/>
    <x v="0"/>
    <x v="486"/>
    <x v="5"/>
    <n v="77705"/>
    <x v="2"/>
    <x v="1336"/>
    <x v="2"/>
    <x v="11"/>
    <s v="Razer Kraken 7.1 Surround Sound Over Ear USB Gaming Headset"/>
    <n v="319.96800000000002"/>
    <n v="4"/>
    <x v="2"/>
    <x v="7197"/>
  </r>
  <r>
    <n v="9832"/>
    <x v="4933"/>
    <x v="757"/>
    <d v="2014-12-18T00:00:00"/>
    <x v="0"/>
    <s v="SC-20305"/>
    <s v="Sean Christensen"/>
    <x v="0"/>
    <x v="0"/>
    <x v="486"/>
    <x v="5"/>
    <n v="77705"/>
    <x v="2"/>
    <x v="50"/>
    <x v="0"/>
    <x v="5"/>
    <s v="Longer-Life Soft White Bulbs"/>
    <n v="8.6240000000000006"/>
    <n v="7"/>
    <x v="7"/>
    <x v="7198"/>
  </r>
  <r>
    <n v="9833"/>
    <x v="4934"/>
    <x v="598"/>
    <d v="2014-05-22T00:00:00"/>
    <x v="0"/>
    <s v="GA-14515"/>
    <s v="George Ashbrook"/>
    <x v="0"/>
    <x v="0"/>
    <x v="61"/>
    <x v="5"/>
    <n v="75220"/>
    <x v="2"/>
    <x v="1050"/>
    <x v="1"/>
    <x v="10"/>
    <s v="Xerox 1949"/>
    <n v="3.984"/>
    <n v="1"/>
    <x v="2"/>
    <x v="7199"/>
  </r>
  <r>
    <n v="9834"/>
    <x v="4935"/>
    <x v="32"/>
    <d v="2017-09-19T00:00:00"/>
    <x v="1"/>
    <s v="CY-12745"/>
    <s v="Craig Yedwab"/>
    <x v="1"/>
    <x v="0"/>
    <x v="24"/>
    <x v="24"/>
    <n v="45503"/>
    <x v="3"/>
    <x v="265"/>
    <x v="2"/>
    <x v="11"/>
    <s v="Logitech Wireless Gaming Headset G930"/>
    <n v="895.94399999999996"/>
    <n v="7"/>
    <x v="2"/>
    <x v="7200"/>
  </r>
  <r>
    <n v="9835"/>
    <x v="4936"/>
    <x v="1155"/>
    <d v="2016-10-12T00:00:00"/>
    <x v="2"/>
    <s v="WB-21850"/>
    <s v="William Brown"/>
    <x v="0"/>
    <x v="0"/>
    <x v="189"/>
    <x v="5"/>
    <n v="77571"/>
    <x v="2"/>
    <x v="1457"/>
    <x v="0"/>
    <x v="5"/>
    <s v="Eldon 400 Class Desk Accessories, Black Carbon"/>
    <n v="14"/>
    <n v="4"/>
    <x v="7"/>
    <x v="7201"/>
  </r>
  <r>
    <n v="9836"/>
    <x v="4936"/>
    <x v="1155"/>
    <d v="2016-10-12T00:00:00"/>
    <x v="2"/>
    <s v="WB-21850"/>
    <s v="William Brown"/>
    <x v="0"/>
    <x v="0"/>
    <x v="189"/>
    <x v="5"/>
    <n v="77571"/>
    <x v="2"/>
    <x v="800"/>
    <x v="1"/>
    <x v="8"/>
    <s v="Wilson Jones Ledger-Size, Piano-Hinge Binder, 2, Blue"/>
    <n v="16.391999999999999"/>
    <n v="2"/>
    <x v="3"/>
    <x v="7202"/>
  </r>
  <r>
    <n v="9837"/>
    <x v="4937"/>
    <x v="477"/>
    <d v="2016-10-01T00:00:00"/>
    <x v="1"/>
    <s v="DL-12865"/>
    <s v="Dan Lawera"/>
    <x v="0"/>
    <x v="0"/>
    <x v="85"/>
    <x v="1"/>
    <n v="90805"/>
    <x v="1"/>
    <x v="834"/>
    <x v="1"/>
    <x v="10"/>
    <s v="Ampad Evidence Wirebond Steno Books, 6 x 9"/>
    <n v="10.9"/>
    <n v="5"/>
    <x v="0"/>
    <x v="7203"/>
  </r>
  <r>
    <n v="9838"/>
    <x v="4937"/>
    <x v="477"/>
    <d v="2016-10-01T00:00:00"/>
    <x v="1"/>
    <s v="DL-12865"/>
    <s v="Dan Lawera"/>
    <x v="0"/>
    <x v="0"/>
    <x v="85"/>
    <x v="1"/>
    <n v="90805"/>
    <x v="1"/>
    <x v="429"/>
    <x v="1"/>
    <x v="2"/>
    <s v="Alphabetical Labels for Top Tab Filing"/>
    <n v="29.6"/>
    <n v="2"/>
    <x v="0"/>
    <x v="471"/>
  </r>
  <r>
    <n v="9839"/>
    <x v="4937"/>
    <x v="477"/>
    <d v="2016-10-01T00:00:00"/>
    <x v="1"/>
    <s v="DL-12865"/>
    <s v="Dan Lawera"/>
    <x v="0"/>
    <x v="0"/>
    <x v="85"/>
    <x v="1"/>
    <n v="90805"/>
    <x v="1"/>
    <x v="1140"/>
    <x v="1"/>
    <x v="2"/>
    <s v="Avery 513"/>
    <n v="4.9800000000000004"/>
    <n v="1"/>
    <x v="0"/>
    <x v="7204"/>
  </r>
  <r>
    <n v="9840"/>
    <x v="4937"/>
    <x v="477"/>
    <d v="2016-10-01T00:00:00"/>
    <x v="1"/>
    <s v="DL-12865"/>
    <s v="Dan Lawera"/>
    <x v="0"/>
    <x v="0"/>
    <x v="85"/>
    <x v="1"/>
    <n v="90805"/>
    <x v="1"/>
    <x v="1687"/>
    <x v="2"/>
    <x v="16"/>
    <s v="Canon PC-428 Personal Copier"/>
    <n v="479.976"/>
    <n v="3"/>
    <x v="2"/>
    <x v="6423"/>
  </r>
  <r>
    <n v="9841"/>
    <x v="4937"/>
    <x v="477"/>
    <d v="2016-10-01T00:00:00"/>
    <x v="1"/>
    <s v="DL-12865"/>
    <s v="Dan Lawera"/>
    <x v="0"/>
    <x v="0"/>
    <x v="85"/>
    <x v="1"/>
    <n v="90805"/>
    <x v="1"/>
    <x v="1709"/>
    <x v="2"/>
    <x v="7"/>
    <s v="SmartStand Mobile Device Holder, Assorted Colors"/>
    <n v="44.735999999999997"/>
    <n v="8"/>
    <x v="2"/>
    <x v="7205"/>
  </r>
  <r>
    <n v="9842"/>
    <x v="4937"/>
    <x v="477"/>
    <d v="2016-10-01T00:00:00"/>
    <x v="1"/>
    <s v="DL-12865"/>
    <s v="Dan Lawera"/>
    <x v="0"/>
    <x v="0"/>
    <x v="85"/>
    <x v="1"/>
    <n v="90805"/>
    <x v="1"/>
    <x v="826"/>
    <x v="1"/>
    <x v="6"/>
    <s v="Newell 346"/>
    <n v="5.76"/>
    <n v="2"/>
    <x v="0"/>
    <x v="906"/>
  </r>
  <r>
    <n v="9843"/>
    <x v="4937"/>
    <x v="477"/>
    <d v="2016-10-01T00:00:00"/>
    <x v="1"/>
    <s v="DL-12865"/>
    <s v="Dan Lawera"/>
    <x v="0"/>
    <x v="0"/>
    <x v="85"/>
    <x v="1"/>
    <n v="90805"/>
    <x v="1"/>
    <x v="662"/>
    <x v="0"/>
    <x v="1"/>
    <s v="Global Airflow Leather Mesh Back Chair, Black"/>
    <n v="483.13600000000002"/>
    <n v="4"/>
    <x v="2"/>
    <x v="2149"/>
  </r>
  <r>
    <n v="9844"/>
    <x v="4938"/>
    <x v="561"/>
    <d v="2014-06-06T00:00:00"/>
    <x v="2"/>
    <s v="RE-19450"/>
    <s v="Richard Eichhorn"/>
    <x v="0"/>
    <x v="0"/>
    <x v="27"/>
    <x v="10"/>
    <n v="62521"/>
    <x v="2"/>
    <x v="1140"/>
    <x v="1"/>
    <x v="2"/>
    <s v="Avery 513"/>
    <n v="15.936"/>
    <n v="4"/>
    <x v="2"/>
    <x v="823"/>
  </r>
  <r>
    <n v="9845"/>
    <x v="4938"/>
    <x v="561"/>
    <d v="2014-06-06T00:00:00"/>
    <x v="2"/>
    <s v="RE-19450"/>
    <s v="Richard Eichhorn"/>
    <x v="0"/>
    <x v="0"/>
    <x v="27"/>
    <x v="10"/>
    <n v="62521"/>
    <x v="2"/>
    <x v="504"/>
    <x v="0"/>
    <x v="5"/>
    <s v="Contract Clock, 14, Brown"/>
    <n v="61.543999999999997"/>
    <n v="7"/>
    <x v="7"/>
    <x v="7206"/>
  </r>
  <r>
    <n v="9846"/>
    <x v="4938"/>
    <x v="561"/>
    <d v="2014-06-06T00:00:00"/>
    <x v="2"/>
    <s v="RE-19450"/>
    <s v="Richard Eichhorn"/>
    <x v="0"/>
    <x v="0"/>
    <x v="27"/>
    <x v="10"/>
    <n v="62521"/>
    <x v="2"/>
    <x v="1125"/>
    <x v="1"/>
    <x v="4"/>
    <s v="Recycled Steel Personal File for Standard File Folders"/>
    <n v="132.696"/>
    <n v="3"/>
    <x v="2"/>
    <x v="7207"/>
  </r>
  <r>
    <n v="9847"/>
    <x v="4939"/>
    <x v="264"/>
    <d v="2017-09-04T00:00:00"/>
    <x v="0"/>
    <s v="MH-17290"/>
    <s v="Marc Harrigan"/>
    <x v="2"/>
    <x v="0"/>
    <x v="1"/>
    <x v="1"/>
    <n v="90008"/>
    <x v="1"/>
    <x v="22"/>
    <x v="1"/>
    <x v="9"/>
    <s v="Acco Six-Outlet Power Strip, 4' Cord Length"/>
    <n v="43.1"/>
    <n v="5"/>
    <x v="0"/>
    <x v="2723"/>
  </r>
  <r>
    <n v="9848"/>
    <x v="4939"/>
    <x v="264"/>
    <d v="2017-09-04T00:00:00"/>
    <x v="0"/>
    <s v="MH-17290"/>
    <s v="Marc Harrigan"/>
    <x v="2"/>
    <x v="0"/>
    <x v="1"/>
    <x v="1"/>
    <n v="90008"/>
    <x v="1"/>
    <x v="743"/>
    <x v="0"/>
    <x v="5"/>
    <s v="Luxo Professional Combination Clamp-On Lamps"/>
    <n v="511.5"/>
    <n v="5"/>
    <x v="0"/>
    <x v="7208"/>
  </r>
  <r>
    <n v="9849"/>
    <x v="4939"/>
    <x v="264"/>
    <d v="2017-09-04T00:00:00"/>
    <x v="0"/>
    <s v="MH-17290"/>
    <s v="Marc Harrigan"/>
    <x v="2"/>
    <x v="0"/>
    <x v="1"/>
    <x v="1"/>
    <n v="90008"/>
    <x v="1"/>
    <x v="805"/>
    <x v="1"/>
    <x v="8"/>
    <s v="GBC Velobind Prepunched Cover Sets, Regency Series"/>
    <n v="147.91999999999999"/>
    <n v="5"/>
    <x v="2"/>
    <x v="6370"/>
  </r>
  <r>
    <n v="9850"/>
    <x v="4940"/>
    <x v="791"/>
    <d v="2014-04-18T00:00:00"/>
    <x v="1"/>
    <s v="EH-13765"/>
    <s v="Edward Hooks"/>
    <x v="1"/>
    <x v="0"/>
    <x v="529"/>
    <x v="1"/>
    <n v="95240"/>
    <x v="1"/>
    <x v="1571"/>
    <x v="1"/>
    <x v="6"/>
    <s v="Prismacolor Color Pencil Set"/>
    <n v="39.68"/>
    <n v="2"/>
    <x v="0"/>
    <x v="3681"/>
  </r>
  <r>
    <n v="9851"/>
    <x v="4941"/>
    <x v="440"/>
    <d v="2016-05-06T00:00:00"/>
    <x v="1"/>
    <s v="EH-13765"/>
    <s v="Edward Hooks"/>
    <x v="1"/>
    <x v="0"/>
    <x v="20"/>
    <x v="15"/>
    <n v="10009"/>
    <x v="3"/>
    <x v="545"/>
    <x v="0"/>
    <x v="5"/>
    <s v="Eldon 200 Class Desk Accessories"/>
    <n v="12.56"/>
    <n v="2"/>
    <x v="0"/>
    <x v="3738"/>
  </r>
  <r>
    <n v="9852"/>
    <x v="4941"/>
    <x v="440"/>
    <d v="2016-05-06T00:00:00"/>
    <x v="1"/>
    <s v="EH-13765"/>
    <s v="Edward Hooks"/>
    <x v="1"/>
    <x v="0"/>
    <x v="20"/>
    <x v="15"/>
    <n v="10009"/>
    <x v="3"/>
    <x v="443"/>
    <x v="1"/>
    <x v="8"/>
    <s v="Vinyl Sectional Post Binders"/>
    <n v="90.48"/>
    <n v="3"/>
    <x v="2"/>
    <x v="3860"/>
  </r>
  <r>
    <n v="9853"/>
    <x v="4941"/>
    <x v="440"/>
    <d v="2016-05-06T00:00:00"/>
    <x v="1"/>
    <s v="EH-13765"/>
    <s v="Edward Hooks"/>
    <x v="1"/>
    <x v="0"/>
    <x v="20"/>
    <x v="15"/>
    <n v="10009"/>
    <x v="3"/>
    <x v="1221"/>
    <x v="1"/>
    <x v="10"/>
    <s v="Southworth Parchment Paper &amp; Envelopes"/>
    <n v="13.08"/>
    <n v="2"/>
    <x v="0"/>
    <x v="1814"/>
  </r>
  <r>
    <n v="9854"/>
    <x v="4941"/>
    <x v="440"/>
    <d v="2016-05-06T00:00:00"/>
    <x v="1"/>
    <s v="EH-13765"/>
    <s v="Edward Hooks"/>
    <x v="1"/>
    <x v="0"/>
    <x v="20"/>
    <x v="15"/>
    <n v="10009"/>
    <x v="3"/>
    <x v="592"/>
    <x v="0"/>
    <x v="5"/>
    <s v="Howard Miller 13 Diameter Pewter Finish Round Wall Clock"/>
    <n v="214.7"/>
    <n v="5"/>
    <x v="0"/>
    <x v="7209"/>
  </r>
  <r>
    <n v="9855"/>
    <x v="4942"/>
    <x v="249"/>
    <d v="2017-06-23T00:00:00"/>
    <x v="1"/>
    <s v="GA-14515"/>
    <s v="George Ashbrook"/>
    <x v="0"/>
    <x v="0"/>
    <x v="8"/>
    <x v="1"/>
    <n v="94109"/>
    <x v="1"/>
    <x v="1598"/>
    <x v="0"/>
    <x v="5"/>
    <s v="DAX Copper Panel Document Frame, 5 x 7 Size"/>
    <n v="50.32"/>
    <n v="4"/>
    <x v="0"/>
    <x v="7210"/>
  </r>
  <r>
    <n v="9856"/>
    <x v="4942"/>
    <x v="249"/>
    <d v="2017-06-23T00:00:00"/>
    <x v="1"/>
    <s v="GA-14515"/>
    <s v="George Ashbrook"/>
    <x v="0"/>
    <x v="0"/>
    <x v="8"/>
    <x v="1"/>
    <n v="94109"/>
    <x v="1"/>
    <x v="1493"/>
    <x v="1"/>
    <x v="10"/>
    <s v="Xerox 1907"/>
    <n v="24.56"/>
    <n v="2"/>
    <x v="0"/>
    <x v="342"/>
  </r>
  <r>
    <n v="9857"/>
    <x v="4943"/>
    <x v="1231"/>
    <d v="2014-11-11T00:00:00"/>
    <x v="1"/>
    <s v="GA-14515"/>
    <s v="George Ashbrook"/>
    <x v="0"/>
    <x v="0"/>
    <x v="38"/>
    <x v="32"/>
    <n v="31907"/>
    <x v="0"/>
    <x v="57"/>
    <x v="1"/>
    <x v="10"/>
    <s v="Array Parchment Paper, Assorted Colors"/>
    <n v="43.68"/>
    <n v="6"/>
    <x v="0"/>
    <x v="7211"/>
  </r>
  <r>
    <n v="9858"/>
    <x v="4944"/>
    <x v="514"/>
    <d v="2015-03-30T00:00:00"/>
    <x v="1"/>
    <s v="EB-13840"/>
    <s v="Ellis Ballard"/>
    <x v="1"/>
    <x v="0"/>
    <x v="4"/>
    <x v="4"/>
    <n v="98103"/>
    <x v="1"/>
    <x v="411"/>
    <x v="0"/>
    <x v="3"/>
    <s v="Bush Advantage Collection Racetrack Conference Table"/>
    <n v="3393.68"/>
    <n v="8"/>
    <x v="0"/>
    <x v="7212"/>
  </r>
  <r>
    <n v="9859"/>
    <x v="4945"/>
    <x v="424"/>
    <d v="2017-01-20T00:00:00"/>
    <x v="1"/>
    <s v="HR-14770"/>
    <s v="Hallie Redmond"/>
    <x v="2"/>
    <x v="0"/>
    <x v="102"/>
    <x v="14"/>
    <n v="47374"/>
    <x v="2"/>
    <x v="146"/>
    <x v="1"/>
    <x v="4"/>
    <s v="Tenex Personal Project File with Scoop Front Design, Black"/>
    <n v="67.400000000000006"/>
    <n v="5"/>
    <x v="0"/>
    <x v="4523"/>
  </r>
  <r>
    <n v="9860"/>
    <x v="4945"/>
    <x v="424"/>
    <d v="2017-01-20T00:00:00"/>
    <x v="1"/>
    <s v="HR-14770"/>
    <s v="Hallie Redmond"/>
    <x v="2"/>
    <x v="0"/>
    <x v="102"/>
    <x v="14"/>
    <n v="47374"/>
    <x v="2"/>
    <x v="242"/>
    <x v="1"/>
    <x v="13"/>
    <s v="Bagged Rubber Bands"/>
    <n v="2.52"/>
    <n v="2"/>
    <x v="0"/>
    <x v="7213"/>
  </r>
  <r>
    <n v="9861"/>
    <x v="4945"/>
    <x v="424"/>
    <d v="2017-01-20T00:00:00"/>
    <x v="1"/>
    <s v="HR-14770"/>
    <s v="Hallie Redmond"/>
    <x v="2"/>
    <x v="0"/>
    <x v="102"/>
    <x v="14"/>
    <n v="47374"/>
    <x v="2"/>
    <x v="1049"/>
    <x v="2"/>
    <x v="7"/>
    <s v="ARKON Windshield Dashboard Air Vent Car Mount Holder"/>
    <n v="67.8"/>
    <n v="4"/>
    <x v="0"/>
    <x v="4768"/>
  </r>
  <r>
    <n v="9862"/>
    <x v="4945"/>
    <x v="424"/>
    <d v="2017-01-20T00:00:00"/>
    <x v="1"/>
    <s v="HR-14770"/>
    <s v="Hallie Redmond"/>
    <x v="2"/>
    <x v="0"/>
    <x v="102"/>
    <x v="14"/>
    <n v="47374"/>
    <x v="2"/>
    <x v="1190"/>
    <x v="1"/>
    <x v="4"/>
    <s v="Staple magnet"/>
    <n v="18.760000000000002"/>
    <n v="2"/>
    <x v="0"/>
    <x v="7214"/>
  </r>
  <r>
    <n v="9863"/>
    <x v="4945"/>
    <x v="424"/>
    <d v="2017-01-20T00:00:00"/>
    <x v="1"/>
    <s v="HR-14770"/>
    <s v="Hallie Redmond"/>
    <x v="2"/>
    <x v="0"/>
    <x v="102"/>
    <x v="14"/>
    <n v="47374"/>
    <x v="2"/>
    <x v="427"/>
    <x v="2"/>
    <x v="11"/>
    <s v="Imation USB 2.0 Swivel Flash Drive USB flash drive - 4 GB - Pink"/>
    <n v="12.12"/>
    <n v="4"/>
    <x v="0"/>
    <x v="7215"/>
  </r>
  <r>
    <n v="9864"/>
    <x v="4945"/>
    <x v="424"/>
    <d v="2017-01-20T00:00:00"/>
    <x v="1"/>
    <s v="HR-14770"/>
    <s v="Hallie Redmond"/>
    <x v="2"/>
    <x v="0"/>
    <x v="102"/>
    <x v="14"/>
    <n v="47374"/>
    <x v="2"/>
    <x v="752"/>
    <x v="1"/>
    <x v="10"/>
    <s v="Xerox 188"/>
    <n v="11.34"/>
    <n v="1"/>
    <x v="0"/>
    <x v="1060"/>
  </r>
  <r>
    <n v="9865"/>
    <x v="4945"/>
    <x v="424"/>
    <d v="2017-01-20T00:00:00"/>
    <x v="1"/>
    <s v="HR-14770"/>
    <s v="Hallie Redmond"/>
    <x v="2"/>
    <x v="0"/>
    <x v="102"/>
    <x v="14"/>
    <n v="47374"/>
    <x v="2"/>
    <x v="240"/>
    <x v="2"/>
    <x v="11"/>
    <s v="Microsoft Sculpt Comfort Mouse"/>
    <n v="159.80000000000001"/>
    <n v="4"/>
    <x v="0"/>
    <x v="4337"/>
  </r>
  <r>
    <n v="9866"/>
    <x v="4945"/>
    <x v="424"/>
    <d v="2017-01-20T00:00:00"/>
    <x v="1"/>
    <s v="HR-14770"/>
    <s v="Hallie Redmond"/>
    <x v="2"/>
    <x v="0"/>
    <x v="102"/>
    <x v="14"/>
    <n v="47374"/>
    <x v="2"/>
    <x v="1183"/>
    <x v="0"/>
    <x v="5"/>
    <s v="DAX Charcoal/Nickel-Tone Document Frame, 5 x 7"/>
    <n v="18.96"/>
    <n v="2"/>
    <x v="0"/>
    <x v="1725"/>
  </r>
  <r>
    <n v="9867"/>
    <x v="4946"/>
    <x v="514"/>
    <d v="2015-03-28T00:00:00"/>
    <x v="0"/>
    <s v="SM-20950"/>
    <s v="Suzanne McNair"/>
    <x v="1"/>
    <x v="0"/>
    <x v="20"/>
    <x v="15"/>
    <n v="10009"/>
    <x v="3"/>
    <x v="1449"/>
    <x v="1"/>
    <x v="4"/>
    <s v="Dual Level, Single-Width Filing Carts"/>
    <n v="1085.42"/>
    <n v="7"/>
    <x v="0"/>
    <x v="3241"/>
  </r>
  <r>
    <n v="9868"/>
    <x v="4946"/>
    <x v="514"/>
    <d v="2015-03-28T00:00:00"/>
    <x v="0"/>
    <s v="SM-20950"/>
    <s v="Suzanne McNair"/>
    <x v="1"/>
    <x v="0"/>
    <x v="20"/>
    <x v="15"/>
    <n v="10009"/>
    <x v="3"/>
    <x v="1518"/>
    <x v="1"/>
    <x v="9"/>
    <s v="Disposable Triple-Filter Dust Bags"/>
    <n v="13.11"/>
    <n v="3"/>
    <x v="0"/>
    <x v="2858"/>
  </r>
  <r>
    <n v="9869"/>
    <x v="4947"/>
    <x v="301"/>
    <d v="2014-11-03T00:00:00"/>
    <x v="2"/>
    <s v="EA-14035"/>
    <s v="Erin Ashbrook"/>
    <x v="1"/>
    <x v="0"/>
    <x v="530"/>
    <x v="24"/>
    <n v="45040"/>
    <x v="3"/>
    <x v="592"/>
    <x v="0"/>
    <x v="5"/>
    <s v="Howard Miller 13 Diameter Pewter Finish Round Wall Clock"/>
    <n v="68.703999999999994"/>
    <n v="2"/>
    <x v="2"/>
    <x v="5268"/>
  </r>
  <r>
    <n v="9870"/>
    <x v="4947"/>
    <x v="301"/>
    <d v="2014-11-03T00:00:00"/>
    <x v="2"/>
    <s v="EA-14035"/>
    <s v="Erin Ashbrook"/>
    <x v="1"/>
    <x v="0"/>
    <x v="530"/>
    <x v="24"/>
    <n v="45040"/>
    <x v="3"/>
    <x v="1581"/>
    <x v="1"/>
    <x v="8"/>
    <s v="Acco Economy Flexible Poly Round Ring Binder"/>
    <n v="3.1320000000000001"/>
    <n v="2"/>
    <x v="6"/>
    <x v="3240"/>
  </r>
  <r>
    <n v="9871"/>
    <x v="4947"/>
    <x v="301"/>
    <d v="2014-11-03T00:00:00"/>
    <x v="2"/>
    <s v="EA-14035"/>
    <s v="Erin Ashbrook"/>
    <x v="1"/>
    <x v="0"/>
    <x v="530"/>
    <x v="24"/>
    <n v="45040"/>
    <x v="3"/>
    <x v="444"/>
    <x v="1"/>
    <x v="8"/>
    <s v="GBC Standard Therm-A-Bind Covers"/>
    <n v="22.428000000000001"/>
    <n v="3"/>
    <x v="6"/>
    <x v="3102"/>
  </r>
  <r>
    <n v="9872"/>
    <x v="4948"/>
    <x v="833"/>
    <d v="2017-10-06T00:00:00"/>
    <x v="3"/>
    <s v="MH-17455"/>
    <s v="Mark Hamilton"/>
    <x v="0"/>
    <x v="0"/>
    <x v="22"/>
    <x v="10"/>
    <n v="60623"/>
    <x v="2"/>
    <x v="245"/>
    <x v="1"/>
    <x v="4"/>
    <s v="Adjustable Depth Letter/Legal Cart"/>
    <n v="290.33600000000001"/>
    <n v="2"/>
    <x v="2"/>
    <x v="7216"/>
  </r>
  <r>
    <n v="9873"/>
    <x v="4948"/>
    <x v="833"/>
    <d v="2017-10-06T00:00:00"/>
    <x v="3"/>
    <s v="MH-17455"/>
    <s v="Mark Hamilton"/>
    <x v="0"/>
    <x v="0"/>
    <x v="22"/>
    <x v="10"/>
    <n v="60623"/>
    <x v="2"/>
    <x v="787"/>
    <x v="1"/>
    <x v="6"/>
    <s v="Staples in misc. colors"/>
    <n v="19.152000000000001"/>
    <n v="2"/>
    <x v="2"/>
    <x v="7217"/>
  </r>
  <r>
    <n v="9874"/>
    <x v="4949"/>
    <x v="107"/>
    <d v="2016-12-14T00:00:00"/>
    <x v="1"/>
    <s v="SL-20155"/>
    <s v="Sara Luxemburg"/>
    <x v="2"/>
    <x v="0"/>
    <x v="20"/>
    <x v="15"/>
    <n v="10024"/>
    <x v="3"/>
    <x v="1516"/>
    <x v="1"/>
    <x v="10"/>
    <s v="Xerox 221"/>
    <n v="6.48"/>
    <n v="1"/>
    <x v="0"/>
    <x v="90"/>
  </r>
  <r>
    <n v="9875"/>
    <x v="4950"/>
    <x v="897"/>
    <d v="2016-09-24T00:00:00"/>
    <x v="0"/>
    <s v="NP-18685"/>
    <s v="Nora Pelletier"/>
    <x v="2"/>
    <x v="0"/>
    <x v="215"/>
    <x v="24"/>
    <n v="44134"/>
    <x v="3"/>
    <x v="889"/>
    <x v="1"/>
    <x v="12"/>
    <s v="Blue String-Tie &amp; Button Interoffice Envelopes, 10 x 13"/>
    <n v="63.968000000000004"/>
    <n v="2"/>
    <x v="2"/>
    <x v="7218"/>
  </r>
  <r>
    <n v="9876"/>
    <x v="4951"/>
    <x v="1232"/>
    <d v="2016-01-05T00:00:00"/>
    <x v="1"/>
    <s v="RF-19840"/>
    <s v="Roy Französisch"/>
    <x v="0"/>
    <x v="0"/>
    <x v="20"/>
    <x v="15"/>
    <n v="10035"/>
    <x v="3"/>
    <x v="1847"/>
    <x v="1"/>
    <x v="14"/>
    <s v="Acme Serrated Blade Letter Opener"/>
    <n v="6.36"/>
    <n v="2"/>
    <x v="0"/>
    <x v="7219"/>
  </r>
  <r>
    <n v="9877"/>
    <x v="4952"/>
    <x v="693"/>
    <d v="2017-04-21T00:00:00"/>
    <x v="2"/>
    <s v="BE-11455"/>
    <s v="Brad Eason"/>
    <x v="2"/>
    <x v="0"/>
    <x v="138"/>
    <x v="24"/>
    <n v="44105"/>
    <x v="3"/>
    <x v="1244"/>
    <x v="1"/>
    <x v="4"/>
    <s v="Tennsco 6- and 18-Compartment Lockers"/>
    <n v="848.54399999999998"/>
    <n v="4"/>
    <x v="2"/>
    <x v="7220"/>
  </r>
  <r>
    <n v="9878"/>
    <x v="4952"/>
    <x v="693"/>
    <d v="2017-04-21T00:00:00"/>
    <x v="2"/>
    <s v="BE-11455"/>
    <s v="Brad Eason"/>
    <x v="2"/>
    <x v="0"/>
    <x v="138"/>
    <x v="24"/>
    <n v="44105"/>
    <x v="3"/>
    <x v="1458"/>
    <x v="1"/>
    <x v="8"/>
    <s v="Wilson Jones Clip &amp; Carry Folder Binder Tool for Ring Binders, Clear"/>
    <n v="8.6999999999999993"/>
    <n v="5"/>
    <x v="6"/>
    <x v="7221"/>
  </r>
  <r>
    <n v="9879"/>
    <x v="4952"/>
    <x v="693"/>
    <d v="2017-04-21T00:00:00"/>
    <x v="2"/>
    <s v="BE-11455"/>
    <s v="Brad Eason"/>
    <x v="2"/>
    <x v="0"/>
    <x v="138"/>
    <x v="24"/>
    <n v="44105"/>
    <x v="3"/>
    <x v="1787"/>
    <x v="2"/>
    <x v="7"/>
    <s v="Avaya 5410 Digital phone"/>
    <n v="122.38200000000001"/>
    <n v="3"/>
    <x v="10"/>
    <x v="5115"/>
  </r>
  <r>
    <n v="9880"/>
    <x v="4953"/>
    <x v="1036"/>
    <d v="2016-08-25T00:00:00"/>
    <x v="1"/>
    <s v="JK-15370"/>
    <s v="Jay Kimmel"/>
    <x v="0"/>
    <x v="0"/>
    <x v="20"/>
    <x v="15"/>
    <n v="10035"/>
    <x v="3"/>
    <x v="955"/>
    <x v="0"/>
    <x v="1"/>
    <s v="Leather Task Chair, Black"/>
    <n v="573.17399999999998"/>
    <n v="7"/>
    <x v="9"/>
    <x v="7222"/>
  </r>
  <r>
    <n v="9881"/>
    <x v="4954"/>
    <x v="352"/>
    <d v="2015-05-31T00:00:00"/>
    <x v="2"/>
    <s v="CC-12100"/>
    <s v="Chad Cunningham"/>
    <x v="2"/>
    <x v="0"/>
    <x v="138"/>
    <x v="24"/>
    <n v="44105"/>
    <x v="3"/>
    <x v="258"/>
    <x v="1"/>
    <x v="10"/>
    <s v="Easy-staple paper"/>
    <n v="85.055999999999997"/>
    <n v="3"/>
    <x v="2"/>
    <x v="642"/>
  </r>
  <r>
    <n v="9882"/>
    <x v="4955"/>
    <x v="1132"/>
    <d v="2014-08-13T00:00:00"/>
    <x v="2"/>
    <s v="LL-16840"/>
    <s v="Lauren Leatherbury"/>
    <x v="0"/>
    <x v="0"/>
    <x v="318"/>
    <x v="32"/>
    <n v="30188"/>
    <x v="0"/>
    <x v="605"/>
    <x v="1"/>
    <x v="8"/>
    <s v="Acco Translucent Poly Ring Binders"/>
    <n v="14.04"/>
    <n v="3"/>
    <x v="0"/>
    <x v="7223"/>
  </r>
  <r>
    <n v="9883"/>
    <x v="4955"/>
    <x v="1132"/>
    <d v="2014-08-13T00:00:00"/>
    <x v="2"/>
    <s v="LL-16840"/>
    <s v="Lauren Leatherbury"/>
    <x v="0"/>
    <x v="0"/>
    <x v="318"/>
    <x v="32"/>
    <n v="30188"/>
    <x v="0"/>
    <x v="917"/>
    <x v="2"/>
    <x v="11"/>
    <s v="Maxell 74 Minute CD-R Spindle, 50/Pack"/>
    <n v="272.61"/>
    <n v="13"/>
    <x v="0"/>
    <x v="7224"/>
  </r>
  <r>
    <n v="9884"/>
    <x v="4956"/>
    <x v="1233"/>
    <d v="2014-04-08T00:00:00"/>
    <x v="1"/>
    <s v="KE-16420"/>
    <s v="Katrina Edelman"/>
    <x v="1"/>
    <x v="0"/>
    <x v="1"/>
    <x v="1"/>
    <n v="90008"/>
    <x v="1"/>
    <x v="407"/>
    <x v="1"/>
    <x v="12"/>
    <s v="Staple envelope"/>
    <n v="11.16"/>
    <n v="2"/>
    <x v="0"/>
    <x v="5474"/>
  </r>
  <r>
    <n v="9885"/>
    <x v="4956"/>
    <x v="1233"/>
    <d v="2014-04-08T00:00:00"/>
    <x v="1"/>
    <s v="KE-16420"/>
    <s v="Katrina Edelman"/>
    <x v="1"/>
    <x v="0"/>
    <x v="1"/>
    <x v="1"/>
    <n v="90008"/>
    <x v="1"/>
    <x v="1196"/>
    <x v="2"/>
    <x v="11"/>
    <s v="Enermax Briskie RF Wireless Keyboard and Mouse Combo"/>
    <n v="62.31"/>
    <n v="3"/>
    <x v="0"/>
    <x v="3786"/>
  </r>
  <r>
    <n v="9886"/>
    <x v="4956"/>
    <x v="1233"/>
    <d v="2014-04-08T00:00:00"/>
    <x v="1"/>
    <s v="KE-16420"/>
    <s v="Katrina Edelman"/>
    <x v="1"/>
    <x v="0"/>
    <x v="1"/>
    <x v="1"/>
    <n v="90008"/>
    <x v="1"/>
    <x v="1105"/>
    <x v="2"/>
    <x v="11"/>
    <s v="Logitech G600 MMO Gaming Mouse"/>
    <n v="159.97999999999999"/>
    <n v="2"/>
    <x v="0"/>
    <x v="470"/>
  </r>
  <r>
    <n v="9887"/>
    <x v="4957"/>
    <x v="1212"/>
    <d v="2014-01-27T00:00:00"/>
    <x v="1"/>
    <s v="SG-20605"/>
    <s v="Speros Goranitis"/>
    <x v="0"/>
    <x v="0"/>
    <x v="240"/>
    <x v="14"/>
    <n v="47905"/>
    <x v="2"/>
    <x v="494"/>
    <x v="1"/>
    <x v="13"/>
    <s v="Alliance Big Bands Rubber Bands, 12/Pack"/>
    <n v="5.94"/>
    <n v="3"/>
    <x v="0"/>
    <x v="232"/>
  </r>
  <r>
    <n v="9888"/>
    <x v="4958"/>
    <x v="386"/>
    <d v="2017-10-15T00:00:00"/>
    <x v="2"/>
    <s v="CA-12265"/>
    <s v="Christina Anderson"/>
    <x v="0"/>
    <x v="0"/>
    <x v="20"/>
    <x v="15"/>
    <n v="10024"/>
    <x v="3"/>
    <x v="1231"/>
    <x v="1"/>
    <x v="10"/>
    <s v="Xerox 1952"/>
    <n v="9.9600000000000009"/>
    <n v="2"/>
    <x v="0"/>
    <x v="1544"/>
  </r>
  <r>
    <n v="9889"/>
    <x v="4959"/>
    <x v="816"/>
    <d v="2015-08-12T00:00:00"/>
    <x v="1"/>
    <s v="RD-19585"/>
    <s v="Rob Dowd"/>
    <x v="0"/>
    <x v="0"/>
    <x v="456"/>
    <x v="15"/>
    <n v="13501"/>
    <x v="3"/>
    <x v="1105"/>
    <x v="2"/>
    <x v="11"/>
    <s v="Logitech G600 MMO Gaming Mouse"/>
    <n v="79.989999999999995"/>
    <n v="1"/>
    <x v="0"/>
    <x v="4139"/>
  </r>
  <r>
    <n v="9890"/>
    <x v="4960"/>
    <x v="498"/>
    <d v="2017-03-20T00:00:00"/>
    <x v="2"/>
    <s v="VG-21805"/>
    <s v="Vivek Grady"/>
    <x v="1"/>
    <x v="0"/>
    <x v="80"/>
    <x v="30"/>
    <n v="8701"/>
    <x v="3"/>
    <x v="1701"/>
    <x v="1"/>
    <x v="6"/>
    <s v="Dixon Ticonderoga Pencils"/>
    <n v="8.94"/>
    <n v="3"/>
    <x v="0"/>
    <x v="7225"/>
  </r>
  <r>
    <n v="9891"/>
    <x v="4961"/>
    <x v="197"/>
    <d v="2016-07-28T00:00:00"/>
    <x v="0"/>
    <s v="SH-19975"/>
    <s v="Sally Hughsby"/>
    <x v="1"/>
    <x v="0"/>
    <x v="158"/>
    <x v="6"/>
    <n v="53209"/>
    <x v="2"/>
    <x v="1540"/>
    <x v="1"/>
    <x v="10"/>
    <s v="Speediset Carbonless Redi-Letter 7 x 8 1/2"/>
    <n v="20.62"/>
    <n v="2"/>
    <x v="0"/>
    <x v="7226"/>
  </r>
  <r>
    <n v="9892"/>
    <x v="4961"/>
    <x v="197"/>
    <d v="2016-07-28T00:00:00"/>
    <x v="0"/>
    <s v="SH-19975"/>
    <s v="Sally Hughsby"/>
    <x v="1"/>
    <x v="0"/>
    <x v="158"/>
    <x v="6"/>
    <n v="53209"/>
    <x v="2"/>
    <x v="936"/>
    <x v="2"/>
    <x v="11"/>
    <s v="Memorex Froggy Flash Drive 8 GB"/>
    <n v="124.25"/>
    <n v="7"/>
    <x v="0"/>
    <x v="7227"/>
  </r>
  <r>
    <n v="9893"/>
    <x v="4961"/>
    <x v="197"/>
    <d v="2016-07-28T00:00:00"/>
    <x v="0"/>
    <s v="SH-19975"/>
    <s v="Sally Hughsby"/>
    <x v="1"/>
    <x v="0"/>
    <x v="158"/>
    <x v="6"/>
    <n v="53209"/>
    <x v="2"/>
    <x v="476"/>
    <x v="2"/>
    <x v="7"/>
    <s v="LG Electronics Tone+ HBS-730 Bluetooth Headset"/>
    <n v="297.55"/>
    <n v="5"/>
    <x v="0"/>
    <x v="7228"/>
  </r>
  <r>
    <n v="9894"/>
    <x v="4961"/>
    <x v="197"/>
    <d v="2016-07-28T00:00:00"/>
    <x v="0"/>
    <s v="SH-19975"/>
    <s v="Sally Hughsby"/>
    <x v="1"/>
    <x v="0"/>
    <x v="158"/>
    <x v="6"/>
    <n v="53209"/>
    <x v="2"/>
    <x v="1719"/>
    <x v="0"/>
    <x v="1"/>
    <s v="Office Star Flex Back Scooter Chair with Aluminum Finish Frame"/>
    <n v="403.56"/>
    <n v="4"/>
    <x v="0"/>
    <x v="7229"/>
  </r>
  <r>
    <n v="9895"/>
    <x v="4961"/>
    <x v="197"/>
    <d v="2016-07-28T00:00:00"/>
    <x v="0"/>
    <s v="SH-19975"/>
    <s v="Sally Hughsby"/>
    <x v="1"/>
    <x v="0"/>
    <x v="158"/>
    <x v="6"/>
    <n v="53209"/>
    <x v="2"/>
    <x v="285"/>
    <x v="0"/>
    <x v="5"/>
    <s v="Eldon Expressions Desk Accessory, Wood Photo Frame, Mahogany"/>
    <n v="95.2"/>
    <n v="5"/>
    <x v="0"/>
    <x v="7230"/>
  </r>
  <r>
    <n v="9896"/>
    <x v="4962"/>
    <x v="467"/>
    <d v="2014-10-01T00:00:00"/>
    <x v="1"/>
    <s v="MM-17920"/>
    <s v="Michael Moore"/>
    <x v="0"/>
    <x v="0"/>
    <x v="22"/>
    <x v="10"/>
    <n v="60623"/>
    <x v="2"/>
    <x v="1563"/>
    <x v="2"/>
    <x v="11"/>
    <s v="Maxell Pro 80 Minute CD-R, 10/Pack"/>
    <n v="153.82400000000001"/>
    <n v="11"/>
    <x v="2"/>
    <x v="7231"/>
  </r>
  <r>
    <n v="9897"/>
    <x v="4963"/>
    <x v="1103"/>
    <d v="2014-06-20T00:00:00"/>
    <x v="0"/>
    <s v="JF-15415"/>
    <s v="Jennifer Ferguson"/>
    <x v="0"/>
    <x v="0"/>
    <x v="22"/>
    <x v="10"/>
    <n v="60653"/>
    <x v="2"/>
    <x v="1669"/>
    <x v="1"/>
    <x v="10"/>
    <s v="Xerox 1892"/>
    <n v="62.015999999999998"/>
    <n v="2"/>
    <x v="2"/>
    <x v="5227"/>
  </r>
  <r>
    <n v="9898"/>
    <x v="4964"/>
    <x v="112"/>
    <d v="2016-06-10T00:00:00"/>
    <x v="1"/>
    <s v="LP-17095"/>
    <s v="Liz Preis"/>
    <x v="0"/>
    <x v="0"/>
    <x v="54"/>
    <x v="24"/>
    <n v="45014"/>
    <x v="3"/>
    <x v="622"/>
    <x v="0"/>
    <x v="5"/>
    <s v="Electrix Halogen Magnifier Lamp"/>
    <n v="466.32"/>
    <n v="3"/>
    <x v="2"/>
    <x v="7232"/>
  </r>
  <r>
    <n v="9899"/>
    <x v="4964"/>
    <x v="112"/>
    <d v="2016-06-10T00:00:00"/>
    <x v="1"/>
    <s v="LP-17095"/>
    <s v="Liz Preis"/>
    <x v="0"/>
    <x v="0"/>
    <x v="54"/>
    <x v="24"/>
    <n v="45014"/>
    <x v="3"/>
    <x v="1704"/>
    <x v="0"/>
    <x v="5"/>
    <s v="Deflect-o EconoMat Nonstudded, No Bevel Mat"/>
    <n v="82.64"/>
    <n v="2"/>
    <x v="2"/>
    <x v="232"/>
  </r>
  <r>
    <n v="9900"/>
    <x v="4965"/>
    <x v="1176"/>
    <d v="2014-04-03T00:00:00"/>
    <x v="1"/>
    <s v="MP-18175"/>
    <s v="Mike Pelletier"/>
    <x v="2"/>
    <x v="0"/>
    <x v="24"/>
    <x v="24"/>
    <n v="45503"/>
    <x v="3"/>
    <x v="594"/>
    <x v="0"/>
    <x v="3"/>
    <s v="Chromcraft Bull-Nose Wood Oval Conference Tables &amp; Bases"/>
    <n v="330.58800000000002"/>
    <n v="1"/>
    <x v="10"/>
    <x v="7233"/>
  </r>
  <r>
    <n v="9901"/>
    <x v="4966"/>
    <x v="170"/>
    <d v="2017-08-25T00:00:00"/>
    <x v="1"/>
    <s v="SC-20845"/>
    <s v="Sung Chung"/>
    <x v="0"/>
    <x v="0"/>
    <x v="103"/>
    <x v="22"/>
    <n v="80027"/>
    <x v="1"/>
    <x v="595"/>
    <x v="1"/>
    <x v="4"/>
    <s v="Recycled Data-Pak for Archival Bound Computer Printouts, 12-1/2 x 12-1/2 x 16"/>
    <n v="237.096"/>
    <n v="3"/>
    <x v="2"/>
    <x v="5783"/>
  </r>
  <r>
    <n v="9902"/>
    <x v="4966"/>
    <x v="170"/>
    <d v="2017-08-25T00:00:00"/>
    <x v="1"/>
    <s v="SC-20845"/>
    <s v="Sung Chung"/>
    <x v="0"/>
    <x v="0"/>
    <x v="103"/>
    <x v="22"/>
    <n v="80027"/>
    <x v="1"/>
    <x v="1183"/>
    <x v="0"/>
    <x v="5"/>
    <s v="DAX Charcoal/Nickel-Tone Document Frame, 5 x 7"/>
    <n v="22.751999999999999"/>
    <n v="3"/>
    <x v="2"/>
    <x v="7234"/>
  </r>
  <r>
    <n v="9903"/>
    <x v="4966"/>
    <x v="170"/>
    <d v="2017-08-25T00:00:00"/>
    <x v="1"/>
    <s v="SC-20845"/>
    <s v="Sung Chung"/>
    <x v="0"/>
    <x v="0"/>
    <x v="103"/>
    <x v="22"/>
    <n v="80027"/>
    <x v="1"/>
    <x v="144"/>
    <x v="1"/>
    <x v="10"/>
    <s v="Southworth 25% Cotton Antique Laid Paper &amp; Envelopes"/>
    <n v="6.6719999999999997"/>
    <n v="1"/>
    <x v="2"/>
    <x v="7235"/>
  </r>
  <r>
    <n v="9904"/>
    <x v="4967"/>
    <x v="607"/>
    <d v="2014-11-18T00:00:00"/>
    <x v="1"/>
    <s v="DP-13000"/>
    <s v="Darren Powers"/>
    <x v="0"/>
    <x v="0"/>
    <x v="238"/>
    <x v="5"/>
    <n v="75007"/>
    <x v="2"/>
    <x v="1377"/>
    <x v="0"/>
    <x v="5"/>
    <s v="GE General Use Halogen Bulbs, 100 Watts, 1 Bulb per Pack"/>
    <n v="25.128"/>
    <n v="3"/>
    <x v="7"/>
    <x v="7236"/>
  </r>
  <r>
    <n v="9905"/>
    <x v="4967"/>
    <x v="607"/>
    <d v="2014-11-18T00:00:00"/>
    <x v="1"/>
    <s v="DP-13000"/>
    <s v="Darren Powers"/>
    <x v="0"/>
    <x v="0"/>
    <x v="238"/>
    <x v="5"/>
    <n v="75007"/>
    <x v="2"/>
    <x v="428"/>
    <x v="2"/>
    <x v="11"/>
    <s v="Logitech G602 Wireless Gaming Mouse"/>
    <n v="127.98399999999999"/>
    <n v="2"/>
    <x v="2"/>
    <x v="3332"/>
  </r>
  <r>
    <n v="9906"/>
    <x v="4968"/>
    <x v="1023"/>
    <d v="2015-09-15T00:00:00"/>
    <x v="2"/>
    <s v="KD-16615"/>
    <s v="Ken Dana"/>
    <x v="1"/>
    <x v="0"/>
    <x v="125"/>
    <x v="1"/>
    <n v="92804"/>
    <x v="1"/>
    <x v="1155"/>
    <x v="0"/>
    <x v="5"/>
    <s v="Flat Face Poster Frame"/>
    <n v="131.88"/>
    <n v="7"/>
    <x v="0"/>
    <x v="7237"/>
  </r>
  <r>
    <n v="9907"/>
    <x v="4968"/>
    <x v="1023"/>
    <d v="2015-09-15T00:00:00"/>
    <x v="2"/>
    <s v="KD-16615"/>
    <s v="Ken Dana"/>
    <x v="1"/>
    <x v="0"/>
    <x v="125"/>
    <x v="1"/>
    <n v="92804"/>
    <x v="1"/>
    <x v="1124"/>
    <x v="1"/>
    <x v="8"/>
    <s v="Acco Data Flex Cable Posts For Top &amp; Bottom Load Binders, 6 Capacity"/>
    <n v="25.032"/>
    <n v="3"/>
    <x v="2"/>
    <x v="3459"/>
  </r>
  <r>
    <n v="9908"/>
    <x v="4968"/>
    <x v="1023"/>
    <d v="2015-09-15T00:00:00"/>
    <x v="2"/>
    <s v="KD-16615"/>
    <s v="Ken Dana"/>
    <x v="1"/>
    <x v="0"/>
    <x v="125"/>
    <x v="1"/>
    <n v="92804"/>
    <x v="1"/>
    <x v="1180"/>
    <x v="0"/>
    <x v="1"/>
    <s v="Global Comet Stacking Armless Chair"/>
    <n v="717.72"/>
    <n v="3"/>
    <x v="2"/>
    <x v="5602"/>
  </r>
  <r>
    <n v="9909"/>
    <x v="4968"/>
    <x v="1023"/>
    <d v="2015-09-15T00:00:00"/>
    <x v="2"/>
    <s v="KD-16615"/>
    <s v="Ken Dana"/>
    <x v="1"/>
    <x v="0"/>
    <x v="125"/>
    <x v="1"/>
    <n v="92804"/>
    <x v="1"/>
    <x v="1484"/>
    <x v="0"/>
    <x v="5"/>
    <s v="Eldon Econocleat Chair Mats for Low Pile Carpets"/>
    <n v="207.35"/>
    <n v="5"/>
    <x v="0"/>
    <x v="7238"/>
  </r>
  <r>
    <n v="9910"/>
    <x v="4968"/>
    <x v="1023"/>
    <d v="2015-09-15T00:00:00"/>
    <x v="2"/>
    <s v="KD-16615"/>
    <s v="Ken Dana"/>
    <x v="1"/>
    <x v="0"/>
    <x v="125"/>
    <x v="1"/>
    <n v="92804"/>
    <x v="1"/>
    <x v="943"/>
    <x v="0"/>
    <x v="5"/>
    <s v="Tensor Computer Mounted Lamp"/>
    <n v="44.67"/>
    <n v="3"/>
    <x v="0"/>
    <x v="3381"/>
  </r>
  <r>
    <n v="9911"/>
    <x v="4968"/>
    <x v="1023"/>
    <d v="2015-09-15T00:00:00"/>
    <x v="2"/>
    <s v="KD-16615"/>
    <s v="Ken Dana"/>
    <x v="1"/>
    <x v="0"/>
    <x v="125"/>
    <x v="1"/>
    <n v="92804"/>
    <x v="1"/>
    <x v="921"/>
    <x v="1"/>
    <x v="10"/>
    <s v="Xerox 1915"/>
    <n v="209.7"/>
    <n v="2"/>
    <x v="0"/>
    <x v="1498"/>
  </r>
  <r>
    <n v="9912"/>
    <x v="4969"/>
    <x v="267"/>
    <d v="2014-04-09T00:00:00"/>
    <x v="1"/>
    <s v="RP-19855"/>
    <s v="Roy Phan"/>
    <x v="1"/>
    <x v="0"/>
    <x v="102"/>
    <x v="0"/>
    <n v="40475"/>
    <x v="0"/>
    <x v="91"/>
    <x v="1"/>
    <x v="8"/>
    <s v="Ibico Standard Transparent Covers"/>
    <n v="115.36"/>
    <n v="7"/>
    <x v="0"/>
    <x v="7239"/>
  </r>
  <r>
    <n v="9913"/>
    <x v="4970"/>
    <x v="998"/>
    <d v="2015-10-12T00:00:00"/>
    <x v="2"/>
    <s v="KN-16390"/>
    <s v="Katherine Nockton"/>
    <x v="1"/>
    <x v="0"/>
    <x v="443"/>
    <x v="1"/>
    <n v="93101"/>
    <x v="1"/>
    <x v="1318"/>
    <x v="0"/>
    <x v="1"/>
    <s v="Global Leather &amp; Oak Executive Chair, Burgundy"/>
    <n v="362.13600000000002"/>
    <n v="3"/>
    <x v="2"/>
    <x v="7240"/>
  </r>
  <r>
    <n v="9914"/>
    <x v="4970"/>
    <x v="998"/>
    <d v="2015-10-12T00:00:00"/>
    <x v="2"/>
    <s v="KN-16390"/>
    <s v="Katherine Nockton"/>
    <x v="1"/>
    <x v="0"/>
    <x v="443"/>
    <x v="1"/>
    <n v="93101"/>
    <x v="1"/>
    <x v="1655"/>
    <x v="1"/>
    <x v="2"/>
    <s v="Avery 503"/>
    <n v="31.05"/>
    <n v="3"/>
    <x v="0"/>
    <x v="2750"/>
  </r>
  <r>
    <n v="9915"/>
    <x v="4971"/>
    <x v="926"/>
    <d v="2017-01-31T00:00:00"/>
    <x v="0"/>
    <s v="TM-21010"/>
    <s v="Tamara Manning"/>
    <x v="0"/>
    <x v="0"/>
    <x v="292"/>
    <x v="23"/>
    <n v="52302"/>
    <x v="2"/>
    <x v="1465"/>
    <x v="1"/>
    <x v="10"/>
    <s v="Xerox 1997"/>
    <n v="12.96"/>
    <n v="2"/>
    <x v="0"/>
    <x v="91"/>
  </r>
  <r>
    <n v="9916"/>
    <x v="4971"/>
    <x v="926"/>
    <d v="2017-01-31T00:00:00"/>
    <x v="0"/>
    <s v="TM-21010"/>
    <s v="Tamara Manning"/>
    <x v="0"/>
    <x v="0"/>
    <x v="292"/>
    <x v="23"/>
    <n v="52302"/>
    <x v="2"/>
    <x v="640"/>
    <x v="1"/>
    <x v="10"/>
    <s v="Xerox 1887"/>
    <n v="94.85"/>
    <n v="5"/>
    <x v="0"/>
    <x v="463"/>
  </r>
  <r>
    <n v="9917"/>
    <x v="4971"/>
    <x v="926"/>
    <d v="2017-01-31T00:00:00"/>
    <x v="0"/>
    <s v="TM-21010"/>
    <s v="Tamara Manning"/>
    <x v="0"/>
    <x v="0"/>
    <x v="292"/>
    <x v="23"/>
    <n v="52302"/>
    <x v="2"/>
    <x v="146"/>
    <x v="1"/>
    <x v="4"/>
    <s v="Tenex Personal Project File with Scoop Front Design, Black"/>
    <n v="13.48"/>
    <n v="1"/>
    <x v="0"/>
    <x v="7241"/>
  </r>
  <r>
    <n v="9918"/>
    <x v="4971"/>
    <x v="926"/>
    <d v="2017-01-31T00:00:00"/>
    <x v="0"/>
    <s v="TM-21010"/>
    <s v="Tamara Manning"/>
    <x v="0"/>
    <x v="0"/>
    <x v="292"/>
    <x v="23"/>
    <n v="52302"/>
    <x v="2"/>
    <x v="527"/>
    <x v="0"/>
    <x v="5"/>
    <s v="DAX Value U-Channel Document Frames, Easel Back"/>
    <n v="14.91"/>
    <n v="3"/>
    <x v="0"/>
    <x v="4677"/>
  </r>
  <r>
    <n v="9919"/>
    <x v="4972"/>
    <x v="496"/>
    <d v="2015-09-29T00:00:00"/>
    <x v="1"/>
    <s v="JF-15190"/>
    <s v="Jamie Frazer"/>
    <x v="0"/>
    <x v="0"/>
    <x v="20"/>
    <x v="15"/>
    <n v="10035"/>
    <x v="3"/>
    <x v="889"/>
    <x v="1"/>
    <x v="12"/>
    <s v="Blue String-Tie &amp; Button Interoffice Envelopes, 10 x 13"/>
    <n v="39.979999999999997"/>
    <n v="1"/>
    <x v="0"/>
    <x v="7242"/>
  </r>
  <r>
    <n v="9920"/>
    <x v="4973"/>
    <x v="543"/>
    <d v="2016-03-19T00:00:00"/>
    <x v="1"/>
    <s v="MY-18295"/>
    <s v="Muhammed Yedwab"/>
    <x v="1"/>
    <x v="0"/>
    <x v="518"/>
    <x v="5"/>
    <n v="77803"/>
    <x v="2"/>
    <x v="83"/>
    <x v="0"/>
    <x v="1"/>
    <s v="Novimex Swivel Fabric Task Chair"/>
    <n v="528.42999999999995"/>
    <n v="5"/>
    <x v="4"/>
    <x v="7243"/>
  </r>
  <r>
    <n v="9921"/>
    <x v="4973"/>
    <x v="543"/>
    <d v="2016-03-19T00:00:00"/>
    <x v="1"/>
    <s v="MY-18295"/>
    <s v="Muhammed Yedwab"/>
    <x v="1"/>
    <x v="0"/>
    <x v="518"/>
    <x v="5"/>
    <n v="77803"/>
    <x v="2"/>
    <x v="1399"/>
    <x v="1"/>
    <x v="8"/>
    <s v="GBC Pre-Punched Binding Paper, Plastic, White, 8-1/2 x 11"/>
    <n v="22.385999999999999"/>
    <n v="7"/>
    <x v="3"/>
    <x v="7244"/>
  </r>
  <r>
    <n v="9922"/>
    <x v="4974"/>
    <x v="156"/>
    <d v="2014-11-30T00:00:00"/>
    <x v="1"/>
    <s v="AT-10435"/>
    <s v="Alyssa Tate"/>
    <x v="2"/>
    <x v="0"/>
    <x v="59"/>
    <x v="24"/>
    <n v="44312"/>
    <x v="3"/>
    <x v="849"/>
    <x v="1"/>
    <x v="8"/>
    <s v="Acco Expandable Hanging Binders"/>
    <n v="5.742"/>
    <n v="3"/>
    <x v="6"/>
    <x v="7245"/>
  </r>
  <r>
    <n v="9923"/>
    <x v="4975"/>
    <x v="636"/>
    <d v="2017-05-10T00:00:00"/>
    <x v="1"/>
    <s v="JF-15490"/>
    <s v="Jeremy Farry"/>
    <x v="0"/>
    <x v="0"/>
    <x v="22"/>
    <x v="10"/>
    <n v="60653"/>
    <x v="2"/>
    <x v="876"/>
    <x v="2"/>
    <x v="11"/>
    <s v="Kensington Orbit Wireless Mobile Trackball for PC and Mac"/>
    <n v="191.96799999999999"/>
    <n v="4"/>
    <x v="2"/>
    <x v="7246"/>
  </r>
  <r>
    <n v="9924"/>
    <x v="4976"/>
    <x v="305"/>
    <d v="2015-03-23T00:00:00"/>
    <x v="2"/>
    <s v="DH-13075"/>
    <s v="Dave Hallsten"/>
    <x v="1"/>
    <x v="0"/>
    <x v="20"/>
    <x v="15"/>
    <n v="10035"/>
    <x v="3"/>
    <x v="350"/>
    <x v="1"/>
    <x v="8"/>
    <s v="Wilson Jones Century Plastic Molded Ring Binders"/>
    <n v="49.847999999999999"/>
    <n v="3"/>
    <x v="2"/>
    <x v="4038"/>
  </r>
  <r>
    <n v="9925"/>
    <x v="4976"/>
    <x v="305"/>
    <d v="2015-03-23T00:00:00"/>
    <x v="2"/>
    <s v="DH-13075"/>
    <s v="Dave Hallsten"/>
    <x v="1"/>
    <x v="0"/>
    <x v="20"/>
    <x v="15"/>
    <n v="10035"/>
    <x v="3"/>
    <x v="244"/>
    <x v="1"/>
    <x v="12"/>
    <s v="Recycled Interoffice Envelopes with String and Button Closure, 10 x 13"/>
    <n v="23.99"/>
    <n v="1"/>
    <x v="0"/>
    <x v="7247"/>
  </r>
  <r>
    <n v="9926"/>
    <x v="4976"/>
    <x v="305"/>
    <d v="2015-03-23T00:00:00"/>
    <x v="2"/>
    <s v="DH-13075"/>
    <s v="Dave Hallsten"/>
    <x v="1"/>
    <x v="0"/>
    <x v="20"/>
    <x v="15"/>
    <n v="10035"/>
    <x v="3"/>
    <x v="13"/>
    <x v="1"/>
    <x v="8"/>
    <s v="Fellowes PB200 Plastic Comb Binding Machine"/>
    <n v="1087.9359999999999"/>
    <n v="8"/>
    <x v="2"/>
    <x v="7248"/>
  </r>
  <r>
    <n v="9927"/>
    <x v="4976"/>
    <x v="305"/>
    <d v="2015-03-23T00:00:00"/>
    <x v="2"/>
    <s v="DH-13075"/>
    <s v="Dave Hallsten"/>
    <x v="1"/>
    <x v="0"/>
    <x v="20"/>
    <x v="15"/>
    <n v="10035"/>
    <x v="3"/>
    <x v="966"/>
    <x v="2"/>
    <x v="7"/>
    <s v="Panasonic KX T7731-B Digital phone"/>
    <n v="199.98"/>
    <n v="2"/>
    <x v="0"/>
    <x v="4159"/>
  </r>
  <r>
    <n v="9928"/>
    <x v="4976"/>
    <x v="305"/>
    <d v="2015-03-23T00:00:00"/>
    <x v="2"/>
    <s v="DH-13075"/>
    <s v="Dave Hallsten"/>
    <x v="1"/>
    <x v="0"/>
    <x v="20"/>
    <x v="15"/>
    <n v="10035"/>
    <x v="3"/>
    <x v="1222"/>
    <x v="1"/>
    <x v="4"/>
    <s v="Tennsco Lockers, Sand"/>
    <n v="83.92"/>
    <n v="4"/>
    <x v="0"/>
    <x v="7249"/>
  </r>
  <r>
    <n v="9929"/>
    <x v="4977"/>
    <x v="913"/>
    <d v="2016-09-04T00:00:00"/>
    <x v="3"/>
    <s v="IM-15055"/>
    <s v="Ionia McGrath"/>
    <x v="0"/>
    <x v="0"/>
    <x v="8"/>
    <x v="1"/>
    <n v="94122"/>
    <x v="1"/>
    <x v="74"/>
    <x v="0"/>
    <x v="5"/>
    <s v="6 Cubicle Wall Clock, Black"/>
    <n v="24.27"/>
    <n v="3"/>
    <x v="0"/>
    <x v="7250"/>
  </r>
  <r>
    <n v="9930"/>
    <x v="4977"/>
    <x v="913"/>
    <d v="2016-09-04T00:00:00"/>
    <x v="3"/>
    <s v="IM-15055"/>
    <s v="Ionia McGrath"/>
    <x v="0"/>
    <x v="0"/>
    <x v="8"/>
    <x v="1"/>
    <n v="94122"/>
    <x v="1"/>
    <x v="1293"/>
    <x v="2"/>
    <x v="16"/>
    <s v="Canon PC1060 Personal Laser Copier"/>
    <n v="2799.96"/>
    <n v="5"/>
    <x v="2"/>
    <x v="3397"/>
  </r>
  <r>
    <n v="9931"/>
    <x v="4978"/>
    <x v="50"/>
    <d v="2015-11-17T00:00:00"/>
    <x v="1"/>
    <s v="KH-16510"/>
    <s v="Keith Herrera"/>
    <x v="0"/>
    <x v="0"/>
    <x v="272"/>
    <x v="1"/>
    <n v="92404"/>
    <x v="1"/>
    <x v="1488"/>
    <x v="1"/>
    <x v="8"/>
    <s v="Universal Recycled Hanging Pressboard Report Binders, Letter Size"/>
    <n v="9.8719999999999999"/>
    <n v="2"/>
    <x v="2"/>
    <x v="7251"/>
  </r>
  <r>
    <n v="9932"/>
    <x v="4978"/>
    <x v="50"/>
    <d v="2015-11-17T00:00:00"/>
    <x v="1"/>
    <s v="KH-16510"/>
    <s v="Keith Herrera"/>
    <x v="0"/>
    <x v="0"/>
    <x v="272"/>
    <x v="1"/>
    <n v="92404"/>
    <x v="1"/>
    <x v="1373"/>
    <x v="0"/>
    <x v="0"/>
    <s v="O'Sullivan Living Dimensions 3-Shelf Bookcases"/>
    <n v="683.33199999999999"/>
    <n v="4"/>
    <x v="12"/>
    <x v="7252"/>
  </r>
  <r>
    <n v="9933"/>
    <x v="4978"/>
    <x v="50"/>
    <d v="2015-11-17T00:00:00"/>
    <x v="1"/>
    <s v="KH-16510"/>
    <s v="Keith Herrera"/>
    <x v="0"/>
    <x v="0"/>
    <x v="272"/>
    <x v="1"/>
    <n v="92404"/>
    <x v="1"/>
    <x v="1532"/>
    <x v="1"/>
    <x v="10"/>
    <s v="Xerox 1900"/>
    <n v="29.96"/>
    <n v="7"/>
    <x v="0"/>
    <x v="7253"/>
  </r>
  <r>
    <n v="9934"/>
    <x v="4979"/>
    <x v="384"/>
    <d v="2014-07-14T00:00:00"/>
    <x v="2"/>
    <s v="JK-15205"/>
    <s v="Jamie Kunitz"/>
    <x v="0"/>
    <x v="0"/>
    <x v="221"/>
    <x v="15"/>
    <n v="14304"/>
    <x v="3"/>
    <x v="1514"/>
    <x v="2"/>
    <x v="7"/>
    <s v="Cisco SPA112 2 Port Phone Adapter"/>
    <n v="164.85"/>
    <n v="3"/>
    <x v="0"/>
    <x v="7254"/>
  </r>
  <r>
    <n v="9935"/>
    <x v="4980"/>
    <x v="281"/>
    <d v="2016-04-12T00:00:00"/>
    <x v="1"/>
    <s v="AS-10240"/>
    <s v="Alan Shonely"/>
    <x v="0"/>
    <x v="0"/>
    <x v="10"/>
    <x v="9"/>
    <n v="19120"/>
    <x v="3"/>
    <x v="1803"/>
    <x v="1"/>
    <x v="9"/>
    <s v="Belkin 7-Outlet SurgeMaster Home Series"/>
    <n v="33.527999999999999"/>
    <n v="3"/>
    <x v="2"/>
    <x v="7255"/>
  </r>
  <r>
    <n v="9936"/>
    <x v="4980"/>
    <x v="281"/>
    <d v="2016-04-12T00:00:00"/>
    <x v="1"/>
    <s v="AS-10240"/>
    <s v="Alan Shonely"/>
    <x v="0"/>
    <x v="0"/>
    <x v="10"/>
    <x v="9"/>
    <n v="19120"/>
    <x v="3"/>
    <x v="1861"/>
    <x v="1"/>
    <x v="4"/>
    <s v="Eldon Jumbo ProFile Portable File Boxes Graphite/Black"/>
    <n v="36.744"/>
    <n v="3"/>
    <x v="2"/>
    <x v="7256"/>
  </r>
  <r>
    <n v="9937"/>
    <x v="4981"/>
    <x v="92"/>
    <d v="2017-06-28T00:00:00"/>
    <x v="1"/>
    <s v="SC-20575"/>
    <s v="Sonia Cooley"/>
    <x v="0"/>
    <x v="0"/>
    <x v="395"/>
    <x v="34"/>
    <n v="2920"/>
    <x v="3"/>
    <x v="141"/>
    <x v="1"/>
    <x v="8"/>
    <s v="GBC Prestige Therm-A-Bind Covers"/>
    <n v="102.93"/>
    <n v="3"/>
    <x v="0"/>
    <x v="5103"/>
  </r>
  <r>
    <n v="9938"/>
    <x v="4982"/>
    <x v="1234"/>
    <d v="2016-06-06T00:00:00"/>
    <x v="0"/>
    <s v="CP-12340"/>
    <s v="Christine Phan"/>
    <x v="1"/>
    <x v="0"/>
    <x v="1"/>
    <x v="1"/>
    <n v="90049"/>
    <x v="1"/>
    <x v="972"/>
    <x v="0"/>
    <x v="3"/>
    <s v="Hon 61000 Series Interactive Training Tables"/>
    <n v="71.087999999999994"/>
    <n v="2"/>
    <x v="2"/>
    <x v="4628"/>
  </r>
  <r>
    <n v="9939"/>
    <x v="4983"/>
    <x v="939"/>
    <d v="2016-12-17T00:00:00"/>
    <x v="1"/>
    <s v="NS-18640"/>
    <s v="Noel Staavos"/>
    <x v="1"/>
    <x v="0"/>
    <x v="20"/>
    <x v="15"/>
    <n v="10009"/>
    <x v="3"/>
    <x v="441"/>
    <x v="0"/>
    <x v="5"/>
    <s v="Eldon 500 Class Desk Accessories"/>
    <n v="60.35"/>
    <n v="5"/>
    <x v="0"/>
    <x v="7257"/>
  </r>
  <r>
    <n v="9940"/>
    <x v="4983"/>
    <x v="939"/>
    <d v="2016-12-17T00:00:00"/>
    <x v="1"/>
    <s v="NS-18640"/>
    <s v="Noel Staavos"/>
    <x v="1"/>
    <x v="0"/>
    <x v="20"/>
    <x v="15"/>
    <n v="10009"/>
    <x v="3"/>
    <x v="1280"/>
    <x v="1"/>
    <x v="14"/>
    <s v="Fiskars Home &amp; Office Scissors"/>
    <n v="35.520000000000003"/>
    <n v="4"/>
    <x v="0"/>
    <x v="7258"/>
  </r>
  <r>
    <n v="9941"/>
    <x v="4983"/>
    <x v="939"/>
    <d v="2016-12-17T00:00:00"/>
    <x v="1"/>
    <s v="NS-18640"/>
    <s v="Noel Staavos"/>
    <x v="1"/>
    <x v="0"/>
    <x v="20"/>
    <x v="15"/>
    <n v="10009"/>
    <x v="3"/>
    <x v="902"/>
    <x v="1"/>
    <x v="6"/>
    <s v="Sanford Pocket Accent Highlighters"/>
    <n v="11.2"/>
    <n v="7"/>
    <x v="0"/>
    <x v="7259"/>
  </r>
  <r>
    <n v="9942"/>
    <x v="4984"/>
    <x v="221"/>
    <d v="2017-11-30T00:00:00"/>
    <x v="1"/>
    <s v="JL-15835"/>
    <s v="John Lee"/>
    <x v="0"/>
    <x v="0"/>
    <x v="8"/>
    <x v="1"/>
    <n v="94122"/>
    <x v="1"/>
    <x v="404"/>
    <x v="2"/>
    <x v="11"/>
    <s v="Memorex Mini Travel Drive 16 GB USB 2.0 Flash Drive"/>
    <n v="223.58"/>
    <n v="14"/>
    <x v="0"/>
    <x v="7260"/>
  </r>
  <r>
    <n v="9943"/>
    <x v="4985"/>
    <x v="129"/>
    <d v="2015-01-03T00:00:00"/>
    <x v="1"/>
    <s v="MD-17350"/>
    <s v="Maribeth Dona"/>
    <x v="0"/>
    <x v="0"/>
    <x v="125"/>
    <x v="1"/>
    <n v="92804"/>
    <x v="1"/>
    <x v="1439"/>
    <x v="1"/>
    <x v="4"/>
    <s v="Carina Mini System Audio Rack, Model AR050B"/>
    <n v="998.82"/>
    <n v="9"/>
    <x v="0"/>
    <x v="7261"/>
  </r>
  <r>
    <n v="9944"/>
    <x v="4985"/>
    <x v="129"/>
    <d v="2015-01-03T00:00:00"/>
    <x v="1"/>
    <s v="MD-17350"/>
    <s v="Maribeth Dona"/>
    <x v="0"/>
    <x v="0"/>
    <x v="125"/>
    <x v="1"/>
    <n v="92804"/>
    <x v="1"/>
    <x v="682"/>
    <x v="1"/>
    <x v="14"/>
    <s v="Acme Box Cutter Scissors"/>
    <n v="51.15"/>
    <n v="5"/>
    <x v="0"/>
    <x v="7262"/>
  </r>
  <r>
    <n v="9945"/>
    <x v="4986"/>
    <x v="1235"/>
    <d v="2015-04-17T00:00:00"/>
    <x v="0"/>
    <s v="RD-19660"/>
    <s v="Robert Dilbeck"/>
    <x v="2"/>
    <x v="0"/>
    <x v="4"/>
    <x v="4"/>
    <n v="98103"/>
    <x v="1"/>
    <x v="1033"/>
    <x v="1"/>
    <x v="4"/>
    <s v="Rogers Jumbo File, Granite"/>
    <n v="40.74"/>
    <n v="3"/>
    <x v="0"/>
    <x v="1405"/>
  </r>
  <r>
    <n v="9946"/>
    <x v="4987"/>
    <x v="1086"/>
    <d v="2014-03-06T00:00:00"/>
    <x v="1"/>
    <s v="NH-18610"/>
    <s v="Nicole Hansen"/>
    <x v="1"/>
    <x v="0"/>
    <x v="10"/>
    <x v="9"/>
    <n v="19120"/>
    <x v="3"/>
    <x v="1450"/>
    <x v="1"/>
    <x v="10"/>
    <s v="Xerox 1971"/>
    <n v="3.4239999999999999"/>
    <n v="1"/>
    <x v="2"/>
    <x v="1362"/>
  </r>
  <r>
    <n v="9947"/>
    <x v="4987"/>
    <x v="1086"/>
    <d v="2014-03-06T00:00:00"/>
    <x v="1"/>
    <s v="NH-18610"/>
    <s v="Nicole Hansen"/>
    <x v="1"/>
    <x v="0"/>
    <x v="10"/>
    <x v="9"/>
    <n v="19120"/>
    <x v="3"/>
    <x v="725"/>
    <x v="2"/>
    <x v="11"/>
    <s v="Hypercom P1300 Pinpad"/>
    <n v="151.19999999999999"/>
    <n v="3"/>
    <x v="2"/>
    <x v="1304"/>
  </r>
  <r>
    <n v="9948"/>
    <x v="4988"/>
    <x v="702"/>
    <d v="2017-06-03T00:00:00"/>
    <x v="0"/>
    <s v="HW-14935"/>
    <s v="Helen Wasserman"/>
    <x v="1"/>
    <x v="0"/>
    <x v="245"/>
    <x v="14"/>
    <n v="46203"/>
    <x v="2"/>
    <x v="623"/>
    <x v="0"/>
    <x v="1"/>
    <s v="Hon 4070 Series Pagoda Round Back Stacking Chairs"/>
    <n v="1925.88"/>
    <n v="6"/>
    <x v="0"/>
    <x v="7263"/>
  </r>
  <r>
    <n v="9949"/>
    <x v="4988"/>
    <x v="702"/>
    <d v="2017-06-03T00:00:00"/>
    <x v="0"/>
    <s v="HW-14935"/>
    <s v="Helen Wasserman"/>
    <x v="1"/>
    <x v="0"/>
    <x v="245"/>
    <x v="14"/>
    <n v="46203"/>
    <x v="2"/>
    <x v="227"/>
    <x v="1"/>
    <x v="9"/>
    <s v="Honeywell Enviracaire Portable HEPA Air Cleaner for 17' x 22' Room"/>
    <n v="2405.1999999999998"/>
    <n v="8"/>
    <x v="0"/>
    <x v="7264"/>
  </r>
  <r>
    <n v="9950"/>
    <x v="4988"/>
    <x v="702"/>
    <d v="2017-06-03T00:00:00"/>
    <x v="0"/>
    <s v="HW-14935"/>
    <s v="Helen Wasserman"/>
    <x v="1"/>
    <x v="0"/>
    <x v="245"/>
    <x v="14"/>
    <n v="46203"/>
    <x v="2"/>
    <x v="1130"/>
    <x v="2"/>
    <x v="11"/>
    <s v="Maxell LTO Ultrium - 800 GB"/>
    <n v="83.97"/>
    <n v="3"/>
    <x v="0"/>
    <x v="7265"/>
  </r>
  <r>
    <n v="9951"/>
    <x v="4988"/>
    <x v="702"/>
    <d v="2017-06-03T00:00:00"/>
    <x v="0"/>
    <s v="HW-14935"/>
    <s v="Helen Wasserman"/>
    <x v="1"/>
    <x v="0"/>
    <x v="245"/>
    <x v="14"/>
    <n v="46203"/>
    <x v="2"/>
    <x v="685"/>
    <x v="2"/>
    <x v="11"/>
    <s v="Logitech MX Performance Wireless Mouse"/>
    <n v="39.89"/>
    <n v="1"/>
    <x v="0"/>
    <x v="7266"/>
  </r>
  <r>
    <n v="9952"/>
    <x v="4988"/>
    <x v="702"/>
    <d v="2017-06-03T00:00:00"/>
    <x v="0"/>
    <s v="HW-14935"/>
    <s v="Helen Wasserman"/>
    <x v="1"/>
    <x v="0"/>
    <x v="245"/>
    <x v="14"/>
    <n v="46203"/>
    <x v="2"/>
    <x v="844"/>
    <x v="1"/>
    <x v="8"/>
    <s v="Cardinal Slant-D Ring Binders"/>
    <n v="17.38"/>
    <n v="2"/>
    <x v="0"/>
    <x v="1061"/>
  </r>
  <r>
    <n v="9953"/>
    <x v="4989"/>
    <x v="639"/>
    <d v="2015-12-16T00:00:00"/>
    <x v="0"/>
    <s v="DB-12970"/>
    <s v="Darren Budd"/>
    <x v="1"/>
    <x v="0"/>
    <x v="1"/>
    <x v="1"/>
    <n v="90045"/>
    <x v="1"/>
    <x v="303"/>
    <x v="1"/>
    <x v="8"/>
    <s v="Ibico Recycled Grain-Textured Covers"/>
    <n v="55.264000000000003"/>
    <n v="2"/>
    <x v="2"/>
    <x v="1838"/>
  </r>
  <r>
    <n v="9954"/>
    <x v="4989"/>
    <x v="639"/>
    <d v="2015-12-16T00:00:00"/>
    <x v="0"/>
    <s v="DB-12970"/>
    <s v="Darren Budd"/>
    <x v="1"/>
    <x v="0"/>
    <x v="1"/>
    <x v="1"/>
    <n v="90045"/>
    <x v="1"/>
    <x v="1347"/>
    <x v="1"/>
    <x v="10"/>
    <s v="Xerox 23"/>
    <n v="6.48"/>
    <n v="1"/>
    <x v="0"/>
    <x v="90"/>
  </r>
  <r>
    <n v="9955"/>
    <x v="4989"/>
    <x v="639"/>
    <d v="2015-12-16T00:00:00"/>
    <x v="0"/>
    <s v="DB-12970"/>
    <s v="Darren Budd"/>
    <x v="1"/>
    <x v="0"/>
    <x v="1"/>
    <x v="1"/>
    <n v="90045"/>
    <x v="1"/>
    <x v="1395"/>
    <x v="1"/>
    <x v="8"/>
    <s v="GBC Laser Imprintable Binding System Covers, Desert Sand"/>
    <n v="34.247999999999998"/>
    <n v="3"/>
    <x v="2"/>
    <x v="4930"/>
  </r>
  <r>
    <n v="9956"/>
    <x v="4989"/>
    <x v="639"/>
    <d v="2015-12-16T00:00:00"/>
    <x v="0"/>
    <s v="DB-12970"/>
    <s v="Darren Budd"/>
    <x v="1"/>
    <x v="0"/>
    <x v="1"/>
    <x v="1"/>
    <n v="90045"/>
    <x v="1"/>
    <x v="975"/>
    <x v="0"/>
    <x v="3"/>
    <s v="Bush Andora Conference Table, Maple/Graphite Gray Finish"/>
    <n v="273.56799999999998"/>
    <n v="2"/>
    <x v="2"/>
    <x v="7267"/>
  </r>
  <r>
    <n v="9957"/>
    <x v="4990"/>
    <x v="7"/>
    <d v="2014-11-17T00:00:00"/>
    <x v="1"/>
    <s v="KN-16705"/>
    <s v="Kristina Nunn"/>
    <x v="2"/>
    <x v="0"/>
    <x v="106"/>
    <x v="15"/>
    <n v="10801"/>
    <x v="3"/>
    <x v="1286"/>
    <x v="1"/>
    <x v="10"/>
    <s v="Wirebound Message Books, Four 2 3/4 x 5 Forms per Page, 600 Sets per Book"/>
    <n v="46.35"/>
    <n v="5"/>
    <x v="0"/>
    <x v="3538"/>
  </r>
  <r>
    <n v="9958"/>
    <x v="4990"/>
    <x v="7"/>
    <d v="2014-11-17T00:00:00"/>
    <x v="1"/>
    <s v="KN-16705"/>
    <s v="Kristina Nunn"/>
    <x v="2"/>
    <x v="0"/>
    <x v="106"/>
    <x v="15"/>
    <n v="10801"/>
    <x v="3"/>
    <x v="1558"/>
    <x v="1"/>
    <x v="10"/>
    <s v="Xerox 1882"/>
    <n v="223.92"/>
    <n v="4"/>
    <x v="0"/>
    <x v="1103"/>
  </r>
  <r>
    <n v="9959"/>
    <x v="4990"/>
    <x v="7"/>
    <d v="2014-11-17T00:00:00"/>
    <x v="1"/>
    <s v="KN-16705"/>
    <s v="Kristina Nunn"/>
    <x v="2"/>
    <x v="0"/>
    <x v="106"/>
    <x v="15"/>
    <n v="10801"/>
    <x v="3"/>
    <x v="503"/>
    <x v="1"/>
    <x v="14"/>
    <s v="Acme Value Line Scissors"/>
    <n v="7.3"/>
    <n v="2"/>
    <x v="0"/>
    <x v="557"/>
  </r>
  <r>
    <n v="9960"/>
    <x v="4991"/>
    <x v="833"/>
    <d v="2017-10-11T00:00:00"/>
    <x v="1"/>
    <s v="AJ-10945"/>
    <s v="Ashley Jarboe"/>
    <x v="0"/>
    <x v="0"/>
    <x v="432"/>
    <x v="16"/>
    <n v="85224"/>
    <x v="1"/>
    <x v="1663"/>
    <x v="1"/>
    <x v="6"/>
    <s v="Avery Hi-Liter Smear-Safe Highlighters"/>
    <n v="9.3439999999999994"/>
    <n v="2"/>
    <x v="2"/>
    <x v="7268"/>
  </r>
  <r>
    <n v="9961"/>
    <x v="4992"/>
    <x v="118"/>
    <d v="2017-09-18T00:00:00"/>
    <x v="0"/>
    <s v="CL-12700"/>
    <s v="Craig Leslie"/>
    <x v="2"/>
    <x v="0"/>
    <x v="159"/>
    <x v="0"/>
    <n v="41042"/>
    <x v="0"/>
    <x v="1542"/>
    <x v="2"/>
    <x v="11"/>
    <s v="KeyTronic E03601U1 - Keyboard - Beige"/>
    <n v="18"/>
    <n v="1"/>
    <x v="0"/>
    <x v="7269"/>
  </r>
  <r>
    <n v="9962"/>
    <x v="4993"/>
    <x v="531"/>
    <d v="2015-03-22T00:00:00"/>
    <x v="2"/>
    <s v="CM-12655"/>
    <s v="Corinna Mitchell"/>
    <x v="2"/>
    <x v="0"/>
    <x v="12"/>
    <x v="5"/>
    <n v="77041"/>
    <x v="2"/>
    <x v="1127"/>
    <x v="1"/>
    <x v="10"/>
    <s v="Xerox 1919"/>
    <n v="65.584000000000003"/>
    <n v="2"/>
    <x v="2"/>
    <x v="5784"/>
  </r>
  <r>
    <n v="9963"/>
    <x v="4993"/>
    <x v="531"/>
    <d v="2015-03-22T00:00:00"/>
    <x v="2"/>
    <s v="CM-12655"/>
    <s v="Corinna Mitchell"/>
    <x v="2"/>
    <x v="0"/>
    <x v="12"/>
    <x v="5"/>
    <n v="77041"/>
    <x v="2"/>
    <x v="1601"/>
    <x v="0"/>
    <x v="0"/>
    <s v="Bush Heritage Pine Collection 5-Shelf Bookcase, Albany Pine Finish, *Special Order"/>
    <n v="383.46559999999999"/>
    <n v="4"/>
    <x v="8"/>
    <x v="2199"/>
  </r>
  <r>
    <n v="9964"/>
    <x v="4994"/>
    <x v="353"/>
    <d v="2015-07-26T00:00:00"/>
    <x v="3"/>
    <s v="AS-10240"/>
    <s v="Alan Shonely"/>
    <x v="0"/>
    <x v="0"/>
    <x v="10"/>
    <x v="9"/>
    <n v="19140"/>
    <x v="3"/>
    <x v="934"/>
    <x v="1"/>
    <x v="10"/>
    <s v="Eureka Recycled Copy Paper 8 1/2 x 11, Ream"/>
    <n v="10.368"/>
    <n v="2"/>
    <x v="2"/>
    <x v="571"/>
  </r>
  <r>
    <n v="9965"/>
    <x v="4995"/>
    <x v="5"/>
    <d v="2016-12-10T00:00:00"/>
    <x v="0"/>
    <s v="HE-14800"/>
    <s v="Harold Engle"/>
    <x v="1"/>
    <x v="0"/>
    <x v="46"/>
    <x v="13"/>
    <n v="19711"/>
    <x v="3"/>
    <x v="278"/>
    <x v="0"/>
    <x v="5"/>
    <s v="Electrix 20W Halogen Replacement Bulb for Zoom-In Desk Lamp"/>
    <n v="13.4"/>
    <n v="1"/>
    <x v="0"/>
    <x v="7270"/>
  </r>
  <r>
    <n v="9966"/>
    <x v="4995"/>
    <x v="5"/>
    <d v="2016-12-10T00:00:00"/>
    <x v="0"/>
    <s v="HE-14800"/>
    <s v="Harold Engle"/>
    <x v="1"/>
    <x v="0"/>
    <x v="46"/>
    <x v="13"/>
    <n v="19711"/>
    <x v="3"/>
    <x v="811"/>
    <x v="1"/>
    <x v="10"/>
    <s v="Easy-staple paper"/>
    <n v="4.9800000000000004"/>
    <n v="1"/>
    <x v="0"/>
    <x v="5416"/>
  </r>
  <r>
    <n v="9967"/>
    <x v="4995"/>
    <x v="5"/>
    <d v="2016-12-10T00:00:00"/>
    <x v="0"/>
    <s v="HE-14800"/>
    <s v="Harold Engle"/>
    <x v="1"/>
    <x v="0"/>
    <x v="46"/>
    <x v="13"/>
    <n v="19711"/>
    <x v="3"/>
    <x v="1358"/>
    <x v="1"/>
    <x v="12"/>
    <s v="#10 White Business Envelopes,4 1/8 x 9 1/2"/>
    <n v="109.69"/>
    <n v="7"/>
    <x v="0"/>
    <x v="7271"/>
  </r>
  <r>
    <n v="9968"/>
    <x v="4996"/>
    <x v="157"/>
    <d v="2017-12-17T00:00:00"/>
    <x v="1"/>
    <s v="RB-19435"/>
    <s v="Richard Bierner"/>
    <x v="0"/>
    <x v="0"/>
    <x v="135"/>
    <x v="30"/>
    <n v="7060"/>
    <x v="3"/>
    <x v="1232"/>
    <x v="1"/>
    <x v="8"/>
    <s v="Fellowes Twister Kit, Gray/Clear, 3/pkg"/>
    <n v="40.200000000000003"/>
    <n v="5"/>
    <x v="0"/>
    <x v="7013"/>
  </r>
  <r>
    <n v="9969"/>
    <x v="4996"/>
    <x v="157"/>
    <d v="2017-12-17T00:00:00"/>
    <x v="1"/>
    <s v="RB-19435"/>
    <s v="Richard Bierner"/>
    <x v="0"/>
    <x v="0"/>
    <x v="135"/>
    <x v="30"/>
    <n v="7060"/>
    <x v="3"/>
    <x v="1498"/>
    <x v="1"/>
    <x v="8"/>
    <s v="Ibico Ibimaster 300 Manual Binding System"/>
    <n v="735.98"/>
    <n v="2"/>
    <x v="0"/>
    <x v="2755"/>
  </r>
  <r>
    <n v="9970"/>
    <x v="4996"/>
    <x v="157"/>
    <d v="2017-12-17T00:00:00"/>
    <x v="1"/>
    <s v="RB-19435"/>
    <s v="Richard Bierner"/>
    <x v="0"/>
    <x v="0"/>
    <x v="135"/>
    <x v="30"/>
    <n v="7060"/>
    <x v="3"/>
    <x v="189"/>
    <x v="1"/>
    <x v="9"/>
    <s v="Bravo II Megaboss 12-Amp Hard Body Upright, Replacement Belts, 2 Belts per Pack"/>
    <n v="22.75"/>
    <n v="7"/>
    <x v="0"/>
    <x v="7272"/>
  </r>
  <r>
    <n v="9971"/>
    <x v="4997"/>
    <x v="1141"/>
    <d v="2015-07-02T00:00:00"/>
    <x v="1"/>
    <s v="MP-17470"/>
    <s v="Mark Packer"/>
    <x v="2"/>
    <x v="0"/>
    <x v="214"/>
    <x v="32"/>
    <n v="30080"/>
    <x v="0"/>
    <x v="979"/>
    <x v="1"/>
    <x v="8"/>
    <s v="GBC Recycled Regency Composition Covers"/>
    <n v="119.56"/>
    <n v="2"/>
    <x v="0"/>
    <x v="7273"/>
  </r>
  <r>
    <n v="9972"/>
    <x v="4997"/>
    <x v="1141"/>
    <d v="2015-07-02T00:00:00"/>
    <x v="1"/>
    <s v="MP-17470"/>
    <s v="Mark Packer"/>
    <x v="2"/>
    <x v="0"/>
    <x v="214"/>
    <x v="32"/>
    <n v="30080"/>
    <x v="0"/>
    <x v="1269"/>
    <x v="1"/>
    <x v="6"/>
    <s v="Boston Model 1800 Electric Pencil Sharpener, Gray"/>
    <n v="140.75"/>
    <n v="5"/>
    <x v="0"/>
    <x v="7274"/>
  </r>
  <r>
    <n v="9973"/>
    <x v="4998"/>
    <x v="108"/>
    <d v="2016-09-17T00:00:00"/>
    <x v="1"/>
    <s v="RC-19960"/>
    <s v="Ryan Crowe"/>
    <x v="0"/>
    <x v="0"/>
    <x v="12"/>
    <x v="5"/>
    <n v="77041"/>
    <x v="2"/>
    <x v="633"/>
    <x v="1"/>
    <x v="12"/>
    <s v="Cameo Buff Policy Envelopes"/>
    <n v="99.567999999999998"/>
    <n v="2"/>
    <x v="2"/>
    <x v="7275"/>
  </r>
  <r>
    <n v="9974"/>
    <x v="4999"/>
    <x v="409"/>
    <d v="2016-12-10T00:00:00"/>
    <x v="1"/>
    <s v="AP-10720"/>
    <s v="Anne Pryor"/>
    <x v="2"/>
    <x v="0"/>
    <x v="1"/>
    <x v="1"/>
    <n v="90032"/>
    <x v="1"/>
    <x v="1787"/>
    <x v="2"/>
    <x v="7"/>
    <s v="Avaya 5410 Digital phone"/>
    <n v="271.95999999999998"/>
    <n v="5"/>
    <x v="2"/>
    <x v="7276"/>
  </r>
  <r>
    <n v="9975"/>
    <x v="4999"/>
    <x v="409"/>
    <d v="2016-12-10T00:00:00"/>
    <x v="1"/>
    <s v="AP-10720"/>
    <s v="Anne Pryor"/>
    <x v="2"/>
    <x v="0"/>
    <x v="1"/>
    <x v="1"/>
    <n v="90032"/>
    <x v="1"/>
    <x v="1126"/>
    <x v="1"/>
    <x v="6"/>
    <s v="Blackstonian Pencils"/>
    <n v="18.690000000000001"/>
    <n v="7"/>
    <x v="0"/>
    <x v="6861"/>
  </r>
  <r>
    <n v="9976"/>
    <x v="4999"/>
    <x v="409"/>
    <d v="2016-12-10T00:00:00"/>
    <x v="1"/>
    <s v="AP-10720"/>
    <s v="Anne Pryor"/>
    <x v="2"/>
    <x v="0"/>
    <x v="1"/>
    <x v="1"/>
    <n v="90032"/>
    <x v="1"/>
    <x v="578"/>
    <x v="1"/>
    <x v="10"/>
    <s v="Xerox 1977"/>
    <n v="13.36"/>
    <n v="2"/>
    <x v="0"/>
    <x v="533"/>
  </r>
  <r>
    <n v="9977"/>
    <x v="4999"/>
    <x v="409"/>
    <d v="2016-12-10T00:00:00"/>
    <x v="1"/>
    <s v="AP-10720"/>
    <s v="Anne Pryor"/>
    <x v="2"/>
    <x v="0"/>
    <x v="1"/>
    <x v="1"/>
    <n v="90032"/>
    <x v="1"/>
    <x v="495"/>
    <x v="2"/>
    <x v="7"/>
    <s v="Cisco SPA301"/>
    <n v="249.584"/>
    <n v="2"/>
    <x v="2"/>
    <x v="2726"/>
  </r>
  <r>
    <n v="9978"/>
    <x v="4999"/>
    <x v="409"/>
    <d v="2016-12-10T00:00:00"/>
    <x v="1"/>
    <s v="AP-10720"/>
    <s v="Anne Pryor"/>
    <x v="2"/>
    <x v="0"/>
    <x v="1"/>
    <x v="1"/>
    <n v="90032"/>
    <x v="1"/>
    <x v="494"/>
    <x v="1"/>
    <x v="13"/>
    <s v="Alliance Big Bands Rubber Bands, 12/Pack"/>
    <n v="13.86"/>
    <n v="7"/>
    <x v="0"/>
    <x v="232"/>
  </r>
  <r>
    <n v="9979"/>
    <x v="4999"/>
    <x v="409"/>
    <d v="2016-12-10T00:00:00"/>
    <x v="1"/>
    <s v="AP-10720"/>
    <s v="Anne Pryor"/>
    <x v="2"/>
    <x v="0"/>
    <x v="1"/>
    <x v="1"/>
    <n v="90032"/>
    <x v="1"/>
    <x v="807"/>
    <x v="1"/>
    <x v="8"/>
    <s v="Avery Durable Slant Ring Binders With Label Holder"/>
    <n v="13.375999999999999"/>
    <n v="4"/>
    <x v="2"/>
    <x v="7277"/>
  </r>
  <r>
    <n v="9980"/>
    <x v="4999"/>
    <x v="409"/>
    <d v="2016-12-10T00:00:00"/>
    <x v="1"/>
    <s v="AP-10720"/>
    <s v="Anne Pryor"/>
    <x v="2"/>
    <x v="0"/>
    <x v="1"/>
    <x v="1"/>
    <n v="90032"/>
    <x v="1"/>
    <x v="920"/>
    <x v="1"/>
    <x v="8"/>
    <s v="Ibico Recycled Linen-Style Covers"/>
    <n v="437.47199999999998"/>
    <n v="14"/>
    <x v="2"/>
    <x v="7278"/>
  </r>
  <r>
    <n v="9981"/>
    <x v="5000"/>
    <x v="684"/>
    <d v="2015-09-09T00:00:00"/>
    <x v="0"/>
    <s v="SW-20455"/>
    <s v="Shaun Weien"/>
    <x v="0"/>
    <x v="0"/>
    <x v="240"/>
    <x v="28"/>
    <n v="70506"/>
    <x v="0"/>
    <x v="977"/>
    <x v="0"/>
    <x v="3"/>
    <s v="KI Adjustable-Height Table"/>
    <n v="85.98"/>
    <n v="1"/>
    <x v="0"/>
    <x v="2032"/>
  </r>
  <r>
    <n v="9982"/>
    <x v="5001"/>
    <x v="646"/>
    <d v="2017-08-06T00:00:00"/>
    <x v="2"/>
    <s v="TB-21055"/>
    <s v="Ted Butterfield"/>
    <x v="0"/>
    <x v="0"/>
    <x v="54"/>
    <x v="24"/>
    <n v="45014"/>
    <x v="3"/>
    <x v="617"/>
    <x v="1"/>
    <x v="2"/>
    <s v="Avery 476"/>
    <n v="16.52"/>
    <n v="5"/>
    <x v="2"/>
    <x v="5731"/>
  </r>
  <r>
    <n v="9983"/>
    <x v="5002"/>
    <x v="897"/>
    <d v="2016-09-28T00:00:00"/>
    <x v="1"/>
    <s v="RC-19960"/>
    <s v="Ryan Crowe"/>
    <x v="0"/>
    <x v="0"/>
    <x v="354"/>
    <x v="12"/>
    <n v="49505"/>
    <x v="2"/>
    <x v="727"/>
    <x v="1"/>
    <x v="10"/>
    <s v="RSVP Cards &amp; Envelopes, Blank White, 8-1/2 X 11, 24 Cards/25 Envelopes/Set"/>
    <n v="35.56"/>
    <n v="7"/>
    <x v="0"/>
    <x v="7279"/>
  </r>
  <r>
    <n v="9984"/>
    <x v="5002"/>
    <x v="897"/>
    <d v="2016-09-28T00:00:00"/>
    <x v="1"/>
    <s v="RC-19960"/>
    <s v="Ryan Crowe"/>
    <x v="0"/>
    <x v="0"/>
    <x v="354"/>
    <x v="12"/>
    <n v="49505"/>
    <x v="2"/>
    <x v="1692"/>
    <x v="2"/>
    <x v="7"/>
    <s v="Panasonic KX TS208W Corded phone"/>
    <n v="97.98"/>
    <n v="2"/>
    <x v="0"/>
    <x v="7280"/>
  </r>
  <r>
    <n v="9985"/>
    <x v="5003"/>
    <x v="961"/>
    <d v="2015-05-23T00:00:00"/>
    <x v="1"/>
    <s v="DV-13465"/>
    <s v="Dianna Vittorini"/>
    <x v="0"/>
    <x v="0"/>
    <x v="85"/>
    <x v="15"/>
    <n v="11561"/>
    <x v="3"/>
    <x v="365"/>
    <x v="1"/>
    <x v="2"/>
    <s v="Self-Adhesive Removable Labels"/>
    <n v="31.5"/>
    <n v="10"/>
    <x v="0"/>
    <x v="2674"/>
  </r>
  <r>
    <n v="9986"/>
    <x v="5003"/>
    <x v="961"/>
    <d v="2015-05-23T00:00:00"/>
    <x v="1"/>
    <s v="DV-13465"/>
    <s v="Dianna Vittorini"/>
    <x v="0"/>
    <x v="0"/>
    <x v="85"/>
    <x v="15"/>
    <n v="11561"/>
    <x v="3"/>
    <x v="1205"/>
    <x v="1"/>
    <x v="14"/>
    <s v="Acme Hot Forged Carbon Steel Scissors with Nickel-Plated Handles, 3 7/8 Cut, 8L"/>
    <n v="55.6"/>
    <n v="4"/>
    <x v="0"/>
    <x v="7281"/>
  </r>
  <r>
    <n v="9987"/>
    <x v="5004"/>
    <x v="321"/>
    <d v="2016-10-03T00:00:00"/>
    <x v="1"/>
    <s v="ML-17410"/>
    <s v="Maris LaWare"/>
    <x v="0"/>
    <x v="0"/>
    <x v="1"/>
    <x v="1"/>
    <n v="90008"/>
    <x v="1"/>
    <x v="1519"/>
    <x v="2"/>
    <x v="11"/>
    <s v="Memorex Mini Travel Drive 64 GB USB 2.0 Flash Drive"/>
    <n v="36.24"/>
    <n v="1"/>
    <x v="0"/>
    <x v="2862"/>
  </r>
  <r>
    <n v="9988"/>
    <x v="5005"/>
    <x v="701"/>
    <d v="2017-11-21T00:00:00"/>
    <x v="1"/>
    <s v="RA-19885"/>
    <s v="Ruben Ausman"/>
    <x v="1"/>
    <x v="0"/>
    <x v="417"/>
    <x v="32"/>
    <n v="30605"/>
    <x v="0"/>
    <x v="1593"/>
    <x v="2"/>
    <x v="11"/>
    <s v="Logitech G430 Surround Sound Gaming Headset with Dolby 7.1 Technology"/>
    <n v="79.989999999999995"/>
    <n v="1"/>
    <x v="0"/>
    <x v="4139"/>
  </r>
  <r>
    <n v="9989"/>
    <x v="5005"/>
    <x v="701"/>
    <d v="2017-11-21T00:00:00"/>
    <x v="1"/>
    <s v="RA-19885"/>
    <s v="Ruben Ausman"/>
    <x v="1"/>
    <x v="0"/>
    <x v="417"/>
    <x v="32"/>
    <n v="30605"/>
    <x v="0"/>
    <x v="1783"/>
    <x v="2"/>
    <x v="7"/>
    <s v="Panasonic KX - TS880B Telephone"/>
    <n v="206.1"/>
    <n v="5"/>
    <x v="0"/>
    <x v="7154"/>
  </r>
  <r>
    <n v="9990"/>
    <x v="5006"/>
    <x v="1236"/>
    <d v="2014-01-23T00:00:00"/>
    <x v="0"/>
    <s v="TB-21400"/>
    <s v="Tom Boeckenhauer"/>
    <x v="0"/>
    <x v="0"/>
    <x v="100"/>
    <x v="2"/>
    <n v="33180"/>
    <x v="0"/>
    <x v="1172"/>
    <x v="0"/>
    <x v="5"/>
    <s v="Ultra Door Pull Handle"/>
    <n v="25.248000000000001"/>
    <n v="3"/>
    <x v="2"/>
    <x v="7282"/>
  </r>
  <r>
    <n v="9991"/>
    <x v="5007"/>
    <x v="425"/>
    <d v="2017-03-03T00:00:00"/>
    <x v="1"/>
    <s v="DB-13060"/>
    <s v="Dave Brooks"/>
    <x v="0"/>
    <x v="0"/>
    <x v="116"/>
    <x v="1"/>
    <n v="92627"/>
    <x v="1"/>
    <x v="1762"/>
    <x v="0"/>
    <x v="5"/>
    <s v="Tenex B1-RE Series Chair Mats for Low Pile Carpets"/>
    <n v="91.96"/>
    <n v="2"/>
    <x v="0"/>
    <x v="4704"/>
  </r>
  <r>
    <n v="9992"/>
    <x v="5007"/>
    <x v="425"/>
    <d v="2017-03-03T00:00:00"/>
    <x v="1"/>
    <s v="DB-13060"/>
    <s v="Dave Brooks"/>
    <x v="0"/>
    <x v="0"/>
    <x v="116"/>
    <x v="1"/>
    <n v="92627"/>
    <x v="1"/>
    <x v="297"/>
    <x v="2"/>
    <x v="7"/>
    <s v="Aastra 57i VoIP phone"/>
    <n v="258.57600000000002"/>
    <n v="2"/>
    <x v="2"/>
    <x v="4270"/>
  </r>
  <r>
    <n v="9993"/>
    <x v="5007"/>
    <x v="425"/>
    <d v="2017-03-03T00:00:00"/>
    <x v="1"/>
    <s v="DB-13060"/>
    <s v="Dave Brooks"/>
    <x v="0"/>
    <x v="0"/>
    <x v="116"/>
    <x v="1"/>
    <n v="92627"/>
    <x v="1"/>
    <x v="956"/>
    <x v="1"/>
    <x v="10"/>
    <s v="It's Hot Message Books with Stickers, 2 3/4 x 5"/>
    <n v="29.6"/>
    <n v="4"/>
    <x v="0"/>
    <x v="7031"/>
  </r>
  <r>
    <n v="9994"/>
    <x v="5008"/>
    <x v="464"/>
    <d v="2017-05-09T00:00:00"/>
    <x v="0"/>
    <s v="CC-12220"/>
    <s v="Chris Cortes"/>
    <x v="0"/>
    <x v="0"/>
    <x v="223"/>
    <x v="1"/>
    <n v="92683"/>
    <x v="1"/>
    <x v="166"/>
    <x v="1"/>
    <x v="9"/>
    <s v="Acco 7-Outlet Masterpiece Power Center, Wihtout Fax/Phone Line Protection"/>
    <n v="243.16"/>
    <n v="2"/>
    <x v="0"/>
    <x v="72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x v="0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x v="0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x v="1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x v="1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x v="1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x v="1"/>
    <s v="BH-11710"/>
    <s v="Brosina Hoffman"/>
    <x v="0"/>
    <s v="United States"/>
    <s v="Los Angeles"/>
    <x v="1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x v="1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x v="1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x v="1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x v="1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x v="1"/>
    <s v="BH-11710"/>
    <s v="Brosina Hoffman"/>
    <x v="0"/>
    <s v="United States"/>
    <s v="Los Angeles"/>
    <x v="1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x v="1"/>
    <s v="AA-10480"/>
    <s v="Andrew Allen"/>
    <x v="0"/>
    <s v="United States"/>
    <s v="Concord"/>
    <x v="3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x v="1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x v="1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x v="1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x v="1"/>
    <s v="PK-19075"/>
    <s v="Pete Kriz"/>
    <x v="0"/>
    <s v="United States"/>
    <s v="Madison"/>
    <x v="6"/>
    <n v="53711"/>
    <x v="2"/>
    <s v="OFF-ST-10004186"/>
    <x v="1"/>
    <s v="Storage"/>
    <s v="Stur-D-Stor Shelving, Vertical 5-Shelf: 72H x 36W x 18 1/2D"/>
    <n v="665.88"/>
    <n v="6"/>
    <n v="0"/>
    <n v="13.317600000000001"/>
  </r>
  <r>
    <n v="18"/>
    <s v="CA-2014-167164"/>
    <x v="8"/>
    <d v="2014-05-15T00:00:00"/>
    <x v="0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x v="0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x v="0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x v="0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"/>
    <n v="22.72"/>
    <n v="4"/>
    <n v="0.2"/>
    <n v="7.3840000000000003"/>
  </r>
  <r>
    <n v="22"/>
    <s v="CA-2016-137330"/>
    <x v="10"/>
    <d v="2016-12-13T00:00:00"/>
    <x v="1"/>
    <s v="KB-16585"/>
    <s v="Ken Black"/>
    <x v="1"/>
    <s v="United States"/>
    <s v="Fremont"/>
    <x v="8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x v="1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x v="0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x v="1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x v="0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x v="0"/>
    <s v="EH-13945"/>
    <s v="Eric Hoffmann"/>
    <x v="0"/>
    <s v="United States"/>
    <s v="Los Angeles"/>
    <x v="1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x v="1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x v="1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x v="1"/>
    <s v="TB-21520"/>
    <s v="Tracy Blumstein"/>
    <x v="0"/>
    <s v="United States"/>
    <s v="Philadelphia"/>
    <x v="9"/>
    <n v="19140"/>
    <x v="3"/>
    <s v="FUR-FU-10004848"/>
    <x v="0"/>
    <s v="Furnishings"/>
    <s v="Howard Miller 13-3/4 Diameter Brushed Chrome Round Wall Clock"/>
    <n v="124.2"/>
    <n v="3"/>
    <n v="0.2"/>
    <n v="15.525"/>
  </r>
  <r>
    <n v="31"/>
    <s v="US-2015-150630"/>
    <x v="14"/>
    <d v="2015-09-21T00:00:00"/>
    <x v="1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x v="1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x v="1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 x 11, Executive Red"/>
    <n v="6.8579999999999997"/>
    <n v="6"/>
    <n v="0.7"/>
    <n v="-5.7149999999999999"/>
  </r>
  <r>
    <n v="34"/>
    <s v="US-2015-150630"/>
    <x v="14"/>
    <d v="2015-09-21T00:00:00"/>
    <x v="1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x v="0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x v="2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x v="2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x v="1"/>
    <s v="SN-20710"/>
    <s v="Steve Nguyen"/>
    <x v="2"/>
    <s v="United States"/>
    <s v="Houston"/>
    <x v="5"/>
    <n v="77041"/>
    <x v="2"/>
    <s v="OFF-EN-10002986"/>
    <x v="1"/>
    <s v="Envelopes"/>
    <s v="#10-4 1/8 x 9 1/2 Premium Diagonal Seam Envelopes"/>
    <n v="113.328"/>
    <n v="9"/>
    <n v="0.2"/>
    <n v="35.414999999999999"/>
  </r>
  <r>
    <n v="39"/>
    <s v="CA-2015-117415"/>
    <x v="17"/>
    <d v="2015-12-31T00:00:00"/>
    <x v="1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x v="1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x v="1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x v="1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x v="1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x v="1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x v="2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x v="2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x v="0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x v="1"/>
    <s v="LH-16900"/>
    <s v="Lena Hernandez"/>
    <x v="0"/>
    <s v="United States"/>
    <s v="Dover"/>
    <x v="13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x v="1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x v="1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x v="1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x v="1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x v="1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x v="1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x v="1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x v="2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x v="2"/>
    <s v="TB-21055"/>
    <s v="Ted Butterfield"/>
    <x v="0"/>
    <s v="United States"/>
    <s v="Troy"/>
    <x v="15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x v="2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x v="2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x v="2"/>
    <s v="TB-21055"/>
    <s v="Ted Butterfield"/>
    <x v="0"/>
    <s v="United States"/>
    <s v="Troy"/>
    <x v="15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x v="2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x v="2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x v="1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x v="1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 X 11"/>
    <n v="25.824000000000002"/>
    <n v="6"/>
    <n v="0.2"/>
    <n v="9.3612000000000002"/>
  </r>
  <r>
    <n v="65"/>
    <s v="CA-2015-135545"/>
    <x v="27"/>
    <d v="2015-11-30T00:00:00"/>
    <x v="1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x v="1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x v="1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x v="1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x v="1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x v="2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x v="1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x v="0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 x 3 3/16"/>
    <n v="19.05"/>
    <n v="3"/>
    <n v="0"/>
    <n v="8.7629999999999999"/>
  </r>
  <r>
    <n v="73"/>
    <s v="US-2015-134026"/>
    <x v="33"/>
    <d v="2015-05-02T00:00:00"/>
    <x v="1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x v="1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 x 48"/>
    <n v="97.04"/>
    <n v="2"/>
    <n v="0.2"/>
    <n v="1.2130000000000001"/>
  </r>
  <r>
    <n v="75"/>
    <s v="US-2015-134026"/>
    <x v="33"/>
    <d v="2015-05-02T00:00:00"/>
    <x v="1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x v="2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x v="2"/>
    <s v="KB-16600"/>
    <s v="Ken Brennan"/>
    <x v="1"/>
    <s v="United States"/>
    <s v="Houston"/>
    <x v="5"/>
    <n v="77041"/>
    <x v="2"/>
    <s v="FUR-FU-10000260"/>
    <x v="0"/>
    <s v="Furnishings"/>
    <s v="6 Cubicle Wall Clock, Black"/>
    <n v="9.7080000000000002"/>
    <n v="3"/>
    <n v="0.6"/>
    <n v="-5.8247999999999998"/>
  </r>
  <r>
    <n v="78"/>
    <s v="US-2017-118038"/>
    <x v="34"/>
    <d v="2017-12-11T00:00:00"/>
    <x v="2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x v="0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x v="2"/>
    <s v="SC-20770"/>
    <s v="Stewart Carmichael"/>
    <x v="1"/>
    <s v="United States"/>
    <s v="Decatur"/>
    <x v="19"/>
    <n v="35601"/>
    <x v="0"/>
    <s v="OFF-AP-10002118"/>
    <x v="1"/>
    <s v="Appliances"/>
    <s v="1.7 Cubic Foot Compact Cube Office Refrigerators"/>
    <n v="208.16"/>
    <n v="1"/>
    <n v="0"/>
    <n v="56.203200000000002"/>
  </r>
  <r>
    <n v="81"/>
    <s v="CA-2016-127208"/>
    <x v="1"/>
    <d v="2016-06-15T00:00:00"/>
    <x v="2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x v="1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x v="1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x v="1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x v="2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x v="0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x v="1"/>
    <s v="PG-18895"/>
    <s v="Paul Gonzalez"/>
    <x v="0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x v="1"/>
    <s v="PG-18895"/>
    <s v="Paul Gonzalez"/>
    <x v="0"/>
    <s v="United States"/>
    <s v="Rochester"/>
    <x v="11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x v="0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x v="1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x v="1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x v="1"/>
    <s v="JS-15685"/>
    <s v="Jim Sink"/>
    <x v="1"/>
    <s v="United States"/>
    <s v="Los Angeles"/>
    <x v="1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x v="0"/>
    <s v="KB-16315"/>
    <s v="Karl Braun"/>
    <x v="0"/>
    <s v="United States"/>
    <s v="Minneapolis"/>
    <x v="11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x v="0"/>
    <s v="KB-16315"/>
    <s v="Karl Braun"/>
    <x v="0"/>
    <s v="United States"/>
    <s v="Minneapolis"/>
    <x v="11"/>
    <n v="55407"/>
    <x v="2"/>
    <s v="FUR-FU-10003799"/>
    <x v="0"/>
    <s v="Furnishings"/>
    <s v="Seth Thomas 13 1/2 Wall Clock"/>
    <n v="53.34"/>
    <n v="3"/>
    <n v="0"/>
    <n v="16.535399999999999"/>
  </r>
  <r>
    <n v="95"/>
    <s v="CA-2015-149587"/>
    <x v="43"/>
    <d v="2015-02-05T00:00:00"/>
    <x v="0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x v="1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x v="0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x v="2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x v="1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x v="1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x v="1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x v="1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x v="0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x v="1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x v="1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x v="1"/>
    <s v="LC-16870"/>
    <s v="Lena Cacioppo"/>
    <x v="0"/>
    <s v="United States"/>
    <s v="Aurora"/>
    <x v="22"/>
    <n v="80013"/>
    <x v="1"/>
    <s v="OFF-BI-10002794"/>
    <x v="1"/>
    <s v="Binders"/>
    <s v="Avery Trapezoid Ring Binder, 3 Capacity, Black, 1040 sheets"/>
    <n v="36.881999999999998"/>
    <n v="3"/>
    <n v="0.7"/>
    <n v="-25.817399999999999"/>
  </r>
  <r>
    <n v="107"/>
    <s v="CA-2017-119004"/>
    <x v="51"/>
    <d v="2017-11-28T00:00:00"/>
    <x v="1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x v="1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x v="1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x v="1"/>
    <s v="PA-19060"/>
    <s v="Pete Armstrong"/>
    <x v="2"/>
    <s v="United States"/>
    <s v="Orland Park"/>
    <x v="10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x v="1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x v="1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x v="1"/>
    <s v="CL-12565"/>
    <s v="Clay Ludtke"/>
    <x v="0"/>
    <s v="United States"/>
    <s v="Urbandale"/>
    <x v="23"/>
    <n v="50322"/>
    <x v="2"/>
    <s v="OFF-BI-10003981"/>
    <x v="1"/>
    <s v="Binders"/>
    <s v="Avery Durable Plastic 1 Binders"/>
    <n v="27.24"/>
    <n v="6"/>
    <n v="0"/>
    <n v="13.3476"/>
  </r>
  <r>
    <n v="114"/>
    <s v="CA-2014-115259"/>
    <x v="55"/>
    <d v="2014-08-27T00:00:00"/>
    <x v="0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x v="0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x v="0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x v="0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x v="1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x v="1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x v="2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x v="2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x v="2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x v="2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x v="2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x v="0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x v="1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x v="1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x v="1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x v="0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x v="0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x v="2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x v="2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x v="2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x v="1"/>
    <s v="LC-16885"/>
    <s v="Lena Creighton"/>
    <x v="0"/>
    <s v="United States"/>
    <s v="Roseville"/>
    <x v="1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x v="1"/>
    <s v="LC-16885"/>
    <s v="Lena Creighton"/>
    <x v="0"/>
    <s v="United States"/>
    <s v="Roseville"/>
    <x v="1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x v="1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x v="1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x v="1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x v="1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x v="1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x v="0"/>
    <s v="JD-15895"/>
    <s v="Jonathan Doherty"/>
    <x v="1"/>
    <s v="United States"/>
    <s v="Philadelphia"/>
    <x v="9"/>
    <n v="19140"/>
    <x v="3"/>
    <s v="FUR-FU-10004848"/>
    <x v="0"/>
    <s v="Furnishings"/>
    <s v="Howard Miller 13-3/4 Diameter Brushed Chrome Round Wall Clock"/>
    <n v="82.8"/>
    <n v="2"/>
    <n v="0.2"/>
    <n v="10.35"/>
  </r>
  <r>
    <n v="142"/>
    <s v="CA-2017-106180"/>
    <x v="65"/>
    <d v="2017-09-23T00:00:00"/>
    <x v="1"/>
    <s v="SH-19975"/>
    <s v="Sally Hughsby"/>
    <x v="1"/>
    <s v="United States"/>
    <s v="San Francisco"/>
    <x v="1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x v="1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x v="1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x v="1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x v="1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x v="1"/>
    <s v="MG-17680"/>
    <s v="Maureen Gastineau"/>
    <x v="2"/>
    <s v="United States"/>
    <s v="Newark"/>
    <x v="24"/>
    <n v="43055"/>
    <x v="3"/>
    <s v="FUR-FU-10000521"/>
    <x v="0"/>
    <s v="Furnishings"/>
    <s v="Seth Thomas 14 Putty-Colored Wall Clock"/>
    <n v="93.888000000000005"/>
    <n v="4"/>
    <n v="0.2"/>
    <n v="12.909599999999999"/>
  </r>
  <r>
    <n v="148"/>
    <s v="CA-2016-114489"/>
    <x v="5"/>
    <d v="2016-12-09T00:00:00"/>
    <x v="1"/>
    <s v="JE-16165"/>
    <s v="Justin Ellison"/>
    <x v="1"/>
    <s v="United States"/>
    <s v="Franklin"/>
    <x v="6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x v="1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x v="1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x v="1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x v="2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x v="2"/>
    <s v="TW-21025"/>
    <s v="Tamara Willingham"/>
    <x v="2"/>
    <s v="United States"/>
    <s v="Scottsdale"/>
    <x v="16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x v="2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x v="2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x v="2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x v="1"/>
    <s v="NK-18490"/>
    <s v="Neil Knudson"/>
    <x v="2"/>
    <s v="United States"/>
    <s v="Seattle"/>
    <x v="4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x v="0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x v="1"/>
    <s v="NP-18670"/>
    <s v="Nora Paige"/>
    <x v="0"/>
    <s v="United States"/>
    <s v="Edmond"/>
    <x v="26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x v="1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x v="2"/>
    <s v="TT-21070"/>
    <s v="Ted Trevino"/>
    <x v="0"/>
    <s v="United States"/>
    <s v="Los Angeles"/>
    <x v="1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x v="0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x v="1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x v="1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x v="1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x v="1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x v="1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x v="1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x v="1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x v="1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x v="1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x v="1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x v="1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x v="1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x v="1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x v="1"/>
    <s v="JB-15400"/>
    <s v="Jennifer Braxton"/>
    <x v="1"/>
    <s v="United States"/>
    <s v="Chicago"/>
    <x v="10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x v="0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x v="0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x v="0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x v="1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x v="0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x v="0"/>
    <s v="DK-13150"/>
    <s v="David Kendrick"/>
    <x v="1"/>
    <s v="United States"/>
    <s v="Decatur"/>
    <x v="10"/>
    <n v="62521"/>
    <x v="2"/>
    <s v="TEC-AC-10004659"/>
    <x v="2"/>
    <s v="Accessories"/>
    <s v="Imation Secure+ Hardware Encrypted USB 2.0 Flash Drive"/>
    <m/>
    <m/>
    <m/>
    <m/>
  </r>
  <r>
    <n v="183"/>
    <s v="CA-2014-158274"/>
    <x v="84"/>
    <d v="2014-11-24T00:00:00"/>
    <x v="0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x v="0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x v="0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x v="1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x v="1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x v="1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x v="1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x v="2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x v="2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x v="2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x v="2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x v="2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x v="1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x v="1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x v="1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x v="1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x v="1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 x 11, Light Blue"/>
    <n v="2.9460000000000002"/>
    <n v="2"/>
    <n v="0.7"/>
    <n v="-2.2585999999999999"/>
  </r>
  <r>
    <n v="200"/>
    <s v="US-2017-124303"/>
    <x v="91"/>
    <d v="2017-07-13T00:00:00"/>
    <x v="1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x v="1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x v="2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x v="2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x v="0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x v="1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x v="1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x v="1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x v="1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x v="1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x v="1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x v="1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x v="0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x v="1"/>
    <s v="VW-21775"/>
    <s v="Victoria Wilson"/>
    <x v="1"/>
    <s v="United States"/>
    <s v="Medina"/>
    <x v="24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x v="1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x v="1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x v="1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x v="1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x v="1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x v="1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x v="2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x v="2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x v="2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x v="2"/>
    <s v="JB-15925"/>
    <s v="Joni Blumstein"/>
    <x v="0"/>
    <s v="United States"/>
    <s v="Dublin"/>
    <x v="24"/>
    <n v="43017"/>
    <x v="3"/>
    <s v="FUR-FU-10000087"/>
    <x v="0"/>
    <s v="Furnishings"/>
    <s v="Executive Impressions 14 Two-Color Numerals Wall Clock"/>
    <n v="72.703999999999994"/>
    <n v="4"/>
    <n v="0.2"/>
    <n v="19.084800000000001"/>
  </r>
  <r>
    <n v="224"/>
    <s v="CA-2015-169397"/>
    <x v="100"/>
    <d v="2015-12-27T00:00:00"/>
    <x v="2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x v="2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x v="1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x v="1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x v="1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x v="1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x v="1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x v="1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x v="1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x v="1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x v="1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x v="1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 x 49"/>
    <n v="258.072"/>
    <n v="3"/>
    <n v="0.2"/>
    <n v="0"/>
  </r>
  <r>
    <n v="236"/>
    <s v="US-2017-100930"/>
    <x v="104"/>
    <d v="2017-04-12T00:00:00"/>
    <x v="1"/>
    <s v="CS-12400"/>
    <s v="Christopher Schild"/>
    <x v="2"/>
    <s v="United States"/>
    <s v="Tampa"/>
    <x v="2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x v="1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x v="0"/>
    <s v="KL-16645"/>
    <s v="Ken Lonsdale"/>
    <x v="0"/>
    <s v="United States"/>
    <s v="Chicago"/>
    <x v="10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x v="0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x v="0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x v="0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x v="0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x v="0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x v="0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x v="0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x v="0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x v="0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x v="0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x v="0"/>
    <s v="DW-13480"/>
    <s v="Dianna Wilson"/>
    <x v="2"/>
    <s v="United States"/>
    <s v="Lakeville"/>
    <x v="11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x v="0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x v="1"/>
    <s v="KC-16540"/>
    <s v="Kelly Collister"/>
    <x v="0"/>
    <s v="United States"/>
    <s v="San Diego"/>
    <x v="1"/>
    <n v="92037"/>
    <x v="1"/>
    <s v="OFF-PA-10004569"/>
    <x v="1"/>
    <s v="Paper"/>
    <s v="Wirebound Message Books, Two 4 1/4 x 5 Forms per Page"/>
    <n v="7.61"/>
    <n v="1"/>
    <n v="0"/>
    <n v="3.5767000000000002"/>
  </r>
  <r>
    <n v="252"/>
    <s v="CA-2016-145625"/>
    <x v="108"/>
    <d v="2016-09-17T00:00:00"/>
    <x v="1"/>
    <s v="KC-16540"/>
    <s v="Kelly Collister"/>
    <x v="0"/>
    <s v="United States"/>
    <s v="San Diego"/>
    <x v="1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x v="2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x v="2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x v="1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x v="1"/>
    <s v="DR-12880"/>
    <s v="Dan Reichenbach"/>
    <x v="1"/>
    <s v="United States"/>
    <s v="Chicago"/>
    <x v="10"/>
    <n v="60623"/>
    <x v="2"/>
    <s v="OFF-ST-10004804"/>
    <x v="1"/>
    <s v="Storage"/>
    <s v="Belkin 19 Vented Equipment Shelf, Black"/>
    <n v="82.367999999999995"/>
    <n v="2"/>
    <n v="0.2"/>
    <n v="-19.5624"/>
  </r>
  <r>
    <n v="257"/>
    <s v="US-2015-159982"/>
    <x v="109"/>
    <d v="2015-12-04T00:00:00"/>
    <x v="1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x v="1"/>
    <s v="DR-12880"/>
    <s v="Dan Reichenbach"/>
    <x v="1"/>
    <s v="United States"/>
    <s v="Chicago"/>
    <x v="10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x v="0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x v="0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x v="0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x v="1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x v="0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x v="0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x v="1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x v="1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x v="1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x v="1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x v="1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x v="1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x v="0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x v="2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x v="2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x v="2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x v="2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 x 9, Gregg Ruled"/>
    <n v="8.82"/>
    <n v="2"/>
    <n v="0"/>
    <n v="4.0571999999999999"/>
  </r>
  <r>
    <n v="276"/>
    <s v="CA-2017-118136"/>
    <x v="118"/>
    <d v="2017-09-17T00:00:00"/>
    <x v="2"/>
    <s v="BB-10990"/>
    <s v="Barry Blumstein"/>
    <x v="1"/>
    <s v="United States"/>
    <s v="Inglewood"/>
    <x v="1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x v="1"/>
    <s v="AG-10495"/>
    <s v="Andrew Gjertsen"/>
    <x v="1"/>
    <s v="United States"/>
    <s v="Philadelphia"/>
    <x v="9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x v="1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 X 5 1/4, 200 Messages"/>
    <n v="18.175999999999998"/>
    <n v="4"/>
    <n v="0.2"/>
    <n v="5.9071999999999996"/>
  </r>
  <r>
    <n v="279"/>
    <s v="CA-2017-132976"/>
    <x v="119"/>
    <d v="2017-10-17T00:00:00"/>
    <x v="1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x v="1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x v="0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x v="0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x v="1"/>
    <s v="JO-15280"/>
    <s v="Jas O'Carroll"/>
    <x v="0"/>
    <s v="United States"/>
    <s v="Los Angeles"/>
    <x v="1"/>
    <n v="90004"/>
    <x v="1"/>
    <s v="FUR-TA-10002903"/>
    <x v="0"/>
    <s v="Tables"/>
    <s v="Bevis Round Bullnose 29 High Table Top"/>
    <n v="1038.8399999999999"/>
    <n v="5"/>
    <n v="0.2"/>
    <n v="51.942"/>
  </r>
  <r>
    <n v="284"/>
    <s v="CA-2015-130883"/>
    <x v="120"/>
    <d v="2015-10-02T00:00:00"/>
    <x v="1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x v="1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x v="1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x v="0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x v="0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x v="0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x v="0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x v="0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x v="0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x v="0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x v="2"/>
    <s v="KL-16555"/>
    <s v="Kelly Lampkin"/>
    <x v="1"/>
    <s v="United States"/>
    <s v="Colorado Springs"/>
    <x v="22"/>
    <n v="80906"/>
    <x v="1"/>
    <s v="FUR-FU-10004091"/>
    <x v="0"/>
    <s v="Furnishings"/>
    <s v="Howard Miller 13 Diameter Goldtone Round Wall Clock"/>
    <n v="300.416"/>
    <n v="8"/>
    <n v="0.2"/>
    <n v="78.859200000000001"/>
  </r>
  <r>
    <n v="295"/>
    <s v="CA-2014-111451"/>
    <x v="58"/>
    <d v="2014-12-28T00:00:00"/>
    <x v="2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x v="2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x v="2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x v="2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x v="1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x v="1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 Deep, Sand"/>
    <n v="1082.48"/>
    <n v="8"/>
    <n v="0"/>
    <n v="10.8248"/>
  </r>
  <r>
    <n v="301"/>
    <s v="CA-2016-142545"/>
    <x v="99"/>
    <d v="2016-11-03T00:00:00"/>
    <x v="1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x v="1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x v="1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x v="1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x v="0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x v="1"/>
    <s v="KB-16600"/>
    <s v="Ken Brennan"/>
    <x v="1"/>
    <s v="United States"/>
    <s v="Taylor"/>
    <x v="12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x v="1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x v="1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x v="2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x v="0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x v="0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x v="0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x v="0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x v="1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x v="1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x v="1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x v="2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x v="1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x v="1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x v="1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x v="1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x v="1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x v="1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x v="1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x v="1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x v="0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x v="2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x v="2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x v="2"/>
    <s v="PO-18850"/>
    <s v="Patrick O'Brill"/>
    <x v="0"/>
    <s v="United States"/>
    <s v="Philadelphia"/>
    <x v="9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x v="2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x v="2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x v="0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x v="0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x v="0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x v="0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x v="0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x v="0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x v="1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x v="1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x v="0"/>
    <s v="KL-16645"/>
    <s v="Ken Lonsdale"/>
    <x v="0"/>
    <s v="United States"/>
    <s v="Layton"/>
    <x v="7"/>
    <n v="84041"/>
    <x v="1"/>
    <s v="OFF-FA-10000490"/>
    <x v="1"/>
    <s v="Fasteners"/>
    <s v="OIC Binder Clips, Mini, 1/4 Capacity, Black"/>
    <n v="4.96"/>
    <n v="4"/>
    <n v="0"/>
    <n v="2.3311999999999999"/>
  </r>
  <r>
    <n v="341"/>
    <s v="CA-2014-122336"/>
    <x v="138"/>
    <d v="2014-04-17T00:00:00"/>
    <x v="0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x v="0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x v="0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x v="0"/>
    <s v="JD-15895"/>
    <s v="Jonathan Doherty"/>
    <x v="1"/>
    <s v="United States"/>
    <s v="Philadelphia"/>
    <x v="9"/>
    <n v="19140"/>
    <x v="3"/>
    <s v="TEC-PH-10000702"/>
    <x v="2"/>
    <s v="Phones"/>
    <s v="Square Credit Card Reader, 4 1/2 x 4 1/2 x 1, White"/>
    <n v="71.927999999999997"/>
    <n v="12"/>
    <n v="0.4"/>
    <n v="8.3916000000000004"/>
  </r>
  <r>
    <n v="345"/>
    <s v="US-2015-120712"/>
    <x v="139"/>
    <d v="2015-12-24T00:00:00"/>
    <x v="1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x v="1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x v="1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x v="1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x v="1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x v="2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x v="2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x v="2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x v="2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x v="2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x v="1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x v="1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x v="1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x v="1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x v="1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x v="2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x v="2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 x 2"/>
    <n v="20.7"/>
    <n v="2"/>
    <n v="0"/>
    <n v="9.9359999999999999"/>
  </r>
  <r>
    <n v="362"/>
    <s v="CA-2017-144904"/>
    <x v="145"/>
    <d v="2017-10-01T00:00:00"/>
    <x v="1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 x 2"/>
    <n v="20.7"/>
    <n v="2"/>
    <n v="0"/>
    <n v="9.9359999999999999"/>
  </r>
  <r>
    <n v="363"/>
    <s v="CA-2017-144904"/>
    <x v="145"/>
    <d v="2017-10-01T00:00:00"/>
    <x v="1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x v="1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x v="1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x v="1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x v="3"/>
    <s v="MK-17905"/>
    <s v="Michael Kennedy"/>
    <x v="1"/>
    <s v="United States"/>
    <s v="Manchester"/>
    <x v="29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x v="3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x v="3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x v="3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x v="1"/>
    <s v="GT-14755"/>
    <s v="Guy Thornton"/>
    <x v="0"/>
    <s v="United States"/>
    <s v="Harlingen"/>
    <x v="5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x v="1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x v="1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x v="1"/>
    <s v="AG-10900"/>
    <s v="Arthur Gainer"/>
    <x v="0"/>
    <s v="United States"/>
    <s v="Tucson"/>
    <x v="16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x v="1"/>
    <s v="AG-10900"/>
    <s v="Arthur Gainer"/>
    <x v="0"/>
    <s v="United States"/>
    <s v="Tucson"/>
    <x v="16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x v="1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x v="2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x v="1"/>
    <s v="AR-10405"/>
    <s v="Allen Rosenblatt"/>
    <x v="1"/>
    <s v="United States"/>
    <s v="Franklin"/>
    <x v="31"/>
    <n v="2038"/>
    <x v="3"/>
    <s v="FUR-TA-10004915"/>
    <x v="0"/>
    <s v="Tables"/>
    <s v="Office Impressions End Table, 20-1/2H x 24W x 20D"/>
    <n v="1488.424"/>
    <n v="7"/>
    <n v="0.3"/>
    <n v="-297.6848"/>
  </r>
  <r>
    <n v="379"/>
    <s v="CA-2015-130792"/>
    <x v="152"/>
    <d v="2015-05-05T00:00:00"/>
    <x v="1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x v="1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x v="1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 Spine, Black"/>
    <n v="12.176"/>
    <n v="4"/>
    <n v="0.8"/>
    <n v="-18.872800000000002"/>
  </r>
  <r>
    <n v="382"/>
    <s v="CA-2016-134775"/>
    <x v="99"/>
    <d v="2016-10-29T00:00:00"/>
    <x v="2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x v="2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 x 14-7/8"/>
    <n v="49.536000000000001"/>
    <n v="3"/>
    <n v="0.2"/>
    <n v="17.337599999999998"/>
  </r>
  <r>
    <n v="384"/>
    <s v="CA-2015-125395"/>
    <x v="153"/>
    <d v="2015-06-29T00:00:00"/>
    <x v="0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x v="1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x v="1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x v="1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x v="1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x v="2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x v="1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x v="1"/>
    <s v="MV-18190"/>
    <s v="Mike Vittorini"/>
    <x v="0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x v="0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x v="0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x v="0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x v="1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x v="0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x v="0"/>
    <s v="SS-20140"/>
    <s v="Saphhira Shifley"/>
    <x v="1"/>
    <s v="United States"/>
    <s v="Warwick"/>
    <x v="34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x v="1"/>
    <s v="HP-14815"/>
    <s v="Harold Pawlan"/>
    <x v="2"/>
    <s v="United States"/>
    <s v="Jackson"/>
    <x v="12"/>
    <n v="49201"/>
    <x v="2"/>
    <s v="OFF-SU-10002573"/>
    <x v="1"/>
    <s v="Supplies"/>
    <s v="Acme 10 Easy Grip Assistive Scissors"/>
    <n v="70.12"/>
    <n v="4"/>
    <n v="0"/>
    <n v="21.036000000000001"/>
  </r>
  <r>
    <n v="399"/>
    <s v="CA-2016-108987"/>
    <x v="162"/>
    <d v="2016-09-10T00:00:00"/>
    <x v="0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x v="0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x v="0"/>
    <s v="AG-10675"/>
    <s v="Anna Gayman"/>
    <x v="0"/>
    <s v="United States"/>
    <s v="Houston"/>
    <x v="5"/>
    <n v="77036"/>
    <x v="2"/>
    <s v="OFF-ST-10000934"/>
    <x v="1"/>
    <s v="Storage"/>
    <s v="Contico 72H Heavy-Duty Storage System"/>
    <n v="131.136"/>
    <n v="4"/>
    <n v="0.2"/>
    <n v="-32.783999999999999"/>
  </r>
  <r>
    <n v="402"/>
    <s v="CA-2016-108987"/>
    <x v="162"/>
    <d v="2016-09-10T00:00:00"/>
    <x v="0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x v="2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x v="1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x v="1"/>
    <s v="RF-19840"/>
    <s v="Roy Französisch"/>
    <x v="0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x v="1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x v="1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x v="1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x v="1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x v="1"/>
    <s v="KH-16510"/>
    <s v="Keith Herrera"/>
    <x v="0"/>
    <s v="United States"/>
    <s v="San Francisco"/>
    <x v="1"/>
    <n v="94110"/>
    <x v="1"/>
    <s v="OFF-PA-10002893"/>
    <x v="1"/>
    <s v="Paper"/>
    <s v="Wirebound Service Call Books, 5 1/2 x 4"/>
    <n v="9.68"/>
    <n v="1"/>
    <n v="0"/>
    <n v="4.6463999999999999"/>
  </r>
  <r>
    <n v="411"/>
    <s v="CA-2017-117457"/>
    <x v="166"/>
    <d v="2017-12-12T00:00:00"/>
    <x v="1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x v="1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x v="1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x v="1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x v="1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x v="1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x v="1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x v="1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x v="1"/>
    <s v="VB-21745"/>
    <s v="Victoria Brennan"/>
    <x v="1"/>
    <s v="United States"/>
    <s v="Richmond"/>
    <x v="0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x v="1"/>
    <s v="SP-20860"/>
    <s v="Sung Pak"/>
    <x v="1"/>
    <s v="United States"/>
    <s v="Los Angeles"/>
    <x v="1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x v="1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x v="2"/>
    <s v="JE-15745"/>
    <s v="Joel Eaton"/>
    <x v="0"/>
    <s v="United States"/>
    <s v="Louisville"/>
    <x v="22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x v="1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x v="1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x v="0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x v="0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x v="0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x v="2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x v="1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x v="1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x v="1"/>
    <s v="RB-19795"/>
    <s v="Ross Baird"/>
    <x v="2"/>
    <s v="United States"/>
    <s v="Gastonia"/>
    <x v="3"/>
    <n v="28052"/>
    <x v="0"/>
    <s v="TEC-AC-10004659"/>
    <x v="2"/>
    <s v="Accessories"/>
    <s v="Imation Secure+ Hardware Encrypted USB 2.0 Flash Drive"/>
    <m/>
    <m/>
    <m/>
    <m/>
  </r>
  <r>
    <n v="432"/>
    <s v="US-2016-123750"/>
    <x v="173"/>
    <d v="2016-04-21T00:00:00"/>
    <x v="1"/>
    <s v="RB-19795"/>
    <s v="Ross Baird"/>
    <x v="2"/>
    <s v="United States"/>
    <s v="Gastonia"/>
    <x v="3"/>
    <n v="28052"/>
    <x v="0"/>
    <s v="TEC-AC-10004659"/>
    <x v="2"/>
    <s v="Accessories"/>
    <s v="Imation Secure+ Hardware Encrypted USB 2.0 Flash Drive"/>
    <m/>
    <m/>
    <m/>
    <m/>
  </r>
  <r>
    <n v="433"/>
    <s v="US-2016-123750"/>
    <x v="173"/>
    <d v="2016-04-21T00:00:00"/>
    <x v="1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x v="2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x v="1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x v="1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x v="0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x v="0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x v="1"/>
    <s v="BB-11545"/>
    <s v="Brenda Bowman"/>
    <x v="1"/>
    <s v="United States"/>
    <s v="Houston"/>
    <x v="5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x v="0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x v="0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x v="0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x v="0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x v="0"/>
    <s v="PK-19075"/>
    <s v="Pete Kriz"/>
    <x v="0"/>
    <s v="United States"/>
    <s v="Detroit"/>
    <x v="12"/>
    <n v="48227"/>
    <x v="2"/>
    <s v="OFF-PA-10002222"/>
    <x v="1"/>
    <s v="Paper"/>
    <s v="Xerox Color Copier Paper, 11 x 17, Ream"/>
    <n v="91.36"/>
    <n v="4"/>
    <n v="0"/>
    <n v="42.025599999999997"/>
  </r>
  <r>
    <n v="445"/>
    <s v="CA-2016-115756"/>
    <x v="64"/>
    <d v="2016-09-07T00:00:00"/>
    <x v="0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x v="0"/>
    <s v="PK-19075"/>
    <s v="Pete Kriz"/>
    <x v="0"/>
    <s v="United States"/>
    <s v="Detroit"/>
    <x v="12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x v="0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x v="0"/>
    <s v="RB-19360"/>
    <s v="Raymond Buch"/>
    <x v="0"/>
    <s v="United States"/>
    <s v="Auburn"/>
    <x v="15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x v="0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x v="0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x v="0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x v="0"/>
    <s v="RB-19360"/>
    <s v="Raymond Buch"/>
    <x v="0"/>
    <s v="United States"/>
    <s v="Auburn"/>
    <x v="15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x v="0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x v="1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x v="1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x v="1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x v="1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x v="1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x v="1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x v="1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x v="1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x v="1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x v="1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x v="1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x v="1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x v="1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x v="1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x v="1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x v="1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x v="0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x v="1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x v="0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x v="0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x v="0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x v="0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x v="0"/>
    <s v="JP-15520"/>
    <s v="Jeremy Pistek"/>
    <x v="0"/>
    <s v="United States"/>
    <s v="San Francisco"/>
    <x v="1"/>
    <n v="94110"/>
    <x v="1"/>
    <s v="OFF-PA-10001509"/>
    <x v="1"/>
    <s v="Paper"/>
    <s v="Recycled Desk Saver Line While You Were Out Book, 5 1/2 X 4"/>
    <n v="62.65"/>
    <n v="7"/>
    <n v="0"/>
    <n v="28.818999999999999"/>
  </r>
  <r>
    <n v="477"/>
    <s v="CA-2014-144666"/>
    <x v="187"/>
    <d v="2014-11-11T00:00:00"/>
    <x v="0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x v="1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x v="1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x v="1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x v="1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x v="1"/>
    <s v="XP-21865"/>
    <s v="Xylona Preis"/>
    <x v="0"/>
    <s v="United States"/>
    <s v="San Diego"/>
    <x v="1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x v="1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x v="1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x v="2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x v="2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x v="2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x v="2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x v="0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x v="0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x v="0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x v="1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x v="1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x v="1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x v="0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x v="1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x v="1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x v="1"/>
    <s v="SC-20095"/>
    <s v="Sanjit Chand"/>
    <x v="0"/>
    <s v="United States"/>
    <s v="Costa Mesa"/>
    <x v="1"/>
    <n v="92627"/>
    <x v="1"/>
    <s v="FUR-FU-10004864"/>
    <x v="0"/>
    <s v="Furnishings"/>
    <s v="Howard Miller 14-1/2 Diameter Chrome Round Wall Clock"/>
    <n v="255.76"/>
    <n v="4"/>
    <n v="0"/>
    <n v="81.843199999999996"/>
  </r>
  <r>
    <n v="499"/>
    <s v="CA-2016-126158"/>
    <x v="197"/>
    <d v="2016-07-31T00:00:00"/>
    <x v="1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x v="1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x v="1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x v="1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x v="1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x v="1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x v="1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x v="0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x v="1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x v="1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x v="1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x v="1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x v="2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x v="2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x v="2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x v="1"/>
    <s v="BN-11515"/>
    <s v="Bradley Nguyen"/>
    <x v="0"/>
    <s v="United States"/>
    <s v="Los Angeles"/>
    <x v="1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x v="1"/>
    <s v="BN-11515"/>
    <s v="Bradley Nguyen"/>
    <x v="0"/>
    <s v="United States"/>
    <s v="Los Angeles"/>
    <x v="1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x v="1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x v="1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x v="1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x v="1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x v="1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x v="1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x v="1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x v="2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x v="2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x v="2"/>
    <s v="LH-17155"/>
    <s v="Logan Haushalter"/>
    <x v="0"/>
    <s v="United States"/>
    <s v="Los Angeles"/>
    <x v="1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x v="1"/>
    <s v="BD-11605"/>
    <s v="Brian Dahlen"/>
    <x v="0"/>
    <s v="United States"/>
    <s v="Lawrence"/>
    <x v="31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x v="1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x v="1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x v="1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x v="1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x v="1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x v="0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x v="1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x v="0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x v="0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x v="1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x v="0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x v="1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x v="1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x v="1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x v="2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x v="2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x v="1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x v="1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x v="1"/>
    <s v="PG-18895"/>
    <s v="Paul Gonzalez"/>
    <x v="0"/>
    <s v="United States"/>
    <s v="Fort Worth"/>
    <x v="5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x v="1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x v="2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x v="2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x v="0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x v="0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x v="0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x v="0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x v="2"/>
    <s v="RC-19960"/>
    <s v="Ryan Crowe"/>
    <x v="0"/>
    <s v="United States"/>
    <s v="Jacksonville"/>
    <x v="2"/>
    <n v="32216"/>
    <x v="0"/>
    <s v="FUR-FU-10003039"/>
    <x v="0"/>
    <s v="Furnishings"/>
    <s v="Howard Miller 11-1/2 Diameter Grantwood Wall Clock"/>
    <n v="34.503999999999998"/>
    <n v="1"/>
    <n v="0.2"/>
    <n v="6.0381999999999998"/>
  </r>
  <r>
    <n v="554"/>
    <s v="CA-2017-101945"/>
    <x v="221"/>
    <d v="2017-11-28T00:00:00"/>
    <x v="1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x v="0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x v="0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x v="1"/>
    <s v="OT-18730"/>
    <s v="Olvera Toch"/>
    <x v="0"/>
    <s v="United States"/>
    <s v="Los Angeles"/>
    <x v="1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x v="1"/>
    <s v="OT-18730"/>
    <s v="Olvera Toch"/>
    <x v="0"/>
    <s v="United States"/>
    <s v="Los Angeles"/>
    <x v="1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x v="1"/>
    <s v="OT-18730"/>
    <s v="Olvera Toch"/>
    <x v="0"/>
    <s v="United States"/>
    <s v="Los Angeles"/>
    <x v="1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x v="0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x v="0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x v="0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x v="0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x v="2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x v="2"/>
    <s v="JF-15490"/>
    <s v="Jeremy Farry"/>
    <x v="0"/>
    <s v="United States"/>
    <s v="Seattle"/>
    <x v="4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x v="2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x v="1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x v="1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x v="1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x v="1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x v="1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x v="1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x v="1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x v="1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x v="1"/>
    <s v="SF-20200"/>
    <s v="Sarah Foster"/>
    <x v="0"/>
    <s v="United States"/>
    <s v="Marysville"/>
    <x v="4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x v="0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x v="0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x v="0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x v="1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x v="1"/>
    <s v="CS-11950"/>
    <s v="Carlos Soltero"/>
    <x v="0"/>
    <s v="United States"/>
    <s v="Chicago"/>
    <x v="10"/>
    <n v="60610"/>
    <x v="2"/>
    <s v="FUR-FU-10001475"/>
    <x v="0"/>
    <s v="Furnishings"/>
    <s v="Contract Clock, 14, Brown"/>
    <n v="8.7919999999999998"/>
    <n v="1"/>
    <n v="0.6"/>
    <n v="-5.7148000000000003"/>
  </r>
  <r>
    <n v="581"/>
    <s v="CA-2015-132906"/>
    <x v="229"/>
    <d v="2015-09-14T00:00:00"/>
    <x v="1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x v="1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x v="1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x v="1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x v="1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x v="1"/>
    <s v="DV-13465"/>
    <s v="Dianna Vittorini"/>
    <x v="0"/>
    <s v="United States"/>
    <s v="Denver"/>
    <x v="22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x v="1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x v="1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x v="1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x v="1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x v="1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x v="1"/>
    <s v="ZC-21910"/>
    <s v="Zuschuss Carroll"/>
    <x v="0"/>
    <s v="United States"/>
    <s v="Salem"/>
    <x v="21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x v="1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x v="1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x v="1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x v="1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x v="1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x v="1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x v="2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x v="1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x v="1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x v="1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x v="1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x v="1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x v="1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x v="1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x v="1"/>
    <s v="AS-10240"/>
    <s v="Alan Shonely"/>
    <x v="0"/>
    <s v="United States"/>
    <s v="Tampa"/>
    <x v="2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x v="1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x v="1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x v="1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x v="2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x v="2"/>
    <s v="NB-18655"/>
    <s v="Nona Balk"/>
    <x v="1"/>
    <s v="United States"/>
    <s v="Dallas"/>
    <x v="5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x v="0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x v="0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x v="0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x v="0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x v="0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x v="0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x v="0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x v="0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x v="0"/>
    <s v="NG-18355"/>
    <s v="Nat Gilpin"/>
    <x v="1"/>
    <s v="United States"/>
    <s v="New York City"/>
    <x v="15"/>
    <n v="10011"/>
    <x v="3"/>
    <s v="FUR-FU-10000521"/>
    <x v="0"/>
    <s v="Furnishings"/>
    <s v="Seth Thomas 14 Putty-Colored Wall Clock"/>
    <n v="88.02"/>
    <n v="3"/>
    <n v="0"/>
    <n v="27.286200000000001"/>
  </r>
  <r>
    <n v="622"/>
    <s v="US-2014-111171"/>
    <x v="58"/>
    <d v="2014-12-31T00:00:00"/>
    <x v="1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x v="1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x v="1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x v="1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x v="1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x v="1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x v="1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x v="1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 x 11, Executive Red"/>
    <n v="15.24"/>
    <n v="5"/>
    <n v="0.2"/>
    <n v="5.1435000000000004"/>
  </r>
  <r>
    <n v="630"/>
    <s v="CA-2017-133431"/>
    <x v="94"/>
    <d v="2017-12-21T00:00:00"/>
    <x v="1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 x 9, Gregg Ruled"/>
    <n v="13.23"/>
    <n v="3"/>
    <n v="0"/>
    <n v="6.0857999999999999"/>
  </r>
  <r>
    <n v="631"/>
    <s v="US-2016-135720"/>
    <x v="25"/>
    <d v="2016-12-13T00:00:00"/>
    <x v="0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x v="0"/>
    <s v="FM-14380"/>
    <s v="Fred McMath"/>
    <x v="0"/>
    <s v="United States"/>
    <s v="Aurora"/>
    <x v="22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x v="0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x v="0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x v="0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x v="0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x v="1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x v="1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x v="1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x v="1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x v="1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x v="0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x v="0"/>
    <s v="JL-15835"/>
    <s v="John Lee"/>
    <x v="0"/>
    <s v="United States"/>
    <s v="Mission Viejo"/>
    <x v="1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x v="1"/>
    <s v="SC-20305"/>
    <s v="Sean Christensen"/>
    <x v="0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x v="1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x v="1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x v="1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x v="1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x v="0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x v="0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x v="0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x v="1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x v="1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x v="1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x v="1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x v="1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x v="1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x v="3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x v="3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x v="1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x v="1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x v="1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x v="1"/>
    <s v="CB-12025"/>
    <s v="Cassandra Brandow"/>
    <x v="0"/>
    <s v="United States"/>
    <s v="Arlington"/>
    <x v="5"/>
    <n v="76017"/>
    <x v="2"/>
    <s v="OFF-BI-10003981"/>
    <x v="1"/>
    <s v="Binders"/>
    <s v="Avery Durable Plastic 1 Binders"/>
    <n v="2.7240000000000002"/>
    <n v="3"/>
    <n v="0.8"/>
    <n v="-4.2222"/>
  </r>
  <r>
    <n v="664"/>
    <s v="CA-2016-123666"/>
    <x v="253"/>
    <d v="2016-03-30T00:00:00"/>
    <x v="1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x v="3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x v="0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x v="0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x v="0"/>
    <s v="TH-21235"/>
    <s v="Tiffany House"/>
    <x v="1"/>
    <s v="United States"/>
    <s v="Dallas"/>
    <x v="5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x v="2"/>
    <s v="RP-19390"/>
    <s v="Resi Pölking"/>
    <x v="0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x v="1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x v="1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x v="1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X8 1/2, 200/Messages"/>
    <n v="36.351999999999997"/>
    <n v="8"/>
    <n v="0.2"/>
    <n v="11.36"/>
  </r>
  <r>
    <n v="673"/>
    <s v="CA-2017-111178"/>
    <x v="140"/>
    <d v="2017-06-22T00:00:00"/>
    <x v="1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x v="2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x v="2"/>
    <s v="RB-19570"/>
    <s v="Rob Beeghly"/>
    <x v="0"/>
    <s v="United States"/>
    <s v="Columbus"/>
    <x v="14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x v="2"/>
    <s v="RB-19570"/>
    <s v="Rob Beeghly"/>
    <x v="0"/>
    <s v="United States"/>
    <s v="Columbus"/>
    <x v="14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x v="1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x v="1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x v="1"/>
    <s v="CD-11980"/>
    <s v="Carol Darley"/>
    <x v="0"/>
    <s v="United States"/>
    <s v="Tyler"/>
    <x v="5"/>
    <n v="75701"/>
    <x v="2"/>
    <s v="FUR-FU-10003553"/>
    <x v="0"/>
    <s v="Furnishings"/>
    <s v="Howard Miller 13-1/2 Diameter Rosebrook Wall Clock"/>
    <n v="82.524000000000001"/>
    <n v="3"/>
    <n v="0.6"/>
    <n v="-41.262"/>
  </r>
  <r>
    <n v="680"/>
    <s v="US-2017-119438"/>
    <x v="257"/>
    <d v="2017-03-23T00:00:00"/>
    <x v="1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x v="1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x v="1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x v="1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x v="3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x v="3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x v="2"/>
    <s v="MC-17845"/>
    <s v="Michael Chen"/>
    <x v="0"/>
    <s v="United States"/>
    <s v="Jackson"/>
    <x v="35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x v="2"/>
    <s v="MC-17845"/>
    <s v="Michael Chen"/>
    <x v="0"/>
    <s v="United States"/>
    <s v="Jackson"/>
    <x v="35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x v="2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x v="1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x v="0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x v="0"/>
    <s v="NP-18325"/>
    <s v="Naresj Patel"/>
    <x v="0"/>
    <s v="United States"/>
    <s v="Waynesboro"/>
    <x v="17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x v="0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x v="1"/>
    <s v="AB-10165"/>
    <s v="Alan Barnes"/>
    <x v="0"/>
    <s v="United States"/>
    <s v="Los Angeles"/>
    <x v="1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x v="1"/>
    <s v="AB-10165"/>
    <s v="Alan Barnes"/>
    <x v="0"/>
    <s v="United States"/>
    <s v="Los Angeles"/>
    <x v="1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x v="2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x v="2"/>
    <s v="JO-15550"/>
    <s v="Jesus Ocampo"/>
    <x v="2"/>
    <s v="United States"/>
    <s v="Chester"/>
    <x v="9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x v="2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x v="2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x v="2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x v="2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x v="2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x v="1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x v="0"/>
    <s v="AS-10285"/>
    <s v="Alejandro Savely"/>
    <x v="1"/>
    <s v="United States"/>
    <s v="Seattle"/>
    <x v="4"/>
    <n v="98103"/>
    <x v="1"/>
    <s v="FUR-FU-10003394"/>
    <x v="0"/>
    <s v="Furnishings"/>
    <s v="Tenex The Solids Textured Chair Mats"/>
    <n v="209.88"/>
    <n v="3"/>
    <n v="0"/>
    <n v="35.679600000000001"/>
  </r>
  <r>
    <n v="704"/>
    <s v="CA-2015-142027"/>
    <x v="265"/>
    <d v="2015-04-14T00:00:00"/>
    <x v="1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x v="1"/>
    <s v="BN-11470"/>
    <s v="Brad Norvell"/>
    <x v="1"/>
    <s v="United States"/>
    <s v="Cary"/>
    <x v="3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x v="1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x v="1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x v="2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x v="2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x v="2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x v="2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x v="1"/>
    <s v="AP-10915"/>
    <s v="Arthur Prichep"/>
    <x v="0"/>
    <s v="United States"/>
    <s v="Palm Coast"/>
    <x v="2"/>
    <n v="32137"/>
    <x v="0"/>
    <s v="OFF-EN-10001219"/>
    <x v="1"/>
    <s v="Envelopes"/>
    <s v="#10- 4 1/8 x 9 1/2 Security-Tint Envelopes"/>
    <n v="24.448"/>
    <n v="4"/>
    <n v="0.2"/>
    <n v="8.8623999999999992"/>
  </r>
  <r>
    <n v="713"/>
    <s v="US-2017-100048"/>
    <x v="240"/>
    <d v="2017-05-24T00:00:00"/>
    <x v="1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x v="1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x v="1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x v="0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x v="2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x v="1"/>
    <s v="KC-16540"/>
    <s v="Kelly Collister"/>
    <x v="0"/>
    <s v="United States"/>
    <s v="Newark"/>
    <x v="24"/>
    <n v="43055"/>
    <x v="3"/>
    <s v="FUR-FU-10002253"/>
    <x v="0"/>
    <s v="Furnishings"/>
    <s v="Howard Miller 13 Diameter Pewter Finish Round Wall Clock"/>
    <n v="103.056"/>
    <n v="3"/>
    <n v="0.2"/>
    <n v="24.4758"/>
  </r>
  <r>
    <n v="719"/>
    <s v="CA-2014-104472"/>
    <x v="270"/>
    <d v="2014-06-07T00:00:00"/>
    <x v="1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x v="1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x v="1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x v="1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x v="1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x v="1"/>
    <s v="MR-17545"/>
    <s v="Mathew Reese"/>
    <x v="2"/>
    <s v="United States"/>
    <s v="Philadelphia"/>
    <x v="9"/>
    <n v="19140"/>
    <x v="3"/>
    <s v="FUR-FU-10000222"/>
    <x v="0"/>
    <s v="Furnishings"/>
    <s v="Seth Thomas 16 Steel Case Clock"/>
    <n v="129.91999999999999"/>
    <n v="5"/>
    <n v="0.2"/>
    <n v="21.111999999999998"/>
  </r>
  <r>
    <n v="725"/>
    <s v="CA-2016-114713"/>
    <x v="274"/>
    <d v="2016-07-12T00:00:00"/>
    <x v="1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x v="1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 x 9"/>
    <n v="17.568000000000001"/>
    <n v="2"/>
    <n v="0.2"/>
    <n v="6.3684000000000003"/>
  </r>
  <r>
    <n v="727"/>
    <s v="CA-2017-144113"/>
    <x v="118"/>
    <d v="2017-09-20T00:00:00"/>
    <x v="1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x v="2"/>
    <s v="EG-13900"/>
    <s v="Emily Grady"/>
    <x v="0"/>
    <s v="United States"/>
    <s v="Oceanside"/>
    <x v="15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x v="2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x v="2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x v="2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x v="2"/>
    <s v="EG-13900"/>
    <s v="Emily Grady"/>
    <x v="0"/>
    <s v="United States"/>
    <s v="Oceanside"/>
    <x v="15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x v="1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x v="1"/>
    <s v="DS-13030"/>
    <s v="Darrin Sayre"/>
    <x v="2"/>
    <s v="United States"/>
    <s v="Seattle"/>
    <x v="4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x v="1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x v="1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x v="1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x v="1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x v="1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x v="1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x v="1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x v="1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x v="1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x v="1"/>
    <s v="SS-20875"/>
    <s v="Sung Shariari"/>
    <x v="0"/>
    <s v="United States"/>
    <s v="Dallas"/>
    <x v="5"/>
    <n v="75220"/>
    <x v="2"/>
    <s v="OFF-PA-10002615"/>
    <x v="1"/>
    <s v="Paper"/>
    <s v="Ampad Gold Fibre Wirebound Steno Books, 6 x 9, Gregg Ruled"/>
    <n v="3.528"/>
    <n v="1"/>
    <n v="0.2"/>
    <n v="1.1466000000000001"/>
  </r>
  <r>
    <n v="745"/>
    <s v="US-2016-146710"/>
    <x v="278"/>
    <d v="2016-09-01T00:00:00"/>
    <x v="1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x v="1"/>
    <s v="SS-20875"/>
    <s v="Sung Shariari"/>
    <x v="0"/>
    <s v="United States"/>
    <s v="Dallas"/>
    <x v="5"/>
    <n v="75220"/>
    <x v="2"/>
    <s v="OFF-SU-10004261"/>
    <x v="1"/>
    <s v="Supplies"/>
    <s v="Fiskars 8 Scissors, 2/Pack"/>
    <n v="55.167999999999999"/>
    <n v="4"/>
    <n v="0.2"/>
    <n v="6.2064000000000004"/>
  </r>
  <r>
    <n v="747"/>
    <s v="CA-2014-124429"/>
    <x v="279"/>
    <d v="2014-05-27T00:00:00"/>
    <x v="3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x v="3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x v="0"/>
    <s v="PB-19105"/>
    <s v="Peter Bühler"/>
    <x v="0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x v="1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x v="1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x v="1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x v="1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x v="2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x v="1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x v="1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x v="1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x v="1"/>
    <s v="DC-13285"/>
    <s v="Debra Catini"/>
    <x v="0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x v="1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x v="1"/>
    <s v="BF-11020"/>
    <s v="Barry Französisch"/>
    <x v="1"/>
    <s v="United States"/>
    <s v="Green Bay"/>
    <x v="6"/>
    <n v="54302"/>
    <x v="2"/>
    <s v="OFF-PA-10002377"/>
    <x v="1"/>
    <s v="Paper"/>
    <s v="Adams Telephone Message Book W/Dividers/Space For Phone Numbers, 5 1/4X8 1/2, 200/Messages"/>
    <n v="22.72"/>
    <n v="4"/>
    <n v="0"/>
    <n v="10.224"/>
  </r>
  <r>
    <n v="761"/>
    <s v="CA-2015-112319"/>
    <x v="284"/>
    <d v="2015-09-05T00:00:00"/>
    <x v="1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x v="1"/>
    <s v="JC-16105"/>
    <s v="Julie Creighton"/>
    <x v="1"/>
    <s v="United States"/>
    <s v="Atlanta"/>
    <x v="32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x v="1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x v="0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x v="0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x v="0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x v="0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x v="0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x v="1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x v="1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x v="1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x v="1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x v="1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x v="1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x v="1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x v="1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x v="1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x v="2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x v="2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x v="2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x v="2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x v="0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x v="0"/>
    <s v="BM-11785"/>
    <s v="Bryan Mills"/>
    <x v="0"/>
    <s v="United States"/>
    <s v="Columbus"/>
    <x v="24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x v="0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x v="0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x v="1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x v="0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x v="1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x v="1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x v="1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x v="1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 X 11"/>
    <n v="43.04"/>
    <n v="8"/>
    <n v="0"/>
    <n v="21.089600000000001"/>
  </r>
  <r>
    <n v="792"/>
    <s v="CA-2015-115938"/>
    <x v="153"/>
    <d v="2015-06-30T00:00:00"/>
    <x v="1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x v="3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x v="1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x v="1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x v="1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x v="2"/>
    <s v="DB-13120"/>
    <s v="David Bremer"/>
    <x v="1"/>
    <s v="United States"/>
    <s v="Rochester"/>
    <x v="15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x v="2"/>
    <s v="DB-13120"/>
    <s v="David Bremer"/>
    <x v="1"/>
    <s v="United States"/>
    <s v="Rochester"/>
    <x v="15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x v="2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x v="1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x v="2"/>
    <s v="HW-14935"/>
    <s v="Helen Wasserman"/>
    <x v="1"/>
    <s v="United States"/>
    <s v="San Diego"/>
    <x v="1"/>
    <n v="92105"/>
    <x v="1"/>
    <s v="FUR-FU-10004090"/>
    <x v="0"/>
    <s v="Furnishings"/>
    <s v="Executive Impressions 14 Contract Wall Clock"/>
    <n v="22.23"/>
    <n v="1"/>
    <n v="0"/>
    <n v="7.3358999999999996"/>
  </r>
  <r>
    <n v="802"/>
    <s v="CA-2017-105809"/>
    <x v="297"/>
    <d v="2017-02-23T00:00:00"/>
    <x v="2"/>
    <s v="HW-14935"/>
    <s v="Helen Wasserman"/>
    <x v="1"/>
    <s v="United States"/>
    <s v="San Diego"/>
    <x v="1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x v="0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x v="1"/>
    <s v="MC-18130"/>
    <s v="Mike Caudle"/>
    <x v="1"/>
    <s v="United States"/>
    <s v="Monroe"/>
    <x v="28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x v="2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x v="1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x v="1"/>
    <s v="RA-19915"/>
    <s v="Russell Applegate"/>
    <x v="0"/>
    <s v="United States"/>
    <s v="Denver"/>
    <x v="22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x v="2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x v="2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"/>
    <n v="149.97"/>
    <n v="3"/>
    <n v="0"/>
    <n v="50.989800000000002"/>
  </r>
  <r>
    <n v="810"/>
    <s v="CA-2014-151995"/>
    <x v="303"/>
    <d v="2014-10-15T00:00:00"/>
    <x v="2"/>
    <s v="ZC-21910"/>
    <s v="Zuschuss Carroll"/>
    <x v="0"/>
    <s v="United States"/>
    <s v="Edmonds"/>
    <x v="4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x v="2"/>
    <s v="ZC-21910"/>
    <s v="Zuschuss Carroll"/>
    <x v="0"/>
    <s v="United States"/>
    <s v="Edmonds"/>
    <x v="4"/>
    <n v="98026"/>
    <x v="1"/>
    <s v="FUR-TA-10002903"/>
    <x v="0"/>
    <s v="Tables"/>
    <s v="Bevis Round Bullnose 29 High Table Top"/>
    <n v="1298.55"/>
    <n v="5"/>
    <n v="0"/>
    <n v="311.65199999999999"/>
  </r>
  <r>
    <n v="812"/>
    <s v="CA-2014-151995"/>
    <x v="303"/>
    <d v="2014-10-15T00:00:00"/>
    <x v="2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x v="2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x v="3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x v="3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x v="2"/>
    <s v="BW-11110"/>
    <s v="Bart Watters"/>
    <x v="1"/>
    <s v="United States"/>
    <s v="Milwaukee"/>
    <x v="6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x v="1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x v="1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x v="1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x v="1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x v="1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x v="1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x v="1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x v="1"/>
    <s v="TR-21325"/>
    <s v="Toby Ritter"/>
    <x v="0"/>
    <s v="United States"/>
    <s v="Belleville"/>
    <x v="30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x v="1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x v="1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x v="1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x v="1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x v="1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x v="0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x v="0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x v="0"/>
    <s v="JE-15745"/>
    <s v="Joel Eaton"/>
    <x v="0"/>
    <s v="United States"/>
    <s v="Florence"/>
    <x v="0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x v="0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x v="1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x v="1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x v="1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x v="0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x v="1"/>
    <s v="JL-15175"/>
    <s v="James Lanier"/>
    <x v="2"/>
    <s v="United States"/>
    <s v="Columbia"/>
    <x v="18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x v="1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x v="1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x v="1"/>
    <s v="BM-11650"/>
    <s v="Brian Moss"/>
    <x v="1"/>
    <s v="United States"/>
    <s v="New York City"/>
    <x v="15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x v="1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x v="2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x v="2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x v="2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x v="2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x v="1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x v="1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x v="1"/>
    <s v="GA-14725"/>
    <s v="Guy Armstrong"/>
    <x v="0"/>
    <s v="United States"/>
    <s v="Lorain"/>
    <x v="24"/>
    <n v="44052"/>
    <x v="3"/>
    <s v="FUR-FU-10003878"/>
    <x v="0"/>
    <s v="Furnishings"/>
    <s v="Linden 10 Round Wall Clock, Black"/>
    <n v="48.896000000000001"/>
    <n v="4"/>
    <n v="0.2"/>
    <n v="8.5568000000000008"/>
  </r>
  <r>
    <n v="850"/>
    <s v="CA-2014-107755"/>
    <x v="315"/>
    <d v="2014-02-12T00:00:00"/>
    <x v="1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x v="0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x v="0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x v="1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x v="1"/>
    <s v="GT-14710"/>
    <s v="Greg Tran"/>
    <x v="0"/>
    <s v="United States"/>
    <s v="New York City"/>
    <x v="15"/>
    <n v="10035"/>
    <x v="3"/>
    <s v="FUR-FU-10004090"/>
    <x v="0"/>
    <s v="Furnishings"/>
    <s v="Executive Impressions 14 Contract Wall Clock"/>
    <n v="44.46"/>
    <n v="2"/>
    <n v="0"/>
    <n v="14.671799999999999"/>
  </r>
  <r>
    <n v="855"/>
    <s v="CA-2016-123274"/>
    <x v="317"/>
    <d v="2016-02-24T00:00:00"/>
    <x v="1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x v="1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x v="1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x v="1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x v="1"/>
    <s v="SJ-20125"/>
    <s v="Sanjit Jacobs"/>
    <x v="2"/>
    <s v="United States"/>
    <s v="New Brunswick"/>
    <x v="30"/>
    <n v="8901"/>
    <x v="3"/>
    <s v="OFF-PA-10004569"/>
    <x v="1"/>
    <s v="Paper"/>
    <s v="Wirebound Message Books, Two 4 1/4 x 5 Forms per Page"/>
    <n v="7.61"/>
    <n v="1"/>
    <n v="0"/>
    <n v="3.5767000000000002"/>
  </r>
  <r>
    <n v="860"/>
    <s v="CA-2017-161984"/>
    <x v="318"/>
    <d v="2017-04-15T00:00:00"/>
    <x v="1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x v="1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x v="1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x v="0"/>
    <s v="AJ-10795"/>
    <s v="Anthony Johnson"/>
    <x v="1"/>
    <s v="United States"/>
    <s v="Jacksonville"/>
    <x v="2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x v="0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x v="0"/>
    <s v="AJ-10795"/>
    <s v="Anthony Johnson"/>
    <x v="1"/>
    <s v="United States"/>
    <s v="Jacksonville"/>
    <x v="2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x v="1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x v="1"/>
    <s v="AJ-10780"/>
    <s v="Anthony Jacobs"/>
    <x v="1"/>
    <s v="United States"/>
    <s v="Springfield"/>
    <x v="17"/>
    <n v="22153"/>
    <x v="0"/>
    <s v="FUR-FU-10000965"/>
    <x v="0"/>
    <s v="Furnishings"/>
    <s v="Howard Miller 11-1/2 Diameter Ridgewood Wall Clock"/>
    <n v="51.94"/>
    <n v="1"/>
    <n v="0"/>
    <n v="21.295400000000001"/>
  </r>
  <r>
    <n v="868"/>
    <s v="CA-2016-134362"/>
    <x v="321"/>
    <d v="2016-10-02T00:00:00"/>
    <x v="2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x v="1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x v="2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x v="2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x v="2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x v="1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 X 5 1/4, 200 Messages"/>
    <n v="11.36"/>
    <n v="2"/>
    <n v="0"/>
    <n v="5.2256"/>
  </r>
  <r>
    <n v="874"/>
    <s v="CA-2014-148488"/>
    <x v="325"/>
    <d v="2014-12-15T00:00:00"/>
    <x v="1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x v="1"/>
    <s v="GA-14725"/>
    <s v="Guy Armstrong"/>
    <x v="0"/>
    <s v="United States"/>
    <s v="Charlotte"/>
    <x v="3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x v="1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 x 49"/>
    <n v="322.58999999999997"/>
    <n v="3"/>
    <n v="0"/>
    <n v="64.518000000000001"/>
  </r>
  <r>
    <n v="877"/>
    <s v="CA-2016-116736"/>
    <x v="327"/>
    <d v="2016-01-21T00:00:00"/>
    <x v="1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x v="1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x v="1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 x 11, Light Blue"/>
    <n v="5.8920000000000003"/>
    <n v="4"/>
    <n v="0.7"/>
    <n v="-4.1243999999999996"/>
  </r>
  <r>
    <n v="880"/>
    <s v="CA-2017-111689"/>
    <x v="329"/>
    <d v="2017-12-02T00:00:00"/>
    <x v="0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x v="0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x v="1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x v="3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x v="2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x v="1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x v="0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x v="1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x v="1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 X 11"/>
    <n v="37.659999999999997"/>
    <n v="7"/>
    <n v="0"/>
    <n v="18.453399999999998"/>
  </r>
  <r>
    <n v="889"/>
    <s v="CA-2014-104976"/>
    <x v="337"/>
    <d v="2014-12-16T00:00:00"/>
    <x v="1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x v="1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17-132934"/>
    <x v="308"/>
    <d v="2017-06-26T00:00:00"/>
    <x v="1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x v="2"/>
    <s v="TH-21550"/>
    <s v="Tracy Hopkins"/>
    <x v="2"/>
    <s v="United States"/>
    <s v="Detroit"/>
    <x v="12"/>
    <n v="48227"/>
    <x v="2"/>
    <s v="OFF-PA-10001622"/>
    <x v="1"/>
    <s v="Paper"/>
    <s v="Ampad Poly Cover Wirebound Steno Book, 6 x 9 Assorted Colors, Gregg Ruled"/>
    <n v="4.54"/>
    <n v="1"/>
    <n v="0"/>
    <n v="2.0430000000000001"/>
  </r>
  <r>
    <n v="893"/>
    <s v="CA-2017-133256"/>
    <x v="335"/>
    <d v="2017-06-27T00:00:00"/>
    <x v="2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x v="2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x v="2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x v="2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x v="0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x v="1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x v="0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x v="2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x v="2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x v="2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x v="2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x v="1"/>
    <s v="LC-17140"/>
    <s v="Logan Currie"/>
    <x v="0"/>
    <s v="United States"/>
    <s v="Los Angeles"/>
    <x v="1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x v="1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x v="1"/>
    <s v="LC-17140"/>
    <s v="Logan Currie"/>
    <x v="0"/>
    <s v="United States"/>
    <s v="Los Angeles"/>
    <x v="1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x v="1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x v="1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x v="1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x v="1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x v="1"/>
    <s v="BE-11335"/>
    <s v="Bill Eplett"/>
    <x v="2"/>
    <s v="United States"/>
    <s v="Jackson"/>
    <x v="12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x v="1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x v="1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x v="2"/>
    <s v="BM-11650"/>
    <s v="Brian Moss"/>
    <x v="1"/>
    <s v="United States"/>
    <s v="Milwaukee"/>
    <x v="6"/>
    <n v="53209"/>
    <x v="2"/>
    <s v="FUR-FU-10004091"/>
    <x v="0"/>
    <s v="Furnishings"/>
    <s v="Howard Miller 13 Diameter Goldtone Round Wall Clock"/>
    <n v="46.94"/>
    <n v="1"/>
    <n v="0"/>
    <n v="19.2454"/>
  </r>
  <r>
    <n v="915"/>
    <s v="CA-2017-102519"/>
    <x v="344"/>
    <d v="2017-11-29T00:00:00"/>
    <x v="2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x v="1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x v="1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x v="1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x v="1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x v="1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x v="1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x v="1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x v="1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x v="1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x v="1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x v="2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x v="2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x v="1"/>
    <s v="JJ-15760"/>
    <s v="Joel Jenkins"/>
    <x v="2"/>
    <s v="United States"/>
    <s v="Springfield"/>
    <x v="17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x v="1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x v="2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x v="2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x v="2"/>
    <s v="AB-10165"/>
    <s v="Alan Barnes"/>
    <x v="0"/>
    <s v="United States"/>
    <s v="Toledo"/>
    <x v="24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x v="1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 X 11, 24 Cards/25 Envelopes/Set"/>
    <n v="12.192"/>
    <n v="3"/>
    <n v="0.2"/>
    <n v="4.1147999999999998"/>
  </r>
  <r>
    <n v="934"/>
    <s v="CA-2016-140081"/>
    <x v="23"/>
    <d v="2016-06-24T00:00:00"/>
    <x v="1"/>
    <s v="CG-12040"/>
    <s v="Catherine Glotzbach"/>
    <x v="2"/>
    <s v="United States"/>
    <s v="Philadelphia"/>
    <x v="9"/>
    <n v="19120"/>
    <x v="3"/>
    <s v="OFF-PA-10001745"/>
    <x v="1"/>
    <s v="Paper"/>
    <s v="Wirebound Message Books, 2 7/8 x 5, 3 Forms per Page"/>
    <n v="45.055999999999997"/>
    <n v="8"/>
    <n v="0.2"/>
    <n v="15.2064"/>
  </r>
  <r>
    <n v="935"/>
    <s v="CA-2016-140081"/>
    <x v="23"/>
    <d v="2016-06-24T00:00:00"/>
    <x v="1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x v="1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x v="1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x v="2"/>
    <s v="RA-19885"/>
    <s v="Ruben Ausman"/>
    <x v="1"/>
    <s v="United States"/>
    <s v="Farmington"/>
    <x v="27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x v="1"/>
    <s v="RP-19270"/>
    <s v="Rachel Payne"/>
    <x v="1"/>
    <s v="United States"/>
    <s v="Riverside"/>
    <x v="1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x v="1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x v="2"/>
    <s v="KC-16255"/>
    <s v="Karen Carlisle"/>
    <x v="1"/>
    <s v="United States"/>
    <s v="San Francisco"/>
    <x v="1"/>
    <n v="94110"/>
    <x v="1"/>
    <s v="OFF-PA-10000350"/>
    <x v="1"/>
    <s v="Paper"/>
    <s v="Message Book, Standard Line While You Were Out, 5 1/2 X 4, 200 Sets/Book"/>
    <n v="17.12"/>
    <n v="2"/>
    <n v="0"/>
    <n v="8.0464000000000002"/>
  </r>
  <r>
    <n v="942"/>
    <s v="CA-2016-142958"/>
    <x v="180"/>
    <d v="2016-12-20T00:00:00"/>
    <x v="1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 x 11, Dark Blue"/>
    <n v="6.0960000000000001"/>
    <n v="2"/>
    <n v="0.2"/>
    <n v="2.2098"/>
  </r>
  <r>
    <n v="943"/>
    <s v="CA-2016-142958"/>
    <x v="180"/>
    <d v="2016-12-20T00:00:00"/>
    <x v="1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x v="1"/>
    <s v="JL-15850"/>
    <s v="John Lucas"/>
    <x v="0"/>
    <s v="United States"/>
    <s v="Seattle"/>
    <x v="4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x v="1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x v="1"/>
    <s v="JL-15850"/>
    <s v="John Lucas"/>
    <x v="0"/>
    <s v="United States"/>
    <s v="Seattle"/>
    <x v="4"/>
    <n v="98105"/>
    <x v="1"/>
    <s v="OFF-BI-10002931"/>
    <x v="1"/>
    <s v="Binders"/>
    <s v="Avery Trapezoid Extra Heavy Duty 4 Binders"/>
    <n v="167.76"/>
    <n v="5"/>
    <n v="0.2"/>
    <n v="62.91"/>
  </r>
  <r>
    <n v="947"/>
    <s v="US-2015-140200"/>
    <x v="353"/>
    <d v="2015-07-28T00:00:00"/>
    <x v="2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x v="1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x v="1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x v="1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x v="1"/>
    <s v="RB-19795"/>
    <s v="Ross Baird"/>
    <x v="2"/>
    <s v="United States"/>
    <s v="Philadelphia"/>
    <x v="9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x v="1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x v="1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x v="1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x v="1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x v="1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x v="0"/>
    <s v="JA-15970"/>
    <s v="Joseph Airdo"/>
    <x v="0"/>
    <s v="United States"/>
    <s v="Phoenix"/>
    <x v="16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x v="0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x v="0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 x 11, Ream"/>
    <n v="15.552"/>
    <n v="3"/>
    <n v="0.2"/>
    <n v="5.6375999999999999"/>
  </r>
  <r>
    <n v="960"/>
    <s v="CA-2015-112571"/>
    <x v="357"/>
    <d v="2015-09-22T00:00:00"/>
    <x v="3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x v="1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x v="1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x v="2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x v="0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x v="2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x v="2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x v="2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x v="2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x v="2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x v="2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x v="0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x v="0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x v="0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x v="0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x v="0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x v="0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x v="1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x v="2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x v="2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x v="2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x v="1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x v="0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x v="0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x v="0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x v="1"/>
    <s v="AS-10630"/>
    <s v="Ann Steele"/>
    <x v="2"/>
    <s v="United States"/>
    <s v="Pasadena"/>
    <x v="5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x v="1"/>
    <s v="AS-10630"/>
    <s v="Ann Steele"/>
    <x v="2"/>
    <s v="United States"/>
    <s v="Pasadena"/>
    <x v="5"/>
    <n v="77506"/>
    <x v="2"/>
    <s v="OFF-EN-10000461"/>
    <x v="1"/>
    <s v="Envelopes"/>
    <s v="#10- 4 1/8 x 9 1/2 Recycled Envelopes"/>
    <n v="27.968"/>
    <n v="4"/>
    <n v="0.2"/>
    <n v="9.4391999999999996"/>
  </r>
  <r>
    <n v="987"/>
    <s v="CA-2017-100314"/>
    <x v="365"/>
    <d v="2017-10-05T00:00:00"/>
    <x v="1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x v="3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x v="1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x v="1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x v="0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x v="2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x v="2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x v="2"/>
    <s v="RF-19735"/>
    <s v="Roland Fjeld"/>
    <x v="0"/>
    <s v="United States"/>
    <s v="San Jose"/>
    <x v="1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x v="1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x v="1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x v="1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x v="1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x v="1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x v="1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x v="1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x v="3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x v="3"/>
    <s v="RH-19495"/>
    <s v="Rick Hansen"/>
    <x v="0"/>
    <s v="United States"/>
    <s v="New York City"/>
    <x v="15"/>
    <n v="10024"/>
    <x v="3"/>
    <s v="FUR-TA-10002903"/>
    <x v="0"/>
    <s v="Tables"/>
    <s v="Bevis Round Bullnose 29 High Table Top"/>
    <n v="1090.7819999999999"/>
    <n v="7"/>
    <n v="0.4"/>
    <n v="-290.87520000000001"/>
  </r>
  <r>
    <n v="1004"/>
    <s v="CA-2015-124891"/>
    <x v="374"/>
    <d v="2015-07-31T00:00:00"/>
    <x v="3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x v="1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x v="1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x v="2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x v="2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x v="1"/>
    <s v="PO-18850"/>
    <s v="Patrick O'Brill"/>
    <x v="0"/>
    <s v="United States"/>
    <s v="Burlington"/>
    <x v="23"/>
    <n v="52601"/>
    <x v="2"/>
    <s v="OFF-PA-10001509"/>
    <x v="1"/>
    <s v="Paper"/>
    <s v="Recycled Desk Saver Line While You Were Out Book, 5 1/2 X 4"/>
    <n v="44.75"/>
    <n v="5"/>
    <n v="0"/>
    <n v="20.585000000000001"/>
  </r>
  <r>
    <n v="1010"/>
    <s v="CA-2017-135034"/>
    <x v="378"/>
    <d v="2017-08-03T00:00:00"/>
    <x v="2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x v="2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 x 58, Clear"/>
    <n v="151.72"/>
    <n v="4"/>
    <n v="0"/>
    <n v="27.3096"/>
  </r>
  <r>
    <n v="1012"/>
    <s v="CA-2017-118437"/>
    <x v="46"/>
    <d v="2017-06-21T00:00:00"/>
    <x v="0"/>
    <s v="PF-19165"/>
    <s v="Philip Fox"/>
    <x v="0"/>
    <s v="United States"/>
    <s v="Olympia"/>
    <x v="4"/>
    <n v="98502"/>
    <x v="1"/>
    <s v="FUR-FU-10004848"/>
    <x v="0"/>
    <s v="Furnishings"/>
    <s v="Howard Miller 13-3/4 Diameter Brushed Chrome Round Wall Clock"/>
    <n v="155.25"/>
    <n v="3"/>
    <n v="0"/>
    <n v="46.575000000000003"/>
  </r>
  <r>
    <n v="1013"/>
    <s v="CA-2017-118437"/>
    <x v="46"/>
    <d v="2017-06-21T00:00:00"/>
    <x v="0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x v="0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x v="0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x v="0"/>
    <s v="MO-17800"/>
    <s v="Meg O'Connel"/>
    <x v="2"/>
    <s v="United States"/>
    <s v="Los Angeles"/>
    <x v="1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x v="1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x v="1"/>
    <s v="KM-16225"/>
    <s v="Kalyca Meade"/>
    <x v="1"/>
    <s v="United States"/>
    <s v="New York City"/>
    <x v="15"/>
    <n v="10011"/>
    <x v="3"/>
    <s v="FUR-FU-10000965"/>
    <x v="0"/>
    <s v="Furnishings"/>
    <s v="Howard Miller 11-1/2 Diameter Ridgewood Wall Clock"/>
    <n v="155.82"/>
    <n v="3"/>
    <n v="0"/>
    <n v="63.886200000000002"/>
  </r>
  <r>
    <n v="1019"/>
    <s v="CA-2015-108665"/>
    <x v="380"/>
    <d v="2015-07-10T00:00:00"/>
    <x v="1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x v="1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"/>
    <n v="601.65"/>
    <n v="5"/>
    <n v="0"/>
    <n v="156.429"/>
  </r>
  <r>
    <n v="1021"/>
    <s v="CA-2015-124450"/>
    <x v="381"/>
    <d v="2015-05-03T00:00:00"/>
    <x v="1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x v="1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x v="1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x v="1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x v="2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x v="0"/>
    <s v="DE-13255"/>
    <s v="Deanra Eno"/>
    <x v="2"/>
    <s v="United States"/>
    <s v="Springfield"/>
    <x v="24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x v="0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x v="0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x v="1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x v="1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x v="1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x v="1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x v="1"/>
    <s v="LA-16780"/>
    <s v="Laura Armstrong"/>
    <x v="1"/>
    <s v="United States"/>
    <s v="Hackensack"/>
    <x v="30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x v="2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x v="2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x v="2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x v="1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x v="2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x v="2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x v="2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x v="1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x v="0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x v="0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x v="2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x v="2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x v="1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x v="1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x v="1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x v="0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x v="0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x v="2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x v="2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x v="2"/>
    <s v="DG-13300"/>
    <s v="Deirdre Greer"/>
    <x v="1"/>
    <s v="United States"/>
    <s v="Philadelphia"/>
    <x v="9"/>
    <n v="19134"/>
    <x v="3"/>
    <s v="FUR-FU-10004460"/>
    <x v="0"/>
    <s v="Furnishings"/>
    <s v="Howard Miller 12 Round Wall Clock"/>
    <n v="282.88799999999998"/>
    <n v="9"/>
    <n v="0.2"/>
    <n v="56.577599999999997"/>
  </r>
  <r>
    <n v="1054"/>
    <s v="CA-2015-110667"/>
    <x v="388"/>
    <d v="2015-04-08T00:00:00"/>
    <x v="1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x v="1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x v="1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x v="1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x v="1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x v="1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, Blue"/>
    <n v="65.567999999999998"/>
    <n v="2"/>
    <n v="0.2"/>
    <n v="22.948799999999999"/>
  </r>
  <r>
    <n v="1060"/>
    <s v="CA-2016-105284"/>
    <x v="390"/>
    <d v="2016-12-01T00:00:00"/>
    <x v="1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x v="1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x v="1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x v="1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x v="1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x v="1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x v="1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x v="1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x v="2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x v="0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x v="1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x v="1"/>
    <s v="SN-20560"/>
    <s v="Skye Norling"/>
    <x v="2"/>
    <s v="United States"/>
    <s v="Los Angeles"/>
    <x v="1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x v="1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x v="1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x v="1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x v="1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x v="1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x v="2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x v="0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x v="0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x v="0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x v="1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x v="1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x v="1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x v="1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x v="1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x v="1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x v="3"/>
    <s v="LC-16870"/>
    <s v="Lena Cacioppo"/>
    <x v="0"/>
    <s v="United States"/>
    <s v="Des Moines"/>
    <x v="23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x v="0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x v="0"/>
    <s v="CY-12745"/>
    <s v="Craig Yedwab"/>
    <x v="1"/>
    <s v="United States"/>
    <s v="Oakland"/>
    <x v="1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x v="1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x v="1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x v="1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x v="1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x v="1"/>
    <s v="BT-11485"/>
    <s v="Brad Thomas"/>
    <x v="2"/>
    <s v="United States"/>
    <s v="Clinton"/>
    <x v="39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x v="1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x v="1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x v="1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x v="2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x v="2"/>
    <s v="PV-18985"/>
    <s v="Paul Van Hugh"/>
    <x v="2"/>
    <s v="United States"/>
    <s v="San Francisco"/>
    <x v="1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x v="2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x v="2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x v="2"/>
    <s v="PV-18985"/>
    <s v="Paul Van Hugh"/>
    <x v="2"/>
    <s v="United States"/>
    <s v="San Francisco"/>
    <x v="1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x v="1"/>
    <s v="RP-19390"/>
    <s v="Resi Pölking"/>
    <x v="0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x v="1"/>
    <s v="RP-19390"/>
    <s v="Resi Pölking"/>
    <x v="0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x v="1"/>
    <s v="NM-18520"/>
    <s v="Neoma Murray"/>
    <x v="0"/>
    <s v="United States"/>
    <s v="Riverside"/>
    <x v="1"/>
    <n v="92503"/>
    <x v="1"/>
    <s v="OFF-PA-10001892"/>
    <x v="1"/>
    <s v="Paper"/>
    <s v="Rediform Wirebound Phone Memo Message Book, 11 x 5-3/4"/>
    <n v="22.92"/>
    <n v="3"/>
    <n v="0"/>
    <n v="11.2308"/>
  </r>
  <r>
    <n v="1106"/>
    <s v="US-2016-110156"/>
    <x v="258"/>
    <d v="2016-11-24T00:00:00"/>
    <x v="1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x v="1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x v="1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x v="1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x v="1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x v="1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x v="1"/>
    <s v="EH-13945"/>
    <s v="Eric Hoffmann"/>
    <x v="0"/>
    <s v="United States"/>
    <s v="Houston"/>
    <x v="5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x v="1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x v="0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x v="0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x v="0"/>
    <s v="RA-19915"/>
    <s v="Russell Applegate"/>
    <x v="0"/>
    <s v="United States"/>
    <s v="Encinitas"/>
    <x v="1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x v="0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x v="1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x v="1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x v="1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 x 9"/>
    <n v="4.3600000000000003"/>
    <n v="2"/>
    <n v="0"/>
    <n v="2.0491999999999999"/>
  </r>
  <r>
    <n v="1121"/>
    <s v="CA-2015-142755"/>
    <x v="406"/>
    <d v="2015-09-08T00:00:00"/>
    <x v="1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x v="1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x v="1"/>
    <s v="HL-15040"/>
    <s v="Hunter Lopez"/>
    <x v="0"/>
    <s v="United States"/>
    <s v="Jonesboro"/>
    <x v="36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x v="1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x v="1"/>
    <s v="HL-15040"/>
    <s v="Hunter Lopez"/>
    <x v="0"/>
    <s v="United States"/>
    <s v="Jonesboro"/>
    <x v="36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x v="1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x v="1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x v="1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x v="1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x v="1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x v="1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x v="1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x v="2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x v="1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x v="1"/>
    <s v="JS-15940"/>
    <s v="Joni Sundaresam"/>
    <x v="2"/>
    <s v="United States"/>
    <s v="Philadelphia"/>
    <x v="9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x v="3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x v="0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x v="0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x v="0"/>
    <s v="FH-14275"/>
    <s v="Frank Hawley"/>
    <x v="1"/>
    <s v="United States"/>
    <s v="La Porte"/>
    <x v="14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x v="0"/>
    <s v="FH-14275"/>
    <s v="Frank Hawley"/>
    <x v="1"/>
    <s v="United States"/>
    <s v="La Porte"/>
    <x v="14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x v="0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x v="1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x v="1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x v="1"/>
    <s v="AP-10915"/>
    <s v="Arthur Prichep"/>
    <x v="0"/>
    <s v="United States"/>
    <s v="Los Angeles"/>
    <x v="1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x v="1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x v="1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x v="3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x v="3"/>
    <s v="NC-18340"/>
    <s v="Nat Carroll"/>
    <x v="0"/>
    <s v="United States"/>
    <s v="Lansing"/>
    <x v="12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x v="3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x v="3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x v="3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x v="1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x v="1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x v="1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x v="2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x v="2"/>
    <s v="PS-19045"/>
    <s v="Penelope Sewall"/>
    <x v="2"/>
    <s v="United States"/>
    <s v="Harrisonburg"/>
    <x v="17"/>
    <n v="22801"/>
    <x v="0"/>
    <s v="FUR-TA-10001932"/>
    <x v="0"/>
    <s v="Tables"/>
    <s v="Chromcraft 48 x 96 Racetrack Double Pedestal Table"/>
    <n v="2244.48"/>
    <n v="7"/>
    <n v="0"/>
    <n v="493.78559999999999"/>
  </r>
  <r>
    <n v="1157"/>
    <s v="CA-2014-136567"/>
    <x v="414"/>
    <d v="2014-12-21T00:00:00"/>
    <x v="2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x v="2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x v="0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x v="1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x v="1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x v="0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x v="1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x v="1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x v="1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x v="1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x v="3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x v="0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x v="0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x v="0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x v="0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x v="1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 x 11"/>
    <n v="22.38"/>
    <n v="2"/>
    <n v="0"/>
    <n v="10.7424"/>
  </r>
  <r>
    <n v="1173"/>
    <s v="CA-2014-158064"/>
    <x v="419"/>
    <d v="2014-04-25T00:00:00"/>
    <x v="1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x v="1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x v="2"/>
    <s v="DP-13105"/>
    <s v="Dave Poirier"/>
    <x v="1"/>
    <s v="United States"/>
    <s v="New York City"/>
    <x v="15"/>
    <n v="10035"/>
    <x v="3"/>
    <s v="OFF-BI-10003694"/>
    <x v="1"/>
    <s v="Binders"/>
    <s v="Avery 3 1/2 Diskette Storage Pages, 10/Pack"/>
    <n v="50.112000000000002"/>
    <n v="6"/>
    <n v="0.2"/>
    <n v="16.2864"/>
  </r>
  <r>
    <n v="1176"/>
    <s v="CA-2016-161207"/>
    <x v="48"/>
    <d v="2016-09-03T00:00:00"/>
    <x v="1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x v="0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x v="1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x v="1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x v="0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x v="1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x v="1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x v="2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x v="2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x v="1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x v="1"/>
    <s v="HR-14830"/>
    <s v="Harold Ryan"/>
    <x v="1"/>
    <s v="United States"/>
    <s v="Seattle"/>
    <x v="4"/>
    <n v="98103"/>
    <x v="1"/>
    <s v="OFF-ST-10002344"/>
    <x v="1"/>
    <s v="Storage"/>
    <s v="Carina 42Hx23 3/4W Media Storage Unit"/>
    <n v="485.88"/>
    <n v="6"/>
    <n v="0"/>
    <n v="9.7175999999999991"/>
  </r>
  <r>
    <n v="1187"/>
    <s v="CA-2014-127131"/>
    <x v="156"/>
    <d v="2014-11-30T00:00:00"/>
    <x v="1"/>
    <s v="HR-14830"/>
    <s v="Harold Ryan"/>
    <x v="1"/>
    <s v="United States"/>
    <s v="Seattle"/>
    <x v="4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x v="1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x v="0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x v="0"/>
    <s v="BT-11530"/>
    <s v="Bradley Talbott"/>
    <x v="2"/>
    <s v="United States"/>
    <s v="Los Angeles"/>
    <x v="1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x v="0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x v="0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x v="0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x v="3"/>
    <s v="NG-18355"/>
    <s v="Nat Gilpin"/>
    <x v="1"/>
    <s v="United States"/>
    <s v="Coral Springs"/>
    <x v="2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x v="3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x v="3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x v="3"/>
    <s v="NG-18355"/>
    <s v="Nat Gilpin"/>
    <x v="1"/>
    <s v="United States"/>
    <s v="Coral Springs"/>
    <x v="2"/>
    <n v="33065"/>
    <x v="0"/>
    <s v="FUR-FU-10003394"/>
    <x v="0"/>
    <s v="Furnishings"/>
    <s v="Tenex The Solids Textured Chair Mats"/>
    <n v="55.968000000000004"/>
    <n v="1"/>
    <n v="0.2"/>
    <n v="-2.0988000000000002"/>
  </r>
  <r>
    <n v="1198"/>
    <s v="CA-2016-130946"/>
    <x v="143"/>
    <d v="2016-04-12T00:00:00"/>
    <x v="1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x v="1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x v="1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x v="1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x v="1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x v="1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x v="1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x v="1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x v="2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x v="0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x v="0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x v="0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x v="0"/>
    <s v="SW-20755"/>
    <s v="Steven Ward"/>
    <x v="1"/>
    <s v="United States"/>
    <s v="New York City"/>
    <x v="15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x v="0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x v="0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x v="1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x v="1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x v="1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x v="1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x v="1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x v="1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x v="1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x v="1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x v="1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x v="1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x v="2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 x 58, Clear"/>
    <n v="113.79"/>
    <n v="3"/>
    <n v="0"/>
    <n v="20.482199999999999"/>
  </r>
  <r>
    <n v="1224"/>
    <s v="CA-2016-126004"/>
    <x v="429"/>
    <d v="2016-12-05T00:00:00"/>
    <x v="2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x v="2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x v="2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x v="2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x v="2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x v="1"/>
    <s v="ZC-21910"/>
    <s v="Zuschuss Carroll"/>
    <x v="0"/>
    <s v="United States"/>
    <s v="Los Angeles"/>
    <x v="1"/>
    <n v="90045"/>
    <x v="1"/>
    <s v="OFF-EN-10001219"/>
    <x v="1"/>
    <s v="Envelopes"/>
    <s v="#10- 4 1/8 x 9 1/2 Security-Tint Envelopes"/>
    <n v="15.28"/>
    <n v="2"/>
    <n v="0"/>
    <n v="7.4871999999999996"/>
  </r>
  <r>
    <n v="1230"/>
    <s v="CA-2017-100013"/>
    <x v="44"/>
    <d v="2017-11-11T00:00:00"/>
    <x v="1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x v="1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x v="0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x v="0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x v="2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x v="3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x v="3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x v="3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x v="3"/>
    <s v="PG-18820"/>
    <s v="Patrick Gardner"/>
    <x v="0"/>
    <s v="United States"/>
    <s v="Boynton Beach"/>
    <x v="2"/>
    <n v="33437"/>
    <x v="0"/>
    <s v="FUR-FU-10003553"/>
    <x v="0"/>
    <s v="Furnishings"/>
    <s v="Howard Miller 13-1/2 Diameter Rosebrook Wall Clock"/>
    <n v="165.048"/>
    <n v="3"/>
    <n v="0.2"/>
    <n v="41.262"/>
  </r>
  <r>
    <n v="1239"/>
    <s v="CA-2014-127012"/>
    <x v="430"/>
    <d v="2014-08-15T00:00:00"/>
    <x v="1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x v="1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x v="1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x v="1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x v="1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x v="1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x v="1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x v="0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x v="0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x v="0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x v="1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x v="1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x v="1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x v="1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x v="1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x v="1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x v="1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x v="1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x v="1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x v="0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x v="0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x v="0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x v="1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x v="1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"/>
    <n v="17.616"/>
    <n v="4"/>
    <n v="0.7"/>
    <n v="-14.0928"/>
  </r>
  <r>
    <n v="1263"/>
    <s v="CA-2017-105053"/>
    <x v="437"/>
    <d v="2017-07-09T00:00:00"/>
    <x v="0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x v="2"/>
    <s v="CC-12220"/>
    <s v="Chris Cortes"/>
    <x v="0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x v="2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x v="1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x v="1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x v="1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x v="1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x v="1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x v="1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x v="1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x v="1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x v="3"/>
    <s v="MS-17710"/>
    <s v="Maurice Satty"/>
    <x v="0"/>
    <s v="United States"/>
    <s v="Fort Worth"/>
    <x v="5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x v="3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x v="3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x v="3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x v="1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x v="2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x v="2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x v="2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x v="2"/>
    <s v="SA-20830"/>
    <s v="Sue Ann Reed"/>
    <x v="0"/>
    <s v="United States"/>
    <s v="Jacksonville"/>
    <x v="2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x v="2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x v="2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x v="1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x v="1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x v="1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x v="1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x v="1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 x 11, Executive Red"/>
    <n v="12.192"/>
    <n v="4"/>
    <n v="0.2"/>
    <n v="4.1147999999999998"/>
  </r>
  <r>
    <n v="1290"/>
    <s v="CA-2016-154711"/>
    <x v="441"/>
    <d v="2016-11-26T00:00:00"/>
    <x v="1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x v="2"/>
    <s v="CC-12430"/>
    <s v="Chuck Clark"/>
    <x v="2"/>
    <s v="United States"/>
    <s v="San Francisco"/>
    <x v="1"/>
    <n v="94122"/>
    <x v="1"/>
    <s v="OFF-BI-10004970"/>
    <x v="1"/>
    <s v="Binders"/>
    <s v="ACCOHIDE 3-Ring Binder, Blue, 1"/>
    <n v="13.215999999999999"/>
    <n v="4"/>
    <n v="0.2"/>
    <n v="4.4603999999999999"/>
  </r>
  <r>
    <n v="1292"/>
    <s v="CA-2016-163384"/>
    <x v="338"/>
    <d v="2016-11-12T00:00:00"/>
    <x v="2"/>
    <s v="CC-12430"/>
    <s v="Chuck Clark"/>
    <x v="2"/>
    <s v="United States"/>
    <s v="San Francisco"/>
    <x v="1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x v="1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x v="1"/>
    <s v="PF-19165"/>
    <s v="Philip Fox"/>
    <x v="0"/>
    <s v="United States"/>
    <s v="San Diego"/>
    <x v="1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x v="1"/>
    <s v="PF-19165"/>
    <s v="Philip Fox"/>
    <x v="0"/>
    <s v="United States"/>
    <s v="San Diego"/>
    <x v="1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x v="1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x v="1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x v="1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x v="0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x v="2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x v="0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x v="0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x v="0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x v="1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x v="1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x v="0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x v="2"/>
    <s v="RC-19825"/>
    <s v="Roy Collins"/>
    <x v="0"/>
    <s v="United States"/>
    <s v="Pasadena"/>
    <x v="1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x v="2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x v="2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x v="2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x v="2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x v="1"/>
    <s v="FM-14380"/>
    <s v="Fred McMath"/>
    <x v="0"/>
    <s v="United States"/>
    <s v="Lawrence"/>
    <x v="31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x v="1"/>
    <s v="FM-14380"/>
    <s v="Fred McMath"/>
    <x v="0"/>
    <s v="United States"/>
    <s v="Lawrence"/>
    <x v="31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x v="1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x v="1"/>
    <s v="HG-14965"/>
    <s v="Henry Goldwyn"/>
    <x v="1"/>
    <s v="United States"/>
    <s v="Los Angeles"/>
    <x v="1"/>
    <n v="90032"/>
    <x v="1"/>
    <s v="OFF-PA-10003072"/>
    <x v="1"/>
    <s v="Paper"/>
    <s v="Eureka Recycled Copy Paper 8 1/2 x 11, Ream"/>
    <n v="38.880000000000003"/>
    <n v="6"/>
    <n v="0"/>
    <n v="18.662400000000002"/>
  </r>
  <r>
    <n v="1316"/>
    <s v="CA-2016-145919"/>
    <x v="122"/>
    <d v="2016-12-23T00:00:00"/>
    <x v="1"/>
    <s v="HG-14965"/>
    <s v="Henry Goldwyn"/>
    <x v="1"/>
    <s v="United States"/>
    <s v="Los Angeles"/>
    <x v="1"/>
    <n v="90032"/>
    <x v="1"/>
    <s v="FUR-FU-10004960"/>
    <x v="0"/>
    <s v="Furnishings"/>
    <s v="Seth Thomas 12 Clock w/ Goldtone Case"/>
    <n v="183.84"/>
    <n v="8"/>
    <n v="0"/>
    <n v="62.505600000000001"/>
  </r>
  <r>
    <n v="1317"/>
    <s v="CA-2016-145919"/>
    <x v="122"/>
    <d v="2016-12-23T00:00:00"/>
    <x v="1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x v="1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x v="1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x v="1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x v="1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x v="1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x v="1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x v="2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x v="1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x v="2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x v="1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x v="2"/>
    <s v="CP-12085"/>
    <s v="Cathy Prescott"/>
    <x v="1"/>
    <s v="United States"/>
    <s v="Norwich"/>
    <x v="29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x v="0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x v="1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x v="1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x v="1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x v="1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x v="1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x v="1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x v="1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x v="1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x v="0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x v="0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x v="0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x v="2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x v="2"/>
    <s v="AS-10045"/>
    <s v="Aaron Smayling"/>
    <x v="1"/>
    <s v="United States"/>
    <s v="Jacksonville"/>
    <x v="3"/>
    <n v="28540"/>
    <x v="0"/>
    <s v="OFF-BI-10003694"/>
    <x v="1"/>
    <s v="Binders"/>
    <s v="Avery 3 1/2 Diskette Storage Pages, 10/Pack"/>
    <n v="15.66"/>
    <n v="5"/>
    <n v="0.7"/>
    <n v="-12.528"/>
  </r>
  <r>
    <n v="1343"/>
    <s v="CA-2017-113481"/>
    <x v="460"/>
    <d v="2017-01-04T00:00:00"/>
    <x v="2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x v="1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x v="1"/>
    <s v="KB-16315"/>
    <s v="Karl Braun"/>
    <x v="0"/>
    <s v="United States"/>
    <s v="Freeport"/>
    <x v="15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x v="1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x v="1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x v="1"/>
    <s v="BN-11515"/>
    <s v="Bradley Nguyen"/>
    <x v="0"/>
    <s v="United States"/>
    <s v="Lakeville"/>
    <x v="11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x v="1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x v="1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x v="0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x v="2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x v="1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x v="1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x v="1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x v="3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x v="3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x v="2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x v="2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x v="0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x v="1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x v="1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 x 5"/>
    <n v="23.68"/>
    <n v="4"/>
    <n v="0.2"/>
    <n v="7.4"/>
  </r>
  <r>
    <n v="1363"/>
    <s v="CA-2017-125199"/>
    <x v="15"/>
    <d v="2017-10-25T00:00:00"/>
    <x v="1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x v="2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x v="2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x v="2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x v="2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x v="2"/>
    <s v="AB-10600"/>
    <s v="Ann Blume"/>
    <x v="1"/>
    <s v="United States"/>
    <s v="Tucson"/>
    <x v="16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x v="2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x v="1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x v="1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x v="1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x v="0"/>
    <s v="KM-16720"/>
    <s v="Kunst Miller"/>
    <x v="0"/>
    <s v="United States"/>
    <s v="Vallejo"/>
    <x v="1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x v="0"/>
    <s v="KM-16720"/>
    <s v="Kunst Miller"/>
    <x v="0"/>
    <s v="United States"/>
    <s v="Vallejo"/>
    <x v="1"/>
    <n v="94591"/>
    <x v="1"/>
    <s v="OFF-BI-10000042"/>
    <x v="1"/>
    <s v="Binders"/>
    <s v="Pressboard Data Binder, Crimson, 12 X 8 1/2"/>
    <n v="17.088000000000001"/>
    <n v="4"/>
    <n v="0.2"/>
    <n v="5.5536000000000003"/>
  </r>
  <r>
    <n v="1375"/>
    <s v="CA-2015-120362"/>
    <x v="471"/>
    <d v="2015-09-19T00:00:00"/>
    <x v="1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x v="0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x v="0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x v="0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x v="0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x v="0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 Cubes, Black"/>
    <n v="158.9"/>
    <n v="5"/>
    <n v="0"/>
    <n v="7.9450000000000003"/>
  </r>
  <r>
    <n v="1381"/>
    <s v="CA-2014-126361"/>
    <x v="472"/>
    <d v="2014-08-09T00:00:00"/>
    <x v="0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x v="1"/>
    <s v="JK-16120"/>
    <s v="Julie Kriz"/>
    <x v="2"/>
    <s v="United States"/>
    <s v="Aurora"/>
    <x v="10"/>
    <n v="60505"/>
    <x v="2"/>
    <s v="FUR-FU-10003394"/>
    <x v="0"/>
    <s v="Furnishings"/>
    <s v="Tenex The Solids Textured Chair Mats"/>
    <n v="83.951999999999998"/>
    <n v="3"/>
    <n v="0.6"/>
    <n v="-90.248400000000004"/>
  </r>
  <r>
    <n v="1383"/>
    <s v="US-2016-108504"/>
    <x v="473"/>
    <d v="2016-02-05T00:00:00"/>
    <x v="3"/>
    <s v="PP-18955"/>
    <s v="Paul Prost"/>
    <x v="2"/>
    <s v="United States"/>
    <s v="Smyrna"/>
    <x v="32"/>
    <n v="30080"/>
    <x v="0"/>
    <s v="OFF-ST-10002344"/>
    <x v="1"/>
    <s v="Storage"/>
    <s v="Carina 42Hx23 3/4W Media Storage Unit"/>
    <n v="80.98"/>
    <n v="1"/>
    <n v="0"/>
    <n v="1.6195999999999999"/>
  </r>
  <r>
    <n v="1384"/>
    <s v="US-2016-108504"/>
    <x v="473"/>
    <d v="2016-02-05T00:00:00"/>
    <x v="3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x v="3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x v="3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x v="3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x v="3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x v="3"/>
    <s v="PP-18955"/>
    <s v="Paul Prost"/>
    <x v="2"/>
    <s v="United States"/>
    <s v="Smyrna"/>
    <x v="32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x v="3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x v="3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x v="3"/>
    <s v="PP-18955"/>
    <s v="Paul Prost"/>
    <x v="2"/>
    <s v="United States"/>
    <s v="Smyrna"/>
    <x v="32"/>
    <n v="30080"/>
    <x v="0"/>
    <s v="OFF-ST-10004804"/>
    <x v="1"/>
    <s v="Storage"/>
    <s v="Belkin 19 Vented Equipment Shelf, Black"/>
    <n v="154.44"/>
    <n v="3"/>
    <n v="0"/>
    <n v="1.5444"/>
  </r>
  <r>
    <n v="1393"/>
    <s v="US-2016-108504"/>
    <x v="473"/>
    <d v="2016-02-05T00:00:00"/>
    <x v="3"/>
    <s v="PP-18955"/>
    <s v="Paul Prost"/>
    <x v="2"/>
    <s v="United States"/>
    <s v="Smyrna"/>
    <x v="32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x v="2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x v="1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x v="1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x v="2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 X 11"/>
    <n v="17.216000000000001"/>
    <n v="4"/>
    <n v="0.2"/>
    <n v="6.0255999999999998"/>
  </r>
  <r>
    <n v="1398"/>
    <s v="CA-2016-124485"/>
    <x v="390"/>
    <d v="2016-11-26T00:00:00"/>
    <x v="2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x v="2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x v="2"/>
    <s v="NC-18340"/>
    <s v="Nat Carroll"/>
    <x v="0"/>
    <s v="United States"/>
    <s v="New York City"/>
    <x v="15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x v="1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x v="1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x v="1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x v="1"/>
    <s v="GM-14455"/>
    <s v="Gary Mitchum"/>
    <x v="2"/>
    <s v="United States"/>
    <s v="Columbus"/>
    <x v="24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x v="2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x v="2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x v="2"/>
    <s v="SD-20485"/>
    <s v="Shirley Daniels"/>
    <x v="2"/>
    <s v="United States"/>
    <s v="Philadelphia"/>
    <x v="9"/>
    <n v="19143"/>
    <x v="3"/>
    <s v="TEC-AC-10004659"/>
    <x v="2"/>
    <s v="Accessories"/>
    <s v="Imation Secure+ Hardware Encrypted USB 2.0 Flash Drive"/>
    <m/>
    <m/>
    <m/>
    <m/>
  </r>
  <r>
    <n v="1408"/>
    <s v="CA-2016-130407"/>
    <x v="476"/>
    <d v="2016-09-06T00:00:00"/>
    <x v="1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x v="1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x v="1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x v="1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x v="1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x v="1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x v="1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x v="0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x v="0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x v="2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x v="2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x v="2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x v="1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x v="1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x v="1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x v="1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x v="1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x v="1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x v="1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x v="0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x v="0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x v="0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"/>
    <n v="29.8"/>
    <n v="5"/>
    <n v="0.2"/>
    <n v="9.3125"/>
  </r>
  <r>
    <n v="1430"/>
    <s v="US-2015-164448"/>
    <x v="89"/>
    <d v="2015-11-04T00:00:00"/>
    <x v="0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x v="1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x v="0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x v="0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x v="0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x v="1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x v="1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x v="1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x v="3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x v="3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x v="0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x v="0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x v="0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x v="2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x v="1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x v="1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x v="2"/>
    <s v="SD-20485"/>
    <s v="Shirley Daniels"/>
    <x v="2"/>
    <s v="United States"/>
    <s v="Chicago"/>
    <x v="10"/>
    <n v="60653"/>
    <x v="2"/>
    <s v="OFF-ST-10004804"/>
    <x v="1"/>
    <s v="Storage"/>
    <s v="Belkin 19 Vented Equipment Shelf, Black"/>
    <n v="164.73599999999999"/>
    <n v="4"/>
    <n v="0.2"/>
    <n v="-39.1248"/>
  </r>
  <r>
    <n v="1447"/>
    <s v="CA-2017-102337"/>
    <x v="487"/>
    <d v="2017-06-16T00:00:00"/>
    <x v="2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x v="2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x v="2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x v="1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x v="2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x v="2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x v="2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x v="2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x v="2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x v="1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x v="1"/>
    <s v="ME-17320"/>
    <s v="Maria Etezadi"/>
    <x v="2"/>
    <s v="United States"/>
    <s v="Columbus"/>
    <x v="32"/>
    <n v="31907"/>
    <x v="0"/>
    <s v="FUR-TA-10002530"/>
    <x v="0"/>
    <s v="Tables"/>
    <s v="Iceberg OfficeWorks 42 Round Tables"/>
    <n v="452.94"/>
    <n v="3"/>
    <n v="0"/>
    <n v="67.941000000000003"/>
  </r>
  <r>
    <n v="1458"/>
    <s v="CA-2015-111297"/>
    <x v="493"/>
    <d v="2015-08-21T00:00:00"/>
    <x v="1"/>
    <s v="SC-20440"/>
    <s v="Shaun Chance"/>
    <x v="1"/>
    <s v="United States"/>
    <s v="New Bedford"/>
    <x v="31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x v="1"/>
    <s v="NH-18610"/>
    <s v="Nicole Hansen"/>
    <x v="1"/>
    <s v="United States"/>
    <s v="Irving"/>
    <x v="5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x v="3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x v="1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x v="1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x v="2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x v="2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x v="2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x v="1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 x 58, Clear"/>
    <n v="121.376"/>
    <n v="4"/>
    <n v="0.2"/>
    <n v="-3.0344000000000002"/>
  </r>
  <r>
    <n v="1467"/>
    <s v="CA-2014-151708"/>
    <x v="233"/>
    <d v="2014-08-14T00:00:00"/>
    <x v="1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x v="3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x v="1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x v="1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x v="1"/>
    <s v="DK-12835"/>
    <s v="Damala Kotsonis"/>
    <x v="1"/>
    <s v="United States"/>
    <s v="Detroit"/>
    <x v="12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x v="0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x v="1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x v="3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x v="1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x v="1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x v="1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x v="1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x v="2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x v="1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x v="1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x v="1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x v="0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x v="0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x v="1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x v="1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x v="1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x v="1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x v="1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x v="1"/>
    <s v="Co-12640"/>
    <s v="Corey-Lock"/>
    <x v="0"/>
    <s v="United States"/>
    <s v="Philadelphia"/>
    <x v="9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x v="0"/>
    <s v="DL-13495"/>
    <s v="Dionis Lloyd"/>
    <x v="1"/>
    <s v="United States"/>
    <s v="New York City"/>
    <x v="15"/>
    <n v="10024"/>
    <x v="3"/>
    <s v="OFF-EN-10002986"/>
    <x v="1"/>
    <s v="Envelopes"/>
    <s v="#10-4 1/8 x 9 1/2 Premium Diagonal Seam Envelopes"/>
    <n v="62.96"/>
    <n v="4"/>
    <n v="0"/>
    <n v="28.332000000000001"/>
  </r>
  <r>
    <n v="1492"/>
    <s v="CA-2017-166436"/>
    <x v="221"/>
    <d v="2017-11-28T00:00:00"/>
    <x v="1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X8 1/2, 300/Messages"/>
    <n v="5.88"/>
    <n v="1"/>
    <n v="0"/>
    <n v="2.8812000000000002"/>
  </r>
  <r>
    <n v="1493"/>
    <s v="CA-2017-166436"/>
    <x v="221"/>
    <d v="2017-11-28T00:00:00"/>
    <x v="1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x v="1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x v="0"/>
    <s v="RF-19840"/>
    <s v="Roy Franz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x v="1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x v="1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x v="1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x v="2"/>
    <s v="NK-18490"/>
    <s v="Neil Knudson"/>
    <x v="2"/>
    <s v="United States"/>
    <s v="San Francisco"/>
    <x v="1"/>
    <n v="94122"/>
    <x v="1"/>
    <s v="OFF-BI-10003981"/>
    <x v="1"/>
    <s v="Binders"/>
    <s v="Avery Durable Plastic 1 Binders"/>
    <n v="18.16"/>
    <n v="5"/>
    <n v="0.2"/>
    <n v="6.5830000000000002"/>
  </r>
  <r>
    <n v="1500"/>
    <s v="CA-2017-130386"/>
    <x v="105"/>
    <d v="2017-11-18T00:00:00"/>
    <x v="1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x v="1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x v="1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x v="1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x v="1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x v="1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x v="1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x v="1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"/>
    <n v="17.88"/>
    <n v="3"/>
    <n v="0.2"/>
    <n v="5.5875000000000004"/>
  </r>
  <r>
    <n v="1508"/>
    <s v="CA-2016-134208"/>
    <x v="42"/>
    <d v="2016-09-23T00:00:00"/>
    <x v="1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x v="3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x v="2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x v="1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x v="1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x v="1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x v="1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x v="1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x v="1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x v="0"/>
    <s v="MC-17845"/>
    <s v="Michael Chen"/>
    <x v="0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x v="0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x v="0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x v="0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 x 11, Dark Blue"/>
    <n v="21.335999999999999"/>
    <n v="7"/>
    <n v="0.2"/>
    <n v="7.7343000000000002"/>
  </r>
  <r>
    <n v="1521"/>
    <s v="CA-2017-109946"/>
    <x v="513"/>
    <d v="2017-04-21T00:00:00"/>
    <x v="1"/>
    <s v="PL-18925"/>
    <s v="Paul Lucas"/>
    <x v="2"/>
    <s v="United States"/>
    <s v="Chicago"/>
    <x v="10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x v="1"/>
    <s v="GH-14425"/>
    <s v="Gary Hwang"/>
    <x v="0"/>
    <s v="United States"/>
    <s v="Tucson"/>
    <x v="16"/>
    <n v="85705"/>
    <x v="1"/>
    <s v="FUR-FU-10002253"/>
    <x v="0"/>
    <s v="Furnishings"/>
    <s v="Howard Miller 13 Diameter Pewter Finish Round Wall Clock"/>
    <n v="206.11199999999999"/>
    <n v="6"/>
    <n v="0.2"/>
    <n v="48.951599999999999"/>
  </r>
  <r>
    <n v="1523"/>
    <s v="CA-2015-144806"/>
    <x v="401"/>
    <d v="2015-12-11T00:00:00"/>
    <x v="1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x v="1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x v="1"/>
    <s v="GH-14425"/>
    <s v="Gary Hwang"/>
    <x v="0"/>
    <s v="United States"/>
    <s v="Tucson"/>
    <x v="16"/>
    <n v="85705"/>
    <x v="1"/>
    <s v="OFF-ST-10004804"/>
    <x v="1"/>
    <s v="Storage"/>
    <s v="Belkin 19 Vented Equipment Shelf, Black"/>
    <n v="247.10400000000001"/>
    <n v="6"/>
    <n v="0.2"/>
    <n v="-58.687199999999997"/>
  </r>
  <r>
    <n v="1526"/>
    <s v="CA-2015-144806"/>
    <x v="401"/>
    <d v="2015-12-11T00:00:00"/>
    <x v="1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x v="1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x v="1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x v="0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x v="0"/>
    <s v="MC-18130"/>
    <s v="Mike Caudle"/>
    <x v="1"/>
    <s v="United States"/>
    <s v="Newark"/>
    <x v="13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x v="1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x v="1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x v="1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x v="1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x v="1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x v="1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x v="1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x v="0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x v="0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x v="0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x v="0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x v="0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x v="0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x v="1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x v="1"/>
    <s v="DB-13270"/>
    <s v="Deborah Brumfield"/>
    <x v="2"/>
    <s v="United States"/>
    <s v="San Diego"/>
    <x v="1"/>
    <n v="92024"/>
    <x v="1"/>
    <s v="OFF-PA-10000350"/>
    <x v="1"/>
    <s v="Paper"/>
    <s v="Message Book, Standard Line While You Were Out, 5 1/2 X 4, 200 Sets/Book"/>
    <n v="34.24"/>
    <n v="4"/>
    <n v="0"/>
    <n v="16.0928"/>
  </r>
  <r>
    <n v="1546"/>
    <s v="CA-2014-150245"/>
    <x v="520"/>
    <d v="2015-01-04T00:00:00"/>
    <x v="0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x v="1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x v="1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x v="1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x v="2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x v="0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x v="1"/>
    <s v="IG-15085"/>
    <s v="Ivan Gibson"/>
    <x v="0"/>
    <s v="United States"/>
    <s v="San Diego"/>
    <x v="1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x v="2"/>
    <s v="JS-15940"/>
    <s v="Joni Sundaresam"/>
    <x v="2"/>
    <s v="United States"/>
    <s v="Appleton"/>
    <x v="6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x v="1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x v="1"/>
    <s v="VW-21775"/>
    <s v="Victoria Wilson"/>
    <x v="1"/>
    <s v="United States"/>
    <s v="Bellevue"/>
    <x v="4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x v="1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x v="1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x v="1"/>
    <s v="JW-16075"/>
    <s v="Julia West"/>
    <x v="0"/>
    <s v="United States"/>
    <s v="Philadelphia"/>
    <x v="9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x v="0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x v="1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 x 11, Light Blue"/>
    <n v="35.351999999999997"/>
    <n v="9"/>
    <n v="0.2"/>
    <n v="12.815099999999999"/>
  </r>
  <r>
    <n v="1561"/>
    <s v="CA-2014-105172"/>
    <x v="527"/>
    <d v="2014-04-09T00:00:00"/>
    <x v="1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x v="2"/>
    <s v="CS-12400"/>
    <s v="Christopher Schild"/>
    <x v="2"/>
    <s v="United States"/>
    <s v="Seattle"/>
    <x v="4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x v="3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x v="3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x v="3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x v="1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x v="2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x v="2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x v="3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x v="1"/>
    <s v="AH-10075"/>
    <s v="Adam Hart"/>
    <x v="1"/>
    <s v="United States"/>
    <s v="Atlanta"/>
    <x v="32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x v="2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x v="2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x v="2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x v="2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x v="2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x v="2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x v="1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x v="1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x v="2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x v="2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x v="2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x v="2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x v="2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x v="2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x v="2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x v="2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x v="2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x v="2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x v="2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x v="1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x v="1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x v="1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x v="0"/>
    <s v="RD-19480"/>
    <s v="Rick Duston"/>
    <x v="0"/>
    <s v="United States"/>
    <s v="Olympia"/>
    <x v="4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x v="3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x v="2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x v="1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x v="2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x v="0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x v="0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x v="0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x v="0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x v="0"/>
    <s v="GB-14530"/>
    <s v="George Bell"/>
    <x v="1"/>
    <s v="United States"/>
    <s v="Dover"/>
    <x v="13"/>
    <n v="19901"/>
    <x v="3"/>
    <s v="FUR-FU-10001488"/>
    <x v="0"/>
    <s v="Furnishings"/>
    <s v="Tenex 46 x 60 Computer Anti-Static Chairmat, Rectangular Shaped"/>
    <n v="211.96"/>
    <n v="2"/>
    <n v="0"/>
    <n v="42.392000000000003"/>
  </r>
  <r>
    <n v="1603"/>
    <s v="US-2016-132857"/>
    <x v="25"/>
    <d v="2016-12-17T00:00:00"/>
    <x v="1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x v="1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x v="0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x v="0"/>
    <s v="JO-15280"/>
    <s v="Jas O'Carroll"/>
    <x v="0"/>
    <s v="United States"/>
    <s v="Los Angeles"/>
    <x v="1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x v="0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x v="0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x v="0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X8 1/2, 200/Messages"/>
    <n v="22.72"/>
    <n v="4"/>
    <n v="0"/>
    <n v="10.224"/>
  </r>
  <r>
    <n v="1610"/>
    <s v="US-2016-115819"/>
    <x v="475"/>
    <d v="2016-04-24T00:00:00"/>
    <x v="0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x v="1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x v="1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x v="1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x v="1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x v="1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x v="1"/>
    <s v="JK-16120"/>
    <s v="Julie Kriz"/>
    <x v="2"/>
    <s v="United States"/>
    <s v="Eagan"/>
    <x v="11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x v="1"/>
    <s v="JK-16120"/>
    <s v="Julie Kriz"/>
    <x v="2"/>
    <s v="United States"/>
    <s v="Eagan"/>
    <x v="11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x v="1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x v="0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x v="0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x v="1"/>
    <s v="JC-15385"/>
    <s v="Jenna Caffey"/>
    <x v="0"/>
    <s v="United States"/>
    <s v="Kent"/>
    <x v="4"/>
    <n v="98031"/>
    <x v="1"/>
    <s v="FUR-FU-10002937"/>
    <x v="0"/>
    <s v="Furnishings"/>
    <s v="GE 48 Fluorescent Tube, Cool White Energy Saver, 34 Watts, 30/Box"/>
    <n v="198.46"/>
    <n v="2"/>
    <n v="0"/>
    <n v="99.23"/>
  </r>
  <r>
    <n v="1622"/>
    <s v="CA-2017-108560"/>
    <x v="141"/>
    <d v="2017-07-15T00:00:00"/>
    <x v="1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x v="1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x v="1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x v="1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x v="1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x v="1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x v="1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x v="0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x v="0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x v="3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x v="3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x v="3"/>
    <s v="CL-12565"/>
    <s v="Clay Ludtke"/>
    <x v="0"/>
    <s v="United States"/>
    <s v="Cleveland"/>
    <x v="24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x v="3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x v="3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x v="1"/>
    <s v="NW-18400"/>
    <s v="Natalie Webber"/>
    <x v="0"/>
    <s v="United States"/>
    <s v="Tigard"/>
    <x v="21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x v="1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x v="1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x v="1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x v="1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x v="1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 x 3 3/16"/>
    <n v="12.7"/>
    <n v="2"/>
    <n v="0"/>
    <n v="5.8419999999999996"/>
  </r>
  <r>
    <n v="1642"/>
    <s v="CA-2016-157266"/>
    <x v="439"/>
    <d v="2016-06-01T00:00:00"/>
    <x v="1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x v="1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x v="2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x v="2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x v="2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x v="2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x v="2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x v="0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x v="0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x v="3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x v="3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x v="2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x v="2"/>
    <s v="CD-12280"/>
    <s v="Christina DeMoss"/>
    <x v="0"/>
    <s v="United States"/>
    <s v="Seattle"/>
    <x v="4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x v="2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x v="2"/>
    <s v="CD-12280"/>
    <s v="Christina DeMoss"/>
    <x v="0"/>
    <s v="United States"/>
    <s v="Seattle"/>
    <x v="4"/>
    <n v="98105"/>
    <x v="1"/>
    <s v="OFF-BI-10001116"/>
    <x v="1"/>
    <s v="Binders"/>
    <s v="Wilson Jones 1 Hanging DublLock Ring Binders"/>
    <n v="8.4480000000000004"/>
    <n v="2"/>
    <n v="0.2"/>
    <n v="2.9567999999999999"/>
  </r>
  <r>
    <n v="1657"/>
    <s v="US-2017-132444"/>
    <x v="551"/>
    <d v="2017-11-21T00:00:00"/>
    <x v="2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x v="2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x v="1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x v="1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x v="1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x v="1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x v="1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x v="0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x v="0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x v="0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x v="0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x v="0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x v="0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x v="1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x v="1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x v="2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x v="1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x v="2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x v="1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x v="1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x v="1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x v="1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x v="1"/>
    <s v="SB-20290"/>
    <s v="Sean Braxton"/>
    <x v="1"/>
    <s v="United States"/>
    <s v="Philadelphia"/>
    <x v="9"/>
    <n v="19134"/>
    <x v="3"/>
    <s v="OFF-ST-10002344"/>
    <x v="1"/>
    <s v="Storage"/>
    <s v="Carina 42Hx23 3/4W Media Storage Unit"/>
    <n v="64.784000000000006"/>
    <n v="1"/>
    <n v="0.2"/>
    <n v="-14.5764"/>
  </r>
  <r>
    <n v="1680"/>
    <s v="CA-2014-122882"/>
    <x v="557"/>
    <d v="2014-09-13T00:00:00"/>
    <x v="1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x v="1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x v="1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x v="0"/>
    <s v="PS-18760"/>
    <s v="Pamela Stobb"/>
    <x v="0"/>
    <s v="United States"/>
    <s v="Los Angeles"/>
    <x v="1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x v="1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x v="2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x v="2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x v="2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x v="2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x v="2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x v="1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x v="1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x v="1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x v="1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x v="0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x v="0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x v="0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x v="0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x v="1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x v="1"/>
    <s v="AG-10900"/>
    <s v="Arthur Gainer"/>
    <x v="0"/>
    <s v="United States"/>
    <s v="Los Angeles"/>
    <x v="1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x v="0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x v="0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x v="0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x v="0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x v="1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x v="3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x v="1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x v="1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x v="1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x v="1"/>
    <s v="JK-15205"/>
    <s v="Jamie Kunitz"/>
    <x v="0"/>
    <s v="United States"/>
    <s v="San Francisco"/>
    <x v="1"/>
    <n v="94122"/>
    <x v="1"/>
    <s v="OFF-PA-10003424"/>
    <x v="1"/>
    <s v="Paper"/>
    <s v="While you Were Out Message Book, One Form per Page"/>
    <n v="7.42"/>
    <n v="2"/>
    <n v="0"/>
    <n v="3.71"/>
  </r>
  <r>
    <n v="1710"/>
    <s v="CA-2017-123491"/>
    <x v="505"/>
    <d v="2017-11-05T00:00:00"/>
    <x v="1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x v="1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x v="1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x v="1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x v="0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x v="1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x v="1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x v="1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x v="1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x v="1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x v="1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x v="1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x v="1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x v="1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x v="1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x v="2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x v="2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x v="2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x v="0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x v="3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x v="3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x v="1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x v="1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x v="1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x v="1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x v="0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x v="0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x v="0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x v="1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x v="1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x v="1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x v="1"/>
    <s v="ED-13885"/>
    <s v="Emily Ducich"/>
    <x v="2"/>
    <s v="United States"/>
    <s v="San Diego"/>
    <x v="1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x v="1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x v="1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x v="1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x v="1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x v="2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x v="0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x v="0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x v="1"/>
    <s v="DA-13450"/>
    <s v="Dianna Arnett"/>
    <x v="2"/>
    <s v="United States"/>
    <s v="Houston"/>
    <x v="5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x v="1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x v="1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x v="2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x v="2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x v="2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x v="2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x v="0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x v="0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x v="2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x v="1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x v="1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x v="1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x v="1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x v="1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x v="1"/>
    <s v="ML-17755"/>
    <s v="Max Ludwig"/>
    <x v="2"/>
    <s v="United States"/>
    <s v="Suffolk"/>
    <x v="17"/>
    <n v="23434"/>
    <x v="0"/>
    <s v="OFF-SU-10002573"/>
    <x v="1"/>
    <s v="Supplies"/>
    <s v="Acme 10 Easy Grip Assistive Scissors"/>
    <n v="35.06"/>
    <n v="2"/>
    <n v="0"/>
    <n v="10.518000000000001"/>
  </r>
  <r>
    <n v="1765"/>
    <s v="CA-2016-110254"/>
    <x v="578"/>
    <d v="2016-08-08T00:00:00"/>
    <x v="1"/>
    <s v="ML-17755"/>
    <s v="Max Ludwig"/>
    <x v="2"/>
    <s v="United States"/>
    <s v="Suffolk"/>
    <x v="17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x v="1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x v="1"/>
    <s v="ML-17755"/>
    <s v="Max Ludwig"/>
    <x v="2"/>
    <s v="United States"/>
    <s v="Suffolk"/>
    <x v="17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x v="1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x v="1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x v="1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x v="1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x v="0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x v="0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x v="1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 Capacity"/>
    <n v="20.86"/>
    <n v="2"/>
    <n v="0"/>
    <n v="9.3870000000000005"/>
  </r>
  <r>
    <n v="1775"/>
    <s v="CA-2014-118976"/>
    <x v="582"/>
    <d v="2014-05-03T00:00:00"/>
    <x v="1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x v="1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x v="1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x v="1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x v="1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x v="1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x v="1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x v="1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x v="1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, Blue"/>
    <n v="122.94"/>
    <n v="3"/>
    <n v="0"/>
    <n v="59.011200000000002"/>
  </r>
  <r>
    <n v="1784"/>
    <s v="CA-2017-166317"/>
    <x v="585"/>
    <d v="2017-09-26T00:00:00"/>
    <x v="1"/>
    <s v="JE-15610"/>
    <s v="Jim Epp"/>
    <x v="1"/>
    <s v="United States"/>
    <s v="Milwaukee"/>
    <x v="6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x v="1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x v="1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x v="1"/>
    <s v="JE-15610"/>
    <s v="Jim Epp"/>
    <x v="1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x v="1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x v="1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x v="1"/>
    <s v="RP-19855"/>
    <s v="Roy Phan"/>
    <x v="1"/>
    <s v="United States"/>
    <s v="Kenosha"/>
    <x v="6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x v="1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x v="2"/>
    <s v="RP-19390"/>
    <s v="Resi P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x v="2"/>
    <s v="RP-19390"/>
    <s v="Resi Pölking"/>
    <x v="0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x v="1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x v="1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x v="2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x v="2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x v="2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x v="1"/>
    <s v="RM-19375"/>
    <s v="Raymond Messe"/>
    <x v="0"/>
    <s v="United States"/>
    <s v="San Jose"/>
    <x v="1"/>
    <n v="95123"/>
    <x v="1"/>
    <s v="FUR-FU-10003039"/>
    <x v="0"/>
    <s v="Furnishings"/>
    <s v="Howard Miller 11-1/2 Diameter Grantwood Wall Clock"/>
    <n v="215.65"/>
    <n v="5"/>
    <n v="0"/>
    <n v="73.320999999999998"/>
  </r>
  <r>
    <n v="1800"/>
    <s v="CA-2016-121034"/>
    <x v="590"/>
    <d v="2016-08-10T00:00:00"/>
    <x v="0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x v="0"/>
    <s v="JF-15565"/>
    <s v="Jill Fjeld"/>
    <x v="0"/>
    <s v="United States"/>
    <s v="Dallas"/>
    <x v="5"/>
    <n v="75081"/>
    <x v="2"/>
    <s v="OFF-PA-10001994"/>
    <x v="1"/>
    <s v="Paper"/>
    <s v="Ink Jet Note and Greeting Cards, 8-1/2 x 5-1/2 Card Size"/>
    <n v="53.951999999999998"/>
    <n v="3"/>
    <n v="0.2"/>
    <n v="17.534400000000002"/>
  </r>
  <r>
    <n v="1802"/>
    <s v="CA-2016-149461"/>
    <x v="373"/>
    <d v="2016-11-19T00:00:00"/>
    <x v="1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x v="0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x v="0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x v="0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x v="2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x v="2"/>
    <s v="GK-14620"/>
    <s v="Grace Kelly"/>
    <x v="1"/>
    <s v="United States"/>
    <s v="Los Angeles"/>
    <x v="1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x v="2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x v="2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x v="1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x v="1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x v="0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x v="1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x v="1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x v="1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x v="3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x v="3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x v="0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x v="1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x v="1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x v="1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x v="1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x v="1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x v="1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x v="1"/>
    <s v="SA-20830"/>
    <s v="Sue Ann Reed"/>
    <x v="0"/>
    <s v="United States"/>
    <s v="Redmond"/>
    <x v="21"/>
    <n v="97756"/>
    <x v="1"/>
    <s v="OFF-BI-10003694"/>
    <x v="1"/>
    <s v="Binders"/>
    <s v="Avery 3 1/2 Diskette Storage Pages, 10/Pack"/>
    <n v="31.32"/>
    <n v="10"/>
    <n v="0.7"/>
    <n v="-25.056000000000001"/>
  </r>
  <r>
    <n v="1826"/>
    <s v="CA-2016-167507"/>
    <x v="596"/>
    <d v="2016-12-28T00:00:00"/>
    <x v="1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x v="1"/>
    <s v="SA-20830"/>
    <s v="Sue Ann Reed"/>
    <x v="0"/>
    <s v="United States"/>
    <s v="Redmond"/>
    <x v="21"/>
    <n v="97756"/>
    <x v="1"/>
    <s v="FUR-FU-10002878"/>
    <x v="0"/>
    <s v="Furnishings"/>
    <s v="Seth Thomas 14 Day/Date Wall Clock"/>
    <n v="22.783999999999999"/>
    <n v="1"/>
    <n v="0.2"/>
    <n v="4.8415999999999997"/>
  </r>
  <r>
    <n v="1828"/>
    <s v="CA-2016-109344"/>
    <x v="597"/>
    <d v="2016-02-11T00:00:00"/>
    <x v="0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x v="0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x v="1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x v="3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x v="3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x v="1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x v="1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x v="1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x v="2"/>
    <s v="RM-19375"/>
    <s v="Raymond Messe"/>
    <x v="0"/>
    <s v="United States"/>
    <s v="Meriden"/>
    <x v="29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x v="0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x v="1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x v="1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x v="1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x v="1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x v="1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x v="0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x v="0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"/>
    <n v="40.783999999999999"/>
    <n v="2"/>
    <n v="0.6"/>
    <n v="-30.588000000000001"/>
  </r>
  <r>
    <n v="1845"/>
    <s v="US-2017-113852"/>
    <x v="570"/>
    <d v="2017-08-02T00:00:00"/>
    <x v="1"/>
    <s v="GW-14605"/>
    <s v="Giulietta Weimer"/>
    <x v="0"/>
    <s v="United States"/>
    <s v="Seattle"/>
    <x v="4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x v="0"/>
    <s v="DA-13450"/>
    <s v="Dianna Arnett"/>
    <x v="2"/>
    <s v="United States"/>
    <s v="Washington"/>
    <x v="40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x v="0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x v="3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x v="3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x v="0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x v="0"/>
    <s v="RK-19300"/>
    <s v="Ralph Kennedy"/>
    <x v="0"/>
    <s v="United States"/>
    <s v="South Bend"/>
    <x v="14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x v="0"/>
    <s v="RK-19300"/>
    <s v="Ralph Kennedy"/>
    <x v="0"/>
    <s v="United States"/>
    <s v="South Bend"/>
    <x v="14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x v="0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x v="0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x v="0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x v="1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x v="0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x v="0"/>
    <s v="AC-10420"/>
    <s v="Alyssa Crouse"/>
    <x v="1"/>
    <s v="United States"/>
    <s v="Houston"/>
    <x v="5"/>
    <n v="77041"/>
    <x v="2"/>
    <s v="OFF-BI-10002133"/>
    <x v="1"/>
    <s v="Binders"/>
    <s v="Wilson Jones Elliptical Ring 3 1/2 Capacity Binders, 800 sheets"/>
    <n v="34.24"/>
    <n v="4"/>
    <n v="0.8"/>
    <n v="-53.072000000000003"/>
  </r>
  <r>
    <n v="1859"/>
    <s v="CA-2015-121608"/>
    <x v="37"/>
    <d v="2015-09-05T00:00:00"/>
    <x v="2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x v="2"/>
    <s v="JB-15400"/>
    <s v="Jennifer Braxton"/>
    <x v="1"/>
    <s v="United States"/>
    <s v="Bristol"/>
    <x v="29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x v="2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x v="2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x v="3"/>
    <s v="RF-19840"/>
    <s v="Roy Franz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x v="1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x v="1"/>
    <s v="NC-18625"/>
    <s v="Noah Childs"/>
    <x v="1"/>
    <s v="United States"/>
    <s v="Aurora"/>
    <x v="22"/>
    <n v="80013"/>
    <x v="1"/>
    <s v="FUR-FU-10001617"/>
    <x v="0"/>
    <s v="Furnishings"/>
    <s v="Executive Impressions 8-1/2 Career Panel/Partition Cubicle Clock"/>
    <n v="24.96"/>
    <n v="3"/>
    <n v="0.2"/>
    <n v="4.3680000000000003"/>
  </r>
  <r>
    <n v="1866"/>
    <s v="US-2017-116659"/>
    <x v="105"/>
    <d v="2017-11-12T00:00:00"/>
    <x v="3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x v="2"/>
    <s v="AH-10075"/>
    <s v="Adam Hart"/>
    <x v="1"/>
    <s v="United States"/>
    <s v="Henderson"/>
    <x v="33"/>
    <n v="89015"/>
    <x v="1"/>
    <s v="FUR-FU-10004460"/>
    <x v="0"/>
    <s v="Furnishings"/>
    <s v="Howard Miller 12 Round Wall Clock"/>
    <n v="196.45"/>
    <n v="5"/>
    <n v="0"/>
    <n v="70.721999999999994"/>
  </r>
  <r>
    <n v="1868"/>
    <s v="CA-2015-127110"/>
    <x v="608"/>
    <d v="2015-07-01T00:00:00"/>
    <x v="1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x v="1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x v="0"/>
    <s v="CC-12145"/>
    <s v="Charles Crestani"/>
    <x v="0"/>
    <s v="United States"/>
    <s v="Seattle"/>
    <x v="4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x v="1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x v="1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x v="1"/>
    <s v="ME-18010"/>
    <s v="Michelle Ellison"/>
    <x v="1"/>
    <s v="United States"/>
    <s v="San Francisco"/>
    <x v="1"/>
    <n v="94122"/>
    <x v="1"/>
    <s v="FUR-TA-10004175"/>
    <x v="0"/>
    <s v="Tables"/>
    <s v="Hon 30 x 60 Table with Locking Drawer"/>
    <n v="272.84800000000001"/>
    <n v="1"/>
    <n v="0.2"/>
    <n v="27.284800000000001"/>
  </r>
  <r>
    <n v="1874"/>
    <s v="CA-2017-142888"/>
    <x v="610"/>
    <d v="2017-11-25T00:00:00"/>
    <x v="1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x v="1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x v="1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x v="1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x v="1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x v="1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x v="1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x v="3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x v="3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x v="3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x v="1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x v="0"/>
    <s v="DL-12865"/>
    <s v="Dan Lawera"/>
    <x v="0"/>
    <s v="United States"/>
    <s v="Keller"/>
    <x v="5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x v="0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x v="2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x v="2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x v="2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x v="2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x v="1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x v="1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x v="0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x v="1"/>
    <s v="CD-11980"/>
    <s v="Carol Darley"/>
    <x v="0"/>
    <s v="United States"/>
    <s v="Medford"/>
    <x v="21"/>
    <n v="97504"/>
    <x v="1"/>
    <s v="OFF-PA-10000241"/>
    <x v="1"/>
    <s v="Paper"/>
    <s v="IBM Multi-Purpose Copy Paper, 8 1/2 x 11, Case"/>
    <n v="24.783999999999999"/>
    <n v="1"/>
    <n v="0.2"/>
    <n v="7.7450000000000001"/>
  </r>
  <r>
    <n v="1895"/>
    <s v="US-2017-108063"/>
    <x v="574"/>
    <d v="2017-12-05T00:00:00"/>
    <x v="2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x v="1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x v="2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x v="0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x v="0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x v="0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x v="0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x v="2"/>
    <s v="DW-13480"/>
    <s v="Dianna Wilson"/>
    <x v="2"/>
    <s v="United States"/>
    <s v="Detroit"/>
    <x v="12"/>
    <n v="48205"/>
    <x v="2"/>
    <s v="TEC-PH-10004924"/>
    <x v="2"/>
    <s v="Phones"/>
    <s v="SKILCRAFT Telephone Shoulder Rest, 2 x 6.5 x 2.5, Black"/>
    <n v="14.78"/>
    <n v="2"/>
    <n v="0"/>
    <n v="3.9906000000000001"/>
  </r>
  <r>
    <n v="1903"/>
    <s v="CA-2017-167094"/>
    <x v="208"/>
    <d v="2017-10-22T00:00:00"/>
    <x v="2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x v="2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x v="2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x v="2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x v="1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x v="1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x v="2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x v="1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x v="1"/>
    <s v="SC-20770"/>
    <s v="Stewart Carmichael"/>
    <x v="1"/>
    <s v="United States"/>
    <s v="Los Angeles"/>
    <x v="1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x v="0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x v="0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x v="2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x v="1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x v="1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x v="1"/>
    <s v="AS-10630"/>
    <s v="Ann Steele"/>
    <x v="2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x v="1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x v="0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x v="2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x v="2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x v="1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x v="0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x v="0"/>
    <s v="SC-20230"/>
    <s v="Scot Coram"/>
    <x v="1"/>
    <s v="United States"/>
    <s v="Arlington"/>
    <x v="5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x v="0"/>
    <s v="NP-18325"/>
    <s v="Naresj Patel"/>
    <x v="0"/>
    <s v="United States"/>
    <s v="San Diego"/>
    <x v="1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x v="1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x v="1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x v="2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x v="0"/>
    <s v="VM-21685"/>
    <s v="Valerie Mitchum"/>
    <x v="2"/>
    <s v="United States"/>
    <s v="Seattle"/>
    <x v="4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x v="0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x v="0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x v="0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x v="0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x v="0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x v="1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x v="1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x v="0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x v="1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x v="1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W x 12 1/4D x 10 1/2H"/>
    <n v="33.488"/>
    <n v="7"/>
    <n v="0.2"/>
    <n v="-1.2558"/>
  </r>
  <r>
    <n v="1940"/>
    <s v="CA-2016-112109"/>
    <x v="630"/>
    <d v="2016-07-12T00:00:00"/>
    <x v="1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x v="1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x v="2"/>
    <s v="CP-12085"/>
    <s v="Cathy Prescott"/>
    <x v="1"/>
    <s v="United States"/>
    <s v="Quincy"/>
    <x v="10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x v="2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x v="2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x v="1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x v="1"/>
    <s v="EA-14035"/>
    <s v="Erin Ashbrook"/>
    <x v="1"/>
    <s v="United States"/>
    <s v="Carrollton"/>
    <x v="5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x v="1"/>
    <s v="AC-10615"/>
    <s v="Ann Chong"/>
    <x v="1"/>
    <s v="United States"/>
    <s v="New York City"/>
    <x v="15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x v="1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x v="1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x v="1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x v="1"/>
    <s v="AC-10615"/>
    <s v="Ann Chong"/>
    <x v="1"/>
    <s v="United States"/>
    <s v="New York City"/>
    <x v="15"/>
    <n v="10009"/>
    <x v="3"/>
    <s v="OFF-BI-10004970"/>
    <x v="1"/>
    <s v="Binders"/>
    <s v="ACCOHIDE 3-Ring Binder, Blue, 1"/>
    <n v="26.431999999999999"/>
    <n v="8"/>
    <n v="0.2"/>
    <n v="8.9207999999999998"/>
  </r>
  <r>
    <n v="1952"/>
    <s v="CA-2017-157987"/>
    <x v="264"/>
    <d v="2017-09-06T00:00:00"/>
    <x v="1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x v="1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x v="1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x v="1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x v="1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x v="1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x v="1"/>
    <s v="AC-10615"/>
    <s v="Ann Chong"/>
    <x v="1"/>
    <s v="United States"/>
    <s v="New York City"/>
    <x v="15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x v="0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x v="0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x v="0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x v="0"/>
    <s v="RW-19690"/>
    <s v="Robert Waldorf"/>
    <x v="0"/>
    <s v="United States"/>
    <s v="Springfield"/>
    <x v="25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x v="0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x v="0"/>
    <s v="RW-19690"/>
    <s v="Robert Waldorf"/>
    <x v="0"/>
    <s v="United States"/>
    <s v="Springfield"/>
    <x v="25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x v="0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x v="0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x v="1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x v="1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 Cut, 8L"/>
    <n v="69.5"/>
    <n v="5"/>
    <n v="0"/>
    <n v="20.155000000000001"/>
  </r>
  <r>
    <n v="1969"/>
    <s v="CA-2017-165841"/>
    <x v="202"/>
    <d v="2017-12-28T00:00:00"/>
    <x v="1"/>
    <s v="DB-13210"/>
    <s v="Dean Braden"/>
    <x v="0"/>
    <s v="United States"/>
    <s v="Paterson"/>
    <x v="30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x v="1"/>
    <s v="BD-11320"/>
    <s v="Bill Donatelli"/>
    <x v="0"/>
    <s v="United States"/>
    <s v="Tulsa"/>
    <x v="26"/>
    <n v="74133"/>
    <x v="2"/>
    <s v="TEC-AC-10004659"/>
    <x v="2"/>
    <s v="Accessories"/>
    <s v="Imation Secure+ Hardware Encrypted USB 2.0 Flash Drive"/>
    <m/>
    <m/>
    <m/>
    <m/>
  </r>
  <r>
    <n v="1971"/>
    <s v="CA-2017-140242"/>
    <x v="636"/>
    <d v="2017-05-11T00:00:00"/>
    <x v="1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x v="1"/>
    <s v="ML-17755"/>
    <s v="Max Ludwig"/>
    <x v="2"/>
    <s v="United States"/>
    <s v="Chicago"/>
    <x v="10"/>
    <n v="60623"/>
    <x v="2"/>
    <s v="TEC-AC-10004659"/>
    <x v="2"/>
    <s v="Accessories"/>
    <s v="Imation Secure+ Hardware Encrypted USB 2.0 Flash Drive"/>
    <m/>
    <m/>
    <m/>
    <m/>
  </r>
  <r>
    <n v="1973"/>
    <s v="CA-2014-148950"/>
    <x v="637"/>
    <d v="2014-12-19T00:00:00"/>
    <x v="1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x v="1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x v="1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x v="0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x v="0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x v="0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x v="1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x v="3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x v="3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x v="0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x v="1"/>
    <s v="NG-18430"/>
    <s v="Nathan Gelder"/>
    <x v="0"/>
    <s v="United States"/>
    <s v="Oklahoma City"/>
    <x v="26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x v="0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x v="0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x v="0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x v="2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x v="1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x v="1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x v="1"/>
    <s v="AS-10090"/>
    <s v="Adam Shillingsburg"/>
    <x v="0"/>
    <s v="United States"/>
    <s v="Springfield"/>
    <x v="25"/>
    <n v="65807"/>
    <x v="2"/>
    <s v="OFF-EN-10000781"/>
    <x v="1"/>
    <s v="Envelopes"/>
    <s v="#10- 4 1/8 x 9 1/2 Recycled Envelopes"/>
    <n v="26.22"/>
    <n v="3"/>
    <n v="0"/>
    <n v="12.323399999999999"/>
  </r>
  <r>
    <n v="1991"/>
    <s v="CA-2015-127509"/>
    <x v="529"/>
    <d v="2015-11-13T00:00:00"/>
    <x v="1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x v="1"/>
    <s v="CB-12415"/>
    <s v="Christy Brittain"/>
    <x v="0"/>
    <s v="United States"/>
    <s v="Philadelphia"/>
    <x v="9"/>
    <n v="19134"/>
    <x v="3"/>
    <s v="OFF-BI-10004970"/>
    <x v="1"/>
    <s v="Binders"/>
    <s v="ACCOHIDE 3-Ring Binder, Blue, 1"/>
    <n v="4.9560000000000004"/>
    <n v="4"/>
    <n v="0.7"/>
    <n v="-3.7995999999999999"/>
  </r>
  <r>
    <n v="1993"/>
    <s v="CA-2017-133648"/>
    <x v="643"/>
    <d v="2017-07-02T00:00:00"/>
    <x v="1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x v="1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x v="1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x v="0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x v="0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x v="2"/>
    <s v="ND-18460"/>
    <s v="Neil Ducich"/>
    <x v="1"/>
    <s v="United States"/>
    <s v="Chesapeake"/>
    <x v="17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x v="2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x v="2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x v="1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x v="1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x v="0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x v="0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x v="1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x v="1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x v="1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x v="2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x v="1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x v="1"/>
    <s v="JF-15190"/>
    <s v="Jamie Frazer"/>
    <x v="0"/>
    <s v="United States"/>
    <s v="Johnson City"/>
    <x v="18"/>
    <n v="37604"/>
    <x v="0"/>
    <s v="OFF-AP-10002118"/>
    <x v="1"/>
    <s v="Appliances"/>
    <s v="1.7 Cubic Foot Compact Cube Office Refrigerators"/>
    <n v="333.05599999999998"/>
    <n v="2"/>
    <n v="0.2"/>
    <n v="29.142399999999999"/>
  </r>
  <r>
    <n v="2011"/>
    <s v="CA-2014-116407"/>
    <x v="647"/>
    <d v="2014-11-21T00:00:00"/>
    <x v="1"/>
    <s v="JF-15190"/>
    <s v="Jamie Frazer"/>
    <x v="0"/>
    <s v="United States"/>
    <s v="Johnson City"/>
    <x v="18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x v="3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x v="3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x v="1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x v="1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x v="1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x v="1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x v="1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x v="1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x v="1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x v="2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x v="2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X8 1/2, 200/Messages"/>
    <n v="17.04"/>
    <n v="3"/>
    <n v="0"/>
    <n v="7.6680000000000001"/>
  </r>
  <r>
    <n v="2023"/>
    <s v="CA-2016-168354"/>
    <x v="251"/>
    <d v="2016-09-21T00:00:00"/>
    <x v="2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x v="2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x v="0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x v="2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x v="0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 x 14-7/8"/>
    <n v="33.024000000000001"/>
    <n v="2"/>
    <n v="0.2"/>
    <n v="11.558400000000001"/>
  </r>
  <r>
    <n v="2028"/>
    <s v="CA-2016-113516"/>
    <x v="162"/>
    <d v="2016-09-10T00:00:00"/>
    <x v="0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x v="1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 x 11, Light Blue"/>
    <n v="14.73"/>
    <n v="3"/>
    <n v="0"/>
    <n v="6.9230999999999998"/>
  </r>
  <r>
    <n v="2030"/>
    <s v="CA-2015-117961"/>
    <x v="650"/>
    <d v="2015-11-30T00:00:00"/>
    <x v="1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x v="1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x v="1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x v="1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x v="1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x v="1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x v="1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x v="1"/>
    <s v="CW-11905"/>
    <s v="Carl Weiss"/>
    <x v="2"/>
    <s v="United States"/>
    <s v="Bozeman"/>
    <x v="37"/>
    <n v="59715"/>
    <x v="1"/>
    <s v="OFF-PA-10002893"/>
    <x v="1"/>
    <s v="Paper"/>
    <s v="Wirebound Service Call Books, 5 1/2 x 4"/>
    <n v="29.04"/>
    <n v="3"/>
    <n v="0"/>
    <n v="13.9392"/>
  </r>
  <r>
    <n v="2038"/>
    <s v="CA-2015-119214"/>
    <x v="651"/>
    <d v="2015-01-27T00:00:00"/>
    <x v="1"/>
    <s v="CW-11905"/>
    <s v="Carl Weiss"/>
    <x v="2"/>
    <s v="United States"/>
    <s v="Bozeman"/>
    <x v="37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x v="1"/>
    <s v="SN-20560"/>
    <s v="Skye Norling"/>
    <x v="2"/>
    <s v="United States"/>
    <s v="Peoria"/>
    <x v="16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x v="1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x v="1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x v="1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x v="1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x v="1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x v="1"/>
    <s v="KB-16585"/>
    <s v="Ken Black"/>
    <x v="1"/>
    <s v="United States"/>
    <s v="Houston"/>
    <x v="5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x v="1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x v="1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x v="1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x v="2"/>
    <s v="CK-12595"/>
    <s v="Clytie Kelty"/>
    <x v="0"/>
    <s v="United States"/>
    <s v="Philadelphia"/>
    <x v="9"/>
    <n v="19134"/>
    <x v="3"/>
    <s v="FUR-FU-10004848"/>
    <x v="0"/>
    <s v="Furnishings"/>
    <s v="Howard Miller 13-3/4 Diameter Brushed Chrome Round Wall Clock"/>
    <n v="289.8"/>
    <n v="7"/>
    <n v="0.2"/>
    <n v="36.225000000000001"/>
  </r>
  <r>
    <n v="2050"/>
    <s v="CA-2015-142237"/>
    <x v="655"/>
    <d v="2015-07-13T00:00:00"/>
    <x v="2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x v="2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x v="2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x v="2"/>
    <s v="CK-12595"/>
    <s v="Clytie Kelty"/>
    <x v="0"/>
    <s v="United States"/>
    <s v="Philadelphia"/>
    <x v="9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x v="2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x v="1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x v="2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x v="2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x v="2"/>
    <s v="TP-21130"/>
    <s v="Theone Pippenger"/>
    <x v="0"/>
    <s v="United States"/>
    <s v="Detroit"/>
    <x v="12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x v="2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x v="1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x v="1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x v="1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"/>
    <n v="15.968"/>
    <n v="2"/>
    <n v="0.2"/>
    <n v="5.3891999999999998"/>
  </r>
  <r>
    <n v="2063"/>
    <s v="CA-2014-106439"/>
    <x v="656"/>
    <d v="2014-11-04T00:00:00"/>
    <x v="1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x v="1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x v="1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x v="1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x v="1"/>
    <s v="GG-14650"/>
    <s v="Greg Guthrie"/>
    <x v="1"/>
    <s v="United States"/>
    <s v="Los Angeles"/>
    <x v="1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x v="1"/>
    <s v="GG-14650"/>
    <s v="Greg Guthrie"/>
    <x v="1"/>
    <s v="United States"/>
    <s v="Los Angeles"/>
    <x v="1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x v="1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x v="1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x v="0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x v="1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x v="1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x v="0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x v="0"/>
    <s v="DB-13270"/>
    <s v="Deborah Brumfield"/>
    <x v="2"/>
    <s v="United States"/>
    <s v="Brentwood"/>
    <x v="1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x v="1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x v="2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x v="2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x v="2"/>
    <s v="BF-11080"/>
    <s v="Bart Folk"/>
    <x v="0"/>
    <s v="United States"/>
    <s v="Baltimore"/>
    <x v="39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x v="1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x v="1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x v="1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x v="1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x v="1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x v="1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x v="1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x v="1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x v="1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x v="1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x v="1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x v="1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x v="1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x v="1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x v="0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x v="1"/>
    <s v="SF-20065"/>
    <s v="Sandra Flanagan"/>
    <x v="0"/>
    <s v="United States"/>
    <s v="Wilmington"/>
    <x v="3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x v="1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x v="1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x v="1"/>
    <s v="SN-20710"/>
    <s v="Steve Nguyen"/>
    <x v="2"/>
    <s v="United States"/>
    <s v="Jackson"/>
    <x v="35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x v="1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x v="1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x v="1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x v="1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x v="3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x v="0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x v="0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x v="1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x v="3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x v="3"/>
    <s v="SG-20080"/>
    <s v="Sandra Glassco"/>
    <x v="0"/>
    <s v="United States"/>
    <s v="Redlands"/>
    <x v="1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x v="3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x v="3"/>
    <s v="SG-20080"/>
    <s v="Sandra Glassco"/>
    <x v="0"/>
    <s v="United States"/>
    <s v="Redlands"/>
    <x v="1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x v="3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x v="3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x v="3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x v="3"/>
    <s v="SG-20080"/>
    <s v="Sandra Glassco"/>
    <x v="0"/>
    <s v="United States"/>
    <s v="Redlands"/>
    <x v="1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x v="3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x v="3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x v="0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x v="1"/>
    <s v="SW-20245"/>
    <s v="Scot Wooten"/>
    <x v="0"/>
    <s v="United States"/>
    <s v="Stockton"/>
    <x v="1"/>
    <n v="95207"/>
    <x v="1"/>
    <s v="OFF-PA-10002222"/>
    <x v="1"/>
    <s v="Paper"/>
    <s v="Xerox Color Copier Paper, 11 x 17, Ream"/>
    <n v="159.88"/>
    <n v="7"/>
    <n v="0"/>
    <n v="73.544799999999995"/>
  </r>
  <r>
    <n v="2119"/>
    <s v="CA-2017-155460"/>
    <x v="669"/>
    <d v="2017-04-15T00:00:00"/>
    <x v="2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x v="2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x v="1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x v="2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x v="0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x v="0"/>
    <s v="EH-14005"/>
    <s v="Erica Hernandez"/>
    <x v="2"/>
    <s v="United States"/>
    <s v="Lansing"/>
    <x v="12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x v="1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x v="1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x v="1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x v="1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x v="1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x v="0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x v="0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x v="0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x v="1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 X 5"/>
    <n v="19.649999999999999"/>
    <n v="3"/>
    <n v="0"/>
    <n v="9.0389999999999997"/>
  </r>
  <r>
    <n v="2134"/>
    <s v="CA-2015-122210"/>
    <x v="672"/>
    <d v="2015-12-04T00:00:00"/>
    <x v="1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x v="1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x v="1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x v="1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x v="1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x v="3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x v="1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x v="1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x v="1"/>
    <s v="GT-14635"/>
    <s v="Grant Thornton"/>
    <x v="1"/>
    <s v="United States"/>
    <s v="Long Beach"/>
    <x v="15"/>
    <n v="11561"/>
    <x v="3"/>
    <s v="FUR-TA-10003238"/>
    <x v="0"/>
    <s v="Tables"/>
    <s v="Chromcraft Bull-Nose Wood 48 x 96 Rectangular Conference Tables"/>
    <n v="991.76400000000001"/>
    <n v="3"/>
    <n v="0.4"/>
    <n v="-347.11739999999998"/>
  </r>
  <r>
    <n v="2143"/>
    <s v="CA-2016-155481"/>
    <x v="142"/>
    <d v="2016-09-05T00:00:00"/>
    <x v="1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 x 3 3/16"/>
    <n v="30.48"/>
    <n v="6"/>
    <n v="0.2"/>
    <n v="9.9060000000000006"/>
  </r>
  <r>
    <n v="2144"/>
    <s v="CA-2016-155481"/>
    <x v="142"/>
    <d v="2016-09-05T00:00:00"/>
    <x v="1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x v="1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x v="1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x v="1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x v="1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x v="1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x v="1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x v="1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x v="0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x v="1"/>
    <s v="AR-10540"/>
    <s v="Andy Reiter"/>
    <x v="0"/>
    <s v="United States"/>
    <s v="Quincy"/>
    <x v="31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x v="1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x v="1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x v="0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x v="2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x v="2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x v="1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x v="1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"/>
    <n v="8.8079999999999998"/>
    <n v="3"/>
    <n v="0.8"/>
    <n v="-14.973599999999999"/>
  </r>
  <r>
    <n v="2161"/>
    <s v="CA-2016-141019"/>
    <x v="675"/>
    <d v="2016-05-14T00:00:00"/>
    <x v="3"/>
    <s v="LH-17155"/>
    <s v="Logan Haushalter"/>
    <x v="0"/>
    <s v="United States"/>
    <s v="Cincinnati"/>
    <x v="24"/>
    <n v="45231"/>
    <x v="3"/>
    <s v="FUR-FU-10002937"/>
    <x v="0"/>
    <s v="Furnishings"/>
    <s v="GE 48 Fluorescent Tube, Cool White Energy Saver, 34 Watts, 30/Box"/>
    <n v="79.384"/>
    <n v="1"/>
    <n v="0.2"/>
    <n v="29.768999999999998"/>
  </r>
  <r>
    <n v="2162"/>
    <s v="CA-2016-101938"/>
    <x v="676"/>
    <d v="2016-01-12T00:00:00"/>
    <x v="1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x v="1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x v="1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x v="1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x v="1"/>
    <s v="HA-14920"/>
    <s v="Helen Andreada"/>
    <x v="0"/>
    <s v="United States"/>
    <s v="Laredo"/>
    <x v="5"/>
    <n v="78041"/>
    <x v="2"/>
    <s v="FUR-FU-10003394"/>
    <x v="0"/>
    <s v="Furnishings"/>
    <s v="Tenex The Solids Textured Chair Mats"/>
    <n v="139.91999999999999"/>
    <n v="5"/>
    <n v="0.6"/>
    <n v="-150.41399999999999"/>
  </r>
  <r>
    <n v="2167"/>
    <s v="CA-2016-154018"/>
    <x v="63"/>
    <d v="2016-10-19T00:00:00"/>
    <x v="1"/>
    <s v="HA-14920"/>
    <s v="Helen Andreada"/>
    <x v="0"/>
    <s v="United States"/>
    <s v="Laredo"/>
    <x v="5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x v="1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x v="0"/>
    <s v="JH-15820"/>
    <s v="John Huston"/>
    <x v="0"/>
    <s v="United States"/>
    <s v="Kent"/>
    <x v="24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x v="0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n v="2171"/>
    <s v="CA-2017-117870"/>
    <x v="678"/>
    <d v="2017-01-30T00:00:00"/>
    <x v="0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x v="1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x v="2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x v="1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x v="0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x v="1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x v="1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x v="1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 Capacity"/>
    <n v="41.72"/>
    <n v="5"/>
    <n v="0.2"/>
    <n v="13.0375"/>
  </r>
  <r>
    <n v="2179"/>
    <s v="CA-2016-125738"/>
    <x v="680"/>
    <d v="2016-10-21T00:00:00"/>
    <x v="1"/>
    <s v="PB-18805"/>
    <s v="Patrick Bzostek"/>
    <x v="2"/>
    <s v="United States"/>
    <s v="Salt Lake City"/>
    <x v="7"/>
    <n v="84106"/>
    <x v="1"/>
    <s v="OFF-PA-10001509"/>
    <x v="1"/>
    <s v="Paper"/>
    <s v="Recycled Desk Saver Line While You Were Out Book, 5 1/2 X 4"/>
    <n v="71.599999999999994"/>
    <n v="8"/>
    <n v="0"/>
    <n v="32.936"/>
  </r>
  <r>
    <n v="2180"/>
    <s v="CA-2016-128818"/>
    <x v="681"/>
    <d v="2016-05-11T00:00:00"/>
    <x v="1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 Spine, Black"/>
    <n v="85.231999999999999"/>
    <n v="7"/>
    <n v="0.2"/>
    <n v="30.896599999999999"/>
  </r>
  <r>
    <n v="2181"/>
    <s v="CA-2016-128818"/>
    <x v="681"/>
    <d v="2016-05-11T00:00:00"/>
    <x v="1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x v="1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x v="1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x v="1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x v="1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x v="0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x v="3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x v="1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x v="1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 x 48"/>
    <n v="121.3"/>
    <n v="2"/>
    <n v="0"/>
    <n v="25.472999999999999"/>
  </r>
  <r>
    <n v="2190"/>
    <s v="CA-2017-143063"/>
    <x v="682"/>
    <d v="2017-08-15T00:00:00"/>
    <x v="1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x v="1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x v="1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x v="1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x v="1"/>
    <s v="AP-10915"/>
    <s v="Arthur Prichep"/>
    <x v="0"/>
    <s v="United States"/>
    <s v="Seattle"/>
    <x v="4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x v="1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x v="1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x v="1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x v="1"/>
    <s v="BF-11080"/>
    <s v="Bart Folk"/>
    <x v="0"/>
    <s v="United States"/>
    <s v="Montgomery"/>
    <x v="19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x v="1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x v="1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x v="1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x v="1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x v="1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x v="1"/>
    <s v="BT-11305"/>
    <s v="Beth Thompson"/>
    <x v="2"/>
    <s v="United States"/>
    <s v="Seattle"/>
    <x v="4"/>
    <n v="98103"/>
    <x v="1"/>
    <s v="FUR-FU-10004748"/>
    <x v="0"/>
    <s v="Furnishings"/>
    <s v="Howard Miller 16 Diameter Gallery Wall Clock"/>
    <n v="191.82"/>
    <n v="3"/>
    <n v="0"/>
    <n v="74.809799999999996"/>
  </r>
  <r>
    <n v="2205"/>
    <s v="CA-2015-128860"/>
    <x v="685"/>
    <d v="2015-07-05T00:00:00"/>
    <x v="1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x v="0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x v="1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x v="1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x v="1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x v="0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x v="0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x v="2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x v="1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x v="2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x v="2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x v="2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x v="2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x v="1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x v="1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x v="1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x v="1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x v="3"/>
    <s v="DK-13375"/>
    <s v="Dennis Kane"/>
    <x v="0"/>
    <s v="United States"/>
    <s v="Marion"/>
    <x v="24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x v="3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x v="3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x v="1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x v="0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x v="1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x v="1"/>
    <s v="LA-16780"/>
    <s v="Laura Armstrong"/>
    <x v="1"/>
    <s v="United States"/>
    <s v="Austin"/>
    <x v="5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x v="1"/>
    <s v="GM-14680"/>
    <s v="Greg Matthias"/>
    <x v="0"/>
    <s v="United States"/>
    <s v="New York City"/>
    <x v="15"/>
    <n v="10024"/>
    <x v="3"/>
    <s v="FUR-TA-10003238"/>
    <x v="0"/>
    <s v="Tables"/>
    <s v="Chromcraft Bull-Nose Wood 48 x 96 Rectangular Conference Tables"/>
    <n v="330.58800000000002"/>
    <n v="1"/>
    <n v="0.4"/>
    <n v="-115.7058"/>
  </r>
  <r>
    <n v="2230"/>
    <s v="CA-2014-128055"/>
    <x v="691"/>
    <d v="2014-04-05T00:00:00"/>
    <x v="1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x v="1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x v="1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x v="1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x v="0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x v="1"/>
    <s v="QJ-19255"/>
    <s v="Quincy Jones"/>
    <x v="1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x v="0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x v="0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x v="1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x v="1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x v="0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x v="0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x v="1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x v="1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x v="1"/>
    <s v="BF-11005"/>
    <s v="Barry Franz"/>
    <x v="2"/>
    <s v="United States"/>
    <s v="Pasadena"/>
    <x v="1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x v="1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x v="1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x v="1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x v="0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x v="0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 Capacity"/>
    <n v="41.72"/>
    <n v="5"/>
    <n v="0.2"/>
    <n v="13.0375"/>
  </r>
  <r>
    <n v="2250"/>
    <s v="CA-2015-116092"/>
    <x v="586"/>
    <d v="2015-02-18T00:00:00"/>
    <x v="0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x v="0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x v="0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x v="0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x v="2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x v="2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x v="1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x v="1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x v="2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x v="2"/>
    <s v="TS-21610"/>
    <s v="Troy Staebel"/>
    <x v="0"/>
    <s v="United States"/>
    <s v="San Francisco"/>
    <x v="1"/>
    <n v="94122"/>
    <x v="1"/>
    <s v="OFF-PA-10001776"/>
    <x v="1"/>
    <s v="Paper"/>
    <s v="Wirebound Message Books, Four 2 3/4 x 5 Forms per Page, 600 Sets per Book"/>
    <n v="18.54"/>
    <n v="2"/>
    <n v="0"/>
    <n v="8.7138000000000009"/>
  </r>
  <r>
    <n v="2260"/>
    <s v="CA-2015-117611"/>
    <x v="627"/>
    <d v="2015-11-10T00:00:00"/>
    <x v="0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x v="0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x v="3"/>
    <s v="MW-18220"/>
    <s v="Mitch Webber"/>
    <x v="0"/>
    <s v="United States"/>
    <s v="New York City"/>
    <x v="15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x v="2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x v="0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x v="0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x v="0"/>
    <s v="AA-10375"/>
    <s v="Allen Armold"/>
    <x v="0"/>
    <s v="United States"/>
    <s v="Atlanta"/>
    <x v="32"/>
    <n v="30318"/>
    <x v="0"/>
    <s v="OFF-BI-10004970"/>
    <x v="1"/>
    <s v="Binders"/>
    <s v="ACCOHIDE 3-Ring Binder, Blue, 1"/>
    <n v="8.26"/>
    <n v="2"/>
    <n v="0"/>
    <n v="3.8822000000000001"/>
  </r>
  <r>
    <n v="2267"/>
    <s v="CA-2017-149146"/>
    <x v="386"/>
    <d v="2017-10-12T00:00:00"/>
    <x v="3"/>
    <s v="SM-20320"/>
    <s v="Sean Miller"/>
    <x v="2"/>
    <s v="United States"/>
    <s v="Monroe"/>
    <x v="3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x v="3"/>
    <s v="TP-21415"/>
    <s v="Tom Prescott"/>
    <x v="0"/>
    <s v="United States"/>
    <s v="Seattle"/>
    <x v="4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x v="1"/>
    <s v="DK-13225"/>
    <s v="Dean Katz"/>
    <x v="1"/>
    <s v="United States"/>
    <s v="Rochester"/>
    <x v="15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x v="1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x v="1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x v="1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x v="1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x v="1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x v="0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x v="0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x v="1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x v="1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x v="1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x v="2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x v="2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x v="2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x v="2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x v="1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x v="1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x v="2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x v="1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x v="0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x v="2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x v="2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x v="1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x v="1"/>
    <s v="TS-21160"/>
    <s v="Theresa Swint"/>
    <x v="1"/>
    <s v="United States"/>
    <s v="Columbus"/>
    <x v="32"/>
    <n v="31907"/>
    <x v="0"/>
    <s v="FUR-FU-10002937"/>
    <x v="0"/>
    <s v="Furnishings"/>
    <s v="GE 48 Fluorescent Tube, Cool White Energy Saver, 34 Watts, 30/Box"/>
    <n v="595.38"/>
    <n v="6"/>
    <n v="0"/>
    <n v="297.69"/>
  </r>
  <r>
    <n v="2293"/>
    <s v="CA-2015-149342"/>
    <x v="704"/>
    <d v="2015-04-25T00:00:00"/>
    <x v="1"/>
    <s v="TS-21160"/>
    <s v="Theresa Swint"/>
    <x v="1"/>
    <s v="United States"/>
    <s v="Columbus"/>
    <x v="32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x v="1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x v="1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 x 48"/>
    <n v="181.95"/>
    <n v="3"/>
    <n v="0"/>
    <n v="38.209499999999998"/>
  </r>
  <r>
    <n v="2296"/>
    <s v="CA-2015-113145"/>
    <x v="549"/>
    <d v="2015-11-05T00:00:00"/>
    <x v="1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x v="1"/>
    <s v="VD-21670"/>
    <s v="Valerie Dominguez"/>
    <x v="0"/>
    <s v="United States"/>
    <s v="New York City"/>
    <x v="15"/>
    <n v="10011"/>
    <x v="3"/>
    <s v="FUR-FU-10000965"/>
    <x v="0"/>
    <s v="Furnishings"/>
    <s v="Howard Miller 11-1/2 Diameter Ridgewood Wall Clock"/>
    <n v="259.7"/>
    <n v="5"/>
    <n v="0"/>
    <n v="106.477"/>
  </r>
  <r>
    <n v="2298"/>
    <s v="CA-2015-113145"/>
    <x v="549"/>
    <d v="2015-11-05T00:00:00"/>
    <x v="1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x v="1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x v="1"/>
    <s v="VD-21670"/>
    <s v="Valerie Dominguez"/>
    <x v="0"/>
    <s v="United States"/>
    <s v="New York City"/>
    <x v="15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x v="1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x v="1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x v="1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x v="0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x v="0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x v="2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x v="2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x v="1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x v="2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x v="2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x v="2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x v="2"/>
    <s v="BC-11125"/>
    <s v="Becky Castell"/>
    <x v="2"/>
    <s v="United States"/>
    <s v="Peoria"/>
    <x v="16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x v="2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x v="1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x v="1"/>
    <s v="EM-13825"/>
    <s v="Elizabeth Moffitt"/>
    <x v="1"/>
    <s v="United States"/>
    <s v="Sioux Falls"/>
    <x v="44"/>
    <n v="57103"/>
    <x v="2"/>
    <s v="OFF-AP-10002118"/>
    <x v="1"/>
    <s v="Appliances"/>
    <s v="1.7 Cubic Foot Compact Cube Office Refrigerators"/>
    <n v="416.32"/>
    <n v="2"/>
    <n v="0"/>
    <n v="112.4064"/>
  </r>
  <r>
    <n v="2316"/>
    <s v="CA-2017-122035"/>
    <x v="228"/>
    <d v="2017-07-25T00:00:00"/>
    <x v="1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x v="1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x v="1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x v="1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x v="2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x v="1"/>
    <s v="HW-14935"/>
    <s v="Helen Wasserman"/>
    <x v="1"/>
    <s v="United States"/>
    <s v="Seattle"/>
    <x v="4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x v="0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x v="0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x v="0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x v="0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x v="0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x v="0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x v="0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x v="2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x v="1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x v="0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x v="0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 X 8 1/2, 100 Messages"/>
    <n v="41.7"/>
    <n v="5"/>
    <n v="0"/>
    <n v="20.85"/>
  </r>
  <r>
    <n v="2333"/>
    <s v="CA-2017-169285"/>
    <x v="708"/>
    <d v="2017-03-25T00:00:00"/>
    <x v="1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x v="1"/>
    <s v="RW-19690"/>
    <s v="Robert Waldorf"/>
    <x v="0"/>
    <s v="United States"/>
    <s v="Lafayette"/>
    <x v="14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x v="1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x v="3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x v="3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x v="3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x v="3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x v="1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x v="1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x v="2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x v="2"/>
    <s v="GM-14455"/>
    <s v="Gary Mitchum"/>
    <x v="2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x v="0"/>
    <s v="CL-11890"/>
    <s v="Carl Ludwig"/>
    <x v="0"/>
    <s v="United States"/>
    <s v="Chicago"/>
    <x v="10"/>
    <n v="60623"/>
    <x v="2"/>
    <s v="OFF-ST-10004804"/>
    <x v="1"/>
    <s v="Storage"/>
    <s v="Belkin 19 Vented Equipment Shelf, Black"/>
    <n v="123.55200000000001"/>
    <n v="3"/>
    <n v="0.2"/>
    <n v="-29.343599999999999"/>
  </r>
  <r>
    <n v="2345"/>
    <s v="CA-2016-119025"/>
    <x v="712"/>
    <d v="2016-02-28T00:00:00"/>
    <x v="1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x v="1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x v="1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x v="1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x v="3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x v="3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x v="3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x v="3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x v="3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x v="2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x v="2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x v="2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x v="2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x v="1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x v="1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x v="1"/>
    <s v="CP-12340"/>
    <s v="Christine Phan"/>
    <x v="1"/>
    <s v="United States"/>
    <s v="New York City"/>
    <x v="15"/>
    <n v="10024"/>
    <x v="3"/>
    <s v="FUR-TA-10004175"/>
    <x v="0"/>
    <s v="Tables"/>
    <s v="Hon 30 x 60 Table with Locking Drawer"/>
    <n v="613.90800000000002"/>
    <n v="3"/>
    <n v="0.4"/>
    <n v="-122.7816"/>
  </r>
  <r>
    <n v="2361"/>
    <s v="US-2014-148838"/>
    <x v="461"/>
    <d v="2014-03-21T00:00:00"/>
    <x v="1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x v="1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x v="1"/>
    <s v="RF-19840"/>
    <s v="Roy Französisch"/>
    <x v="0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x v="1"/>
    <s v="AB-10060"/>
    <s v="Adam Bellavance"/>
    <x v="2"/>
    <s v="United States"/>
    <s v="Waynesboro"/>
    <x v="17"/>
    <n v="22980"/>
    <x v="0"/>
    <s v="FUR-FU-10004864"/>
    <x v="0"/>
    <s v="Furnishings"/>
    <s v="Howard Miller 14-1/2 Diameter Chrome Round Wall Clock"/>
    <n v="127.88"/>
    <n v="2"/>
    <n v="0"/>
    <n v="40.921599999999998"/>
  </r>
  <r>
    <n v="2365"/>
    <s v="US-2016-108637"/>
    <x v="69"/>
    <d v="2016-03-18T00:00:00"/>
    <x v="1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x v="1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x v="0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x v="2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x v="1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 x 60, Lip 20 x 11 -90 Degree Angle"/>
    <n v="532.70399999999995"/>
    <n v="6"/>
    <n v="0.2"/>
    <n v="-26.635200000000001"/>
  </r>
  <r>
    <n v="2370"/>
    <s v="US-2016-129469"/>
    <x v="713"/>
    <d v="2016-09-27T00:00:00"/>
    <x v="1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x v="0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x v="0"/>
    <s v="BF-11020"/>
    <s v="Barry Französisch"/>
    <x v="1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x v="0"/>
    <s v="BF-11020"/>
    <s v="Barry Französisch"/>
    <x v="1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x v="0"/>
    <s v="BF-11020"/>
    <s v="Barry Französisch"/>
    <x v="1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x v="0"/>
    <s v="BF-11020"/>
    <s v="Barry Französisch"/>
    <x v="1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x v="1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x v="0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x v="0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x v="1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 X 5"/>
    <n v="32.75"/>
    <n v="5"/>
    <n v="0"/>
    <n v="15.065"/>
  </r>
  <r>
    <n v="2380"/>
    <s v="CA-2016-118052"/>
    <x v="715"/>
    <d v="2016-05-10T00:00:00"/>
    <x v="1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x v="1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x v="1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x v="2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x v="2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x v="2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x v="2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x v="2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x v="2"/>
    <s v="DK-13375"/>
    <s v="Dennis Kane"/>
    <x v="0"/>
    <s v="United States"/>
    <s v="San Diego"/>
    <x v="1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x v="2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x v="1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x v="1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x v="1"/>
    <s v="SG-20605"/>
    <s v="Speros Goranitis"/>
    <x v="0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x v="1"/>
    <s v="SG-20605"/>
    <s v="Speros Goranitis"/>
    <x v="0"/>
    <s v="United States"/>
    <s v="New York City"/>
    <x v="15"/>
    <n v="10009"/>
    <x v="3"/>
    <s v="FUR-FU-10002878"/>
    <x v="0"/>
    <s v="Furnishings"/>
    <s v="Seth Thomas 14 Day/Date Wall Clock"/>
    <n v="113.92"/>
    <n v="4"/>
    <n v="0"/>
    <n v="42.150399999999998"/>
  </r>
  <r>
    <n v="2394"/>
    <s v="CA-2016-128111"/>
    <x v="716"/>
    <d v="2016-03-23T00:00:00"/>
    <x v="1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x v="1"/>
    <s v="PJ-18835"/>
    <s v="Patrick Jones"/>
    <x v="1"/>
    <s v="United States"/>
    <s v="New York City"/>
    <x v="15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x v="1"/>
    <s v="PJ-18835"/>
    <s v="Patrick Jones"/>
    <x v="1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x v="1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 x 5"/>
    <n v="37"/>
    <n v="5"/>
    <n v="0"/>
    <n v="16.649999999999999"/>
  </r>
  <r>
    <n v="2398"/>
    <s v="CA-2017-169264"/>
    <x v="718"/>
    <d v="2017-08-16T00:00:00"/>
    <x v="0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x v="0"/>
    <s v="NP-18700"/>
    <s v="Nora Preis"/>
    <x v="0"/>
    <s v="United States"/>
    <s v="San Francisco"/>
    <x v="1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x v="1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x v="1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x v="0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x v="0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x v="1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x v="1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x v="1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x v="1"/>
    <s v="MG-18145"/>
    <s v="Mike Gockenbach"/>
    <x v="0"/>
    <s v="United States"/>
    <s v="Los Angeles"/>
    <x v="1"/>
    <n v="90045"/>
    <x v="1"/>
    <s v="TEC-PH-10000702"/>
    <x v="2"/>
    <s v="Phones"/>
    <s v="Square Credit Card Reader, 4 1/2 x 4 1/2 x 1, White"/>
    <n v="79.92"/>
    <n v="10"/>
    <n v="0.2"/>
    <n v="26.972999999999999"/>
  </r>
  <r>
    <n v="2408"/>
    <s v="CA-2017-144589"/>
    <x v="176"/>
    <d v="2017-01-25T00:00:00"/>
    <x v="1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x v="1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x v="2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x v="1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x v="0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x v="1"/>
    <s v="JA-15970"/>
    <s v="Joseph Airdo"/>
    <x v="0"/>
    <s v="United States"/>
    <s v="Los Angeles"/>
    <x v="1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x v="1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x v="1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x v="1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x v="1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x v="1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x v="1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x v="1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 Cubes, Black"/>
    <n v="63.56"/>
    <n v="2"/>
    <n v="0"/>
    <n v="3.1779999999999999"/>
  </r>
  <r>
    <n v="2421"/>
    <s v="CA-2017-159597"/>
    <x v="45"/>
    <d v="2017-11-14T00:00:00"/>
    <x v="1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x v="1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x v="1"/>
    <s v="CR-12580"/>
    <s v="Clay Rozendal"/>
    <x v="2"/>
    <s v="United States"/>
    <s v="Elmhurst"/>
    <x v="10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x v="1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x v="1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x v="1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x v="1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x v="1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x v="1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x v="1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x v="1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x v="1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x v="1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x v="1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x v="2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x v="2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x v="1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 x 48"/>
    <n v="545.85"/>
    <n v="9"/>
    <n v="0"/>
    <n v="114.6285"/>
  </r>
  <r>
    <n v="2438"/>
    <s v="CA-2014-164210"/>
    <x v="728"/>
    <d v="2014-11-20T00:00:00"/>
    <x v="0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x v="0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 x 11"/>
    <n v="35.808"/>
    <n v="4"/>
    <n v="0.2"/>
    <n v="12.5328"/>
  </r>
  <r>
    <n v="2440"/>
    <s v="CA-2017-139948"/>
    <x v="729"/>
    <d v="2017-07-22T00:00:00"/>
    <x v="1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x v="1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x v="1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x v="1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x v="1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x v="1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x v="1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x v="1"/>
    <s v="AM-10705"/>
    <s v="Anne McFarland"/>
    <x v="0"/>
    <s v="United States"/>
    <s v="Los Angeles"/>
    <x v="1"/>
    <n v="90004"/>
    <x v="1"/>
    <s v="OFF-EN-10000461"/>
    <x v="1"/>
    <s v="Envelopes"/>
    <s v="#10- 4 1/8 x 9 1/2 Recycled Envelopes"/>
    <n v="17.48"/>
    <n v="2"/>
    <n v="0"/>
    <n v="8.2156000000000002"/>
  </r>
  <r>
    <n v="2448"/>
    <s v="CA-2016-119165"/>
    <x v="731"/>
    <d v="2016-11-06T00:00:00"/>
    <x v="1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x v="0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x v="1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x v="0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x v="0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x v="0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 x 11, Executive Red"/>
    <n v="9.1440000000000001"/>
    <n v="3"/>
    <n v="0.2"/>
    <n v="3.0861000000000001"/>
  </r>
  <r>
    <n v="2454"/>
    <s v="CA-2017-140949"/>
    <x v="294"/>
    <d v="2017-03-22T00:00:00"/>
    <x v="0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x v="0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x v="0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x v="0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x v="0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x v="0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x v="1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x v="0"/>
    <s v="SC-20380"/>
    <s v="Shahid Collister"/>
    <x v="0"/>
    <s v="United States"/>
    <s v="Seattle"/>
    <x v="4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x v="0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, Blue"/>
    <n v="98.352000000000004"/>
    <n v="3"/>
    <n v="0.2"/>
    <n v="34.423200000000001"/>
  </r>
  <r>
    <n v="2463"/>
    <s v="CA-2017-148691"/>
    <x v="734"/>
    <d v="2017-12-09T00:00:00"/>
    <x v="1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x v="1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x v="1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x v="1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x v="1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 x 7"/>
    <n v="9.11"/>
    <n v="1"/>
    <n v="0"/>
    <n v="4.0994999999999999"/>
  </r>
  <r>
    <n v="2468"/>
    <s v="CA-2017-128755"/>
    <x v="464"/>
    <d v="2017-05-08T00:00:00"/>
    <x v="1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x v="1"/>
    <s v="MK-18160"/>
    <s v="Mike Kennedy"/>
    <x v="0"/>
    <s v="United States"/>
    <s v="Newport News"/>
    <x v="17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x v="1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x v="1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x v="1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x v="1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x v="2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x v="2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x v="2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x v="2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x v="0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x v="1"/>
    <s v="DC-12850"/>
    <s v="Dan Campbell"/>
    <x v="0"/>
    <s v="United States"/>
    <s v="New York City"/>
    <x v="15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x v="1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x v="1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x v="1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x v="1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x v="1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x v="1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x v="1"/>
    <s v="KN-16705"/>
    <s v="Kristina Nunn"/>
    <x v="2"/>
    <s v="United States"/>
    <s v="Seattle"/>
    <x v="4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x v="0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x v="0"/>
    <s v="CB-12535"/>
    <s v="Claudia Bergmann"/>
    <x v="1"/>
    <s v="United States"/>
    <s v="Newark"/>
    <x v="13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x v="0"/>
    <s v="CB-12535"/>
    <s v="Claudia Bergmann"/>
    <x v="1"/>
    <s v="United States"/>
    <s v="Newark"/>
    <x v="13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x v="0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x v="0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x v="0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x v="1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x v="0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x v="0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x v="1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x v="1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x v="1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x v="1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x v="2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x v="2"/>
    <s v="LS-17200"/>
    <s v="Luke Schmidt"/>
    <x v="1"/>
    <s v="United States"/>
    <s v="Skokie"/>
    <x v="10"/>
    <n v="60076"/>
    <x v="2"/>
    <s v="OFF-PA-10001892"/>
    <x v="1"/>
    <s v="Paper"/>
    <s v="Rediform Wirebound Phone Memo Message Book, 11 x 5-3/4"/>
    <n v="12.224"/>
    <n v="2"/>
    <n v="0.2"/>
    <n v="4.4311999999999996"/>
  </r>
  <r>
    <n v="2502"/>
    <s v="CA-2017-131618"/>
    <x v="46"/>
    <d v="2017-06-20T00:00:00"/>
    <x v="2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x v="2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x v="1"/>
    <s v="RR-19315"/>
    <s v="Ralph Ritter"/>
    <x v="0"/>
    <s v="United States"/>
    <s v="San Francisco"/>
    <x v="1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x v="0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x v="0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x v="0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x v="3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x v="1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x v="1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x v="1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x v="2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x v="1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x v="1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x v="1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x v="1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x v="1"/>
    <s v="PB-19105"/>
    <s v="Peter B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x v="1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x v="1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x v="1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x v="1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x v="1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x v="1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x v="1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x v="1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x v="1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x v="1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x v="1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x v="1"/>
    <s v="TT-21220"/>
    <s v="Thomas Thornton"/>
    <x v="0"/>
    <s v="United States"/>
    <s v="Houston"/>
    <x v="5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x v="1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x v="1"/>
    <s v="DJ-13510"/>
    <s v="Don Jones"/>
    <x v="1"/>
    <s v="United States"/>
    <s v="Little Rock"/>
    <x v="36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x v="1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x v="1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x v="1"/>
    <s v="DJ-13510"/>
    <s v="Don Jones"/>
    <x v="1"/>
    <s v="United States"/>
    <s v="Little Rock"/>
    <x v="36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x v="0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x v="2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x v="0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x v="0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x v="0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x v="3"/>
    <s v="EM-13810"/>
    <s v="Eleni McCrary"/>
    <x v="1"/>
    <s v="United States"/>
    <s v="San Francisco"/>
    <x v="1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x v="3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x v="1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x v="0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x v="1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x v="1"/>
    <s v="AP-10720"/>
    <s v="Anne Pryor"/>
    <x v="2"/>
    <s v="United States"/>
    <s v="Malden"/>
    <x v="31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x v="1"/>
    <s v="JE-15745"/>
    <s v="Joel Eaton"/>
    <x v="0"/>
    <s v="United States"/>
    <s v="San Jose"/>
    <x v="1"/>
    <n v="95123"/>
    <x v="1"/>
    <s v="OFF-ST-10004804"/>
    <x v="1"/>
    <s v="Storage"/>
    <s v="Belkin 19 Vented Equipment Shelf, Black"/>
    <n v="205.92"/>
    <n v="4"/>
    <n v="0"/>
    <n v="2.0592000000000001"/>
  </r>
  <r>
    <n v="2547"/>
    <s v="CA-2017-108070"/>
    <x v="513"/>
    <d v="2017-04-20T00:00:00"/>
    <x v="1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x v="1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x v="1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x v="1"/>
    <s v="JM-15865"/>
    <s v="John Murray"/>
    <x v="0"/>
    <s v="United States"/>
    <s v="Phoenix"/>
    <x v="16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x v="1"/>
    <s v="JM-15865"/>
    <s v="John Murray"/>
    <x v="0"/>
    <s v="United States"/>
    <s v="Phoenix"/>
    <x v="16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x v="1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x v="1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x v="1"/>
    <s v="PN-18775"/>
    <s v="Parhena Norris"/>
    <x v="2"/>
    <s v="United States"/>
    <s v="Columbia"/>
    <x v="20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x v="1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x v="1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x v="1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x v="1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x v="1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x v="1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x v="1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x v="1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x v="1"/>
    <s v="MB-17305"/>
    <s v="Maria Bertelson"/>
    <x v="0"/>
    <s v="United States"/>
    <s v="Nashville"/>
    <x v="18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x v="0"/>
    <s v="HR-14830"/>
    <s v="Harold Ryan"/>
    <x v="1"/>
    <s v="United States"/>
    <s v="New York City"/>
    <x v="15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x v="0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x v="2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x v="0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x v="0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x v="1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x v="3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x v="3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x v="1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x v="0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x v="1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x v="1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x v="1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x v="1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x v="1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x v="1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x v="1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x v="1"/>
    <s v="SD-20485"/>
    <s v="Shirley Daniels"/>
    <x v="2"/>
    <s v="United States"/>
    <s v="Alexandria"/>
    <x v="17"/>
    <n v="22304"/>
    <x v="0"/>
    <s v="OFF-PA-10003072"/>
    <x v="1"/>
    <s v="Paper"/>
    <s v="Eureka Recycled Copy Paper 8 1/2 x 11, Ream"/>
    <n v="19.440000000000001"/>
    <n v="3"/>
    <n v="0"/>
    <n v="9.3312000000000008"/>
  </r>
  <r>
    <n v="2582"/>
    <s v="US-2014-155502"/>
    <x v="755"/>
    <d v="2014-01-31T00:00:00"/>
    <x v="1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 X 8 1/2, 100 Messages"/>
    <n v="16.68"/>
    <n v="2"/>
    <n v="0"/>
    <n v="8.34"/>
  </r>
  <r>
    <n v="2583"/>
    <s v="US-2014-155502"/>
    <x v="755"/>
    <d v="2014-01-31T00:00:00"/>
    <x v="1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x v="1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x v="1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x v="1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x v="1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x v="1"/>
    <s v="RA-19285"/>
    <s v="Ralph Arnett"/>
    <x v="0"/>
    <s v="United States"/>
    <s v="New York City"/>
    <x v="15"/>
    <n v="10024"/>
    <x v="3"/>
    <s v="FUR-FU-10002045"/>
    <x v="0"/>
    <s v="Furnishings"/>
    <s v="Executive Impressions 14"/>
    <n v="22.23"/>
    <n v="1"/>
    <n v="0"/>
    <n v="9.7812000000000001"/>
  </r>
  <r>
    <n v="2589"/>
    <s v="CA-2016-137729"/>
    <x v="465"/>
    <d v="2016-05-09T00:00:00"/>
    <x v="1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W x 12 1/4D x 10 1/2H"/>
    <n v="5.98"/>
    <n v="1"/>
    <n v="0"/>
    <n v="1.0165999999999999"/>
  </r>
  <r>
    <n v="2590"/>
    <s v="CA-2016-137729"/>
    <x v="465"/>
    <d v="2016-05-09T00:00:00"/>
    <x v="1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x v="1"/>
    <s v="SE-20110"/>
    <s v="Sanjit Engle"/>
    <x v="0"/>
    <s v="United States"/>
    <s v="Wheeling"/>
    <x v="10"/>
    <n v="60090"/>
    <x v="2"/>
    <s v="FUR-FU-10004671"/>
    <x v="0"/>
    <s v="Furnishings"/>
    <s v="Executive Impressions 12 Wall Clock"/>
    <n v="14.135999999999999"/>
    <n v="2"/>
    <n v="0.6"/>
    <n v="-7.7747999999999999"/>
  </r>
  <r>
    <n v="2592"/>
    <s v="US-2016-115455"/>
    <x v="162"/>
    <d v="2016-09-14T00:00:00"/>
    <x v="1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x v="0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x v="0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, Blue"/>
    <n v="327.84"/>
    <n v="8"/>
    <n v="0"/>
    <n v="157.36320000000001"/>
  </r>
  <r>
    <n v="2595"/>
    <s v="CA-2017-149048"/>
    <x v="726"/>
    <d v="2017-05-17T00:00:00"/>
    <x v="1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x v="1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x v="1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x v="1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x v="1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x v="1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x v="1"/>
    <s v="SK-19990"/>
    <s v="Sally Knutson"/>
    <x v="0"/>
    <s v="United States"/>
    <s v="New York City"/>
    <x v="15"/>
    <n v="10024"/>
    <x v="3"/>
    <s v="OFF-SU-10002573"/>
    <x v="1"/>
    <s v="Supplies"/>
    <s v="Acme 10 Easy Grip Assistive Scissors"/>
    <n v="122.71"/>
    <n v="7"/>
    <n v="0"/>
    <n v="36.813000000000002"/>
  </r>
  <r>
    <n v="2602"/>
    <s v="CA-2016-165848"/>
    <x v="30"/>
    <d v="2016-06-04T00:00:00"/>
    <x v="3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x v="3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x v="3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x v="3"/>
    <s v="EN-13780"/>
    <s v="Edward Nazzal"/>
    <x v="0"/>
    <s v="United States"/>
    <s v="New York City"/>
    <x v="15"/>
    <n v="10035"/>
    <x v="3"/>
    <s v="FUR-FU-10003878"/>
    <x v="0"/>
    <s v="Furnishings"/>
    <s v="Linden 10 Round Wall Clock, Black"/>
    <n v="61.12"/>
    <n v="4"/>
    <n v="0"/>
    <n v="20.780799999999999"/>
  </r>
  <r>
    <n v="2606"/>
    <s v="CA-2014-112718"/>
    <x v="757"/>
    <d v="2014-12-21T00:00:00"/>
    <x v="1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x v="1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x v="1"/>
    <s v="MC-17590"/>
    <s v="Matt Collister"/>
    <x v="1"/>
    <s v="United States"/>
    <s v="Arlington"/>
    <x v="5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x v="1"/>
    <s v="MC-17590"/>
    <s v="Matt Collister"/>
    <x v="1"/>
    <s v="United States"/>
    <s v="Arlington"/>
    <x v="5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x v="1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x v="1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x v="1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x v="1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x v="1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x v="1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x v="1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 x 11, Executive Red"/>
    <n v="18.288"/>
    <n v="6"/>
    <n v="0.2"/>
    <n v="5.7149999999999999"/>
  </r>
  <r>
    <n v="2617"/>
    <s v="CA-2017-147942"/>
    <x v="719"/>
    <d v="2017-04-05T00:00:00"/>
    <x v="1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x v="1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x v="1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x v="1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x v="1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x v="1"/>
    <s v="JM-15655"/>
    <s v="Jim Mitchum"/>
    <x v="1"/>
    <s v="United States"/>
    <s v="Carlsbad"/>
    <x v="27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x v="0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x v="2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x v="2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x v="2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x v="2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x v="2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x v="2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x v="2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x v="1"/>
    <s v="AB-10150"/>
    <s v="Aimee Bixby"/>
    <x v="0"/>
    <s v="United States"/>
    <s v="Tulsa"/>
    <x v="26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x v="1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x v="1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x v="1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x v="0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x v="0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x v="1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x v="1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x v="1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x v="1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x v="1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x v="1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"/>
    <n v="29.99"/>
    <n v="1"/>
    <n v="0"/>
    <n v="2.9990000000000001"/>
  </r>
  <r>
    <n v="2643"/>
    <s v="CA-2016-124051"/>
    <x v="723"/>
    <d v="2016-12-30T00:00:00"/>
    <x v="2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x v="0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x v="0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x v="0"/>
    <s v="TB-21400"/>
    <s v="Tom Boeckenhauer"/>
    <x v="0"/>
    <s v="United States"/>
    <s v="Tulsa"/>
    <x v="26"/>
    <n v="74133"/>
    <x v="2"/>
    <s v="FUR-FU-10004270"/>
    <x v="0"/>
    <s v="Furnishings"/>
    <s v="Executive Impressions 13 Clairmont Wall Clock"/>
    <n v="57.69"/>
    <n v="3"/>
    <n v="0"/>
    <n v="23.652899999999999"/>
  </r>
  <r>
    <n v="2647"/>
    <s v="CA-2014-131002"/>
    <x v="557"/>
    <d v="2014-09-12T00:00:00"/>
    <x v="0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x v="0"/>
    <s v="TB-21400"/>
    <s v="Tom Boeckenhauer"/>
    <x v="0"/>
    <s v="United States"/>
    <s v="Tulsa"/>
    <x v="26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x v="0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x v="0"/>
    <s v="TB-21400"/>
    <s v="Tom Boeckenhauer"/>
    <x v="0"/>
    <s v="United States"/>
    <s v="Tulsa"/>
    <x v="26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x v="1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x v="0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x v="0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 x 11, Light Blue"/>
    <n v="11.784000000000001"/>
    <n v="3"/>
    <n v="0.2"/>
    <n v="4.2717000000000001"/>
  </r>
  <r>
    <n v="2654"/>
    <s v="CA-2017-112515"/>
    <x v="697"/>
    <d v="2017-09-21T00:00:00"/>
    <x v="0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x v="0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x v="0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 x 11"/>
    <n v="25.584"/>
    <n v="2"/>
    <n v="0.2"/>
    <n v="8.9543999999999997"/>
  </r>
  <r>
    <n v="2657"/>
    <s v="CA-2017-112515"/>
    <x v="697"/>
    <d v="2017-09-21T00:00:00"/>
    <x v="0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x v="0"/>
    <s v="AS-10225"/>
    <s v="Alan Schoenberger"/>
    <x v="1"/>
    <s v="United States"/>
    <s v="Provo"/>
    <x v="7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x v="1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x v="1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x v="1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x v="1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x v="2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x v="2"/>
    <s v="HF-14995"/>
    <s v="Herbert Flentye"/>
    <x v="0"/>
    <s v="United States"/>
    <s v="Memphis"/>
    <x v="18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x v="2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x v="2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x v="3"/>
    <s v="HG-15025"/>
    <s v="Hunter Glantz"/>
    <x v="0"/>
    <s v="United States"/>
    <s v="Amarillo"/>
    <x v="5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x v="3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x v="1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x v="1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x v="0"/>
    <s v="RR-19525"/>
    <s v="Rick Reed"/>
    <x v="1"/>
    <s v="United States"/>
    <s v="Lowell"/>
    <x v="31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x v="0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x v="0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x v="0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x v="3"/>
    <s v="TC-21295"/>
    <s v="Toby Carlisle"/>
    <x v="0"/>
    <s v="United States"/>
    <s v="San Diego"/>
    <x v="1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x v="1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x v="1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x v="3"/>
    <s v="SV-20785"/>
    <s v="Stewart Visinsky"/>
    <x v="0"/>
    <s v="United States"/>
    <s v="Pueblo"/>
    <x v="22"/>
    <n v="81001"/>
    <x v="1"/>
    <s v="OFF-BI-10001116"/>
    <x v="1"/>
    <s v="Binders"/>
    <s v="Wilson Jones 1 Hanging DublLock Ring Binders"/>
    <n v="11.087999999999999"/>
    <n v="7"/>
    <n v="0.7"/>
    <n v="-8.1311999999999998"/>
  </r>
  <r>
    <n v="2679"/>
    <s v="US-2014-160780"/>
    <x v="261"/>
    <d v="2014-06-21T00:00:00"/>
    <x v="3"/>
    <s v="SV-20785"/>
    <s v="Stewart Visinsky"/>
    <x v="0"/>
    <s v="United States"/>
    <s v="Pueblo"/>
    <x v="22"/>
    <n v="81001"/>
    <x v="1"/>
    <s v="OFF-BI-10002931"/>
    <x v="1"/>
    <s v="Binders"/>
    <s v="Avery Trapezoid Extra Heavy Duty 4 Binders"/>
    <n v="25.164000000000001"/>
    <n v="2"/>
    <n v="0.7"/>
    <n v="-16.776"/>
  </r>
  <r>
    <n v="2680"/>
    <s v="CA-2017-127026"/>
    <x v="276"/>
    <d v="2017-01-27T00:00:00"/>
    <x v="1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x v="1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x v="1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x v="1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x v="1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x v="1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x v="1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x v="1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x v="2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x v="2"/>
    <s v="YC-21895"/>
    <s v="Yoseph Carroll"/>
    <x v="1"/>
    <s v="United States"/>
    <s v="Los Angeles"/>
    <x v="1"/>
    <n v="90032"/>
    <x v="1"/>
    <s v="OFF-PA-10003016"/>
    <x v="1"/>
    <s v="Paper"/>
    <s v="Adams While You Were Out Message Pads"/>
    <n v="15.7"/>
    <n v="5"/>
    <n v="0"/>
    <n v="7.0650000000000004"/>
  </r>
  <r>
    <n v="2690"/>
    <s v="CA-2014-123064"/>
    <x v="479"/>
    <d v="2014-07-02T00:00:00"/>
    <x v="2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x v="1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x v="1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x v="1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x v="1"/>
    <s v="AJ-10795"/>
    <s v="Anthony Johnson"/>
    <x v="1"/>
    <s v="United States"/>
    <s v="Seattle"/>
    <x v="4"/>
    <n v="98115"/>
    <x v="1"/>
    <s v="FUR-FU-10001475"/>
    <x v="0"/>
    <s v="Furnishings"/>
    <s v="Contract Clock, 14, Brown"/>
    <n v="109.9"/>
    <n v="5"/>
    <n v="0"/>
    <n v="37.366"/>
  </r>
  <r>
    <n v="2695"/>
    <s v="CA-2014-143182"/>
    <x v="771"/>
    <d v="2014-10-20T00:00:00"/>
    <x v="1"/>
    <s v="DL-12865"/>
    <s v="Dan Lawera"/>
    <x v="0"/>
    <s v="United States"/>
    <s v="Hialeah"/>
    <x v="2"/>
    <n v="33012"/>
    <x v="0"/>
    <s v="FUR-FU-10004270"/>
    <x v="0"/>
    <s v="Furnishings"/>
    <s v="Executive Impressions 13 Clairmont Wall Clock"/>
    <n v="15.384"/>
    <n v="1"/>
    <n v="0.2"/>
    <n v="4.0382999999999996"/>
  </r>
  <r>
    <n v="2696"/>
    <s v="CA-2016-161662"/>
    <x v="569"/>
    <d v="2016-02-09T00:00:00"/>
    <x v="2"/>
    <s v="BE-11410"/>
    <s v="Bobby Elias"/>
    <x v="0"/>
    <s v="United States"/>
    <s v="Lancaster"/>
    <x v="24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x v="1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x v="1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x v="1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x v="1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x v="1"/>
    <s v="SM-20320"/>
    <s v="Sean Miller"/>
    <x v="2"/>
    <s v="United States"/>
    <s v="Jacksonville"/>
    <x v="2"/>
    <n v="32216"/>
    <x v="0"/>
    <s v="FUR-FU-10004270"/>
    <x v="0"/>
    <s v="Furnishings"/>
    <s v="Executive Impressions 13 Clairmont Wall Clock"/>
    <n v="30.768000000000001"/>
    <n v="2"/>
    <n v="0.2"/>
    <n v="8.0765999999999991"/>
  </r>
  <r>
    <n v="2702"/>
    <s v="CA-2014-145317"/>
    <x v="772"/>
    <d v="2014-03-23T00:00:00"/>
    <x v="1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x v="1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"/>
    <n v="122.352"/>
    <n v="3"/>
    <n v="0.2"/>
    <n v="15.294"/>
  </r>
  <r>
    <n v="2704"/>
    <s v="CA-2014-143413"/>
    <x v="773"/>
    <d v="2014-05-30T00:00:00"/>
    <x v="1"/>
    <s v="RP-19390"/>
    <s v="Resi Pölking"/>
    <x v="0"/>
    <s v="United States"/>
    <s v="Baltimore"/>
    <x v="39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x v="0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x v="1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x v="1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x v="1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x v="1"/>
    <s v="CC-12145"/>
    <s v="Charles Crestani"/>
    <x v="0"/>
    <s v="United States"/>
    <s v="Los Angeles"/>
    <x v="1"/>
    <n v="90049"/>
    <x v="1"/>
    <s v="FUR-FU-10001876"/>
    <x v="0"/>
    <s v="Furnishings"/>
    <s v="Computer Room Manger, 14"/>
    <n v="227.36"/>
    <n v="7"/>
    <n v="0"/>
    <n v="81.849599999999995"/>
  </r>
  <r>
    <n v="2710"/>
    <s v="CA-2015-121797"/>
    <x v="564"/>
    <d v="2015-02-06T00:00:00"/>
    <x v="1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x v="1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x v="2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x v="0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x v="1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x v="1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x v="1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x v="1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x v="1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x v="1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x v="0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x v="0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x v="0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x v="0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x v="1"/>
    <s v="DF-13135"/>
    <s v="David Flashing"/>
    <x v="0"/>
    <s v="United States"/>
    <s v="Vallejo"/>
    <x v="1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x v="1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x v="1"/>
    <s v="EP-13915"/>
    <s v="Emily Phan"/>
    <x v="0"/>
    <s v="United States"/>
    <s v="Philadelphia"/>
    <x v="9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x v="1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x v="2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x v="2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x v="1"/>
    <s v="FH-14350"/>
    <s v="Fred Harton"/>
    <x v="0"/>
    <s v="United States"/>
    <s v="Seattle"/>
    <x v="4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x v="1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x v="1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 x 49"/>
    <n v="107.53"/>
    <n v="1"/>
    <n v="0"/>
    <n v="21.506"/>
  </r>
  <r>
    <n v="2733"/>
    <s v="CA-2014-107594"/>
    <x v="779"/>
    <d v="2014-07-06T00:00:00"/>
    <x v="1"/>
    <s v="EH-13945"/>
    <s v="Eric Hoffmann"/>
    <x v="0"/>
    <s v="United States"/>
    <s v="Plainfield"/>
    <x v="30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x v="1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x v="0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x v="1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x v="1"/>
    <s v="KL-16645"/>
    <s v="Ken Lonsdale"/>
    <x v="0"/>
    <s v="United States"/>
    <s v="Newark"/>
    <x v="13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x v="1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x v="1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x v="2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x v="2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x v="0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x v="1"/>
    <s v="MS-17530"/>
    <s v="MaryBeth Skach"/>
    <x v="0"/>
    <s v="United States"/>
    <s v="San Diego"/>
    <x v="1"/>
    <n v="92037"/>
    <x v="1"/>
    <s v="FUR-FU-10004671"/>
    <x v="0"/>
    <s v="Furnishings"/>
    <s v="Executive Impressions 12 Wall Clock"/>
    <n v="35.340000000000003"/>
    <n v="2"/>
    <n v="0"/>
    <n v="13.4292"/>
  </r>
  <r>
    <n v="2744"/>
    <s v="CA-2015-140144"/>
    <x v="782"/>
    <d v="2015-06-25T00:00:00"/>
    <x v="0"/>
    <s v="SC-20770"/>
    <s v="Stewart Carmichael"/>
    <x v="1"/>
    <s v="United States"/>
    <s v="San Francisco"/>
    <x v="1"/>
    <n v="94122"/>
    <x v="1"/>
    <s v="FUR-FU-10002253"/>
    <x v="0"/>
    <s v="Furnishings"/>
    <s v="Howard Miller 13 Diameter Pewter Finish Round Wall Clock"/>
    <n v="257.64"/>
    <n v="6"/>
    <n v="0"/>
    <n v="100.4796"/>
  </r>
  <r>
    <n v="2745"/>
    <s v="CA-2015-140144"/>
    <x v="782"/>
    <d v="2015-06-25T00:00:00"/>
    <x v="0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x v="0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x v="1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x v="1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x v="1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x v="1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x v="0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x v="1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x v="1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x v="1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x v="1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x v="1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x v="1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x v="0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x v="1"/>
    <s v="JP-16135"/>
    <s v="Julie Prescott"/>
    <x v="2"/>
    <s v="United States"/>
    <s v="Columbus"/>
    <x v="32"/>
    <n v="31907"/>
    <x v="0"/>
    <s v="FUR-FU-10004270"/>
    <x v="0"/>
    <s v="Furnishings"/>
    <s v="Executive Impressions 13 Clairmont Wall Clock"/>
    <n v="76.92"/>
    <n v="4"/>
    <n v="0"/>
    <n v="31.537199999999999"/>
  </r>
  <r>
    <n v="2760"/>
    <s v="CA-2016-146171"/>
    <x v="21"/>
    <d v="2016-03-15T00:00:00"/>
    <x v="1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"/>
    <n v="481.32"/>
    <n v="4"/>
    <n v="0"/>
    <n v="125.14319999999999"/>
  </r>
  <r>
    <n v="2761"/>
    <s v="CA-2014-129574"/>
    <x v="542"/>
    <d v="2014-05-29T00:00:00"/>
    <x v="2"/>
    <s v="Dp-13240"/>
    <s v="Dean percer"/>
    <x v="2"/>
    <s v="United States"/>
    <s v="Murray"/>
    <x v="7"/>
    <n v="84107"/>
    <x v="1"/>
    <s v="OFF-PA-10002893"/>
    <x v="1"/>
    <s v="Paper"/>
    <s v="Wirebound Service Call Books, 5 1/2 x 4"/>
    <n v="48.4"/>
    <n v="5"/>
    <n v="0"/>
    <n v="23.231999999999999"/>
  </r>
  <r>
    <n v="2762"/>
    <s v="CA-2017-126536"/>
    <x v="386"/>
    <d v="2017-10-14T00:00:00"/>
    <x v="2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x v="2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x v="1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x v="1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x v="1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x v="2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x v="2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x v="1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x v="1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x v="1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x v="1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x v="2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x v="1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x v="1"/>
    <s v="ML-17755"/>
    <s v="Max Ludwig"/>
    <x v="2"/>
    <s v="United States"/>
    <s v="Springfield"/>
    <x v="24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x v="1"/>
    <s v="JE-15745"/>
    <s v="Joel Eaton"/>
    <x v="0"/>
    <s v="United States"/>
    <s v="San Diego"/>
    <x v="1"/>
    <n v="92037"/>
    <x v="1"/>
    <s v="OFF-ST-10004804"/>
    <x v="1"/>
    <s v="Storage"/>
    <s v="Belkin 19 Vented Equipment Shelf, Black"/>
    <n v="154.44"/>
    <n v="3"/>
    <n v="0"/>
    <n v="1.5444"/>
  </r>
  <r>
    <n v="2777"/>
    <s v="CA-2015-127019"/>
    <x v="379"/>
    <d v="2015-12-25T00:00:00"/>
    <x v="1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x v="0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x v="1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x v="1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x v="2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x v="1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x v="1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x v="1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x v="1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x v="2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x v="2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x v="1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x v="1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x v="1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x v="2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x v="2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x v="2"/>
    <s v="BM-11650"/>
    <s v="Brian Moss"/>
    <x v="1"/>
    <s v="United States"/>
    <s v="Omaha"/>
    <x v="8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x v="1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x v="1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x v="1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x v="1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x v="1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x v="1"/>
    <s v="IG-15085"/>
    <s v="Ivan Gibson"/>
    <x v="0"/>
    <s v="United States"/>
    <s v="Little Rock"/>
    <x v="36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x v="1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x v="2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x v="2"/>
    <s v="GA-14725"/>
    <s v="Guy Armstrong"/>
    <x v="0"/>
    <s v="United States"/>
    <s v="Salem"/>
    <x v="21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x v="1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x v="1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x v="1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x v="1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x v="0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x v="0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x v="0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x v="0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x v="0"/>
    <s v="MP-18175"/>
    <s v="Mike Pelletier"/>
    <x v="2"/>
    <s v="United States"/>
    <s v="Milwaukee"/>
    <x v="6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x v="0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x v="0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x v="0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x v="0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x v="1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x v="1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x v="1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x v="1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x v="2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x v="2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x v="1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x v="2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x v="2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x v="1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x v="1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x v="1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x v="1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x v="2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x v="2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x v="2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x v="1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x v="1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x v="0"/>
    <s v="CA-11965"/>
    <s v="Carol Adams"/>
    <x v="1"/>
    <s v="United States"/>
    <s v="Hoover"/>
    <x v="19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x v="0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x v="1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x v="1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x v="1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x v="2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x v="0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"/>
    <n v="120.33"/>
    <n v="1"/>
    <n v="0"/>
    <n v="31.285799999999998"/>
  </r>
  <r>
    <n v="2841"/>
    <s v="US-2014-125521"/>
    <x v="619"/>
    <d v="2014-03-19T00:00:00"/>
    <x v="1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x v="0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x v="1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x v="1"/>
    <s v="BH-11710"/>
    <s v="Brosina Hoffman"/>
    <x v="0"/>
    <s v="United States"/>
    <s v="Philadelphia"/>
    <x v="9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x v="1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x v="2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x v="1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x v="1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x v="1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x v="1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x v="2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x v="1"/>
    <s v="VF-21715"/>
    <s v="Vicky Freymann"/>
    <x v="2"/>
    <s v="United States"/>
    <s v="Columbus"/>
    <x v="14"/>
    <n v="47201"/>
    <x v="2"/>
    <s v="OFF-PA-10001745"/>
    <x v="1"/>
    <s v="Paper"/>
    <s v="Wirebound Message Books, 2 7/8 x 5, 3 Forms per Page"/>
    <n v="28.16"/>
    <n v="4"/>
    <n v="0"/>
    <n v="13.235200000000001"/>
  </r>
  <r>
    <n v="2853"/>
    <s v="CA-2016-136371"/>
    <x v="690"/>
    <d v="2016-03-21T00:00:00"/>
    <x v="0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x v="0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x v="3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x v="1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x v="2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x v="0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x v="1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x v="1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x v="1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x v="1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x v="1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x v="3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x v="3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x v="3"/>
    <s v="JK-15370"/>
    <s v="Jay Kimmel"/>
    <x v="0"/>
    <s v="United States"/>
    <s v="San Francisco"/>
    <x v="1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x v="3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x v="0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x v="0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x v="1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x v="1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x v="1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x v="1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x v="1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x v="2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x v="0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x v="0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x v="1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x v="1"/>
    <s v="Dp-13240"/>
    <s v="Dean percer"/>
    <x v="2"/>
    <s v="United States"/>
    <s v="Westfield"/>
    <x v="30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x v="1"/>
    <s v="Dp-13240"/>
    <s v="Dean percer"/>
    <x v="2"/>
    <s v="United States"/>
    <s v="Westfield"/>
    <x v="30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x v="0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x v="0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x v="1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x v="0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x v="1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x v="1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x v="2"/>
    <s v="EP-13915"/>
    <s v="Emily Phan"/>
    <x v="0"/>
    <s v="United States"/>
    <s v="Los Angeles"/>
    <x v="1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x v="2"/>
    <s v="EP-13915"/>
    <s v="Emily Phan"/>
    <x v="0"/>
    <s v="United States"/>
    <s v="Los Angeles"/>
    <x v="1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x v="2"/>
    <s v="EP-13915"/>
    <s v="Emily Phan"/>
    <x v="0"/>
    <s v="United States"/>
    <s v="Los Angeles"/>
    <x v="1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x v="1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x v="0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x v="0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x v="1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x v="1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x v="1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x v="1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x v="1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x v="1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x v="1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x v="1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x v="1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x v="1"/>
    <s v="DB-12910"/>
    <s v="Daniel Byrd"/>
    <x v="2"/>
    <s v="United States"/>
    <s v="Columbus"/>
    <x v="32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x v="1"/>
    <s v="CR-12730"/>
    <s v="Craig Reiter"/>
    <x v="0"/>
    <s v="United States"/>
    <s v="Chicago"/>
    <x v="10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x v="1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x v="1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x v="1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x v="1"/>
    <s v="DL-12925"/>
    <s v="Daniel Lacy"/>
    <x v="0"/>
    <s v="United States"/>
    <s v="Eagan"/>
    <x v="11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x v="1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x v="1"/>
    <s v="DL-12925"/>
    <s v="Daniel Lacy"/>
    <x v="0"/>
    <s v="United States"/>
    <s v="Eagan"/>
    <x v="11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x v="1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x v="1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x v="1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x v="1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x v="1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x v="0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x v="0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x v="0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x v="2"/>
    <s v="SE-20110"/>
    <s v="Sanjit Engle"/>
    <x v="0"/>
    <s v="United States"/>
    <s v="Dallas"/>
    <x v="5"/>
    <n v="75220"/>
    <x v="2"/>
    <s v="OFF-AR-10003338"/>
    <x v="1"/>
    <s v="Art"/>
    <s v="Eberhard Faber 3 1/2 Golf Pencils"/>
    <n v="5.952"/>
    <n v="1"/>
    <n v="0.2"/>
    <n v="0.372"/>
  </r>
  <r>
    <n v="2919"/>
    <s v="CA-2016-160129"/>
    <x v="813"/>
    <d v="2016-11-23T00:00:00"/>
    <x v="3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x v="3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x v="3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x v="3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x v="0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x v="1"/>
    <s v="RW-19630"/>
    <s v="Rob Williams"/>
    <x v="1"/>
    <s v="United States"/>
    <s v="Detroit"/>
    <x v="12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x v="2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x v="2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x v="0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x v="1"/>
    <s v="CT-11995"/>
    <s v="Carol Triggs"/>
    <x v="0"/>
    <s v="United States"/>
    <s v="Apple Valley"/>
    <x v="11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x v="1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x v="1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x v="3"/>
    <s v="TT-21220"/>
    <s v="Thomas Thornton"/>
    <x v="0"/>
    <s v="United States"/>
    <s v="San Francisco"/>
    <x v="1"/>
    <n v="94109"/>
    <x v="1"/>
    <s v="OFF-BI-10004970"/>
    <x v="1"/>
    <s v="Binders"/>
    <s v="ACCOHIDE 3-Ring Binder, Blue, 1"/>
    <n v="6.6079999999999997"/>
    <n v="2"/>
    <n v="0.2"/>
    <n v="2.2302"/>
  </r>
  <r>
    <n v="2932"/>
    <s v="CA-2015-168564"/>
    <x v="816"/>
    <d v="2015-08-08T00:00:00"/>
    <x v="3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x v="3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x v="1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x v="1"/>
    <s v="GT-14710"/>
    <s v="Greg Tran"/>
    <x v="0"/>
    <s v="United States"/>
    <s v="Seattle"/>
    <x v="4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x v="1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x v="1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x v="1"/>
    <s v="GT-14710"/>
    <s v="Greg Tran"/>
    <x v="0"/>
    <s v="United States"/>
    <s v="Seattle"/>
    <x v="4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x v="1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x v="1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x v="1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x v="1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x v="1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x v="1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x v="1"/>
    <s v="MC-18100"/>
    <s v="Mick Crebagga"/>
    <x v="0"/>
    <s v="United States"/>
    <s v="Los Angeles"/>
    <x v="1"/>
    <n v="90049"/>
    <x v="1"/>
    <s v="FUR-FU-10002685"/>
    <x v="0"/>
    <s v="Furnishings"/>
    <s v="Executive Impressions 13-1/2 Indoor/Outdoor Wall Clock"/>
    <n v="18.7"/>
    <n v="1"/>
    <n v="0"/>
    <n v="7.1059999999999999"/>
  </r>
  <r>
    <n v="2946"/>
    <s v="CA-2016-166443"/>
    <x v="254"/>
    <d v="2016-11-05T00:00:00"/>
    <x v="2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x v="1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x v="1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x v="1"/>
    <s v="MP-18175"/>
    <s v="Mike Pelletier"/>
    <x v="2"/>
    <s v="United States"/>
    <s v="San Diego"/>
    <x v="1"/>
    <n v="92024"/>
    <x v="1"/>
    <s v="OFF-EN-10000461"/>
    <x v="1"/>
    <s v="Envelopes"/>
    <s v="#10- 4 1/8 x 9 1/2 Recycled Envelopes"/>
    <n v="43.7"/>
    <n v="5"/>
    <n v="0"/>
    <n v="20.539000000000001"/>
  </r>
  <r>
    <n v="2950"/>
    <s v="CA-2017-134915"/>
    <x v="105"/>
    <d v="2017-11-12T00:00:00"/>
    <x v="3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x v="3"/>
    <s v="EM-14140"/>
    <s v="Eugene Moren"/>
    <x v="2"/>
    <s v="United States"/>
    <s v="Glendale"/>
    <x v="16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x v="3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x v="3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 x 53, Lip 25 x 12"/>
    <n v="113.568"/>
    <n v="2"/>
    <n v="0.2"/>
    <n v="-5.6783999999999999"/>
  </r>
  <r>
    <n v="2954"/>
    <s v="CA-2017-134915"/>
    <x v="105"/>
    <d v="2017-11-12T00:00:00"/>
    <x v="3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x v="3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x v="1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x v="1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x v="1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x v="1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x v="1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x v="1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x v="1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x v="0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x v="0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x v="0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x v="0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x v="1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x v="1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x v="0"/>
    <s v="JF-15565"/>
    <s v="Jill Fjeld"/>
    <x v="0"/>
    <s v="United States"/>
    <s v="Fayetteville"/>
    <x v="3"/>
    <n v="28314"/>
    <x v="0"/>
    <s v="OFF-AP-10002118"/>
    <x v="1"/>
    <s v="Appliances"/>
    <s v="1.7 Cubic Foot Compact Cube Office Refrigerators"/>
    <n v="499.584"/>
    <n v="3"/>
    <n v="0.2"/>
    <n v="43.7136"/>
  </r>
  <r>
    <n v="2970"/>
    <s v="CA-2017-167941"/>
    <x v="44"/>
    <d v="2017-11-09T00:00:00"/>
    <x v="0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x v="0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x v="0"/>
    <s v="JF-15565"/>
    <s v="Jill Fjeld"/>
    <x v="0"/>
    <s v="United States"/>
    <s v="Fayetteville"/>
    <x v="3"/>
    <n v="28314"/>
    <x v="0"/>
    <s v="FUR-FU-10004671"/>
    <x v="0"/>
    <s v="Furnishings"/>
    <s v="Executive Impressions 12 Wall Clock"/>
    <n v="28.271999999999998"/>
    <n v="2"/>
    <n v="0.2"/>
    <n v="6.3612000000000002"/>
  </r>
  <r>
    <n v="2973"/>
    <s v="CA-2017-167941"/>
    <x v="44"/>
    <d v="2017-11-09T00:00:00"/>
    <x v="0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x v="1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x v="1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x v="1"/>
    <s v="AG-10675"/>
    <s v="Anna Gayman"/>
    <x v="0"/>
    <s v="United States"/>
    <s v="Allen"/>
    <x v="5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x v="3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x v="0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x v="0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x v="1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x v="1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x v="1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x v="1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x v="0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x v="0"/>
    <s v="RC-19960"/>
    <s v="Ryan Crowe"/>
    <x v="0"/>
    <s v="United States"/>
    <s v="Springfield"/>
    <x v="21"/>
    <n v="97477"/>
    <x v="1"/>
    <s v="FUR-TA-10003238"/>
    <x v="0"/>
    <s v="Tables"/>
    <s v="Chromcraft Bull-Nose Wood 48 x 96 Rectangular Conference Tables"/>
    <n v="275.49"/>
    <n v="1"/>
    <n v="0.5"/>
    <n v="-170.8038"/>
  </r>
  <r>
    <n v="2986"/>
    <s v="CA-2016-139269"/>
    <x v="822"/>
    <d v="2016-05-30T00:00:00"/>
    <x v="1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x v="1"/>
    <s v="JB-16045"/>
    <s v="Julia Barnett"/>
    <x v="2"/>
    <s v="United States"/>
    <s v="Columbus"/>
    <x v="32"/>
    <n v="31907"/>
    <x v="0"/>
    <s v="OFF-PA-10002893"/>
    <x v="1"/>
    <s v="Paper"/>
    <s v="Wirebound Service Call Books, 5 1/2 x 4"/>
    <n v="19.36"/>
    <n v="2"/>
    <n v="0"/>
    <n v="9.2927999999999997"/>
  </r>
  <r>
    <n v="2988"/>
    <s v="CA-2016-139269"/>
    <x v="822"/>
    <d v="2016-05-30T00:00:00"/>
    <x v="1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x v="0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x v="0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x v="0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x v="0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x v="1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x v="1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x v="0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x v="1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x v="1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x v="1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x v="1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x v="1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x v="1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x v="1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x v="1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x v="1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 Capacity"/>
    <n v="33.375999999999998"/>
    <n v="4"/>
    <n v="0.2"/>
    <n v="10.43"/>
  </r>
  <r>
    <n v="3005"/>
    <s v="CA-2016-131499"/>
    <x v="162"/>
    <d v="2016-09-10T00:00:00"/>
    <x v="2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x v="1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x v="2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x v="1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x v="2"/>
    <s v="JG-15160"/>
    <s v="James Galang"/>
    <x v="0"/>
    <s v="United States"/>
    <s v="Murray"/>
    <x v="0"/>
    <n v="42071"/>
    <x v="0"/>
    <s v="FUR-FU-10004748"/>
    <x v="0"/>
    <s v="Furnishings"/>
    <s v="Howard Miller 16 Diameter Gallery Wall Clock"/>
    <n v="191.82"/>
    <n v="3"/>
    <n v="0"/>
    <n v="74.809799999999996"/>
  </r>
  <r>
    <n v="3010"/>
    <s v="CA-2016-115525"/>
    <x v="197"/>
    <d v="2016-07-29T00:00:00"/>
    <x v="1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x v="1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x v="1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x v="1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x v="1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x v="1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x v="1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x v="1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x v="1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x v="1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x v="1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x v="1"/>
    <s v="SC-20095"/>
    <s v="Sanjit Chand"/>
    <x v="0"/>
    <s v="United States"/>
    <s v="West Jordan"/>
    <x v="7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x v="1"/>
    <s v="SC-20095"/>
    <s v="Sanjit Chand"/>
    <x v="0"/>
    <s v="United States"/>
    <s v="West Jordan"/>
    <x v="7"/>
    <n v="84084"/>
    <x v="1"/>
    <s v="FUR-FU-10004090"/>
    <x v="0"/>
    <s v="Furnishings"/>
    <s v="Executive Impressions 14 Contract Wall Clock"/>
    <n v="66.69"/>
    <n v="3"/>
    <n v="0"/>
    <n v="22.0077"/>
  </r>
  <r>
    <n v="3023"/>
    <s v="CA-2015-123568"/>
    <x v="627"/>
    <d v="2015-11-14T00:00:00"/>
    <x v="1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x v="1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x v="1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x v="1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x v="1"/>
    <s v="MO-17800"/>
    <s v="Meg O'Connel"/>
    <x v="2"/>
    <s v="United States"/>
    <s v="Philadelphia"/>
    <x v="9"/>
    <n v="19140"/>
    <x v="3"/>
    <s v="FUR-FU-10001488"/>
    <x v="0"/>
    <s v="Furnishings"/>
    <s v="Tenex 46 x 60 Computer Anti-Static Chairmat, Rectangular Shaped"/>
    <n v="254.352"/>
    <n v="3"/>
    <n v="0.2"/>
    <n v="0"/>
  </r>
  <r>
    <n v="3028"/>
    <s v="CA-2014-106719"/>
    <x v="829"/>
    <d v="2014-08-24T00:00:00"/>
    <x v="3"/>
    <s v="RB-19645"/>
    <s v="Robert Barroso"/>
    <x v="1"/>
    <s v="United States"/>
    <s v="Billings"/>
    <x v="37"/>
    <n v="59102"/>
    <x v="1"/>
    <s v="OFF-BI-10002799"/>
    <x v="1"/>
    <s v="Binders"/>
    <s v="SlimView Poly Binder, 3/8"/>
    <n v="8.2880000000000003"/>
    <n v="2"/>
    <n v="0.2"/>
    <n v="2.6936"/>
  </r>
  <r>
    <n v="3029"/>
    <s v="CA-2017-116855"/>
    <x v="94"/>
    <d v="2017-12-21T00:00:00"/>
    <x v="1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x v="1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x v="1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x v="1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x v="1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x v="1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x v="1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x v="1"/>
    <s v="BD-11605"/>
    <s v="Brian Dahlen"/>
    <x v="0"/>
    <s v="United States"/>
    <s v="Monroe"/>
    <x v="28"/>
    <n v="71203"/>
    <x v="0"/>
    <s v="OFF-BI-10002799"/>
    <x v="1"/>
    <s v="Binders"/>
    <s v="SlimView Poly Binder, 3/8"/>
    <n v="36.26"/>
    <n v="7"/>
    <n v="0"/>
    <n v="16.679600000000001"/>
  </r>
  <r>
    <n v="3037"/>
    <s v="US-2015-123960"/>
    <x v="832"/>
    <d v="2015-06-16T00:00:00"/>
    <x v="1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x v="1"/>
    <s v="BD-11605"/>
    <s v="Brian Dahlen"/>
    <x v="0"/>
    <s v="United States"/>
    <s v="Monroe"/>
    <x v="28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x v="1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x v="1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x v="1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x v="3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x v="3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x v="3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x v="0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x v="0"/>
    <s v="CC-12430"/>
    <s v="Chuck Clark"/>
    <x v="2"/>
    <s v="United States"/>
    <s v="Minneapolis"/>
    <x v="11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x v="0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x v="1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x v="2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x v="2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x v="1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x v="1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x v="1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x v="0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x v="0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x v="1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x v="0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x v="0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x v="0"/>
    <s v="HH-15010"/>
    <s v="Hilary Holden"/>
    <x v="1"/>
    <s v="United States"/>
    <s v="San Francisco"/>
    <x v="1"/>
    <n v="94110"/>
    <x v="1"/>
    <s v="FUR-FU-10003878"/>
    <x v="0"/>
    <s v="Furnishings"/>
    <s v="Linden 10 Round Wall Clock, Black"/>
    <n v="30.56"/>
    <n v="2"/>
    <n v="0"/>
    <n v="10.3904"/>
  </r>
  <r>
    <n v="3060"/>
    <s v="CA-2017-131492"/>
    <x v="15"/>
    <d v="2017-10-24T00:00:00"/>
    <x v="0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x v="1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x v="1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x v="2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x v="2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x v="0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x v="0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x v="0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x v="0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x v="0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x v="3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x v="1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x v="1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x v="1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x v="2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x v="1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x v="1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x v="1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x v="1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x v="1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x v="2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x v="2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x v="1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x v="1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x v="1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 x 11, Light Blue"/>
    <n v="3.9279999999999999"/>
    <n v="1"/>
    <n v="0.2"/>
    <n v="1.3257000000000001"/>
  </r>
  <r>
    <n v="3085"/>
    <s v="CA-2017-118773"/>
    <x v="839"/>
    <d v="2017-02-14T00:00:00"/>
    <x v="1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x v="1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x v="1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x v="1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x v="0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x v="0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x v="1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x v="1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x v="1"/>
    <s v="BH-11710"/>
    <s v="Brosina Hoffman"/>
    <x v="0"/>
    <s v="United States"/>
    <s v="Newark"/>
    <x v="13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x v="3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x v="3"/>
    <s v="TD-20995"/>
    <s v="Tamara Dahlen"/>
    <x v="0"/>
    <s v="United States"/>
    <s v="Bolingbrook"/>
    <x v="10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x v="3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x v="3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x v="1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 x 2"/>
    <n v="33.119999999999997"/>
    <n v="4"/>
    <n v="0.2"/>
    <n v="11.592000000000001"/>
  </r>
  <r>
    <n v="3099"/>
    <s v="CA-2017-135692"/>
    <x v="842"/>
    <d v="2017-05-01T00:00:00"/>
    <x v="1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x v="1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x v="1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x v="0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x v="0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x v="1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x v="1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x v="1"/>
    <s v="KH-16630"/>
    <s v="Ken Heidel"/>
    <x v="1"/>
    <s v="United States"/>
    <s v="Houston"/>
    <x v="5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x v="1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x v="1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x v="1"/>
    <s v="AA-10480"/>
    <s v="Andrew Allen"/>
    <x v="0"/>
    <s v="United States"/>
    <s v="Springfield"/>
    <x v="25"/>
    <n v="65807"/>
    <x v="2"/>
    <s v="OFF-ST-10002344"/>
    <x v="1"/>
    <s v="Storage"/>
    <s v="Carina 42Hx23 3/4W Media Storage Unit"/>
    <n v="242.94"/>
    <n v="3"/>
    <n v="0"/>
    <n v="4.8587999999999996"/>
  </r>
  <r>
    <n v="3110"/>
    <s v="CA-2016-121671"/>
    <x v="19"/>
    <d v="2016-07-22T00:00:00"/>
    <x v="1"/>
    <s v="AA-10480"/>
    <s v="Andrew Allen"/>
    <x v="0"/>
    <s v="United States"/>
    <s v="Springfield"/>
    <x v="25"/>
    <n v="65807"/>
    <x v="2"/>
    <s v="OFF-PA-10001892"/>
    <x v="1"/>
    <s v="Paper"/>
    <s v="Rediform Wirebound Phone Memo Message Book, 11 x 5-3/4"/>
    <n v="7.64"/>
    <n v="1"/>
    <n v="0"/>
    <n v="3.7435999999999998"/>
  </r>
  <r>
    <n v="3111"/>
    <s v="CA-2016-121671"/>
    <x v="19"/>
    <d v="2016-07-22T00:00:00"/>
    <x v="1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x v="1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x v="1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x v="1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x v="1"/>
    <s v="MS-17770"/>
    <s v="Maxwell Schwartz"/>
    <x v="0"/>
    <s v="United States"/>
    <s v="Seattle"/>
    <x v="4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x v="1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x v="1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x v="1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x v="2"/>
    <s v="JE-15610"/>
    <s v="Jim Epp"/>
    <x v="1"/>
    <s v="United States"/>
    <s v="Lakeland"/>
    <x v="2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x v="2"/>
    <s v="JE-15610"/>
    <s v="Jim Epp"/>
    <x v="1"/>
    <s v="United States"/>
    <s v="Lakeland"/>
    <x v="2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x v="2"/>
    <s v="JE-15610"/>
    <s v="Jim Epp"/>
    <x v="1"/>
    <s v="United States"/>
    <s v="Lakeland"/>
    <x v="2"/>
    <n v="33801"/>
    <x v="0"/>
    <s v="FUR-FU-10003464"/>
    <x v="0"/>
    <s v="Furnishings"/>
    <s v="Seth Thomas 8 1/2 Cubicle Clock"/>
    <n v="48.671999999999997"/>
    <n v="3"/>
    <n v="0.2"/>
    <n v="7.3007999999999997"/>
  </r>
  <r>
    <n v="3122"/>
    <s v="CA-2015-121720"/>
    <x v="832"/>
    <d v="2015-06-12T00:00:00"/>
    <x v="2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x v="2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x v="2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x v="2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x v="2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x v="1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x v="1"/>
    <s v="BP-11155"/>
    <s v="Becky Pak"/>
    <x v="0"/>
    <s v="United States"/>
    <s v="New York City"/>
    <x v="15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x v="2"/>
    <s v="CC-12100"/>
    <s v="Chad Cunningham"/>
    <x v="2"/>
    <s v="United States"/>
    <s v="Los Angeles"/>
    <x v="1"/>
    <n v="90049"/>
    <x v="1"/>
    <s v="FUR-FU-10004090"/>
    <x v="0"/>
    <s v="Furnishings"/>
    <s v="Executive Impressions 14 Contract Wall Clock"/>
    <n v="44.46"/>
    <n v="2"/>
    <n v="0"/>
    <n v="14.671799999999999"/>
  </r>
  <r>
    <n v="3130"/>
    <s v="CA-2014-136399"/>
    <x v="757"/>
    <d v="2014-12-17T00:00:00"/>
    <x v="2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x v="2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x v="2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x v="2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x v="2"/>
    <s v="JP-15460"/>
    <s v="Jennifer Patt"/>
    <x v="1"/>
    <s v="United States"/>
    <s v="Oceanside"/>
    <x v="15"/>
    <n v="11572"/>
    <x v="3"/>
    <s v="OFF-BI-10001116"/>
    <x v="1"/>
    <s v="Binders"/>
    <s v="Wilson Jones 1 Hanging DublLock Ring Binders"/>
    <n v="12.672000000000001"/>
    <n v="3"/>
    <n v="0.2"/>
    <n v="4.4352"/>
  </r>
  <r>
    <n v="3135"/>
    <s v="CA-2017-164168"/>
    <x v="105"/>
    <d v="2017-11-18T00:00:00"/>
    <x v="1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x v="1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x v="1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x v="1"/>
    <s v="LS-16975"/>
    <s v="Lindsay Shagiari"/>
    <x v="2"/>
    <s v="United States"/>
    <s v="Dallas"/>
    <x v="5"/>
    <n v="75081"/>
    <x v="2"/>
    <s v="OFF-EN-10001219"/>
    <x v="1"/>
    <s v="Envelopes"/>
    <s v="#10- 4 1/8 x 9 1/2 Security-Tint Envelopes"/>
    <n v="12.224"/>
    <n v="2"/>
    <n v="0.2"/>
    <n v="4.4311999999999996"/>
  </r>
  <r>
    <n v="3139"/>
    <s v="CA-2017-164168"/>
    <x v="105"/>
    <d v="2017-11-18T00:00:00"/>
    <x v="1"/>
    <s v="LS-16975"/>
    <s v="Lindsay Shagiari"/>
    <x v="2"/>
    <s v="United States"/>
    <s v="Dallas"/>
    <x v="5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x v="1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x v="2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x v="3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x v="0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x v="0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x v="1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x v="0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x v="0"/>
    <s v="CS-11845"/>
    <s v="Cari Sayre"/>
    <x v="1"/>
    <s v="United States"/>
    <s v="Seattle"/>
    <x v="4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x v="0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x v="2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x v="1"/>
    <s v="KH-16510"/>
    <s v="Keith Herrera"/>
    <x v="0"/>
    <s v="United States"/>
    <s v="Seattle"/>
    <x v="4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x v="2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x v="2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x v="2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x v="2"/>
    <s v="NF-18385"/>
    <s v="Natalie Fritzler"/>
    <x v="0"/>
    <s v="United States"/>
    <s v="Newark"/>
    <x v="24"/>
    <n v="43055"/>
    <x v="3"/>
    <s v="FUR-FU-10004091"/>
    <x v="0"/>
    <s v="Furnishings"/>
    <s v="Howard Miller 13 Diameter Goldtone Round Wall Clock"/>
    <n v="262.86399999999998"/>
    <n v="7"/>
    <n v="0.2"/>
    <n v="69.001800000000003"/>
  </r>
  <r>
    <n v="3155"/>
    <s v="CA-2017-150497"/>
    <x v="228"/>
    <d v="2017-07-24T00:00:00"/>
    <x v="1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x v="0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x v="1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x v="1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x v="2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x v="2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x v="0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x v="1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x v="1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x v="1"/>
    <s v="HF-14995"/>
    <s v="Herbert Flentye"/>
    <x v="0"/>
    <s v="United States"/>
    <s v="San Francisco"/>
    <x v="1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x v="1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x v="1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x v="1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x v="2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x v="1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x v="1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x v="0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x v="1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x v="1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x v="1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x v="1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x v="1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x v="1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x v="3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x v="1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x v="1"/>
    <s v="SM-20950"/>
    <s v="Suzanne McNair"/>
    <x v="1"/>
    <s v="United States"/>
    <s v="New York City"/>
    <x v="15"/>
    <n v="10011"/>
    <x v="3"/>
    <s v="FUR-FU-10000521"/>
    <x v="0"/>
    <s v="Furnishings"/>
    <s v="Seth Thomas 14 Putty-Colored Wall Clock"/>
    <n v="58.68"/>
    <n v="2"/>
    <n v="0"/>
    <n v="18.190799999999999"/>
  </r>
  <r>
    <n v="3181"/>
    <s v="CA-2017-105235"/>
    <x v="256"/>
    <d v="2017-12-11T00:00:00"/>
    <x v="1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x v="0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x v="0"/>
    <s v="BM-11650"/>
    <s v="Brian Moss"/>
    <x v="1"/>
    <s v="United States"/>
    <s v="Columbia"/>
    <x v="39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x v="0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x v="0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x v="2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x v="2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x v="1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x v="0"/>
    <s v="JE-16165"/>
    <s v="Justin Ellison"/>
    <x v="1"/>
    <s v="United States"/>
    <s v="Woodland"/>
    <x v="1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x v="0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x v="1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x v="1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x v="1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x v="2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x v="2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x v="1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x v="1"/>
    <s v="FH-14365"/>
    <s v="Fred Hopkins"/>
    <x v="1"/>
    <s v="United States"/>
    <s v="New York City"/>
    <x v="15"/>
    <n v="10009"/>
    <x v="3"/>
    <s v="TEC-PH-10000702"/>
    <x v="2"/>
    <s v="Phones"/>
    <s v="Square Credit Card Reader, 4 1/2 x 4 1/2 x 1, White"/>
    <n v="29.97"/>
    <n v="3"/>
    <n v="0"/>
    <n v="14.085900000000001"/>
  </r>
  <r>
    <n v="3198"/>
    <s v="CA-2015-149384"/>
    <x v="848"/>
    <d v="2015-07-10T00:00:00"/>
    <x v="3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x v="1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x v="1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x v="0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x v="0"/>
    <s v="TT-21070"/>
    <s v="Ted Trevino"/>
    <x v="0"/>
    <s v="United States"/>
    <s v="Akron"/>
    <x v="24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x v="1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x v="1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x v="1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x v="1"/>
    <s v="RD-19900"/>
    <s v="Ruben Dartt"/>
    <x v="0"/>
    <s v="United States"/>
    <s v="San Diego"/>
    <x v="1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x v="1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x v="1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x v="1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x v="1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x v="1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x v="1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x v="1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x v="1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x v="1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x v="2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x v="1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x v="1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x v="1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x v="1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x v="1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x v="1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x v="2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X8 1/2, 300/Messages"/>
    <n v="9.4079999999999995"/>
    <n v="2"/>
    <n v="0.2"/>
    <n v="3.4104000000000001"/>
  </r>
  <r>
    <n v="3224"/>
    <s v="CA-2014-108189"/>
    <x v="852"/>
    <d v="2014-10-05T00:00:00"/>
    <x v="2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x v="2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x v="2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x v="2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x v="2"/>
    <s v="ES-14080"/>
    <s v="Erin Smith"/>
    <x v="1"/>
    <s v="United States"/>
    <s v="Tempe"/>
    <x v="16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x v="2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x v="1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x v="0"/>
    <s v="BN-11515"/>
    <s v="Bradley Nguyen"/>
    <x v="0"/>
    <s v="United States"/>
    <s v="New York City"/>
    <x v="15"/>
    <n v="10009"/>
    <x v="3"/>
    <s v="FUR-FU-10004960"/>
    <x v="0"/>
    <s v="Furnishings"/>
    <s v="Seth Thomas 12 Clock w/ Goldtone Case"/>
    <n v="114.9"/>
    <n v="5"/>
    <n v="0"/>
    <n v="39.066000000000003"/>
  </r>
  <r>
    <n v="3232"/>
    <s v="US-2017-156356"/>
    <x v="513"/>
    <d v="2017-04-22T00:00:00"/>
    <x v="1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x v="1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x v="1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x v="2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x v="3"/>
    <s v="RC-19825"/>
    <s v="Roy Collins"/>
    <x v="0"/>
    <s v="United States"/>
    <s v="Fairfield"/>
    <x v="29"/>
    <n v="6824"/>
    <x v="3"/>
    <s v="FUR-TA-10002903"/>
    <x v="0"/>
    <s v="Tables"/>
    <s v="Bevis Round Bullnose 29 High Table Top"/>
    <n v="181.797"/>
    <n v="1"/>
    <n v="0.3"/>
    <n v="-15.582599999999999"/>
  </r>
  <r>
    <n v="3237"/>
    <s v="CA-2016-146836"/>
    <x v="440"/>
    <d v="2016-05-02T00:00:00"/>
    <x v="3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x v="3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x v="1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x v="1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x v="1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x v="2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x v="0"/>
    <s v="EG-13900"/>
    <s v="Emily Grady"/>
    <x v="0"/>
    <s v="United States"/>
    <s v="Chicago"/>
    <x v="10"/>
    <n v="60623"/>
    <x v="2"/>
    <s v="OFF-BI-10002799"/>
    <x v="1"/>
    <s v="Binders"/>
    <s v="SlimView Poly Binder, 3/8"/>
    <n v="13.468"/>
    <n v="13"/>
    <n v="0.8"/>
    <n v="-22.895600000000002"/>
  </r>
  <r>
    <n v="3244"/>
    <s v="CA-2017-113355"/>
    <x v="96"/>
    <d v="2017-12-05T00:00:00"/>
    <x v="1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x v="1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x v="0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x v="0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x v="0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x v="1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x v="1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x v="1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x v="2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x v="0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x v="0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x v="1"/>
    <s v="CC-12220"/>
    <s v="Chris Cortes"/>
    <x v="0"/>
    <s v="United States"/>
    <s v="Seattle"/>
    <x v="4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x v="1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x v="1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x v="0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x v="0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 x 11, Light Blue"/>
    <n v="2.9460000000000002"/>
    <n v="2"/>
    <n v="0.7"/>
    <n v="-2.0621999999999998"/>
  </r>
  <r>
    <n v="3260"/>
    <s v="US-2016-162103"/>
    <x v="373"/>
    <d v="2016-11-17T00:00:00"/>
    <x v="1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x v="2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x v="2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x v="2"/>
    <s v="TS-21205"/>
    <s v="Thomas Seio"/>
    <x v="1"/>
    <s v="United States"/>
    <s v="San Francisco"/>
    <x v="1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x v="2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x v="0"/>
    <s v="RF-19345"/>
    <s v="Randy Ferguson"/>
    <x v="1"/>
    <s v="United States"/>
    <s v="Miami"/>
    <x v="2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x v="1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x v="1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x v="1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x v="1"/>
    <s v="EH-14185"/>
    <s v="Evan Henry"/>
    <x v="0"/>
    <s v="United States"/>
    <s v="Decatur"/>
    <x v="19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x v="1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x v="1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x v="0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x v="1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x v="1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x v="1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x v="1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x v="0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x v="0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x v="0"/>
    <s v="GM-14695"/>
    <s v="Greg Maxwell"/>
    <x v="1"/>
    <s v="United States"/>
    <s v="Alexandria"/>
    <x v="17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x v="0"/>
    <s v="GM-14695"/>
    <s v="Greg Maxwell"/>
    <x v="1"/>
    <s v="United States"/>
    <s v="Alexandria"/>
    <x v="17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x v="0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x v="1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x v="1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x v="1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x v="1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x v="1"/>
    <s v="JP-16135"/>
    <s v="Julie Prescott"/>
    <x v="2"/>
    <s v="United States"/>
    <s v="Muskogee"/>
    <x v="26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x v="1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x v="2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x v="2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x v="2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x v="2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x v="1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x v="1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x v="1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x v="2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x v="2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x v="1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x v="1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x v="3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x v="1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x v="1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x v="1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x v="1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x v="1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x v="0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x v="0"/>
    <s v="SP-20620"/>
    <s v="Stefania Perrino"/>
    <x v="1"/>
    <s v="United States"/>
    <s v="Laredo"/>
    <x v="5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x v="0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x v="0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x v="0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x v="1"/>
    <s v="GT-14635"/>
    <s v="Grant Thornton"/>
    <x v="1"/>
    <s v="United States"/>
    <s v="New York City"/>
    <x v="15"/>
    <n v="10009"/>
    <x v="3"/>
    <s v="OFF-BI-10001116"/>
    <x v="1"/>
    <s v="Binders"/>
    <s v="Wilson Jones 1 Hanging DublLock Ring Binders"/>
    <n v="25.344000000000001"/>
    <n v="6"/>
    <n v="0.2"/>
    <n v="8.8704000000000001"/>
  </r>
  <r>
    <n v="3311"/>
    <s v="CA-2016-111416"/>
    <x v="42"/>
    <d v="2016-09-22T00:00:00"/>
    <x v="1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x v="0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x v="1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x v="1"/>
    <s v="TH-21100"/>
    <s v="Thea Hendricks"/>
    <x v="0"/>
    <s v="United States"/>
    <s v="San Diego"/>
    <x v="1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x v="1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x v="1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x v="0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x v="1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x v="1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x v="1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x v="1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x v="1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x v="1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x v="1"/>
    <s v="TH-21550"/>
    <s v="Tracy Hopkins"/>
    <x v="2"/>
    <s v="United States"/>
    <s v="New York City"/>
    <x v="15"/>
    <n v="10009"/>
    <x v="3"/>
    <s v="FUR-FU-10002253"/>
    <x v="0"/>
    <s v="Furnishings"/>
    <s v="Howard Miller 13 Diameter Pewter Finish Round Wall Clock"/>
    <n v="128.82"/>
    <n v="3"/>
    <n v="0"/>
    <n v="50.239800000000002"/>
  </r>
  <r>
    <n v="3325"/>
    <s v="CA-2014-165309"/>
    <x v="7"/>
    <d v="2014-11-15T00:00:00"/>
    <x v="1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x v="1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x v="1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x v="1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x v="1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x v="1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x v="1"/>
    <s v="KD-16270"/>
    <s v="Karen Daniels"/>
    <x v="0"/>
    <s v="United States"/>
    <s v="Houston"/>
    <x v="5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x v="1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x v="1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x v="1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x v="2"/>
    <s v="PR-18880"/>
    <s v="Patrick Ryan"/>
    <x v="0"/>
    <s v="United States"/>
    <s v="Oakland"/>
    <x v="1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x v="2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x v="2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x v="2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x v="2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 X 14 7/8"/>
    <n v="117.14400000000001"/>
    <n v="9"/>
    <n v="0.2"/>
    <n v="42.464700000000001"/>
  </r>
  <r>
    <n v="3340"/>
    <s v="US-2017-109253"/>
    <x v="170"/>
    <d v="2017-08-22T00:00:00"/>
    <x v="2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x v="2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 x 2"/>
    <n v="51.75"/>
    <n v="5"/>
    <n v="0"/>
    <n v="24.84"/>
  </r>
  <r>
    <n v="3342"/>
    <s v="CA-2016-145982"/>
    <x v="278"/>
    <d v="2016-09-01T00:00:00"/>
    <x v="0"/>
    <s v="TB-21055"/>
    <s v="Ted Butterfield"/>
    <x v="0"/>
    <s v="United States"/>
    <s v="Quincy"/>
    <x v="31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x v="0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x v="0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x v="0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x v="0"/>
    <s v="TB-21055"/>
    <s v="Ted Butterfield"/>
    <x v="0"/>
    <s v="United States"/>
    <s v="Quincy"/>
    <x v="31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x v="0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x v="1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x v="2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x v="1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 x 11, Light Blue"/>
    <n v="15.712"/>
    <n v="4"/>
    <n v="0.2"/>
    <n v="5.6955999999999998"/>
  </r>
  <r>
    <n v="3351"/>
    <s v="CA-2016-147536"/>
    <x v="482"/>
    <d v="2016-12-31T00:00:00"/>
    <x v="1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x v="1"/>
    <s v="BM-11650"/>
    <s v="Brian Moss"/>
    <x v="1"/>
    <s v="United States"/>
    <s v="San Diego"/>
    <x v="1"/>
    <n v="92037"/>
    <x v="1"/>
    <s v="FUR-BO-10002916"/>
    <x v="0"/>
    <s v="Bookcases"/>
    <s v="Rush Hierlooms Collection 1 Thick Stackable Bookcases"/>
    <n v="435.99900000000002"/>
    <n v="3"/>
    <n v="0.15"/>
    <n v="20.517600000000002"/>
  </r>
  <r>
    <n v="3353"/>
    <s v="US-2014-134733"/>
    <x v="865"/>
    <d v="2014-09-28T00:00:00"/>
    <x v="1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x v="1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x v="1"/>
    <s v="CA-12310"/>
    <s v="Christine Abelman"/>
    <x v="1"/>
    <s v="United States"/>
    <s v="Bristol"/>
    <x v="29"/>
    <n v="6010"/>
    <x v="3"/>
    <s v="FUR-TA-10004152"/>
    <x v="0"/>
    <s v="Tables"/>
    <s v="Barricks 18 x 48 Non-Folding Utility Table with Bottom Storage Shelf"/>
    <n v="70.56"/>
    <n v="1"/>
    <n v="0.3"/>
    <n v="-4.032"/>
  </r>
  <r>
    <n v="3356"/>
    <s v="US-2014-150434"/>
    <x v="866"/>
    <d v="2014-07-24T00:00:00"/>
    <x v="1"/>
    <s v="CA-12310"/>
    <s v="Christine Abelman"/>
    <x v="1"/>
    <s v="United States"/>
    <s v="Bristol"/>
    <x v="29"/>
    <n v="6010"/>
    <x v="3"/>
    <s v="OFF-BI-10003694"/>
    <x v="1"/>
    <s v="Binders"/>
    <s v="Avery 3 1/2 Diskette Storage Pages, 10/Pack"/>
    <n v="20.88"/>
    <n v="2"/>
    <n v="0"/>
    <n v="9.6047999999999991"/>
  </r>
  <r>
    <n v="3357"/>
    <s v="US-2014-150434"/>
    <x v="866"/>
    <d v="2014-07-24T00:00:00"/>
    <x v="1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x v="1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x v="1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x v="1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x v="0"/>
    <s v="TC-21535"/>
    <s v="Tracy Collins"/>
    <x v="2"/>
    <s v="United States"/>
    <s v="New York City"/>
    <x v="15"/>
    <n v="10024"/>
    <x v="3"/>
    <s v="OFF-PA-10004569"/>
    <x v="1"/>
    <s v="Paper"/>
    <s v="Wirebound Message Books, Two 4 1/4 x 5 Forms per Page"/>
    <n v="30.44"/>
    <n v="4"/>
    <n v="0"/>
    <n v="14.306800000000001"/>
  </r>
  <r>
    <n v="3362"/>
    <s v="US-2015-142020"/>
    <x v="593"/>
    <d v="2015-06-08T00:00:00"/>
    <x v="0"/>
    <s v="TC-21535"/>
    <s v="Tracy Collins"/>
    <x v="2"/>
    <s v="United States"/>
    <s v="New York City"/>
    <x v="15"/>
    <n v="10024"/>
    <x v="3"/>
    <s v="FUR-FU-10000672"/>
    <x v="0"/>
    <s v="Furnishings"/>
    <s v="Executive Impressions 10 Spectator Wall Clock"/>
    <n v="35.28"/>
    <n v="3"/>
    <n v="0"/>
    <n v="11.995200000000001"/>
  </r>
  <r>
    <n v="3363"/>
    <s v="CA-2015-139962"/>
    <x v="350"/>
    <d v="2015-12-20T00:00:00"/>
    <x v="1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x v="1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x v="0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x v="2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x v="1"/>
    <s v="BM-11650"/>
    <s v="Brian Moss"/>
    <x v="1"/>
    <s v="United States"/>
    <s v="Dallas"/>
    <x v="5"/>
    <n v="75217"/>
    <x v="2"/>
    <s v="OFF-PA-10003072"/>
    <x v="1"/>
    <s v="Paper"/>
    <s v="Eureka Recycled Copy Paper 8 1/2 x 11, Ream"/>
    <n v="10.368"/>
    <n v="2"/>
    <n v="0.2"/>
    <n v="3.6288"/>
  </r>
  <r>
    <n v="3368"/>
    <s v="CA-2014-165379"/>
    <x v="868"/>
    <d v="2014-07-15T00:00:00"/>
    <x v="1"/>
    <s v="BM-11650"/>
    <s v="Brian Moss"/>
    <x v="1"/>
    <s v="United States"/>
    <s v="Dallas"/>
    <x v="5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x v="1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x v="1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 x 14-7/8"/>
    <n v="66.048000000000002"/>
    <n v="4"/>
    <n v="0.2"/>
    <n v="23.116800000000001"/>
  </r>
  <r>
    <n v="3371"/>
    <s v="CA-2016-134887"/>
    <x v="869"/>
    <d v="2016-03-25T00:00:00"/>
    <x v="3"/>
    <s v="TB-21280"/>
    <s v="Toby Braunhardt"/>
    <x v="0"/>
    <s v="United States"/>
    <s v="Norman"/>
    <x v="26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x v="1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 X 11"/>
    <n v="25.824000000000002"/>
    <n v="6"/>
    <n v="0.2"/>
    <n v="9.0383999999999993"/>
  </r>
  <r>
    <n v="3373"/>
    <s v="CA-2017-123778"/>
    <x v="397"/>
    <d v="2017-09-30T00:00:00"/>
    <x v="1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x v="1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x v="1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x v="1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x v="1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x v="2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x v="1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x v="1"/>
    <s v="PO-19180"/>
    <s v="Philisse Overcash"/>
    <x v="2"/>
    <s v="United States"/>
    <s v="Houston"/>
    <x v="5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x v="2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x v="2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x v="0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x v="0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x v="0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x v="1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x v="1"/>
    <s v="Dp-13240"/>
    <s v="Dean percer"/>
    <x v="2"/>
    <s v="United States"/>
    <s v="Charlotte"/>
    <x v="3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x v="1"/>
    <s v="Dp-13240"/>
    <s v="Dean percer"/>
    <x v="2"/>
    <s v="United States"/>
    <s v="Charlotte"/>
    <x v="3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x v="1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x v="1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x v="0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x v="1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x v="1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x v="2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x v="3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 X 8 1/2, 100 Messages"/>
    <n v="40.031999999999996"/>
    <n v="6"/>
    <n v="0.2"/>
    <n v="15.012"/>
  </r>
  <r>
    <n v="3396"/>
    <s v="US-2017-148362"/>
    <x v="870"/>
    <d v="2017-07-08T00:00:00"/>
    <x v="1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x v="1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x v="1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x v="1"/>
    <s v="DH-13075"/>
    <s v="Dave Hallsten"/>
    <x v="1"/>
    <s v="United States"/>
    <s v="Richmond"/>
    <x v="0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x v="1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x v="1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x v="1"/>
    <s v="DH-13075"/>
    <s v="Dave Hallsten"/>
    <x v="1"/>
    <s v="United States"/>
    <s v="Richmond"/>
    <x v="0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x v="2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x v="1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x v="3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x v="1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x v="1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x v="1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x v="1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x v="1"/>
    <s v="JF-15490"/>
    <s v="Jeremy Farry"/>
    <x v="0"/>
    <s v="United States"/>
    <s v="Columbus"/>
    <x v="24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x v="1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x v="1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x v="1"/>
    <s v="GM-14695"/>
    <s v="Greg Maxwell"/>
    <x v="1"/>
    <s v="United States"/>
    <s v="San Francisco"/>
    <x v="1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x v="1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x v="1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x v="3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x v="3"/>
    <s v="SS-20590"/>
    <s v="Sonia Sunley"/>
    <x v="0"/>
    <s v="United States"/>
    <s v="Madison"/>
    <x v="6"/>
    <n v="53711"/>
    <x v="2"/>
    <s v="OFF-BI-10004970"/>
    <x v="1"/>
    <s v="Binders"/>
    <s v="ACCOHIDE 3-Ring Binder, Blue, 1"/>
    <n v="8.26"/>
    <n v="2"/>
    <n v="0"/>
    <n v="3.8822000000000001"/>
  </r>
  <r>
    <n v="3418"/>
    <s v="CA-2015-151841"/>
    <x v="381"/>
    <d v="2015-05-02T00:00:00"/>
    <x v="1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x v="1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x v="1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x v="1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x v="1"/>
    <s v="CL-12565"/>
    <s v="Clay Ludtke"/>
    <x v="0"/>
    <s v="United States"/>
    <s v="Los Angeles"/>
    <x v="1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x v="1"/>
    <s v="CL-12565"/>
    <s v="Clay Ludtke"/>
    <x v="0"/>
    <s v="United States"/>
    <s v="Los Angeles"/>
    <x v="1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x v="1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"/>
    <n v="22.72"/>
    <n v="4"/>
    <n v="0.2"/>
    <n v="7.3840000000000003"/>
  </r>
  <r>
    <n v="3425"/>
    <s v="CA-2016-134803"/>
    <x v="316"/>
    <d v="2016-06-03T00:00:00"/>
    <x v="1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x v="1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 x 11, Executive Red"/>
    <n v="15.24"/>
    <n v="4"/>
    <n v="0"/>
    <n v="6.8579999999999997"/>
  </r>
  <r>
    <n v="3427"/>
    <s v="CA-2015-153381"/>
    <x v="496"/>
    <d v="2015-09-28T00:00:00"/>
    <x v="1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x v="0"/>
    <s v="SZ-20035"/>
    <s v="Sam Zeldin"/>
    <x v="2"/>
    <s v="United States"/>
    <s v="Lancaster"/>
    <x v="24"/>
    <n v="43130"/>
    <x v="3"/>
    <s v="OFF-PA-10000174"/>
    <x v="1"/>
    <s v="Paper"/>
    <s v="Message Book, Wirebound, Four 5 1/2 X 4 Forms/Pg., 200 Dupl. Sets/Book"/>
    <n v="32.896000000000001"/>
    <n v="4"/>
    <n v="0.2"/>
    <n v="11.102399999999999"/>
  </r>
  <r>
    <n v="3429"/>
    <s v="US-2017-111024"/>
    <x v="445"/>
    <d v="2017-07-06T00:00:00"/>
    <x v="0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x v="0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x v="2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x v="2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 x 48"/>
    <n v="128.9"/>
    <n v="2"/>
    <n v="0"/>
    <n v="15.468"/>
  </r>
  <r>
    <n v="3433"/>
    <s v="CA-2017-148264"/>
    <x v="166"/>
    <d v="2017-12-09T00:00:00"/>
    <x v="2"/>
    <s v="LF-17185"/>
    <s v="Luke Foster"/>
    <x v="0"/>
    <s v="United States"/>
    <s v="Inglewood"/>
    <x v="1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x v="1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x v="1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x v="2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x v="2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x v="3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x v="3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x v="3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x v="3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 X 11"/>
    <n v="4.3040000000000003"/>
    <n v="1"/>
    <n v="0.2"/>
    <n v="1.5602"/>
  </r>
  <r>
    <n v="3442"/>
    <s v="CA-2014-158337"/>
    <x v="518"/>
    <d v="2014-03-14T00:00:00"/>
    <x v="0"/>
    <s v="KA-16525"/>
    <s v="Kelly Andreada"/>
    <x v="0"/>
    <s v="United States"/>
    <s v="New York City"/>
    <x v="15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x v="1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x v="1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x v="1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x v="1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W x 12 1/4D x 10 1/2H"/>
    <n v="29.9"/>
    <n v="5"/>
    <n v="0"/>
    <n v="5.0830000000000002"/>
  </r>
  <r>
    <n v="3447"/>
    <s v="CA-2016-158869"/>
    <x v="876"/>
    <d v="2016-08-07T00:00:00"/>
    <x v="2"/>
    <s v="AH-10690"/>
    <s v="Anna Häberlin"/>
    <x v="1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x v="1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x v="1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x v="1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x v="1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x v="1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x v="0"/>
    <s v="KN-16705"/>
    <s v="Kristina Nunn"/>
    <x v="2"/>
    <s v="United States"/>
    <s v="Raleigh"/>
    <x v="3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x v="0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"/>
    <n v="58.72"/>
    <n v="4"/>
    <n v="0"/>
    <n v="27.011199999999999"/>
  </r>
  <r>
    <n v="3455"/>
    <s v="CA-2015-153626"/>
    <x v="584"/>
    <d v="2015-07-14T00:00:00"/>
    <x v="1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x v="1"/>
    <s v="AH-10210"/>
    <s v="Alan Hwang"/>
    <x v="0"/>
    <s v="United States"/>
    <s v="Nashville"/>
    <x v="18"/>
    <n v="37211"/>
    <x v="0"/>
    <s v="OFF-PA-10004996"/>
    <x v="1"/>
    <s v="Paper"/>
    <s v="Speediset Carbonless Redi-Letter 7 x 8 1/2"/>
    <n v="16.495999999999999"/>
    <n v="2"/>
    <n v="0.2"/>
    <n v="5.5674000000000001"/>
  </r>
  <r>
    <n v="3457"/>
    <s v="CA-2017-136448"/>
    <x v="118"/>
    <d v="2017-09-18T00:00:00"/>
    <x v="2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x v="2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x v="2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x v="2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x v="2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x v="0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x v="0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x v="1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 x 3 3/16"/>
    <n v="5.08"/>
    <n v="1"/>
    <n v="0.2"/>
    <n v="1.651"/>
  </r>
  <r>
    <n v="3465"/>
    <s v="CA-2017-128699"/>
    <x v="734"/>
    <d v="2017-12-05T00:00:00"/>
    <x v="0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x v="1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x v="1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x v="1"/>
    <s v="EH-13765"/>
    <s v="Edward Hooks"/>
    <x v="1"/>
    <s v="United States"/>
    <s v="Revere"/>
    <x v="31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x v="1"/>
    <s v="MC-17845"/>
    <s v="Michael Chen"/>
    <x v="0"/>
    <s v="United States"/>
    <s v="Jackson"/>
    <x v="35"/>
    <n v="39212"/>
    <x v="0"/>
    <s v="FUR-FU-10002045"/>
    <x v="0"/>
    <s v="Furnishings"/>
    <s v="Executive Impressions 14"/>
    <n v="133.38"/>
    <n v="6"/>
    <n v="0"/>
    <n v="58.687199999999997"/>
  </r>
  <r>
    <n v="3470"/>
    <s v="CA-2015-100888"/>
    <x v="744"/>
    <d v="2015-04-10T00:00:00"/>
    <x v="1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x v="1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x v="1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x v="1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x v="1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x v="1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x v="2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x v="2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x v="1"/>
    <s v="SJ-20500"/>
    <s v="Shirley Jackson"/>
    <x v="0"/>
    <s v="United States"/>
    <s v="Santa Fe"/>
    <x v="27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x v="1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x v="1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x v="1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x v="2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x v="2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x v="2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x v="2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x v="1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x v="3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x v="1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x v="1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x v="1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x v="1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x v="1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x v="1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x v="1"/>
    <s v="KB-16240"/>
    <s v="Karen Bern"/>
    <x v="1"/>
    <s v="United States"/>
    <s v="Saint Cloud"/>
    <x v="11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x v="1"/>
    <s v="KB-16240"/>
    <s v="Karen Bern"/>
    <x v="1"/>
    <s v="United States"/>
    <s v="Saint Cloud"/>
    <x v="11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x v="1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x v="1"/>
    <s v="CA-12055"/>
    <s v="Cathy Armstrong"/>
    <x v="2"/>
    <s v="United States"/>
    <s v="Los Angeles"/>
    <x v="1"/>
    <n v="90036"/>
    <x v="1"/>
    <s v="FUR-TA-10001932"/>
    <x v="0"/>
    <s v="Tables"/>
    <s v="Chromcraft 48 x 96 Racetrack Double Pedestal Table"/>
    <n v="513.024"/>
    <n v="2"/>
    <n v="0.2"/>
    <n v="12.8256"/>
  </r>
  <r>
    <n v="3498"/>
    <s v="CA-2016-107328"/>
    <x v="590"/>
    <d v="2016-08-15T00:00:00"/>
    <x v="1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x v="1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x v="1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x v="1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x v="1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x v="3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x v="3"/>
    <s v="RD-19930"/>
    <s v="Russell D'Ascenzo"/>
    <x v="0"/>
    <s v="United States"/>
    <s v="Austin"/>
    <x v="5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x v="0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x v="1"/>
    <s v="SC-20020"/>
    <s v="Sam Craven"/>
    <x v="0"/>
    <s v="United States"/>
    <s v="Plano"/>
    <x v="5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x v="1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x v="1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x v="1"/>
    <s v="SC-20020"/>
    <s v="Sam Craven"/>
    <x v="0"/>
    <s v="United States"/>
    <s v="Plano"/>
    <x v="5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x v="1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x v="1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x v="1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x v="2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x v="2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 x 5"/>
    <n v="17.760000000000002"/>
    <n v="3"/>
    <n v="0.2"/>
    <n v="5.55"/>
  </r>
  <r>
    <n v="3515"/>
    <s v="CA-2017-140326"/>
    <x v="507"/>
    <d v="2017-09-06T00:00:00"/>
    <x v="2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x v="1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x v="2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x v="2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x v="2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x v="2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x v="1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x v="0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x v="0"/>
    <s v="DM-13345"/>
    <s v="Denise Monton"/>
    <x v="1"/>
    <s v="United States"/>
    <s v="Des Moines"/>
    <x v="23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x v="1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x v="1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x v="0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x v="0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x v="0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x v="1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x v="1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x v="1"/>
    <s v="RP-19855"/>
    <s v="Roy Phan"/>
    <x v="1"/>
    <s v="United States"/>
    <s v="Lafayette"/>
    <x v="14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x v="3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x v="1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x v="1"/>
    <s v="JL-15835"/>
    <s v="John Lee"/>
    <x v="0"/>
    <s v="United States"/>
    <s v="Los Angeles"/>
    <x v="1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x v="1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x v="1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x v="0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x v="3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x v="3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x v="3"/>
    <s v="SB-20290"/>
    <s v="Sean Braxton"/>
    <x v="1"/>
    <s v="United States"/>
    <s v="Henderson"/>
    <x v="0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x v="3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x v="2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x v="2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x v="2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x v="0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x v="0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x v="2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x v="2"/>
    <s v="RD-19810"/>
    <s v="Ross DeVincentis"/>
    <x v="2"/>
    <s v="United States"/>
    <s v="Richmond"/>
    <x v="0"/>
    <n v="40475"/>
    <x v="0"/>
    <s v="OFF-SU-10002573"/>
    <x v="1"/>
    <s v="Supplies"/>
    <s v="Acme 10 Easy Grip Assistive Scissors"/>
    <n v="35.06"/>
    <n v="2"/>
    <n v="0"/>
    <n v="10.518000000000001"/>
  </r>
  <r>
    <n v="3549"/>
    <s v="CA-2017-155292"/>
    <x v="505"/>
    <d v="2017-11-01T00:00:00"/>
    <x v="2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x v="2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x v="0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x v="0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x v="0"/>
    <s v="ME-17320"/>
    <s v="Maria Etezadi"/>
    <x v="2"/>
    <s v="United States"/>
    <s v="Chicago"/>
    <x v="10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x v="0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x v="0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x v="0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x v="1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x v="1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x v="1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x v="1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x v="0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x v="0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x v="0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x v="0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 x 6"/>
    <n v="11.52"/>
    <n v="4"/>
    <n v="0.2"/>
    <n v="3.7440000000000002"/>
  </r>
  <r>
    <n v="3565"/>
    <s v="CA-2016-130029"/>
    <x v="894"/>
    <d v="2016-07-06T00:00:00"/>
    <x v="2"/>
    <s v="GT-14755"/>
    <s v="Guy Thornton"/>
    <x v="0"/>
    <s v="United States"/>
    <s v="Los Angeles"/>
    <x v="1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x v="2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x v="1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x v="0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x v="3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x v="3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x v="3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x v="3"/>
    <s v="JK-15640"/>
    <s v="Jim Kriz"/>
    <x v="2"/>
    <s v="United States"/>
    <s v="Seattle"/>
    <x v="4"/>
    <n v="98105"/>
    <x v="1"/>
    <s v="TEC-PH-10000702"/>
    <x v="2"/>
    <s v="Phones"/>
    <s v="Square Credit Card Reader, 4 1/2 x 4 1/2 x 1, White"/>
    <n v="7.992"/>
    <n v="1"/>
    <n v="0.2"/>
    <n v="2.6972999999999998"/>
  </r>
  <r>
    <n v="3573"/>
    <s v="US-2017-126081"/>
    <x v="222"/>
    <d v="2017-07-04T00:00:00"/>
    <x v="1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x v="1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x v="1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x v="1"/>
    <s v="DC-12850"/>
    <s v="Dan Campbell"/>
    <x v="0"/>
    <s v="United States"/>
    <s v="North Miami"/>
    <x v="2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x v="1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x v="1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x v="1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x v="1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x v="1"/>
    <s v="MT-17815"/>
    <s v="Meg Tillman"/>
    <x v="0"/>
    <s v="United States"/>
    <s v="Jackson"/>
    <x v="35"/>
    <n v="39212"/>
    <x v="0"/>
    <s v="FUR-TA-10004915"/>
    <x v="0"/>
    <s v="Tables"/>
    <s v="Office Impressions End Table, 20-1/2H x 24W x 20D"/>
    <n v="2430.08"/>
    <n v="8"/>
    <n v="0"/>
    <n v="388.81279999999998"/>
  </r>
  <r>
    <n v="3582"/>
    <s v="CA-2017-117807"/>
    <x v="172"/>
    <d v="2017-10-07T00:00:00"/>
    <x v="1"/>
    <s v="DK-13090"/>
    <s v="Dave Kipp"/>
    <x v="0"/>
    <s v="United States"/>
    <s v="Fremont"/>
    <x v="8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x v="1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x v="1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x v="1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x v="1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x v="1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x v="1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x v="2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x v="1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x v="1"/>
    <s v="FM-14290"/>
    <s v="Frank Merwin"/>
    <x v="2"/>
    <s v="United States"/>
    <s v="Richmond"/>
    <x v="0"/>
    <n v="40475"/>
    <x v="0"/>
    <s v="OFF-ST-10001526"/>
    <x v="1"/>
    <s v="Storage"/>
    <s v="Iceberg Mobile Mega Data/Printer Cart"/>
    <n v="1443.96"/>
    <n v="12"/>
    <n v="0"/>
    <n v="375.42959999999999"/>
  </r>
  <r>
    <n v="3592"/>
    <s v="CA-2014-154186"/>
    <x v="736"/>
    <d v="2014-12-15T00:00:00"/>
    <x v="0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x v="0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x v="1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x v="1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x v="1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x v="0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x v="0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x v="0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x v="0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x v="1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x v="1"/>
    <s v="RB-19330"/>
    <s v="Randy Bradley"/>
    <x v="0"/>
    <s v="United States"/>
    <s v="Philadelphia"/>
    <x v="9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x v="1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x v="1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x v="1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x v="1"/>
    <s v="TH-21550"/>
    <s v="Tracy Hopkins"/>
    <x v="2"/>
    <s v="United States"/>
    <s v="Columbia"/>
    <x v="39"/>
    <n v="21044"/>
    <x v="3"/>
    <s v="FUR-FU-10004960"/>
    <x v="0"/>
    <s v="Furnishings"/>
    <s v="Seth Thomas 12 Clock w/ Goldtone Case"/>
    <n v="91.92"/>
    <n v="4"/>
    <n v="0"/>
    <n v="31.252800000000001"/>
  </r>
  <r>
    <n v="3607"/>
    <s v="CA-2016-119683"/>
    <x v="299"/>
    <d v="2016-03-16T00:00:00"/>
    <x v="0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x v="0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x v="1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x v="1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x v="1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x v="0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x v="1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 X 4 Forms/Pg., 200 Dupl. Sets/Book"/>
    <n v="16.448"/>
    <n v="2"/>
    <n v="0.2"/>
    <n v="5.5511999999999997"/>
  </r>
  <r>
    <n v="3614"/>
    <s v="CA-2015-110093"/>
    <x v="155"/>
    <d v="2015-12-08T00:00:00"/>
    <x v="1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x v="2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x v="2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x v="1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x v="1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x v="1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x v="1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x v="1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x v="1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x v="1"/>
    <s v="JC-15775"/>
    <s v="John Castell"/>
    <x v="0"/>
    <s v="United States"/>
    <s v="Macon"/>
    <x v="32"/>
    <n v="31204"/>
    <x v="0"/>
    <s v="FUR-FU-10002878"/>
    <x v="0"/>
    <s v="Furnishings"/>
    <s v="Seth Thomas 14 Day/Date Wall Clock"/>
    <n v="142.4"/>
    <n v="5"/>
    <n v="0"/>
    <n v="52.688000000000002"/>
  </r>
  <r>
    <n v="3624"/>
    <s v="CA-2014-159184"/>
    <x v="80"/>
    <d v="2014-09-19T00:00:00"/>
    <x v="1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x v="0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x v="0"/>
    <s v="BC-11125"/>
    <s v="Becky Castell"/>
    <x v="2"/>
    <s v="United States"/>
    <s v="San Francisco"/>
    <x v="1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x v="0"/>
    <s v="BC-11125"/>
    <s v="Becky Castell"/>
    <x v="2"/>
    <s v="United States"/>
    <s v="San Francisco"/>
    <x v="1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x v="0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x v="1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x v="1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x v="1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x v="0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x v="0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x v="1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x v="1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x v="1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x v="1"/>
    <s v="PP-18955"/>
    <s v="Paul Prost"/>
    <x v="2"/>
    <s v="United States"/>
    <s v="Springfield"/>
    <x v="24"/>
    <n v="45503"/>
    <x v="3"/>
    <s v="OFF-PA-10001776"/>
    <x v="1"/>
    <s v="Paper"/>
    <s v="Wirebound Message Books, Four 2 3/4 x 5 Forms per Page, 600 Sets per Book"/>
    <n v="22.248000000000001"/>
    <n v="3"/>
    <n v="0.2"/>
    <n v="7.5087000000000002"/>
  </r>
  <r>
    <n v="3638"/>
    <s v="CA-2016-145177"/>
    <x v="338"/>
    <d v="2016-11-14T00:00:00"/>
    <x v="1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x v="1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x v="1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x v="1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x v="1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x v="0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x v="0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x v="0"/>
    <s v="MC-17845"/>
    <s v="Michael Chen"/>
    <x v="0"/>
    <s v="United States"/>
    <s v="Los Angeles"/>
    <x v="1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x v="0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 x 11"/>
    <n v="155.12"/>
    <n v="5"/>
    <n v="0.2"/>
    <n v="50.414000000000001"/>
  </r>
  <r>
    <n v="3647"/>
    <s v="CA-2014-146528"/>
    <x v="739"/>
    <d v="2014-07-27T00:00:00"/>
    <x v="0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x v="0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x v="1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 x 11, Light Blue"/>
    <n v="2.9460000000000002"/>
    <n v="2"/>
    <n v="0.7"/>
    <n v="-2.0621999999999998"/>
  </r>
  <r>
    <n v="3650"/>
    <s v="CA-2015-168459"/>
    <x v="6"/>
    <d v="2015-11-27T00:00:00"/>
    <x v="1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x v="0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x v="0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x v="0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x v="0"/>
    <s v="DB-13210"/>
    <s v="Dean Braden"/>
    <x v="0"/>
    <s v="United States"/>
    <s v="Detroit"/>
    <x v="12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x v="1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x v="1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x v="1"/>
    <s v="DB-13555"/>
    <s v="Dorothy Badders"/>
    <x v="1"/>
    <s v="United States"/>
    <s v="Dublin"/>
    <x v="24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x v="1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x v="1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x v="1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x v="1"/>
    <s v="JP-15460"/>
    <s v="Jennifer Patt"/>
    <x v="1"/>
    <s v="United States"/>
    <s v="Glendale"/>
    <x v="16"/>
    <n v="85301"/>
    <x v="1"/>
    <s v="OFF-SU-10004782"/>
    <x v="1"/>
    <s v="Supplies"/>
    <s v="Elite 5 Scissors"/>
    <n v="33.799999999999997"/>
    <n v="5"/>
    <n v="0.2"/>
    <n v="4.2249999999999996"/>
  </r>
  <r>
    <n v="3662"/>
    <s v="CA-2016-155005"/>
    <x v="900"/>
    <d v="2016-06-15T00:00:00"/>
    <x v="0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x v="1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x v="1"/>
    <s v="FM-14290"/>
    <s v="Frank Merwin"/>
    <x v="2"/>
    <s v="United States"/>
    <s v="Quincy"/>
    <x v="31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x v="1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x v="1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 X 11"/>
    <n v="6.4560000000000004"/>
    <n v="4"/>
    <n v="0.7"/>
    <n v="-4.5191999999999997"/>
  </r>
  <r>
    <n v="3667"/>
    <s v="CA-2014-129364"/>
    <x v="589"/>
    <d v="2014-12-13T00:00:00"/>
    <x v="1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x v="1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x v="1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x v="1"/>
    <s v="TB-21250"/>
    <s v="Tim Brockman"/>
    <x v="0"/>
    <s v="United States"/>
    <s v="Salem"/>
    <x v="21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x v="1"/>
    <s v="TB-21250"/>
    <s v="Tim Brockman"/>
    <x v="0"/>
    <s v="United States"/>
    <s v="Salem"/>
    <x v="21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x v="1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x v="1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x v="1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x v="1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x v="1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x v="1"/>
    <s v="MH-17620"/>
    <s v="Matt Hagelstein"/>
    <x v="1"/>
    <s v="United States"/>
    <s v="San Diego"/>
    <x v="1"/>
    <n v="92105"/>
    <x v="1"/>
    <s v="FUR-FU-10004090"/>
    <x v="0"/>
    <s v="Furnishings"/>
    <s v="Executive Impressions 14 Contract Wall Clock"/>
    <n v="44.46"/>
    <n v="2"/>
    <n v="0"/>
    <n v="14.671799999999999"/>
  </r>
  <r>
    <n v="3678"/>
    <s v="CA-2015-132626"/>
    <x v="584"/>
    <d v="2015-07-14T00:00:00"/>
    <x v="1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x v="1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x v="1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x v="1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x v="1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x v="1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x v="1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x v="1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x v="1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x v="1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x v="1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x v="0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x v="0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 x 9"/>
    <n v="43.92"/>
    <n v="5"/>
    <n v="0.2"/>
    <n v="15.920999999999999"/>
  </r>
  <r>
    <n v="3691"/>
    <s v="US-2015-131359"/>
    <x v="628"/>
    <d v="2015-11-02T00:00:00"/>
    <x v="0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x v="0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x v="0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x v="0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x v="1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x v="1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x v="1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x v="0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 x 53, Lip 25 x 12"/>
    <n v="141.96"/>
    <n v="2"/>
    <n v="0"/>
    <n v="22.7136"/>
  </r>
  <r>
    <n v="3699"/>
    <s v="CA-2014-140039"/>
    <x v="103"/>
    <d v="2014-09-17T00:00:00"/>
    <x v="1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x v="0"/>
    <s v="AD-10180"/>
    <s v="Alan Dominguez"/>
    <x v="2"/>
    <s v="United States"/>
    <s v="Yonkers"/>
    <x v="15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x v="1"/>
    <s v="AC-10615"/>
    <s v="Ann Chong"/>
    <x v="1"/>
    <s v="United States"/>
    <s v="Rochester"/>
    <x v="15"/>
    <n v="14609"/>
    <x v="3"/>
    <s v="FUR-FU-10001602"/>
    <x v="0"/>
    <s v="Furnishings"/>
    <s v="Eldon Delta Triangular Chair Mat, 52 x 58, Clear"/>
    <n v="37.93"/>
    <n v="1"/>
    <n v="0"/>
    <n v="6.8273999999999999"/>
  </r>
  <r>
    <n v="3702"/>
    <s v="CA-2016-126543"/>
    <x v="850"/>
    <d v="2016-01-13T00:00:00"/>
    <x v="0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x v="1"/>
    <s v="DH-13075"/>
    <s v="Dave Hallsten"/>
    <x v="1"/>
    <s v="United States"/>
    <s v="Decatur"/>
    <x v="19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x v="1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x v="1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x v="1"/>
    <s v="DH-13075"/>
    <s v="Dave Hallsten"/>
    <x v="1"/>
    <s v="United States"/>
    <s v="Decatur"/>
    <x v="19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x v="1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x v="1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x v="1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x v="1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x v="2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x v="2"/>
    <s v="RS-19765"/>
    <s v="Roland Schwarz"/>
    <x v="1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x v="2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x v="2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x v="0"/>
    <s v="JK-15625"/>
    <s v="Jim Karlsson"/>
    <x v="0"/>
    <s v="United States"/>
    <s v="Olympia"/>
    <x v="4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x v="0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x v="1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x v="1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x v="1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x v="1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x v="1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x v="1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x v="1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x v="1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x v="2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x v="1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x v="1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x v="1"/>
    <s v="JL-15235"/>
    <s v="Janet Lee"/>
    <x v="0"/>
    <s v="United States"/>
    <s v="Newark"/>
    <x v="13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x v="1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x v="1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x v="1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x v="1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x v="1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x v="1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 X 14 7/8"/>
    <n v="65.08"/>
    <n v="4"/>
    <n v="0"/>
    <n v="31.889199999999999"/>
  </r>
  <r>
    <n v="3735"/>
    <s v="CA-2017-168193"/>
    <x v="904"/>
    <d v="2017-03-11T00:00:00"/>
    <x v="0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x v="0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x v="3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x v="3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 X 14 7/8"/>
    <n v="32.54"/>
    <n v="2"/>
    <n v="0"/>
    <n v="15.944599999999999"/>
  </r>
  <r>
    <n v="3739"/>
    <s v="CA-2016-133340"/>
    <x v="10"/>
    <d v="2016-12-13T00:00:00"/>
    <x v="1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x v="1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x v="1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x v="1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x v="1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x v="1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 x 14-7/8"/>
    <n v="49.536000000000001"/>
    <n v="3"/>
    <n v="0.2"/>
    <n v="17.337599999999998"/>
  </r>
  <r>
    <n v="3745"/>
    <s v="CA-2014-113047"/>
    <x v="745"/>
    <d v="2014-10-24T00:00:00"/>
    <x v="3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x v="0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x v="0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x v="0"/>
    <s v="DR-12880"/>
    <s v="Dan Reichenbach"/>
    <x v="1"/>
    <s v="United States"/>
    <s v="Inglewood"/>
    <x v="1"/>
    <n v="90301"/>
    <x v="1"/>
    <s v="FUR-FU-10002937"/>
    <x v="0"/>
    <s v="Furnishings"/>
    <s v="GE 48 Fluorescent Tube, Cool White Energy Saver, 34 Watts, 30/Box"/>
    <n v="198.46"/>
    <n v="2"/>
    <n v="0"/>
    <n v="99.23"/>
  </r>
  <r>
    <n v="3749"/>
    <s v="CA-2017-161956"/>
    <x v="151"/>
    <d v="2017-08-29T00:00:00"/>
    <x v="0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x v="0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x v="0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x v="0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x v="0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x v="0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x v="0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x v="2"/>
    <s v="JG-15310"/>
    <s v="Jason Gross"/>
    <x v="1"/>
    <s v="United States"/>
    <s v="Odessa"/>
    <x v="5"/>
    <n v="79762"/>
    <x v="2"/>
    <s v="OFF-PA-10001892"/>
    <x v="1"/>
    <s v="Paper"/>
    <s v="Rediform Wirebound Phone Memo Message Book, 11 x 5-3/4"/>
    <n v="42.783999999999999"/>
    <n v="7"/>
    <n v="0.2"/>
    <n v="15.5092"/>
  </r>
  <r>
    <n v="3757"/>
    <s v="CA-2016-116799"/>
    <x v="840"/>
    <d v="2016-03-06T00:00:00"/>
    <x v="2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x v="1"/>
    <s v="LC-16870"/>
    <s v="Lena Cacioppo"/>
    <x v="0"/>
    <s v="United States"/>
    <s v="Newark"/>
    <x v="24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x v="1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x v="1"/>
    <s v="GB-14530"/>
    <s v="George Bell"/>
    <x v="1"/>
    <s v="United States"/>
    <s v="Los Angeles"/>
    <x v="1"/>
    <n v="90049"/>
    <x v="1"/>
    <s v="OFF-SU-10004782"/>
    <x v="1"/>
    <s v="Supplies"/>
    <s v="Elite 5 Scissors"/>
    <n v="16.899999999999999"/>
    <n v="2"/>
    <n v="0"/>
    <n v="5.07"/>
  </r>
  <r>
    <n v="3761"/>
    <s v="CA-2015-167745"/>
    <x v="227"/>
    <d v="2015-09-23T00:00:00"/>
    <x v="1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x v="1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x v="0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x v="0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x v="1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x v="1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x v="1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x v="0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x v="0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x v="0"/>
    <s v="KB-16585"/>
    <s v="Ken Black"/>
    <x v="1"/>
    <s v="United States"/>
    <s v="Hialeah"/>
    <x v="2"/>
    <n v="33012"/>
    <x v="0"/>
    <s v="OFF-FA-10000490"/>
    <x v="1"/>
    <s v="Fasteners"/>
    <s v="OIC Binder Clips, Mini, 1/4 Capacity, Black"/>
    <n v="1.984"/>
    <n v="2"/>
    <n v="0.2"/>
    <n v="0.66959999999999997"/>
  </r>
  <r>
    <n v="3771"/>
    <s v="CA-2016-155530"/>
    <x v="907"/>
    <d v="2016-12-21T00:00:00"/>
    <x v="1"/>
    <s v="CM-12160"/>
    <s v="Charles McCrossin"/>
    <x v="0"/>
    <s v="United States"/>
    <s v="San Francisco"/>
    <x v="1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x v="1"/>
    <s v="FM-14215"/>
    <s v="Filia McAdams"/>
    <x v="1"/>
    <s v="United States"/>
    <s v="Philadelphia"/>
    <x v="9"/>
    <n v="19140"/>
    <x v="3"/>
    <s v="OFF-ST-10004804"/>
    <x v="1"/>
    <s v="Storage"/>
    <s v="Belkin 19 Vented Equipment Shelf, Black"/>
    <n v="82.367999999999995"/>
    <n v="2"/>
    <n v="0.2"/>
    <n v="-19.5624"/>
  </r>
  <r>
    <n v="3773"/>
    <s v="CA-2014-115357"/>
    <x v="908"/>
    <d v="2014-08-11T00:00:00"/>
    <x v="0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x v="0"/>
    <s v="JK-15370"/>
    <s v="Jay Kimmel"/>
    <x v="0"/>
    <s v="United States"/>
    <s v="Miami"/>
    <x v="2"/>
    <n v="33180"/>
    <x v="0"/>
    <s v="OFF-FA-10001332"/>
    <x v="1"/>
    <s v="Fasteners"/>
    <s v="Acco Banker's Clasps, 5 3/4-Long"/>
    <n v="6.9119999999999999"/>
    <n v="3"/>
    <n v="0.2"/>
    <n v="2.3328000000000002"/>
  </r>
  <r>
    <n v="3775"/>
    <s v="US-2014-102715"/>
    <x v="909"/>
    <d v="2014-04-13T00:00:00"/>
    <x v="0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x v="0"/>
    <s v="JK-15370"/>
    <s v="Jay Kimmel"/>
    <x v="0"/>
    <s v="United States"/>
    <s v="Miami"/>
    <x v="2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x v="0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x v="1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 x 60, Lip 20 x 11 -90 Degree Angle"/>
    <n v="665.88"/>
    <n v="6"/>
    <n v="0"/>
    <n v="106.5408"/>
  </r>
  <r>
    <n v="3779"/>
    <s v="US-2017-148768"/>
    <x v="329"/>
    <d v="2017-12-02T00:00:00"/>
    <x v="0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x v="1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x v="1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x v="0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x v="0"/>
    <s v="MN-17935"/>
    <s v="Michael Nguyen"/>
    <x v="0"/>
    <s v="United States"/>
    <s v="Memphis"/>
    <x v="18"/>
    <n v="38109"/>
    <x v="0"/>
    <s v="OFF-PA-10003424"/>
    <x v="1"/>
    <s v="Paper"/>
    <s v="While you Were Out Message Book, One Form per Page"/>
    <n v="8.9039999999999999"/>
    <n v="3"/>
    <n v="0.2"/>
    <n v="3.339"/>
  </r>
  <r>
    <n v="3784"/>
    <s v="CA-2017-165204"/>
    <x v="38"/>
    <d v="2017-11-16T00:00:00"/>
    <x v="0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x v="1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x v="1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x v="1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x v="1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x v="1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x v="1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x v="1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x v="2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 x 11, Light Blue"/>
    <n v="4.4189999999999996"/>
    <n v="3"/>
    <n v="0.7"/>
    <n v="-3.3879000000000001"/>
  </r>
  <r>
    <n v="3793"/>
    <s v="CA-2015-111325"/>
    <x v="914"/>
    <d v="2015-02-28T00:00:00"/>
    <x v="2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x v="1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x v="1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x v="1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x v="1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x v="2"/>
    <s v="BE-11410"/>
    <s v="Bobby Elias"/>
    <x v="0"/>
    <s v="United States"/>
    <s v="Miami"/>
    <x v="2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x v="2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x v="2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x v="1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x v="1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x v="1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x v="1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x v="1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x v="1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x v="1"/>
    <s v="AH-10690"/>
    <s v="Anna Häberlin"/>
    <x v="1"/>
    <s v="United States"/>
    <s v="Plantation"/>
    <x v="2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x v="1"/>
    <s v="AH-10690"/>
    <s v="Anna H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x v="1"/>
    <s v="AH-10690"/>
    <s v="Anna Häberlin"/>
    <x v="1"/>
    <s v="United States"/>
    <s v="Plantation"/>
    <x v="2"/>
    <n v="33317"/>
    <x v="0"/>
    <s v="OFF-BI-10002799"/>
    <x v="1"/>
    <s v="Binders"/>
    <s v="SlimView Poly Binder, 3/8"/>
    <n v="4.6619999999999999"/>
    <n v="3"/>
    <n v="0.7"/>
    <n v="-3.7296"/>
  </r>
  <r>
    <n v="3810"/>
    <s v="CA-2015-113628"/>
    <x v="768"/>
    <d v="2015-11-19T00:00:00"/>
    <x v="1"/>
    <s v="AH-10690"/>
    <s v="Anna H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x v="1"/>
    <s v="AH-10690"/>
    <s v="Anna Häberlin"/>
    <x v="1"/>
    <s v="United States"/>
    <s v="Plantation"/>
    <x v="2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x v="1"/>
    <s v="AH-10690"/>
    <s v="Anna Häberlin"/>
    <x v="1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x v="3"/>
    <s v="PK-19075"/>
    <s v="Pete Kriz"/>
    <x v="0"/>
    <s v="United States"/>
    <s v="Milwaukee"/>
    <x v="6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x v="1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x v="3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x v="3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x v="1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x v="1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x v="1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x v="1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x v="1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x v="1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x v="1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x v="1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x v="1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x v="1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x v="1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x v="1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x v="1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x v="1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x v="1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x v="1"/>
    <s v="LS-17230"/>
    <s v="Lycoris Saunders"/>
    <x v="0"/>
    <s v="United States"/>
    <s v="Dover"/>
    <x v="13"/>
    <n v="19901"/>
    <x v="3"/>
    <s v="FUR-FU-10004017"/>
    <x v="0"/>
    <s v="Furnishings"/>
    <s v="Executive Impressions 13 Chairman Wall Clock"/>
    <n v="76.14"/>
    <n v="3"/>
    <n v="0"/>
    <n v="26.649000000000001"/>
  </r>
  <r>
    <n v="3833"/>
    <s v="US-2015-111927"/>
    <x v="717"/>
    <d v="2015-11-19T00:00:00"/>
    <x v="1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"/>
    <n v="19.96"/>
    <n v="2"/>
    <n v="0"/>
    <n v="9.3811999999999998"/>
  </r>
  <r>
    <n v="3834"/>
    <s v="CA-2014-105984"/>
    <x v="156"/>
    <d v="2014-11-24T00:00:00"/>
    <x v="3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x v="3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x v="1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x v="1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x v="1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x v="1"/>
    <s v="KM-16720"/>
    <s v="Kunst Miller"/>
    <x v="0"/>
    <s v="United States"/>
    <s v="North Las Vegas"/>
    <x v="33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x v="1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x v="1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x v="1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x v="2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x v="2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x v="2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x v="2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x v="2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x v="0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x v="2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x v="2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x v="1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x v="3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x v="2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x v="1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x v="1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x v="0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x v="0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x v="0"/>
    <s v="DM-13015"/>
    <s v="Darrin Martin"/>
    <x v="0"/>
    <s v="United States"/>
    <s v="San Antonio"/>
    <x v="5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x v="3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x v="1"/>
    <s v="JK-16120"/>
    <s v="Julie Kriz"/>
    <x v="2"/>
    <s v="United States"/>
    <s v="Chicago"/>
    <x v="10"/>
    <n v="60653"/>
    <x v="2"/>
    <s v="FUR-TA-10001932"/>
    <x v="0"/>
    <s v="Tables"/>
    <s v="Chromcraft 48 x 96 Racetrack Double Pedestal Table"/>
    <n v="480.96"/>
    <n v="3"/>
    <n v="0.5"/>
    <n v="-269.33760000000001"/>
  </r>
  <r>
    <n v="3861"/>
    <s v="CA-2017-154039"/>
    <x v="922"/>
    <d v="2017-02-22T00:00:00"/>
    <x v="1"/>
    <s v="JK-16120"/>
    <s v="Julie Kriz"/>
    <x v="2"/>
    <s v="United States"/>
    <s v="Chicago"/>
    <x v="10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x v="1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x v="1"/>
    <s v="NC-18415"/>
    <s v="Nathan Cano"/>
    <x v="0"/>
    <s v="United States"/>
    <s v="Yonkers"/>
    <x v="15"/>
    <n v="10701"/>
    <x v="3"/>
    <s v="OFF-BI-10003981"/>
    <x v="1"/>
    <s v="Binders"/>
    <s v="Avery Durable Plastic 1 Binders"/>
    <n v="10.896000000000001"/>
    <n v="3"/>
    <n v="0.2"/>
    <n v="3.9498000000000002"/>
  </r>
  <r>
    <n v="3864"/>
    <s v="CA-2017-123246"/>
    <x v="161"/>
    <d v="2017-10-19T00:00:00"/>
    <x v="0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x v="1"/>
    <s v="LC-16885"/>
    <s v="Lena Creighton"/>
    <x v="0"/>
    <s v="United States"/>
    <s v="Champaign"/>
    <x v="10"/>
    <n v="61821"/>
    <x v="2"/>
    <s v="FUR-FU-10004904"/>
    <x v="0"/>
    <s v="Furnishings"/>
    <s v="Eldon L Workstation Diamond Chairmat"/>
    <n v="151.96"/>
    <n v="5"/>
    <n v="0.6"/>
    <n v="-182.352"/>
  </r>
  <r>
    <n v="3866"/>
    <s v="CA-2014-124709"/>
    <x v="923"/>
    <d v="2014-07-29T00:00:00"/>
    <x v="0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x v="0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x v="0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x v="0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x v="0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x v="0"/>
    <s v="JF-15355"/>
    <s v="Jay Fein"/>
    <x v="0"/>
    <s v="United States"/>
    <s v="San Diego"/>
    <x v="1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x v="0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x v="0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x v="0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x v="0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, Blue"/>
    <n v="86.058000000000007"/>
    <n v="7"/>
    <n v="0.7"/>
    <n v="-63.109200000000001"/>
  </r>
  <r>
    <n v="3876"/>
    <s v="CA-2016-136231"/>
    <x v="64"/>
    <d v="2016-09-07T00:00:00"/>
    <x v="0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x v="0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x v="1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x v="2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x v="2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x v="1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x v="1"/>
    <s v="PF-19120"/>
    <s v="Peter Fuller"/>
    <x v="0"/>
    <s v="United States"/>
    <s v="Gilbert"/>
    <x v="16"/>
    <n v="85234"/>
    <x v="1"/>
    <s v="OFF-ST-10004804"/>
    <x v="1"/>
    <s v="Storage"/>
    <s v="Belkin 19 Vented Equipment Shelf, Black"/>
    <n v="82.367999999999995"/>
    <n v="2"/>
    <n v="0.2"/>
    <n v="-19.5624"/>
  </r>
  <r>
    <n v="3883"/>
    <s v="CA-2015-129896"/>
    <x v="925"/>
    <d v="2015-06-20T00:00:00"/>
    <x v="1"/>
    <s v="PF-19120"/>
    <s v="Peter Fuller"/>
    <x v="0"/>
    <s v="United States"/>
    <s v="Gilbert"/>
    <x v="16"/>
    <n v="85234"/>
    <x v="1"/>
    <s v="FUR-FU-10004904"/>
    <x v="0"/>
    <s v="Furnishings"/>
    <s v="Eldon L Workstation Diamond Chairmat"/>
    <n v="364.70400000000001"/>
    <n v="6"/>
    <n v="0.2"/>
    <n v="-36.470399999999998"/>
  </r>
  <r>
    <n v="3884"/>
    <s v="CA-2015-129896"/>
    <x v="925"/>
    <d v="2015-06-20T00:00:00"/>
    <x v="1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x v="1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x v="1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x v="0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x v="1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x v="1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x v="1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x v="1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x v="1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x v="1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x v="1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4-112200"/>
    <x v="754"/>
    <d v="2014-11-28T00:00:00"/>
    <x v="1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"/>
    <n v="9.98"/>
    <n v="5"/>
    <n v="0.8"/>
    <n v="-16.466999999999999"/>
  </r>
  <r>
    <n v="3896"/>
    <s v="CA-2017-110212"/>
    <x v="927"/>
    <d v="2017-05-05T00:00:00"/>
    <x v="1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x v="1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x v="1"/>
    <s v="DS-13180"/>
    <s v="David Smith"/>
    <x v="1"/>
    <s v="United States"/>
    <s v="San Antonio"/>
    <x v="5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x v="1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x v="2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x v="1"/>
    <s v="SF-20965"/>
    <s v="Sylvia Foulston"/>
    <x v="1"/>
    <s v="United States"/>
    <s v="Baytown"/>
    <x v="5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x v="1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x v="0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x v="1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x v="1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x v="1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x v="1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x v="1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x v="1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x v="1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x v="1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x v="2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x v="1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x v="1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x v="1"/>
    <s v="ML-17410"/>
    <s v="Maris LaWare"/>
    <x v="0"/>
    <s v="United States"/>
    <s v="Phoenix"/>
    <x v="16"/>
    <n v="85023"/>
    <x v="1"/>
    <s v="FUR-TA-10001932"/>
    <x v="0"/>
    <s v="Tables"/>
    <s v="Chromcraft 48 x 96 Racetrack Double Pedestal Table"/>
    <n v="801.6"/>
    <n v="5"/>
    <n v="0.5"/>
    <n v="-448.89600000000002"/>
  </r>
  <r>
    <n v="3916"/>
    <s v="US-2017-142573"/>
    <x v="930"/>
    <d v="2017-07-23T00:00:00"/>
    <x v="1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x v="1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x v="1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x v="1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x v="1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x v="1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 x 11"/>
    <n v="63.96"/>
    <n v="4"/>
    <n v="0"/>
    <n v="30.700800000000001"/>
  </r>
  <r>
    <n v="3922"/>
    <s v="CA-2016-110044"/>
    <x v="931"/>
    <d v="2016-07-02T00:00:00"/>
    <x v="0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x v="1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x v="1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x v="1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x v="1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x v="1"/>
    <s v="BN-11515"/>
    <s v="Bradley Nguyen"/>
    <x v="0"/>
    <s v="United States"/>
    <s v="Seattle"/>
    <x v="4"/>
    <n v="98103"/>
    <x v="1"/>
    <s v="FUR-FU-10004671"/>
    <x v="0"/>
    <s v="Furnishings"/>
    <s v="Executive Impressions 12 Wall Clock"/>
    <n v="35.340000000000003"/>
    <n v="2"/>
    <n v="0"/>
    <n v="13.4292"/>
  </r>
  <r>
    <n v="3928"/>
    <s v="CA-2014-103940"/>
    <x v="328"/>
    <d v="2014-09-21T00:00:00"/>
    <x v="1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x v="2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x v="2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x v="2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x v="1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x v="1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x v="1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x v="1"/>
    <s v="AW-10840"/>
    <s v="Anthony Witt"/>
    <x v="0"/>
    <s v="United States"/>
    <s v="Bakersfield"/>
    <x v="1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x v="1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x v="1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x v="1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x v="1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x v="3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x v="1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x v="1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 x 11, Executive Red"/>
    <n v="3.048"/>
    <n v="1"/>
    <n v="0.2"/>
    <n v="1.0286999999999999"/>
  </r>
  <r>
    <n v="3943"/>
    <s v="CA-2017-160458"/>
    <x v="837"/>
    <d v="2017-05-29T00:00:00"/>
    <x v="0"/>
    <s v="EH-13945"/>
    <s v="Eric Hoffmann"/>
    <x v="0"/>
    <s v="United States"/>
    <s v="Memphis"/>
    <x v="18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x v="1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x v="0"/>
    <s v="DO-13435"/>
    <s v="Denny Ordway"/>
    <x v="0"/>
    <s v="United States"/>
    <s v="Los Angeles"/>
    <x v="1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x v="1"/>
    <s v="AF-10870"/>
    <s v="Art Ferguson"/>
    <x v="0"/>
    <s v="United States"/>
    <s v="Homestead"/>
    <x v="2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x v="1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x v="1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x v="1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x v="1"/>
    <s v="SN-20710"/>
    <s v="Steve Nguyen"/>
    <x v="2"/>
    <s v="United States"/>
    <s v="Pasadena"/>
    <x v="5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x v="1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x v="0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x v="1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x v="1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 x 3 3/16"/>
    <n v="12.7"/>
    <n v="2"/>
    <n v="0"/>
    <n v="5.8419999999999996"/>
  </r>
  <r>
    <n v="3955"/>
    <s v="CA-2014-133228"/>
    <x v="527"/>
    <d v="2014-04-09T00:00:00"/>
    <x v="1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x v="1"/>
    <s v="MS-17710"/>
    <s v="Maurice Satty"/>
    <x v="0"/>
    <s v="United States"/>
    <s v="Detroit"/>
    <x v="12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x v="1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x v="1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x v="1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x v="1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x v="1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x v="1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x v="2"/>
    <s v="ED-13885"/>
    <s v="Emily Ducich"/>
    <x v="2"/>
    <s v="United States"/>
    <s v="Los Angeles"/>
    <x v="1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x v="2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x v="1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x v="0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x v="1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x v="2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x v="1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x v="1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x v="1"/>
    <s v="SP-20920"/>
    <s v="Susan Pistek"/>
    <x v="0"/>
    <s v="United States"/>
    <s v="Los Angeles"/>
    <x v="1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x v="0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x v="1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x v="1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"/>
    <n v="29.8"/>
    <n v="5"/>
    <n v="0.2"/>
    <n v="9.3125"/>
  </r>
  <r>
    <n v="3975"/>
    <s v="CA-2016-167556"/>
    <x v="892"/>
    <d v="2016-04-02T00:00:00"/>
    <x v="1"/>
    <s v="JM-15250"/>
    <s v="Janet Martin"/>
    <x v="0"/>
    <s v="United States"/>
    <s v="New York City"/>
    <x v="15"/>
    <n v="10009"/>
    <x v="3"/>
    <s v="FUR-FU-10004848"/>
    <x v="0"/>
    <s v="Furnishings"/>
    <s v="Howard Miller 13-3/4 Diameter Brushed Chrome Round Wall Clock"/>
    <n v="414"/>
    <n v="8"/>
    <n v="0"/>
    <n v="124.2"/>
  </r>
  <r>
    <n v="3976"/>
    <s v="CA-2016-167556"/>
    <x v="892"/>
    <d v="2016-04-02T00:00:00"/>
    <x v="1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x v="2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x v="1"/>
    <s v="FG-14260"/>
    <s v="Frank Gastineau"/>
    <x v="2"/>
    <s v="United States"/>
    <s v="Seattle"/>
    <x v="4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x v="1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x v="1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x v="1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x v="1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x v="0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x v="0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x v="0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x v="1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x v="1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x v="1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x v="1"/>
    <s v="CS-12175"/>
    <s v="Charles Sheldon"/>
    <x v="1"/>
    <s v="United States"/>
    <s v="Columbia"/>
    <x v="18"/>
    <n v="38401"/>
    <x v="0"/>
    <s v="FUR-FU-10003798"/>
    <x v="0"/>
    <s v="Furnishings"/>
    <s v="Ultra Door Kickplate, 8H x 34W"/>
    <n v="79.12"/>
    <n v="5"/>
    <n v="0.2"/>
    <n v="13.846"/>
  </r>
  <r>
    <n v="3990"/>
    <s v="CA-2014-122588"/>
    <x v="641"/>
    <d v="2014-11-27T00:00:00"/>
    <x v="0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x v="1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x v="1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x v="1"/>
    <s v="DB-13120"/>
    <s v="David Bremer"/>
    <x v="1"/>
    <s v="United States"/>
    <s v="Tampa"/>
    <x v="2"/>
    <n v="33614"/>
    <x v="0"/>
    <s v="OFF-SU-10004261"/>
    <x v="1"/>
    <s v="Supplies"/>
    <s v="Fiskars 8 Scissors, 2/Pack"/>
    <n v="41.375999999999998"/>
    <n v="3"/>
    <n v="0.2"/>
    <n v="4.6547999999999998"/>
  </r>
  <r>
    <n v="3994"/>
    <s v="CA-2015-161998"/>
    <x v="489"/>
    <d v="2015-05-05T00:00:00"/>
    <x v="1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x v="1"/>
    <s v="DK-12895"/>
    <s v="Dana Kaydos"/>
    <x v="0"/>
    <s v="United States"/>
    <s v="Kenosha"/>
    <x v="6"/>
    <n v="53142"/>
    <x v="2"/>
    <s v="FUR-BO-10002916"/>
    <x v="0"/>
    <s v="Bookcases"/>
    <s v="Rush Hierlooms Collection 1 Thick Stackable Bookcases"/>
    <n v="512.94000000000005"/>
    <n v="3"/>
    <n v="0"/>
    <n v="97.458600000000004"/>
  </r>
  <r>
    <n v="3996"/>
    <s v="CA-2015-105627"/>
    <x v="936"/>
    <d v="2015-03-12T00:00:00"/>
    <x v="1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x v="1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x v="1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x v="1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x v="0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x v="1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x v="1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x v="1"/>
    <s v="CC-12220"/>
    <s v="Chris Cortes"/>
    <x v="0"/>
    <s v="United States"/>
    <s v="San Antonio"/>
    <x v="5"/>
    <n v="78207"/>
    <x v="2"/>
    <s v="FUR-TA-10004915"/>
    <x v="0"/>
    <s v="Tables"/>
    <s v="Office Impressions End Table, 20-1/2H x 24W x 20D"/>
    <n v="637.89599999999996"/>
    <n v="3"/>
    <n v="0.3"/>
    <n v="-127.5792"/>
  </r>
  <r>
    <n v="4004"/>
    <s v="CA-2016-145730"/>
    <x v="840"/>
    <d v="2016-03-08T00:00:00"/>
    <x v="1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x v="1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x v="1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x v="1"/>
    <s v="KM-16660"/>
    <s v="Khloe Miller"/>
    <x v="0"/>
    <s v="United States"/>
    <s v="Roswell"/>
    <x v="32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x v="1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x v="1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x v="1"/>
    <s v="SC-20725"/>
    <s v="Steven Cartwright"/>
    <x v="0"/>
    <s v="United States"/>
    <s v="Los Angeles"/>
    <x v="1"/>
    <n v="90036"/>
    <x v="1"/>
    <s v="FUR-FU-10001215"/>
    <x v="0"/>
    <s v="Furnishings"/>
    <s v="Howard Miller 11-1/2 Diameter Brentwood Wall Clock"/>
    <n v="474.43"/>
    <n v="11"/>
    <n v="0"/>
    <n v="199.26060000000001"/>
  </r>
  <r>
    <n v="4011"/>
    <s v="CA-2017-100811"/>
    <x v="610"/>
    <d v="2017-11-24T00:00:00"/>
    <x v="2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x v="2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x v="1"/>
    <s v="BT-11305"/>
    <s v="Beth Thompson"/>
    <x v="2"/>
    <s v="United States"/>
    <s v="Superior"/>
    <x v="6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x v="1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x v="1"/>
    <s v="FH-14350"/>
    <s v="Fred Harton"/>
    <x v="0"/>
    <s v="United States"/>
    <s v="Atlanta"/>
    <x v="32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x v="1"/>
    <s v="FH-14350"/>
    <s v="Fred Harton"/>
    <x v="0"/>
    <s v="United States"/>
    <s v="Atlanta"/>
    <x v="32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x v="1"/>
    <s v="FH-14350"/>
    <s v="Fred Harton"/>
    <x v="0"/>
    <s v="United States"/>
    <s v="Atlanta"/>
    <x v="32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x v="1"/>
    <s v="FH-14350"/>
    <s v="Fred Harton"/>
    <x v="0"/>
    <s v="United States"/>
    <s v="Atlanta"/>
    <x v="32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x v="1"/>
    <s v="FH-14350"/>
    <s v="Fred Harton"/>
    <x v="0"/>
    <s v="United States"/>
    <s v="Atlanta"/>
    <x v="32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x v="1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x v="1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x v="1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x v="1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x v="2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x v="2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x v="2"/>
    <s v="SF-20965"/>
    <s v="Sylvia Foulston"/>
    <x v="1"/>
    <s v="United States"/>
    <s v="Bedford"/>
    <x v="5"/>
    <n v="76021"/>
    <x v="2"/>
    <s v="OFF-PA-10001776"/>
    <x v="1"/>
    <s v="Paper"/>
    <s v="Wirebound Message Books, Four 2 3/4 x 5 Forms per Page, 600 Sets per Book"/>
    <n v="29.664000000000001"/>
    <n v="4"/>
    <n v="0.2"/>
    <n v="10.0116"/>
  </r>
  <r>
    <n v="4027"/>
    <s v="CA-2017-139311"/>
    <x v="938"/>
    <d v="2017-08-13T00:00:00"/>
    <x v="2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x v="2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x v="2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x v="1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x v="1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x v="1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x v="1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x v="1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x v="3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x v="3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x v="1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x v="1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x v="1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x v="1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x v="1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x v="1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x v="1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x v="1"/>
    <s v="AJ-10795"/>
    <s v="Anthony Johnson"/>
    <x v="1"/>
    <s v="United States"/>
    <s v="San Francisco"/>
    <x v="1"/>
    <n v="94110"/>
    <x v="1"/>
    <s v="FUR-FU-10000672"/>
    <x v="0"/>
    <s v="Furnishings"/>
    <s v="Executive Impressions 10 Spectator Wall Clock"/>
    <n v="70.56"/>
    <n v="6"/>
    <n v="0"/>
    <n v="23.990400000000001"/>
  </r>
  <r>
    <n v="4045"/>
    <s v="CA-2015-137750"/>
    <x v="608"/>
    <d v="2015-06-30T00:00:00"/>
    <x v="1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x v="1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x v="1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x v="2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x v="2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x v="0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x v="0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x v="1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x v="1"/>
    <s v="SM-20950"/>
    <s v="Suzanne McNair"/>
    <x v="1"/>
    <s v="United States"/>
    <s v="Philadelphia"/>
    <x v="9"/>
    <n v="19134"/>
    <x v="3"/>
    <s v="FUR-TA-10004175"/>
    <x v="0"/>
    <s v="Tables"/>
    <s v="Hon 30 x 60 Table with Locking Drawer"/>
    <n v="409.27199999999999"/>
    <n v="2"/>
    <n v="0.4"/>
    <n v="-81.854399999999998"/>
  </r>
  <r>
    <n v="4054"/>
    <s v="CA-2014-122931"/>
    <x v="411"/>
    <d v="2014-10-03T00:00:00"/>
    <x v="1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x v="1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x v="1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x v="1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x v="1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x v="1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x v="1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x v="1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x v="2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 Capacity"/>
    <n v="25.032"/>
    <n v="3"/>
    <n v="0.2"/>
    <n v="7.8224999999999998"/>
  </r>
  <r>
    <n v="4063"/>
    <s v="US-2016-122182"/>
    <x v="612"/>
    <d v="2016-03-14T00:00:00"/>
    <x v="1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x v="2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x v="2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x v="1"/>
    <s v="KH-16630"/>
    <s v="Ken Heidel"/>
    <x v="1"/>
    <s v="United States"/>
    <s v="Charlotte"/>
    <x v="3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x v="1"/>
    <s v="KH-16630"/>
    <s v="Ken Heidel"/>
    <x v="1"/>
    <s v="United States"/>
    <s v="Charlotte"/>
    <x v="3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x v="1"/>
    <s v="KH-16630"/>
    <s v="Ken Heidel"/>
    <x v="1"/>
    <s v="United States"/>
    <s v="Charlotte"/>
    <x v="3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x v="1"/>
    <s v="KH-16630"/>
    <s v="Ken Heidel"/>
    <x v="1"/>
    <s v="United States"/>
    <s v="Charlotte"/>
    <x v="3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x v="2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x v="2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x v="2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x v="0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x v="2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x v="1"/>
    <s v="DK-12895"/>
    <s v="Dana Kaydos"/>
    <x v="0"/>
    <s v="United States"/>
    <s v="Miramar"/>
    <x v="2"/>
    <n v="33023"/>
    <x v="0"/>
    <s v="FUR-FU-10003553"/>
    <x v="0"/>
    <s v="Furnishings"/>
    <s v="Howard Miller 13-1/2 Diameter Rosebrook Wall Clock"/>
    <n v="220.06399999999999"/>
    <n v="4"/>
    <n v="0.2"/>
    <n v="55.015999999999998"/>
  </r>
  <r>
    <n v="4076"/>
    <s v="CA-2017-108112"/>
    <x v="940"/>
    <d v="2017-11-20T00:00:00"/>
    <x v="1"/>
    <s v="DK-12895"/>
    <s v="Dana Kaydos"/>
    <x v="0"/>
    <s v="United States"/>
    <s v="Miramar"/>
    <x v="2"/>
    <n v="33023"/>
    <x v="0"/>
    <s v="FUR-FU-10001488"/>
    <x v="0"/>
    <s v="Furnishings"/>
    <s v="Tenex 46 x 60 Computer Anti-Static Chairmat, Rectangular Shaped"/>
    <n v="339.13600000000002"/>
    <n v="4"/>
    <n v="0.2"/>
    <n v="0"/>
  </r>
  <r>
    <n v="4077"/>
    <s v="CA-2015-100685"/>
    <x v="546"/>
    <d v="2015-12-21T00:00:00"/>
    <x v="0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x v="0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x v="0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x v="2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x v="1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 X 8 1/2, 100 Messages"/>
    <n v="60.048000000000002"/>
    <n v="9"/>
    <n v="0.2"/>
    <n v="22.518000000000001"/>
  </r>
  <r>
    <n v="4082"/>
    <s v="CA-2016-140417"/>
    <x v="477"/>
    <d v="2016-09-29T00:00:00"/>
    <x v="1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x v="1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x v="1"/>
    <s v="MC-17635"/>
    <s v="Matthew Clasen"/>
    <x v="1"/>
    <s v="United States"/>
    <s v="Decatur"/>
    <x v="10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x v="2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x v="0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x v="0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x v="0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 x 11, Light Blue"/>
    <n v="11.784000000000001"/>
    <n v="3"/>
    <n v="0.2"/>
    <n v="3.9771000000000001"/>
  </r>
  <r>
    <n v="4089"/>
    <s v="US-2014-156559"/>
    <x v="710"/>
    <d v="2014-08-26T00:00:00"/>
    <x v="1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x v="1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x v="1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x v="1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x v="2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x v="1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x v="1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x v="1"/>
    <s v="KW-16435"/>
    <s v="Katrina Willman"/>
    <x v="0"/>
    <s v="United States"/>
    <s v="Florence"/>
    <x v="0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x v="1"/>
    <s v="SC-20095"/>
    <s v="Sanjit Chand"/>
    <x v="0"/>
    <s v="United States"/>
    <s v="Minneapolis"/>
    <x v="11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x v="1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x v="1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x v="1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x v="1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x v="1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x v="1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x v="3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x v="1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x v="1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x v="1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x v="3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x v="3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x v="1"/>
    <s v="DL-13495"/>
    <s v="Dionis Lloyd"/>
    <x v="1"/>
    <s v="United States"/>
    <s v="Detroit"/>
    <x v="12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x v="1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x v="1"/>
    <s v="DL-13495"/>
    <s v="Dionis Lloyd"/>
    <x v="1"/>
    <s v="United States"/>
    <s v="Detroit"/>
    <x v="12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x v="1"/>
    <s v="DL-13495"/>
    <s v="Dionis Lloyd"/>
    <x v="1"/>
    <s v="United States"/>
    <s v="Detroit"/>
    <x v="12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x v="1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x v="1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x v="2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x v="1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x v="1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x v="1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x v="1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x v="1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x v="3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x v="3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x v="3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 X 14 7/8"/>
    <n v="26.032"/>
    <n v="2"/>
    <n v="0.2"/>
    <n v="9.4366000000000003"/>
  </r>
  <r>
    <n v="4125"/>
    <s v="CA-2014-127523"/>
    <x v="218"/>
    <d v="2014-05-18T00:00:00"/>
    <x v="1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x v="0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 x 58, Clear"/>
    <n v="91.031999999999996"/>
    <n v="3"/>
    <n v="0.2"/>
    <n v="-2.2757999999999998"/>
  </r>
  <r>
    <n v="4127"/>
    <s v="CA-2017-156769"/>
    <x v="636"/>
    <d v="2017-05-09T00:00:00"/>
    <x v="2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x v="1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x v="1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 Color"/>
    <n v="2624.9850000000001"/>
    <n v="3"/>
    <n v="0.5"/>
    <n v="-944.99459999999999"/>
  </r>
  <r>
    <n v="4130"/>
    <s v="CA-2015-121272"/>
    <x v="368"/>
    <d v="2015-04-04T00:00:00"/>
    <x v="1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x v="1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x v="1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x v="1"/>
    <s v="KB-16315"/>
    <s v="Karl Braun"/>
    <x v="0"/>
    <s v="United States"/>
    <s v="Hollywood"/>
    <x v="2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x v="1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x v="1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x v="1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x v="1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x v="1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x v="2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x v="2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x v="2"/>
    <s v="RA-19285"/>
    <s v="Ralph Arnett"/>
    <x v="0"/>
    <s v="United States"/>
    <s v="Philadelphia"/>
    <x v="9"/>
    <n v="19120"/>
    <x v="3"/>
    <s v="FUR-FU-10003798"/>
    <x v="0"/>
    <s v="Furnishings"/>
    <s v="Ultra Door Kickplate, 8H x 34W"/>
    <n v="79.12"/>
    <n v="5"/>
    <n v="0.2"/>
    <n v="13.846"/>
  </r>
  <r>
    <n v="4142"/>
    <s v="CA-2016-136287"/>
    <x v="900"/>
    <d v="2016-06-17T00:00:00"/>
    <x v="1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x v="1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x v="1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x v="1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x v="1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x v="1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 x 49"/>
    <n v="322.58999999999997"/>
    <n v="3"/>
    <n v="0"/>
    <n v="64.518000000000001"/>
  </r>
  <r>
    <n v="4148"/>
    <s v="CA-2017-106068"/>
    <x v="436"/>
    <d v="2017-10-28T00:00:00"/>
    <x v="1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 X 14 7/8"/>
    <n v="9.7620000000000005"/>
    <n v="3"/>
    <n v="0.8"/>
    <n v="-15.1311"/>
  </r>
  <r>
    <n v="4149"/>
    <s v="CA-2017-106068"/>
    <x v="436"/>
    <d v="2017-10-28T00:00:00"/>
    <x v="1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x v="1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x v="1"/>
    <s v="RB-19330"/>
    <s v="Randy Bradley"/>
    <x v="0"/>
    <s v="United States"/>
    <s v="Austin"/>
    <x v="5"/>
    <n v="78745"/>
    <x v="2"/>
    <s v="OFF-ST-10002344"/>
    <x v="1"/>
    <s v="Storage"/>
    <s v="Carina 42Hx23 3/4W Media Storage Unit"/>
    <n v="259.13600000000002"/>
    <n v="4"/>
    <n v="0.2"/>
    <n v="-58.305599999999998"/>
  </r>
  <r>
    <n v="4152"/>
    <s v="CA-2017-100160"/>
    <x v="210"/>
    <d v="2017-09-11T00:00:00"/>
    <x v="1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x v="1"/>
    <s v="CB-12025"/>
    <s v="Cassandra Brandow"/>
    <x v="0"/>
    <s v="United States"/>
    <s v="Philadelphia"/>
    <x v="9"/>
    <n v="19134"/>
    <x v="3"/>
    <s v="OFF-PA-10003072"/>
    <x v="1"/>
    <s v="Paper"/>
    <s v="Eureka Recycled Copy Paper 8 1/2 x 11, Ream"/>
    <n v="15.552"/>
    <n v="3"/>
    <n v="0.2"/>
    <n v="5.4432"/>
  </r>
  <r>
    <n v="4154"/>
    <s v="CA-2017-100160"/>
    <x v="210"/>
    <d v="2017-09-11T00:00:00"/>
    <x v="1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x v="1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x v="1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x v="0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x v="0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x v="1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x v="1"/>
    <s v="AP-10915"/>
    <s v="Arthur Prichep"/>
    <x v="0"/>
    <s v="United States"/>
    <s v="Columbus"/>
    <x v="32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x v="1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x v="1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x v="1"/>
    <s v="EP-13915"/>
    <s v="Emily Phan"/>
    <x v="0"/>
    <s v="United States"/>
    <s v="Dover"/>
    <x v="38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x v="1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x v="2"/>
    <s v="TP-21565"/>
    <s v="Tracy Poddar"/>
    <x v="1"/>
    <s v="United States"/>
    <s v="Aurora"/>
    <x v="22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x v="2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x v="1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x v="2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x v="2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x v="2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x v="2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x v="1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x v="3"/>
    <s v="JF-15355"/>
    <s v="Jay Fein"/>
    <x v="0"/>
    <s v="United States"/>
    <s v="Columbia"/>
    <x v="20"/>
    <n v="29203"/>
    <x v="0"/>
    <s v="OFF-BI-10002215"/>
    <x v="1"/>
    <s v="Binders"/>
    <s v="Wilson Jones Hanging View Binder, White, 1"/>
    <n v="14.2"/>
    <n v="2"/>
    <n v="0"/>
    <n v="6.532"/>
  </r>
  <r>
    <n v="4174"/>
    <s v="CA-2016-152163"/>
    <x v="949"/>
    <d v="2016-07-01T00:00:00"/>
    <x v="3"/>
    <s v="JF-15355"/>
    <s v="Jay Fein"/>
    <x v="0"/>
    <s v="United States"/>
    <s v="Columbia"/>
    <x v="20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x v="3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x v="2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x v="1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x v="1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x v="0"/>
    <s v="BD-11320"/>
    <s v="Bill Donatelli"/>
    <x v="0"/>
    <s v="United States"/>
    <s v="Los Angeles"/>
    <x v="1"/>
    <n v="90045"/>
    <x v="1"/>
    <s v="OFF-PA-10001776"/>
    <x v="1"/>
    <s v="Paper"/>
    <s v="Wirebound Message Books, Four 2 3/4 x 5 Forms per Page, 600 Sets per Book"/>
    <n v="46.35"/>
    <n v="5"/>
    <n v="0"/>
    <n v="21.784500000000001"/>
  </r>
  <r>
    <n v="4180"/>
    <s v="US-2017-119039"/>
    <x v="904"/>
    <d v="2017-03-10T00:00:00"/>
    <x v="1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x v="1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x v="1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x v="1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X8 1/2, 200/Messages"/>
    <n v="17.04"/>
    <n v="3"/>
    <n v="0"/>
    <n v="7.6680000000000001"/>
  </r>
  <r>
    <n v="4184"/>
    <s v="US-2017-136868"/>
    <x v="833"/>
    <d v="2017-10-12T00:00:00"/>
    <x v="1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x v="2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x v="2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x v="1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 x 11, Light Blue"/>
    <n v="6.8739999999999997"/>
    <n v="7"/>
    <n v="0.8"/>
    <n v="-10.6547"/>
  </r>
  <r>
    <n v="4188"/>
    <s v="CA-2017-112536"/>
    <x v="796"/>
    <d v="2017-05-23T00:00:00"/>
    <x v="1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"/>
    <n v="1.996"/>
    <n v="1"/>
    <n v="0.8"/>
    <n v="-3.2934000000000001"/>
  </r>
  <r>
    <n v="4189"/>
    <s v="CA-2017-112536"/>
    <x v="796"/>
    <d v="2017-05-23T00:00:00"/>
    <x v="1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x v="0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x v="1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x v="3"/>
    <s v="DM-13015"/>
    <s v="Darrin Martin"/>
    <x v="0"/>
    <s v="United States"/>
    <s v="Houston"/>
    <x v="5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x v="1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x v="1"/>
    <s v="HK-14890"/>
    <s v="Heather Kirkland"/>
    <x v="1"/>
    <s v="United States"/>
    <s v="Boise"/>
    <x v="45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x v="1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x v="1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x v="0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x v="1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x v="1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x v="3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x v="3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x v="3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x v="3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x v="0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x v="0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 X 11, 24 Cards/25 Envelopes/Set"/>
    <n v="10.16"/>
    <n v="2"/>
    <n v="0"/>
    <n v="4.7751999999999999"/>
  </r>
  <r>
    <n v="4206"/>
    <s v="CA-2014-145387"/>
    <x v="656"/>
    <d v="2014-11-02T00:00:00"/>
    <x v="0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x v="0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x v="0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x v="0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x v="0"/>
    <s v="AM-10705"/>
    <s v="Anne McFarland"/>
    <x v="0"/>
    <s v="United States"/>
    <s v="Cranston"/>
    <x v="34"/>
    <n v="2920"/>
    <x v="3"/>
    <s v="FUR-TA-10003238"/>
    <x v="0"/>
    <s v="Tables"/>
    <s v="Chromcraft Bull-Nose Wood 48 x 96 Rectangular Conference Tables"/>
    <n v="385.68599999999998"/>
    <n v="1"/>
    <n v="0.3"/>
    <n v="-60.607799999999997"/>
  </r>
  <r>
    <n v="4211"/>
    <s v="CA-2017-109715"/>
    <x v="34"/>
    <d v="2017-12-14T00:00:00"/>
    <x v="1"/>
    <s v="AH-10585"/>
    <s v="Angele Hood"/>
    <x v="0"/>
    <s v="United States"/>
    <s v="Chicago"/>
    <x v="10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x v="0"/>
    <s v="PF-19120"/>
    <s v="Peter Fuller"/>
    <x v="0"/>
    <s v="United States"/>
    <s v="Richmond"/>
    <x v="0"/>
    <n v="40475"/>
    <x v="0"/>
    <s v="OFF-PA-10003016"/>
    <x v="1"/>
    <s v="Paper"/>
    <s v="Adams While You Were Out Message Pads"/>
    <n v="9.42"/>
    <n v="3"/>
    <n v="0"/>
    <n v="4.2389999999999999"/>
  </r>
  <r>
    <n v="4213"/>
    <s v="CA-2014-166457"/>
    <x v="952"/>
    <d v="2014-05-09T00:00:00"/>
    <x v="0"/>
    <s v="PF-19120"/>
    <s v="Peter Fuller"/>
    <x v="0"/>
    <s v="United States"/>
    <s v="Richmond"/>
    <x v="0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x v="0"/>
    <s v="PF-19120"/>
    <s v="Peter Fuller"/>
    <x v="0"/>
    <s v="United States"/>
    <s v="Richmond"/>
    <x v="0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x v="1"/>
    <s v="RD-19480"/>
    <s v="Rick Duston"/>
    <x v="0"/>
    <s v="United States"/>
    <s v="Mishawaka"/>
    <x v="14"/>
    <n v="46544"/>
    <x v="2"/>
    <s v="OFF-BI-10003876"/>
    <x v="1"/>
    <s v="Binders"/>
    <s v="Green Canvas Binder for 8-1/2 x 14 Sheets"/>
    <n v="128.4"/>
    <n v="3"/>
    <n v="0"/>
    <n v="64.2"/>
  </r>
  <r>
    <n v="4216"/>
    <s v="CA-2014-103590"/>
    <x v="953"/>
    <d v="2014-12-04T00:00:00"/>
    <x v="1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x v="1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x v="2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x v="2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x v="0"/>
    <s v="TB-21400"/>
    <s v="Tom Boeckenhauer"/>
    <x v="0"/>
    <s v="United States"/>
    <s v="Seattle"/>
    <x v="4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x v="0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 x 11, Dark Blue"/>
    <n v="18.288"/>
    <n v="6"/>
    <n v="0.2"/>
    <n v="6.6294000000000004"/>
  </r>
  <r>
    <n v="4222"/>
    <s v="CA-2017-134565"/>
    <x v="532"/>
    <d v="2017-06-13T00:00:00"/>
    <x v="0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x v="0"/>
    <s v="TB-21400"/>
    <s v="Tom Boeckenhauer"/>
    <x v="0"/>
    <s v="United States"/>
    <s v="Seattle"/>
    <x v="4"/>
    <n v="98103"/>
    <x v="1"/>
    <s v="OFF-ST-10004804"/>
    <x v="1"/>
    <s v="Storage"/>
    <s v="Belkin 19 Vented Equipment Shelf, Black"/>
    <n v="102.96"/>
    <n v="2"/>
    <n v="0"/>
    <n v="1.0296000000000001"/>
  </r>
  <r>
    <n v="4224"/>
    <s v="CA-2017-134565"/>
    <x v="532"/>
    <d v="2017-06-13T00:00:00"/>
    <x v="0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x v="2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 x 11, Light Blue"/>
    <n v="1.964"/>
    <n v="2"/>
    <n v="0.8"/>
    <n v="-3.2406000000000001"/>
  </r>
  <r>
    <n v="4226"/>
    <s v="US-2014-102631"/>
    <x v="736"/>
    <d v="2014-12-17T00:00:00"/>
    <x v="1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x v="1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x v="1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x v="2"/>
    <s v="VG-21805"/>
    <s v="Vivek Grady"/>
    <x v="1"/>
    <s v="United States"/>
    <s v="Richmond"/>
    <x v="14"/>
    <n v="47374"/>
    <x v="2"/>
    <s v="OFF-PA-10001994"/>
    <x v="1"/>
    <s v="Paper"/>
    <s v="Ink Jet Note and Greeting Cards, 8-1/2 x 5-1/2 Card Size"/>
    <n v="22.48"/>
    <n v="1"/>
    <n v="0"/>
    <n v="10.3408"/>
  </r>
  <r>
    <n v="4230"/>
    <s v="CA-2017-100223"/>
    <x v="957"/>
    <d v="2017-07-10T00:00:00"/>
    <x v="1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x v="1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x v="1"/>
    <s v="LS-16945"/>
    <s v="Linda Southworth"/>
    <x v="1"/>
    <s v="United States"/>
    <s v="Dallas"/>
    <x v="5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x v="1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x v="1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x v="2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x v="2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x v="1"/>
    <s v="NF-18475"/>
    <s v="Neil Franz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x v="0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x v="2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x v="1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x v="1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x v="1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x v="2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x v="2"/>
    <s v="ME-17320"/>
    <s v="Maria Etezadi"/>
    <x v="2"/>
    <s v="United States"/>
    <s v="Springfield"/>
    <x v="17"/>
    <n v="22153"/>
    <x v="0"/>
    <s v="OFF-PA-10001776"/>
    <x v="1"/>
    <s v="Paper"/>
    <s v="Wirebound Message Books, Four 2 3/4 x 5 Forms per Page, 600 Sets per Book"/>
    <n v="27.81"/>
    <n v="3"/>
    <n v="0"/>
    <n v="13.0707"/>
  </r>
  <r>
    <n v="4245"/>
    <s v="CA-2014-138436"/>
    <x v="959"/>
    <d v="2014-03-30T00:00:00"/>
    <x v="1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x v="1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x v="1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x v="1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x v="0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"/>
    <n v="88.08"/>
    <n v="6"/>
    <n v="0"/>
    <n v="40.516800000000003"/>
  </r>
  <r>
    <n v="4250"/>
    <s v="CA-2016-157336"/>
    <x v="49"/>
    <d v="2016-12-05T00:00:00"/>
    <x v="0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x v="3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x v="3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x v="3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x v="3"/>
    <s v="RA-19285"/>
    <s v="Ralph Arnett"/>
    <x v="0"/>
    <s v="United States"/>
    <s v="Lakeland"/>
    <x v="2"/>
    <n v="33801"/>
    <x v="0"/>
    <s v="TEC-PH-10004924"/>
    <x v="2"/>
    <s v="Phones"/>
    <s v="SKILCRAFT Telephone Shoulder Rest, 2 x 6.5 x 2.5, Black"/>
    <n v="11.824"/>
    <n v="2"/>
    <n v="0.2"/>
    <n v="1.0346"/>
  </r>
  <r>
    <n v="4255"/>
    <s v="CA-2017-163160"/>
    <x v="119"/>
    <d v="2017-10-16T00:00:00"/>
    <x v="2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x v="2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x v="2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x v="1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 X 14 7/8"/>
    <n v="9.7620000000000005"/>
    <n v="2"/>
    <n v="0.7"/>
    <n v="-6.8334000000000001"/>
  </r>
  <r>
    <n v="4259"/>
    <s v="CA-2016-124793"/>
    <x v="560"/>
    <d v="2016-03-16T00:00:00"/>
    <x v="2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x v="0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x v="0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x v="1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x v="1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x v="1"/>
    <s v="DM-13015"/>
    <s v="Darrin Martin"/>
    <x v="0"/>
    <s v="United States"/>
    <s v="Philadelphia"/>
    <x v="9"/>
    <n v="19143"/>
    <x v="3"/>
    <s v="OFF-BI-10000216"/>
    <x v="1"/>
    <s v="Binders"/>
    <s v="Mead 1st Gear 2 Zipper Binder, Asst. Colors"/>
    <n v="11.673"/>
    <n v="3"/>
    <n v="0.7"/>
    <n v="-7.782"/>
  </r>
  <r>
    <n v="4265"/>
    <s v="US-2016-131611"/>
    <x v="732"/>
    <d v="2016-11-09T00:00:00"/>
    <x v="1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x v="1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x v="1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x v="1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x v="1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x v="0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x v="1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x v="0"/>
    <s v="LA-16780"/>
    <s v="Laura Armstrong"/>
    <x v="1"/>
    <s v="United States"/>
    <s v="Baltimore"/>
    <x v="39"/>
    <n v="21215"/>
    <x v="3"/>
    <s v="FUR-FU-10000965"/>
    <x v="0"/>
    <s v="Furnishings"/>
    <s v="Howard Miller 11-1/2 Diameter Ridgewood Wall Clock"/>
    <n v="207.76"/>
    <n v="4"/>
    <n v="0"/>
    <n v="85.181600000000003"/>
  </r>
  <r>
    <n v="4273"/>
    <s v="US-2017-158505"/>
    <x v="246"/>
    <d v="2017-07-21T00:00:00"/>
    <x v="3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x v="3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x v="1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x v="1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x v="1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x v="1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x v="1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x v="1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x v="1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 X 5 1/4, 200 Messages"/>
    <n v="11.36"/>
    <n v="2"/>
    <n v="0"/>
    <n v="5.2256"/>
  </r>
  <r>
    <n v="4282"/>
    <s v="CA-2014-166989"/>
    <x v="687"/>
    <d v="2014-11-18T00:00:00"/>
    <x v="1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x v="2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x v="2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x v="0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x v="0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x v="0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x v="1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x v="1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x v="1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x v="0"/>
    <s v="AT-10435"/>
    <s v="Alyssa Tate"/>
    <x v="2"/>
    <s v="United States"/>
    <s v="Los Angeles"/>
    <x v="1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x v="0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x v="0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x v="1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x v="1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x v="1"/>
    <s v="MB-17305"/>
    <s v="Maria Bertelson"/>
    <x v="0"/>
    <s v="United States"/>
    <s v="Citrus Heights"/>
    <x v="1"/>
    <n v="95610"/>
    <x v="1"/>
    <s v="FUR-FU-10001215"/>
    <x v="0"/>
    <s v="Furnishings"/>
    <s v="Howard Miller 11-1/2 Diameter Brentwood Wall Clock"/>
    <n v="129.38999999999999"/>
    <n v="3"/>
    <n v="0"/>
    <n v="54.343800000000002"/>
  </r>
  <r>
    <n v="4297"/>
    <s v="CA-2017-117261"/>
    <x v="507"/>
    <d v="2017-09-10T00:00:00"/>
    <x v="1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x v="0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x v="0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, Case"/>
    <n v="49.567999999999998"/>
    <n v="2"/>
    <n v="0.2"/>
    <n v="15.49"/>
  </r>
  <r>
    <n v="4300"/>
    <s v="CA-2017-129021"/>
    <x v="962"/>
    <d v="2017-08-26T00:00:00"/>
    <x v="0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x v="0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x v="0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 x 9"/>
    <n v="8.7200000000000006"/>
    <n v="5"/>
    <n v="0.2"/>
    <n v="2.9430000000000001"/>
  </r>
  <r>
    <n v="4303"/>
    <s v="CA-2014-123253"/>
    <x v="963"/>
    <d v="2014-08-25T00:00:00"/>
    <x v="0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x v="3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x v="0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x v="0"/>
    <s v="AH-10585"/>
    <s v="Angele Hood"/>
    <x v="0"/>
    <s v="United States"/>
    <s v="Seattle"/>
    <x v="4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x v="3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x v="3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x v="1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x v="1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x v="1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x v="1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x v="1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x v="1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x v="1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x v="1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x v="1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x v="1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x v="1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x v="0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x v="0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x v="1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x v="1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x v="1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x v="1"/>
    <s v="KB-16315"/>
    <s v="Karl Braun"/>
    <x v="0"/>
    <s v="United States"/>
    <s v="Akron"/>
    <x v="24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x v="1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x v="2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x v="2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 x 6"/>
    <n v="18"/>
    <n v="5"/>
    <n v="0"/>
    <n v="8.2799999999999994"/>
  </r>
  <r>
    <n v="4329"/>
    <s v="CA-2017-118360"/>
    <x v="719"/>
    <d v="2017-04-07T00:00:00"/>
    <x v="1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x v="1"/>
    <s v="PO-18850"/>
    <s v="Patrick O'Brill"/>
    <x v="0"/>
    <s v="United States"/>
    <s v="Hialeah"/>
    <x v="2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x v="1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x v="1"/>
    <s v="SS-20875"/>
    <s v="Sung Shariari"/>
    <x v="0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x v="1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x v="1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x v="1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x v="1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x v="1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x v="1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x v="1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x v="1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x v="3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x v="1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x v="2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"/>
    <n v="19.824000000000002"/>
    <n v="6"/>
    <n v="0.2"/>
    <n v="6.6905999999999999"/>
  </r>
  <r>
    <n v="4344"/>
    <s v="CA-2017-105410"/>
    <x v="498"/>
    <d v="2017-03-22T00:00:00"/>
    <x v="2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x v="2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x v="2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x v="1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x v="1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x v="0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x v="0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x v="1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x v="1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x v="0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x v="0"/>
    <s v="AG-10330"/>
    <s v="Alex Grayson"/>
    <x v="0"/>
    <s v="United States"/>
    <s v="Stockton"/>
    <x v="1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x v="0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x v="0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x v="0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x v="3"/>
    <s v="RR-19315"/>
    <s v="Ralph Ritter"/>
    <x v="0"/>
    <s v="United States"/>
    <s v="Aurora"/>
    <x v="10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x v="3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x v="3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x v="2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x v="0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x v="0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x v="0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x v="0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x v="0"/>
    <s v="NC-18340"/>
    <s v="Nat Carroll"/>
    <x v="0"/>
    <s v="United States"/>
    <s v="Fargo"/>
    <x v="46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x v="0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x v="0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x v="0"/>
    <s v="HA-14920"/>
    <s v="Helen Andreada"/>
    <x v="0"/>
    <s v="United States"/>
    <s v="Chicago"/>
    <x v="10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x v="1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x v="1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x v="1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x v="0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x v="0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x v="1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x v="1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 x 48"/>
    <n v="303.25"/>
    <n v="5"/>
    <n v="0"/>
    <n v="63.682499999999997"/>
  </r>
  <r>
    <n v="4377"/>
    <s v="CA-2014-166954"/>
    <x v="573"/>
    <d v="2014-04-30T00:00:00"/>
    <x v="1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x v="1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x v="0"/>
    <s v="PS-18970"/>
    <s v="Paul Stevenson"/>
    <x v="2"/>
    <s v="United States"/>
    <s v="Henderson"/>
    <x v="0"/>
    <n v="42420"/>
    <x v="0"/>
    <s v="OFF-EN-10000461"/>
    <x v="1"/>
    <s v="Envelopes"/>
    <s v="#10- 4 1/8 x 9 1/2 Recycled Envelopes"/>
    <n v="17.48"/>
    <n v="2"/>
    <n v="0"/>
    <n v="8.2156000000000002"/>
  </r>
  <r>
    <n v="4380"/>
    <s v="CA-2015-140830"/>
    <x v="672"/>
    <d v="2015-12-02T00:00:00"/>
    <x v="0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x v="1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x v="1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x v="1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x v="1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x v="1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x v="1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x v="1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x v="1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 Capacity"/>
    <n v="25.032"/>
    <n v="3"/>
    <n v="0.2"/>
    <n v="7.8224999999999998"/>
  </r>
  <r>
    <n v="4389"/>
    <s v="CA-2017-111556"/>
    <x v="225"/>
    <d v="2017-11-22T00:00:00"/>
    <x v="2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x v="2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x v="2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x v="2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x v="1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x v="1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x v="3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x v="3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x v="1"/>
    <s v="AH-10690"/>
    <s v="Anna Häberlin"/>
    <x v="1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x v="1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x v="1"/>
    <s v="JL-15835"/>
    <s v="John Lee"/>
    <x v="0"/>
    <s v="United States"/>
    <s v="Philadelphia"/>
    <x v="9"/>
    <n v="19120"/>
    <x v="3"/>
    <s v="FUR-FU-10003039"/>
    <x v="0"/>
    <s v="Furnishings"/>
    <s v="Howard Miller 11-1/2 Diameter Grantwood Wall Clock"/>
    <n v="69.007999999999996"/>
    <n v="2"/>
    <n v="0.2"/>
    <n v="12.0764"/>
  </r>
  <r>
    <n v="4400"/>
    <s v="CA-2016-131737"/>
    <x v="716"/>
    <d v="2016-03-17T00:00:00"/>
    <x v="3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x v="3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x v="3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x v="2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x v="2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x v="1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x v="1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x v="1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 x 9 Assorted Colors, Gregg Ruled"/>
    <n v="9.08"/>
    <n v="2"/>
    <n v="0"/>
    <n v="4.0860000000000003"/>
  </r>
  <r>
    <n v="4408"/>
    <s v="CA-2016-100041"/>
    <x v="73"/>
    <d v="2016-11-25T00:00:00"/>
    <x v="1"/>
    <s v="BF-10975"/>
    <s v="Barbara Fisher"/>
    <x v="1"/>
    <s v="United States"/>
    <s v="Columbus"/>
    <x v="14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x v="1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 x 11, Light Blue"/>
    <n v="4.91"/>
    <n v="1"/>
    <n v="0"/>
    <n v="2.3077000000000001"/>
  </r>
  <r>
    <n v="4410"/>
    <s v="US-2014-154879"/>
    <x v="457"/>
    <d v="2014-05-11T00:00:00"/>
    <x v="1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x v="1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x v="2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 X 5"/>
    <n v="19.649999999999999"/>
    <n v="3"/>
    <n v="0"/>
    <n v="9.0389999999999997"/>
  </r>
  <r>
    <n v="4413"/>
    <s v="CA-2014-130624"/>
    <x v="261"/>
    <d v="2014-06-24T00:00:00"/>
    <x v="2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x v="2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x v="1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x v="1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x v="1"/>
    <s v="AH-10210"/>
    <s v="Alan Hwang"/>
    <x v="0"/>
    <s v="United States"/>
    <s v="San Francisco"/>
    <x v="1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x v="0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x v="1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x v="1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x v="0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x v="1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x v="2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x v="2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x v="2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x v="2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x v="2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x v="1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x v="1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x v="3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x v="0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x v="0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x v="0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x v="0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x v="0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x v="1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x v="1"/>
    <s v="CB-12415"/>
    <s v="Christy Brittain"/>
    <x v="0"/>
    <s v="United States"/>
    <s v="Chicago"/>
    <x v="10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x v="1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x v="1"/>
    <s v="MT-17815"/>
    <s v="Meg Tillman"/>
    <x v="0"/>
    <s v="United States"/>
    <s v="Port Arthur"/>
    <x v="5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x v="1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 x 5"/>
    <n v="23.68"/>
    <n v="4"/>
    <n v="0.2"/>
    <n v="7.4"/>
  </r>
  <r>
    <n v="4441"/>
    <s v="US-2016-111290"/>
    <x v="405"/>
    <d v="2016-07-26T00:00:00"/>
    <x v="1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x v="1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x v="1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x v="1"/>
    <s v="DK-13375"/>
    <s v="Dennis Kane"/>
    <x v="0"/>
    <s v="United States"/>
    <s v="Westland"/>
    <x v="12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x v="1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x v="1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x v="1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x v="1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x v="1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x v="1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x v="1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x v="2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x v="2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 x 13 , 100/Box"/>
    <n v="43.96"/>
    <n v="2"/>
    <n v="0"/>
    <n v="20.661200000000001"/>
  </r>
  <r>
    <n v="4454"/>
    <s v="CA-2016-147137"/>
    <x v="975"/>
    <d v="2016-07-06T00:00:00"/>
    <x v="2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x v="2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x v="1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x v="1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x v="1"/>
    <s v="MC-17575"/>
    <s v="Matt Collins"/>
    <x v="0"/>
    <s v="United States"/>
    <s v="San Jose"/>
    <x v="1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x v="1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x v="2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x v="2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x v="2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x v="2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x v="2"/>
    <s v="DS-13030"/>
    <s v="Darrin Sayre"/>
    <x v="2"/>
    <s v="United States"/>
    <s v="Aurora"/>
    <x v="22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x v="2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x v="1"/>
    <s v="NS-18640"/>
    <s v="Noel Staavos"/>
    <x v="1"/>
    <s v="United States"/>
    <s v="Boise"/>
    <x v="45"/>
    <n v="83704"/>
    <x v="1"/>
    <s v="OFF-BI-10004970"/>
    <x v="1"/>
    <s v="Binders"/>
    <s v="ACCOHIDE 3-Ring Binder, Blue, 1"/>
    <n v="3.3039999999999998"/>
    <n v="1"/>
    <n v="0.2"/>
    <n v="1.1151"/>
  </r>
  <r>
    <n v="4467"/>
    <s v="CA-2017-168641"/>
    <x v="221"/>
    <d v="2017-12-01T00:00:00"/>
    <x v="1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x v="1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x v="1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x v="1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x v="1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x v="3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x v="3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x v="3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x v="3"/>
    <s v="MG-17680"/>
    <s v="Maureen Gastineau"/>
    <x v="2"/>
    <s v="United States"/>
    <s v="Mentor"/>
    <x v="24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x v="3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x v="3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x v="3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x v="3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x v="1"/>
    <s v="CD-11920"/>
    <s v="Carlos Daly"/>
    <x v="0"/>
    <s v="United States"/>
    <s v="New York City"/>
    <x v="15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x v="1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x v="1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x v="1"/>
    <s v="XP-21865"/>
    <s v="Xylona Preis"/>
    <x v="0"/>
    <s v="United States"/>
    <s v="Los Angeles"/>
    <x v="1"/>
    <n v="90049"/>
    <x v="1"/>
    <s v="OFF-BI-10003981"/>
    <x v="1"/>
    <s v="Binders"/>
    <s v="Avery Durable Plastic 1 Binders"/>
    <n v="43.584000000000003"/>
    <n v="12"/>
    <n v="0.2"/>
    <n v="15.799200000000001"/>
  </r>
  <r>
    <n v="4484"/>
    <s v="CA-2016-109365"/>
    <x v="54"/>
    <d v="2016-11-08T00:00:00"/>
    <x v="1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x v="1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x v="1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x v="1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x v="1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 X 14 7/8"/>
    <n v="16.27"/>
    <n v="5"/>
    <n v="0.8"/>
    <n v="-25.218499999999999"/>
  </r>
  <r>
    <n v="4489"/>
    <s v="CA-2015-162621"/>
    <x v="577"/>
    <d v="2015-09-11T00:00:00"/>
    <x v="1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x v="1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"/>
    <n v="4.47"/>
    <n v="3"/>
    <n v="0.8"/>
    <n v="-7.8224999999999998"/>
  </r>
  <r>
    <n v="4491"/>
    <s v="CA-2017-105921"/>
    <x v="718"/>
    <d v="2017-08-21T00:00:00"/>
    <x v="1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x v="0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x v="0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x v="0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x v="0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x v="1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x v="1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x v="1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x v="1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x v="1"/>
    <s v="FM-14215"/>
    <s v="Filia McAdams"/>
    <x v="1"/>
    <s v="United States"/>
    <s v="Bakersfield"/>
    <x v="1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x v="1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x v="1"/>
    <s v="MS-17980"/>
    <s v="Michael Stewart"/>
    <x v="1"/>
    <s v="United States"/>
    <s v="Houston"/>
    <x v="5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x v="1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x v="1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x v="1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x v="1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x v="1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x v="1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x v="1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x v="1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x v="1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x v="1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, Blue"/>
    <n v="81.96"/>
    <n v="2"/>
    <n v="0"/>
    <n v="39.340800000000002"/>
  </r>
  <r>
    <n v="4513"/>
    <s v="CA-2016-118969"/>
    <x v="824"/>
    <d v="2016-10-03T00:00:00"/>
    <x v="2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x v="2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x v="0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x v="1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x v="1"/>
    <s v="RB-19570"/>
    <s v="Rob Beeghly"/>
    <x v="0"/>
    <s v="United States"/>
    <s v="Seattle"/>
    <x v="4"/>
    <n v="98105"/>
    <x v="1"/>
    <s v="OFF-PA-10000807"/>
    <x v="1"/>
    <s v="Paper"/>
    <s v="TOPS Important Message Pads, Canary, 4-1/4 x 5-1/2, 50 Sheets per Pad"/>
    <n v="21.4"/>
    <n v="5"/>
    <n v="0"/>
    <n v="10.058"/>
  </r>
  <r>
    <n v="4518"/>
    <s v="US-2016-128678"/>
    <x v="306"/>
    <d v="2016-09-20T00:00:00"/>
    <x v="1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x v="1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x v="1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x v="1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x v="1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x v="0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x v="1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x v="1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x v="1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x v="1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x v="1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x v="0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x v="1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x v="2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x v="2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x v="3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x v="3"/>
    <s v="TN-21040"/>
    <s v="Tanja Norvell"/>
    <x v="2"/>
    <s v="United States"/>
    <s v="Manteca"/>
    <x v="1"/>
    <n v="95336"/>
    <x v="1"/>
    <s v="OFF-EN-10001219"/>
    <x v="1"/>
    <s v="Envelopes"/>
    <s v="#10- 4 1/8 x 9 1/2 Security-Tint Envelopes"/>
    <n v="15.28"/>
    <n v="2"/>
    <n v="0"/>
    <n v="7.4871999999999996"/>
  </r>
  <r>
    <n v="4535"/>
    <s v="CA-2015-163104"/>
    <x v="531"/>
    <d v="2015-03-26T00:00:00"/>
    <x v="1"/>
    <s v="MC-18130"/>
    <s v="Mike Caudle"/>
    <x v="1"/>
    <s v="United States"/>
    <s v="Los Angeles"/>
    <x v="1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x v="1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x v="1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x v="1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x v="1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x v="1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x v="1"/>
    <s v="ES-14080"/>
    <s v="Erin Smith"/>
    <x v="1"/>
    <s v="United States"/>
    <s v="Providence"/>
    <x v="34"/>
    <n v="2908"/>
    <x v="3"/>
    <s v="FUR-TA-10004152"/>
    <x v="0"/>
    <s v="Tables"/>
    <s v="Barricks 18 x 48 Non-Folding Utility Table with Bottom Storage Shelf"/>
    <n v="493.92"/>
    <n v="7"/>
    <n v="0.3"/>
    <n v="-28.224"/>
  </r>
  <r>
    <n v="4542"/>
    <s v="US-2017-132206"/>
    <x v="114"/>
    <d v="2017-06-21T00:00:00"/>
    <x v="1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x v="2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x v="0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x v="0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x v="0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x v="0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x v="0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x v="0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x v="0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x v="2"/>
    <s v="NM-18520"/>
    <s v="Neoma Murray"/>
    <x v="0"/>
    <s v="United States"/>
    <s v="Manchester"/>
    <x v="29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x v="1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x v="1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x v="1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x v="0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x v="2"/>
    <s v="SG-20470"/>
    <s v="Sheri Gordon"/>
    <x v="0"/>
    <s v="United States"/>
    <s v="Florence"/>
    <x v="20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x v="2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x v="1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x v="1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x v="2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x v="0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x v="0"/>
    <s v="HM-14860"/>
    <s v="Harry Marie"/>
    <x v="1"/>
    <s v="United States"/>
    <s v="Los Angeles"/>
    <x v="1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x v="0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x v="1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x v="1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x v="1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x v="1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 x 11"/>
    <n v="28.782"/>
    <n v="6"/>
    <n v="0.7"/>
    <n v="-21.1068"/>
  </r>
  <r>
    <n v="4568"/>
    <s v="US-2017-149510"/>
    <x v="734"/>
    <d v="2017-12-10T00:00:00"/>
    <x v="1"/>
    <s v="MC-17575"/>
    <s v="Matt Collins"/>
    <x v="0"/>
    <s v="United States"/>
    <s v="Fayetteville"/>
    <x v="3"/>
    <n v="28314"/>
    <x v="0"/>
    <s v="OFF-PA-10001892"/>
    <x v="1"/>
    <s v="Paper"/>
    <s v="Rediform Wirebound Phone Memo Message Book, 11 x 5-3/4"/>
    <n v="24.448"/>
    <n v="4"/>
    <n v="0.2"/>
    <n v="8.8623999999999992"/>
  </r>
  <r>
    <n v="4569"/>
    <s v="CA-2015-111990"/>
    <x v="627"/>
    <d v="2015-11-13T00:00:00"/>
    <x v="1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x v="0"/>
    <s v="NF-18595"/>
    <s v="Nicole Fjeld"/>
    <x v="2"/>
    <s v="United States"/>
    <s v="San Jose"/>
    <x v="1"/>
    <n v="95123"/>
    <x v="1"/>
    <s v="FUR-FU-10004017"/>
    <x v="0"/>
    <s v="Furnishings"/>
    <s v="Executive Impressions 13 Chairman Wall Clock"/>
    <n v="76.14"/>
    <n v="3"/>
    <n v="0"/>
    <n v="26.649000000000001"/>
  </r>
  <r>
    <n v="4571"/>
    <s v="US-2015-152128"/>
    <x v="442"/>
    <d v="2015-05-27T00:00:00"/>
    <x v="0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x v="0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x v="1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x v="1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x v="1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x v="1"/>
    <s v="MG-17650"/>
    <s v="Matthew Grinstein"/>
    <x v="2"/>
    <s v="United States"/>
    <s v="Jackson"/>
    <x v="12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x v="1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x v="1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x v="1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x v="1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x v="1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x v="2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x v="2"/>
    <s v="JB-16000"/>
    <s v="Joy Bell-"/>
    <x v="0"/>
    <s v="United States"/>
    <s v="Philadelphia"/>
    <x v="9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x v="0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x v="0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x v="0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x v="0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x v="0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x v="0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x v="0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x v="1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x v="1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x v="1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x v="1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x v="1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x v="1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x v="0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x v="1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x v="1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x v="1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x v="1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x v="1"/>
    <s v="MG-17890"/>
    <s v="Michael Granlund"/>
    <x v="2"/>
    <s v="United States"/>
    <s v="Baltimore"/>
    <x v="39"/>
    <n v="21215"/>
    <x v="3"/>
    <s v="OFF-FA-10001332"/>
    <x v="1"/>
    <s v="Fasteners"/>
    <s v="Acco Banker's Clasps, 5 3/4-Long"/>
    <n v="11.52"/>
    <n v="4"/>
    <n v="0"/>
    <n v="5.4143999999999997"/>
  </r>
  <r>
    <n v="4603"/>
    <s v="US-2015-113327"/>
    <x v="989"/>
    <d v="2015-05-29T00:00:00"/>
    <x v="0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x v="0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x v="0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x v="0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x v="1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x v="1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x v="1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 x 11, Executive Red"/>
    <n v="6.0960000000000001"/>
    <n v="2"/>
    <n v="0.2"/>
    <n v="2.0573999999999999"/>
  </r>
  <r>
    <n v="4610"/>
    <s v="CA-2015-135020"/>
    <x v="71"/>
    <d v="2015-06-02T00:00:00"/>
    <x v="1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x v="1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x v="0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x v="1"/>
    <s v="EP-13915"/>
    <s v="Emily Phan"/>
    <x v="0"/>
    <s v="United States"/>
    <s v="Jacksonville"/>
    <x v="2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x v="1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x v="1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x v="1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x v="0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x v="1"/>
    <s v="TH-21550"/>
    <s v="Tracy Hopkins"/>
    <x v="2"/>
    <s v="United States"/>
    <s v="Everett"/>
    <x v="31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x v="1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x v="2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x v="2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x v="0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x v="1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x v="1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x v="1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x v="1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x v="1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x v="1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x v="1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x v="1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x v="3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x v="0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x v="0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x v="1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x v="1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x v="1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x v="2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x v="2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x v="2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x v="1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x v="1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x v="0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x v="0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x v="1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x v="1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x v="1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x v="1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 x 9 Assorted Colors, Gregg Ruled"/>
    <n v="13.62"/>
    <n v="3"/>
    <n v="0"/>
    <n v="6.1289999999999996"/>
  </r>
  <r>
    <n v="4648"/>
    <s v="CA-2016-139556"/>
    <x v="993"/>
    <d v="2016-05-01T00:00:00"/>
    <x v="1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x v="1"/>
    <s v="KB-16585"/>
    <s v="Ken Black"/>
    <x v="1"/>
    <s v="United States"/>
    <s v="Seattle"/>
    <x v="4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x v="1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x v="1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x v="1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x v="1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X8 1/2, 300/Messages"/>
    <n v="11.76"/>
    <n v="2"/>
    <n v="0"/>
    <n v="5.7624000000000004"/>
  </r>
  <r>
    <n v="4654"/>
    <s v="CA-2017-132647"/>
    <x v="922"/>
    <d v="2017-02-23T00:00:00"/>
    <x v="1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x v="0"/>
    <s v="KT-16480"/>
    <s v="Kean Thornton"/>
    <x v="0"/>
    <s v="United States"/>
    <s v="San Francisco"/>
    <x v="1"/>
    <n v="94110"/>
    <x v="1"/>
    <s v="OFF-FA-10001332"/>
    <x v="1"/>
    <s v="Fasteners"/>
    <s v="Acco Banker's Clasps, 5 3/4-Long"/>
    <n v="2.88"/>
    <n v="1"/>
    <n v="0"/>
    <n v="1.3535999999999999"/>
  </r>
  <r>
    <n v="4656"/>
    <s v="CA-2014-160738"/>
    <x v="952"/>
    <d v="2014-05-10T00:00:00"/>
    <x v="1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x v="1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x v="1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x v="1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x v="1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x v="1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x v="1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x v="1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x v="1"/>
    <s v="PO-18850"/>
    <s v="Patrick O'Brill"/>
    <x v="0"/>
    <s v="United States"/>
    <s v="Jacksonville"/>
    <x v="2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x v="1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x v="1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 x 2"/>
    <n v="16.559999999999999"/>
    <n v="2"/>
    <n v="0.2"/>
    <n v="5.7960000000000003"/>
  </r>
  <r>
    <n v="4667"/>
    <s v="CA-2016-116547"/>
    <x v="994"/>
    <d v="2016-01-17T00:00:00"/>
    <x v="1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x v="1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x v="1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x v="1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x v="1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x v="1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x v="1"/>
    <s v="KL-16645"/>
    <s v="Ken Lonsdale"/>
    <x v="0"/>
    <s v="United States"/>
    <s v="Detroit"/>
    <x v="12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x v="1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x v="1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x v="0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x v="1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x v="1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x v="1"/>
    <s v="JF-15295"/>
    <s v="Jason Fortune-"/>
    <x v="0"/>
    <s v="United States"/>
    <s v="Logan"/>
    <x v="7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x v="1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x v="1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 x 11"/>
    <n v="62.048000000000002"/>
    <n v="2"/>
    <n v="0.2"/>
    <n v="20.165600000000001"/>
  </r>
  <r>
    <n v="4682"/>
    <s v="CA-2016-169215"/>
    <x v="216"/>
    <d v="2016-07-18T00:00:00"/>
    <x v="0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x v="3"/>
    <s v="MV-18190"/>
    <s v="Mike Vittorini"/>
    <x v="0"/>
    <s v="United States"/>
    <s v="Raleigh"/>
    <x v="3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x v="1"/>
    <s v="GB-14530"/>
    <s v="George Bell"/>
    <x v="1"/>
    <s v="United States"/>
    <s v="Philadelphia"/>
    <x v="9"/>
    <n v="19120"/>
    <x v="3"/>
    <s v="FUR-TA-10004152"/>
    <x v="0"/>
    <s v="Tables"/>
    <s v="Barricks 18 x 48 Non-Folding Utility Table with Bottom Storage Shelf"/>
    <n v="241.92"/>
    <n v="4"/>
    <n v="0.4"/>
    <n v="-56.448"/>
  </r>
  <r>
    <n v="4685"/>
    <s v="CA-2016-159912"/>
    <x v="48"/>
    <d v="2016-09-03T00:00:00"/>
    <x v="1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x v="1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x v="1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x v="1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x v="1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 x 11, Executive Red"/>
    <n v="5.7149999999999999"/>
    <n v="5"/>
    <n v="0.7"/>
    <n v="-4.7625000000000002"/>
  </r>
  <r>
    <n v="4690"/>
    <s v="CA-2014-138681"/>
    <x v="414"/>
    <d v="2014-12-22T00:00:00"/>
    <x v="2"/>
    <s v="CT-11995"/>
    <s v="Carol Triggs"/>
    <x v="0"/>
    <s v="United States"/>
    <s v="Tucson"/>
    <x v="16"/>
    <n v="85705"/>
    <x v="1"/>
    <s v="FUR-FU-10001876"/>
    <x v="0"/>
    <s v="Furnishings"/>
    <s v="Computer Room Manger, 14"/>
    <n v="51.968000000000004"/>
    <n v="2"/>
    <n v="0.2"/>
    <n v="10.393599999999999"/>
  </r>
  <r>
    <n v="4691"/>
    <s v="CA-2014-138681"/>
    <x v="414"/>
    <d v="2014-12-22T00:00:00"/>
    <x v="2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x v="2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x v="2"/>
    <s v="CT-11995"/>
    <s v="Carol Triggs"/>
    <x v="0"/>
    <s v="United States"/>
    <s v="Tucson"/>
    <x v="16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x v="2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x v="3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x v="3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x v="3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x v="3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x v="3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x v="1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x v="1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x v="1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x v="1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x v="1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x v="2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x v="2"/>
    <s v="AG-10900"/>
    <s v="Arthur Gainer"/>
    <x v="0"/>
    <s v="United States"/>
    <s v="Waterbury"/>
    <x v="29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x v="2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x v="2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x v="2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x v="2"/>
    <s v="WB-21850"/>
    <s v="William Brown"/>
    <x v="0"/>
    <s v="United States"/>
    <s v="Los Angeles"/>
    <x v="1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x v="2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x v="3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x v="1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x v="1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x v="2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x v="1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x v="0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x v="1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x v="2"/>
    <s v="DJ-13420"/>
    <s v="Denny Joy"/>
    <x v="1"/>
    <s v="United States"/>
    <s v="San Francisco"/>
    <x v="1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x v="0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 Deep, Sand"/>
    <n v="947.17"/>
    <n v="7"/>
    <n v="0"/>
    <n v="9.4717000000000002"/>
  </r>
  <r>
    <n v="4721"/>
    <s v="CA-2015-142601"/>
    <x v="24"/>
    <d v="2015-04-20T00:00:00"/>
    <x v="0"/>
    <s v="DE-13255"/>
    <s v="Deanra Eno"/>
    <x v="2"/>
    <s v="United States"/>
    <s v="Los Angeles"/>
    <x v="1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x v="0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x v="1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x v="3"/>
    <s v="JF-15490"/>
    <s v="Jeremy Farry"/>
    <x v="0"/>
    <s v="United States"/>
    <s v="Athens"/>
    <x v="32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x v="1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x v="1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x v="0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x v="0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x v="1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x v="0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x v="0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x v="0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x v="0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x v="0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x v="1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x v="1"/>
    <s v="PS-19045"/>
    <s v="Penelope Sewall"/>
    <x v="2"/>
    <s v="United States"/>
    <s v="Lewiston"/>
    <x v="43"/>
    <n v="4240"/>
    <x v="3"/>
    <s v="OFF-BI-10004970"/>
    <x v="1"/>
    <s v="Binders"/>
    <s v="ACCOHIDE 3-Ring Binder, Blue, 1"/>
    <n v="8.26"/>
    <n v="2"/>
    <n v="0"/>
    <n v="3.8822000000000001"/>
  </r>
  <r>
    <n v="4737"/>
    <s v="CA-2015-155054"/>
    <x v="385"/>
    <d v="2015-06-19T00:00:00"/>
    <x v="1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x v="1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x v="1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x v="1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x v="1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x v="1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x v="1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x v="3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x v="3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x v="3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x v="3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x v="3"/>
    <s v="TS-21160"/>
    <s v="Theresa Swint"/>
    <x v="1"/>
    <s v="United States"/>
    <s v="San Francisco"/>
    <x v="1"/>
    <n v="94110"/>
    <x v="1"/>
    <s v="OFF-SU-10004782"/>
    <x v="1"/>
    <s v="Supplies"/>
    <s v="Elite 5 Scissors"/>
    <n v="25.35"/>
    <n v="3"/>
    <n v="0"/>
    <n v="7.6050000000000004"/>
  </r>
  <r>
    <n v="4749"/>
    <s v="CA-2016-120005"/>
    <x v="840"/>
    <d v="2016-03-03T00:00:00"/>
    <x v="3"/>
    <s v="TS-21160"/>
    <s v="Theresa Swint"/>
    <x v="1"/>
    <s v="United States"/>
    <s v="San Francisco"/>
    <x v="1"/>
    <n v="94110"/>
    <x v="1"/>
    <s v="FUR-FU-10000672"/>
    <x v="0"/>
    <s v="Furnishings"/>
    <s v="Executive Impressions 10 Spectator Wall Clock"/>
    <n v="35.28"/>
    <n v="3"/>
    <n v="0"/>
    <n v="11.995200000000001"/>
  </r>
  <r>
    <n v="4750"/>
    <s v="CA-2016-123526"/>
    <x v="435"/>
    <d v="2016-12-25T00:00:00"/>
    <x v="2"/>
    <s v="BV-11245"/>
    <s v="Benjamin Venier"/>
    <x v="1"/>
    <s v="United States"/>
    <s v="Seattle"/>
    <x v="4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x v="2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x v="1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x v="1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x v="1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x v="1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x v="1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x v="1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x v="1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x v="1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x v="1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x v="1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 x 11, Light Blue"/>
    <n v="7.8559999999999999"/>
    <n v="2"/>
    <n v="0.2"/>
    <n v="2.8477999999999999"/>
  </r>
  <r>
    <n v="4762"/>
    <s v="CA-2016-117660"/>
    <x v="945"/>
    <d v="2017-01-04T00:00:00"/>
    <x v="1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x v="1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x v="1"/>
    <s v="NR-18550"/>
    <s v="Nick Radford"/>
    <x v="0"/>
    <s v="United States"/>
    <s v="Chula Vista"/>
    <x v="1"/>
    <n v="91911"/>
    <x v="1"/>
    <s v="OFF-EN-10001453"/>
    <x v="1"/>
    <s v="Envelopes"/>
    <s v="Tyvek Interoffice Envelopes, 9 1/2 x 12 1/2, 100/Box"/>
    <n v="182.94"/>
    <n v="3"/>
    <n v="0"/>
    <n v="85.981800000000007"/>
  </r>
  <r>
    <n v="4765"/>
    <s v="CA-2017-123701"/>
    <x v="221"/>
    <d v="2017-11-27T00:00:00"/>
    <x v="2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x v="1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x v="2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x v="2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x v="3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x v="0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x v="0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x v="0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x v="1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x v="1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x v="1"/>
    <s v="CM-12385"/>
    <s v="Christopher Martinez"/>
    <x v="0"/>
    <s v="United States"/>
    <s v="Chicago"/>
    <x v="10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x v="1"/>
    <s v="EK-13795"/>
    <s v="Eileen Kiefer"/>
    <x v="2"/>
    <s v="United States"/>
    <s v="Escondido"/>
    <x v="1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x v="0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x v="0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x v="1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x v="2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x v="1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x v="1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x v="1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x v="1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x v="1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x v="1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x v="1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x v="1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x v="1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x v="1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x v="1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x v="1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x v="1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x v="1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x v="1"/>
    <s v="MF-18250"/>
    <s v="Monica Federle"/>
    <x v="1"/>
    <s v="United States"/>
    <s v="Los Angeles"/>
    <x v="1"/>
    <n v="90036"/>
    <x v="1"/>
    <s v="FUR-FU-10001215"/>
    <x v="0"/>
    <s v="Furnishings"/>
    <s v="Howard Miller 11-1/2 Diameter Brentwood Wall Clock"/>
    <n v="43.13"/>
    <n v="1"/>
    <n v="0"/>
    <n v="18.114599999999999"/>
  </r>
  <r>
    <n v="4796"/>
    <s v="CA-2015-120516"/>
    <x v="863"/>
    <d v="2015-08-17T00:00:00"/>
    <x v="1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x v="1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x v="1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x v="1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x v="1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x v="1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x v="1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x v="1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x v="0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x v="0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x v="0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x v="0"/>
    <s v="NG-18430"/>
    <s v="Nathan Gelder"/>
    <x v="0"/>
    <s v="United States"/>
    <s v="Los Angeles"/>
    <x v="1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x v="0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x v="1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x v="2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x v="2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x v="0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x v="0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x v="0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x v="2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x v="1"/>
    <s v="MG-17695"/>
    <s v="Maureen Gnade"/>
    <x v="0"/>
    <s v="United States"/>
    <s v="Philadelphia"/>
    <x v="9"/>
    <n v="19134"/>
    <x v="3"/>
    <s v="OFF-PA-10004569"/>
    <x v="1"/>
    <s v="Paper"/>
    <s v="Wirebound Message Books, Two 4 1/4 x 5 Forms per Page"/>
    <n v="18.263999999999999"/>
    <n v="3"/>
    <n v="0.2"/>
    <n v="6.1641000000000004"/>
  </r>
  <r>
    <n v="4817"/>
    <s v="CA-2014-139598"/>
    <x v="58"/>
    <d v="2014-12-31T00:00:00"/>
    <x v="1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x v="1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x v="1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x v="1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x v="1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x v="1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x v="3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x v="1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x v="1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x v="1"/>
    <s v="CK-12205"/>
    <s v="Chloris Kastensmidt"/>
    <x v="0"/>
    <s v="United States"/>
    <s v="Columbus"/>
    <x v="24"/>
    <n v="43229"/>
    <x v="3"/>
    <s v="FUR-FU-10001876"/>
    <x v="0"/>
    <s v="Furnishings"/>
    <s v="Computer Room Manger, 14"/>
    <n v="77.951999999999998"/>
    <n v="3"/>
    <n v="0.2"/>
    <n v="15.590400000000001"/>
  </r>
  <r>
    <n v="4827"/>
    <s v="US-2017-136707"/>
    <x v="105"/>
    <d v="2017-11-15T00:00:00"/>
    <x v="2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x v="1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x v="1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x v="1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x v="1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x v="1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x v="1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x v="1"/>
    <s v="MS-17365"/>
    <s v="Maribeth Schnelling"/>
    <x v="0"/>
    <s v="United States"/>
    <s v="Wausau"/>
    <x v="6"/>
    <n v="54401"/>
    <x v="2"/>
    <s v="OFF-BI-10004970"/>
    <x v="1"/>
    <s v="Binders"/>
    <s v="ACCOHIDE 3-Ring Binder, Blue, 1"/>
    <n v="12.39"/>
    <n v="3"/>
    <n v="0"/>
    <n v="5.8232999999999997"/>
  </r>
  <r>
    <n v="4835"/>
    <s v="CA-2017-167661"/>
    <x v="361"/>
    <d v="2017-10-10T00:00:00"/>
    <x v="1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"/>
    <n v="39.92"/>
    <n v="5"/>
    <n v="0.2"/>
    <n v="13.473000000000001"/>
  </r>
  <r>
    <n v="4836"/>
    <s v="CA-2017-167661"/>
    <x v="361"/>
    <d v="2017-10-10T00:00:00"/>
    <x v="1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x v="1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x v="2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x v="2"/>
    <s v="FH-14350"/>
    <s v="Fred Harton"/>
    <x v="0"/>
    <s v="United States"/>
    <s v="Dublin"/>
    <x v="24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x v="2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x v="1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x v="1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x v="1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x v="2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x v="2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x v="0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x v="0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x v="0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x v="0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x v="1"/>
    <s v="MC-17275"/>
    <s v="Marc Crier"/>
    <x v="0"/>
    <s v="United States"/>
    <s v="Pasco"/>
    <x v="4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x v="1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x v="1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x v="1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x v="0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x v="0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x v="0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x v="1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x v="1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x v="1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x v="1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x v="1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x v="0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x v="1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x v="1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x v="1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x v="1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x v="1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x v="1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x v="1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x v="1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x v="1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x v="1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x v="1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x v="1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x v="1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x v="1"/>
    <s v="KN-16390"/>
    <s v="Katherine Nockton"/>
    <x v="1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x v="1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x v="1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x v="2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x v="0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x v="0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x v="0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x v="0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x v="1"/>
    <s v="AH-10210"/>
    <s v="Alan Hwang"/>
    <x v="0"/>
    <s v="United States"/>
    <s v="Anaheim"/>
    <x v="1"/>
    <n v="92804"/>
    <x v="1"/>
    <s v="OFF-BI-10003876"/>
    <x v="1"/>
    <s v="Binders"/>
    <s v="Green Canvas Binder for 8-1/2 x 14 Sheets"/>
    <n v="171.2"/>
    <n v="5"/>
    <n v="0.2"/>
    <n v="64.2"/>
  </r>
  <r>
    <n v="4885"/>
    <s v="CA-2017-104080"/>
    <x v="144"/>
    <d v="2017-03-15T00:00:00"/>
    <x v="1"/>
    <s v="AH-10210"/>
    <s v="Alan Hwang"/>
    <x v="0"/>
    <s v="United States"/>
    <s v="Anaheim"/>
    <x v="1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x v="1"/>
    <s v="SC-20695"/>
    <s v="Steve Chapman"/>
    <x v="1"/>
    <s v="United States"/>
    <s v="Detroit"/>
    <x v="12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x v="0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x v="0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x v="0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x v="0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x v="1"/>
    <s v="EH-13765"/>
    <s v="Edward Hooks"/>
    <x v="1"/>
    <s v="United States"/>
    <s v="Seattle"/>
    <x v="4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x v="1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x v="1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x v="1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x v="1"/>
    <s v="EH-13765"/>
    <s v="Edward Hooks"/>
    <x v="1"/>
    <s v="United States"/>
    <s v="Seattle"/>
    <x v="4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x v="1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x v="1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x v="2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x v="2"/>
    <s v="AC-10660"/>
    <s v="Anna Chung"/>
    <x v="0"/>
    <s v="United States"/>
    <s v="Parma"/>
    <x v="24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x v="1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x v="1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"/>
    <n v="481.32"/>
    <n v="4"/>
    <n v="0"/>
    <n v="125.14319999999999"/>
  </r>
  <r>
    <n v="4902"/>
    <s v="CA-2017-120936"/>
    <x v="94"/>
    <d v="2017-12-21T00:00:00"/>
    <x v="1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x v="1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x v="1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x v="0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x v="0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x v="0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x v="0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x v="0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x v="1"/>
    <s v="BH-11710"/>
    <s v="Brosina Hoffman"/>
    <x v="0"/>
    <s v="United States"/>
    <s v="Johnson City"/>
    <x v="18"/>
    <n v="37604"/>
    <x v="0"/>
    <s v="OFF-EN-10001219"/>
    <x v="1"/>
    <s v="Envelopes"/>
    <s v="#10- 4 1/8 x 9 1/2 Security-Tint Envelopes"/>
    <n v="18.335999999999999"/>
    <n v="3"/>
    <n v="0.2"/>
    <n v="6.6467999999999998"/>
  </r>
  <r>
    <n v="4911"/>
    <s v="CA-2017-127306"/>
    <x v="424"/>
    <d v="2017-01-18T00:00:00"/>
    <x v="1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x v="1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x v="1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x v="1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x v="0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x v="0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x v="0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x v="0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x v="1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x v="1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x v="1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x v="0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x v="0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x v="0"/>
    <s v="MH-18115"/>
    <s v="Mick Hernandez"/>
    <x v="2"/>
    <s v="United States"/>
    <s v="Huntsville"/>
    <x v="19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x v="0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x v="2"/>
    <s v="AR-10345"/>
    <s v="Alex Russell"/>
    <x v="1"/>
    <s v="United States"/>
    <s v="Lawrence"/>
    <x v="31"/>
    <n v="1841"/>
    <x v="3"/>
    <s v="OFF-AR-10003338"/>
    <x v="1"/>
    <s v="Art"/>
    <s v="Eberhard Faber 3 1/2 Golf Pencils"/>
    <n v="14.88"/>
    <n v="2"/>
    <n v="0"/>
    <n v="3.72"/>
  </r>
  <r>
    <n v="4927"/>
    <s v="CA-2017-117653"/>
    <x v="15"/>
    <d v="2017-10-23T00:00:00"/>
    <x v="1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x v="1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x v="1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x v="2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x v="2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x v="1"/>
    <s v="FM-14215"/>
    <s v="Filia McAdams"/>
    <x v="1"/>
    <s v="United States"/>
    <s v="Seattle"/>
    <x v="4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x v="1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x v="1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x v="1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x v="1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x v="1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x v="1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x v="1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x v="1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x v="1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x v="1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x v="1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x v="1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x v="2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x v="2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x v="2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x v="1"/>
    <s v="JD-16015"/>
    <s v="Joy Daniels"/>
    <x v="0"/>
    <s v="United States"/>
    <s v="Seattle"/>
    <x v="4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x v="1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x v="1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x v="0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x v="1"/>
    <s v="NC-18415"/>
    <s v="Nathan Cano"/>
    <x v="0"/>
    <s v="United States"/>
    <s v="Royal Oak"/>
    <x v="12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x v="0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x v="1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x v="0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x v="0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x v="0"/>
    <s v="TS-21205"/>
    <s v="Thomas Seio"/>
    <x v="1"/>
    <s v="United States"/>
    <s v="North Las Vegas"/>
    <x v="33"/>
    <n v="89031"/>
    <x v="1"/>
    <s v="FUR-FU-10002685"/>
    <x v="0"/>
    <s v="Furnishings"/>
    <s v="Executive Impressions 13-1/2 Indoor/Outdoor Wall Clock"/>
    <n v="37.4"/>
    <n v="2"/>
    <n v="0"/>
    <n v="14.212"/>
  </r>
  <r>
    <n v="4958"/>
    <s v="CA-2015-127607"/>
    <x v="305"/>
    <d v="2015-03-26T00:00:00"/>
    <x v="1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x v="1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x v="1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x v="1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x v="2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x v="2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x v="2"/>
    <s v="AB-10015"/>
    <s v="Aaron Bergman"/>
    <x v="0"/>
    <s v="United States"/>
    <s v="Seattle"/>
    <x v="4"/>
    <n v="98103"/>
    <x v="1"/>
    <s v="OFF-ST-10002344"/>
    <x v="1"/>
    <s v="Storage"/>
    <s v="Carina 42Hx23 3/4W Media Storage Unit"/>
    <n v="242.94"/>
    <n v="3"/>
    <n v="0"/>
    <n v="4.8587999999999996"/>
  </r>
  <r>
    <n v="4965"/>
    <s v="CA-2016-141180"/>
    <x v="666"/>
    <d v="2016-05-19T00:00:00"/>
    <x v="0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x v="0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x v="0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x v="0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x v="0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x v="0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x v="2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x v="2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x v="2"/>
    <s v="KL-16555"/>
    <s v="Kelly Lampkin"/>
    <x v="1"/>
    <s v="United States"/>
    <s v="Jacksonville"/>
    <x v="2"/>
    <n v="32216"/>
    <x v="0"/>
    <s v="FUR-FU-10004090"/>
    <x v="0"/>
    <s v="Furnishings"/>
    <s v="Executive Impressions 14 Contract Wall Clock"/>
    <n v="35.567999999999998"/>
    <n v="2"/>
    <n v="0.2"/>
    <n v="5.7797999999999998"/>
  </r>
  <r>
    <n v="4974"/>
    <s v="US-2016-153815"/>
    <x v="61"/>
    <d v="2016-11-09T00:00:00"/>
    <x v="2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x v="1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x v="0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x v="2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x v="2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x v="2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x v="0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x v="0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x v="0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x v="1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x v="0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x v="1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x v="3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x v="1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x v="1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x v="1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x v="1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x v="1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x v="1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x v="1"/>
    <s v="RB-19645"/>
    <s v="Robert Barroso"/>
    <x v="1"/>
    <s v="United States"/>
    <s v="Memphis"/>
    <x v="18"/>
    <n v="38109"/>
    <x v="0"/>
    <s v="OFF-EN-10000461"/>
    <x v="1"/>
    <s v="Envelopes"/>
    <s v="#10- 4 1/8 x 9 1/2 Recycled Envelopes"/>
    <n v="55.936"/>
    <n v="8"/>
    <n v="0.2"/>
    <n v="18.878399999999999"/>
  </r>
  <r>
    <n v="4994"/>
    <s v="CA-2015-153038"/>
    <x v="217"/>
    <d v="2015-12-25T00:00:00"/>
    <x v="1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x v="1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x v="1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 X 14 7/8"/>
    <n v="52.064"/>
    <n v="4"/>
    <n v="0.2"/>
    <n v="18.873200000000001"/>
  </r>
  <r>
    <n v="4997"/>
    <s v="CA-2017-155824"/>
    <x v="434"/>
    <d v="2017-03-15T00:00:00"/>
    <x v="1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x v="1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x v="1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x v="1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x v="1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x v="3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 Cut, 8L"/>
    <n v="69.5"/>
    <n v="5"/>
    <n v="0"/>
    <n v="20.155000000000001"/>
  </r>
  <r>
    <n v="5003"/>
    <s v="CA-2016-136126"/>
    <x v="1012"/>
    <d v="2016-05-24T00:00:00"/>
    <x v="3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x v="1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x v="0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x v="0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x v="1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x v="1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W x 12 1/4D x 10 1/2H"/>
    <n v="17.940000000000001"/>
    <n v="3"/>
    <n v="0"/>
    <n v="3.0497999999999998"/>
  </r>
  <r>
    <n v="5009"/>
    <s v="CA-2015-102876"/>
    <x v="67"/>
    <d v="2015-09-14T00:00:00"/>
    <x v="1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x v="1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x v="1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x v="2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x v="1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x v="1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x v="1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x v="1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x v="1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x v="2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x v="2"/>
    <s v="SS-20410"/>
    <s v="Shahid Shariari"/>
    <x v="0"/>
    <s v="United States"/>
    <s v="Los Angeles"/>
    <x v="1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x v="2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x v="0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x v="1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x v="1"/>
    <s v="JE-15475"/>
    <s v="Jeremy Ellison"/>
    <x v="0"/>
    <s v="United States"/>
    <s v="San Diego"/>
    <x v="1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x v="1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x v="1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x v="1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x v="1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x v="1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x v="0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x v="1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x v="1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x v="1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x v="1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x v="1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x v="0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x v="1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x v="1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x v="0"/>
    <s v="EG-13900"/>
    <s v="Emily Grady"/>
    <x v="0"/>
    <s v="United States"/>
    <s v="Naperville"/>
    <x v="10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x v="2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x v="2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x v="2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x v="0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x v="0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x v="0"/>
    <s v="AI-10855"/>
    <s v="Arianne Irving"/>
    <x v="0"/>
    <s v="United States"/>
    <s v="Los Angeles"/>
    <x v="1"/>
    <n v="90036"/>
    <x v="1"/>
    <s v="FUR-FU-10000965"/>
    <x v="0"/>
    <s v="Furnishings"/>
    <s v="Howard Miller 11-1/2 Diameter Ridgewood Wall Clock"/>
    <n v="467.46"/>
    <n v="9"/>
    <n v="0"/>
    <n v="191.65860000000001"/>
  </r>
  <r>
    <n v="5045"/>
    <s v="CA-2016-158694"/>
    <x v="338"/>
    <d v="2016-11-13T00:00:00"/>
    <x v="0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x v="0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x v="0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x v="0"/>
    <s v="AI-10855"/>
    <s v="Arianne Irving"/>
    <x v="0"/>
    <s v="United States"/>
    <s v="Los Angeles"/>
    <x v="1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x v="1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x v="1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n v="5051"/>
    <s v="CA-2015-150511"/>
    <x v="227"/>
    <d v="2015-09-24T00:00:00"/>
    <x v="1"/>
    <s v="AB-10060"/>
    <s v="Adam Bellavance"/>
    <x v="2"/>
    <s v="United States"/>
    <s v="Des Moines"/>
    <x v="4"/>
    <n v="98198"/>
    <x v="1"/>
    <s v="OFF-PA-10001776"/>
    <x v="1"/>
    <s v="Paper"/>
    <s v="Wirebound Message Books, Four 2 3/4 x 5 Forms per Page, 600 Sets per Book"/>
    <n v="18.54"/>
    <n v="2"/>
    <n v="0"/>
    <n v="8.7138000000000009"/>
  </r>
  <r>
    <n v="5052"/>
    <s v="CA-2015-134922"/>
    <x v="209"/>
    <d v="2015-11-11T00:00:00"/>
    <x v="1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x v="3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x v="0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x v="0"/>
    <s v="AH-10465"/>
    <s v="Amy Hunt"/>
    <x v="0"/>
    <s v="United States"/>
    <s v="Dallas"/>
    <x v="5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x v="0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x v="2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x v="2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x v="1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x v="0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x v="0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x v="1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x v="1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x v="1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x v="2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x v="1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x v="1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x v="1"/>
    <s v="TT-21460"/>
    <s v="Tonja Turnell"/>
    <x v="2"/>
    <s v="United States"/>
    <s v="Los Angeles"/>
    <x v="1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x v="1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x v="1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x v="1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x v="1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x v="1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x v="3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x v="0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x v="0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x v="0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x v="0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x v="1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x v="1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x v="1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x v="3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x v="1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x v="1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x v="0"/>
    <s v="SC-20230"/>
    <s v="Scot Coram"/>
    <x v="1"/>
    <s v="United States"/>
    <s v="Lowell"/>
    <x v="31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x v="1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x v="1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x v="1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x v="1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x v="2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x v="2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 x 9"/>
    <n v="8.7840000000000007"/>
    <n v="1"/>
    <n v="0.2"/>
    <n v="3.1842000000000001"/>
  </r>
  <r>
    <n v="5092"/>
    <s v="CA-2017-156720"/>
    <x v="247"/>
    <d v="2018-01-03T00:00:00"/>
    <x v="1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x v="1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x v="1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x v="1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x v="1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x v="1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x v="1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x v="1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x v="1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x v="3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x v="3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x v="3"/>
    <s v="AZ-10750"/>
    <s v="Annie Zypern"/>
    <x v="0"/>
    <s v="United States"/>
    <s v="Dallas"/>
    <x v="5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x v="0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x v="0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x v="1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x v="1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x v="2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x v="2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x v="1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x v="1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x v="1"/>
    <s v="EH-13765"/>
    <s v="Edward Hooks"/>
    <x v="1"/>
    <s v="United States"/>
    <s v="Philadelphia"/>
    <x v="9"/>
    <n v="19134"/>
    <x v="3"/>
    <s v="OFF-PA-10003016"/>
    <x v="1"/>
    <s v="Paper"/>
    <s v="Adams While You Were Out Message Pads"/>
    <n v="10.048"/>
    <n v="4"/>
    <n v="0.2"/>
    <n v="3.14"/>
  </r>
  <r>
    <n v="5113"/>
    <s v="CA-2015-153073"/>
    <x v="50"/>
    <d v="2015-11-13T00:00:00"/>
    <x v="3"/>
    <s v="HA-14905"/>
    <s v="Helen Abelman"/>
    <x v="0"/>
    <s v="United States"/>
    <s v="Chicago"/>
    <x v="10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x v="0"/>
    <s v="AB-10150"/>
    <s v="Aimee Bixby"/>
    <x v="0"/>
    <s v="United States"/>
    <s v="Dallas"/>
    <x v="5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x v="1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x v="1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x v="1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x v="1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x v="1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x v="1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x v="1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x v="1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x v="1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x v="1"/>
    <s v="KB-16585"/>
    <s v="Ken Black"/>
    <x v="1"/>
    <s v="United States"/>
    <s v="Lafayette"/>
    <x v="28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x v="3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x v="3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x v="3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x v="3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x v="3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x v="3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x v="3"/>
    <s v="DM-13015"/>
    <s v="Darrin Martin"/>
    <x v="0"/>
    <s v="United States"/>
    <s v="New York City"/>
    <x v="15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x v="1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x v="1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x v="1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x v="1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x v="1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x v="1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x v="1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x v="1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x v="1"/>
    <s v="JA-15970"/>
    <s v="Joseph Airdo"/>
    <x v="0"/>
    <s v="United States"/>
    <s v="Mount Vernon"/>
    <x v="15"/>
    <n v="10550"/>
    <x v="3"/>
    <s v="OFF-PA-10004996"/>
    <x v="1"/>
    <s v="Paper"/>
    <s v="Speediset Carbonless Redi-Letter 7 x 8 1/2"/>
    <n v="51.55"/>
    <n v="5"/>
    <n v="0"/>
    <n v="24.2285"/>
  </r>
  <r>
    <n v="5141"/>
    <s v="CA-2015-154886"/>
    <x v="627"/>
    <d v="2015-11-12T00:00:00"/>
    <x v="1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x v="1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x v="1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x v="1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x v="1"/>
    <s v="JL-15835"/>
    <s v="John Lee"/>
    <x v="0"/>
    <s v="United States"/>
    <s v="Los Angeles"/>
    <x v="1"/>
    <n v="90045"/>
    <x v="1"/>
    <s v="FUR-FU-10003039"/>
    <x v="0"/>
    <s v="Furnishings"/>
    <s v="Howard Miller 11-1/2 Diameter Grantwood Wall Clock"/>
    <n v="86.26"/>
    <n v="2"/>
    <n v="0"/>
    <n v="29.328399999999998"/>
  </r>
  <r>
    <n v="5146"/>
    <s v="CA-2017-161333"/>
    <x v="62"/>
    <d v="2017-02-07T00:00:00"/>
    <x v="1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x v="1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x v="1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x v="1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x v="3"/>
    <s v="JG-15160"/>
    <s v="James Galang"/>
    <x v="0"/>
    <s v="United States"/>
    <s v="Long Beach"/>
    <x v="15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x v="0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x v="2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x v="1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x v="1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x v="2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"/>
    <n v="28.4"/>
    <n v="4"/>
    <n v="0"/>
    <n v="13.064"/>
  </r>
  <r>
    <n v="5156"/>
    <s v="US-2015-124219"/>
    <x v="976"/>
    <d v="2015-08-08T00:00:00"/>
    <x v="2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 x 53, Lip 25 x 12"/>
    <n v="212.94"/>
    <n v="3"/>
    <n v="0"/>
    <n v="34.070399999999999"/>
  </r>
  <r>
    <n v="5157"/>
    <s v="CA-2017-163006"/>
    <x v="160"/>
    <d v="2017-07-04T00:00:00"/>
    <x v="0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x v="0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x v="0"/>
    <s v="GH-14410"/>
    <s v="Gary Hansen"/>
    <x v="2"/>
    <s v="United States"/>
    <s v="Chicago"/>
    <x v="10"/>
    <n v="60653"/>
    <x v="2"/>
    <s v="FUR-FU-10003799"/>
    <x v="0"/>
    <s v="Furnishings"/>
    <s v="Seth Thomas 13 1/2 Wall Clock"/>
    <n v="14.224"/>
    <n v="2"/>
    <n v="0.6"/>
    <n v="-10.3124"/>
  </r>
  <r>
    <n v="5160"/>
    <s v="CA-2015-156146"/>
    <x v="662"/>
    <d v="2015-10-30T00:00:00"/>
    <x v="0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x v="0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x v="1"/>
    <s v="TS-21430"/>
    <s v="Tom Stivers"/>
    <x v="1"/>
    <s v="United States"/>
    <s v="Seattle"/>
    <x v="4"/>
    <n v="98103"/>
    <x v="1"/>
    <s v="FUR-BO-10002916"/>
    <x v="0"/>
    <s v="Bookcases"/>
    <s v="Rush Hierlooms Collection 1 Thick Stackable Bookcases"/>
    <n v="1367.84"/>
    <n v="8"/>
    <n v="0"/>
    <n v="259.88959999999997"/>
  </r>
  <r>
    <n v="5163"/>
    <s v="CA-2016-115378"/>
    <x v="741"/>
    <d v="2016-11-23T00:00:00"/>
    <x v="0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x v="1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x v="1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x v="1"/>
    <s v="SC-20020"/>
    <s v="Sam Craven"/>
    <x v="0"/>
    <s v="United States"/>
    <s v="Midland"/>
    <x v="12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x v="1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x v="1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x v="1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x v="1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x v="0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x v="0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x v="0"/>
    <s v="LA-16780"/>
    <s v="Laura Armstrong"/>
    <x v="1"/>
    <s v="United States"/>
    <s v="Detroit"/>
    <x v="12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x v="2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x v="1"/>
    <s v="CA-12265"/>
    <s v="Christina Anderson"/>
    <x v="0"/>
    <s v="United States"/>
    <s v="Waco"/>
    <x v="5"/>
    <n v="76706"/>
    <x v="2"/>
    <s v="OFF-BI-10002799"/>
    <x v="1"/>
    <s v="Binders"/>
    <s v="SlimView Poly Binder, 3/8"/>
    <n v="2.0720000000000001"/>
    <n v="2"/>
    <n v="0.8"/>
    <n v="-3.5224000000000002"/>
  </r>
  <r>
    <n v="5176"/>
    <s v="CA-2017-106432"/>
    <x v="15"/>
    <d v="2017-10-24T00:00:00"/>
    <x v="1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x v="2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x v="1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x v="1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x v="1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x v="1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x v="2"/>
    <s v="DJ-13510"/>
    <s v="Don Jones"/>
    <x v="1"/>
    <s v="United States"/>
    <s v="Woonsocket"/>
    <x v="34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x v="2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x v="2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x v="2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x v="1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x v="1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x v="1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x v="1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x v="1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x v="1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x v="1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x v="0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x v="0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x v="0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x v="0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 Spine, Black"/>
    <n v="45.66"/>
    <n v="3"/>
    <n v="0"/>
    <n v="22.3734"/>
  </r>
  <r>
    <n v="5197"/>
    <s v="CA-2014-159709"/>
    <x v="1025"/>
    <d v="2014-05-15T00:00:00"/>
    <x v="1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x v="1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x v="1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x v="1"/>
    <s v="AA-10315"/>
    <s v="Alex Avila"/>
    <x v="0"/>
    <s v="United States"/>
    <s v="Round Rock"/>
    <x v="5"/>
    <n v="78664"/>
    <x v="2"/>
    <s v="OFF-FA-10001332"/>
    <x v="1"/>
    <s v="Fasteners"/>
    <s v="Acco Banker's Clasps, 5 3/4-Long"/>
    <n v="2.3039999999999998"/>
    <n v="1"/>
    <n v="0.2"/>
    <n v="0.77759999999999996"/>
  </r>
  <r>
    <n v="5201"/>
    <s v="CA-2016-103982"/>
    <x v="840"/>
    <d v="2016-03-08T00:00:00"/>
    <x v="1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x v="1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x v="1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x v="1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x v="1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x v="1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x v="1"/>
    <s v="TM-21010"/>
    <s v="Tamara Manning"/>
    <x v="0"/>
    <s v="United States"/>
    <s v="Auburn"/>
    <x v="15"/>
    <n v="13021"/>
    <x v="3"/>
    <s v="OFF-FA-10000490"/>
    <x v="1"/>
    <s v="Fasteners"/>
    <s v="OIC Binder Clips, Mini, 1/4 Capacity, Black"/>
    <n v="1.24"/>
    <n v="1"/>
    <n v="0"/>
    <n v="0.58279999999999998"/>
  </r>
  <r>
    <n v="5208"/>
    <s v="CA-2015-102015"/>
    <x v="811"/>
    <d v="2015-09-18T00:00:00"/>
    <x v="1"/>
    <s v="TM-21010"/>
    <s v="Tamara Manning"/>
    <x v="0"/>
    <s v="United States"/>
    <s v="Auburn"/>
    <x v="15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x v="1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x v="1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x v="1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x v="0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x v="3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x v="3"/>
    <s v="CM-12445"/>
    <s v="Chuck Magee"/>
    <x v="0"/>
    <s v="United States"/>
    <s v="Redlands"/>
    <x v="1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x v="3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x v="3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x v="1"/>
    <s v="JB-16000"/>
    <s v="Joy Bell-"/>
    <x v="0"/>
    <s v="United States"/>
    <s v="Roseville"/>
    <x v="12"/>
    <n v="48066"/>
    <x v="2"/>
    <s v="OFF-EN-10000461"/>
    <x v="1"/>
    <s v="Envelopes"/>
    <s v="#10- 4 1/8 x 9 1/2 Recycled Envelopes"/>
    <n v="17.48"/>
    <n v="2"/>
    <n v="0"/>
    <n v="8.2156000000000002"/>
  </r>
  <r>
    <n v="5218"/>
    <s v="CA-2017-134635"/>
    <x v="4"/>
    <d v="2017-04-17T00:00:00"/>
    <x v="0"/>
    <s v="NS-18640"/>
    <s v="Noel Staavos"/>
    <x v="1"/>
    <s v="United States"/>
    <s v="Los Angeles"/>
    <x v="1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x v="1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x v="3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x v="1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x v="0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x v="0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x v="0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x v="0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x v="1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x v="1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 x 11"/>
    <n v="186.14400000000001"/>
    <n v="6"/>
    <n v="0.2"/>
    <n v="60.4968"/>
  </r>
  <r>
    <n v="5228"/>
    <s v="CA-2016-119865"/>
    <x v="1028"/>
    <d v="2016-06-26T00:00:00"/>
    <x v="1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x v="1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x v="0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x v="0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x v="0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x v="0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 x 11, Light Blue"/>
    <n v="27.495999999999999"/>
    <n v="7"/>
    <n v="0.2"/>
    <n v="9.2798999999999996"/>
  </r>
  <r>
    <n v="5234"/>
    <s v="CA-2014-115084"/>
    <x v="638"/>
    <d v="2014-10-22T00:00:00"/>
    <x v="1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x v="2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x v="2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x v="1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x v="1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x v="1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x v="1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H x 36W x 18 1/2D"/>
    <n v="332.94"/>
    <n v="3"/>
    <n v="0"/>
    <n v="6.6588000000000003"/>
  </r>
  <r>
    <n v="5241"/>
    <s v="CA-2016-116561"/>
    <x v="108"/>
    <d v="2016-09-17T00:00:00"/>
    <x v="1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x v="0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x v="1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x v="2"/>
    <s v="KM-16375"/>
    <s v="Katherine Murray"/>
    <x v="2"/>
    <s v="United States"/>
    <s v="Arlington"/>
    <x v="17"/>
    <n v="22204"/>
    <x v="0"/>
    <s v="OFF-BI-10003694"/>
    <x v="1"/>
    <s v="Binders"/>
    <s v="Avery 3 1/2 Diskette Storage Pages, 10/Pack"/>
    <n v="10.44"/>
    <n v="1"/>
    <n v="0"/>
    <n v="4.8023999999999996"/>
  </r>
  <r>
    <n v="5245"/>
    <s v="CA-2016-156265"/>
    <x v="1030"/>
    <d v="2016-08-04T00:00:00"/>
    <x v="0"/>
    <s v="BF-11020"/>
    <s v="Barry Franz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x v="0"/>
    <s v="BF-11020"/>
    <s v="Barry Franz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x v="0"/>
    <s v="BF-11020"/>
    <s v="Barry Franz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x v="1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x v="0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x v="1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x v="1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x v="1"/>
    <s v="EC-14050"/>
    <s v="Erin Creighton"/>
    <x v="0"/>
    <s v="United States"/>
    <s v="Columbus"/>
    <x v="32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x v="2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x v="0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x v="0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x v="0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x v="1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x v="1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x v="2"/>
    <s v="XP-21865"/>
    <s v="Xylona Preis"/>
    <x v="0"/>
    <s v="United States"/>
    <s v="Los Angeles"/>
    <x v="1"/>
    <n v="90032"/>
    <x v="1"/>
    <s v="OFF-PA-10001745"/>
    <x v="1"/>
    <s v="Paper"/>
    <s v="Wirebound Message Books, 2 7/8 x 5, 3 Forms per Page"/>
    <n v="35.200000000000003"/>
    <n v="5"/>
    <n v="0"/>
    <n v="16.544"/>
  </r>
  <r>
    <n v="5260"/>
    <s v="CA-2017-158722"/>
    <x v="179"/>
    <d v="2017-10-26T00:00:00"/>
    <x v="1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x v="2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x v="2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x v="2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x v="2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x v="2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x v="2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X8 1/2, 300/Messages"/>
    <n v="11.76"/>
    <n v="2"/>
    <n v="0"/>
    <n v="5.7624000000000004"/>
  </r>
  <r>
    <n v="5267"/>
    <s v="CA-2017-147452"/>
    <x v="1033"/>
    <d v="2017-10-03T00:00:00"/>
    <x v="2"/>
    <s v="CS-11845"/>
    <s v="Cari Sayre"/>
    <x v="1"/>
    <s v="United States"/>
    <s v="Seattle"/>
    <x v="4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x v="2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x v="1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x v="3"/>
    <s v="CB-12025"/>
    <s v="Cassandra Brandow"/>
    <x v="0"/>
    <s v="United States"/>
    <s v="San Francisco"/>
    <x v="1"/>
    <n v="94110"/>
    <x v="1"/>
    <s v="FUR-FU-10000260"/>
    <x v="0"/>
    <s v="Furnishings"/>
    <s v="6 Cubicle Wall Clock, Black"/>
    <n v="32.36"/>
    <n v="4"/>
    <n v="0"/>
    <n v="11.6496"/>
  </r>
  <r>
    <n v="5271"/>
    <s v="CA-2017-144484"/>
    <x v="220"/>
    <d v="2017-09-11T00:00:00"/>
    <x v="3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x v="3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x v="3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x v="2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x v="0"/>
    <s v="SV-20785"/>
    <s v="Stewart Visinsky"/>
    <x v="0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x v="1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x v="1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x v="1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x v="1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x v="1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x v="1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x v="1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x v="1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x v="1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x v="1"/>
    <s v="Dl-13600"/>
    <s v="Dorris liebe"/>
    <x v="1"/>
    <s v="United States"/>
    <s v="Seattle"/>
    <x v="4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x v="2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x v="2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x v="2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x v="1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x v="1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 x 11"/>
    <n v="17.904"/>
    <n v="2"/>
    <n v="0.2"/>
    <n v="6.2664"/>
  </r>
  <r>
    <n v="5291"/>
    <s v="CA-2014-146283"/>
    <x v="78"/>
    <d v="2014-09-15T00:00:00"/>
    <x v="1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x v="1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x v="2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x v="1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x v="1"/>
    <s v="BO-11350"/>
    <s v="Bill Overfelt"/>
    <x v="1"/>
    <s v="United States"/>
    <s v="Roseville"/>
    <x v="11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x v="1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x v="1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x v="1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x v="2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x v="2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x v="1"/>
    <s v="AH-10690"/>
    <s v="Anna Häberlin"/>
    <x v="1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x v="1"/>
    <s v="AH-10690"/>
    <s v="Anna H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x v="1"/>
    <s v="AH-10690"/>
    <s v="Anna Häberlin"/>
    <x v="1"/>
    <s v="United States"/>
    <s v="Springfield"/>
    <x v="17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x v="1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x v="2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x v="1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x v="1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x v="1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x v="2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x v="2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x v="2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x v="1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x v="1"/>
    <s v="SU-20665"/>
    <s v="Stephanie Ulpright"/>
    <x v="2"/>
    <s v="United States"/>
    <s v="Greenville"/>
    <x v="3"/>
    <n v="27834"/>
    <x v="0"/>
    <s v="OFF-SU-10002573"/>
    <x v="1"/>
    <s v="Supplies"/>
    <s v="Acme 10 Easy Grip Assistive Scissors"/>
    <n v="28.047999999999998"/>
    <n v="2"/>
    <n v="0.2"/>
    <n v="3.5059999999999998"/>
  </r>
  <r>
    <n v="5314"/>
    <s v="CA-2017-137876"/>
    <x v="504"/>
    <d v="2017-05-05T00:00:00"/>
    <x v="1"/>
    <s v="DJ-13510"/>
    <s v="Don Jones"/>
    <x v="1"/>
    <s v="United States"/>
    <s v="San Francisco"/>
    <x v="1"/>
    <n v="94110"/>
    <x v="1"/>
    <s v="FUR-FU-10000222"/>
    <x v="0"/>
    <s v="Furnishings"/>
    <s v="Seth Thomas 16 Steel Case Clock"/>
    <n v="64.959999999999994"/>
    <n v="2"/>
    <n v="0"/>
    <n v="21.436800000000002"/>
  </r>
  <r>
    <n v="5315"/>
    <s v="CA-2017-137876"/>
    <x v="504"/>
    <d v="2017-05-05T00:00:00"/>
    <x v="1"/>
    <s v="DJ-13510"/>
    <s v="Don Jones"/>
    <x v="1"/>
    <s v="United States"/>
    <s v="San Francisco"/>
    <x v="1"/>
    <n v="94110"/>
    <x v="1"/>
    <s v="OFF-EN-10001219"/>
    <x v="1"/>
    <s v="Envelopes"/>
    <s v="#10- 4 1/8 x 9 1/2 Security-Tint Envelopes"/>
    <n v="30.56"/>
    <n v="4"/>
    <n v="0"/>
    <n v="14.974399999999999"/>
  </r>
  <r>
    <n v="5316"/>
    <s v="CA-2016-154060"/>
    <x v="440"/>
    <d v="2016-05-08T00:00:00"/>
    <x v="1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x v="2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x v="2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x v="2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x v="2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x v="2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x v="2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x v="2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x v="0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x v="1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x v="1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x v="1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x v="0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x v="1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x v="0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x v="1"/>
    <s v="CV-12295"/>
    <s v="Christina VanderZanden"/>
    <x v="0"/>
    <s v="United States"/>
    <s v="New York City"/>
    <x v="15"/>
    <n v="10011"/>
    <x v="3"/>
    <s v="FUR-FU-10004748"/>
    <x v="0"/>
    <s v="Furnishings"/>
    <s v="Howard Miller 16 Diameter Gallery Wall Clock"/>
    <n v="63.94"/>
    <n v="1"/>
    <n v="0"/>
    <n v="24.936599999999999"/>
  </r>
  <r>
    <n v="5332"/>
    <s v="CA-2016-123120"/>
    <x v="913"/>
    <d v="2016-09-08T00:00:00"/>
    <x v="1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x v="1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x v="1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x v="1"/>
    <s v="KB-16315"/>
    <s v="Karl Braun"/>
    <x v="0"/>
    <s v="United States"/>
    <s v="Newark"/>
    <x v="13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x v="1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x v="1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x v="1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x v="0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x v="0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x v="0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x v="0"/>
    <s v="DV-13465"/>
    <s v="Dianna Vittorini"/>
    <x v="0"/>
    <s v="United States"/>
    <s v="Oceanside"/>
    <x v="15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x v="1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x v="1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x v="0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x v="0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x v="0"/>
    <s v="SC-20725"/>
    <s v="Steven Cartwright"/>
    <x v="0"/>
    <s v="United States"/>
    <s v="Los Angeles"/>
    <x v="1"/>
    <n v="90045"/>
    <x v="1"/>
    <s v="OFF-BI-10003981"/>
    <x v="1"/>
    <s v="Binders"/>
    <s v="Avery Durable Plastic 1 Binders"/>
    <n v="10.896000000000001"/>
    <n v="3"/>
    <n v="0.2"/>
    <n v="3.9498000000000002"/>
  </r>
  <r>
    <n v="5348"/>
    <s v="CA-2017-108539"/>
    <x v="708"/>
    <d v="2017-03-23T00:00:00"/>
    <x v="0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x v="1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x v="1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x v="1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x v="1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x v="1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x v="2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x v="1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x v="1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x v="1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x v="1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x v="1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x v="1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x v="1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x v="2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x v="1"/>
    <s v="CD-11920"/>
    <s v="Carlos Daly"/>
    <x v="0"/>
    <s v="United States"/>
    <s v="Wichita"/>
    <x v="41"/>
    <n v="67212"/>
    <x v="2"/>
    <s v="FUR-FU-10000672"/>
    <x v="0"/>
    <s v="Furnishings"/>
    <s v="Executive Impressions 10 Spectator Wall Clock"/>
    <n v="70.56"/>
    <n v="6"/>
    <n v="0"/>
    <n v="23.990400000000001"/>
  </r>
  <r>
    <n v="5364"/>
    <s v="CA-2016-122017"/>
    <x v="723"/>
    <d v="2017-01-02T00:00:00"/>
    <x v="1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x v="0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x v="1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x v="1"/>
    <s v="BD-11320"/>
    <s v="Bill Donatelli"/>
    <x v="0"/>
    <s v="United States"/>
    <s v="Seattle"/>
    <x v="4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x v="1"/>
    <s v="BD-11320"/>
    <s v="Bill Donatelli"/>
    <x v="0"/>
    <s v="United States"/>
    <s v="Seattle"/>
    <x v="4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x v="1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x v="2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x v="1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x v="1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x v="1"/>
    <s v="AG-10495"/>
    <s v="Andrew Gjertsen"/>
    <x v="1"/>
    <s v="United States"/>
    <s v="Houston"/>
    <x v="5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x v="1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x v="1"/>
    <s v="AG-10495"/>
    <s v="Andrew Gjertsen"/>
    <x v="1"/>
    <s v="United States"/>
    <s v="Houston"/>
    <x v="5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x v="1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x v="1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x v="2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x v="2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x v="1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x v="1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x v="0"/>
    <s v="DM-13525"/>
    <s v="Don Miller"/>
    <x v="1"/>
    <s v="United States"/>
    <s v="Houston"/>
    <x v="5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x v="0"/>
    <s v="DM-13525"/>
    <s v="Don Miller"/>
    <x v="1"/>
    <s v="United States"/>
    <s v="Houston"/>
    <x v="5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x v="0"/>
    <s v="DM-13525"/>
    <s v="Don Miller"/>
    <x v="1"/>
    <s v="United States"/>
    <s v="Houston"/>
    <x v="5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x v="1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x v="1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x v="1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x v="0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x v="0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x v="0"/>
    <s v="CV-12805"/>
    <s v="Cynthia Voltz"/>
    <x v="1"/>
    <s v="United States"/>
    <s v="Los Angeles"/>
    <x v="1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x v="0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x v="1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x v="1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x v="1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x v="1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x v="0"/>
    <s v="JG-15805"/>
    <s v="John Grady"/>
    <x v="1"/>
    <s v="United States"/>
    <s v="Provo"/>
    <x v="7"/>
    <n v="84604"/>
    <x v="1"/>
    <s v="OFF-PA-10003016"/>
    <x v="1"/>
    <s v="Paper"/>
    <s v="Adams While You Were Out Message Pads"/>
    <n v="21.98"/>
    <n v="7"/>
    <n v="0"/>
    <n v="9.891"/>
  </r>
  <r>
    <n v="5397"/>
    <s v="US-2016-147340"/>
    <x v="446"/>
    <d v="2016-09-24T00:00:00"/>
    <x v="3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x v="1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x v="1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x v="1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x v="2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x v="2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x v="1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x v="1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x v="1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x v="1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x v="1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x v="1"/>
    <s v="DM-13345"/>
    <s v="Denise Monton"/>
    <x v="1"/>
    <s v="United States"/>
    <s v="San Francisco"/>
    <x v="1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x v="1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x v="1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x v="1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x v="1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x v="1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x v="2"/>
    <s v="TB-21625"/>
    <s v="Trudy Brown"/>
    <x v="0"/>
    <s v="United States"/>
    <s v="Wichita"/>
    <x v="41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x v="1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x v="1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x v="1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x v="0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x v="2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x v="2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x v="0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x v="0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x v="1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x v="0"/>
    <s v="PJ-18835"/>
    <s v="Patrick Jones"/>
    <x v="1"/>
    <s v="United States"/>
    <s v="Richmond"/>
    <x v="0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x v="1"/>
    <s v="JF-15490"/>
    <s v="Jeremy Farry"/>
    <x v="0"/>
    <s v="United States"/>
    <s v="Waterbury"/>
    <x v="29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x v="2"/>
    <s v="NM-18520"/>
    <s v="Neoma Murray"/>
    <x v="0"/>
    <s v="United States"/>
    <s v="Los Angeles"/>
    <x v="1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x v="2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x v="3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x v="2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x v="2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x v="1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x v="1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 X 11, 24 Cards/25 Envelopes/Set"/>
    <n v="4.0640000000000001"/>
    <n v="1"/>
    <n v="0.2"/>
    <n v="1.3715999999999999"/>
  </r>
  <r>
    <n v="5433"/>
    <s v="CA-2017-117422"/>
    <x v="208"/>
    <d v="2017-10-25T00:00:00"/>
    <x v="1"/>
    <s v="FC-14245"/>
    <s v="Frank Carlisle"/>
    <x v="2"/>
    <s v="United States"/>
    <s v="Lakewood"/>
    <x v="24"/>
    <n v="44107"/>
    <x v="3"/>
    <s v="OFF-BI-10002799"/>
    <x v="1"/>
    <s v="Binders"/>
    <s v="SlimView Poly Binder, 3/8"/>
    <n v="6.2160000000000002"/>
    <n v="4"/>
    <n v="0.7"/>
    <n v="-4.9728000000000003"/>
  </r>
  <r>
    <n v="5434"/>
    <s v="CA-2017-129707"/>
    <x v="1016"/>
    <d v="2017-04-29T00:00:00"/>
    <x v="1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x v="1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x v="1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x v="2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x v="2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x v="2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x v="1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x v="0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x v="1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x v="1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x v="1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x v="1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x v="1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x v="1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x v="1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x v="1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x v="1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x v="1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x v="1"/>
    <s v="TA-21385"/>
    <s v="Tom Ashbrook"/>
    <x v="2"/>
    <s v="United States"/>
    <s v="Olathe"/>
    <x v="41"/>
    <n v="66062"/>
    <x v="2"/>
    <s v="FUR-FU-10003464"/>
    <x v="0"/>
    <s v="Furnishings"/>
    <s v="Seth Thomas 8 1/2 Cubicle Clock"/>
    <n v="40.56"/>
    <n v="2"/>
    <n v="0"/>
    <n v="12.979200000000001"/>
  </r>
  <r>
    <n v="5453"/>
    <s v="CA-2016-140613"/>
    <x v="405"/>
    <d v="2016-07-29T00:00:00"/>
    <x v="1"/>
    <s v="KN-16705"/>
    <s v="Kristina Nunn"/>
    <x v="2"/>
    <s v="United States"/>
    <s v="Sparks"/>
    <x v="33"/>
    <n v="89431"/>
    <x v="1"/>
    <s v="OFF-SU-10004261"/>
    <x v="1"/>
    <s v="Supplies"/>
    <s v="Fiskars 8 Scissors, 2/Pack"/>
    <n v="86.2"/>
    <n v="5"/>
    <n v="0"/>
    <n v="24.998000000000001"/>
  </r>
  <r>
    <n v="5454"/>
    <s v="US-2017-108700"/>
    <x v="240"/>
    <d v="2017-05-23T00:00:00"/>
    <x v="1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x v="1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x v="1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x v="1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x v="1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x v="0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x v="0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x v="1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x v="1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x v="2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x v="2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x v="2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x v="2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x v="0"/>
    <s v="ST-20530"/>
    <s v="Shui Tom"/>
    <x v="0"/>
    <s v="United States"/>
    <s v="Houston"/>
    <x v="5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x v="1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x v="2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x v="2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x v="1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x v="1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x v="1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x v="1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x v="3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x v="2"/>
    <s v="Dp-13240"/>
    <s v="Dean percer"/>
    <x v="2"/>
    <s v="United States"/>
    <s v="Maple Grove"/>
    <x v="11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x v="2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x v="2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x v="1"/>
    <s v="SJ-20500"/>
    <s v="Shirley Jackson"/>
    <x v="0"/>
    <s v="United States"/>
    <s v="Newark"/>
    <x v="13"/>
    <n v="19711"/>
    <x v="3"/>
    <s v="OFF-BI-10002133"/>
    <x v="1"/>
    <s v="Binders"/>
    <s v="Wilson Jones Elliptical Ring 3 1/2 Capacity Binders, 800 sheets"/>
    <n v="128.4"/>
    <n v="3"/>
    <n v="0"/>
    <n v="62.915999999999997"/>
  </r>
  <r>
    <n v="5480"/>
    <s v="CA-2014-101770"/>
    <x v="691"/>
    <d v="2014-04-04T00:00:00"/>
    <x v="1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x v="1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x v="1"/>
    <s v="CS-12250"/>
    <s v="Chris Selesnick"/>
    <x v="1"/>
    <s v="United States"/>
    <s v="San Diego"/>
    <x v="1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x v="1"/>
    <s v="CS-12250"/>
    <s v="Chris Selesnick"/>
    <x v="1"/>
    <s v="United States"/>
    <s v="San Diego"/>
    <x v="1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x v="1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x v="1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x v="1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x v="1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x v="0"/>
    <s v="BF-11020"/>
    <s v="Barry Französisch"/>
    <x v="1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x v="0"/>
    <s v="BF-11020"/>
    <s v="Barry Französisch"/>
    <x v="1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x v="0"/>
    <s v="BF-11020"/>
    <s v="Barry Französisch"/>
    <x v="1"/>
    <s v="United States"/>
    <s v="Jacksonville"/>
    <x v="2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x v="0"/>
    <s v="BF-11020"/>
    <s v="Barry Französisch"/>
    <x v="1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x v="2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x v="3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x v="3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x v="3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x v="1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x v="1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x v="0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x v="0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x v="0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x v="0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x v="0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x v="1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x v="1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x v="1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x v="1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x v="3"/>
    <s v="JE-15745"/>
    <s v="Joel Eaton"/>
    <x v="0"/>
    <s v="United States"/>
    <s v="Los Angeles"/>
    <x v="1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x v="1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x v="1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x v="1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x v="1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x v="1"/>
    <s v="JH-15430"/>
    <s v="Jennifer Halladay"/>
    <x v="0"/>
    <s v="United States"/>
    <s v="Medford"/>
    <x v="21"/>
    <n v="97504"/>
    <x v="1"/>
    <s v="OFF-PA-10000174"/>
    <x v="1"/>
    <s v="Paper"/>
    <s v="Message Book, Wirebound, Four 5 1/2 X 4 Forms/Pg., 200 Dupl. Sets/Book"/>
    <n v="32.896000000000001"/>
    <n v="4"/>
    <n v="0.2"/>
    <n v="11.102399999999999"/>
  </r>
  <r>
    <n v="5513"/>
    <s v="US-2014-137680"/>
    <x v="1050"/>
    <d v="2014-03-02T00:00:00"/>
    <x v="1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x v="2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x v="2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x v="2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x v="0"/>
    <s v="KC-16255"/>
    <s v="Karen Carlisle"/>
    <x v="1"/>
    <s v="United States"/>
    <s v="Huntsville"/>
    <x v="19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x v="1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x v="1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x v="1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x v="1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x v="1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x v="2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x v="2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x v="2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x v="1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x v="1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x v="2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x v="1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x v="1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x v="1"/>
    <s v="JK-16090"/>
    <s v="Juliana Krohn"/>
    <x v="0"/>
    <s v="United States"/>
    <s v="Omaha"/>
    <x v="8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x v="2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x v="2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x v="2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x v="2"/>
    <s v="CK-12595"/>
    <s v="Clytie Kelty"/>
    <x v="0"/>
    <s v="United States"/>
    <s v="Little Rock"/>
    <x v="36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x v="2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x v="2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x v="2"/>
    <s v="CK-12595"/>
    <s v="Clytie Kelty"/>
    <x v="0"/>
    <s v="United States"/>
    <s v="Little Rock"/>
    <x v="36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x v="1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x v="1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x v="1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x v="1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x v="1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x v="1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x v="1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x v="1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x v="2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x v="2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x v="2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x v="2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x v="1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x v="1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x v="1"/>
    <s v="DB-12970"/>
    <s v="Darren Budd"/>
    <x v="1"/>
    <s v="United States"/>
    <s v="Houston"/>
    <x v="5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x v="1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x v="1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x v="0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x v="1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x v="1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x v="1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x v="1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x v="1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x v="0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x v="0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x v="0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x v="3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x v="3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x v="3"/>
    <s v="SU-20665"/>
    <s v="Stephanie Ulpright"/>
    <x v="2"/>
    <s v="United States"/>
    <s v="Chicago"/>
    <x v="10"/>
    <n v="60610"/>
    <x v="2"/>
    <s v="OFF-AR-10003338"/>
    <x v="1"/>
    <s v="Art"/>
    <s v="Eberhard Faber 3 1/2 Golf Pencils"/>
    <n v="29.76"/>
    <n v="5"/>
    <n v="0.2"/>
    <n v="1.86"/>
  </r>
  <r>
    <n v="5568"/>
    <s v="CA-2017-157966"/>
    <x v="677"/>
    <d v="2017-03-13T00:00:00"/>
    <x v="3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x v="3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x v="3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x v="3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x v="1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x v="1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x v="1"/>
    <s v="EA-14035"/>
    <s v="Erin Ashbrook"/>
    <x v="1"/>
    <s v="United States"/>
    <s v="Columbus"/>
    <x v="24"/>
    <n v="43229"/>
    <x v="3"/>
    <s v="OFF-PA-10003036"/>
    <x v="1"/>
    <s v="Paper"/>
    <s v="Black Print Carbonless 8 1/2 x 8 1/4 Rapid Memo Book"/>
    <n v="17.472000000000001"/>
    <n v="3"/>
    <n v="0.2"/>
    <n v="5.6783999999999999"/>
  </r>
  <r>
    <n v="5575"/>
    <s v="CA-2014-151162"/>
    <x v="29"/>
    <d v="2014-12-09T00:00:00"/>
    <x v="1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x v="1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x v="1"/>
    <s v="RF-19840"/>
    <s v="Roy Französisch"/>
    <x v="0"/>
    <s v="United States"/>
    <s v="Pasadena"/>
    <x v="1"/>
    <n v="91104"/>
    <x v="1"/>
    <s v="FUR-FU-10004864"/>
    <x v="0"/>
    <s v="Furnishings"/>
    <s v="Howard Miller 14-1/2 Diameter Chrome Round Wall Clock"/>
    <n v="383.64"/>
    <n v="6"/>
    <n v="0"/>
    <n v="122.76479999999999"/>
  </r>
  <r>
    <n v="5578"/>
    <s v="CA-2016-136686"/>
    <x v="939"/>
    <d v="2016-12-16T00:00:00"/>
    <x v="1"/>
    <s v="RF-19840"/>
    <s v="Roy Französisch"/>
    <x v="0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x v="0"/>
    <s v="LC-17050"/>
    <s v="Liz Carlisle"/>
    <x v="0"/>
    <s v="United States"/>
    <s v="Los Angeles"/>
    <x v="1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x v="0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x v="0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x v="1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x v="1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x v="0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x v="1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x v="1"/>
    <s v="VP-21730"/>
    <s v="Victor Preis"/>
    <x v="2"/>
    <s v="United States"/>
    <s v="New York City"/>
    <x v="15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x v="1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x v="2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x v="1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 x 11, Dark Blue"/>
    <n v="6.0960000000000001"/>
    <n v="2"/>
    <n v="0.2"/>
    <n v="2.2098"/>
  </r>
  <r>
    <n v="5590"/>
    <s v="CA-2016-115224"/>
    <x v="16"/>
    <d v="2016-12-11T00:00:00"/>
    <x v="0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x v="0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x v="0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x v="0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x v="1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x v="3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x v="3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x v="1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x v="1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x v="1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x v="3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x v="3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x v="3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x v="0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x v="0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x v="1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x v="1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x v="1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x v="1"/>
    <s v="JL-15835"/>
    <s v="John Lee"/>
    <x v="0"/>
    <s v="United States"/>
    <s v="New York City"/>
    <x v="15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x v="1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x v="1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x v="2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x v="1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x v="1"/>
    <s v="HW-14935"/>
    <s v="Helen Wasserman"/>
    <x v="1"/>
    <s v="United States"/>
    <s v="Seattle"/>
    <x v="4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x v="1"/>
    <s v="AB-10105"/>
    <s v="Adrian Barton"/>
    <x v="0"/>
    <s v="United States"/>
    <s v="New York City"/>
    <x v="15"/>
    <n v="10011"/>
    <x v="3"/>
    <s v="OFF-ST-10003994"/>
    <x v="1"/>
    <s v="Storage"/>
    <s v="Belkin 19 Center-Weighted Shelf, Gray"/>
    <n v="117.96"/>
    <n v="2"/>
    <n v="0"/>
    <n v="5.8979999999999997"/>
  </r>
  <r>
    <n v="5615"/>
    <s v="CA-2016-158001"/>
    <x v="828"/>
    <d v="2016-08-27T00:00:00"/>
    <x v="1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x v="1"/>
    <s v="JP-15460"/>
    <s v="Jennifer Patt"/>
    <x v="1"/>
    <s v="United States"/>
    <s v="New York City"/>
    <x v="15"/>
    <n v="10035"/>
    <x v="3"/>
    <s v="OFF-AP-10002118"/>
    <x v="1"/>
    <s v="Appliances"/>
    <s v="1.7 Cubic Foot Compact Cube Office Refrigerators"/>
    <n v="1040.8"/>
    <n v="5"/>
    <n v="0"/>
    <n v="281.01600000000002"/>
  </r>
  <r>
    <n v="5617"/>
    <s v="CA-2016-158001"/>
    <x v="828"/>
    <d v="2016-08-27T00:00:00"/>
    <x v="1"/>
    <s v="JP-15460"/>
    <s v="Jennifer Patt"/>
    <x v="1"/>
    <s v="United States"/>
    <s v="New York City"/>
    <x v="15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x v="1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x v="2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H x 36W x 18 1/2D"/>
    <n v="443.92"/>
    <n v="4"/>
    <n v="0"/>
    <n v="8.8783999999999992"/>
  </r>
  <r>
    <n v="5620"/>
    <s v="US-2016-124163"/>
    <x v="477"/>
    <d v="2016-09-30T00:00:00"/>
    <x v="1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x v="1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x v="1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x v="1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x v="0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x v="0"/>
    <s v="VW-21775"/>
    <s v="Victoria Wilson"/>
    <x v="1"/>
    <s v="United States"/>
    <s v="Los Angeles"/>
    <x v="1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x v="0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x v="0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x v="1"/>
    <s v="DR-12880"/>
    <s v="Dan Reichenbach"/>
    <x v="1"/>
    <s v="United States"/>
    <s v="Miami"/>
    <x v="2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x v="1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x v="0"/>
    <s v="RB-19465"/>
    <s v="Rick Bensley"/>
    <x v="2"/>
    <s v="United States"/>
    <s v="Philadelphia"/>
    <x v="9"/>
    <n v="19143"/>
    <x v="3"/>
    <s v="FUR-TA-10002530"/>
    <x v="0"/>
    <s v="Tables"/>
    <s v="Iceberg OfficeWorks 42 Round Tables"/>
    <n v="815.29200000000003"/>
    <n v="9"/>
    <n v="0.4"/>
    <n v="-339.70499999999998"/>
  </r>
  <r>
    <n v="5631"/>
    <s v="CA-2014-127614"/>
    <x v="1058"/>
    <d v="2014-02-15T00:00:00"/>
    <x v="1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x v="1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x v="1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x v="0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x v="2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x v="1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 x 14-7/8"/>
    <n v="82.56"/>
    <n v="5"/>
    <n v="0.2"/>
    <n v="28.896000000000001"/>
  </r>
  <r>
    <n v="5637"/>
    <s v="CA-2017-123022"/>
    <x v="213"/>
    <d v="2017-09-08T00:00:00"/>
    <x v="1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x v="1"/>
    <s v="ML-18040"/>
    <s v="Michelle Lonsdale"/>
    <x v="1"/>
    <s v="United States"/>
    <s v="Dearborn"/>
    <x v="12"/>
    <n v="48126"/>
    <x v="2"/>
    <s v="FUR-FU-10004245"/>
    <x v="0"/>
    <s v="Furnishings"/>
    <s v="Career Cubicle Clock, 8 1/4, Black"/>
    <n v="60.84"/>
    <n v="3"/>
    <n v="0"/>
    <n v="23.119199999999999"/>
  </r>
  <r>
    <n v="5639"/>
    <s v="CA-2014-154893"/>
    <x v="1059"/>
    <d v="2014-12-27T00:00:00"/>
    <x v="1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x v="1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x v="1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x v="2"/>
    <s v="AT-10435"/>
    <s v="Alyssa Tate"/>
    <x v="2"/>
    <s v="United States"/>
    <s v="Meriden"/>
    <x v="29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x v="0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x v="0"/>
    <s v="AH-10690"/>
    <s v="Anna H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x v="2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x v="1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x v="1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x v="1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x v="0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x v="0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x v="0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x v="0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x v="1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x v="1"/>
    <s v="TH-21235"/>
    <s v="Tiffany House"/>
    <x v="1"/>
    <s v="United States"/>
    <s v="Long Beach"/>
    <x v="1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x v="2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x v="2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x v="2"/>
    <s v="AH-10120"/>
    <s v="Adrian Hane"/>
    <x v="2"/>
    <s v="United States"/>
    <s v="Salem"/>
    <x v="21"/>
    <n v="97301"/>
    <x v="1"/>
    <s v="OFF-PA-10003036"/>
    <x v="1"/>
    <s v="Paper"/>
    <s v="Black Print Carbonless 8 1/2 x 8 1/4 Rapid Memo Book"/>
    <n v="11.648"/>
    <n v="2"/>
    <n v="0.2"/>
    <n v="3.7856000000000001"/>
  </r>
  <r>
    <n v="5658"/>
    <s v="CA-2016-145261"/>
    <x v="122"/>
    <d v="2016-12-21T00:00:00"/>
    <x v="2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x v="2"/>
    <s v="AH-10120"/>
    <s v="Adrian Hane"/>
    <x v="2"/>
    <s v="United States"/>
    <s v="Salem"/>
    <x v="21"/>
    <n v="97301"/>
    <x v="1"/>
    <s v="FUR-TA-10002530"/>
    <x v="0"/>
    <s v="Tables"/>
    <s v="Iceberg OfficeWorks 42 Round Tables"/>
    <n v="377.45"/>
    <n v="5"/>
    <n v="0.5"/>
    <n v="-264.21499999999997"/>
  </r>
  <r>
    <n v="5660"/>
    <s v="CA-2016-145261"/>
    <x v="122"/>
    <d v="2016-12-21T00:00:00"/>
    <x v="2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x v="2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x v="1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x v="1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x v="3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x v="3"/>
    <s v="JG-15310"/>
    <s v="Jason Gross"/>
    <x v="1"/>
    <s v="United States"/>
    <s v="Newark"/>
    <x v="24"/>
    <n v="43055"/>
    <x v="3"/>
    <s v="OFF-BI-10001116"/>
    <x v="1"/>
    <s v="Binders"/>
    <s v="Wilson Jones 1 Hanging DublLock Ring Binders"/>
    <n v="11.087999999999999"/>
    <n v="7"/>
    <n v="0.7"/>
    <n v="-8.1311999999999998"/>
  </r>
  <r>
    <n v="5666"/>
    <s v="CA-2016-141957"/>
    <x v="658"/>
    <d v="2016-07-21T00:00:00"/>
    <x v="3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x v="3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x v="1"/>
    <s v="SE-20110"/>
    <s v="Sanjit Engle"/>
    <x v="0"/>
    <s v="United States"/>
    <s v="Seattle"/>
    <x v="4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x v="1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x v="1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x v="0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x v="0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x v="1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x v="1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x v="1"/>
    <s v="MC-17275"/>
    <s v="Marc Crier"/>
    <x v="0"/>
    <s v="United States"/>
    <s v="Seattle"/>
    <x v="4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x v="1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x v="1"/>
    <s v="PJ-18835"/>
    <s v="Patrick Jones"/>
    <x v="1"/>
    <s v="United States"/>
    <s v="Seattle"/>
    <x v="4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x v="1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x v="1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x v="1"/>
    <s v="SC-20680"/>
    <s v="Steve Carroll"/>
    <x v="2"/>
    <s v="United States"/>
    <s v="Holland"/>
    <x v="12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x v="1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x v="1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x v="1"/>
    <s v="RD-19585"/>
    <s v="Rob Dowd"/>
    <x v="0"/>
    <s v="United States"/>
    <s v="Athens"/>
    <x v="32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x v="1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x v="1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x v="3"/>
    <s v="KL-16645"/>
    <s v="Ken Lonsdale"/>
    <x v="0"/>
    <s v="United States"/>
    <s v="Seattle"/>
    <x v="4"/>
    <n v="98105"/>
    <x v="1"/>
    <s v="OFF-BI-10002794"/>
    <x v="1"/>
    <s v="Binders"/>
    <s v="Avery Trapezoid Ring Binder, 3 Capacity, Black, 1040 sheets"/>
    <n v="98.352000000000004"/>
    <n v="3"/>
    <n v="0.2"/>
    <n v="35.6526"/>
  </r>
  <r>
    <n v="5687"/>
    <s v="CA-2014-131541"/>
    <x v="1064"/>
    <d v="2014-07-28T00:00:00"/>
    <x v="3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x v="3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x v="3"/>
    <s v="CK-12205"/>
    <s v="Chloris Kastensmidt"/>
    <x v="0"/>
    <s v="United States"/>
    <s v="Apopka"/>
    <x v="2"/>
    <n v="32712"/>
    <x v="0"/>
    <s v="OFF-EN-10000781"/>
    <x v="1"/>
    <s v="Envelopes"/>
    <s v="#10- 4 1/8 x 9 1/2 Recycled Envelopes"/>
    <n v="48.944000000000003"/>
    <n v="7"/>
    <n v="0.2"/>
    <n v="16.518599999999999"/>
  </r>
  <r>
    <n v="5690"/>
    <s v="CA-2015-119550"/>
    <x v="207"/>
    <d v="2015-12-31T00:00:00"/>
    <x v="1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x v="1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x v="1"/>
    <s v="KM-16225"/>
    <s v="Kalyca Meade"/>
    <x v="1"/>
    <s v="United States"/>
    <s v="Baltimore"/>
    <x v="39"/>
    <n v="21215"/>
    <x v="3"/>
    <s v="OFF-PA-10001509"/>
    <x v="1"/>
    <s v="Paper"/>
    <s v="Recycled Desk Saver Line While You Were Out Book, 5 1/2 X 4"/>
    <n v="44.75"/>
    <n v="5"/>
    <n v="0"/>
    <n v="20.585000000000001"/>
  </r>
  <r>
    <n v="5693"/>
    <s v="US-2015-138093"/>
    <x v="895"/>
    <d v="2015-12-16T00:00:00"/>
    <x v="1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x v="1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x v="1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x v="0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x v="1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 Spine, Black"/>
    <n v="27.396000000000001"/>
    <n v="9"/>
    <n v="0.8"/>
    <n v="-42.463799999999999"/>
  </r>
  <r>
    <n v="5698"/>
    <s v="CA-2017-126123"/>
    <x v="336"/>
    <d v="2017-10-18T00:00:00"/>
    <x v="1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x v="3"/>
    <s v="EB-14170"/>
    <s v="Evan Bailliet"/>
    <x v="0"/>
    <s v="United States"/>
    <s v="Laredo"/>
    <x v="5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x v="1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x v="2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x v="2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x v="1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x v="1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x v="1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x v="1"/>
    <s v="RP-19390"/>
    <s v="Resi Pölking"/>
    <x v="0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x v="0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x v="1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x v="1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x v="1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x v="1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x v="1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x v="3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x v="1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x v="1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x v="0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x v="0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x v="0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x v="0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x v="0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x v="2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x v="2"/>
    <s v="KB-16585"/>
    <s v="Ken Black"/>
    <x v="1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x v="2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x v="1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x v="1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x v="2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x v="1"/>
    <s v="AH-10690"/>
    <s v="Anna Häberlin"/>
    <x v="1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x v="1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x v="1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x v="1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x v="1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x v="1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x v="2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x v="2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x v="2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x v="1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x v="1"/>
    <s v="MV-17485"/>
    <s v="Mark Van Huff"/>
    <x v="0"/>
    <s v="United States"/>
    <s v="Los Angeles"/>
    <x v="1"/>
    <n v="90049"/>
    <x v="1"/>
    <s v="OFF-PA-10002893"/>
    <x v="1"/>
    <s v="Paper"/>
    <s v="Wirebound Service Call Books, 5 1/2 x 4"/>
    <n v="19.36"/>
    <n v="2"/>
    <n v="0"/>
    <n v="9.2927999999999997"/>
  </r>
  <r>
    <n v="5738"/>
    <s v="CA-2014-148614"/>
    <x v="407"/>
    <d v="2014-01-25T00:00:00"/>
    <x v="1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x v="1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 x 11"/>
    <n v="38.375999999999998"/>
    <n v="3"/>
    <n v="0.2"/>
    <n v="13.4316"/>
  </r>
  <r>
    <n v="5740"/>
    <s v="US-2017-147886"/>
    <x v="615"/>
    <d v="2017-03-31T00:00:00"/>
    <x v="2"/>
    <s v="DH-13075"/>
    <s v="Dave Hallsten"/>
    <x v="1"/>
    <s v="United States"/>
    <s v="Fairfield"/>
    <x v="1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x v="2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x v="2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x v="2"/>
    <s v="DH-13075"/>
    <s v="Dave Hallsten"/>
    <x v="1"/>
    <s v="United States"/>
    <s v="Fairfield"/>
    <x v="1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x v="2"/>
    <s v="DH-13075"/>
    <s v="Dave Hallsten"/>
    <x v="1"/>
    <s v="United States"/>
    <s v="Fairfield"/>
    <x v="1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x v="2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x v="2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x v="1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x v="1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x v="1"/>
    <s v="LH-16900"/>
    <s v="Lena Hernandez"/>
    <x v="0"/>
    <s v="United States"/>
    <s v="Greenville"/>
    <x v="3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x v="1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x v="1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x v="1"/>
    <s v="FP-14320"/>
    <s v="Frank Preis"/>
    <x v="0"/>
    <s v="United States"/>
    <s v="San Diego"/>
    <x v="1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x v="1"/>
    <s v="FP-14320"/>
    <s v="Frank Preis"/>
    <x v="0"/>
    <s v="United States"/>
    <s v="San Diego"/>
    <x v="1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x v="1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x v="0"/>
    <s v="AS-10240"/>
    <s v="Alan Shonely"/>
    <x v="0"/>
    <s v="United States"/>
    <s v="Springfield"/>
    <x v="17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x v="1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x v="1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x v="1"/>
    <s v="BW-11065"/>
    <s v="Barry Weirich"/>
    <x v="0"/>
    <s v="United States"/>
    <s v="Raleigh"/>
    <x v="3"/>
    <n v="27604"/>
    <x v="0"/>
    <s v="FUR-FU-10004270"/>
    <x v="0"/>
    <s v="Furnishings"/>
    <s v="Executive Impressions 13 Clairmont Wall Clock"/>
    <n v="46.152000000000001"/>
    <n v="3"/>
    <n v="0.2"/>
    <n v="12.1149"/>
  </r>
  <r>
    <n v="5759"/>
    <s v="CA-2015-149300"/>
    <x v="6"/>
    <d v="2015-11-23T00:00:00"/>
    <x v="2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x v="3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"/>
    <n v="481.32"/>
    <n v="4"/>
    <n v="0"/>
    <n v="125.14319999999999"/>
  </r>
  <r>
    <n v="5761"/>
    <s v="US-2016-111528"/>
    <x v="945"/>
    <d v="2016-12-30T00:00:00"/>
    <x v="3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x v="2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x v="2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x v="2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x v="0"/>
    <s v="MC-17575"/>
    <s v="Matt Collins"/>
    <x v="0"/>
    <s v="United States"/>
    <s v="Seattle"/>
    <x v="4"/>
    <n v="98103"/>
    <x v="1"/>
    <s v="OFF-ST-10003994"/>
    <x v="1"/>
    <s v="Storage"/>
    <s v="Belkin 19 Center-Weighted Shelf, Gray"/>
    <n v="353.88"/>
    <n v="6"/>
    <n v="0"/>
    <n v="17.693999999999999"/>
  </r>
  <r>
    <n v="5766"/>
    <s v="US-2014-126340"/>
    <x v="1068"/>
    <d v="2014-11-14T00:00:00"/>
    <x v="1"/>
    <s v="EB-13870"/>
    <s v="Emily Burns"/>
    <x v="0"/>
    <s v="United States"/>
    <s v="Redding"/>
    <x v="1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x v="1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x v="0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x v="1"/>
    <s v="SS-20875"/>
    <s v="Sung Shariari"/>
    <x v="0"/>
    <s v="United States"/>
    <s v="Leominster"/>
    <x v="31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x v="1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X8 1/2, 200/Messages"/>
    <n v="22.72"/>
    <n v="4"/>
    <n v="0"/>
    <n v="10.224"/>
  </r>
  <r>
    <n v="5771"/>
    <s v="CA-2015-103835"/>
    <x v="496"/>
    <d v="2015-09-28T00:00:00"/>
    <x v="1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x v="1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x v="1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x v="1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x v="1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x v="1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x v="1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x v="1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x v="1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x v="1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x v="1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x v="0"/>
    <s v="XP-21865"/>
    <s v="Xylona Preis"/>
    <x v="0"/>
    <s v="United States"/>
    <s v="Chico"/>
    <x v="1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x v="0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x v="0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 x 7"/>
    <n v="36.44"/>
    <n v="4"/>
    <n v="0"/>
    <n v="16.398"/>
  </r>
  <r>
    <n v="5785"/>
    <s v="CA-2017-141117"/>
    <x v="280"/>
    <d v="2017-10-08T00:00:00"/>
    <x v="1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x v="1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x v="1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x v="1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x v="0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x v="0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 x 11, Light Blue"/>
    <n v="4.4189999999999996"/>
    <n v="3"/>
    <n v="0.7"/>
    <n v="-3.0933000000000002"/>
  </r>
  <r>
    <n v="5791"/>
    <s v="CA-2017-140186"/>
    <x v="365"/>
    <d v="2017-10-02T00:00:00"/>
    <x v="2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x v="2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x v="2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x v="2"/>
    <s v="PG-18820"/>
    <s v="Patrick Gardner"/>
    <x v="0"/>
    <s v="United States"/>
    <s v="Bakersfield"/>
    <x v="1"/>
    <n v="93309"/>
    <x v="1"/>
    <s v="FUR-FU-10004848"/>
    <x v="0"/>
    <s v="Furnishings"/>
    <s v="Howard Miller 13-3/4 Diameter Brushed Chrome Round Wall Clock"/>
    <n v="51.75"/>
    <n v="1"/>
    <n v="0"/>
    <n v="15.525"/>
  </r>
  <r>
    <n v="5795"/>
    <s v="CA-2017-140186"/>
    <x v="365"/>
    <d v="2017-10-02T00:00:00"/>
    <x v="2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x v="0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x v="0"/>
    <s v="LD-17005"/>
    <s v="Lisa DeCherney"/>
    <x v="0"/>
    <s v="United States"/>
    <s v="New York City"/>
    <x v="15"/>
    <n v="10011"/>
    <x v="3"/>
    <s v="FUR-FU-10000521"/>
    <x v="0"/>
    <s v="Furnishings"/>
    <s v="Seth Thomas 14 Putty-Colored Wall Clock"/>
    <n v="117.36"/>
    <n v="4"/>
    <n v="0"/>
    <n v="36.381599999999999"/>
  </r>
  <r>
    <n v="5798"/>
    <s v="CA-2014-124856"/>
    <x v="411"/>
    <d v="2014-10-03T00:00:00"/>
    <x v="0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x v="0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x v="0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x v="2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x v="2"/>
    <s v="MN-17935"/>
    <s v="Michael Nguyen"/>
    <x v="0"/>
    <s v="United States"/>
    <s v="El Paso"/>
    <x v="5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x v="2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x v="1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x v="1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x v="1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x v="0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 X 11, 24 Cards/25 Envelopes/Set"/>
    <n v="12.192"/>
    <n v="3"/>
    <n v="0.2"/>
    <n v="4.1147999999999998"/>
  </r>
  <r>
    <n v="5808"/>
    <s v="CA-2016-149783"/>
    <x v="913"/>
    <d v="2016-09-07T00:00:00"/>
    <x v="0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x v="0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x v="1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x v="1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x v="1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x v="1"/>
    <s v="JD-16150"/>
    <s v="Justin Deggeller"/>
    <x v="1"/>
    <s v="United States"/>
    <s v="San Diego"/>
    <x v="1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x v="2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x v="2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x v="3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x v="3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 X 11"/>
    <n v="12.912000000000001"/>
    <n v="3"/>
    <n v="0.2"/>
    <n v="4.6806000000000001"/>
  </r>
  <r>
    <n v="5818"/>
    <s v="CA-2014-124730"/>
    <x v="35"/>
    <d v="2014-11-26T00:00:00"/>
    <x v="3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x v="3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 x 2"/>
    <n v="93.15"/>
    <n v="9"/>
    <n v="0"/>
    <n v="44.712000000000003"/>
  </r>
  <r>
    <n v="5820"/>
    <s v="CA-2014-124730"/>
    <x v="35"/>
    <d v="2014-11-26T00:00:00"/>
    <x v="3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x v="1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x v="1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x v="1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x v="1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x v="3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x v="0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x v="0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x v="0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x v="0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x v="1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x v="1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x v="1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x v="1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x v="1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x v="1"/>
    <s v="MJ-17740"/>
    <s v="Max Jones"/>
    <x v="0"/>
    <s v="United States"/>
    <s v="Miami"/>
    <x v="2"/>
    <n v="33178"/>
    <x v="0"/>
    <s v="OFF-BI-10003876"/>
    <x v="1"/>
    <s v="Binders"/>
    <s v="Green Canvas Binder for 8-1/2 x 14 Sheets"/>
    <n v="64.2"/>
    <n v="5"/>
    <n v="0.7"/>
    <n v="-42.8"/>
  </r>
  <r>
    <n v="5836"/>
    <s v="CA-2015-101868"/>
    <x v="988"/>
    <d v="2015-06-16T00:00:00"/>
    <x v="1"/>
    <s v="MJ-17740"/>
    <s v="Max Jones"/>
    <x v="0"/>
    <s v="United States"/>
    <s v="Miami"/>
    <x v="2"/>
    <n v="33178"/>
    <x v="0"/>
    <s v="OFF-BI-10002133"/>
    <x v="1"/>
    <s v="Binders"/>
    <s v="Wilson Jones Elliptical Ring 3 1/2 Capacity Binders, 800 sheets"/>
    <n v="38.520000000000003"/>
    <n v="3"/>
    <n v="0.7"/>
    <n v="-26.963999999999999"/>
  </r>
  <r>
    <n v="5837"/>
    <s v="CA-2015-101868"/>
    <x v="988"/>
    <d v="2015-06-16T00:00:00"/>
    <x v="1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x v="1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x v="1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x v="0"/>
    <s v="MG-17875"/>
    <s v="Michael Grace"/>
    <x v="2"/>
    <s v="United States"/>
    <s v="Arlington"/>
    <x v="17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x v="0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x v="1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x v="1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x v="1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x v="1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x v="1"/>
    <s v="BS-11665"/>
    <s v="Brian Stugart"/>
    <x v="0"/>
    <s v="United States"/>
    <s v="San Diego"/>
    <x v="1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x v="1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x v="1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x v="1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x v="1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x v="1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x v="1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x v="1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x v="1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x v="1"/>
    <s v="AH-10690"/>
    <s v="Anna Häberlin"/>
    <x v="1"/>
    <s v="United States"/>
    <s v="Dallas"/>
    <x v="5"/>
    <n v="75220"/>
    <x v="2"/>
    <s v="OFF-ST-10001505"/>
    <x v="1"/>
    <s v="Storage"/>
    <s v="Perma STOR-ALL Hanging File Box, 13 1/8W x 12 1/4D x 10 1/2H"/>
    <n v="33.488"/>
    <n v="7"/>
    <n v="0.2"/>
    <n v="-1.2558"/>
  </r>
  <r>
    <n v="5856"/>
    <s v="CA-2015-112214"/>
    <x v="1077"/>
    <d v="2015-08-11T00:00:00"/>
    <x v="1"/>
    <s v="AH-10690"/>
    <s v="Anna Häberlin"/>
    <x v="1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x v="1"/>
    <s v="AH-10690"/>
    <s v="Anna H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x v="1"/>
    <s v="AH-10690"/>
    <s v="Anna Häberlin"/>
    <x v="1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x v="0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x v="1"/>
    <s v="MS-17530"/>
    <s v="MaryBeth Skach"/>
    <x v="0"/>
    <s v="United States"/>
    <s v="Conway"/>
    <x v="36"/>
    <n v="72032"/>
    <x v="0"/>
    <s v="FUR-TA-10002530"/>
    <x v="0"/>
    <s v="Tables"/>
    <s v="Iceberg OfficeWorks 42 Round Tables"/>
    <n v="301.95999999999998"/>
    <n v="2"/>
    <n v="0"/>
    <n v="45.293999999999997"/>
  </r>
  <r>
    <n v="5861"/>
    <s v="CA-2015-157434"/>
    <x v="1078"/>
    <d v="2015-05-04T00:00:00"/>
    <x v="0"/>
    <s v="JK-15640"/>
    <s v="Jim Kriz"/>
    <x v="2"/>
    <s v="United States"/>
    <s v="Philadelphia"/>
    <x v="9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x v="0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x v="0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x v="0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x v="0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x v="0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x v="0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x v="1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x v="1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x v="1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x v="3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x v="1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x v="1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x v="3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x v="3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x v="2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x v="1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x v="1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x v="1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x v="1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x v="1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x v="1"/>
    <s v="JW-15220"/>
    <s v="Jane Waco"/>
    <x v="1"/>
    <s v="United States"/>
    <s v="San Diego"/>
    <x v="1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x v="1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x v="0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x v="0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x v="3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x v="3"/>
    <s v="LS-17245"/>
    <s v="Lynn Smith"/>
    <x v="0"/>
    <s v="United States"/>
    <s v="San Francisco"/>
    <x v="1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x v="2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x v="1"/>
    <s v="CC-12220"/>
    <s v="Chris Cortes"/>
    <x v="0"/>
    <s v="United States"/>
    <s v="Owensboro"/>
    <x v="0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x v="2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x v="1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x v="1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x v="1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x v="1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x v="1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x v="1"/>
    <s v="PL-18925"/>
    <s v="Paul Lucas"/>
    <x v="2"/>
    <s v="United States"/>
    <s v="Los Angeles"/>
    <x v="1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x v="1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x v="1"/>
    <s v="ZD-21925"/>
    <s v="Zuschuss Donatelli"/>
    <x v="0"/>
    <s v="United States"/>
    <s v="Richmond"/>
    <x v="14"/>
    <n v="47374"/>
    <x v="2"/>
    <s v="FUR-FU-10003799"/>
    <x v="0"/>
    <s v="Furnishings"/>
    <s v="Seth Thomas 13 1/2 Wall Clock"/>
    <n v="71.12"/>
    <n v="4"/>
    <n v="0"/>
    <n v="22.0472"/>
  </r>
  <r>
    <n v="5899"/>
    <s v="CA-2016-167682"/>
    <x v="1015"/>
    <d v="2016-04-09T00:00:00"/>
    <x v="1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x v="1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x v="1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x v="1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x v="3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x v="3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x v="3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x v="3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x v="3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x v="1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x v="1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x v="1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x v="1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x v="1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x v="0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x v="1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x v="1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x v="1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x v="1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x v="1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x v="1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x v="1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x v="1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x v="1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x v="1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x v="0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x v="0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x v="1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x v="1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x v="1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x v="1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x v="2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x v="2"/>
    <s v="RL-19615"/>
    <s v="Rob Lucas"/>
    <x v="0"/>
    <s v="United States"/>
    <s v="Philadelphia"/>
    <x v="9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x v="2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x v="2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x v="2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x v="2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x v="3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x v="3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x v="3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x v="1"/>
    <s v="JF-15295"/>
    <s v="Jason Fortune-"/>
    <x v="0"/>
    <s v="United States"/>
    <s v="Plano"/>
    <x v="5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x v="1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x v="0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x v="0"/>
    <s v="RW-19690"/>
    <s v="Robert Waldorf"/>
    <x v="0"/>
    <s v="United States"/>
    <s v="Los Angeles"/>
    <x v="1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x v="1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x v="1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x v="1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x v="1"/>
    <s v="JM-15265"/>
    <s v="Janet Molinari"/>
    <x v="1"/>
    <s v="United States"/>
    <s v="Los Angeles"/>
    <x v="1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x v="1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x v="0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x v="3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x v="3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x v="3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x v="3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x v="1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x v="2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x v="0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x v="0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x v="0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 Deep, Sand"/>
    <n v="676.55"/>
    <n v="5"/>
    <n v="0"/>
    <n v="6.7655000000000003"/>
  </r>
  <r>
    <n v="5958"/>
    <s v="CA-2016-127138"/>
    <x v="299"/>
    <d v="2016-03-15T00:00:00"/>
    <x v="0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x v="0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x v="0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x v="0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x v="0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x v="0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x v="0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x v="1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x v="1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x v="1"/>
    <s v="LR-17035"/>
    <s v="Lisa Ryan"/>
    <x v="1"/>
    <s v="United States"/>
    <s v="San Francisco"/>
    <x v="1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x v="2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x v="2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x v="2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x v="2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x v="2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x v="1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x v="1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x v="1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x v="1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x v="1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x v="2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x v="1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x v="1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x v="1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x v="1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x v="1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x v="0"/>
    <s v="EH-14185"/>
    <s v="Evan Henry"/>
    <x v="0"/>
    <s v="United States"/>
    <s v="Philadelphia"/>
    <x v="9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x v="1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x v="1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 x 11"/>
    <n v="77.56"/>
    <n v="2"/>
    <n v="0"/>
    <n v="35.677599999999998"/>
  </r>
  <r>
    <n v="5987"/>
    <s v="CA-2016-163776"/>
    <x v="1080"/>
    <d v="2016-07-25T00:00:00"/>
    <x v="1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x v="1"/>
    <s v="JS-16030"/>
    <s v="Joy Smith"/>
    <x v="0"/>
    <s v="United States"/>
    <s v="Hattiesburg"/>
    <x v="35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x v="1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x v="1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x v="1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x v="1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x v="1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x v="3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x v="3"/>
    <s v="NS-18640"/>
    <s v="Noel Staavos"/>
    <x v="1"/>
    <s v="United States"/>
    <s v="Columbus"/>
    <x v="24"/>
    <n v="43229"/>
    <x v="3"/>
    <s v="OFF-SU-10004782"/>
    <x v="1"/>
    <s v="Supplies"/>
    <s v="Elite 5 Scissors"/>
    <n v="13.52"/>
    <n v="2"/>
    <n v="0.2"/>
    <n v="1.69"/>
  </r>
  <r>
    <n v="5996"/>
    <s v="CA-2016-162187"/>
    <x v="25"/>
    <d v="2016-12-11T00:00:00"/>
    <x v="3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x v="3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x v="3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x v="1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x v="1"/>
    <s v="SH-19975"/>
    <s v="Sally Hughsby"/>
    <x v="1"/>
    <s v="United States"/>
    <s v="Caldwell"/>
    <x v="45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x v="1"/>
    <s v="SH-19975"/>
    <s v="Sally Hughsby"/>
    <x v="1"/>
    <s v="United States"/>
    <s v="Caldwell"/>
    <x v="45"/>
    <n v="83605"/>
    <x v="1"/>
    <s v="OFF-PA-10002222"/>
    <x v="1"/>
    <s v="Paper"/>
    <s v="Xerox Color Copier Paper, 11 x 17, Ream"/>
    <n v="91.36"/>
    <n v="4"/>
    <n v="0"/>
    <n v="42.025599999999997"/>
  </r>
  <r>
    <n v="6002"/>
    <s v="CA-2014-124079"/>
    <x v="736"/>
    <d v="2014-12-17T00:00:00"/>
    <x v="1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x v="1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x v="1"/>
    <s v="DL-12865"/>
    <s v="Dan Lawera"/>
    <x v="0"/>
    <s v="United States"/>
    <s v="Miami"/>
    <x v="2"/>
    <n v="33142"/>
    <x v="0"/>
    <s v="OFF-BI-10002794"/>
    <x v="1"/>
    <s v="Binders"/>
    <s v="Avery Trapezoid Ring Binder, 3 Capacity, Black, 1040 sheets"/>
    <n v="12.294"/>
    <n v="1"/>
    <n v="0.7"/>
    <n v="-8.6058000000000003"/>
  </r>
  <r>
    <n v="6005"/>
    <s v="CA-2017-107244"/>
    <x v="210"/>
    <d v="2017-09-11T00:00:00"/>
    <x v="1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x v="1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x v="1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x v="2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x v="1"/>
    <s v="CL-12565"/>
    <s v="Clay Ludtke"/>
    <x v="0"/>
    <s v="United States"/>
    <s v="Los Angeles"/>
    <x v="1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x v="1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x v="1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x v="1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x v="1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x v="2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x v="2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x v="1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x v="1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x v="1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x v="1"/>
    <s v="AY-10555"/>
    <s v="Andy Yotov"/>
    <x v="1"/>
    <s v="United States"/>
    <s v="Los Angeles"/>
    <x v="1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x v="0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x v="3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x v="3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x v="1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x v="2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x v="0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x v="0"/>
    <s v="DM-13015"/>
    <s v="Darrin Martin"/>
    <x v="0"/>
    <s v="United States"/>
    <s v="Lancaster"/>
    <x v="24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x v="1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x v="1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x v="2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x v="2"/>
    <s v="TB-21250"/>
    <s v="Tim Brockman"/>
    <x v="0"/>
    <s v="United States"/>
    <s v="Los Angeles"/>
    <x v="1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x v="3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x v="1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x v="2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x v="1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x v="1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x v="1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x v="1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x v="1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x v="1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x v="1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x v="1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x v="1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x v="1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x v="0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x v="0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x v="1"/>
    <s v="CP-12085"/>
    <s v="Cathy Prescott"/>
    <x v="1"/>
    <s v="United States"/>
    <s v="Tucson"/>
    <x v="16"/>
    <n v="85705"/>
    <x v="1"/>
    <s v="FUR-FU-10002937"/>
    <x v="0"/>
    <s v="Furnishings"/>
    <s v="GE 48 Fluorescent Tube, Cool White Energy Saver, 34 Watts, 30/Box"/>
    <n v="238.15199999999999"/>
    <n v="3"/>
    <n v="0.2"/>
    <n v="89.307000000000002"/>
  </r>
  <r>
    <n v="6047"/>
    <s v="CA-2016-154662"/>
    <x v="632"/>
    <d v="2016-06-16T00:00:00"/>
    <x v="1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x v="1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x v="1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x v="2"/>
    <s v="LS-17245"/>
    <s v="Lynn Smith"/>
    <x v="0"/>
    <s v="United States"/>
    <s v="Houston"/>
    <x v="5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x v="1"/>
    <s v="TS-21655"/>
    <s v="Trudy Schmidt"/>
    <x v="0"/>
    <s v="United States"/>
    <s v="Milwaukee"/>
    <x v="6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x v="1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x v="0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x v="0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x v="0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x v="2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x v="2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x v="1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x v="1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x v="1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x v="1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x v="1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x v="0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x v="0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x v="0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x v="2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x v="1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 Cut, 8L"/>
    <n v="88.96"/>
    <n v="8"/>
    <n v="0.2"/>
    <n v="10.007999999999999"/>
  </r>
  <r>
    <n v="6068"/>
    <s v="CA-2017-166695"/>
    <x v="968"/>
    <d v="2017-05-24T00:00:00"/>
    <x v="1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x v="1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x v="1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x v="1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x v="1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x v="1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x v="1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x v="1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x v="1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 Deep, Sand"/>
    <n v="270.62"/>
    <n v="2"/>
    <n v="0"/>
    <n v="2.7061999999999999"/>
  </r>
  <r>
    <n v="6077"/>
    <s v="CA-2016-151561"/>
    <x v="142"/>
    <d v="2016-09-07T00:00:00"/>
    <x v="1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x v="1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x v="1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x v="1"/>
    <s v="PG-18820"/>
    <s v="Patrick Gardner"/>
    <x v="0"/>
    <s v="United States"/>
    <s v="New York City"/>
    <x v="15"/>
    <n v="10011"/>
    <x v="3"/>
    <s v="FUR-FU-10004864"/>
    <x v="0"/>
    <s v="Furnishings"/>
    <s v="Howard Miller 14-1/2 Diameter Chrome Round Wall Clock"/>
    <n v="191.82"/>
    <n v="3"/>
    <n v="0"/>
    <n v="61.382399999999997"/>
  </r>
  <r>
    <n v="6081"/>
    <s v="CA-2017-154676"/>
    <x v="485"/>
    <d v="2017-08-08T00:00:00"/>
    <x v="2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x v="3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x v="1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x v="1"/>
    <s v="JE-15475"/>
    <s v="Jeremy Ellison"/>
    <x v="0"/>
    <s v="United States"/>
    <s v="Houston"/>
    <x v="5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x v="1"/>
    <s v="JE-15475"/>
    <s v="Jeremy Ellison"/>
    <x v="0"/>
    <s v="United States"/>
    <s v="Houston"/>
    <x v="5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x v="1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x v="1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x v="1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x v="1"/>
    <s v="BF-10975"/>
    <s v="Barbara Fisher"/>
    <x v="1"/>
    <s v="United States"/>
    <s v="Roswell"/>
    <x v="32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x v="0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x v="1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x v="1"/>
    <s v="SV-20365"/>
    <s v="Seth Vernon"/>
    <x v="0"/>
    <s v="United States"/>
    <s v="New York City"/>
    <x v="15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x v="1"/>
    <s v="SV-20365"/>
    <s v="Seth Vernon"/>
    <x v="0"/>
    <s v="United States"/>
    <s v="New York City"/>
    <x v="15"/>
    <n v="10035"/>
    <x v="3"/>
    <s v="OFF-PA-10000807"/>
    <x v="1"/>
    <s v="Paper"/>
    <s v="TOPS Important Message Pads, Canary, 4-1/4 x 5-1/2, 50 Sheets per Pad"/>
    <n v="38.520000000000003"/>
    <n v="9"/>
    <n v="0"/>
    <n v="18.104399999999998"/>
  </r>
  <r>
    <n v="6094"/>
    <s v="CA-2017-100111"/>
    <x v="1088"/>
    <d v="2017-09-26T00:00:00"/>
    <x v="1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x v="1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x v="1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x v="1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x v="1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 x 11, Light Blue"/>
    <n v="11.784000000000001"/>
    <n v="3"/>
    <n v="0.2"/>
    <n v="3.9771000000000001"/>
  </r>
  <r>
    <n v="6099"/>
    <s v="CA-2017-100111"/>
    <x v="1088"/>
    <d v="2017-09-26T00:00:00"/>
    <x v="1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x v="1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x v="1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x v="1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x v="1"/>
    <s v="SV-20365"/>
    <s v="Seth Vernon"/>
    <x v="0"/>
    <s v="United States"/>
    <s v="New York City"/>
    <x v="15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x v="1"/>
    <s v="SV-20365"/>
    <s v="Seth Vernon"/>
    <x v="0"/>
    <s v="United States"/>
    <s v="New York City"/>
    <x v="15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x v="2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x v="1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x v="1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x v="1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x v="1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x v="1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x v="1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x v="1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x v="1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x v="1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x v="1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x v="1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x v="1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x v="1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x v="1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x v="1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x v="1"/>
    <s v="JR-16210"/>
    <s v="Justin Ritter"/>
    <x v="1"/>
    <s v="United States"/>
    <s v="Springfield"/>
    <x v="21"/>
    <n v="97477"/>
    <x v="1"/>
    <s v="FUR-FU-10004864"/>
    <x v="0"/>
    <s v="Furnishings"/>
    <s v="Howard Miller 14-1/2 Diameter Chrome Round Wall Clock"/>
    <n v="409.21600000000001"/>
    <n v="8"/>
    <n v="0.2"/>
    <n v="61.382399999999997"/>
  </r>
  <r>
    <n v="6122"/>
    <s v="CA-2017-143378"/>
    <x v="20"/>
    <d v="2017-09-25T00:00:00"/>
    <x v="1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x v="1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x v="1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 X 5"/>
    <n v="20.96"/>
    <n v="4"/>
    <n v="0.2"/>
    <n v="6.8120000000000003"/>
  </r>
  <r>
    <n v="6125"/>
    <s v="CA-2017-145772"/>
    <x v="95"/>
    <d v="2017-06-07T00:00:00"/>
    <x v="1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x v="1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x v="1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x v="1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x v="2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x v="1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x v="1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x v="1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x v="1"/>
    <s v="AB-10165"/>
    <s v="Alan Barnes"/>
    <x v="0"/>
    <s v="United States"/>
    <s v="Lebanon"/>
    <x v="18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x v="2"/>
    <s v="AO-10810"/>
    <s v="Anthony O'Donnell"/>
    <x v="1"/>
    <s v="United States"/>
    <s v="Los Angeles"/>
    <x v="1"/>
    <n v="90045"/>
    <x v="1"/>
    <s v="FUR-TA-10004152"/>
    <x v="0"/>
    <s v="Tables"/>
    <s v="Barricks 18 x 48 Non-Folding Utility Table with Bottom Storage Shelf"/>
    <n v="161.28"/>
    <n v="2"/>
    <n v="0.2"/>
    <n v="12.096"/>
  </r>
  <r>
    <n v="6135"/>
    <s v="CA-2016-146766"/>
    <x v="254"/>
    <d v="2016-11-04T00:00:00"/>
    <x v="3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x v="1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x v="1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x v="0"/>
    <s v="FO-14305"/>
    <s v="Frank Olsen"/>
    <x v="0"/>
    <s v="United States"/>
    <s v="Hollywood"/>
    <x v="2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x v="1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x v="2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x v="1"/>
    <s v="JF-15190"/>
    <s v="Jamie Frazer"/>
    <x v="0"/>
    <s v="United States"/>
    <s v="Manchester"/>
    <x v="29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x v="1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x v="1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x v="1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x v="1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x v="1"/>
    <s v="KM-16660"/>
    <s v="Khloe Miller"/>
    <x v="0"/>
    <s v="United States"/>
    <s v="San Jose"/>
    <x v="1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x v="1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x v="1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x v="0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x v="2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x v="2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x v="0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x v="1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x v="2"/>
    <s v="CV-12805"/>
    <s v="Cynthia Voltz"/>
    <x v="1"/>
    <s v="United States"/>
    <s v="Philadelphia"/>
    <x v="9"/>
    <n v="19120"/>
    <x v="3"/>
    <s v="FUR-FU-10001876"/>
    <x v="0"/>
    <s v="Furnishings"/>
    <s v="Computer Room Manger, 14"/>
    <n v="51.968000000000004"/>
    <n v="2"/>
    <n v="0.2"/>
    <n v="10.393599999999999"/>
  </r>
  <r>
    <n v="6155"/>
    <s v="CA-2017-151484"/>
    <x v="693"/>
    <d v="2017-04-23T00:00:00"/>
    <x v="2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x v="2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x v="2"/>
    <s v="CV-12805"/>
    <s v="Cynthia Voltz"/>
    <x v="1"/>
    <s v="United States"/>
    <s v="Philadelphia"/>
    <x v="9"/>
    <n v="19120"/>
    <x v="3"/>
    <s v="FUR-FU-10004671"/>
    <x v="0"/>
    <s v="Furnishings"/>
    <s v="Executive Impressions 12 Wall Clock"/>
    <n v="42.408000000000001"/>
    <n v="3"/>
    <n v="0.2"/>
    <n v="9.5418000000000003"/>
  </r>
  <r>
    <n v="6158"/>
    <s v="CA-2016-104150"/>
    <x v="1092"/>
    <d v="2016-08-05T00:00:00"/>
    <x v="0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x v="0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x v="1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x v="2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x v="2"/>
    <s v="MC-17605"/>
    <s v="Matt Connell"/>
    <x v="1"/>
    <s v="United States"/>
    <s v="Lakeland"/>
    <x v="2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x v="2"/>
    <s v="MC-17605"/>
    <s v="Matt Connell"/>
    <x v="1"/>
    <s v="United States"/>
    <s v="Lakeland"/>
    <x v="2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x v="2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x v="2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x v="2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x v="2"/>
    <s v="MC-17605"/>
    <s v="Matt Connell"/>
    <x v="1"/>
    <s v="United States"/>
    <s v="Lakeland"/>
    <x v="2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x v="1"/>
    <s v="ES-14020"/>
    <s v="Erica Smith"/>
    <x v="0"/>
    <s v="United States"/>
    <s v="Houston"/>
    <x v="5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x v="0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x v="0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x v="0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x v="0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x v="1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x v="1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x v="1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x v="1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x v="1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x v="1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 x 12 1/2, 100/Box"/>
    <n v="121.96"/>
    <n v="2"/>
    <n v="0"/>
    <n v="57.321199999999997"/>
  </r>
  <r>
    <n v="6179"/>
    <s v="CA-2015-158421"/>
    <x v="481"/>
    <d v="2015-09-26T00:00:00"/>
    <x v="1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x v="1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x v="1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x v="1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x v="1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x v="1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H x 36W x 18 1/2D"/>
    <n v="887.84"/>
    <n v="8"/>
    <n v="0"/>
    <n v="17.756799999999998"/>
  </r>
  <r>
    <n v="6185"/>
    <s v="CA-2016-143609"/>
    <x v="25"/>
    <d v="2016-12-13T00:00:00"/>
    <x v="2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x v="1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x v="2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x v="2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x v="2"/>
    <s v="MH-17785"/>
    <s v="Maya Herman"/>
    <x v="1"/>
    <s v="United States"/>
    <s v="New York City"/>
    <x v="15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x v="1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x v="1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x v="3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x v="1"/>
    <s v="AG-10330"/>
    <s v="Alex Grayson"/>
    <x v="0"/>
    <s v="United States"/>
    <s v="Houston"/>
    <x v="5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x v="1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x v="1"/>
    <s v="AG-10330"/>
    <s v="Alex Grayson"/>
    <x v="0"/>
    <s v="United States"/>
    <s v="Houston"/>
    <x v="5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x v="1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x v="1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x v="1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 x 7"/>
    <n v="63.77"/>
    <n v="7"/>
    <n v="0"/>
    <n v="28.6965"/>
  </r>
  <r>
    <n v="6199"/>
    <s v="CA-2015-149909"/>
    <x v="50"/>
    <d v="2015-11-17T00:00:00"/>
    <x v="1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x v="1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x v="1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x v="1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x v="1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x v="1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x v="2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x v="0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 x 7"/>
    <n v="51.015999999999998"/>
    <n v="7"/>
    <n v="0.2"/>
    <n v="15.942500000000001"/>
  </r>
  <r>
    <n v="6207"/>
    <s v="CA-2016-133697"/>
    <x v="201"/>
    <d v="2016-10-24T00:00:00"/>
    <x v="0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x v="0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x v="1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x v="1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x v="1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x v="1"/>
    <s v="YS-21880"/>
    <s v="Yana Sorensen"/>
    <x v="1"/>
    <s v="United States"/>
    <s v="Seattle"/>
    <x v="4"/>
    <n v="98103"/>
    <x v="1"/>
    <s v="FUR-FU-10001475"/>
    <x v="0"/>
    <s v="Furnishings"/>
    <s v="Contract Clock, 14, Brown"/>
    <n v="65.94"/>
    <n v="3"/>
    <n v="0"/>
    <n v="22.419599999999999"/>
  </r>
  <r>
    <n v="6213"/>
    <s v="CA-2017-149944"/>
    <x v="105"/>
    <d v="2017-11-16T00:00:00"/>
    <x v="0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x v="0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x v="1"/>
    <s v="AS-10240"/>
    <s v="Alan Shonely"/>
    <x v="0"/>
    <s v="United States"/>
    <s v="Redondo Beach"/>
    <x v="1"/>
    <n v="90278"/>
    <x v="1"/>
    <s v="OFF-EN-10001219"/>
    <x v="1"/>
    <s v="Envelopes"/>
    <s v="#10- 4 1/8 x 9 1/2 Security-Tint Envelopes"/>
    <n v="7.64"/>
    <n v="1"/>
    <n v="0"/>
    <n v="3.7435999999999998"/>
  </r>
  <r>
    <n v="6216"/>
    <s v="CA-2015-161711"/>
    <x v="109"/>
    <d v="2015-12-03T00:00:00"/>
    <x v="1"/>
    <s v="MC-17425"/>
    <s v="Mark Cousins"/>
    <x v="1"/>
    <s v="United States"/>
    <s v="New York City"/>
    <x v="15"/>
    <n v="10035"/>
    <x v="3"/>
    <s v="FUR-FU-10000087"/>
    <x v="0"/>
    <s v="Furnishings"/>
    <s v="Executive Impressions 14 Two-Color Numerals Wall Clock"/>
    <n v="68.16"/>
    <n v="3"/>
    <n v="0"/>
    <n v="27.945599999999999"/>
  </r>
  <r>
    <n v="6217"/>
    <s v="CA-2015-161711"/>
    <x v="109"/>
    <d v="2015-12-03T00:00:00"/>
    <x v="1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x v="1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x v="1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x v="1"/>
    <s v="JS-16030"/>
    <s v="Joy Smith"/>
    <x v="0"/>
    <s v="United States"/>
    <s v="Trenton"/>
    <x v="12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x v="1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x v="0"/>
    <s v="JB-16000"/>
    <s v="Joy Bell-"/>
    <x v="0"/>
    <s v="United States"/>
    <s v="Los Angeles"/>
    <x v="1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x v="1"/>
    <s v="DK-12985"/>
    <s v="Darren Koutras"/>
    <x v="0"/>
    <s v="United States"/>
    <s v="Hendersonville"/>
    <x v="18"/>
    <n v="37075"/>
    <x v="0"/>
    <s v="FUR-FU-10000087"/>
    <x v="0"/>
    <s v="Furnishings"/>
    <s v="Executive Impressions 14 Two-Color Numerals Wall Clock"/>
    <n v="72.703999999999994"/>
    <n v="4"/>
    <n v="0.2"/>
    <n v="19.084800000000001"/>
  </r>
  <r>
    <n v="6224"/>
    <s v="CA-2017-140627"/>
    <x v="331"/>
    <d v="2017-12-27T00:00:00"/>
    <x v="1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x v="1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x v="1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x v="1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x v="1"/>
    <s v="PO-18850"/>
    <s v="Patrick O'Brill"/>
    <x v="0"/>
    <s v="United States"/>
    <s v="Irving"/>
    <x v="5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x v="1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x v="1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x v="1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x v="3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x v="3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x v="3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x v="3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x v="3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x v="1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x v="1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x v="1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x v="1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x v="0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"/>
    <n v="11.744"/>
    <n v="1"/>
    <n v="0.2"/>
    <n v="3.8168000000000002"/>
  </r>
  <r>
    <n v="6242"/>
    <s v="CA-2017-141572"/>
    <x v="39"/>
    <d v="2017-05-31T00:00:00"/>
    <x v="0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x v="1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x v="1"/>
    <s v="CR-12580"/>
    <s v="Clay Rozendal"/>
    <x v="2"/>
    <s v="United States"/>
    <s v="Bellevue"/>
    <x v="4"/>
    <n v="98006"/>
    <x v="1"/>
    <s v="OFF-SU-10004782"/>
    <x v="1"/>
    <s v="Supplies"/>
    <s v="Elite 5 Scissors"/>
    <n v="25.35"/>
    <n v="3"/>
    <n v="0"/>
    <n v="7.6050000000000004"/>
  </r>
  <r>
    <n v="6245"/>
    <s v="CA-2015-112305"/>
    <x v="312"/>
    <d v="2015-11-25T00:00:00"/>
    <x v="1"/>
    <s v="KB-16405"/>
    <s v="Katrina Bavinger"/>
    <x v="2"/>
    <s v="United States"/>
    <s v="Seattle"/>
    <x v="4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x v="1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x v="1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x v="1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x v="1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x v="1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x v="1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x v="2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x v="3"/>
    <s v="VM-21685"/>
    <s v="Valerie Mitchum"/>
    <x v="2"/>
    <s v="United States"/>
    <s v="Marietta"/>
    <x v="32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x v="3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x v="1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x v="1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x v="0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x v="0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x v="0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x v="0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x v="1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x v="1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 x 2"/>
    <n v="41.4"/>
    <n v="4"/>
    <n v="0"/>
    <n v="19.872"/>
  </r>
  <r>
    <n v="6263"/>
    <s v="CA-2016-132479"/>
    <x v="446"/>
    <d v="2016-09-26T00:00:00"/>
    <x v="2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x v="1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x v="3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x v="1"/>
    <s v="AT-10735"/>
    <s v="Annie Thurman"/>
    <x v="0"/>
    <s v="United States"/>
    <s v="Nashville"/>
    <x v="18"/>
    <n v="37211"/>
    <x v="0"/>
    <s v="OFF-PA-10000141"/>
    <x v="1"/>
    <s v="Paper"/>
    <s v="Ampad Evidence Wirebond Steno Books, 6 x 9"/>
    <n v="3.488"/>
    <n v="2"/>
    <n v="0.2"/>
    <n v="1.1772"/>
  </r>
  <r>
    <n v="6267"/>
    <s v="CA-2014-146731"/>
    <x v="935"/>
    <d v="2014-11-08T00:00:00"/>
    <x v="1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x v="0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x v="0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x v="1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x v="1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x v="1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x v="2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x v="0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x v="0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x v="0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x v="0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x v="0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x v="0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x v="0"/>
    <s v="DK-13375"/>
    <s v="Dennis Kane"/>
    <x v="0"/>
    <s v="United States"/>
    <s v="Seattle"/>
    <x v="4"/>
    <n v="98105"/>
    <x v="1"/>
    <s v="OFF-BI-10000042"/>
    <x v="1"/>
    <s v="Binders"/>
    <s v="Pressboard Data Binder, Crimson, 12 X 8 1/2"/>
    <n v="12.816000000000001"/>
    <n v="3"/>
    <n v="0.2"/>
    <n v="4.1651999999999996"/>
  </r>
  <r>
    <n v="6281"/>
    <s v="CA-2017-152226"/>
    <x v="605"/>
    <d v="2017-05-16T00:00:00"/>
    <x v="1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x v="1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x v="1"/>
    <s v="JK-15205"/>
    <s v="Jamie Kunitz"/>
    <x v="0"/>
    <s v="United States"/>
    <s v="Marion"/>
    <x v="24"/>
    <n v="43302"/>
    <x v="3"/>
    <s v="OFF-ST-10003994"/>
    <x v="1"/>
    <s v="Storage"/>
    <s v="Belkin 19 Center-Weighted Shelf, Gray"/>
    <n v="141.55199999999999"/>
    <n v="3"/>
    <n v="0.2"/>
    <n v="-26.541"/>
  </r>
  <r>
    <n v="6284"/>
    <s v="CA-2016-100944"/>
    <x v="446"/>
    <d v="2016-09-28T00:00:00"/>
    <x v="1"/>
    <s v="EH-13765"/>
    <s v="Edward Hooks"/>
    <x v="1"/>
    <s v="United States"/>
    <s v="Los Angeles"/>
    <x v="1"/>
    <n v="90049"/>
    <x v="1"/>
    <s v="OFF-EN-10001453"/>
    <x v="1"/>
    <s v="Envelopes"/>
    <s v="Tyvek Interoffice Envelopes, 9 1/2 x 12 1/2, 100/Box"/>
    <n v="304.89999999999998"/>
    <n v="5"/>
    <n v="0"/>
    <n v="143.303"/>
  </r>
  <r>
    <n v="6285"/>
    <s v="CA-2016-100944"/>
    <x v="446"/>
    <d v="2016-09-28T00:00:00"/>
    <x v="1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x v="1"/>
    <s v="VW-21775"/>
    <s v="Victoria Wilson"/>
    <x v="1"/>
    <s v="United States"/>
    <s v="Lakewood"/>
    <x v="24"/>
    <n v="44107"/>
    <x v="3"/>
    <s v="FUR-TA-10003238"/>
    <x v="0"/>
    <s v="Tables"/>
    <s v="Chromcraft Bull-Nose Wood 48 x 96 Rectangular Conference Tables"/>
    <n v="661.17600000000004"/>
    <n v="2"/>
    <n v="0.4"/>
    <n v="-231.41159999999999"/>
  </r>
  <r>
    <n v="6287"/>
    <s v="CA-2016-121020"/>
    <x v="1057"/>
    <d v="2016-10-31T00:00:00"/>
    <x v="1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x v="1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x v="1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, Blue"/>
    <n v="196.70400000000001"/>
    <n v="6"/>
    <n v="0.2"/>
    <n v="68.846400000000003"/>
  </r>
  <r>
    <n v="6290"/>
    <s v="US-2015-139675"/>
    <x v="649"/>
    <d v="2015-03-18T00:00:00"/>
    <x v="0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x v="0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x v="2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x v="1"/>
    <s v="AZ-10750"/>
    <s v="Annie Zypern"/>
    <x v="0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x v="1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x v="2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 Binders"/>
    <n v="33.552"/>
    <n v="1"/>
    <n v="0.2"/>
    <n v="12.582000000000001"/>
  </r>
  <r>
    <n v="6296"/>
    <s v="CA-2014-141313"/>
    <x v="129"/>
    <d v="2015-01-01T00:00:00"/>
    <x v="1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x v="1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x v="1"/>
    <s v="AJ-10780"/>
    <s v="Anthony Jacobs"/>
    <x v="1"/>
    <s v="United States"/>
    <s v="Beverly"/>
    <x v="31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x v="1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x v="2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x v="1"/>
    <s v="SB-20170"/>
    <s v="Sarah Bern"/>
    <x v="0"/>
    <s v="United States"/>
    <s v="Chicago"/>
    <x v="10"/>
    <n v="60623"/>
    <x v="2"/>
    <s v="OFF-BI-10002794"/>
    <x v="1"/>
    <s v="Binders"/>
    <s v="Avery Trapezoid Ring Binder, 3 Capacity, Black, 1040 sheets"/>
    <n v="24.588000000000001"/>
    <n v="3"/>
    <n v="0.8"/>
    <n v="-38.111400000000003"/>
  </r>
  <r>
    <n v="6302"/>
    <s v="US-2014-161305"/>
    <x v="571"/>
    <d v="2014-06-12T00:00:00"/>
    <x v="1"/>
    <s v="SB-20170"/>
    <s v="Sarah Bern"/>
    <x v="0"/>
    <s v="United States"/>
    <s v="Chicago"/>
    <x v="10"/>
    <n v="60623"/>
    <x v="2"/>
    <s v="OFF-EN-10000461"/>
    <x v="1"/>
    <s v="Envelopes"/>
    <s v="#10- 4 1/8 x 9 1/2 Recycled Envelopes"/>
    <n v="13.984"/>
    <n v="2"/>
    <n v="0.2"/>
    <n v="4.7195999999999998"/>
  </r>
  <r>
    <n v="6303"/>
    <s v="CA-2017-166919"/>
    <x v="51"/>
    <d v="2017-11-27T00:00:00"/>
    <x v="1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x v="0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x v="3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x v="0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x v="0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x v="0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x v="0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x v="0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x v="0"/>
    <s v="TP-21565"/>
    <s v="Tracy Poddar"/>
    <x v="1"/>
    <s v="United States"/>
    <s v="Eugene"/>
    <x v="21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x v="1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x v="1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x v="1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x v="1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x v="1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x v="1"/>
    <s v="NG-18355"/>
    <s v="Nat Gilpin"/>
    <x v="1"/>
    <s v="United States"/>
    <s v="Jackson"/>
    <x v="12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x v="1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x v="0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x v="0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X8 1/2, 200/Messages"/>
    <n v="34.08"/>
    <n v="6"/>
    <n v="0"/>
    <n v="15.336"/>
  </r>
  <r>
    <n v="6321"/>
    <s v="CA-2017-160017"/>
    <x v="394"/>
    <d v="2017-10-02T00:00:00"/>
    <x v="1"/>
    <s v="SP-20860"/>
    <s v="Sung Pak"/>
    <x v="1"/>
    <s v="United States"/>
    <s v="Jacksonville"/>
    <x v="2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x v="1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x v="0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x v="1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x v="1"/>
    <s v="NB-18655"/>
    <s v="Nona Balk"/>
    <x v="1"/>
    <s v="United States"/>
    <s v="San Francisco"/>
    <x v="1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x v="1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x v="1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x v="1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x v="1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 x 11, Executive Red"/>
    <n v="19.05"/>
    <n v="5"/>
    <n v="0"/>
    <n v="8.9535"/>
  </r>
  <r>
    <n v="6330"/>
    <s v="CA-2014-167927"/>
    <x v="407"/>
    <d v="2014-01-26T00:00:00"/>
    <x v="1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x v="1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x v="1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x v="1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x v="1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x v="1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x v="1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x v="1"/>
    <s v="BG-11740"/>
    <s v="Bruce Geld"/>
    <x v="0"/>
    <s v="United States"/>
    <s v="Los Angeles"/>
    <x v="1"/>
    <n v="90008"/>
    <x v="1"/>
    <s v="FUR-FU-10000672"/>
    <x v="0"/>
    <s v="Furnishings"/>
    <s v="Executive Impressions 10 Spectator Wall Clock"/>
    <n v="47.04"/>
    <n v="4"/>
    <n v="0"/>
    <n v="15.993600000000001"/>
  </r>
  <r>
    <n v="6338"/>
    <s v="CA-2016-165995"/>
    <x v="133"/>
    <d v="2016-09-06T00:00:00"/>
    <x v="1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x v="1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x v="1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x v="1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x v="2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x v="2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x v="2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 Spine, Black"/>
    <n v="30.44"/>
    <n v="2"/>
    <n v="0"/>
    <n v="14.9156"/>
  </r>
  <r>
    <n v="6345"/>
    <s v="CA-2015-146255"/>
    <x v="1105"/>
    <d v="2015-03-10T00:00:00"/>
    <x v="2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x v="2"/>
    <s v="EM-14140"/>
    <s v="Eugene Moren"/>
    <x v="2"/>
    <s v="United States"/>
    <s v="Newark"/>
    <x v="13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x v="3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x v="1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 Spine, Black"/>
    <n v="12.176"/>
    <n v="1"/>
    <n v="0.2"/>
    <n v="4.4138000000000002"/>
  </r>
  <r>
    <n v="6349"/>
    <s v="CA-2015-104486"/>
    <x v="489"/>
    <d v="2015-05-06T00:00:00"/>
    <x v="1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x v="1"/>
    <s v="PO-18850"/>
    <s v="Patrick O'Brill"/>
    <x v="0"/>
    <s v="United States"/>
    <s v="San Francisco"/>
    <x v="1"/>
    <n v="94109"/>
    <x v="1"/>
    <s v="OFF-SU-10002573"/>
    <x v="1"/>
    <s v="Supplies"/>
    <s v="Acme 10 Easy Grip Assistive Scissors"/>
    <n v="35.06"/>
    <n v="2"/>
    <n v="0"/>
    <n v="10.518000000000001"/>
  </r>
  <r>
    <n v="6351"/>
    <s v="CA-2017-161557"/>
    <x v="213"/>
    <d v="2017-09-08T00:00:00"/>
    <x v="1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x v="1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x v="1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x v="1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x v="1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x v="1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x v="1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x v="1"/>
    <s v="CS-12250"/>
    <s v="Chris Selesnick"/>
    <x v="1"/>
    <s v="United States"/>
    <s v="Seattle"/>
    <x v="4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x v="1"/>
    <s v="CS-12250"/>
    <s v="Chris Selesnick"/>
    <x v="1"/>
    <s v="United States"/>
    <s v="Seattle"/>
    <x v="4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x v="1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x v="1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x v="1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x v="1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x v="1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x v="1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x v="2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x v="2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x v="2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x v="1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x v="1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x v="3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x v="0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x v="0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x v="0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x v="1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x v="1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x v="2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x v="1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x v="1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x v="1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x v="1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x v="1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x v="1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x v="2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, Blue"/>
    <n v="32.783999999999999"/>
    <n v="4"/>
    <n v="0.8"/>
    <n v="-52.4544"/>
  </r>
  <r>
    <n v="6385"/>
    <s v="US-2017-104661"/>
    <x v="787"/>
    <d v="2017-01-18T00:00:00"/>
    <x v="2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x v="2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x v="2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x v="1"/>
    <s v="MV-18190"/>
    <s v="Mike Vittorini"/>
    <x v="0"/>
    <s v="United States"/>
    <s v="Detroit"/>
    <x v="12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x v="1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x v="1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x v="1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x v="1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x v="1"/>
    <s v="PK-19075"/>
    <s v="Pete Kriz"/>
    <x v="0"/>
    <s v="United States"/>
    <s v="New York City"/>
    <x v="15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x v="1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x v="1"/>
    <s v="PK-19075"/>
    <s v="Pete Kriz"/>
    <x v="0"/>
    <s v="United States"/>
    <s v="New York City"/>
    <x v="15"/>
    <n v="10011"/>
    <x v="3"/>
    <s v="FUR-FU-10002937"/>
    <x v="0"/>
    <s v="Furnishings"/>
    <s v="GE 48 Fluorescent Tube, Cool White Energy Saver, 34 Watts, 30/Box"/>
    <n v="396.92"/>
    <n v="4"/>
    <n v="0"/>
    <n v="198.46"/>
  </r>
  <r>
    <n v="6396"/>
    <s v="CA-2016-129126"/>
    <x v="882"/>
    <d v="2016-12-19T00:00:00"/>
    <x v="1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x v="1"/>
    <s v="PK-19075"/>
    <s v="Pete Kriz"/>
    <x v="0"/>
    <s v="United States"/>
    <s v="New York City"/>
    <x v="15"/>
    <n v="10011"/>
    <x v="3"/>
    <s v="OFF-BI-10000279"/>
    <x v="1"/>
    <s v="Binders"/>
    <s v="Acco Recycled 2 Capacity Laser Printer Hanging Data Binders"/>
    <n v="23.12"/>
    <n v="2"/>
    <n v="0.2"/>
    <n v="7.8029999999999999"/>
  </r>
  <r>
    <n v="6398"/>
    <s v="CA-2017-131632"/>
    <x v="1108"/>
    <d v="2017-11-04T00:00:00"/>
    <x v="1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x v="1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x v="1"/>
    <s v="GM-14455"/>
    <s v="Gary Mitchum"/>
    <x v="2"/>
    <s v="United States"/>
    <s v="Concord"/>
    <x v="38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x v="1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x v="2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x v="2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x v="2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x v="1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x v="0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x v="0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x v="2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x v="2"/>
    <s v="GT-14710"/>
    <s v="Greg Tran"/>
    <x v="0"/>
    <s v="United States"/>
    <s v="Houston"/>
    <x v="5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x v="2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x v="2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x v="2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x v="1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x v="1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x v="0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x v="3"/>
    <s v="DL-13495"/>
    <s v="Dionis Lloyd"/>
    <x v="1"/>
    <s v="United States"/>
    <s v="Chandler"/>
    <x v="16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x v="1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x v="1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x v="1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x v="1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x v="1"/>
    <s v="HW-14935"/>
    <s v="Helen Wasserman"/>
    <x v="1"/>
    <s v="United States"/>
    <s v="Tulsa"/>
    <x v="26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x v="1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x v="1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x v="2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x v="1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x v="1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x v="1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x v="1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x v="1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x v="1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x v="1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x v="1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x v="1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x v="1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X8 1/2, 300/Messages"/>
    <n v="23.52"/>
    <n v="5"/>
    <n v="0.2"/>
    <n v="8.5259999999999998"/>
  </r>
  <r>
    <n v="6435"/>
    <s v="CA-2015-121405"/>
    <x v="1110"/>
    <d v="2015-04-04T00:00:00"/>
    <x v="1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x v="2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x v="2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x v="2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x v="1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x v="2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x v="1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x v="1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x v="1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x v="1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x v="1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x v="1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x v="0"/>
    <s v="TT-21460"/>
    <s v="Tonja Turnell"/>
    <x v="2"/>
    <s v="United States"/>
    <s v="Houston"/>
    <x v="5"/>
    <n v="77095"/>
    <x v="2"/>
    <s v="FUR-FU-10004848"/>
    <x v="0"/>
    <s v="Furnishings"/>
    <s v="Howard Miller 13-3/4 Diameter Brushed Chrome Round Wall Clock"/>
    <n v="103.5"/>
    <n v="5"/>
    <n v="0.6"/>
    <n v="-77.625"/>
  </r>
  <r>
    <n v="6448"/>
    <s v="US-2017-119816"/>
    <x v="168"/>
    <d v="2017-03-06T00:00:00"/>
    <x v="0"/>
    <s v="TT-21460"/>
    <s v="Tonja Turnell"/>
    <x v="2"/>
    <s v="United States"/>
    <s v="Houston"/>
    <x v="5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x v="0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x v="1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 X 11"/>
    <n v="10.76"/>
    <n v="2"/>
    <n v="0"/>
    <n v="5.1647999999999996"/>
  </r>
  <r>
    <n v="6451"/>
    <s v="CA-2015-156510"/>
    <x v="12"/>
    <d v="2015-09-29T00:00:00"/>
    <x v="1"/>
    <s v="EH-13990"/>
    <s v="Erica Hackney"/>
    <x v="0"/>
    <s v="United States"/>
    <s v="Meriden"/>
    <x v="29"/>
    <n v="6450"/>
    <x v="3"/>
    <s v="OFF-PA-10002222"/>
    <x v="1"/>
    <s v="Paper"/>
    <s v="Xerox Color Copier Paper, 11 x 17, Ream"/>
    <n v="45.68"/>
    <n v="2"/>
    <n v="0"/>
    <n v="21.012799999999999"/>
  </r>
  <r>
    <n v="6452"/>
    <s v="CA-2015-156510"/>
    <x v="12"/>
    <d v="2015-09-29T00:00:00"/>
    <x v="1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x v="0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x v="1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x v="2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x v="2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x v="1"/>
    <s v="SP-20650"/>
    <s v="Stephanie Phelps"/>
    <x v="1"/>
    <s v="United States"/>
    <s v="New York City"/>
    <x v="15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x v="1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x v="2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x v="2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x v="2"/>
    <s v="AJ-10780"/>
    <s v="Anthony Jacobs"/>
    <x v="1"/>
    <s v="United States"/>
    <s v="Baltimore"/>
    <x v="39"/>
    <n v="21215"/>
    <x v="3"/>
    <s v="OFF-AR-10003338"/>
    <x v="1"/>
    <s v="Art"/>
    <s v="Eberhard Faber 3 1/2 Golf Pencils"/>
    <n v="37.200000000000003"/>
    <n v="5"/>
    <n v="0"/>
    <n v="9.3000000000000007"/>
  </r>
  <r>
    <n v="6462"/>
    <s v="US-2017-133361"/>
    <x v="304"/>
    <d v="2017-05-17T00:00:00"/>
    <x v="2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x v="2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x v="2"/>
    <s v="AJ-10780"/>
    <s v="Anthony Jacobs"/>
    <x v="1"/>
    <s v="United States"/>
    <s v="Baltimore"/>
    <x v="39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x v="1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x v="1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x v="0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x v="1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x v="1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x v="1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x v="1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x v="1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x v="1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x v="0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x v="2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x v="1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x v="1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x v="1"/>
    <s v="NR-18550"/>
    <s v="Nick Radford"/>
    <x v="0"/>
    <s v="United States"/>
    <s v="Pembroke Pines"/>
    <x v="2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x v="1"/>
    <s v="NR-18550"/>
    <s v="Nick Radford"/>
    <x v="0"/>
    <s v="United States"/>
    <s v="Pembroke Pines"/>
    <x v="2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x v="1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x v="1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x v="1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x v="1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x v="1"/>
    <s v="KN-16390"/>
    <s v="Katherine Nockton"/>
    <x v="1"/>
    <s v="United States"/>
    <s v="New York City"/>
    <x v="15"/>
    <n v="10011"/>
    <x v="3"/>
    <s v="FUR-TA-10001932"/>
    <x v="0"/>
    <s v="Tables"/>
    <s v="Chromcraft 48 x 96 Racetrack Double Pedestal Table"/>
    <n v="384.76799999999997"/>
    <n v="2"/>
    <n v="0.4"/>
    <n v="-115.43040000000001"/>
  </r>
  <r>
    <n v="6485"/>
    <s v="CA-2017-113908"/>
    <x v="95"/>
    <d v="2017-06-09T00:00:00"/>
    <x v="1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x v="1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x v="1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x v="1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x v="1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x v="1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x v="1"/>
    <s v="MF-18250"/>
    <s v="Monica Federle"/>
    <x v="1"/>
    <s v="United States"/>
    <s v="Philadelphia"/>
    <x v="9"/>
    <n v="19120"/>
    <x v="3"/>
    <s v="FUR-FU-10000222"/>
    <x v="0"/>
    <s v="Furnishings"/>
    <s v="Seth Thomas 16 Steel Case Clock"/>
    <n v="103.93600000000001"/>
    <n v="4"/>
    <n v="0.2"/>
    <n v="16.889600000000002"/>
  </r>
  <r>
    <n v="6492"/>
    <s v="CA-2016-113845"/>
    <x v="73"/>
    <d v="2016-11-25T00:00:00"/>
    <x v="1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x v="1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x v="1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x v="0"/>
    <s v="KH-16510"/>
    <s v="Keith Herrera"/>
    <x v="0"/>
    <s v="United States"/>
    <s v="Houston"/>
    <x v="5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x v="0"/>
    <s v="KH-16510"/>
    <s v="Keith Herrera"/>
    <x v="0"/>
    <s v="United States"/>
    <s v="Houston"/>
    <x v="5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x v="0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x v="1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x v="1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x v="1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x v="1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x v="1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x v="1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x v="1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x v="0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x v="1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x v="0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x v="0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x v="1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x v="1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x v="1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x v="1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x v="1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x v="1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x v="1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x v="1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x v="1"/>
    <s v="RD-19480"/>
    <s v="Rick Duston"/>
    <x v="0"/>
    <s v="United States"/>
    <s v="San Francisco"/>
    <x v="1"/>
    <n v="94122"/>
    <x v="1"/>
    <s v="FUR-FU-10001488"/>
    <x v="0"/>
    <s v="Furnishings"/>
    <s v="Tenex 46 x 60 Computer Anti-Static Chairmat, Rectangular Shaped"/>
    <n v="529.9"/>
    <n v="5"/>
    <n v="0"/>
    <n v="105.98"/>
  </r>
  <r>
    <n v="6518"/>
    <s v="US-2017-116652"/>
    <x v="175"/>
    <d v="2017-09-19T00:00:00"/>
    <x v="1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x v="1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x v="1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x v="0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x v="0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x v="0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x v="1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x v="1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x v="1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 x 11, Executive Red"/>
    <n v="5.7149999999999999"/>
    <n v="5"/>
    <n v="0.7"/>
    <n v="-4.7625000000000002"/>
  </r>
  <r>
    <n v="6527"/>
    <s v="CA-2016-129308"/>
    <x v="274"/>
    <d v="2016-07-13T00:00:00"/>
    <x v="1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x v="0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x v="1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x v="1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x v="1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x v="1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x v="1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x v="1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x v="1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x v="1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x v="2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x v="2"/>
    <s v="FH-14365"/>
    <s v="Fred Hopkins"/>
    <x v="1"/>
    <s v="United States"/>
    <s v="Knoxville"/>
    <x v="18"/>
    <n v="37918"/>
    <x v="0"/>
    <s v="OFF-ST-10000934"/>
    <x v="1"/>
    <s v="Storage"/>
    <s v="Contico 72H Heavy-Duty Storage System"/>
    <n v="98.352000000000004"/>
    <n v="3"/>
    <n v="0.2"/>
    <n v="-24.588000000000001"/>
  </r>
  <r>
    <n v="6539"/>
    <s v="CA-2015-109862"/>
    <x v="969"/>
    <d v="2015-10-30T00:00:00"/>
    <x v="1"/>
    <s v="HK-14890"/>
    <s v="Heather Kirkland"/>
    <x v="1"/>
    <s v="United States"/>
    <s v="Newark"/>
    <x v="13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x v="1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x v="2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x v="2"/>
    <s v="CC-12220"/>
    <s v="Chris Cortes"/>
    <x v="0"/>
    <s v="United States"/>
    <s v="Seattle"/>
    <x v="4"/>
    <n v="98103"/>
    <x v="1"/>
    <s v="FUR-FU-10003394"/>
    <x v="0"/>
    <s v="Furnishings"/>
    <s v="Tenex The Solids Textured Chair Mats"/>
    <n v="139.91999999999999"/>
    <n v="2"/>
    <n v="0"/>
    <n v="23.7864"/>
  </r>
  <r>
    <n v="6543"/>
    <s v="US-2017-107888"/>
    <x v="673"/>
    <d v="2017-11-19T00:00:00"/>
    <x v="2"/>
    <s v="CC-12220"/>
    <s v="Chris Cortes"/>
    <x v="0"/>
    <s v="United States"/>
    <s v="Seattle"/>
    <x v="4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x v="2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x v="1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 x 11"/>
    <n v="58.17"/>
    <n v="5"/>
    <n v="0.7"/>
    <n v="-46.536000000000001"/>
  </r>
  <r>
    <n v="6546"/>
    <s v="US-2017-154872"/>
    <x v="304"/>
    <d v="2017-05-18T00:00:00"/>
    <x v="1"/>
    <s v="DP-13000"/>
    <s v="Darren Powers"/>
    <x v="0"/>
    <s v="United States"/>
    <s v="Cleveland"/>
    <x v="24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x v="1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x v="1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x v="1"/>
    <s v="VF-21715"/>
    <s v="Vicky Freymann"/>
    <x v="2"/>
    <s v="United States"/>
    <s v="Elmhurst"/>
    <x v="10"/>
    <n v="60126"/>
    <x v="2"/>
    <s v="OFF-PA-10003036"/>
    <x v="1"/>
    <s v="Paper"/>
    <s v="Black Print Carbonless 8 1/2 x 8 1/4 Rapid Memo Book"/>
    <n v="17.472000000000001"/>
    <n v="3"/>
    <n v="0.2"/>
    <n v="5.6783999999999999"/>
  </r>
  <r>
    <n v="6550"/>
    <s v="US-2015-164966"/>
    <x v="117"/>
    <d v="2015-08-01T00:00:00"/>
    <x v="2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x v="0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x v="0"/>
    <s v="RB-19465"/>
    <s v="Rick Bensley"/>
    <x v="2"/>
    <s v="United States"/>
    <s v="Los Angeles"/>
    <x v="1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x v="0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 Cubes, Black"/>
    <n v="158.9"/>
    <n v="5"/>
    <n v="0"/>
    <n v="7.9450000000000003"/>
  </r>
  <r>
    <n v="6554"/>
    <s v="CA-2014-137092"/>
    <x v="22"/>
    <d v="2014-10-22T00:00:00"/>
    <x v="0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x v="0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x v="0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x v="0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x v="0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x v="1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x v="1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x v="1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x v="2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x v="1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 X 11"/>
    <n v="16.14"/>
    <n v="3"/>
    <n v="0"/>
    <n v="7.9085999999999999"/>
  </r>
  <r>
    <n v="6564"/>
    <s v="CA-2014-166086"/>
    <x v="1118"/>
    <d v="2014-05-12T00:00:00"/>
    <x v="1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x v="1"/>
    <s v="CT-11995"/>
    <s v="Carol Triggs"/>
    <x v="0"/>
    <s v="United States"/>
    <s v="Lawrence"/>
    <x v="31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x v="1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x v="0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x v="0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x v="1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x v="1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x v="1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x v="1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x v="1"/>
    <s v="RD-19720"/>
    <s v="Roger Demir"/>
    <x v="0"/>
    <s v="United States"/>
    <s v="Seattle"/>
    <x v="4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x v="1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x v="1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x v="1"/>
    <s v="EJ-13720"/>
    <s v="Ed Jacobs"/>
    <x v="0"/>
    <s v="United States"/>
    <s v="Los Angeles"/>
    <x v="1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x v="1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x v="0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x v="1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x v="3"/>
    <s v="MS-17530"/>
    <s v="MaryBeth Skach"/>
    <x v="0"/>
    <s v="United States"/>
    <s v="Seattle"/>
    <x v="4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x v="3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x v="3"/>
    <s v="MS-17530"/>
    <s v="MaryBeth Skach"/>
    <x v="0"/>
    <s v="United States"/>
    <s v="Seattle"/>
    <x v="4"/>
    <n v="98105"/>
    <x v="1"/>
    <s v="FUR-FU-10003095"/>
    <x v="0"/>
    <s v="Furnishings"/>
    <s v="Linden 12 Wall Clock With Oak Frame"/>
    <n v="101.94"/>
    <n v="3"/>
    <n v="0"/>
    <n v="30.582000000000001"/>
  </r>
  <r>
    <n v="6583"/>
    <s v="CA-2016-148516"/>
    <x v="1121"/>
    <d v="2016-08-11T00:00:00"/>
    <x v="1"/>
    <s v="DW-13585"/>
    <s v="Dorothy Wardle"/>
    <x v="1"/>
    <s v="United States"/>
    <s v="Edmonds"/>
    <x v="4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x v="1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x v="1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x v="1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x v="1"/>
    <s v="AM-10705"/>
    <s v="Anne McFarland"/>
    <x v="0"/>
    <s v="United States"/>
    <s v="Salem"/>
    <x v="17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x v="1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x v="1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x v="1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x v="2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x v="1"/>
    <s v="KB-16585"/>
    <s v="Ken Black"/>
    <x v="1"/>
    <s v="United States"/>
    <s v="San Francisco"/>
    <x v="1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x v="1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x v="0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x v="1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x v="2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x v="2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x v="1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x v="1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x v="1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x v="1"/>
    <s v="ON-18715"/>
    <s v="Odella Nelson"/>
    <x v="1"/>
    <s v="United States"/>
    <s v="Clinton"/>
    <x v="39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x v="1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x v="1"/>
    <s v="ON-18715"/>
    <s v="Odella Nelson"/>
    <x v="1"/>
    <s v="United States"/>
    <s v="Clinton"/>
    <x v="39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x v="2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x v="1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x v="1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x v="1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x v="1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x v="1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x v="3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x v="2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x v="1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x v="1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"/>
    <n v="21.3"/>
    <n v="3"/>
    <n v="0"/>
    <n v="9.798"/>
  </r>
  <r>
    <n v="6614"/>
    <s v="CA-2015-107678"/>
    <x v="1122"/>
    <d v="2015-04-28T00:00:00"/>
    <x v="1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x v="1"/>
    <s v="JK-16090"/>
    <s v="Juliana Krohn"/>
    <x v="0"/>
    <s v="United States"/>
    <s v="Louisville"/>
    <x v="0"/>
    <n v="40214"/>
    <x v="0"/>
    <s v="FUR-FU-10003394"/>
    <x v="0"/>
    <s v="Furnishings"/>
    <s v="Tenex The Solids Textured Chair Mats"/>
    <n v="209.88"/>
    <n v="3"/>
    <n v="0"/>
    <n v="35.679600000000001"/>
  </r>
  <r>
    <n v="6616"/>
    <s v="CA-2016-123512"/>
    <x v="26"/>
    <d v="2016-06-19T00:00:00"/>
    <x v="2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x v="2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x v="2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x v="0"/>
    <s v="CP-12085"/>
    <s v="Cathy Prescott"/>
    <x v="1"/>
    <s v="United States"/>
    <s v="Springfield"/>
    <x v="25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x v="0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x v="0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x v="0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x v="2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x v="2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x v="1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x v="1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x v="1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 Color"/>
    <n v="6999.96"/>
    <n v="4"/>
    <n v="0"/>
    <n v="2239.9872"/>
  </r>
  <r>
    <n v="6628"/>
    <s v="CA-2014-138513"/>
    <x v="235"/>
    <d v="2014-05-27T00:00:00"/>
    <x v="1"/>
    <s v="EH-13990"/>
    <s v="Erica Hackney"/>
    <x v="0"/>
    <s v="United States"/>
    <s v="Bellevue"/>
    <x v="4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x v="0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x v="1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x v="1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x v="1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x v="0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x v="3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x v="3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x v="3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x v="3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x v="0"/>
    <s v="RP-19390"/>
    <s v="Resi Pölking"/>
    <x v="0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x v="0"/>
    <s v="RP-19390"/>
    <s v="Resi P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x v="0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x v="1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x v="1"/>
    <s v="PO-18865"/>
    <s v="Patrick O'Donnell"/>
    <x v="0"/>
    <s v="United States"/>
    <s v="Indianapolis"/>
    <x v="14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x v="1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x v="1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x v="1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x v="1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x v="1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x v="1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x v="2"/>
    <s v="BF-11020"/>
    <s v="Barry Französisch"/>
    <x v="1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x v="2"/>
    <s v="BF-11020"/>
    <s v="Barry Französisch"/>
    <x v="1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x v="2"/>
    <s v="BF-11020"/>
    <s v="Barry Franz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x v="2"/>
    <s v="BF-11020"/>
    <s v="Barry Franz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x v="2"/>
    <s v="BF-11020"/>
    <s v="Barry Französisch"/>
    <x v="1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x v="2"/>
    <s v="BF-11020"/>
    <s v="Barry Französisch"/>
    <x v="1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x v="1"/>
    <s v="KM-16375"/>
    <s v="Katherine Murray"/>
    <x v="2"/>
    <s v="United States"/>
    <s v="Gilbert"/>
    <x v="16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x v="1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x v="1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x v="1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x v="1"/>
    <s v="KM-16375"/>
    <s v="Katherine Murray"/>
    <x v="2"/>
    <s v="United States"/>
    <s v="Gilbert"/>
    <x v="16"/>
    <n v="85234"/>
    <x v="1"/>
    <s v="FUR-FU-10002253"/>
    <x v="0"/>
    <s v="Furnishings"/>
    <s v="Howard Miller 13 Diameter Pewter Finish Round Wall Clock"/>
    <n v="68.703999999999994"/>
    <n v="2"/>
    <n v="0.2"/>
    <n v="16.3172"/>
  </r>
  <r>
    <n v="6660"/>
    <s v="CA-2017-135937"/>
    <x v="297"/>
    <d v="2017-02-27T00:00:00"/>
    <x v="1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x v="0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x v="0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x v="0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x v="1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x v="1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x v="0"/>
    <s v="JS-15880"/>
    <s v="John Stevenson"/>
    <x v="0"/>
    <s v="United States"/>
    <s v="Irving"/>
    <x v="5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x v="0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x v="0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x v="0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x v="0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x v="1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x v="0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x v="1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x v="1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x v="0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x v="0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x v="0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x v="0"/>
    <s v="DL-13330"/>
    <s v="Denise Leinenbach"/>
    <x v="0"/>
    <s v="United States"/>
    <s v="Lawrence"/>
    <x v="14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x v="1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x v="0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x v="0"/>
    <s v="TB-21055"/>
    <s v="Ted Butterfield"/>
    <x v="0"/>
    <s v="United States"/>
    <s v="Meriden"/>
    <x v="29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x v="0"/>
    <s v="TB-21055"/>
    <s v="Ted Butterfield"/>
    <x v="0"/>
    <s v="United States"/>
    <s v="Meriden"/>
    <x v="29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x v="2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x v="1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x v="1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x v="1"/>
    <s v="MC-18100"/>
    <s v="Mick Crebagga"/>
    <x v="0"/>
    <s v="United States"/>
    <s v="Bloomington"/>
    <x v="10"/>
    <n v="61701"/>
    <x v="2"/>
    <s v="FUR-FU-10000965"/>
    <x v="0"/>
    <s v="Furnishings"/>
    <s v="Howard Miller 11-1/2 Diameter Ridgewood Wall Clock"/>
    <n v="41.552"/>
    <n v="2"/>
    <n v="0.6"/>
    <n v="-19.737200000000001"/>
  </r>
  <r>
    <n v="6687"/>
    <s v="US-2015-129637"/>
    <x v="997"/>
    <d v="2015-12-22T00:00:00"/>
    <x v="1"/>
    <s v="MC-18100"/>
    <s v="Mick Crebagga"/>
    <x v="0"/>
    <s v="United States"/>
    <s v="Bloomington"/>
    <x v="10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x v="1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x v="0"/>
    <s v="CM-11815"/>
    <s v="Candace McMahon"/>
    <x v="1"/>
    <s v="United States"/>
    <s v="San Francisco"/>
    <x v="1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x v="1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x v="1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x v="1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x v="0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x v="0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x v="1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x v="1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x v="1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"/>
    <n v="35.231999999999999"/>
    <n v="3"/>
    <n v="0.2"/>
    <n v="11.4504"/>
  </r>
  <r>
    <n v="6698"/>
    <s v="US-2016-155103"/>
    <x v="499"/>
    <d v="2016-12-07T00:00:00"/>
    <x v="1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x v="1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x v="1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x v="1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x v="1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"/>
    <n v="163.136"/>
    <n v="4"/>
    <n v="0.2"/>
    <n v="20.391999999999999"/>
  </r>
  <r>
    <n v="6703"/>
    <s v="CA-2015-153535"/>
    <x v="1128"/>
    <d v="2015-05-24T00:00:00"/>
    <x v="1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x v="1"/>
    <s v="CS-12355"/>
    <s v="Christine Sundaresam"/>
    <x v="0"/>
    <s v="United States"/>
    <s v="Long Beach"/>
    <x v="1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x v="1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x v="1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x v="1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x v="1"/>
    <s v="BF-11170"/>
    <s v="Ben Ferrer"/>
    <x v="2"/>
    <s v="United States"/>
    <s v="Baltimore"/>
    <x v="39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x v="1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x v="1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x v="2"/>
    <s v="SP-20650"/>
    <s v="Stephanie Phelps"/>
    <x v="1"/>
    <s v="United States"/>
    <s v="Stockton"/>
    <x v="1"/>
    <n v="95207"/>
    <x v="1"/>
    <s v="OFF-BI-10002133"/>
    <x v="1"/>
    <s v="Binders"/>
    <s v="Wilson Jones Elliptical Ring 3 1/2 Capacity Binders, 800 sheets"/>
    <n v="273.92"/>
    <n v="8"/>
    <n v="0.2"/>
    <n v="99.296000000000006"/>
  </r>
  <r>
    <n v="6712"/>
    <s v="CA-2017-163069"/>
    <x v="238"/>
    <d v="2017-08-21T00:00:00"/>
    <x v="0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x v="3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 x 60, Lip 20 x 11 -90 Degree Angle"/>
    <n v="266.35199999999998"/>
    <n v="6"/>
    <n v="0.6"/>
    <n v="-292.98719999999997"/>
  </r>
  <r>
    <n v="6714"/>
    <s v="CA-2017-107629"/>
    <x v="817"/>
    <d v="2017-12-14T00:00:00"/>
    <x v="3"/>
    <s v="DB-13060"/>
    <s v="Dave Brooks"/>
    <x v="0"/>
    <s v="United States"/>
    <s v="Skokie"/>
    <x v="10"/>
    <n v="60076"/>
    <x v="2"/>
    <s v="FUR-FU-10004091"/>
    <x v="0"/>
    <s v="Furnishings"/>
    <s v="Howard Miller 13 Diameter Goldtone Round Wall Clock"/>
    <n v="56.328000000000003"/>
    <n v="3"/>
    <n v="0.6"/>
    <n v="-26.755800000000001"/>
  </r>
  <r>
    <n v="6715"/>
    <s v="CA-2017-107629"/>
    <x v="817"/>
    <d v="2017-12-14T00:00:00"/>
    <x v="3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x v="3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x v="1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x v="1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x v="1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x v="2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x v="1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x v="1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x v="1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x v="0"/>
    <s v="VM-21835"/>
    <s v="Vivian Mathis"/>
    <x v="0"/>
    <s v="United States"/>
    <s v="Nashua"/>
    <x v="38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x v="1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x v="1"/>
    <s v="SF-20200"/>
    <s v="Sarah Foster"/>
    <x v="0"/>
    <s v="United States"/>
    <s v="Seattle"/>
    <x v="4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x v="1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x v="0"/>
    <s v="SC-20695"/>
    <s v="Steve Chapman"/>
    <x v="1"/>
    <s v="United States"/>
    <s v="Richmond"/>
    <x v="14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x v="1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x v="2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x v="2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x v="2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x v="2"/>
    <s v="KE-16420"/>
    <s v="Katrina Edelman"/>
    <x v="1"/>
    <s v="United States"/>
    <s v="Aurora"/>
    <x v="22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x v="2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x v="1"/>
    <s v="EM-14200"/>
    <s v="Evan Minnotte"/>
    <x v="2"/>
    <s v="United States"/>
    <s v="Miami"/>
    <x v="2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x v="1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x v="1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x v="1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x v="1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x v="1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x v="1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x v="1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x v="1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x v="1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x v="0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x v="0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x v="2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x v="1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x v="1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x v="1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x v="0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x v="0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x v="0"/>
    <s v="BP-11155"/>
    <s v="Becky Pak"/>
    <x v="0"/>
    <s v="United States"/>
    <s v="Paterson"/>
    <x v="30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x v="0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x v="0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x v="1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x v="1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x v="1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x v="1"/>
    <s v="TC-21145"/>
    <s v="Theresa Coyne"/>
    <x v="1"/>
    <s v="United States"/>
    <s v="Lakewood"/>
    <x v="30"/>
    <n v="8701"/>
    <x v="3"/>
    <s v="OFF-ST-10000934"/>
    <x v="1"/>
    <s v="Storage"/>
    <s v="Contico 72H Heavy-Duty Storage System"/>
    <n v="81.96"/>
    <n v="2"/>
    <n v="0"/>
    <n v="0"/>
  </r>
  <r>
    <n v="6760"/>
    <s v="CA-2017-165715"/>
    <x v="574"/>
    <d v="2017-12-08T00:00:00"/>
    <x v="1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x v="1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x v="0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x v="1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x v="1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x v="1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x v="1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x v="1"/>
    <s v="SJ-20215"/>
    <s v="Sarah Jordon"/>
    <x v="0"/>
    <s v="United States"/>
    <s v="Chicago"/>
    <x v="10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x v="1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x v="1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x v="1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x v="1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x v="1"/>
    <s v="NC-18535"/>
    <s v="Nick Crebassa"/>
    <x v="1"/>
    <s v="United States"/>
    <s v="Phoenix"/>
    <x v="16"/>
    <n v="85023"/>
    <x v="1"/>
    <s v="OFF-BI-10000279"/>
    <x v="1"/>
    <s v="Binders"/>
    <s v="Acco Recycled 2 Capacity Laser Printer Hanging Data Binders"/>
    <n v="13.005000000000001"/>
    <n v="3"/>
    <n v="0.7"/>
    <n v="-9.9704999999999995"/>
  </r>
  <r>
    <n v="6773"/>
    <s v="CA-2016-119018"/>
    <x v="254"/>
    <d v="2016-11-08T00:00:00"/>
    <x v="1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x v="1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x v="1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x v="1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 x 9, Gregg Ruled"/>
    <n v="17.64"/>
    <n v="4"/>
    <n v="0"/>
    <n v="8.1143999999999998"/>
  </r>
  <r>
    <n v="6777"/>
    <s v="US-2016-152373"/>
    <x v="64"/>
    <d v="2016-09-11T00:00:00"/>
    <x v="1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x v="1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x v="0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x v="0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x v="0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x v="0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x v="0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x v="0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x v="0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x v="0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x v="0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x v="1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x v="1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x v="0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x v="2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x v="1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x v="2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x v="1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x v="1"/>
    <s v="MC-17605"/>
    <s v="Matt Connell"/>
    <x v="1"/>
    <s v="United States"/>
    <s v="Chicago"/>
    <x v="10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x v="1"/>
    <s v="MC-17605"/>
    <s v="Matt Connell"/>
    <x v="1"/>
    <s v="United States"/>
    <s v="Chicago"/>
    <x v="10"/>
    <n v="60610"/>
    <x v="2"/>
    <s v="FUR-FU-10001215"/>
    <x v="0"/>
    <s v="Furnishings"/>
    <s v="Howard Miller 11-1/2 Diameter Brentwood Wall Clock"/>
    <n v="34.503999999999998"/>
    <n v="2"/>
    <n v="0.6"/>
    <n v="-15.5268"/>
  </r>
  <r>
    <n v="6797"/>
    <s v="CA-2015-168809"/>
    <x v="767"/>
    <d v="2015-08-25T00:00:00"/>
    <x v="3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x v="3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x v="3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x v="1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x v="1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x v="1"/>
    <s v="LW-16825"/>
    <s v="Laurel Workman"/>
    <x v="1"/>
    <s v="United States"/>
    <s v="Phoenix"/>
    <x v="16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x v="1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x v="1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x v="2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x v="2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x v="1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x v="1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x v="1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x v="2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x v="2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x v="2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x v="2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x v="2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x v="2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x v="1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x v="1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x v="1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x v="1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x v="1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x v="1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x v="1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x v="1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x v="1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x v="1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x v="1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x v="1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x v="1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x v="1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 x 11, Light Blue"/>
    <n v="34.369999999999997"/>
    <n v="7"/>
    <n v="0"/>
    <n v="16.8413"/>
  </r>
  <r>
    <n v="6830"/>
    <s v="CA-2016-118689"/>
    <x v="824"/>
    <d v="2016-10-09T00:00:00"/>
    <x v="1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x v="0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x v="1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x v="1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x v="3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x v="1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x v="1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x v="1"/>
    <s v="DL-13495"/>
    <s v="Dionis Lloyd"/>
    <x v="1"/>
    <s v="United States"/>
    <s v="Thousand Oaks"/>
    <x v="1"/>
    <n v="91360"/>
    <x v="1"/>
    <s v="FUR-FU-10000087"/>
    <x v="0"/>
    <s v="Furnishings"/>
    <s v="Executive Impressions 14 Two-Color Numerals Wall Clock"/>
    <n v="22.72"/>
    <n v="1"/>
    <n v="0"/>
    <n v="9.3152000000000008"/>
  </r>
  <r>
    <n v="6838"/>
    <s v="CA-2015-116260"/>
    <x v="380"/>
    <d v="2015-07-12T00:00:00"/>
    <x v="1"/>
    <s v="BF-10975"/>
    <s v="Barbara Fisher"/>
    <x v="1"/>
    <s v="United States"/>
    <s v="Vineland"/>
    <x v="30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x v="1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x v="1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x v="2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x v="1"/>
    <s v="AJ-10795"/>
    <s v="Anthony Johnson"/>
    <x v="1"/>
    <s v="United States"/>
    <s v="Springfield"/>
    <x v="17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x v="1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x v="1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x v="1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x v="1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x v="1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x v="1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x v="2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x v="1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x v="1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x v="1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x v="0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x v="0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x v="0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x v="0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 x 5-1/2 Card Size"/>
    <n v="44.96"/>
    <n v="2"/>
    <n v="0"/>
    <n v="20.6816"/>
  </r>
  <r>
    <n v="6857"/>
    <s v="US-2017-162670"/>
    <x v="331"/>
    <d v="2017-12-28T00:00:00"/>
    <x v="0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 x 12 1/2, 100/Box"/>
    <n v="182.94"/>
    <n v="3"/>
    <n v="0"/>
    <n v="85.981800000000007"/>
  </r>
  <r>
    <n v="6858"/>
    <s v="CA-2017-128965"/>
    <x v="827"/>
    <d v="2017-04-22T00:00:00"/>
    <x v="1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x v="1"/>
    <s v="PS-18760"/>
    <s v="Pamela Stobb"/>
    <x v="0"/>
    <s v="United States"/>
    <s v="Los Angeles"/>
    <x v="1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x v="1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x v="1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x v="1"/>
    <s v="PS-18760"/>
    <s v="Pamela Stobb"/>
    <x v="0"/>
    <s v="United States"/>
    <s v="Los Angeles"/>
    <x v="1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x v="1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x v="1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x v="1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x v="1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x v="1"/>
    <s v="SC-20230"/>
    <s v="Scot Coram"/>
    <x v="1"/>
    <s v="United States"/>
    <s v="Los Angeles"/>
    <x v="1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x v="1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x v="1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x v="1"/>
    <s v="SC-20230"/>
    <s v="Scot Coram"/>
    <x v="1"/>
    <s v="United States"/>
    <s v="Los Angeles"/>
    <x v="1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x v="1"/>
    <s v="SC-20230"/>
    <s v="Scot Coram"/>
    <x v="1"/>
    <s v="United States"/>
    <s v="Los Angeles"/>
    <x v="1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x v="0"/>
    <s v="RF-19345"/>
    <s v="Randy Ferguson"/>
    <x v="1"/>
    <s v="United States"/>
    <s v="Chicago"/>
    <x v="10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x v="2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x v="0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x v="0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x v="1"/>
    <s v="MM-17920"/>
    <s v="Michael Moore"/>
    <x v="0"/>
    <s v="United States"/>
    <s v="Chesapeake"/>
    <x v="17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x v="1"/>
    <s v="MM-17920"/>
    <s v="Michael Moore"/>
    <x v="0"/>
    <s v="United States"/>
    <s v="Chesapeake"/>
    <x v="17"/>
    <n v="23320"/>
    <x v="0"/>
    <s v="FUR-TA-10003238"/>
    <x v="0"/>
    <s v="Tables"/>
    <s v="Chromcraft Bull-Nose Wood 48 x 96 Rectangular Conference Tables"/>
    <n v="1652.94"/>
    <n v="3"/>
    <n v="0"/>
    <n v="314.05860000000001"/>
  </r>
  <r>
    <n v="6878"/>
    <s v="US-2015-123918"/>
    <x v="52"/>
    <d v="2015-10-15T00:00:00"/>
    <x v="3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x v="3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x v="0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x v="0"/>
    <s v="TW-21025"/>
    <s v="Tamara Willingham"/>
    <x v="2"/>
    <s v="United States"/>
    <s v="Seattle"/>
    <x v="4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x v="0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x v="0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x v="0"/>
    <s v="TW-21025"/>
    <s v="Tamara Willingham"/>
    <x v="2"/>
    <s v="United States"/>
    <s v="Seattle"/>
    <x v="4"/>
    <n v="98105"/>
    <x v="1"/>
    <s v="OFF-PA-10002222"/>
    <x v="1"/>
    <s v="Paper"/>
    <s v="Xerox Color Copier Paper, 11 x 17, Ream"/>
    <n v="114.2"/>
    <n v="5"/>
    <n v="0"/>
    <n v="52.531999999999996"/>
  </r>
  <r>
    <n v="6885"/>
    <s v="CA-2015-120677"/>
    <x v="70"/>
    <d v="2015-06-04T00:00:00"/>
    <x v="1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x v="1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x v="1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x v="1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 x 3 3/16"/>
    <n v="19.05"/>
    <n v="3"/>
    <n v="0"/>
    <n v="8.7629999999999999"/>
  </r>
  <r>
    <n v="6889"/>
    <s v="CA-2017-120222"/>
    <x v="1016"/>
    <d v="2017-05-02T00:00:00"/>
    <x v="1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x v="1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x v="1"/>
    <s v="SS-20140"/>
    <s v="Saphhira Shifley"/>
    <x v="1"/>
    <s v="United States"/>
    <s v="Columbus"/>
    <x v="32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x v="1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x v="1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x v="1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x v="1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x v="1"/>
    <s v="SS-20140"/>
    <s v="Saphhira Shifley"/>
    <x v="1"/>
    <s v="United States"/>
    <s v="Columbus"/>
    <x v="32"/>
    <n v="31907"/>
    <x v="0"/>
    <s v="OFF-SU-10004261"/>
    <x v="1"/>
    <s v="Supplies"/>
    <s v="Fiskars 8 Scissors, 2/Pack"/>
    <n v="34.479999999999997"/>
    <n v="2"/>
    <n v="0"/>
    <n v="9.9992000000000001"/>
  </r>
  <r>
    <n v="6897"/>
    <s v="CA-2017-164756"/>
    <x v="65"/>
    <d v="2017-09-22T00:00:00"/>
    <x v="1"/>
    <s v="SS-20140"/>
    <s v="Saphhira Shifley"/>
    <x v="1"/>
    <s v="United States"/>
    <s v="Columbus"/>
    <x v="32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x v="1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x v="0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x v="0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x v="1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x v="3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x v="1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x v="1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x v="1"/>
    <s v="JS-15595"/>
    <s v="Jill Stevenson"/>
    <x v="1"/>
    <s v="United States"/>
    <s v="Chicago"/>
    <x v="10"/>
    <n v="60653"/>
    <x v="2"/>
    <s v="OFF-ST-10003994"/>
    <x v="1"/>
    <s v="Storage"/>
    <s v="Belkin 19 Center-Weighted Shelf, Gray"/>
    <n v="235.92"/>
    <n v="5"/>
    <n v="0.2"/>
    <n v="-44.234999999999999"/>
  </r>
  <r>
    <n v="6906"/>
    <s v="US-2017-149006"/>
    <x v="1139"/>
    <d v="2017-12-08T00:00:00"/>
    <x v="0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x v="3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 x 14-7/8"/>
    <n v="41.28"/>
    <n v="2"/>
    <n v="0"/>
    <n v="19.814399999999999"/>
  </r>
  <r>
    <n v="6908"/>
    <s v="CA-2016-140249"/>
    <x v="720"/>
    <d v="2016-10-03T00:00:00"/>
    <x v="1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x v="1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x v="0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x v="1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x v="0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x v="0"/>
    <s v="EM-13825"/>
    <s v="Elizabeth Moffitt"/>
    <x v="1"/>
    <s v="United States"/>
    <s v="Los Angeles"/>
    <x v="1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x v="1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x v="1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x v="1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x v="1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x v="1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x v="0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x v="1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, Blue"/>
    <n v="24.588000000000001"/>
    <n v="2"/>
    <n v="0.7"/>
    <n v="-18.031199999999998"/>
  </r>
  <r>
    <n v="6921"/>
    <s v="CA-2017-121706"/>
    <x v="425"/>
    <d v="2017-03-02T00:00:00"/>
    <x v="1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x v="1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x v="0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x v="0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x v="1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x v="1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x v="1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x v="0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x v="0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x v="0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x v="0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x v="1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x v="1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x v="1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x v="1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x v="0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x v="2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x v="3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x v="1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x v="1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x v="1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x v="1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x v="1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x v="1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x v="1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x v="1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x v="1"/>
    <s v="JO-15550"/>
    <s v="Jesus Ocampo"/>
    <x v="2"/>
    <s v="United States"/>
    <s v="Roseville"/>
    <x v="1"/>
    <n v="95661"/>
    <x v="1"/>
    <s v="OFF-FA-10000490"/>
    <x v="1"/>
    <s v="Fasteners"/>
    <s v="OIC Binder Clips, Mini, 1/4 Capacity, Black"/>
    <n v="2.48"/>
    <n v="2"/>
    <n v="0"/>
    <n v="1.1656"/>
  </r>
  <r>
    <n v="6948"/>
    <s v="CA-2015-130365"/>
    <x v="334"/>
    <d v="2015-04-29T00:00:00"/>
    <x v="1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x v="1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x v="3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 Capacity"/>
    <n v="58.408000000000001"/>
    <n v="7"/>
    <n v="0.2"/>
    <n v="18.252500000000001"/>
  </r>
  <r>
    <n v="6951"/>
    <s v="CA-2017-143021"/>
    <x v="123"/>
    <d v="2017-11-19T00:00:00"/>
    <x v="3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x v="1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x v="2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x v="2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x v="2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x v="1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x v="1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x v="1"/>
    <s v="AR-10570"/>
    <s v="Anemone Ratner"/>
    <x v="0"/>
    <s v="United States"/>
    <s v="Columbus"/>
    <x v="32"/>
    <n v="31907"/>
    <x v="0"/>
    <s v="FUR-FU-10004848"/>
    <x v="0"/>
    <s v="Furnishings"/>
    <s v="Howard Miller 13-3/4 Diameter Brushed Chrome Round Wall Clock"/>
    <n v="51.75"/>
    <n v="1"/>
    <n v="0"/>
    <n v="15.525"/>
  </r>
  <r>
    <n v="6959"/>
    <s v="CA-2015-167255"/>
    <x v="874"/>
    <d v="2015-09-29T00:00:00"/>
    <x v="0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x v="0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x v="0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x v="3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x v="0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x v="0"/>
    <s v="JD-15895"/>
    <s v="Jonathan Doherty"/>
    <x v="1"/>
    <s v="United States"/>
    <s v="Columbia"/>
    <x v="20"/>
    <n v="29203"/>
    <x v="0"/>
    <s v="OFF-AR-10003338"/>
    <x v="1"/>
    <s v="Art"/>
    <s v="Eberhard Faber 3 1/2 Golf Pencils"/>
    <n v="22.32"/>
    <n v="3"/>
    <n v="0"/>
    <n v="5.58"/>
  </r>
  <r>
    <n v="6965"/>
    <s v="CA-2016-157161"/>
    <x v="87"/>
    <d v="2016-07-20T00:00:00"/>
    <x v="0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x v="0"/>
    <s v="JD-15895"/>
    <s v="Jonathan Doherty"/>
    <x v="1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x v="0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x v="0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x v="0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x v="0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x v="1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x v="1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x v="1"/>
    <s v="AB-10105"/>
    <s v="Adrian Barton"/>
    <x v="0"/>
    <s v="United States"/>
    <s v="Phoenix"/>
    <x v="16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x v="1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x v="1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x v="1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x v="1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x v="2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x v="0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x v="1"/>
    <s v="SO-20335"/>
    <s v="Sean O'Donnell"/>
    <x v="0"/>
    <s v="United States"/>
    <s v="Los Angeles"/>
    <x v="1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x v="2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x v="2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x v="1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x v="1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x v="1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x v="1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x v="1"/>
    <s v="JA-15970"/>
    <s v="Joseph Airdo"/>
    <x v="0"/>
    <s v="United States"/>
    <s v="Detroit"/>
    <x v="12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x v="1"/>
    <s v="JA-15970"/>
    <s v="Joseph Airdo"/>
    <x v="0"/>
    <s v="United States"/>
    <s v="Detroit"/>
    <x v="12"/>
    <n v="48227"/>
    <x v="2"/>
    <s v="OFF-BI-10001116"/>
    <x v="1"/>
    <s v="Binders"/>
    <s v="Wilson Jones 1 Hanging DublLock Ring Binders"/>
    <n v="26.4"/>
    <n v="5"/>
    <n v="0"/>
    <n v="12.672000000000001"/>
  </r>
  <r>
    <n v="6989"/>
    <s v="CA-2017-158561"/>
    <x v="343"/>
    <d v="2017-11-16T00:00:00"/>
    <x v="0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x v="2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x v="0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x v="0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x v="0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x v="0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x v="0"/>
    <s v="RH-19600"/>
    <s v="Rob Haberlin"/>
    <x v="0"/>
    <s v="United States"/>
    <s v="Hampton"/>
    <x v="17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x v="1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x v="0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x v="0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x v="1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x v="2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x v="2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x v="1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x v="0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x v="0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x v="1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x v="1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x v="1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x v="1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x v="1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x v="1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x v="1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x v="1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x v="1"/>
    <s v="GT-14710"/>
    <s v="Greg Tran"/>
    <x v="0"/>
    <s v="United States"/>
    <s v="New York City"/>
    <x v="15"/>
    <n v="10035"/>
    <x v="3"/>
    <s v="OFF-AP-10002118"/>
    <x v="1"/>
    <s v="Appliances"/>
    <s v="1.7 Cubic Foot Compact Cube Office Refrigerators"/>
    <n v="208.16"/>
    <n v="1"/>
    <n v="0"/>
    <n v="56.203200000000002"/>
  </r>
  <r>
    <n v="7014"/>
    <s v="CA-2017-141201"/>
    <x v="34"/>
    <d v="2017-12-11T00:00:00"/>
    <x v="0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x v="0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x v="0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x v="0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x v="0"/>
    <s v="FM-14215"/>
    <s v="Filia McAdams"/>
    <x v="1"/>
    <s v="United States"/>
    <s v="Richmond"/>
    <x v="0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x v="0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x v="1"/>
    <s v="AP-10915"/>
    <s v="Arthur Prichep"/>
    <x v="0"/>
    <s v="United States"/>
    <s v="Denver"/>
    <x v="22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x v="1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x v="1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x v="1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x v="1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x v="1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x v="1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x v="1"/>
    <s v="SP-20545"/>
    <s v="Sibella Parks"/>
    <x v="1"/>
    <s v="United States"/>
    <s v="New York City"/>
    <x v="15"/>
    <n v="10024"/>
    <x v="3"/>
    <s v="OFF-BI-10000279"/>
    <x v="1"/>
    <s v="Binders"/>
    <s v="Acco Recycled 2 Capacity Laser Printer Hanging Data Binders"/>
    <n v="46.24"/>
    <n v="4"/>
    <n v="0.2"/>
    <n v="15.606"/>
  </r>
  <r>
    <n v="7028"/>
    <s v="CA-2017-131653"/>
    <x v="926"/>
    <d v="2017-02-05T00:00:00"/>
    <x v="1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x v="0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x v="1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x v="1"/>
    <s v="EB-13750"/>
    <s v="Edward Becker"/>
    <x v="1"/>
    <s v="United States"/>
    <s v="New York City"/>
    <x v="15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x v="1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x v="1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x v="1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x v="1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"/>
    <n v="35.231999999999999"/>
    <n v="3"/>
    <n v="0.2"/>
    <n v="11.4504"/>
  </r>
  <r>
    <n v="7036"/>
    <s v="CA-2017-119494"/>
    <x v="45"/>
    <d v="2017-11-13T00:00:00"/>
    <x v="1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x v="0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x v="1"/>
    <s v="PB-19105"/>
    <s v="Peter Bühler"/>
    <x v="0"/>
    <s v="United States"/>
    <s v="Smyrna"/>
    <x v="32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x v="1"/>
    <s v="PB-19105"/>
    <s v="Peter B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x v="1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x v="1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x v="1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x v="1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x v="1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x v="1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x v="1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x v="1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x v="1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x v="2"/>
    <s v="TR-21325"/>
    <s v="Toby Ritter"/>
    <x v="0"/>
    <s v="United States"/>
    <s v="Nashville"/>
    <x v="18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x v="1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x v="3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x v="3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x v="3"/>
    <s v="WB-21850"/>
    <s v="William Brown"/>
    <x v="0"/>
    <s v="United States"/>
    <s v="Anaheim"/>
    <x v="1"/>
    <n v="92804"/>
    <x v="1"/>
    <s v="OFF-PA-10000241"/>
    <x v="1"/>
    <s v="Paper"/>
    <s v="IBM Multi-Purpose Copy Paper, 8 1/2 x 11, Case"/>
    <n v="30.98"/>
    <n v="1"/>
    <n v="0"/>
    <n v="13.941000000000001"/>
  </r>
  <r>
    <n v="7054"/>
    <s v="CA-2016-165330"/>
    <x v="25"/>
    <d v="2016-12-11T00:00:00"/>
    <x v="3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x v="3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x v="3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x v="3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x v="3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x v="3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x v="3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x v="3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 x 8 1/2"/>
    <n v="5.8719999999999999"/>
    <n v="2"/>
    <n v="0.2"/>
    <n v="2.1286"/>
  </r>
  <r>
    <n v="7062"/>
    <s v="CA-2015-132633"/>
    <x v="302"/>
    <d v="2015-02-05T00:00:00"/>
    <x v="0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x v="0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x v="1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x v="1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x v="2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x v="1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x v="1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 x 11, Light Blue"/>
    <n v="1.964"/>
    <n v="2"/>
    <n v="0.8"/>
    <n v="-3.2406000000000001"/>
  </r>
  <r>
    <n v="7069"/>
    <s v="CA-2016-114209"/>
    <x v="206"/>
    <d v="2016-05-26T00:00:00"/>
    <x v="1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x v="1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x v="0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x v="1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x v="1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x v="1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x v="1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x v="1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x v="1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 x 9"/>
    <n v="54.9"/>
    <n v="5"/>
    <n v="0"/>
    <n v="26.901"/>
  </r>
  <r>
    <n v="7078"/>
    <s v="CA-2016-106950"/>
    <x v="476"/>
    <d v="2016-09-06T00:00:00"/>
    <x v="1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x v="1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x v="1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x v="1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x v="1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x v="1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x v="0"/>
    <s v="AR-10825"/>
    <s v="Anthony Rawles"/>
    <x v="1"/>
    <s v="United States"/>
    <s v="Concord"/>
    <x v="1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x v="0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x v="2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x v="2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x v="0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x v="0"/>
    <s v="JF-15415"/>
    <s v="Jennifer Ferguson"/>
    <x v="0"/>
    <s v="United States"/>
    <s v="Sparks"/>
    <x v="33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x v="0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x v="1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x v="1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x v="1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x v="1"/>
    <s v="CC-12685"/>
    <s v="Craig Carroll"/>
    <x v="0"/>
    <s v="United States"/>
    <s v="Henderson"/>
    <x v="0"/>
    <n v="42420"/>
    <x v="0"/>
    <s v="OFF-PA-10004996"/>
    <x v="1"/>
    <s v="Paper"/>
    <s v="Speediset Carbonless Redi-Letter 7 x 8 1/2"/>
    <n v="51.55"/>
    <n v="5"/>
    <n v="0"/>
    <n v="24.2285"/>
  </r>
  <r>
    <n v="7095"/>
    <s v="US-2015-153374"/>
    <x v="97"/>
    <d v="2015-02-13T00:00:00"/>
    <x v="0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x v="2"/>
    <s v="RP-19390"/>
    <s v="Resi Pölking"/>
    <x v="0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x v="2"/>
    <s v="RP-19390"/>
    <s v="Resi P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x v="2"/>
    <s v="RP-19390"/>
    <s v="Resi P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x v="1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x v="0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x v="1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x v="0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x v="2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x v="1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x v="0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x v="0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x v="0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x v="1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x v="1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x v="1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x v="1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x v="1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x v="1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x v="1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x v="2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x v="2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x v="0"/>
    <s v="IG-15085"/>
    <s v="Ivan Gibson"/>
    <x v="0"/>
    <s v="United States"/>
    <s v="Seattle"/>
    <x v="4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x v="0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x v="1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x v="1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x v="1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x v="1"/>
    <s v="SO-20335"/>
    <s v="Sean O'Donnell"/>
    <x v="0"/>
    <s v="United States"/>
    <s v="Seattle"/>
    <x v="4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x v="1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x v="1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x v="1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x v="0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x v="0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x v="1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x v="1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x v="1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x v="1"/>
    <s v="PK-19075"/>
    <s v="Pete Kriz"/>
    <x v="0"/>
    <s v="United States"/>
    <s v="Nashville"/>
    <x v="18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x v="1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x v="1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x v="1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x v="1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x v="1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x v="1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x v="1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x v="1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x v="1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x v="3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x v="3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x v="1"/>
    <s v="HP-14815"/>
    <s v="Harold Pawlan"/>
    <x v="2"/>
    <s v="United States"/>
    <s v="Virginia Beach"/>
    <x v="17"/>
    <n v="23464"/>
    <x v="0"/>
    <s v="FUR-FU-10002045"/>
    <x v="0"/>
    <s v="Furnishings"/>
    <s v="Executive Impressions 14"/>
    <n v="111.15"/>
    <n v="5"/>
    <n v="0"/>
    <n v="48.905999999999999"/>
  </r>
  <r>
    <n v="7144"/>
    <s v="US-2017-141558"/>
    <x v="825"/>
    <d v="2017-03-16T00:00:00"/>
    <x v="1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x v="1"/>
    <s v="MH-17290"/>
    <s v="Marc Harrigan"/>
    <x v="2"/>
    <s v="United States"/>
    <s v="Philadelphia"/>
    <x v="9"/>
    <n v="19140"/>
    <x v="3"/>
    <s v="OFF-BI-10002794"/>
    <x v="1"/>
    <s v="Binders"/>
    <s v="Avery Trapezoid Ring Binder, 3 Capacity, Black, 1040 sheets"/>
    <n v="12.294"/>
    <n v="1"/>
    <n v="0.7"/>
    <n v="-8.6058000000000003"/>
  </r>
  <r>
    <n v="7146"/>
    <s v="US-2017-141558"/>
    <x v="825"/>
    <d v="2017-03-16T00:00:00"/>
    <x v="1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x v="1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x v="1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, Case"/>
    <n v="92.94"/>
    <n v="3"/>
    <n v="0"/>
    <n v="41.823"/>
  </r>
  <r>
    <n v="7149"/>
    <s v="CA-2016-139941"/>
    <x v="1"/>
    <d v="2016-06-17T00:00:00"/>
    <x v="1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x v="1"/>
    <s v="VD-21670"/>
    <s v="Valerie Dominguez"/>
    <x v="0"/>
    <s v="United States"/>
    <s v="Houston"/>
    <x v="5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x v="1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x v="0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x v="1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x v="1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x v="0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x v="0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x v="1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x v="0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x v="0"/>
    <s v="CC-12220"/>
    <s v="Chris Cortes"/>
    <x v="0"/>
    <s v="United States"/>
    <s v="Los Angeles"/>
    <x v="1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x v="0"/>
    <s v="BF-11170"/>
    <s v="Ben Ferrer"/>
    <x v="2"/>
    <s v="United States"/>
    <s v="Chicago"/>
    <x v="10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x v="0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x v="1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x v="1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x v="0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x v="0"/>
    <s v="AH-10030"/>
    <s v="Aaron Hawkins"/>
    <x v="1"/>
    <s v="United States"/>
    <s v="Troy"/>
    <x v="15"/>
    <n v="12180"/>
    <x v="3"/>
    <s v="OFF-BI-10004970"/>
    <x v="1"/>
    <s v="Binders"/>
    <s v="ACCOHIDE 3-Ring Binder, Blue, 1"/>
    <n v="9.9120000000000008"/>
    <n v="3"/>
    <n v="0.2"/>
    <n v="3.3452999999999999"/>
  </r>
  <r>
    <n v="7166"/>
    <s v="CA-2016-158610"/>
    <x v="251"/>
    <d v="2016-09-22T00:00:00"/>
    <x v="2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x v="0"/>
    <s v="NP-18325"/>
    <s v="Naresj Patel"/>
    <x v="0"/>
    <s v="United States"/>
    <s v="San Francisco"/>
    <x v="1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x v="0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x v="0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x v="0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x v="1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x v="0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x v="1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x v="1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x v="1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x v="1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x v="1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x v="1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 x 8 1/2"/>
    <n v="2.202"/>
    <n v="2"/>
    <n v="0.7"/>
    <n v="-1.5414000000000001"/>
  </r>
  <r>
    <n v="7179"/>
    <s v="CA-2017-133067"/>
    <x v="464"/>
    <d v="2017-05-10T00:00:00"/>
    <x v="1"/>
    <s v="MY-18295"/>
    <s v="Muhammed Yedwab"/>
    <x v="1"/>
    <s v="United States"/>
    <s v="Philadelphia"/>
    <x v="9"/>
    <n v="19140"/>
    <x v="3"/>
    <s v="OFF-BI-10003694"/>
    <x v="1"/>
    <s v="Binders"/>
    <s v="Avery 3 1/2 Diskette Storage Pages, 10/Pack"/>
    <n v="9.3960000000000008"/>
    <n v="3"/>
    <n v="0.7"/>
    <n v="-7.5167999999999999"/>
  </r>
  <r>
    <n v="7180"/>
    <s v="US-2016-144351"/>
    <x v="696"/>
    <d v="2016-11-18T00:00:00"/>
    <x v="1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x v="2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x v="0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x v="1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x v="2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x v="1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x v="1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x v="1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x v="1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x v="1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x v="2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x v="2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x v="0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x v="0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x v="2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x v="2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x v="1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x v="1"/>
    <s v="MH-17290"/>
    <s v="Marc Harrigan"/>
    <x v="2"/>
    <s v="United States"/>
    <s v="Los Angeles"/>
    <x v="1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x v="1"/>
    <s v="MH-17290"/>
    <s v="Marc Harrigan"/>
    <x v="2"/>
    <s v="United States"/>
    <s v="Los Angeles"/>
    <x v="1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x v="1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x v="1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x v="1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x v="1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x v="3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 x 53"/>
    <n v="756.8"/>
    <n v="5"/>
    <n v="0"/>
    <n v="75.680000000000007"/>
  </r>
  <r>
    <n v="7204"/>
    <s v="CA-2014-118276"/>
    <x v="282"/>
    <d v="2015-01-02T00:00:00"/>
    <x v="1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x v="1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x v="1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x v="1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x v="2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x v="2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x v="2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x v="1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x v="1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 X 11"/>
    <n v="51.648000000000003"/>
    <n v="12"/>
    <n v="0.2"/>
    <n v="18.7224"/>
  </r>
  <r>
    <n v="7213"/>
    <s v="US-2016-119046"/>
    <x v="799"/>
    <d v="2016-06-06T00:00:00"/>
    <x v="1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x v="1"/>
    <s v="MC-17275"/>
    <s v="Marc Crier"/>
    <x v="0"/>
    <s v="United States"/>
    <s v="Camarillo"/>
    <x v="1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x v="0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x v="0"/>
    <s v="HW-14935"/>
    <s v="Helen Wasserman"/>
    <x v="1"/>
    <s v="United States"/>
    <s v="Detroit"/>
    <x v="12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x v="2"/>
    <s v="LC-16870"/>
    <s v="Lena Cacioppo"/>
    <x v="0"/>
    <s v="United States"/>
    <s v="San Francisco"/>
    <x v="1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x v="2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x v="2"/>
    <s v="LC-16870"/>
    <s v="Lena Cacioppo"/>
    <x v="0"/>
    <s v="United States"/>
    <s v="San Francisco"/>
    <x v="1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x v="2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x v="1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x v="1"/>
    <s v="TG-21310"/>
    <s v="Toby Gnade"/>
    <x v="0"/>
    <s v="United States"/>
    <s v="New York City"/>
    <x v="15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x v="1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x v="1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x v="1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x v="1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x v="1"/>
    <s v="ES-14080"/>
    <s v="Erin Smith"/>
    <x v="1"/>
    <s v="United States"/>
    <s v="Philadelphia"/>
    <x v="9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x v="1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x v="2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x v="2"/>
    <s v="RD-19720"/>
    <s v="Roger Demir"/>
    <x v="0"/>
    <s v="United States"/>
    <s v="San Francisco"/>
    <x v="1"/>
    <n v="94122"/>
    <x v="1"/>
    <s v="OFF-PA-10004569"/>
    <x v="1"/>
    <s v="Paper"/>
    <s v="Wirebound Message Books, Two 4 1/4 x 5 Forms per Page"/>
    <n v="22.83"/>
    <n v="3"/>
    <n v="0"/>
    <n v="10.7301"/>
  </r>
  <r>
    <n v="7231"/>
    <s v="CA-2017-153843"/>
    <x v="677"/>
    <d v="2017-03-15T00:00:00"/>
    <x v="2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x v="2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x v="2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x v="1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x v="1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x v="1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x v="2"/>
    <s v="FP-14320"/>
    <s v="Frank Preis"/>
    <x v="0"/>
    <s v="United States"/>
    <s v="Los Angeles"/>
    <x v="1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x v="3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x v="1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x v="1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x v="0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x v="0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x v="0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x v="0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x v="2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x v="1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x v="1"/>
    <s v="JS-15595"/>
    <s v="Jill Stevenson"/>
    <x v="1"/>
    <s v="United States"/>
    <s v="Columbus"/>
    <x v="24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x v="1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x v="1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x v="0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x v="0"/>
    <s v="BP-11155"/>
    <s v="Becky Pak"/>
    <x v="0"/>
    <s v="United States"/>
    <s v="Los Angeles"/>
    <x v="1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x v="1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x v="1"/>
    <s v="SC-20695"/>
    <s v="Steve Chapman"/>
    <x v="1"/>
    <s v="United States"/>
    <s v="Roseville"/>
    <x v="12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x v="1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x v="1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x v="1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x v="1"/>
    <s v="EM-14140"/>
    <s v="Eugene Moren"/>
    <x v="2"/>
    <s v="United States"/>
    <s v="Superior"/>
    <x v="6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x v="1"/>
    <s v="EM-14140"/>
    <s v="Eugene Moren"/>
    <x v="2"/>
    <s v="United States"/>
    <s v="Superior"/>
    <x v="6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x v="1"/>
    <s v="EM-14140"/>
    <s v="Eugene Moren"/>
    <x v="2"/>
    <s v="United States"/>
    <s v="Superior"/>
    <x v="6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x v="1"/>
    <s v="EM-14140"/>
    <s v="Eugene Moren"/>
    <x v="2"/>
    <s v="United States"/>
    <s v="Superior"/>
    <x v="6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x v="1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x v="0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x v="1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x v="1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x v="1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x v="0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x v="3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x v="3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x v="1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x v="1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x v="1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x v="1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x v="1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x v="1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x v="1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x v="1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x v="1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x v="2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x v="2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x v="3"/>
    <s v="TH-21235"/>
    <s v="Tiffany House"/>
    <x v="1"/>
    <s v="United States"/>
    <s v="Yuma"/>
    <x v="16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x v="1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x v="1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x v="1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x v="1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x v="1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x v="1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x v="1"/>
    <s v="BS-11365"/>
    <s v="Bill Shonely"/>
    <x v="1"/>
    <s v="United States"/>
    <s v="Oklahoma City"/>
    <x v="26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x v="1"/>
    <s v="BS-11365"/>
    <s v="Bill Shonely"/>
    <x v="1"/>
    <s v="United States"/>
    <s v="Oklahoma City"/>
    <x v="26"/>
    <n v="73120"/>
    <x v="2"/>
    <s v="FUR-FU-10004270"/>
    <x v="0"/>
    <s v="Furnishings"/>
    <s v="Executive Impressions 13 Clairmont Wall Clock"/>
    <n v="57.69"/>
    <n v="3"/>
    <n v="0"/>
    <n v="23.652899999999999"/>
  </r>
  <r>
    <n v="7289"/>
    <s v="CA-2014-158281"/>
    <x v="814"/>
    <d v="2014-09-07T00:00:00"/>
    <x v="1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x v="2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x v="2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x v="2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x v="1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x v="1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x v="1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x v="2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x v="2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x v="0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x v="2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x v="2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x v="2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x v="2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x v="2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x v="1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x v="1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x v="1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x v="0"/>
    <s v="LH-17155"/>
    <s v="Logan Haushalter"/>
    <x v="0"/>
    <s v="United States"/>
    <s v="San Jose"/>
    <x v="1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x v="0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x v="0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x v="0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x v="1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x v="1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x v="1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x v="1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x v="1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x v="0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x v="1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x v="1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x v="1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x v="0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x v="0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x v="1"/>
    <s v="MY-18295"/>
    <s v="Muhammed Yedwab"/>
    <x v="1"/>
    <s v="United States"/>
    <s v="Chicago"/>
    <x v="10"/>
    <n v="60623"/>
    <x v="2"/>
    <s v="OFF-PA-10003424"/>
    <x v="1"/>
    <s v="Paper"/>
    <s v="While you Were Out Message Book, One Form per Page"/>
    <n v="8.9039999999999999"/>
    <n v="3"/>
    <n v="0.2"/>
    <n v="3.339"/>
  </r>
  <r>
    <n v="7323"/>
    <s v="CA-2017-167626"/>
    <x v="213"/>
    <d v="2017-09-07T00:00:00"/>
    <x v="1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x v="2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x v="2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x v="1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x v="1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x v="1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x v="1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x v="1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x v="2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x v="1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x v="1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 x 11"/>
    <n v="81.438000000000002"/>
    <n v="7"/>
    <n v="0.7"/>
    <n v="-65.150400000000005"/>
  </r>
  <r>
    <n v="7334"/>
    <s v="CA-2015-125563"/>
    <x v="347"/>
    <d v="2015-04-17T00:00:00"/>
    <x v="1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x v="1"/>
    <s v="PR-18880"/>
    <s v="Patrick Ryan"/>
    <x v="0"/>
    <s v="United States"/>
    <s v="Tampa"/>
    <x v="2"/>
    <n v="33614"/>
    <x v="0"/>
    <s v="FUR-FU-10000087"/>
    <x v="0"/>
    <s v="Furnishings"/>
    <s v="Executive Impressions 14 Two-Color Numerals Wall Clock"/>
    <n v="54.527999999999999"/>
    <n v="3"/>
    <n v="0.2"/>
    <n v="14.313599999999999"/>
  </r>
  <r>
    <n v="7336"/>
    <s v="CA-2015-113152"/>
    <x v="707"/>
    <d v="2015-12-30T00:00:00"/>
    <x v="1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x v="1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x v="2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x v="0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x v="2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x v="1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x v="1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x v="1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x v="1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x v="1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x v="1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x v="1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x v="1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x v="1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x v="1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x v="1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x v="1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x v="0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x v="1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x v="1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x v="0"/>
    <s v="AH-10690"/>
    <s v="Anna H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x v="1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x v="1"/>
    <s v="MZ-17335"/>
    <s v="Maria Zettner"/>
    <x v="2"/>
    <s v="United States"/>
    <s v="Phoenix"/>
    <x v="16"/>
    <n v="85023"/>
    <x v="1"/>
    <s v="FUR-FU-10001488"/>
    <x v="0"/>
    <s v="Furnishings"/>
    <s v="Tenex 46 x 60 Computer Anti-Static Chairmat, Rectangular Shaped"/>
    <n v="169.56800000000001"/>
    <n v="2"/>
    <n v="0.2"/>
    <n v="0"/>
  </r>
  <r>
    <n v="7359"/>
    <s v="US-2014-115189"/>
    <x v="125"/>
    <d v="2015-01-03T00:00:00"/>
    <x v="0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x v="0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x v="2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x v="2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x v="2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x v="1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x v="1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x v="1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x v="1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x v="1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x v="2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x v="0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x v="1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x v="0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x v="0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x v="0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x v="0"/>
    <s v="JF-15190"/>
    <s v="Jamie Frazer"/>
    <x v="0"/>
    <s v="United States"/>
    <s v="Long Beach"/>
    <x v="1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x v="1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x v="2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x v="1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x v="3"/>
    <s v="ML-18265"/>
    <s v="Muhammed Lee"/>
    <x v="0"/>
    <s v="United States"/>
    <s v="Fayetteville"/>
    <x v="3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x v="1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x v="1"/>
    <s v="AG-10270"/>
    <s v="Alejandro Grove"/>
    <x v="0"/>
    <s v="United States"/>
    <s v="Omaha"/>
    <x v="8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x v="1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x v="1"/>
    <s v="AG-10270"/>
    <s v="Alejandro Grove"/>
    <x v="0"/>
    <s v="United States"/>
    <s v="Omaha"/>
    <x v="8"/>
    <n v="68104"/>
    <x v="2"/>
    <s v="OFF-SU-10004782"/>
    <x v="1"/>
    <s v="Supplies"/>
    <s v="Elite 5 Scissors"/>
    <n v="16.899999999999999"/>
    <n v="2"/>
    <n v="0"/>
    <n v="5.07"/>
  </r>
  <r>
    <n v="7384"/>
    <s v="CA-2016-105732"/>
    <x v="1160"/>
    <d v="2016-09-18T00:00:00"/>
    <x v="1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x v="1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x v="1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X8 1/2, 300/Messages"/>
    <n v="17.64"/>
    <n v="3"/>
    <n v="0"/>
    <n v="8.6435999999999993"/>
  </r>
  <r>
    <n v="7387"/>
    <s v="CA-2016-105732"/>
    <x v="1160"/>
    <d v="2016-09-18T00:00:00"/>
    <x v="1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x v="1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x v="1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x v="1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x v="1"/>
    <s v="TT-21070"/>
    <s v="Ted Trevino"/>
    <x v="0"/>
    <s v="United States"/>
    <s v="Chattanooga"/>
    <x v="18"/>
    <n v="37421"/>
    <x v="0"/>
    <s v="FUR-FU-10004017"/>
    <x v="0"/>
    <s v="Furnishings"/>
    <s v="Executive Impressions 13 Chairman Wall Clock"/>
    <n v="101.52"/>
    <n v="5"/>
    <n v="0.2"/>
    <n v="19.035"/>
  </r>
  <r>
    <n v="7392"/>
    <s v="CA-2017-160031"/>
    <x v="769"/>
    <d v="2017-12-07T00:00:00"/>
    <x v="0"/>
    <s v="LT-16765"/>
    <s v="Larry Tron"/>
    <x v="0"/>
    <s v="United States"/>
    <s v="Fairfield"/>
    <x v="24"/>
    <n v="45014"/>
    <x v="3"/>
    <s v="OFF-PA-10000241"/>
    <x v="1"/>
    <s v="Paper"/>
    <s v="IBM Multi-Purpose Copy Paper, 8 1/2 x 11, Case"/>
    <n v="74.352000000000004"/>
    <n v="3"/>
    <n v="0.2"/>
    <n v="23.234999999999999"/>
  </r>
  <r>
    <n v="7393"/>
    <s v="CA-2017-147844"/>
    <x v="743"/>
    <d v="2017-05-06T00:00:00"/>
    <x v="1"/>
    <s v="DD-13570"/>
    <s v="Dorothy Dickinson"/>
    <x v="0"/>
    <s v="United States"/>
    <s v="Los Angeles"/>
    <x v="1"/>
    <n v="90049"/>
    <x v="1"/>
    <s v="OFF-PA-10003016"/>
    <x v="1"/>
    <s v="Paper"/>
    <s v="Adams While You Were Out Message Pads"/>
    <n v="15.7"/>
    <n v="5"/>
    <n v="0"/>
    <n v="7.0650000000000004"/>
  </r>
  <r>
    <n v="7394"/>
    <s v="CA-2017-147844"/>
    <x v="743"/>
    <d v="2017-05-06T00:00:00"/>
    <x v="1"/>
    <s v="DD-13570"/>
    <s v="Dorothy Dickinson"/>
    <x v="0"/>
    <s v="United States"/>
    <s v="Los Angeles"/>
    <x v="1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x v="1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x v="1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x v="1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x v="3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x v="0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x v="0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x v="1"/>
    <s v="TR-21325"/>
    <s v="Toby Ritter"/>
    <x v="0"/>
    <s v="United States"/>
    <s v="Seattle"/>
    <x v="4"/>
    <n v="98103"/>
    <x v="1"/>
    <s v="FUR-FU-10003039"/>
    <x v="0"/>
    <s v="Furnishings"/>
    <s v="Howard Miller 11-1/2 Diameter Grantwood Wall Clock"/>
    <n v="43.13"/>
    <n v="1"/>
    <n v="0"/>
    <n v="14.664199999999999"/>
  </r>
  <r>
    <n v="7402"/>
    <s v="CA-2016-110009"/>
    <x v="162"/>
    <d v="2016-09-13T00:00:00"/>
    <x v="1"/>
    <s v="TR-21325"/>
    <s v="Toby Ritter"/>
    <x v="0"/>
    <s v="United States"/>
    <s v="Seattle"/>
    <x v="4"/>
    <n v="98103"/>
    <x v="1"/>
    <s v="OFF-PA-10002615"/>
    <x v="1"/>
    <s v="Paper"/>
    <s v="Ampad Gold Fibre Wirebound Steno Books, 6 x 9, Gregg Ruled"/>
    <n v="30.87"/>
    <n v="7"/>
    <n v="0"/>
    <n v="14.200200000000001"/>
  </r>
  <r>
    <n v="7403"/>
    <s v="CA-2017-168172"/>
    <x v="634"/>
    <d v="2017-08-10T00:00:00"/>
    <x v="1"/>
    <s v="SH-20395"/>
    <s v="Shahid Hopkins"/>
    <x v="0"/>
    <s v="United States"/>
    <s v="New York City"/>
    <x v="15"/>
    <n v="10011"/>
    <x v="3"/>
    <s v="OFF-SU-10002573"/>
    <x v="1"/>
    <s v="Supplies"/>
    <s v="Acme 10 Easy Grip Assistive Scissors"/>
    <n v="70.12"/>
    <n v="4"/>
    <n v="0"/>
    <n v="21.036000000000001"/>
  </r>
  <r>
    <n v="7404"/>
    <s v="CA-2015-100146"/>
    <x v="263"/>
    <d v="2015-05-19T00:00:00"/>
    <x v="1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x v="1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x v="1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x v="1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x v="2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x v="1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x v="1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x v="2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x v="1"/>
    <s v="MG-17890"/>
    <s v="Michael Granlund"/>
    <x v="2"/>
    <s v="United States"/>
    <s v="Tigard"/>
    <x v="21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x v="1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x v="1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x v="0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x v="0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x v="0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x v="0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 x 8 1/2"/>
    <n v="41.24"/>
    <n v="5"/>
    <n v="0.2"/>
    <n v="13.9185"/>
  </r>
  <r>
    <n v="7419"/>
    <s v="US-2016-114013"/>
    <x v="69"/>
    <d v="2016-03-15T00:00:00"/>
    <x v="0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x v="0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x v="0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x v="0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x v="0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x v="1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x v="1"/>
    <s v="BS-11755"/>
    <s v="Bruce Stewart"/>
    <x v="0"/>
    <s v="United States"/>
    <s v="Philadelphia"/>
    <x v="9"/>
    <n v="19143"/>
    <x v="3"/>
    <s v="FUR-FU-10003878"/>
    <x v="0"/>
    <s v="Furnishings"/>
    <s v="Linden 10 Round Wall Clock, Black"/>
    <n v="36.671999999999997"/>
    <n v="3"/>
    <n v="0.2"/>
    <n v="6.4176000000000002"/>
  </r>
  <r>
    <n v="7426"/>
    <s v="CA-2016-101693"/>
    <x v="674"/>
    <d v="2016-06-27T00:00:00"/>
    <x v="0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x v="0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x v="1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 x 11, Executive Red"/>
    <n v="11.43"/>
    <n v="3"/>
    <n v="0"/>
    <n v="5.3720999999999997"/>
  </r>
  <r>
    <n v="7429"/>
    <s v="US-2014-164763"/>
    <x v="461"/>
    <d v="2014-03-21T00:00:00"/>
    <x v="1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 Spine, Black"/>
    <n v="30.44"/>
    <n v="2"/>
    <n v="0"/>
    <n v="14.9156"/>
  </r>
  <r>
    <n v="7430"/>
    <s v="US-2014-164763"/>
    <x v="461"/>
    <d v="2014-03-21T00:00:00"/>
    <x v="1"/>
    <s v="MH-17440"/>
    <s v="Mark Haberlin"/>
    <x v="1"/>
    <s v="United States"/>
    <s v="Jackson"/>
    <x v="35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x v="1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x v="1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x v="1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x v="1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x v="1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 x 11, Executive Red"/>
    <n v="9.1440000000000001"/>
    <n v="3"/>
    <n v="0.2"/>
    <n v="3.0861000000000001"/>
  </r>
  <r>
    <n v="7436"/>
    <s v="CA-2015-148180"/>
    <x v="353"/>
    <d v="2015-07-31T00:00:00"/>
    <x v="1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x v="1"/>
    <s v="BP-11095"/>
    <s v="Bart Pistole"/>
    <x v="1"/>
    <s v="United States"/>
    <s v="Oxnard"/>
    <x v="1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x v="1"/>
    <s v="BF-11020"/>
    <s v="Barry Französisch"/>
    <x v="1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x v="0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x v="1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x v="1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x v="2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x v="2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x v="2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x v="0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x v="0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x v="0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x v="0"/>
    <s v="RD-19810"/>
    <s v="Ross DeVincentis"/>
    <x v="2"/>
    <s v="United States"/>
    <s v="Chicago"/>
    <x v="10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x v="2"/>
    <s v="MH-18025"/>
    <s v="Michelle Huthwaite"/>
    <x v="0"/>
    <s v="United States"/>
    <s v="Knoxville"/>
    <x v="18"/>
    <n v="37918"/>
    <x v="0"/>
    <s v="FUR-FU-10004090"/>
    <x v="0"/>
    <s v="Furnishings"/>
    <s v="Executive Impressions 14 Contract Wall Clock"/>
    <n v="88.92"/>
    <n v="5"/>
    <n v="0.2"/>
    <n v="14.4495"/>
  </r>
  <r>
    <n v="7450"/>
    <s v="CA-2017-105669"/>
    <x v="697"/>
    <d v="2017-09-22T00:00:00"/>
    <x v="0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x v="0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x v="0"/>
    <s v="SJ-20125"/>
    <s v="Sanjit Jacobs"/>
    <x v="2"/>
    <s v="United States"/>
    <s v="Houston"/>
    <x v="5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x v="0"/>
    <s v="SJ-20125"/>
    <s v="Sanjit Jacobs"/>
    <x v="2"/>
    <s v="United States"/>
    <s v="Houston"/>
    <x v="5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x v="1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x v="1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x v="1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x v="2"/>
    <s v="LL-16840"/>
    <s v="Lauren Leatherbury"/>
    <x v="0"/>
    <s v="United States"/>
    <s v="Waynesboro"/>
    <x v="17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x v="2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x v="2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x v="2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x v="0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x v="0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x v="0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x v="1"/>
    <s v="LP-17095"/>
    <s v="Liz Preis"/>
    <x v="0"/>
    <s v="United States"/>
    <s v="Visalia"/>
    <x v="1"/>
    <n v="93277"/>
    <x v="1"/>
    <s v="OFF-AR-10003338"/>
    <x v="1"/>
    <s v="Art"/>
    <s v="Eberhard Faber 3 1/2 Golf Pencils"/>
    <n v="14.88"/>
    <n v="2"/>
    <n v="0"/>
    <n v="3.72"/>
  </r>
  <r>
    <n v="7465"/>
    <s v="CA-2016-103709"/>
    <x v="162"/>
    <d v="2016-09-15T00:00:00"/>
    <x v="1"/>
    <s v="LP-17095"/>
    <s v="Liz Preis"/>
    <x v="0"/>
    <s v="United States"/>
    <s v="Visalia"/>
    <x v="1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x v="1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x v="1"/>
    <s v="AH-10690"/>
    <s v="Anna Häberlin"/>
    <x v="1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x v="0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x v="1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x v="1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x v="1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x v="1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x v="2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x v="1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x v="1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x v="1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x v="1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x v="1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x v="1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x v="1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x v="1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x v="0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x v="1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x v="0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x v="1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x v="1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x v="0"/>
    <s v="PM-19135"/>
    <s v="Peter McVee"/>
    <x v="2"/>
    <s v="United States"/>
    <s v="Dover"/>
    <x v="38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x v="0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x v="0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x v="1"/>
    <s v="AA-10645"/>
    <s v="Anna Andreadi"/>
    <x v="0"/>
    <s v="United States"/>
    <s v="San Diego"/>
    <x v="1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x v="1"/>
    <s v="FA-14230"/>
    <s v="Frank Atkinson"/>
    <x v="1"/>
    <s v="United States"/>
    <s v="Los Angeles"/>
    <x v="1"/>
    <n v="90032"/>
    <x v="1"/>
    <s v="FUR-FU-10003799"/>
    <x v="0"/>
    <s v="Furnishings"/>
    <s v="Seth Thomas 13 1/2 Wall Clock"/>
    <n v="106.68"/>
    <n v="6"/>
    <n v="0"/>
    <n v="33.070799999999998"/>
  </r>
  <r>
    <n v="7492"/>
    <s v="US-2017-118598"/>
    <x v="673"/>
    <d v="2017-11-16T00:00:00"/>
    <x v="3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x v="1"/>
    <s v="CC-12475"/>
    <s v="Cindy Chapman"/>
    <x v="0"/>
    <s v="United States"/>
    <s v="Houston"/>
    <x v="5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x v="1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x v="1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x v="1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x v="1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x v="1"/>
    <s v="TC-21295"/>
    <s v="Toby Carlisle"/>
    <x v="0"/>
    <s v="United States"/>
    <s v="Westminster"/>
    <x v="1"/>
    <n v="92683"/>
    <x v="1"/>
    <s v="OFF-FA-10000490"/>
    <x v="1"/>
    <s v="Fasteners"/>
    <s v="OIC Binder Clips, Mini, 1/4 Capacity, Black"/>
    <n v="4.96"/>
    <n v="4"/>
    <n v="0"/>
    <n v="2.3311999999999999"/>
  </r>
  <r>
    <n v="7499"/>
    <s v="CA-2017-121048"/>
    <x v="1163"/>
    <d v="2017-07-18T00:00:00"/>
    <x v="1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x v="1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x v="1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x v="1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x v="3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x v="3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x v="0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x v="1"/>
    <s v="BW-11200"/>
    <s v="Ben Wallace"/>
    <x v="0"/>
    <s v="United States"/>
    <s v="Skokie"/>
    <x v="10"/>
    <n v="60076"/>
    <x v="2"/>
    <s v="OFF-BI-10000309"/>
    <x v="1"/>
    <s v="Binders"/>
    <s v="GBC Twin Loop Wire Binding Elements, 9/16 Spine, Black"/>
    <n v="12.176"/>
    <n v="4"/>
    <n v="0.8"/>
    <n v="-18.872800000000002"/>
  </r>
  <r>
    <n v="7507"/>
    <s v="CA-2014-115889"/>
    <x v="981"/>
    <d v="2014-11-06T00:00:00"/>
    <x v="1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x v="1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x v="1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x v="1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x v="1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x v="1"/>
    <s v="JL-15835"/>
    <s v="John Lee"/>
    <x v="0"/>
    <s v="United States"/>
    <s v="Columbus"/>
    <x v="24"/>
    <n v="43229"/>
    <x v="3"/>
    <s v="FUR-FU-10002937"/>
    <x v="0"/>
    <s v="Furnishings"/>
    <s v="GE 48 Fluorescent Tube, Cool White Energy Saver, 34 Watts, 30/Box"/>
    <n v="396.92"/>
    <n v="5"/>
    <n v="0.2"/>
    <n v="148.845"/>
  </r>
  <r>
    <n v="7513"/>
    <s v="US-2017-161935"/>
    <x v="1163"/>
    <d v="2017-07-18T00:00:00"/>
    <x v="1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x v="1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x v="0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"/>
    <n v="29.36"/>
    <n v="2"/>
    <n v="0"/>
    <n v="13.505599999999999"/>
  </r>
  <r>
    <n v="7516"/>
    <s v="US-2017-167920"/>
    <x v="34"/>
    <d v="2017-12-12T00:00:00"/>
    <x v="0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x v="0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x v="0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x v="0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x v="0"/>
    <s v="JL-15835"/>
    <s v="John Lee"/>
    <x v="0"/>
    <s v="United States"/>
    <s v="Richmond"/>
    <x v="0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x v="0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x v="1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x v="1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x v="1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x v="1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x v="1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x v="3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x v="3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x v="3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x v="3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"/>
    <n v="17.04"/>
    <n v="3"/>
    <n v="0.2"/>
    <n v="5.5380000000000003"/>
  </r>
  <r>
    <n v="7531"/>
    <s v="US-2017-106145"/>
    <x v="986"/>
    <d v="2017-09-26T00:00:00"/>
    <x v="3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x v="2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 x 60, Lip 20 x 11 -90 Degree Angle"/>
    <n v="266.35199999999998"/>
    <n v="3"/>
    <n v="0.2"/>
    <n v="-13.317600000000001"/>
  </r>
  <r>
    <n v="7533"/>
    <s v="CA-2016-107146"/>
    <x v="26"/>
    <d v="2016-06-19T00:00:00"/>
    <x v="2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x v="1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x v="1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x v="1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x v="1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x v="0"/>
    <s v="GT-14710"/>
    <s v="Greg Tran"/>
    <x v="0"/>
    <s v="United States"/>
    <s v="San Francisco"/>
    <x v="1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x v="1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x v="1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x v="1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x v="1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x v="1"/>
    <s v="BS-11380"/>
    <s v="Bill Stewart"/>
    <x v="1"/>
    <s v="United States"/>
    <s v="Denver"/>
    <x v="22"/>
    <n v="80219"/>
    <x v="1"/>
    <s v="FUR-FU-10001488"/>
    <x v="0"/>
    <s v="Furnishings"/>
    <s v="Tenex 46 x 60 Computer Anti-Static Chairmat, Rectangular Shaped"/>
    <n v="508.70400000000001"/>
    <n v="6"/>
    <n v="0.2"/>
    <n v="0"/>
  </r>
  <r>
    <n v="7544"/>
    <s v="US-2017-112347"/>
    <x v="574"/>
    <d v="2017-12-06T00:00:00"/>
    <x v="1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x v="1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x v="1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x v="1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x v="1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x v="1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x v="2"/>
    <s v="EM-13825"/>
    <s v="Elizabeth Moffitt"/>
    <x v="1"/>
    <s v="United States"/>
    <s v="Houston"/>
    <x v="5"/>
    <n v="77036"/>
    <x v="2"/>
    <s v="FUR-FU-10004671"/>
    <x v="0"/>
    <s v="Furnishings"/>
    <s v="Executive Impressions 12 Wall Clock"/>
    <n v="21.204000000000001"/>
    <n v="3"/>
    <n v="0.6"/>
    <n v="-11.6622"/>
  </r>
  <r>
    <n v="7551"/>
    <s v="CA-2014-140396"/>
    <x v="1164"/>
    <d v="2014-11-25T00:00:00"/>
    <x v="1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x v="1"/>
    <s v="KH-16330"/>
    <s v="Katharine Harms"/>
    <x v="1"/>
    <s v="United States"/>
    <s v="New York City"/>
    <x v="15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x v="1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x v="1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x v="0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x v="0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x v="1"/>
    <s v="JR-16210"/>
    <s v="Justin Ritter"/>
    <x v="1"/>
    <s v="United States"/>
    <s v="Columbus"/>
    <x v="14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x v="1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x v="1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x v="1"/>
    <s v="DL-12925"/>
    <s v="Daniel Lacy"/>
    <x v="0"/>
    <s v="United States"/>
    <s v="Long Beach"/>
    <x v="15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x v="1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x v="2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x v="1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x v="2"/>
    <s v="RB-19795"/>
    <s v="Ross Baird"/>
    <x v="2"/>
    <s v="United States"/>
    <s v="Denver"/>
    <x v="22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x v="0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x v="0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x v="2"/>
    <s v="KN-16390"/>
    <s v="Katherine Nockton"/>
    <x v="1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x v="2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x v="1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x v="1"/>
    <s v="RL-19615"/>
    <s v="Rob Lucas"/>
    <x v="0"/>
    <s v="United States"/>
    <s v="Los Angeles"/>
    <x v="1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x v="1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x v="1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x v="1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x v="1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x v="1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H x 36W x 18 1/2D"/>
    <n v="221.96"/>
    <n v="2"/>
    <n v="0"/>
    <n v="4.4391999999999996"/>
  </r>
  <r>
    <n v="7576"/>
    <s v="CA-2015-129532"/>
    <x v="575"/>
    <d v="2015-12-12T00:00:00"/>
    <x v="1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x v="0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x v="0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x v="2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x v="0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x v="0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x v="2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x v="1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x v="1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x v="1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x v="1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x v="1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x v="1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, Blue"/>
    <n v="122.94"/>
    <n v="3"/>
    <n v="0"/>
    <n v="59.011200000000002"/>
  </r>
  <r>
    <n v="7589"/>
    <s v="CA-2017-122945"/>
    <x v="673"/>
    <d v="2017-11-22T00:00:00"/>
    <x v="1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x v="1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x v="1"/>
    <s v="DB-13210"/>
    <s v="Dean Braden"/>
    <x v="0"/>
    <s v="United States"/>
    <s v="Philadelphia"/>
    <x v="9"/>
    <n v="19134"/>
    <x v="3"/>
    <s v="FUR-FU-10000260"/>
    <x v="0"/>
    <s v="Furnishings"/>
    <s v="6 Cubicle Wall Clock, Black"/>
    <n v="58.247999999999998"/>
    <n v="9"/>
    <n v="0.2"/>
    <n v="11.6496"/>
  </r>
  <r>
    <n v="7592"/>
    <s v="CA-2016-158778"/>
    <x v="64"/>
    <d v="2016-09-09T00:00:00"/>
    <x v="1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x v="1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x v="1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x v="1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x v="1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x v="1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x v="1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x v="1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x v="1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x v="1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x v="1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x v="1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x v="1"/>
    <s v="TH-21115"/>
    <s v="Thea Hudgings"/>
    <x v="1"/>
    <s v="United States"/>
    <s v="Providence"/>
    <x v="34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x v="1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x v="1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x v="1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x v="2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x v="1"/>
    <s v="MK-18160"/>
    <s v="Mike Kennedy"/>
    <x v="0"/>
    <s v="United States"/>
    <s v="San Francisco"/>
    <x v="1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x v="1"/>
    <s v="MK-18160"/>
    <s v="Mike Kennedy"/>
    <x v="0"/>
    <s v="United States"/>
    <s v="San Francisco"/>
    <x v="1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x v="2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x v="2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x v="2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x v="2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x v="0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x v="1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x v="1"/>
    <s v="CM-12235"/>
    <s v="Chris McAfee"/>
    <x v="0"/>
    <s v="United States"/>
    <s v="Watertown"/>
    <x v="15"/>
    <n v="13601"/>
    <x v="3"/>
    <s v="OFF-PA-10001776"/>
    <x v="1"/>
    <s v="Paper"/>
    <s v="Wirebound Message Books, Four 2 3/4 x 5 Forms per Page, 600 Sets per Book"/>
    <n v="18.54"/>
    <n v="2"/>
    <n v="0"/>
    <n v="8.7138000000000009"/>
  </r>
  <r>
    <n v="7618"/>
    <s v="CA-2016-144309"/>
    <x v="107"/>
    <d v="2016-12-16T00:00:00"/>
    <x v="1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x v="2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x v="2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x v="1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x v="1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x v="1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x v="1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x v="0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x v="0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x v="0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x v="0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x v="0"/>
    <s v="EM-14095"/>
    <s v="Eudokia Martin"/>
    <x v="1"/>
    <s v="United States"/>
    <s v="Phoenix"/>
    <x v="16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x v="2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x v="2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x v="2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x v="0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x v="0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x v="0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x v="0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x v="0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x v="1"/>
    <s v="DB-13555"/>
    <s v="Dorothy Badders"/>
    <x v="1"/>
    <s v="United States"/>
    <s v="Newark"/>
    <x v="13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x v="1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x v="1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x v="1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x v="2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x v="2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x v="2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"/>
    <n v="11.976000000000001"/>
    <n v="4"/>
    <n v="0.7"/>
    <n v="-9.1815999999999995"/>
  </r>
  <r>
    <n v="7645"/>
    <s v="US-2016-157490"/>
    <x v="1099"/>
    <d v="2016-10-07T00:00:00"/>
    <x v="2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x v="1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x v="1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x v="2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x v="2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x v="1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x v="1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x v="2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x v="2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x v="1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x v="0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x v="0"/>
    <s v="JM-15865"/>
    <s v="John Murray"/>
    <x v="0"/>
    <s v="United States"/>
    <s v="Las Vegas"/>
    <x v="33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x v="3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x v="3"/>
    <s v="PS-18970"/>
    <s v="Paul Stevenson"/>
    <x v="2"/>
    <s v="United States"/>
    <s v="Los Angeles"/>
    <x v="1"/>
    <n v="90049"/>
    <x v="1"/>
    <s v="FUR-FU-10004091"/>
    <x v="0"/>
    <s v="Furnishings"/>
    <s v="Howard Miller 13 Diameter Goldtone Round Wall Clock"/>
    <n v="187.76"/>
    <n v="4"/>
    <n v="0"/>
    <n v="76.9816"/>
  </r>
  <r>
    <n v="7659"/>
    <s v="CA-2017-155740"/>
    <x v="245"/>
    <d v="2017-08-02T00:00:00"/>
    <x v="2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x v="1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x v="1"/>
    <s v="VS-21820"/>
    <s v="Vivek Sundaresam"/>
    <x v="0"/>
    <s v="United States"/>
    <s v="Huntsville"/>
    <x v="5"/>
    <n v="77340"/>
    <x v="2"/>
    <s v="FUR-FU-10004864"/>
    <x v="0"/>
    <s v="Furnishings"/>
    <s v="Howard Miller 14-1/2 Diameter Chrome Round Wall Clock"/>
    <n v="76.727999999999994"/>
    <n v="3"/>
    <n v="0.6"/>
    <n v="-53.709600000000002"/>
  </r>
  <r>
    <n v="7662"/>
    <s v="CA-2014-105417"/>
    <x v="1167"/>
    <d v="2014-01-12T00:00:00"/>
    <x v="1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"/>
    <n v="10.43"/>
    <n v="7"/>
    <n v="0.8"/>
    <n v="-18.252500000000001"/>
  </r>
  <r>
    <n v="7663"/>
    <s v="US-2017-141509"/>
    <x v="365"/>
    <d v="2017-10-01T00:00:00"/>
    <x v="2"/>
    <s v="SC-20575"/>
    <s v="Sonia Cooley"/>
    <x v="0"/>
    <s v="United States"/>
    <s v="Los Angeles"/>
    <x v="1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x v="1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x v="1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x v="1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x v="1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x v="1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x v="0"/>
    <s v="MA-17560"/>
    <s v="Matt Abelman"/>
    <x v="2"/>
    <s v="United States"/>
    <s v="Everett"/>
    <x v="31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x v="0"/>
    <s v="MA-17560"/>
    <s v="Matt Abelman"/>
    <x v="2"/>
    <s v="United States"/>
    <s v="Everett"/>
    <x v="31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x v="0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x v="0"/>
    <s v="MA-17560"/>
    <s v="Matt Abelman"/>
    <x v="2"/>
    <s v="United States"/>
    <s v="Everett"/>
    <x v="31"/>
    <n v="2149"/>
    <x v="3"/>
    <s v="FUR-BO-10002916"/>
    <x v="0"/>
    <s v="Bookcases"/>
    <s v="Rush Hierlooms Collection 1 Thick Stackable Bookcases"/>
    <n v="170.98"/>
    <n v="1"/>
    <n v="0"/>
    <n v="32.486199999999997"/>
  </r>
  <r>
    <n v="7673"/>
    <s v="CA-2015-130974"/>
    <x v="154"/>
    <d v="2015-11-29T00:00:00"/>
    <x v="0"/>
    <s v="MA-17560"/>
    <s v="Matt Abelman"/>
    <x v="2"/>
    <s v="United States"/>
    <s v="Everett"/>
    <x v="31"/>
    <n v="2149"/>
    <x v="3"/>
    <s v="FUR-FU-10002506"/>
    <x v="0"/>
    <s v="Furnishings"/>
    <s v="Tensor Hersey Kiss Styled Floor Lamp"/>
    <n v="38.97"/>
    <n v="3"/>
    <n v="0"/>
    <n v="4.6764000000000001"/>
  </r>
  <r>
    <n v="7674"/>
    <s v="CA-2015-130974"/>
    <x v="154"/>
    <d v="2015-11-29T00:00:00"/>
    <x v="0"/>
    <s v="MA-17560"/>
    <s v="Matt Abelman"/>
    <x v="2"/>
    <s v="United States"/>
    <s v="Everett"/>
    <x v="31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x v="0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x v="0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x v="3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x v="1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x v="1"/>
    <s v="KM-16375"/>
    <s v="Katherine Murray"/>
    <x v="2"/>
    <s v="United States"/>
    <s v="Providence"/>
    <x v="34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x v="1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x v="1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x v="1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x v="2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x v="2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x v="1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 x 8 1/2"/>
    <n v="26.423999999999999"/>
    <n v="9"/>
    <n v="0.2"/>
    <n v="9.5786999999999995"/>
  </r>
  <r>
    <n v="7686"/>
    <s v="CA-2015-116876"/>
    <x v="966"/>
    <d v="2015-02-21T00:00:00"/>
    <x v="1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x v="1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x v="1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x v="1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x v="2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x v="2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x v="2"/>
    <s v="RS-19420"/>
    <s v="Ricardo Sperren"/>
    <x v="1"/>
    <s v="United States"/>
    <s v="Suffolk"/>
    <x v="17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x v="1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x v="1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x v="3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x v="2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x v="2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x v="1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x v="1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x v="1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x v="1"/>
    <s v="BF-11170"/>
    <s v="Ben Ferrer"/>
    <x v="2"/>
    <s v="United States"/>
    <s v="Lawrence"/>
    <x v="31"/>
    <n v="1841"/>
    <x v="3"/>
    <s v="OFF-FA-10001332"/>
    <x v="1"/>
    <s v="Fasteners"/>
    <s v="Acco Banker's Clasps, 5 3/4-Long"/>
    <n v="17.28"/>
    <n v="6"/>
    <n v="0"/>
    <n v="8.1216000000000008"/>
  </r>
  <r>
    <n v="7702"/>
    <s v="CA-2017-151799"/>
    <x v="817"/>
    <d v="2017-12-18T00:00:00"/>
    <x v="1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x v="1"/>
    <s v="AA-10480"/>
    <s v="Andrew Allen"/>
    <x v="0"/>
    <s v="United States"/>
    <s v="Detroit"/>
    <x v="12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x v="1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x v="1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x v="1"/>
    <s v="AA-10480"/>
    <s v="Andrew Allen"/>
    <x v="0"/>
    <s v="United States"/>
    <s v="Detroit"/>
    <x v="12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x v="1"/>
    <s v="AA-10480"/>
    <s v="Andrew Allen"/>
    <x v="0"/>
    <s v="United States"/>
    <s v="Detroit"/>
    <x v="12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x v="1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x v="1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x v="1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 Spine, Black"/>
    <n v="13.698"/>
    <n v="3"/>
    <n v="0.7"/>
    <n v="-9.5885999999999996"/>
  </r>
  <r>
    <n v="7711"/>
    <s v="US-2015-142811"/>
    <x v="788"/>
    <d v="2015-04-07T00:00:00"/>
    <x v="1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x v="0"/>
    <s v="JM-15250"/>
    <s v="Janet Martin"/>
    <x v="0"/>
    <s v="United States"/>
    <s v="Fayetteville"/>
    <x v="3"/>
    <n v="28314"/>
    <x v="0"/>
    <s v="FUR-FU-10001876"/>
    <x v="0"/>
    <s v="Furnishings"/>
    <s v="Computer Room Manger, 14"/>
    <n v="77.951999999999998"/>
    <n v="3"/>
    <n v="0.2"/>
    <n v="15.590400000000001"/>
  </r>
  <r>
    <n v="7713"/>
    <s v="CA-2017-139353"/>
    <x v="960"/>
    <d v="2017-10-30T00:00:00"/>
    <x v="0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x v="0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x v="2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x v="1"/>
    <s v="PB-19105"/>
    <s v="Peter B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x v="1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 x 5"/>
    <n v="29.6"/>
    <n v="5"/>
    <n v="0.2"/>
    <n v="9.25"/>
  </r>
  <r>
    <n v="7718"/>
    <s v="CA-2015-149636"/>
    <x v="1171"/>
    <d v="2015-01-12T00:00:00"/>
    <x v="1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x v="1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x v="1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x v="1"/>
    <s v="BG-11695"/>
    <s v="Brooke Gillingham"/>
    <x v="1"/>
    <s v="United States"/>
    <s v="New York City"/>
    <x v="15"/>
    <n v="10009"/>
    <x v="3"/>
    <s v="OFF-EN-10000461"/>
    <x v="1"/>
    <s v="Envelopes"/>
    <s v="#10- 4 1/8 x 9 1/2 Recycled Envelopes"/>
    <n v="17.48"/>
    <n v="2"/>
    <n v="0"/>
    <n v="8.2156000000000002"/>
  </r>
  <r>
    <n v="7722"/>
    <s v="CA-2015-108588"/>
    <x v="956"/>
    <d v="2015-01-10T00:00:00"/>
    <x v="1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x v="1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x v="1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x v="1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x v="1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x v="1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x v="0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x v="1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x v="1"/>
    <s v="TN-21040"/>
    <s v="Tanja Norvell"/>
    <x v="2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x v="1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x v="2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x v="1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x v="0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x v="1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x v="1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x v="1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x v="2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x v="1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x v="1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x v="1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x v="0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x v="1"/>
    <s v="KT-16480"/>
    <s v="Kean Thornton"/>
    <x v="0"/>
    <s v="United States"/>
    <s v="Los Angeles"/>
    <x v="1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x v="1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x v="1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x v="1"/>
    <s v="CP-12340"/>
    <s v="Christine Phan"/>
    <x v="1"/>
    <s v="United States"/>
    <s v="Waterbury"/>
    <x v="29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x v="1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x v="0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x v="1"/>
    <s v="KH-16510"/>
    <s v="Keith Herrera"/>
    <x v="0"/>
    <s v="United States"/>
    <s v="Arlington"/>
    <x v="17"/>
    <n v="22204"/>
    <x v="0"/>
    <s v="FUR-FU-10003464"/>
    <x v="0"/>
    <s v="Furnishings"/>
    <s v="Seth Thomas 8 1/2 Cubicle Clock"/>
    <n v="60.84"/>
    <n v="3"/>
    <n v="0"/>
    <n v="19.468800000000002"/>
  </r>
  <r>
    <n v="7750"/>
    <s v="CA-2015-133242"/>
    <x v="652"/>
    <d v="2015-06-24T00:00:00"/>
    <x v="1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x v="1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x v="1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x v="1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x v="2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x v="0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x v="1"/>
    <s v="CK-12595"/>
    <s v="Clytie Kelty"/>
    <x v="0"/>
    <s v="United States"/>
    <s v="Charlotte"/>
    <x v="3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x v="1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x v="0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x v="0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x v="1"/>
    <s v="JP-15460"/>
    <s v="Jennifer Patt"/>
    <x v="1"/>
    <s v="United States"/>
    <s v="Houston"/>
    <x v="5"/>
    <n v="77041"/>
    <x v="2"/>
    <s v="OFF-PA-10003072"/>
    <x v="1"/>
    <s v="Paper"/>
    <s v="Eureka Recycled Copy Paper 8 1/2 x 11, Ream"/>
    <n v="15.552"/>
    <n v="3"/>
    <n v="0.2"/>
    <n v="5.4432"/>
  </r>
  <r>
    <n v="7761"/>
    <s v="CA-2014-155390"/>
    <x v="776"/>
    <d v="2014-12-11T00:00:00"/>
    <x v="1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x v="2"/>
    <s v="CC-12550"/>
    <s v="Clay Cheatham"/>
    <x v="0"/>
    <s v="United States"/>
    <s v="Plano"/>
    <x v="5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x v="2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x v="1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x v="3"/>
    <s v="BB-11545"/>
    <s v="Brenda Bowman"/>
    <x v="1"/>
    <s v="United States"/>
    <s v="Columbia"/>
    <x v="39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x v="3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x v="3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x v="2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x v="1"/>
    <s v="LB-16735"/>
    <s v="Larry Blacks"/>
    <x v="0"/>
    <s v="United States"/>
    <s v="Tallahassee"/>
    <x v="2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x v="3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x v="3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x v="1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x v="1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x v="1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x v="2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x v="1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x v="1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x v="1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x v="1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x v="1"/>
    <s v="RF-19840"/>
    <s v="Roy Franz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x v="1"/>
    <s v="RF-19840"/>
    <s v="Roy Französisch"/>
    <x v="0"/>
    <s v="United States"/>
    <s v="Chesapeake"/>
    <x v="17"/>
    <n v="23320"/>
    <x v="0"/>
    <s v="TEC-PH-10004924"/>
    <x v="2"/>
    <s v="Phones"/>
    <s v="SKILCRAFT Telephone Shoulder Rest, 2 x 6.5 x 2.5, Black"/>
    <n v="29.56"/>
    <n v="4"/>
    <n v="0"/>
    <n v="7.9812000000000003"/>
  </r>
  <r>
    <n v="7782"/>
    <s v="CA-2015-132136"/>
    <x v="936"/>
    <d v="2015-03-12T00:00:00"/>
    <x v="1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x v="0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x v="0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x v="0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x v="1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x v="2"/>
    <s v="LW-17215"/>
    <s v="Luke Weiss"/>
    <x v="0"/>
    <s v="United States"/>
    <s v="Chicago"/>
    <x v="10"/>
    <n v="60653"/>
    <x v="2"/>
    <s v="OFF-BI-10000279"/>
    <x v="1"/>
    <s v="Binders"/>
    <s v="Acco Recycled 2 Capacity Laser Printer Hanging Data Binders"/>
    <n v="2.89"/>
    <n v="1"/>
    <n v="0.8"/>
    <n v="-4.7685000000000004"/>
  </r>
  <r>
    <n v="7788"/>
    <s v="US-2016-117037"/>
    <x v="624"/>
    <d v="2016-05-20T00:00:00"/>
    <x v="2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x v="2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x v="2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x v="3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 X 11"/>
    <n v="4.8419999999999996"/>
    <n v="3"/>
    <n v="0.7"/>
    <n v="-3.3894000000000002"/>
  </r>
  <r>
    <n v="7792"/>
    <s v="CA-2016-108364"/>
    <x v="1054"/>
    <d v="2016-12-24T00:00:00"/>
    <x v="1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x v="2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x v="0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x v="0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x v="1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x v="1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 X 11"/>
    <n v="26.9"/>
    <n v="5"/>
    <n v="0"/>
    <n v="13.180999999999999"/>
  </r>
  <r>
    <n v="7798"/>
    <s v="CA-2017-166184"/>
    <x v="668"/>
    <d v="2017-03-27T00:00:00"/>
    <x v="2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x v="2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x v="2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x v="1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 Deep, Sand"/>
    <n v="324.74400000000003"/>
    <n v="3"/>
    <n v="0.2"/>
    <n v="-77.1267"/>
  </r>
  <r>
    <n v="7802"/>
    <s v="CA-2014-143637"/>
    <x v="977"/>
    <d v="2014-03-29T00:00:00"/>
    <x v="0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x v="1"/>
    <s v="SJ-20125"/>
    <s v="Sanjit Jacobs"/>
    <x v="2"/>
    <s v="United States"/>
    <s v="Franklin"/>
    <x v="18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x v="1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x v="1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 Cubes, Black"/>
    <n v="25.423999999999999"/>
    <n v="1"/>
    <n v="0.2"/>
    <n v="-4.7670000000000003"/>
  </r>
  <r>
    <n v="7806"/>
    <s v="CA-2015-102260"/>
    <x v="357"/>
    <d v="2015-09-26T00:00:00"/>
    <x v="1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x v="1"/>
    <s v="SJ-20125"/>
    <s v="Sanjit Jacobs"/>
    <x v="2"/>
    <s v="United States"/>
    <s v="Franklin"/>
    <x v="18"/>
    <n v="37064"/>
    <x v="0"/>
    <s v="OFF-BI-10000042"/>
    <x v="1"/>
    <s v="Binders"/>
    <s v="Pressboard Data Binder, Crimson, 12 X 8 1/2"/>
    <n v="3.2040000000000002"/>
    <n v="2"/>
    <n v="0.7"/>
    <n v="-2.5632000000000001"/>
  </r>
  <r>
    <n v="7808"/>
    <s v="US-2016-137295"/>
    <x v="1134"/>
    <d v="2016-01-13T00:00:00"/>
    <x v="1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"/>
    <n v="30.827999999999999"/>
    <n v="7"/>
    <n v="0.7"/>
    <n v="-24.662400000000002"/>
  </r>
  <r>
    <n v="7809"/>
    <s v="US-2016-137295"/>
    <x v="1134"/>
    <d v="2016-01-13T00:00:00"/>
    <x v="1"/>
    <s v="VS-21820"/>
    <s v="Vivek Sundaresam"/>
    <x v="0"/>
    <s v="United States"/>
    <s v="Raleigh"/>
    <x v="3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x v="1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x v="2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x v="2"/>
    <s v="DK-13090"/>
    <s v="Dave Kipp"/>
    <x v="0"/>
    <s v="United States"/>
    <s v="Clinton"/>
    <x v="39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x v="2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x v="2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x v="2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x v="2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x v="0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x v="0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x v="0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x v="1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x v="0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x v="0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x v="1"/>
    <s v="PP-18955"/>
    <s v="Paul Prost"/>
    <x v="2"/>
    <s v="United States"/>
    <s v="Newark"/>
    <x v="13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x v="1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x v="1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x v="1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x v="1"/>
    <s v="CY-12745"/>
    <s v="Craig Yedwab"/>
    <x v="1"/>
    <s v="United States"/>
    <s v="Chicago"/>
    <x v="10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x v="1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x v="1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x v="1"/>
    <s v="BW-11110"/>
    <s v="Bart Watters"/>
    <x v="1"/>
    <s v="United States"/>
    <s v="San Diego"/>
    <x v="1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x v="1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x v="1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x v="1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x v="1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x v="0"/>
    <s v="EB-14110"/>
    <s v="Eugene Barchas"/>
    <x v="0"/>
    <s v="United States"/>
    <s v="Los Angeles"/>
    <x v="1"/>
    <n v="90045"/>
    <x v="1"/>
    <s v="FUR-TA-10002530"/>
    <x v="0"/>
    <s v="Tables"/>
    <s v="Iceberg OfficeWorks 42 Round Tables"/>
    <n v="241.56800000000001"/>
    <n v="2"/>
    <n v="0.2"/>
    <n v="-15.098000000000001"/>
  </r>
  <r>
    <n v="7836"/>
    <s v="CA-2015-106257"/>
    <x v="657"/>
    <d v="2015-04-17T00:00:00"/>
    <x v="0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x v="1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x v="1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x v="1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x v="1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x v="1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x v="1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x v="0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x v="0"/>
    <s v="AG-10390"/>
    <s v="Allen Goldenen"/>
    <x v="0"/>
    <s v="United States"/>
    <s v="Arlington"/>
    <x v="17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x v="1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x v="1"/>
    <s v="JK-15205"/>
    <s v="Jamie Kunitz"/>
    <x v="0"/>
    <s v="United States"/>
    <s v="Arlington"/>
    <x v="17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x v="1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x v="1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x v="1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x v="1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x v="1"/>
    <s v="AS-10090"/>
    <s v="Adam Shillingsburg"/>
    <x v="0"/>
    <s v="United States"/>
    <s v="Irving"/>
    <x v="5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x v="1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x v="1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x v="1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x v="1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x v="1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x v="2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 x 11"/>
    <n v="25.584"/>
    <n v="2"/>
    <n v="0.2"/>
    <n v="8.9543999999999997"/>
  </r>
  <r>
    <n v="7858"/>
    <s v="CA-2014-103429"/>
    <x v="992"/>
    <d v="2014-06-01T00:00:00"/>
    <x v="2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x v="2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x v="2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x v="1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x v="1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x v="1"/>
    <s v="KA-16525"/>
    <s v="Kelly Andreada"/>
    <x v="0"/>
    <s v="United States"/>
    <s v="Seattle"/>
    <x v="4"/>
    <n v="98103"/>
    <x v="1"/>
    <s v="OFF-ST-10000934"/>
    <x v="1"/>
    <s v="Storage"/>
    <s v="Contico 72H Heavy-Duty Storage System"/>
    <n v="81.96"/>
    <n v="2"/>
    <n v="0"/>
    <n v="0"/>
  </r>
  <r>
    <n v="7864"/>
    <s v="CA-2015-143364"/>
    <x v="1177"/>
    <d v="2015-07-19T00:00:00"/>
    <x v="0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x v="0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x v="0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x v="0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x v="0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x v="1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x v="1"/>
    <s v="MO-17950"/>
    <s v="Michael Oakman"/>
    <x v="0"/>
    <s v="United States"/>
    <s v="Jacksonville"/>
    <x v="3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x v="1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x v="1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x v="1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x v="1"/>
    <s v="DB-12910"/>
    <s v="Daniel Byrd"/>
    <x v="2"/>
    <s v="United States"/>
    <s v="Lake Forest"/>
    <x v="1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x v="1"/>
    <s v="DB-12910"/>
    <s v="Daniel Byrd"/>
    <x v="2"/>
    <s v="United States"/>
    <s v="Lake Forest"/>
    <x v="1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x v="1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x v="1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x v="1"/>
    <s v="EB-14170"/>
    <s v="Evan Bailliet"/>
    <x v="0"/>
    <s v="United States"/>
    <s v="Charlotte"/>
    <x v="3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x v="0"/>
    <s v="DR-12940"/>
    <s v="Daniel Raglin"/>
    <x v="2"/>
    <s v="United States"/>
    <s v="Aurora"/>
    <x v="10"/>
    <n v="60505"/>
    <x v="2"/>
    <s v="FUR-FU-10003806"/>
    <x v="0"/>
    <s v="Furnishings"/>
    <s v="Tenex Chairmat w/ Average Lip, 45 x 53"/>
    <n v="242.17599999999999"/>
    <n v="4"/>
    <n v="0.6"/>
    <n v="-302.72000000000003"/>
  </r>
  <r>
    <n v="7880"/>
    <s v="CA-2016-155747"/>
    <x v="403"/>
    <d v="2016-06-21T00:00:00"/>
    <x v="1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x v="0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x v="0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x v="0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x v="0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x v="0"/>
    <s v="LC-16870"/>
    <s v="Lena Cacioppo"/>
    <x v="0"/>
    <s v="United States"/>
    <s v="Thornton"/>
    <x v="22"/>
    <n v="80229"/>
    <x v="1"/>
    <s v="OFF-SU-10004782"/>
    <x v="1"/>
    <s v="Supplies"/>
    <s v="Elite 5 Scissors"/>
    <n v="47.32"/>
    <n v="7"/>
    <n v="0.2"/>
    <n v="5.915"/>
  </r>
  <r>
    <n v="7886"/>
    <s v="CA-2017-118017"/>
    <x v="734"/>
    <d v="2017-12-06T00:00:00"/>
    <x v="0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x v="0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x v="0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x v="1"/>
    <s v="JP-15520"/>
    <s v="Jeremy Pistek"/>
    <x v="0"/>
    <s v="United States"/>
    <s v="Davis"/>
    <x v="1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x v="1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x v="1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x v="1"/>
    <s v="TS-21655"/>
    <s v="Trudy Schmidt"/>
    <x v="0"/>
    <s v="United States"/>
    <s v="Fayetteville"/>
    <x v="36"/>
    <n v="72701"/>
    <x v="0"/>
    <s v="FUR-FU-10003553"/>
    <x v="0"/>
    <s v="Furnishings"/>
    <s v="Howard Miller 13-1/2 Diameter Rosebrook Wall Clock"/>
    <n v="343.85"/>
    <n v="5"/>
    <n v="0"/>
    <n v="137.54"/>
  </r>
  <r>
    <n v="7893"/>
    <s v="CA-2016-148684"/>
    <x v="591"/>
    <d v="2016-12-29T00:00:00"/>
    <x v="1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x v="1"/>
    <s v="NM-18445"/>
    <s v="Nathan Mautz"/>
    <x v="2"/>
    <s v="United States"/>
    <s v="New York City"/>
    <x v="15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x v="1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x v="1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x v="1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x v="1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x v="1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x v="1"/>
    <s v="DC-12850"/>
    <s v="Dan Campbell"/>
    <x v="0"/>
    <s v="United States"/>
    <s v="Memphis"/>
    <x v="18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x v="1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x v="1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x v="1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x v="1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x v="1"/>
    <s v="DO-13645"/>
    <s v="Doug O'Connell"/>
    <x v="0"/>
    <s v="United States"/>
    <s v="Houston"/>
    <x v="5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x v="1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x v="1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x v="2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x v="1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x v="1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x v="1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x v="1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x v="0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 x 58, Clear"/>
    <n v="30.344000000000001"/>
    <n v="2"/>
    <n v="0.6"/>
    <n v="-31.8612"/>
  </r>
  <r>
    <n v="7914"/>
    <s v="US-2017-105697"/>
    <x v="326"/>
    <d v="2017-08-27T00:00:00"/>
    <x v="2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x v="1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x v="1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x v="1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x v="0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x v="0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x v="1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x v="1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x v="1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x v="1"/>
    <s v="PP-18955"/>
    <s v="Paul Prost"/>
    <x v="2"/>
    <s v="United States"/>
    <s v="Hollywood"/>
    <x v="2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x v="1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x v="2"/>
    <s v="RF-19840"/>
    <s v="Roy Französisch"/>
    <x v="0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x v="2"/>
    <s v="RF-19840"/>
    <s v="Roy Französisch"/>
    <x v="0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x v="0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x v="0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x v="0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x v="2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x v="0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x v="1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x v="1"/>
    <s v="MC-17425"/>
    <s v="Mark Cousins"/>
    <x v="1"/>
    <s v="United States"/>
    <s v="Portland"/>
    <x v="21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x v="1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x v="1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x v="1"/>
    <s v="RW-19540"/>
    <s v="Rick Wilson"/>
    <x v="1"/>
    <s v="United States"/>
    <s v="Brentwood"/>
    <x v="1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x v="1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x v="1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x v="1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x v="1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x v="2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x v="2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x v="1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x v="1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x v="1"/>
    <s v="GA-14725"/>
    <s v="Guy Armstrong"/>
    <x v="0"/>
    <s v="United States"/>
    <s v="Dallas"/>
    <x v="5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x v="1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, Blue"/>
    <n v="40.98"/>
    <n v="5"/>
    <n v="0.8"/>
    <n v="-65.567999999999998"/>
  </r>
  <r>
    <n v="7947"/>
    <s v="CA-2017-134194"/>
    <x v="53"/>
    <d v="2018-01-01T00:00:00"/>
    <x v="1"/>
    <s v="GA-14725"/>
    <s v="Guy Armstrong"/>
    <x v="0"/>
    <s v="United States"/>
    <s v="Dallas"/>
    <x v="5"/>
    <n v="75081"/>
    <x v="2"/>
    <s v="OFF-BI-10001116"/>
    <x v="1"/>
    <s v="Binders"/>
    <s v="Wilson Jones 1 Hanging DublLock Ring Binders"/>
    <n v="3.1680000000000001"/>
    <n v="3"/>
    <n v="0.8"/>
    <n v="-5.0688000000000004"/>
  </r>
  <r>
    <n v="7948"/>
    <s v="CA-2014-131009"/>
    <x v="72"/>
    <d v="2014-03-05T00:00:00"/>
    <x v="1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x v="1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x v="1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x v="1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x v="1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x v="1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x v="1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x v="1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x v="1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x v="1"/>
    <s v="GG-14650"/>
    <s v="Greg Guthrie"/>
    <x v="1"/>
    <s v="United States"/>
    <s v="Chico"/>
    <x v="1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x v="1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x v="1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x v="1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x v="1"/>
    <s v="GG-14650"/>
    <s v="Greg Guthrie"/>
    <x v="1"/>
    <s v="United States"/>
    <s v="Chico"/>
    <x v="1"/>
    <n v="95928"/>
    <x v="1"/>
    <s v="TEC-PH-10000702"/>
    <x v="2"/>
    <s v="Phones"/>
    <s v="Square Credit Card Reader, 4 1/2 x 4 1/2 x 1, White"/>
    <n v="7.992"/>
    <n v="1"/>
    <n v="0.2"/>
    <n v="2.6972999999999998"/>
  </r>
  <r>
    <n v="7962"/>
    <s v="CA-2017-104864"/>
    <x v="551"/>
    <d v="2017-11-23T00:00:00"/>
    <x v="0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x v="0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x v="0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x v="0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x v="0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x v="1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 X 8 1/2, 100 Messages"/>
    <n v="33.36"/>
    <n v="4"/>
    <n v="0"/>
    <n v="16.68"/>
  </r>
  <r>
    <n v="7968"/>
    <s v="CA-2016-157707"/>
    <x v="1155"/>
    <d v="2016-10-12T00:00:00"/>
    <x v="2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x v="2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x v="2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x v="1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x v="1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x v="1"/>
    <s v="SP-20860"/>
    <s v="Sung Pak"/>
    <x v="1"/>
    <s v="United States"/>
    <s v="Philadelphia"/>
    <x v="9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x v="1"/>
    <s v="SP-20860"/>
    <s v="Sung Pak"/>
    <x v="1"/>
    <s v="United States"/>
    <s v="Philadelphia"/>
    <x v="9"/>
    <n v="19134"/>
    <x v="3"/>
    <s v="OFF-BI-10003981"/>
    <x v="1"/>
    <s v="Binders"/>
    <s v="Avery Durable Plastic 1 Binders"/>
    <n v="2.7240000000000002"/>
    <n v="2"/>
    <n v="0.7"/>
    <n v="-1.9068000000000001"/>
  </r>
  <r>
    <n v="7975"/>
    <s v="US-2015-126753"/>
    <x v="748"/>
    <d v="2015-08-20T00:00:00"/>
    <x v="1"/>
    <s v="SP-20860"/>
    <s v="Sung Pak"/>
    <x v="1"/>
    <s v="United States"/>
    <s v="Philadelphia"/>
    <x v="9"/>
    <n v="19134"/>
    <x v="3"/>
    <s v="FUR-FU-10001488"/>
    <x v="0"/>
    <s v="Furnishings"/>
    <s v="Tenex 46 x 60 Computer Anti-Static Chairmat, Rectangular Shaped"/>
    <n v="254.352"/>
    <n v="3"/>
    <n v="0.2"/>
    <n v="0"/>
  </r>
  <r>
    <n v="7976"/>
    <s v="US-2015-126753"/>
    <x v="748"/>
    <d v="2015-08-20T00:00:00"/>
    <x v="1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x v="1"/>
    <s v="SP-20860"/>
    <s v="Sung Pak"/>
    <x v="1"/>
    <s v="United States"/>
    <s v="Philadelphia"/>
    <x v="9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x v="1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x v="1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x v="1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x v="1"/>
    <s v="DP-13000"/>
    <s v="Darren Powers"/>
    <x v="0"/>
    <s v="United States"/>
    <s v="Houston"/>
    <x v="5"/>
    <n v="77095"/>
    <x v="2"/>
    <s v="OFF-PA-10000174"/>
    <x v="1"/>
    <s v="Paper"/>
    <s v="Message Book, Wirebound, Four 5 1/2 X 4 Forms/Pg., 200 Dupl. Sets/Book"/>
    <n v="16.448"/>
    <n v="2"/>
    <n v="0.2"/>
    <n v="5.5511999999999997"/>
  </r>
  <r>
    <n v="7982"/>
    <s v="CA-2014-113383"/>
    <x v="1076"/>
    <d v="2014-09-13T00:00:00"/>
    <x v="2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x v="2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"/>
    <n v="254.9"/>
    <n v="5"/>
    <n v="0"/>
    <n v="76.47"/>
  </r>
  <r>
    <n v="7984"/>
    <s v="CA-2017-152499"/>
    <x v="203"/>
    <d v="2017-01-25T00:00:00"/>
    <x v="0"/>
    <s v="EH-13765"/>
    <s v="Edward Hooks"/>
    <x v="1"/>
    <s v="United States"/>
    <s v="Chicago"/>
    <x v="10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x v="0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x v="2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x v="0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x v="1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x v="1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x v="1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x v="1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x v="2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x v="2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x v="0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x v="0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x v="0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x v="2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x v="2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x v="2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x v="2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x v="1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x v="2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x v="2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x v="2"/>
    <s v="AA-10645"/>
    <s v="Anna Andreadi"/>
    <x v="0"/>
    <s v="United States"/>
    <s v="Lowell"/>
    <x v="31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x v="2"/>
    <s v="AA-10645"/>
    <s v="Anna Andreadi"/>
    <x v="0"/>
    <s v="United States"/>
    <s v="Lowell"/>
    <x v="31"/>
    <n v="1852"/>
    <x v="3"/>
    <s v="FUR-FU-10003878"/>
    <x v="0"/>
    <s v="Furnishings"/>
    <s v="Linden 10 Round Wall Clock, Black"/>
    <n v="45.84"/>
    <n v="3"/>
    <n v="0"/>
    <n v="15.585599999999999"/>
  </r>
  <r>
    <n v="8006"/>
    <s v="CA-2014-143210"/>
    <x v="588"/>
    <d v="2014-12-03T00:00:00"/>
    <x v="2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x v="1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x v="1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 Deep, Sand"/>
    <n v="541.24"/>
    <n v="4"/>
    <n v="0"/>
    <n v="5.4123999999999999"/>
  </r>
  <r>
    <n v="8009"/>
    <s v="CA-2015-110863"/>
    <x v="972"/>
    <d v="2015-11-24T00:00:00"/>
    <x v="1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x v="1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x v="0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x v="2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x v="3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x v="3"/>
    <s v="TB-21625"/>
    <s v="Trudy Brown"/>
    <x v="0"/>
    <s v="United States"/>
    <s v="New York City"/>
    <x v="15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x v="3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x v="3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x v="2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x v="2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x v="0"/>
    <s v="BF-11020"/>
    <s v="Barry Franz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x v="2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x v="2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X8 1/2, 300/Messages"/>
    <n v="11.76"/>
    <n v="2"/>
    <n v="0"/>
    <n v="5.7624000000000004"/>
  </r>
  <r>
    <n v="8022"/>
    <s v="CA-2014-129189"/>
    <x v="609"/>
    <d v="2014-07-25T00:00:00"/>
    <x v="1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x v="1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 x 13 , 100/Box"/>
    <n v="87.92"/>
    <n v="5"/>
    <n v="0.2"/>
    <n v="29.672999999999998"/>
  </r>
  <r>
    <n v="8024"/>
    <s v="CA-2014-129189"/>
    <x v="609"/>
    <d v="2014-07-25T00:00:00"/>
    <x v="1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x v="1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x v="0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x v="0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x v="0"/>
    <s v="DM-13525"/>
    <s v="Don Miller"/>
    <x v="1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x v="0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x v="1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x v="1"/>
    <s v="NM-18520"/>
    <s v="Neoma Murray"/>
    <x v="0"/>
    <s v="United States"/>
    <s v="Amarillo"/>
    <x v="5"/>
    <n v="79109"/>
    <x v="2"/>
    <s v="FUR-FU-10004270"/>
    <x v="0"/>
    <s v="Furnishings"/>
    <s v="Executive Impressions 13 Clairmont Wall Clock"/>
    <n v="23.076000000000001"/>
    <n v="3"/>
    <n v="0.6"/>
    <n v="-10.9611"/>
  </r>
  <r>
    <n v="8032"/>
    <s v="CA-2016-158806"/>
    <x v="676"/>
    <d v="2016-01-11T00:00:00"/>
    <x v="1"/>
    <s v="NM-18520"/>
    <s v="Neoma Murray"/>
    <x v="0"/>
    <s v="United States"/>
    <s v="Amarillo"/>
    <x v="5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x v="2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x v="2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x v="2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x v="2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x v="2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x v="1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x v="0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x v="0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x v="0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x v="0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x v="1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x v="1"/>
    <s v="PV-18985"/>
    <s v="Paul Van Hugh"/>
    <x v="2"/>
    <s v="United States"/>
    <s v="Cambridge"/>
    <x v="31"/>
    <n v="2138"/>
    <x v="3"/>
    <s v="FUR-FU-10001379"/>
    <x v="0"/>
    <s v="Furnishings"/>
    <s v="Executive Impressions 16-1/2 Circular Wall Clock"/>
    <n v="26.72"/>
    <n v="1"/>
    <n v="0"/>
    <n v="11.7568"/>
  </r>
  <r>
    <n v="8045"/>
    <s v="CA-2017-165008"/>
    <x v="175"/>
    <d v="2017-09-17T00:00:00"/>
    <x v="0"/>
    <s v="DO-13645"/>
    <s v="Doug O'Connell"/>
    <x v="0"/>
    <s v="United States"/>
    <s v="Salt Lake City"/>
    <x v="7"/>
    <n v="84106"/>
    <x v="1"/>
    <s v="OFF-BI-10002794"/>
    <x v="1"/>
    <s v="Binders"/>
    <s v="Avery Trapezoid Ring Binder, 3 Capacity, Black, 1040 sheets"/>
    <n v="295.05599999999998"/>
    <n v="9"/>
    <n v="0.2"/>
    <n v="106.95780000000001"/>
  </r>
  <r>
    <n v="8046"/>
    <s v="CA-2016-145611"/>
    <x v="873"/>
    <d v="2016-09-24T00:00:00"/>
    <x v="1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x v="0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x v="0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x v="1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x v="1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x v="1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x v="1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x v="0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x v="1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x v="1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x v="1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x v="1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x v="1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x v="1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x v="1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x v="1"/>
    <s v="TC-20980"/>
    <s v="Tamara Chand"/>
    <x v="1"/>
    <s v="United States"/>
    <s v="Long Beach"/>
    <x v="15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x v="1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x v="2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x v="2"/>
    <s v="LW-17215"/>
    <s v="Luke Weiss"/>
    <x v="0"/>
    <s v="United States"/>
    <s v="Rochester"/>
    <x v="15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x v="2"/>
    <s v="LW-17215"/>
    <s v="Luke Weiss"/>
    <x v="0"/>
    <s v="United States"/>
    <s v="Rochester"/>
    <x v="15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x v="2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x v="2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x v="1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x v="1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x v="1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x v="1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x v="1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x v="1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x v="1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x v="1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 x 11, Light Blue"/>
    <n v="13.747999999999999"/>
    <n v="14"/>
    <n v="0.8"/>
    <n v="-22.684200000000001"/>
  </r>
  <r>
    <n v="8076"/>
    <s v="CA-2017-151750"/>
    <x v="314"/>
    <d v="2017-01-05T00:00:00"/>
    <x v="1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x v="1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x v="1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x v="1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x v="1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x v="1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x v="1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x v="1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x v="1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x v="1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x v="1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x v="1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x v="0"/>
    <s v="DM-12955"/>
    <s v="Dario Medina"/>
    <x v="1"/>
    <s v="United States"/>
    <s v="Yuma"/>
    <x v="16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x v="1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x v="2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x v="1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x v="1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x v="0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x v="0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x v="0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 X 5"/>
    <n v="26.2"/>
    <n v="4"/>
    <n v="0"/>
    <n v="12.052"/>
  </r>
  <r>
    <n v="8096"/>
    <s v="CA-2017-133046"/>
    <x v="944"/>
    <d v="2017-08-01T00:00:00"/>
    <x v="0"/>
    <s v="DK-13375"/>
    <s v="Dennis Kane"/>
    <x v="0"/>
    <s v="United States"/>
    <s v="Seattle"/>
    <x v="4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x v="0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x v="1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x v="1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x v="2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x v="2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x v="1"/>
    <s v="SB-20185"/>
    <s v="Sarah Brown"/>
    <x v="0"/>
    <s v="United States"/>
    <s v="Los Angeles"/>
    <x v="1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x v="1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x v="1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x v="1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x v="2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x v="2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x v="2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x v="1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x v="1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x v="1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x v="0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x v="0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x v="0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x v="0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x v="1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x v="3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x v="1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x v="1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x v="1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x v="1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x v="1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x v="1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x v="1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x v="1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x v="1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x v="1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x v="1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x v="1"/>
    <s v="DP-13000"/>
    <s v="Darren Powers"/>
    <x v="0"/>
    <s v="United States"/>
    <s v="Chicago"/>
    <x v="10"/>
    <n v="60610"/>
    <x v="2"/>
    <s v="FUR-FU-10000222"/>
    <x v="0"/>
    <s v="Furnishings"/>
    <s v="Seth Thomas 16 Steel Case Clock"/>
    <n v="64.959999999999994"/>
    <n v="5"/>
    <n v="0.6"/>
    <n v="-43.847999999999999"/>
  </r>
  <r>
    <n v="8130"/>
    <s v="CA-2014-127866"/>
    <x v="836"/>
    <d v="2014-07-23T00:00:00"/>
    <x v="2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x v="2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x v="2"/>
    <s v="JD-15895"/>
    <s v="Jonathan Doherty"/>
    <x v="1"/>
    <s v="United States"/>
    <s v="Riverside"/>
    <x v="1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x v="2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x v="1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 x 48"/>
    <n v="72.78"/>
    <n v="3"/>
    <n v="0.6"/>
    <n v="-70.960499999999996"/>
  </r>
  <r>
    <n v="8135"/>
    <s v="CA-2015-121776"/>
    <x v="1130"/>
    <d v="2015-02-21T00:00:00"/>
    <x v="1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x v="1"/>
    <s v="RD-19585"/>
    <s v="Rob Dowd"/>
    <x v="0"/>
    <s v="United States"/>
    <s v="Los Angeles"/>
    <x v="1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x v="1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x v="1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x v="1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x v="1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x v="1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x v="1"/>
    <s v="AZ-10750"/>
    <s v="Annie Zypern"/>
    <x v="0"/>
    <s v="United States"/>
    <s v="San Diego"/>
    <x v="1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x v="1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x v="1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x v="1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x v="1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x v="1"/>
    <s v="Co-12640"/>
    <s v="Corey-Lock"/>
    <x v="0"/>
    <s v="United States"/>
    <s v="Lawton"/>
    <x v="26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x v="1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x v="1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x v="2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x v="2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x v="2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x v="2"/>
    <s v="RB-19360"/>
    <s v="Raymond Buch"/>
    <x v="0"/>
    <s v="United States"/>
    <s v="Seattle"/>
    <x v="4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x v="2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x v="1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x v="1"/>
    <s v="RD-19720"/>
    <s v="Roger Demir"/>
    <x v="0"/>
    <s v="United States"/>
    <s v="Middletown"/>
    <x v="29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x v="1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x v="1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x v="1"/>
    <s v="KB-16240"/>
    <s v="Karen Bern"/>
    <x v="1"/>
    <s v="United States"/>
    <s v="Odessa"/>
    <x v="5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x v="1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x v="1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x v="0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x v="0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x v="1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x v="1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x v="1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x v="1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x v="1"/>
    <s v="AH-10690"/>
    <s v="Anna Häberlin"/>
    <x v="1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x v="1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x v="1"/>
    <s v="AB-10060"/>
    <s v="Adam Bellavance"/>
    <x v="2"/>
    <s v="United States"/>
    <s v="Seattle"/>
    <x v="4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x v="1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x v="1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x v="1"/>
    <s v="GH-14410"/>
    <s v="Gary Hansen"/>
    <x v="2"/>
    <s v="United States"/>
    <s v="Los Angeles"/>
    <x v="1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x v="1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x v="1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W x 12 1/4D x 10 1/2H"/>
    <n v="23.92"/>
    <n v="4"/>
    <n v="0"/>
    <n v="4.0663999999999998"/>
  </r>
  <r>
    <n v="8176"/>
    <s v="CA-2016-114944"/>
    <x v="806"/>
    <d v="2016-02-04T00:00:00"/>
    <x v="1"/>
    <s v="HE-14800"/>
    <s v="Harold Engle"/>
    <x v="1"/>
    <s v="United States"/>
    <s v="Chicago"/>
    <x v="10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x v="2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x v="2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x v="1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x v="1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x v="1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x v="1"/>
    <s v="SS-20410"/>
    <s v="Shahid Shariari"/>
    <x v="0"/>
    <s v="United States"/>
    <s v="Philadelphia"/>
    <x v="9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x v="1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x v="1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x v="1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x v="0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x v="0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x v="1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x v="0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x v="0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x v="1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x v="1"/>
    <s v="CC-12370"/>
    <s v="Christopher Conant"/>
    <x v="0"/>
    <s v="United States"/>
    <s v="New York City"/>
    <x v="15"/>
    <n v="10011"/>
    <x v="3"/>
    <s v="FUR-FU-10004091"/>
    <x v="0"/>
    <s v="Furnishings"/>
    <s v="Howard Miller 13 Diameter Goldtone Round Wall Clock"/>
    <n v="187.76"/>
    <n v="4"/>
    <n v="0"/>
    <n v="76.9816"/>
  </r>
  <r>
    <n v="8193"/>
    <s v="CA-2015-141327"/>
    <x v="672"/>
    <d v="2015-12-03T00:00:00"/>
    <x v="2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x v="2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x v="2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x v="0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x v="1"/>
    <s v="LP-17095"/>
    <s v="Liz Preis"/>
    <x v="0"/>
    <s v="United States"/>
    <s v="Knoxville"/>
    <x v="18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x v="1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x v="1"/>
    <s v="LP-17095"/>
    <s v="Liz Preis"/>
    <x v="0"/>
    <s v="United States"/>
    <s v="Knoxville"/>
    <x v="18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x v="1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 Capacity"/>
    <n v="10.43"/>
    <n v="5"/>
    <n v="0.8"/>
    <n v="-18.252500000000001"/>
  </r>
  <r>
    <n v="8201"/>
    <s v="CA-2017-125269"/>
    <x v="558"/>
    <d v="2017-04-30T00:00:00"/>
    <x v="1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x v="3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x v="3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x v="3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x v="3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x v="3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x v="1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x v="1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x v="1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x v="1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x v="1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x v="1"/>
    <s v="MC-17845"/>
    <s v="Michael Chen"/>
    <x v="0"/>
    <s v="United States"/>
    <s v="Dallas"/>
    <x v="5"/>
    <n v="75220"/>
    <x v="2"/>
    <s v="FUR-FU-10002030"/>
    <x v="0"/>
    <s v="Furnishings"/>
    <s v="Executive Impressions 14 Contract Wall Clock with Quartz Movement"/>
    <n v="44.46"/>
    <n v="5"/>
    <n v="0.6"/>
    <n v="-17.783999999999999"/>
  </r>
  <r>
    <n v="8213"/>
    <s v="CA-2016-116337"/>
    <x v="77"/>
    <d v="2016-11-12T00:00:00"/>
    <x v="1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x v="1"/>
    <s v="ML-17395"/>
    <s v="Marina Lichtenstein"/>
    <x v="1"/>
    <s v="United States"/>
    <s v="Murfreesboro"/>
    <x v="18"/>
    <n v="37130"/>
    <x v="0"/>
    <s v="OFF-BI-10001116"/>
    <x v="1"/>
    <s v="Binders"/>
    <s v="Wilson Jones 1 Hanging DublLock Ring Binders"/>
    <n v="6.3360000000000003"/>
    <n v="4"/>
    <n v="0.7"/>
    <n v="-4.6463999999999999"/>
  </r>
  <r>
    <n v="8215"/>
    <s v="CA-2015-120845"/>
    <x v="12"/>
    <d v="2015-10-02T00:00:00"/>
    <x v="1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x v="1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x v="1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x v="1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x v="1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x v="1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x v="1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x v="1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x v="1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x v="1"/>
    <s v="EA-14035"/>
    <s v="Erin Ashbrook"/>
    <x v="1"/>
    <s v="United States"/>
    <s v="Pasadena"/>
    <x v="1"/>
    <n v="91104"/>
    <x v="1"/>
    <s v="OFF-PA-10000241"/>
    <x v="1"/>
    <s v="Paper"/>
    <s v="IBM Multi-Purpose Copy Paper, 8 1/2 x 11, Case"/>
    <n v="185.88"/>
    <n v="6"/>
    <n v="0"/>
    <n v="83.646000000000001"/>
  </r>
  <r>
    <n v="8225"/>
    <s v="CA-2016-104633"/>
    <x v="1"/>
    <d v="2016-06-16T00:00:00"/>
    <x v="1"/>
    <s v="EA-14035"/>
    <s v="Erin Ashbrook"/>
    <x v="1"/>
    <s v="United States"/>
    <s v="Pasadena"/>
    <x v="1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x v="0"/>
    <s v="SF-20065"/>
    <s v="Sandra Flanagan"/>
    <x v="0"/>
    <s v="United States"/>
    <s v="Everett"/>
    <x v="31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x v="0"/>
    <s v="SF-20065"/>
    <s v="Sandra Flanagan"/>
    <x v="0"/>
    <s v="United States"/>
    <s v="Everett"/>
    <x v="31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x v="0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x v="0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x v="0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x v="0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x v="0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x v="1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x v="1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x v="1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x v="1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x v="1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x v="3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x v="3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 X 8 1/2, 100 Messages"/>
    <n v="6.6719999999999997"/>
    <n v="1"/>
    <n v="0.2"/>
    <n v="2.5019999999999998"/>
  </r>
  <r>
    <n v="8240"/>
    <s v="CA-2017-103065"/>
    <x v="179"/>
    <d v="2017-10-20T00:00:00"/>
    <x v="3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x v="3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x v="1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x v="1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x v="1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x v="1"/>
    <s v="BW-11200"/>
    <s v="Ben Wallace"/>
    <x v="0"/>
    <s v="United States"/>
    <s v="San Francisco"/>
    <x v="1"/>
    <n v="94122"/>
    <x v="1"/>
    <s v="FUR-FU-10002878"/>
    <x v="0"/>
    <s v="Furnishings"/>
    <s v="Seth Thomas 14 Day/Date Wall Clock"/>
    <n v="85.44"/>
    <n v="3"/>
    <n v="0"/>
    <n v="31.6128"/>
  </r>
  <r>
    <n v="8246"/>
    <s v="US-2014-143581"/>
    <x v="710"/>
    <d v="2014-08-23T00:00:00"/>
    <x v="1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x v="3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x v="3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x v="0"/>
    <s v="CS-12400"/>
    <s v="Christopher Schild"/>
    <x v="2"/>
    <s v="United States"/>
    <s v="Philadelphia"/>
    <x v="9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x v="0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x v="0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x v="0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x v="0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x v="1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x v="1"/>
    <s v="DK-12895"/>
    <s v="Dana Kaydos"/>
    <x v="0"/>
    <s v="United States"/>
    <s v="Seattle"/>
    <x v="4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x v="1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x v="1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x v="1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x v="1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x v="3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x v="3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x v="3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x v="1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x v="1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x v="1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x v="1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x v="1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x v="1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x v="1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x v="1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x v="1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x v="1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x v="1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x v="0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x v="1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x v="1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x v="1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x v="1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x v="1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x v="1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x v="2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x v="2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x v="0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x v="0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x v="0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x v="0"/>
    <s v="SZ-20035"/>
    <s v="Sam Zeldin"/>
    <x v="2"/>
    <s v="United States"/>
    <s v="Saint Charles"/>
    <x v="10"/>
    <n v="60174"/>
    <x v="2"/>
    <s v="FUR-FU-10003039"/>
    <x v="0"/>
    <s v="Furnishings"/>
    <s v="Howard Miller 11-1/2 Diameter Grantwood Wall Clock"/>
    <n v="51.756"/>
    <n v="3"/>
    <n v="0.6"/>
    <n v="-33.641399999999997"/>
  </r>
  <r>
    <n v="8287"/>
    <s v="CA-2014-156244"/>
    <x v="1132"/>
    <d v="2014-08-16T00:00:00"/>
    <x v="1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x v="1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x v="1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x v="1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x v="1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x v="1"/>
    <s v="DH-13675"/>
    <s v="Duane Huffman"/>
    <x v="2"/>
    <s v="United States"/>
    <s v="Miami"/>
    <x v="2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x v="1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x v="1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x v="1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x v="1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x v="1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x v="1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x v="1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x v="1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x v="1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x v="1"/>
    <s v="GZ-14545"/>
    <s v="George Zrebassa"/>
    <x v="1"/>
    <s v="United States"/>
    <s v="Los Angeles"/>
    <x v="1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x v="1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x v="0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x v="1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x v="1"/>
    <s v="MT-18070"/>
    <s v="Michelle Tran"/>
    <x v="2"/>
    <s v="United States"/>
    <s v="Tulsa"/>
    <x v="26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x v="1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x v="1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 x 11"/>
    <n v="77.56"/>
    <n v="2"/>
    <n v="0"/>
    <n v="35.677599999999998"/>
  </r>
  <r>
    <n v="8309"/>
    <s v="CA-2016-149335"/>
    <x v="197"/>
    <d v="2016-07-25T00:00:00"/>
    <x v="3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x v="1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x v="1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x v="1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x v="1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x v="1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x v="1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x v="1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x v="1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x v="1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x v="1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x v="1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x v="2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x v="1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x v="1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x v="1"/>
    <s v="ND-18370"/>
    <s v="Natalie DeCherney"/>
    <x v="0"/>
    <s v="United States"/>
    <s v="Long Beach"/>
    <x v="15"/>
    <n v="11561"/>
    <x v="3"/>
    <s v="OFF-PA-10001509"/>
    <x v="1"/>
    <s v="Paper"/>
    <s v="Recycled Desk Saver Line While You Were Out Book, 5 1/2 X 4"/>
    <n v="44.75"/>
    <n v="5"/>
    <n v="0"/>
    <n v="20.585000000000001"/>
  </r>
  <r>
    <n v="8325"/>
    <s v="CA-2017-144456"/>
    <x v="565"/>
    <d v="2017-09-09T00:00:00"/>
    <x v="2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x v="2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x v="0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x v="0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x v="1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x v="1"/>
    <s v="XP-21865"/>
    <s v="Xylona Preis"/>
    <x v="0"/>
    <s v="United States"/>
    <s v="Belleville"/>
    <x v="30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x v="1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x v="2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x v="2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x v="2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x v="2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x v="0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x v="1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x v="1"/>
    <s v="TC-20980"/>
    <s v="Tamara Chand"/>
    <x v="1"/>
    <s v="United States"/>
    <s v="Decatur"/>
    <x v="19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x v="1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x v="1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x v="1"/>
    <s v="CC-12220"/>
    <s v="Chris Cortes"/>
    <x v="0"/>
    <s v="United States"/>
    <s v="Chesapeake"/>
    <x v="17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x v="2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x v="1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x v="1"/>
    <s v="GM-14440"/>
    <s v="Gary McGarr"/>
    <x v="0"/>
    <s v="United States"/>
    <s v="Knoxville"/>
    <x v="18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x v="1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x v="1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x v="1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x v="1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x v="1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x v="1"/>
    <s v="JW-15220"/>
    <s v="Jane Waco"/>
    <x v="1"/>
    <s v="United States"/>
    <s v="Lawrence"/>
    <x v="31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x v="1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x v="1"/>
    <s v="BO-11350"/>
    <s v="Bill Overfelt"/>
    <x v="1"/>
    <s v="United States"/>
    <s v="Philadelphia"/>
    <x v="9"/>
    <n v="19134"/>
    <x v="3"/>
    <s v="FUR-FU-10004245"/>
    <x v="0"/>
    <s v="Furnishings"/>
    <s v="Career Cubicle Clock, 8 1/4, Black"/>
    <n v="32.448"/>
    <n v="2"/>
    <n v="0.2"/>
    <n v="7.3007999999999997"/>
  </r>
  <r>
    <n v="8353"/>
    <s v="CA-2017-132199"/>
    <x v="898"/>
    <d v="2017-05-08T00:00:00"/>
    <x v="1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x v="1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x v="1"/>
    <s v="BO-11350"/>
    <s v="Bill Overfelt"/>
    <x v="1"/>
    <s v="United States"/>
    <s v="Philadelphia"/>
    <x v="9"/>
    <n v="19134"/>
    <x v="3"/>
    <s v="OFF-BI-10002133"/>
    <x v="1"/>
    <s v="Binders"/>
    <s v="Wilson Jones Elliptical Ring 3 1/2 Capacity Binders, 800 sheets"/>
    <n v="64.2"/>
    <n v="5"/>
    <n v="0.7"/>
    <n v="-44.94"/>
  </r>
  <r>
    <n v="8356"/>
    <s v="CA-2017-132199"/>
    <x v="898"/>
    <d v="2017-05-08T00:00:00"/>
    <x v="1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x v="1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x v="1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x v="1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x v="1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x v="0"/>
    <s v="TS-21655"/>
    <s v="Trudy Schmidt"/>
    <x v="0"/>
    <s v="United States"/>
    <s v="El Paso"/>
    <x v="5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x v="0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x v="0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x v="0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x v="1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x v="2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x v="0"/>
    <s v="LR-17035"/>
    <s v="Lisa Ryan"/>
    <x v="1"/>
    <s v="United States"/>
    <s v="Santa Clara"/>
    <x v="1"/>
    <n v="95051"/>
    <x v="1"/>
    <s v="OFF-SU-10004290"/>
    <x v="1"/>
    <s v="Supplies"/>
    <s v="Acme Design Line 8 Stainless Steel Bent Scissors w/Champagne Handles, 3-1/8 Cut"/>
    <n v="27.36"/>
    <n v="4"/>
    <n v="0"/>
    <n v="7.3872"/>
  </r>
  <r>
    <n v="8368"/>
    <s v="CA-2014-109918"/>
    <x v="557"/>
    <d v="2014-09-12T00:00:00"/>
    <x v="0"/>
    <s v="LR-17035"/>
    <s v="Lisa Ryan"/>
    <x v="1"/>
    <s v="United States"/>
    <s v="Santa Clara"/>
    <x v="1"/>
    <n v="95051"/>
    <x v="1"/>
    <s v="OFF-PA-10000174"/>
    <x v="1"/>
    <s v="Paper"/>
    <s v="Message Book, Wirebound, Four 5 1/2 X 4 Forms/Pg., 200 Dupl. Sets/Book"/>
    <n v="20.56"/>
    <n v="2"/>
    <n v="0"/>
    <n v="9.6631999999999998"/>
  </r>
  <r>
    <n v="8369"/>
    <s v="CA-2014-109918"/>
    <x v="557"/>
    <d v="2014-09-12T00:00:00"/>
    <x v="0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x v="1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x v="1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x v="2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x v="1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x v="2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x v="1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x v="1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x v="1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x v="1"/>
    <s v="MF-18250"/>
    <s v="Monica Federle"/>
    <x v="1"/>
    <s v="United States"/>
    <s v="Houston"/>
    <x v="5"/>
    <n v="77095"/>
    <x v="2"/>
    <s v="OFF-ST-10002344"/>
    <x v="1"/>
    <s v="Storage"/>
    <s v="Carina 42Hx23 3/4W Media Storage Unit"/>
    <n v="64.784000000000006"/>
    <n v="1"/>
    <n v="0.2"/>
    <n v="-14.5764"/>
  </r>
  <r>
    <n v="8379"/>
    <s v="CA-2015-162964"/>
    <x v="768"/>
    <d v="2015-11-18T00:00:00"/>
    <x v="1"/>
    <s v="MF-18250"/>
    <s v="Monica Federle"/>
    <x v="1"/>
    <s v="United States"/>
    <s v="Houston"/>
    <x v="5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x v="1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x v="0"/>
    <s v="CC-12220"/>
    <s v="Chris Cortes"/>
    <x v="0"/>
    <s v="United States"/>
    <s v="Chicago"/>
    <x v="10"/>
    <n v="60653"/>
    <x v="2"/>
    <s v="OFF-PA-10001622"/>
    <x v="1"/>
    <s v="Paper"/>
    <s v="Ampad Poly Cover Wirebound Steno Book, 6 x 9 Assorted Colors, Gregg Ruled"/>
    <n v="10.896000000000001"/>
    <n v="3"/>
    <n v="0.2"/>
    <n v="3.4049999999999998"/>
  </r>
  <r>
    <n v="8382"/>
    <s v="CA-2016-134544"/>
    <x v="716"/>
    <d v="2016-03-19T00:00:00"/>
    <x v="0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x v="1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x v="2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x v="2"/>
    <s v="CD-12790"/>
    <s v="Cynthia Delaney"/>
    <x v="2"/>
    <s v="United States"/>
    <s v="Shelton"/>
    <x v="29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x v="1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x v="1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x v="1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x v="1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x v="2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x v="2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X8 1/2, 300/Messages"/>
    <n v="11.76"/>
    <n v="2"/>
    <n v="0"/>
    <n v="5.7624000000000004"/>
  </r>
  <r>
    <n v="8392"/>
    <s v="CA-2017-110625"/>
    <x v="331"/>
    <d v="2017-12-30T00:00:00"/>
    <x v="1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x v="0"/>
    <s v="EJ-14155"/>
    <s v="Eva Jacobs"/>
    <x v="0"/>
    <s v="United States"/>
    <s v="Franklin"/>
    <x v="31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x v="0"/>
    <s v="EJ-14155"/>
    <s v="Eva Jacobs"/>
    <x v="0"/>
    <s v="United States"/>
    <s v="Franklin"/>
    <x v="31"/>
    <n v="2038"/>
    <x v="3"/>
    <s v="FUR-FU-10002045"/>
    <x v="0"/>
    <s v="Furnishings"/>
    <s v="Executive Impressions 14"/>
    <n v="111.15"/>
    <n v="5"/>
    <n v="0"/>
    <n v="48.905999999999999"/>
  </r>
  <r>
    <n v="8395"/>
    <s v="CA-2016-142594"/>
    <x v="49"/>
    <d v="2016-12-06T00:00:00"/>
    <x v="0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x v="0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x v="3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x v="2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x v="0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x v="1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x v="0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x v="0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x v="0"/>
    <s v="BD-11635"/>
    <s v="Brian Derr"/>
    <x v="0"/>
    <s v="United States"/>
    <s v="New York City"/>
    <x v="15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x v="1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x v="1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x v="1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x v="1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x v="1"/>
    <s v="HE-14800"/>
    <s v="Harold Engle"/>
    <x v="1"/>
    <s v="United States"/>
    <s v="Newark"/>
    <x v="13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x v="1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x v="1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x v="3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x v="0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x v="1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x v="1"/>
    <s v="AH-10075"/>
    <s v="Adam Hart"/>
    <x v="1"/>
    <s v="United States"/>
    <s v="Arlington"/>
    <x v="5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x v="1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x v="1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x v="2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x v="2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x v="2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x v="2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x v="2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x v="1"/>
    <s v="NP-18670"/>
    <s v="Nora Paige"/>
    <x v="0"/>
    <s v="United States"/>
    <s v="Lakewood"/>
    <x v="30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x v="1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x v="1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x v="1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x v="2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x v="1"/>
    <s v="RP-19390"/>
    <s v="Resi Pölking"/>
    <x v="0"/>
    <s v="United States"/>
    <s v="Thornton"/>
    <x v="22"/>
    <n v="80229"/>
    <x v="1"/>
    <s v="OFF-SU-10004290"/>
    <x v="1"/>
    <s v="Supplies"/>
    <s v="Acme Design Line 8 Stainless Steel Bent Scissors w/Champagne Handles, 3-1/8 Cut"/>
    <n v="10.944000000000001"/>
    <n v="2"/>
    <n v="0.2"/>
    <n v="0.95760000000000001"/>
  </r>
  <r>
    <n v="8428"/>
    <s v="CA-2017-167017"/>
    <x v="51"/>
    <d v="2017-11-25T00:00:00"/>
    <x v="2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x v="1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x v="0"/>
    <s v="CL-12565"/>
    <s v="Clay Ludtke"/>
    <x v="0"/>
    <s v="United States"/>
    <s v="Reading"/>
    <x v="9"/>
    <n v="19601"/>
    <x v="3"/>
    <s v="FUR-FU-10004904"/>
    <x v="0"/>
    <s v="Furnishings"/>
    <s v="Eldon L Workstation Diamond Chairmat"/>
    <n v="303.92"/>
    <n v="5"/>
    <n v="0.2"/>
    <n v="-30.391999999999999"/>
  </r>
  <r>
    <n v="8431"/>
    <s v="US-2014-113124"/>
    <x v="809"/>
    <d v="2014-04-05T00:00:00"/>
    <x v="1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x v="1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x v="0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x v="0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x v="0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x v="0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x v="1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x v="1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x v="1"/>
    <s v="MM-17260"/>
    <s v="Magdelene Morse"/>
    <x v="0"/>
    <s v="United States"/>
    <s v="Seattle"/>
    <x v="4"/>
    <n v="98105"/>
    <x v="1"/>
    <s v="OFF-BI-10003876"/>
    <x v="1"/>
    <s v="Binders"/>
    <s v="Green Canvas Binder for 8-1/2 x 14 Sheets"/>
    <n v="136.96"/>
    <n v="4"/>
    <n v="0.2"/>
    <n v="51.36"/>
  </r>
  <r>
    <n v="8440"/>
    <s v="CA-2017-114370"/>
    <x v="1192"/>
    <d v="2017-03-17T00:00:00"/>
    <x v="0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x v="0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 x 9, Gregg Ruled"/>
    <n v="10.584"/>
    <n v="3"/>
    <n v="0.2"/>
    <n v="3.4398"/>
  </r>
  <r>
    <n v="8442"/>
    <s v="CA-2017-145779"/>
    <x v="636"/>
    <d v="2017-05-10T00:00:00"/>
    <x v="1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x v="1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x v="1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x v="1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x v="2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x v="2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x v="2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x v="2"/>
    <s v="AH-10075"/>
    <s v="Adam Hart"/>
    <x v="1"/>
    <s v="United States"/>
    <s v="Cranston"/>
    <x v="34"/>
    <n v="2920"/>
    <x v="3"/>
    <s v="FUR-TA-10004915"/>
    <x v="0"/>
    <s v="Tables"/>
    <s v="Office Impressions End Table, 20-1/2H x 24W x 20D"/>
    <n v="637.89599999999996"/>
    <n v="3"/>
    <n v="0.3"/>
    <n v="-127.5792"/>
  </r>
  <r>
    <n v="8450"/>
    <s v="CA-2017-125451"/>
    <x v="436"/>
    <d v="2017-10-24T00:00:00"/>
    <x v="2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x v="2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x v="2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x v="1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x v="1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x v="1"/>
    <s v="TH-21115"/>
    <s v="Thea Hudgings"/>
    <x v="1"/>
    <s v="United States"/>
    <s v="Houston"/>
    <x v="5"/>
    <n v="77070"/>
    <x v="2"/>
    <s v="FUR-FU-10004748"/>
    <x v="0"/>
    <s v="Furnishings"/>
    <s v="Howard Miller 16 Diameter Gallery Wall Clock"/>
    <n v="127.88"/>
    <n v="5"/>
    <n v="0.6"/>
    <n v="-67.137"/>
  </r>
  <r>
    <n v="8456"/>
    <s v="CA-2016-154081"/>
    <x v="730"/>
    <d v="2016-05-29T00:00:00"/>
    <x v="1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x v="0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x v="0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x v="1"/>
    <s v="JE-15715"/>
    <s v="Joe Elijah"/>
    <x v="0"/>
    <s v="United States"/>
    <s v="Houston"/>
    <x v="5"/>
    <n v="77070"/>
    <x v="2"/>
    <s v="OFF-BI-10002133"/>
    <x v="1"/>
    <s v="Binders"/>
    <s v="Wilson Jones Elliptical Ring 3 1/2 Capacity Binders, 800 sheets"/>
    <n v="25.68"/>
    <n v="3"/>
    <n v="0.8"/>
    <n v="-39.804000000000002"/>
  </r>
  <r>
    <n v="8460"/>
    <s v="CA-2014-126200"/>
    <x v="55"/>
    <d v="2014-08-29T00:00:00"/>
    <x v="1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 x 14-7/8"/>
    <n v="12.384"/>
    <n v="3"/>
    <n v="0.8"/>
    <n v="-19.814399999999999"/>
  </r>
  <r>
    <n v="8461"/>
    <s v="CA-2014-146500"/>
    <x v="1194"/>
    <d v="2014-09-04T00:00:00"/>
    <x v="1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x v="1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x v="0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x v="1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x v="1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x v="1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W x 12 1/4D x 10 1/2H"/>
    <n v="17.940000000000001"/>
    <n v="3"/>
    <n v="0"/>
    <n v="3.0497999999999998"/>
  </r>
  <r>
    <n v="8467"/>
    <s v="CA-2015-101000"/>
    <x v="265"/>
    <d v="2015-04-14T00:00:00"/>
    <x v="1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x v="1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x v="1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x v="1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x v="1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x v="1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x v="1"/>
    <s v="PN-18775"/>
    <s v="Parhena Norris"/>
    <x v="2"/>
    <s v="United States"/>
    <s v="Clarksville"/>
    <x v="18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x v="0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x v="1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x v="1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x v="1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x v="3"/>
    <s v="BF-11020"/>
    <s v="Barry Franz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x v="1"/>
    <s v="TT-21460"/>
    <s v="Tonja Turnell"/>
    <x v="2"/>
    <s v="United States"/>
    <s v="San Francisco"/>
    <x v="1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x v="1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x v="1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x v="1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x v="1"/>
    <s v="DJ-13510"/>
    <s v="Don Jones"/>
    <x v="1"/>
    <s v="United States"/>
    <s v="New York City"/>
    <x v="15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x v="1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x v="3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x v="1"/>
    <s v="BD-11560"/>
    <s v="Brendan Dodson"/>
    <x v="2"/>
    <s v="United States"/>
    <s v="Fresno"/>
    <x v="1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x v="1"/>
    <s v="BD-11560"/>
    <s v="Brendan Dodson"/>
    <x v="2"/>
    <s v="United States"/>
    <s v="Fresno"/>
    <x v="1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x v="1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x v="0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 Color"/>
    <n v="8749.9500000000007"/>
    <n v="5"/>
    <n v="0"/>
    <n v="2799.9839999999999"/>
  </r>
  <r>
    <n v="8490"/>
    <s v="CA-2016-158841"/>
    <x v="1056"/>
    <d v="2016-02-04T00:00:00"/>
    <x v="0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x v="0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x v="1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x v="1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x v="1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x v="1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x v="1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x v="0"/>
    <s v="AB-10150"/>
    <s v="Aimee Bixby"/>
    <x v="0"/>
    <s v="United States"/>
    <s v="Yonkers"/>
    <x v="15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x v="0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x v="0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x v="0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x v="0"/>
    <s v="AB-10150"/>
    <s v="Aimee Bixby"/>
    <x v="0"/>
    <s v="United States"/>
    <s v="Yonkers"/>
    <x v="15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x v="0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x v="0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x v="1"/>
    <s v="SR-20740"/>
    <s v="Steven Roelle"/>
    <x v="2"/>
    <s v="United States"/>
    <s v="Los Angeles"/>
    <x v="1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x v="1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x v="1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x v="1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x v="1"/>
    <s v="SJ-20125"/>
    <s v="Sanjit Jacobs"/>
    <x v="2"/>
    <s v="United States"/>
    <s v="Dallas"/>
    <x v="5"/>
    <n v="75217"/>
    <x v="2"/>
    <s v="OFF-EN-10001453"/>
    <x v="1"/>
    <s v="Envelopes"/>
    <s v="Tyvek Interoffice Envelopes, 9 1/2 x 12 1/2, 100/Box"/>
    <n v="146.352"/>
    <n v="3"/>
    <n v="0.2"/>
    <n v="49.393799999999999"/>
  </r>
  <r>
    <n v="8509"/>
    <s v="CA-2015-135853"/>
    <x v="555"/>
    <d v="2015-12-14T00:00:00"/>
    <x v="2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x v="2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x v="2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x v="1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 x 11"/>
    <n v="25.584"/>
    <n v="2"/>
    <n v="0.2"/>
    <n v="8.9543999999999997"/>
  </r>
  <r>
    <n v="8513"/>
    <s v="CA-2016-144645"/>
    <x v="1056"/>
    <d v="2016-02-08T00:00:00"/>
    <x v="1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x v="1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x v="1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x v="1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x v="1"/>
    <s v="SF-20200"/>
    <s v="Sarah Foster"/>
    <x v="0"/>
    <s v="United States"/>
    <s v="New York City"/>
    <x v="15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x v="0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x v="1"/>
    <s v="DO-13645"/>
    <s v="Doug O'Connell"/>
    <x v="0"/>
    <s v="United States"/>
    <s v="Paterson"/>
    <x v="30"/>
    <n v="7501"/>
    <x v="3"/>
    <s v="FUR-FU-10002506"/>
    <x v="0"/>
    <s v="Furnishings"/>
    <s v="Tensor Hersey Kiss Styled Floor Lamp"/>
    <n v="12.99"/>
    <n v="1"/>
    <n v="0"/>
    <n v="1.5588"/>
  </r>
  <r>
    <n v="8520"/>
    <s v="CA-2017-118003"/>
    <x v="769"/>
    <d v="2017-12-10T00:00:00"/>
    <x v="1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x v="1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x v="1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x v="1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x v="1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x v="3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x v="3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x v="3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x v="3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x v="3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x v="1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x v="1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 X 8 1/2, 100 Messages"/>
    <n v="33.36"/>
    <n v="4"/>
    <n v="0"/>
    <n v="16.68"/>
  </r>
  <r>
    <n v="8532"/>
    <s v="CA-2016-156748"/>
    <x v="885"/>
    <d v="2016-12-06T00:00:00"/>
    <x v="1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x v="1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x v="1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x v="0"/>
    <s v="KS-16300"/>
    <s v="Karen Seio"/>
    <x v="1"/>
    <s v="United States"/>
    <s v="Columbus"/>
    <x v="32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x v="1"/>
    <s v="CC-12475"/>
    <s v="Cindy Chapman"/>
    <x v="0"/>
    <s v="United States"/>
    <s v="San Francisco"/>
    <x v="1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x v="1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x v="1"/>
    <s v="HD-14785"/>
    <s v="Harold Dahlen"/>
    <x v="2"/>
    <s v="United States"/>
    <s v="Philadelphia"/>
    <x v="9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x v="1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x v="1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x v="1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x v="2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x v="2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x v="1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x v="1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x v="1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x v="1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 X 14 7/8"/>
    <n v="32.54"/>
    <n v="2"/>
    <n v="0"/>
    <n v="15.944599999999999"/>
  </r>
  <r>
    <n v="8548"/>
    <s v="CA-2015-149566"/>
    <x v="901"/>
    <d v="2015-12-10T00:00:00"/>
    <x v="1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x v="1"/>
    <s v="GB-14530"/>
    <s v="George Bell"/>
    <x v="1"/>
    <s v="United States"/>
    <s v="Los Angeles"/>
    <x v="1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x v="2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x v="1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x v="1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x v="1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x v="1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n v="8555"/>
    <s v="CA-2016-102092"/>
    <x v="10"/>
    <d v="2016-12-11T00:00:00"/>
    <x v="2"/>
    <s v="PM-18940"/>
    <s v="Paul MacIntyre"/>
    <x v="0"/>
    <s v="United States"/>
    <s v="Springfield"/>
    <x v="17"/>
    <n v="22153"/>
    <x v="0"/>
    <s v="FUR-TA-10002530"/>
    <x v="0"/>
    <s v="Tables"/>
    <s v="Iceberg OfficeWorks 42 Round Tables"/>
    <n v="1056.8599999999999"/>
    <n v="7"/>
    <n v="0"/>
    <n v="158.529"/>
  </r>
  <r>
    <n v="8556"/>
    <s v="CA-2015-117884"/>
    <x v="204"/>
    <d v="2015-03-22T00:00:00"/>
    <x v="3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x v="3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x v="0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x v="0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x v="0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x v="0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x v="0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x v="0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x v="1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 X 11"/>
    <n v="4.8419999999999996"/>
    <n v="3"/>
    <n v="0.7"/>
    <n v="-3.5508000000000002"/>
  </r>
  <r>
    <n v="8565"/>
    <s v="US-2017-108315"/>
    <x v="504"/>
    <d v="2017-05-04T00:00:00"/>
    <x v="1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x v="2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x v="2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x v="2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x v="1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x v="1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x v="1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x v="3"/>
    <s v="SR-20740"/>
    <s v="Steven Roelle"/>
    <x v="2"/>
    <s v="United States"/>
    <s v="Dallas"/>
    <x v="5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x v="1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x v="2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x v="3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x v="0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x v="2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x v="1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H x 24W x 20D"/>
    <n v="607.52"/>
    <n v="2"/>
    <n v="0"/>
    <n v="97.203199999999995"/>
  </r>
  <r>
    <n v="8579"/>
    <s v="CA-2017-146164"/>
    <x v="66"/>
    <d v="2017-12-26T00:00:00"/>
    <x v="1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x v="1"/>
    <s v="JW-15955"/>
    <s v="Joni Wasserman"/>
    <x v="0"/>
    <s v="United States"/>
    <s v="Louisville"/>
    <x v="0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x v="0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x v="0"/>
    <s v="MC-17590"/>
    <s v="Matt Collister"/>
    <x v="1"/>
    <s v="United States"/>
    <s v="San Marcos"/>
    <x v="5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x v="0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x v="0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x v="0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x v="1"/>
    <s v="RD-19720"/>
    <s v="Roger Demir"/>
    <x v="0"/>
    <s v="United States"/>
    <s v="Philadelphia"/>
    <x v="9"/>
    <n v="19134"/>
    <x v="3"/>
    <s v="OFF-BI-10001116"/>
    <x v="1"/>
    <s v="Binders"/>
    <s v="Wilson Jones 1 Hanging DublLock Ring Binders"/>
    <n v="11.087999999999999"/>
    <n v="7"/>
    <n v="0.7"/>
    <n v="-8.1311999999999998"/>
  </r>
  <r>
    <n v="8587"/>
    <s v="CA-2017-162015"/>
    <x v="497"/>
    <d v="2017-07-18T00:00:00"/>
    <x v="1"/>
    <s v="KB-16240"/>
    <s v="Karen Bern"/>
    <x v="1"/>
    <s v="United States"/>
    <s v="Los Angeles"/>
    <x v="1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x v="1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x v="1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x v="2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x v="2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x v="2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x v="2"/>
    <s v="SO-20335"/>
    <s v="Sean O'Donnell"/>
    <x v="0"/>
    <s v="United States"/>
    <s v="Greeley"/>
    <x v="22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x v="1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x v="1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x v="2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x v="2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x v="1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x v="1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x v="1"/>
    <s v="LS-17200"/>
    <s v="Luke Schmidt"/>
    <x v="1"/>
    <s v="United States"/>
    <s v="Fresno"/>
    <x v="1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x v="1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x v="1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x v="3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x v="1"/>
    <s v="CA-12310"/>
    <s v="Christine Abelman"/>
    <x v="1"/>
    <s v="United States"/>
    <s v="San Antonio"/>
    <x v="5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x v="1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x v="1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x v="1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x v="1"/>
    <s v="BT-11440"/>
    <s v="Bobby Trafton"/>
    <x v="0"/>
    <s v="United States"/>
    <s v="New York City"/>
    <x v="15"/>
    <n v="10035"/>
    <x v="3"/>
    <s v="FUR-FU-10002878"/>
    <x v="0"/>
    <s v="Furnishings"/>
    <s v="Seth Thomas 14 Day/Date Wall Clock"/>
    <n v="56.96"/>
    <n v="2"/>
    <n v="0"/>
    <n v="21.075199999999999"/>
  </r>
  <r>
    <n v="8609"/>
    <s v="CA-2014-151946"/>
    <x v="611"/>
    <d v="2014-06-09T00:00:00"/>
    <x v="1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x v="1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x v="1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x v="0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x v="0"/>
    <s v="HG-14965"/>
    <s v="Henry Goldwyn"/>
    <x v="1"/>
    <s v="United States"/>
    <s v="Los Angeles"/>
    <x v="1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x v="1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x v="1"/>
    <s v="BD-11770"/>
    <s v="Bryan Davis"/>
    <x v="0"/>
    <s v="United States"/>
    <s v="Edmonds"/>
    <x v="4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x v="1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x v="1"/>
    <s v="BD-11770"/>
    <s v="Bryan Davis"/>
    <x v="0"/>
    <s v="United States"/>
    <s v="Edmonds"/>
    <x v="4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x v="1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x v="1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x v="0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x v="0"/>
    <s v="LC-17050"/>
    <s v="Liz Carlisle"/>
    <x v="0"/>
    <s v="United States"/>
    <s v="Dallas"/>
    <x v="5"/>
    <n v="75217"/>
    <x v="2"/>
    <s v="FUR-FU-10003878"/>
    <x v="0"/>
    <s v="Furnishings"/>
    <s v="Linden 10 Round Wall Clock, Black"/>
    <n v="30.56"/>
    <n v="5"/>
    <n v="0.6"/>
    <n v="-19.864000000000001"/>
  </r>
  <r>
    <n v="8622"/>
    <s v="CA-2017-104318"/>
    <x v="726"/>
    <d v="2017-05-18T00:00:00"/>
    <x v="1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x v="1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x v="1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x v="1"/>
    <s v="FM-14380"/>
    <s v="Fred McMath"/>
    <x v="0"/>
    <s v="United States"/>
    <s v="Miami"/>
    <x v="2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x v="1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x v="1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x v="1"/>
    <s v="AG-10525"/>
    <s v="Andy Gerbode"/>
    <x v="1"/>
    <s v="United States"/>
    <s v="New York City"/>
    <x v="15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x v="1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 x 11, Executive Red"/>
    <n v="6.0960000000000001"/>
    <n v="2"/>
    <n v="0.2"/>
    <n v="2.0573999999999999"/>
  </r>
  <r>
    <n v="8630"/>
    <s v="CA-2015-164084"/>
    <x v="67"/>
    <d v="2015-09-12T00:00:00"/>
    <x v="1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x v="1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x v="2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x v="2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x v="2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x v="1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x v="2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x v="2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x v="1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x v="2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x v="0"/>
    <s v="KC-16675"/>
    <s v="Kimberly Carter"/>
    <x v="1"/>
    <s v="United States"/>
    <s v="Henderson"/>
    <x v="0"/>
    <n v="42420"/>
    <x v="0"/>
    <s v="OFF-BI-10004970"/>
    <x v="1"/>
    <s v="Binders"/>
    <s v="ACCOHIDE 3-Ring Binder, Blue, 1"/>
    <n v="12.39"/>
    <n v="3"/>
    <n v="0"/>
    <n v="5.8232999999999997"/>
  </r>
  <r>
    <n v="8641"/>
    <s v="US-2017-148551"/>
    <x v="602"/>
    <d v="2017-01-16T00:00:00"/>
    <x v="1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x v="3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x v="1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x v="1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x v="1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x v="1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x v="1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x v="2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x v="1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x v="1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x v="3"/>
    <s v="RP-19390"/>
    <s v="Resi Pölking"/>
    <x v="0"/>
    <s v="United States"/>
    <s v="Seattle"/>
    <x v="4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x v="3"/>
    <s v="RP-19390"/>
    <s v="Resi P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x v="3"/>
    <s v="RP-19390"/>
    <s v="Resi Pölking"/>
    <x v="0"/>
    <s v="United States"/>
    <s v="Seattle"/>
    <x v="4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x v="3"/>
    <s v="RP-19390"/>
    <s v="Resi P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x v="3"/>
    <s v="RP-19390"/>
    <s v="Resi P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x v="3"/>
    <s v="RP-19390"/>
    <s v="Resi P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x v="3"/>
    <s v="RP-19390"/>
    <s v="Resi Pölking"/>
    <x v="0"/>
    <s v="United States"/>
    <s v="Seattle"/>
    <x v="4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x v="3"/>
    <s v="RP-19390"/>
    <s v="Resi P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x v="1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x v="1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x v="1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x v="1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x v="1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x v="1"/>
    <s v="JG-15160"/>
    <s v="James Galang"/>
    <x v="0"/>
    <s v="United States"/>
    <s v="Houston"/>
    <x v="5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x v="0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x v="2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x v="2"/>
    <s v="CJ-11875"/>
    <s v="Carl Jackson"/>
    <x v="1"/>
    <s v="United States"/>
    <s v="Philadelphia"/>
    <x v="9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x v="0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x v="0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x v="0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x v="0"/>
    <s v="KB-16315"/>
    <s v="Karl Braun"/>
    <x v="0"/>
    <s v="United States"/>
    <s v="Cleveland"/>
    <x v="24"/>
    <n v="44105"/>
    <x v="3"/>
    <s v="FUR-FU-10004904"/>
    <x v="0"/>
    <s v="Furnishings"/>
    <s v="Eldon L Workstation Diamond Chairmat"/>
    <n v="182.352"/>
    <n v="3"/>
    <n v="0.2"/>
    <n v="-18.235199999999999"/>
  </r>
  <r>
    <n v="8672"/>
    <s v="US-2014-159611"/>
    <x v="422"/>
    <d v="2015-01-01T00:00:00"/>
    <x v="0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x v="1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x v="1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x v="1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x v="1"/>
    <s v="JS-16030"/>
    <s v="Joy Smith"/>
    <x v="0"/>
    <s v="United States"/>
    <s v="Decatur"/>
    <x v="10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x v="1"/>
    <s v="JS-16030"/>
    <s v="Joy Smith"/>
    <x v="0"/>
    <s v="United States"/>
    <s v="Decatur"/>
    <x v="10"/>
    <n v="62521"/>
    <x v="2"/>
    <s v="FUR-FU-10004270"/>
    <x v="0"/>
    <s v="Furnishings"/>
    <s v="Executive Impressions 13 Clairmont Wall Clock"/>
    <n v="7.6920000000000002"/>
    <n v="1"/>
    <n v="0.6"/>
    <n v="-3.6537000000000002"/>
  </r>
  <r>
    <n v="8678"/>
    <s v="CA-2017-141705"/>
    <x v="1200"/>
    <d v="2017-10-26T00:00:00"/>
    <x v="2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x v="0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 X 11"/>
    <n v="8.6080000000000005"/>
    <n v="8"/>
    <n v="0.8"/>
    <n v="-13.3424"/>
  </r>
  <r>
    <n v="8680"/>
    <s v="CA-2016-112739"/>
    <x v="476"/>
    <d v="2016-09-07T00:00:00"/>
    <x v="0"/>
    <s v="RD-19810"/>
    <s v="Ross DeVincentis"/>
    <x v="2"/>
    <s v="United States"/>
    <s v="Houston"/>
    <x v="5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x v="0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x v="0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x v="1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x v="1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x v="1"/>
    <s v="TN-21040"/>
    <s v="Tanja Norvell"/>
    <x v="2"/>
    <s v="United States"/>
    <s v="San Diego"/>
    <x v="1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x v="0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x v="3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x v="3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x v="3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x v="1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x v="1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x v="1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x v="1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x v="1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x v="0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x v="0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x v="1"/>
    <s v="TS-21205"/>
    <s v="Thomas Seio"/>
    <x v="1"/>
    <s v="United States"/>
    <s v="Nashville"/>
    <x v="18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x v="1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x v="1"/>
    <s v="TS-21205"/>
    <s v="Thomas Seio"/>
    <x v="1"/>
    <s v="United States"/>
    <s v="Nashville"/>
    <x v="18"/>
    <n v="37211"/>
    <x v="0"/>
    <s v="FUR-TA-10004152"/>
    <x v="0"/>
    <s v="Tables"/>
    <s v="Barricks 18 x 48 Non-Folding Utility Table with Bottom Storage Shelf"/>
    <n v="120.96"/>
    <n v="2"/>
    <n v="0.4"/>
    <n v="-28.224"/>
  </r>
  <r>
    <n v="8700"/>
    <s v="CA-2017-119284"/>
    <x v="140"/>
    <d v="2017-06-20T00:00:00"/>
    <x v="1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x v="1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x v="1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x v="1"/>
    <s v="TS-21205"/>
    <s v="Thomas Seio"/>
    <x v="1"/>
    <s v="United States"/>
    <s v="Nashville"/>
    <x v="18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x v="1"/>
    <s v="RP-19390"/>
    <s v="Resi P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x v="2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x v="1"/>
    <s v="NF-18475"/>
    <s v="Neil Französisch"/>
    <x v="2"/>
    <s v="United States"/>
    <s v="Reno"/>
    <x v="33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x v="1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x v="1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x v="2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x v="2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x v="2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x v="1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x v="1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x v="1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x v="1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"/>
    <n v="29.8"/>
    <n v="5"/>
    <n v="0.2"/>
    <n v="9.3125"/>
  </r>
  <r>
    <n v="8716"/>
    <s v="CA-2017-121678"/>
    <x v="673"/>
    <d v="2017-11-20T00:00:00"/>
    <x v="0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x v="0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x v="0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x v="0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x v="0"/>
    <s v="AW-10930"/>
    <s v="Arthur Wiediger"/>
    <x v="2"/>
    <s v="United States"/>
    <s v="Houston"/>
    <x v="5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x v="0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x v="0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x v="0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 x 11, Executive Red"/>
    <n v="1.524"/>
    <n v="2"/>
    <n v="0.8"/>
    <n v="-2.6669999999999998"/>
  </r>
  <r>
    <n v="8724"/>
    <s v="US-2016-135209"/>
    <x v="723"/>
    <d v="2016-12-31T00:00:00"/>
    <x v="0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x v="0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x v="1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x v="1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x v="1"/>
    <s v="SP-20860"/>
    <s v="Sung Pak"/>
    <x v="1"/>
    <s v="United States"/>
    <s v="Murfreesboro"/>
    <x v="18"/>
    <n v="37130"/>
    <x v="0"/>
    <s v="FUR-FU-10002030"/>
    <x v="0"/>
    <s v="Furnishings"/>
    <s v="Executive Impressions 14 Contract Wall Clock with Quartz Movement"/>
    <n v="53.351999999999997"/>
    <n v="3"/>
    <n v="0.2"/>
    <n v="16.005600000000001"/>
  </r>
  <r>
    <n v="8729"/>
    <s v="CA-2015-103870"/>
    <x v="17"/>
    <d v="2015-12-31T00:00:00"/>
    <x v="1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x v="1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x v="1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x v="1"/>
    <s v="SC-20695"/>
    <s v="Steve Chapman"/>
    <x v="1"/>
    <s v="United States"/>
    <s v="Saint Louis"/>
    <x v="25"/>
    <n v="63116"/>
    <x v="2"/>
    <s v="OFF-SU-10002573"/>
    <x v="1"/>
    <s v="Supplies"/>
    <s v="Acme 10 Easy Grip Assistive Scissors"/>
    <n v="52.59"/>
    <n v="3"/>
    <n v="0"/>
    <n v="15.776999999999999"/>
  </r>
  <r>
    <n v="8733"/>
    <s v="CA-2017-116988"/>
    <x v="818"/>
    <d v="2017-06-29T00:00:00"/>
    <x v="0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x v="0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x v="0"/>
    <s v="PW-19030"/>
    <s v="Pauline Webber"/>
    <x v="1"/>
    <s v="United States"/>
    <s v="Seattle"/>
    <x v="4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x v="0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x v="1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x v="1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x v="2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x v="2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x v="2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x v="3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x v="2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x v="2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x v="0"/>
    <s v="HD-14785"/>
    <s v="Harold Dahlen"/>
    <x v="2"/>
    <s v="United States"/>
    <s v="Cambridge"/>
    <x v="31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x v="0"/>
    <s v="HD-14785"/>
    <s v="Harold Dahlen"/>
    <x v="2"/>
    <s v="United States"/>
    <s v="Cambridge"/>
    <x v="31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x v="1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x v="1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x v="1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x v="2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x v="2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x v="1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x v="1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x v="2"/>
    <s v="JD-16015"/>
    <s v="Joy Daniels"/>
    <x v="0"/>
    <s v="United States"/>
    <s v="Toledo"/>
    <x v="24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x v="2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x v="2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 Capacity"/>
    <n v="6.258"/>
    <n v="2"/>
    <n v="0.7"/>
    <n v="-5.2149999999999999"/>
  </r>
  <r>
    <n v="8757"/>
    <s v="CA-2016-114307"/>
    <x v="405"/>
    <d v="2016-07-26T00:00:00"/>
    <x v="1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x v="1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x v="1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x v="1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x v="1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x v="1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x v="1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x v="1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x v="1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x v="1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x v="1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x v="1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x v="1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x v="3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x v="3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x v="2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x v="2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x v="1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x v="1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x v="0"/>
    <s v="MP-18175"/>
    <s v="Mike Pelletier"/>
    <x v="2"/>
    <s v="United States"/>
    <s v="Chicago"/>
    <x v="10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x v="2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x v="2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x v="1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x v="0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x v="2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x v="2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x v="1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x v="1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x v="1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x v="1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x v="1"/>
    <s v="CM-11815"/>
    <s v="Candace McMahon"/>
    <x v="1"/>
    <s v="United States"/>
    <s v="Phoenix"/>
    <x v="16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x v="1"/>
    <s v="CM-11815"/>
    <s v="Candace McMahon"/>
    <x v="1"/>
    <s v="United States"/>
    <s v="Phoenix"/>
    <x v="16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x v="1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x v="1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x v="1"/>
    <s v="AG-10525"/>
    <s v="Andy Gerbode"/>
    <x v="1"/>
    <s v="United States"/>
    <s v="Richmond"/>
    <x v="17"/>
    <n v="23223"/>
    <x v="0"/>
    <s v="OFF-BI-10002799"/>
    <x v="1"/>
    <s v="Binders"/>
    <s v="SlimView Poly Binder, 3/8"/>
    <n v="46.62"/>
    <n v="9"/>
    <n v="0"/>
    <n v="21.4452"/>
  </r>
  <r>
    <n v="8792"/>
    <s v="CA-2017-162075"/>
    <x v="257"/>
    <d v="2017-03-24T00:00:00"/>
    <x v="1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x v="2"/>
    <s v="BP-11095"/>
    <s v="Bart Pistole"/>
    <x v="1"/>
    <s v="United States"/>
    <s v="Los Angeles"/>
    <x v="1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x v="2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x v="2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x v="2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x v="1"/>
    <s v="MJ-17740"/>
    <s v="Max Jones"/>
    <x v="0"/>
    <s v="United States"/>
    <s v="Orem"/>
    <x v="7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x v="1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x v="1"/>
    <s v="VM-21685"/>
    <s v="Valerie Mitchum"/>
    <x v="2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x v="2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x v="1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x v="2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x v="2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x v="2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x v="2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x v="1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 Capacity Binders, 800 sheets"/>
    <n v="102.72"/>
    <n v="3"/>
    <n v="0.2"/>
    <n v="37.235999999999997"/>
  </r>
  <r>
    <n v="8807"/>
    <s v="CA-2016-113082"/>
    <x v="126"/>
    <d v="2016-09-16T00:00:00"/>
    <x v="1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x v="1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x v="1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x v="1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x v="1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x v="1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x v="1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x v="1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x v="0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x v="0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 X 11 Cards, 25 Env./Pack"/>
    <n v="44.1"/>
    <n v="6"/>
    <n v="0"/>
    <n v="20.727"/>
  </r>
  <r>
    <n v="8817"/>
    <s v="CA-2015-144274"/>
    <x v="521"/>
    <d v="2015-11-25T00:00:00"/>
    <x v="0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x v="0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x v="0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x v="1"/>
    <s v="EB-14170"/>
    <s v="Evan Bailliet"/>
    <x v="0"/>
    <s v="United States"/>
    <s v="Austin"/>
    <x v="5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x v="1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x v="1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x v="1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x v="1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x v="0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x v="2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x v="0"/>
    <s v="SC-20020"/>
    <s v="Sam Craven"/>
    <x v="0"/>
    <s v="United States"/>
    <s v="Houston"/>
    <x v="5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x v="0"/>
    <s v="SC-20020"/>
    <s v="Sam Craven"/>
    <x v="0"/>
    <s v="United States"/>
    <s v="Houston"/>
    <x v="5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x v="1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x v="2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x v="0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x v="1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x v="1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x v="1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x v="1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x v="1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x v="1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x v="1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x v="0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x v="0"/>
    <s v="FH-14275"/>
    <s v="Frank Hawley"/>
    <x v="1"/>
    <s v="United States"/>
    <s v="Los Angeles"/>
    <x v="1"/>
    <n v="90004"/>
    <x v="1"/>
    <s v="OFF-BI-10002794"/>
    <x v="1"/>
    <s v="Binders"/>
    <s v="Avery Trapezoid Ring Binder, 3 Capacity, Black, 1040 sheets"/>
    <n v="65.567999999999998"/>
    <n v="2"/>
    <n v="0.2"/>
    <n v="23.7684"/>
  </r>
  <r>
    <n v="8841"/>
    <s v="CA-2014-153808"/>
    <x v="322"/>
    <d v="2014-04-10T00:00:00"/>
    <x v="0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x v="1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x v="1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x v="0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x v="1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x v="1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x v="1"/>
    <s v="BP-11290"/>
    <s v="Beth Paige"/>
    <x v="0"/>
    <s v="United States"/>
    <s v="Columbus"/>
    <x v="24"/>
    <n v="43229"/>
    <x v="3"/>
    <s v="OFF-PA-10002222"/>
    <x v="1"/>
    <s v="Paper"/>
    <s v="Xerox Color Copier Paper, 11 x 17, Ream"/>
    <n v="91.36"/>
    <n v="5"/>
    <n v="0.2"/>
    <n v="29.692"/>
  </r>
  <r>
    <n v="8848"/>
    <s v="CA-2017-156664"/>
    <x v="404"/>
    <d v="2017-12-23T00:00:00"/>
    <x v="1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x v="2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x v="2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x v="2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x v="2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x v="0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x v="2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 Cut, 8L"/>
    <n v="55.6"/>
    <n v="5"/>
    <n v="0.2"/>
    <n v="6.2549999999999999"/>
  </r>
  <r>
    <n v="8855"/>
    <s v="US-2015-115343"/>
    <x v="357"/>
    <d v="2015-09-25T00:00:00"/>
    <x v="2"/>
    <s v="FO-14305"/>
    <s v="Frank Olsen"/>
    <x v="0"/>
    <s v="United States"/>
    <s v="Philadelphia"/>
    <x v="9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x v="1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x v="1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x v="1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x v="1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x v="1"/>
    <s v="TT-21460"/>
    <s v="Tonja Turnell"/>
    <x v="2"/>
    <s v="United States"/>
    <s v="Charlotte"/>
    <x v="3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x v="1"/>
    <s v="SN-20560"/>
    <s v="Skye Norling"/>
    <x v="2"/>
    <s v="United States"/>
    <s v="Paterson"/>
    <x v="30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x v="1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x v="1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x v="1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x v="1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x v="1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x v="2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x v="2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x v="1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x v="1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x v="1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x v="1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 Deep, Sand"/>
    <n v="541.24"/>
    <n v="4"/>
    <n v="0"/>
    <n v="5.4123999999999999"/>
  </r>
  <r>
    <n v="8873"/>
    <s v="US-2014-105137"/>
    <x v="982"/>
    <d v="2014-10-10T00:00:00"/>
    <x v="3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x v="3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x v="0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x v="1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x v="1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x v="1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x v="1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x v="2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x v="2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x v="0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x v="1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x v="1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x v="1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x v="1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x v="1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x v="0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x v="1"/>
    <s v="ML-17755"/>
    <s v="Max Ludwig"/>
    <x v="2"/>
    <s v="United States"/>
    <s v="Stockton"/>
    <x v="1"/>
    <n v="95207"/>
    <x v="1"/>
    <s v="FUR-FU-10003394"/>
    <x v="0"/>
    <s v="Furnishings"/>
    <s v="Tenex The Solids Textured Chair Mats"/>
    <n v="629.64"/>
    <n v="9"/>
    <n v="0"/>
    <n v="107.03879999999999"/>
  </r>
  <r>
    <n v="8890"/>
    <s v="CA-2016-147256"/>
    <x v="508"/>
    <d v="2016-10-21T00:00:00"/>
    <x v="0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x v="0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x v="2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x v="1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x v="1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x v="1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x v="1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W x 12 1/4D x 10 1/2H"/>
    <n v="17.940000000000001"/>
    <n v="3"/>
    <n v="0"/>
    <n v="3.0497999999999998"/>
  </r>
  <r>
    <n v="8897"/>
    <s v="CA-2016-167241"/>
    <x v="243"/>
    <d v="2016-08-22T00:00:00"/>
    <x v="1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x v="1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x v="0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x v="0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x v="1"/>
    <s v="BP-11290"/>
    <s v="Beth Paige"/>
    <x v="0"/>
    <s v="United States"/>
    <s v="Decatur"/>
    <x v="10"/>
    <n v="62521"/>
    <x v="2"/>
    <s v="FUR-FU-10001379"/>
    <x v="0"/>
    <s v="Furnishings"/>
    <s v="Executive Impressions 16-1/2 Circular Wall Clock"/>
    <n v="32.064"/>
    <n v="3"/>
    <n v="0.6"/>
    <n v="-12.8256"/>
  </r>
  <r>
    <n v="8902"/>
    <s v="CA-2016-150483"/>
    <x v="1206"/>
    <d v="2016-06-04T00:00:00"/>
    <x v="1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x v="1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x v="1"/>
    <s v="BP-11290"/>
    <s v="Beth Paige"/>
    <x v="0"/>
    <s v="United States"/>
    <s v="Decatur"/>
    <x v="10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x v="3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x v="3"/>
    <s v="SU-20665"/>
    <s v="Stephanie Ulpright"/>
    <x v="2"/>
    <s v="United States"/>
    <s v="New York City"/>
    <x v="15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x v="3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x v="2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x v="1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x v="1"/>
    <s v="SA-20830"/>
    <s v="Sue Ann Reed"/>
    <x v="0"/>
    <s v="United States"/>
    <s v="Everett"/>
    <x v="31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x v="1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x v="1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x v="1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x v="1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x v="1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x v="1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x v="1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x v="1"/>
    <s v="CV-12805"/>
    <s v="Cynthia Voltz"/>
    <x v="1"/>
    <s v="United States"/>
    <s v="Austin"/>
    <x v="5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x v="1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x v="1"/>
    <s v="AH-10690"/>
    <s v="Anna Häberlin"/>
    <x v="1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x v="1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x v="1"/>
    <s v="AH-10690"/>
    <s v="Anna Häberlin"/>
    <x v="1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x v="1"/>
    <s v="AH-10690"/>
    <s v="Anna Häberlin"/>
    <x v="1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x v="1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 x 11, Executive Red"/>
    <n v="4.5720000000000001"/>
    <n v="4"/>
    <n v="0.7"/>
    <n v="-3.81"/>
  </r>
  <r>
    <n v="8925"/>
    <s v="CA-2016-168032"/>
    <x v="806"/>
    <d v="2016-02-03T00:00:00"/>
    <x v="1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x v="1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x v="1"/>
    <s v="DF-13135"/>
    <s v="David Flashing"/>
    <x v="0"/>
    <s v="United States"/>
    <s v="Rockford"/>
    <x v="10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x v="0"/>
    <s v="SS-20140"/>
    <s v="Saphhira Shifley"/>
    <x v="1"/>
    <s v="United States"/>
    <s v="Seattle"/>
    <x v="4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x v="1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x v="1"/>
    <s v="FP-14320"/>
    <s v="Frank Preis"/>
    <x v="0"/>
    <s v="United States"/>
    <s v="Huntsville"/>
    <x v="5"/>
    <n v="77340"/>
    <x v="2"/>
    <s v="FUR-TA-10002530"/>
    <x v="0"/>
    <s v="Tables"/>
    <s v="Iceberg OfficeWorks 42 Round Tables"/>
    <n v="211.37200000000001"/>
    <n v="2"/>
    <n v="0.3"/>
    <n v="-45.293999999999997"/>
  </r>
  <r>
    <n v="8931"/>
    <s v="US-2015-168704"/>
    <x v="657"/>
    <d v="2015-04-17T00:00:00"/>
    <x v="1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x v="1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x v="1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x v="1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x v="3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x v="3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x v="0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x v="0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x v="0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x v="0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x v="0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x v="2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x v="2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x v="1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x v="2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x v="0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x v="1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x v="1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x v="2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x v="1"/>
    <s v="JL-15130"/>
    <s v="Jack Lebron"/>
    <x v="0"/>
    <s v="United States"/>
    <s v="Jackson"/>
    <x v="18"/>
    <n v="38301"/>
    <x v="0"/>
    <s v="FUR-TA-10002903"/>
    <x v="0"/>
    <s v="Tables"/>
    <s v="Bevis Round Bullnose 29 High Table Top"/>
    <n v="934.95600000000002"/>
    <n v="6"/>
    <n v="0.4"/>
    <n v="-249.32159999999999"/>
  </r>
  <r>
    <n v="8951"/>
    <s v="CA-2017-150910"/>
    <x v="66"/>
    <d v="2017-12-28T00:00:00"/>
    <x v="1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x v="1"/>
    <s v="JL-15130"/>
    <s v="Jack Lebron"/>
    <x v="0"/>
    <s v="United States"/>
    <s v="Jackson"/>
    <x v="18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x v="1"/>
    <s v="JL-15130"/>
    <s v="Jack Lebron"/>
    <x v="0"/>
    <s v="United States"/>
    <s v="Jackson"/>
    <x v="18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x v="1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x v="0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x v="1"/>
    <s v="HG-14965"/>
    <s v="Henry Goldwyn"/>
    <x v="1"/>
    <s v="United States"/>
    <s v="San Diego"/>
    <x v="1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x v="2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x v="2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x v="1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x v="1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x v="1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x v="1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x v="2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x v="2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x v="2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 x 53"/>
    <n v="756.8"/>
    <n v="5"/>
    <n v="0"/>
    <n v="75.680000000000007"/>
  </r>
  <r>
    <n v="8966"/>
    <s v="CA-2017-106691"/>
    <x v="44"/>
    <d v="2017-11-12T00:00:00"/>
    <x v="1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x v="1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x v="1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x v="2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x v="1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x v="1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x v="1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x v="2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x v="0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x v="2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x v="2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x v="2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x v="2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x v="0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x v="0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x v="0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x v="1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x v="1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x v="1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x v="1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x v="1"/>
    <s v="JG-15115"/>
    <s v="Jack Garza"/>
    <x v="0"/>
    <s v="United States"/>
    <s v="Jacksonville"/>
    <x v="3"/>
    <n v="28540"/>
    <x v="0"/>
    <s v="FUR-FU-10000222"/>
    <x v="0"/>
    <s v="Furnishings"/>
    <s v="Seth Thomas 16 Steel Case Clock"/>
    <n v="77.951999999999998"/>
    <n v="3"/>
    <n v="0.2"/>
    <n v="12.667199999999999"/>
  </r>
  <r>
    <n v="8987"/>
    <s v="CA-2015-123092"/>
    <x v="155"/>
    <d v="2015-12-07T00:00:00"/>
    <x v="1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x v="1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x v="1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x v="1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x v="1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x v="1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x v="1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x v="1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x v="2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x v="2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x v="2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x v="3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x v="3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x v="1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x v="3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x v="1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x v="1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 X 11, 24 Cards/25 Envelopes/Set"/>
    <n v="15.24"/>
    <n v="3"/>
    <n v="0"/>
    <n v="7.1627999999999998"/>
  </r>
  <r>
    <n v="9004"/>
    <s v="CA-2015-102855"/>
    <x v="57"/>
    <d v="2015-04-06T00:00:00"/>
    <x v="3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x v="3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x v="3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x v="3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x v="3"/>
    <s v="NB-18655"/>
    <s v="Nona Balk"/>
    <x v="1"/>
    <s v="United States"/>
    <s v="Milwaukee"/>
    <x v="6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x v="3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x v="1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x v="1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x v="2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x v="2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x v="1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x v="1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x v="1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x v="1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x v="0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X8 1/2, 300/Messages"/>
    <n v="17.64"/>
    <n v="3"/>
    <n v="0"/>
    <n v="8.6435999999999993"/>
  </r>
  <r>
    <n v="9019"/>
    <s v="CA-2016-161361"/>
    <x v="253"/>
    <d v="2016-03-28T00:00:00"/>
    <x v="0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"/>
    <n v="17.04"/>
    <n v="3"/>
    <n v="0.2"/>
    <n v="5.5380000000000003"/>
  </r>
  <r>
    <n v="9020"/>
    <s v="CA-2014-100706"/>
    <x v="757"/>
    <d v="2014-12-18T00:00:00"/>
    <x v="0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x v="0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x v="1"/>
    <s v="VP-21760"/>
    <s v="Victoria Pisteka"/>
    <x v="1"/>
    <s v="United States"/>
    <s v="Toledo"/>
    <x v="24"/>
    <n v="43615"/>
    <x v="3"/>
    <s v="OFF-BI-10002133"/>
    <x v="1"/>
    <s v="Binders"/>
    <s v="Wilson Jones Elliptical Ring 3 1/2 Capacity Binders, 800 sheets"/>
    <n v="166.92"/>
    <n v="13"/>
    <n v="0.7"/>
    <n v="-116.84399999999999"/>
  </r>
  <r>
    <n v="9023"/>
    <s v="US-2016-141880"/>
    <x v="250"/>
    <d v="2016-08-23T00:00:00"/>
    <x v="2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x v="2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x v="1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x v="1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x v="1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x v="1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x v="1"/>
    <s v="PO-18865"/>
    <s v="Patrick O'Donnell"/>
    <x v="0"/>
    <s v="United States"/>
    <s v="Marlborough"/>
    <x v="31"/>
    <n v="1752"/>
    <x v="3"/>
    <s v="FUR-FU-10004864"/>
    <x v="0"/>
    <s v="Furnishings"/>
    <s v="Howard Miller 14-1/2 Diameter Chrome Round Wall Clock"/>
    <n v="191.82"/>
    <n v="3"/>
    <n v="0"/>
    <n v="61.382399999999997"/>
  </r>
  <r>
    <n v="9030"/>
    <s v="CA-2014-138198"/>
    <x v="667"/>
    <d v="2014-07-23T00:00:00"/>
    <x v="1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x v="3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x v="3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x v="1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x v="1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x v="1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x v="1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x v="2"/>
    <s v="RP-19390"/>
    <s v="Resi Pölking"/>
    <x v="0"/>
    <s v="United States"/>
    <s v="New York City"/>
    <x v="15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x v="2"/>
    <s v="RP-19390"/>
    <s v="Resi Pölking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x v="3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x v="1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x v="1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x v="1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x v="0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x v="1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x v="0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x v="0"/>
    <s v="KM-16225"/>
    <s v="Kalyca Meade"/>
    <x v="1"/>
    <s v="United States"/>
    <s v="Sunnyvale"/>
    <x v="1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x v="0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x v="0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x v="0"/>
    <s v="KM-16225"/>
    <s v="Kalyca Meade"/>
    <x v="1"/>
    <s v="United States"/>
    <s v="Sunnyvale"/>
    <x v="1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x v="1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x v="1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x v="0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x v="0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x v="0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x v="1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x v="0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x v="2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x v="1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x v="1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x v="1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x v="2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x v="2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x v="1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x v="1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x v="1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 x 11, Light Blue"/>
    <n v="2.9460000000000002"/>
    <n v="3"/>
    <n v="0.8"/>
    <n v="-4.8609"/>
  </r>
  <r>
    <n v="9066"/>
    <s v="US-2014-151015"/>
    <x v="1005"/>
    <d v="2014-10-20T00:00:00"/>
    <x v="1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x v="1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x v="1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x v="0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x v="0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 x 13 , 100/Box"/>
    <n v="65.94"/>
    <n v="3"/>
    <n v="0"/>
    <n v="30.991800000000001"/>
  </r>
  <r>
    <n v="9071"/>
    <s v="CA-2017-147550"/>
    <x v="769"/>
    <d v="2017-12-05T00:00:00"/>
    <x v="2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x v="1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x v="1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x v="1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x v="1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x v="2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x v="2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x v="1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x v="1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x v="1"/>
    <s v="GW-14605"/>
    <s v="Giulietta Weimer"/>
    <x v="0"/>
    <s v="United States"/>
    <s v="Henderson"/>
    <x v="0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x v="0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x v="0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x v="1"/>
    <s v="BG-11035"/>
    <s v="Barry Gonzalez"/>
    <x v="0"/>
    <s v="United States"/>
    <s v="Springfield"/>
    <x v="17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x v="2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x v="2"/>
    <s v="LO-17170"/>
    <s v="Lori Olson"/>
    <x v="1"/>
    <s v="United States"/>
    <s v="Suffolk"/>
    <x v="17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x v="0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x v="1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x v="1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x v="1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x v="0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x v="2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x v="0"/>
    <s v="DW-13585"/>
    <s v="Dorothy Wardle"/>
    <x v="1"/>
    <s v="United States"/>
    <s v="Troy"/>
    <x v="24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x v="0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x v="1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x v="1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x v="1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x v="1"/>
    <s v="AJ-10945"/>
    <s v="Ashley Jarboe"/>
    <x v="0"/>
    <s v="United States"/>
    <s v="Detroit"/>
    <x v="12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x v="1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x v="1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x v="1"/>
    <s v="MG-17650"/>
    <s v="Matthew Grinstein"/>
    <x v="2"/>
    <s v="United States"/>
    <s v="Dallas"/>
    <x v="5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x v="1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x v="1"/>
    <s v="AB-10105"/>
    <s v="Adrian Barton"/>
    <x v="0"/>
    <s v="United States"/>
    <s v="Houston"/>
    <x v="5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x v="1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x v="1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x v="1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x v="1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x v="1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x v="2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x v="2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x v="2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x v="2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x v="2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x v="2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x v="2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x v="0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x v="0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x v="0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x v="0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x v="0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x v="1"/>
    <s v="RB-19795"/>
    <s v="Ross Baird"/>
    <x v="2"/>
    <s v="United States"/>
    <s v="Los Angeles"/>
    <x v="1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x v="1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x v="0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x v="3"/>
    <s v="PR-18880"/>
    <s v="Patrick Ryan"/>
    <x v="0"/>
    <s v="United States"/>
    <s v="San Francisco"/>
    <x v="1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x v="0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x v="0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x v="0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x v="1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x v="1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x v="2"/>
    <s v="AS-10045"/>
    <s v="Aaron Smayling"/>
    <x v="1"/>
    <s v="United States"/>
    <s v="Redmond"/>
    <x v="21"/>
    <n v="97756"/>
    <x v="1"/>
    <s v="OFF-BI-10002931"/>
    <x v="1"/>
    <s v="Binders"/>
    <s v="Avery Trapezoid Extra Heavy Duty 4 Binders"/>
    <n v="88.073999999999998"/>
    <n v="7"/>
    <n v="0.7"/>
    <n v="-58.716000000000001"/>
  </r>
  <r>
    <n v="9130"/>
    <s v="CA-2016-130911"/>
    <x v="830"/>
    <d v="2016-03-26T00:00:00"/>
    <x v="0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x v="0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x v="1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x v="1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x v="1"/>
    <s v="RH-19510"/>
    <s v="Rick Huthwaite"/>
    <x v="2"/>
    <s v="United States"/>
    <s v="San Diego"/>
    <x v="1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x v="1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x v="1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x v="1"/>
    <s v="TB-21175"/>
    <s v="Thomas Boland"/>
    <x v="1"/>
    <s v="United States"/>
    <s v="Wilson"/>
    <x v="3"/>
    <n v="27893"/>
    <x v="0"/>
    <s v="OFF-PA-10000807"/>
    <x v="1"/>
    <s v="Paper"/>
    <s v="TOPS Important Message Pads, Canary, 4-1/4 x 5-1/2, 50 Sheets per Pad"/>
    <n v="10.272"/>
    <n v="3"/>
    <n v="0.2"/>
    <n v="3.4668000000000001"/>
  </r>
  <r>
    <n v="9138"/>
    <s v="CA-2014-123400"/>
    <x v="563"/>
    <d v="2014-02-09T00:00:00"/>
    <x v="1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x v="1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x v="1"/>
    <s v="BM-11785"/>
    <s v="Bryan Mills"/>
    <x v="0"/>
    <s v="United States"/>
    <s v="Buffalo Grove"/>
    <x v="10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x v="0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x v="2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x v="1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x v="1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x v="1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x v="1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x v="1"/>
    <s v="CB-12535"/>
    <s v="Claudia Bergmann"/>
    <x v="1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x v="1"/>
    <s v="CB-12535"/>
    <s v="Claudia Bergmann"/>
    <x v="1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x v="1"/>
    <s v="CB-12535"/>
    <s v="Claudia Bergmann"/>
    <x v="1"/>
    <s v="United States"/>
    <s v="Burlington"/>
    <x v="42"/>
    <n v="5408"/>
    <x v="3"/>
    <s v="OFF-ST-10001526"/>
    <x v="1"/>
    <s v="Storage"/>
    <s v="Iceberg Mobile Mega Data/Printer Cart"/>
    <n v="1564.29"/>
    <n v="13"/>
    <n v="0"/>
    <n v="406.71539999999999"/>
  </r>
  <r>
    <n v="9150"/>
    <s v="US-2014-157070"/>
    <x v="106"/>
    <d v="2014-06-06T00:00:00"/>
    <x v="1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x v="1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x v="0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x v="0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x v="0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x v="0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x v="1"/>
    <s v="IM-15055"/>
    <s v="Ionia McGrath"/>
    <x v="0"/>
    <s v="United States"/>
    <s v="Las Vegas"/>
    <x v="33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x v="1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x v="1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x v="1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x v="1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x v="1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x v="1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x v="1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x v="1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x v="1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x v="0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x v="0"/>
    <s v="MJ-17740"/>
    <s v="Max Jones"/>
    <x v="0"/>
    <s v="United States"/>
    <s v="San Diego"/>
    <x v="1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x v="0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x v="1"/>
    <s v="SJ-20125"/>
    <s v="Sanjit Jacobs"/>
    <x v="2"/>
    <s v="United States"/>
    <s v="Jackson"/>
    <x v="35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x v="1"/>
    <s v="SJ-20125"/>
    <s v="Sanjit Jacobs"/>
    <x v="2"/>
    <s v="United States"/>
    <s v="Jackson"/>
    <x v="35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x v="3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x v="3"/>
    <s v="LB-16795"/>
    <s v="Laurel Beltran"/>
    <x v="2"/>
    <s v="United States"/>
    <s v="Oxnard"/>
    <x v="1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x v="3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x v="3"/>
    <s v="LB-16795"/>
    <s v="Laurel Beltran"/>
    <x v="2"/>
    <s v="United States"/>
    <s v="Oxnard"/>
    <x v="1"/>
    <n v="93030"/>
    <x v="1"/>
    <s v="OFF-EN-10001219"/>
    <x v="1"/>
    <s v="Envelopes"/>
    <s v="#10- 4 1/8 x 9 1/2 Security-Tint Envelopes"/>
    <n v="22.92"/>
    <n v="3"/>
    <n v="0"/>
    <n v="11.2308"/>
  </r>
  <r>
    <n v="9175"/>
    <s v="CA-2017-119424"/>
    <x v="492"/>
    <d v="2017-06-14T00:00:00"/>
    <x v="0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x v="0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x v="1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x v="1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x v="1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x v="1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x v="1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x v="1"/>
    <s v="JL-15505"/>
    <s v="Jeremy Lonsdale"/>
    <x v="0"/>
    <s v="United States"/>
    <s v="Westminster"/>
    <x v="1"/>
    <n v="92683"/>
    <x v="1"/>
    <s v="OFF-BI-10000216"/>
    <x v="1"/>
    <s v="Binders"/>
    <s v="Mead 1st Gear 2 Zipper Binder, Asst. Colors"/>
    <n v="31.128"/>
    <n v="3"/>
    <n v="0.2"/>
    <n v="11.673"/>
  </r>
  <r>
    <n v="9183"/>
    <s v="CA-2017-156776"/>
    <x v="783"/>
    <d v="2017-08-11T00:00:00"/>
    <x v="1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x v="1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x v="1"/>
    <s v="JL-15505"/>
    <s v="Jeremy Lonsdale"/>
    <x v="0"/>
    <s v="United States"/>
    <s v="Westminster"/>
    <x v="1"/>
    <n v="92683"/>
    <x v="1"/>
    <s v="FUR-FU-10004848"/>
    <x v="0"/>
    <s v="Furnishings"/>
    <s v="Howard Miller 13-3/4 Diameter Brushed Chrome Round Wall Clock"/>
    <n v="51.75"/>
    <n v="1"/>
    <n v="0"/>
    <n v="15.525"/>
  </r>
  <r>
    <n v="9186"/>
    <s v="CA-2017-156776"/>
    <x v="783"/>
    <d v="2017-08-11T00:00:00"/>
    <x v="1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x v="1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x v="1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x v="1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x v="1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x v="1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x v="1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x v="1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x v="1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x v="1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x v="1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x v="1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x v="1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x v="1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x v="1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x v="2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x v="2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x v="1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x v="1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x v="1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x v="3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x v="3"/>
    <s v="BT-11680"/>
    <s v="Brian Thompson"/>
    <x v="0"/>
    <s v="United States"/>
    <s v="Milford"/>
    <x v="29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x v="1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x v="0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x v="0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x v="0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x v="1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x v="1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x v="1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x v="2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x v="1"/>
    <s v="TH-21235"/>
    <s v="Tiffany House"/>
    <x v="1"/>
    <s v="United States"/>
    <s v="Los Angeles"/>
    <x v="1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x v="1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x v="2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x v="1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x v="1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x v="2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x v="2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x v="2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x v="3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x v="3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x v="3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x v="3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x v="1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x v="3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x v="2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x v="2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x v="1"/>
    <s v="RP-19390"/>
    <s v="Resi P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x v="1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x v="1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x v="1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x v="1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x v="1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x v="1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x v="2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x v="1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x v="1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x v="1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x v="1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x v="1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x v="1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x v="1"/>
    <s v="DS-13030"/>
    <s v="Darrin Sayre"/>
    <x v="2"/>
    <s v="United States"/>
    <s v="San Francisco"/>
    <x v="1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x v="1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x v="1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x v="1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x v="1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x v="1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x v="1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x v="0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x v="0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x v="0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x v="0"/>
    <s v="GA-14725"/>
    <s v="Guy Armstrong"/>
    <x v="0"/>
    <s v="United States"/>
    <s v="Columbia"/>
    <x v="25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x v="0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x v="0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 x 60, Lip 20 x 11 -90 Degree Angle"/>
    <n v="332.94"/>
    <n v="3"/>
    <n v="0"/>
    <n v="53.270400000000002"/>
  </r>
  <r>
    <n v="9259"/>
    <s v="CA-2014-168368"/>
    <x v="1058"/>
    <d v="2014-02-15T00:00:00"/>
    <x v="0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x v="0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x v="0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x v="3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x v="1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x v="1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x v="1"/>
    <s v="MY-17380"/>
    <s v="Maribeth Yedwab"/>
    <x v="1"/>
    <s v="United States"/>
    <s v="Memphis"/>
    <x v="18"/>
    <n v="38109"/>
    <x v="0"/>
    <s v="OFF-BI-10000216"/>
    <x v="1"/>
    <s v="Binders"/>
    <s v="Mead 1st Gear 2 Zipper Binder, Asst. Colors"/>
    <n v="11.673"/>
    <n v="3"/>
    <n v="0.7"/>
    <n v="-7.782"/>
  </r>
  <r>
    <n v="9266"/>
    <s v="US-2017-128118"/>
    <x v="221"/>
    <d v="2017-12-01T00:00:00"/>
    <x v="1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x v="2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x v="3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x v="3"/>
    <s v="CS-11950"/>
    <s v="Carlos Soltero"/>
    <x v="0"/>
    <s v="United States"/>
    <s v="Freeport"/>
    <x v="15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x v="1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x v="1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x v="1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x v="1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x v="1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x v="3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x v="0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x v="0"/>
    <s v="CP-12085"/>
    <s v="Cathy Prescott"/>
    <x v="1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x v="1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x v="1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 x 11, Dark Blue"/>
    <n v="8.0009999999999994"/>
    <n v="7"/>
    <n v="0.7"/>
    <n v="-5.6006999999999998"/>
  </r>
  <r>
    <n v="9280"/>
    <s v="CA-2017-122539"/>
    <x v="96"/>
    <d v="2017-12-05T00:00:00"/>
    <x v="1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x v="1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x v="1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x v="1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x v="0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x v="1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x v="2"/>
    <s v="JH-15820"/>
    <s v="John Huston"/>
    <x v="0"/>
    <s v="United States"/>
    <s v="Monroe"/>
    <x v="3"/>
    <n v="28110"/>
    <x v="0"/>
    <s v="FUR-FU-10000087"/>
    <x v="0"/>
    <s v="Furnishings"/>
    <s v="Executive Impressions 14 Two-Color Numerals Wall Clock"/>
    <n v="18.175999999999998"/>
    <n v="1"/>
    <n v="0.2"/>
    <n v="4.7712000000000003"/>
  </r>
  <r>
    <n v="9287"/>
    <s v="CA-2017-154011"/>
    <x v="249"/>
    <d v="2017-06-26T00:00:00"/>
    <x v="1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x v="1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x v="2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x v="0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x v="2"/>
    <s v="TT-21220"/>
    <s v="Thomas Thornton"/>
    <x v="0"/>
    <s v="United States"/>
    <s v="Dover"/>
    <x v="13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x v="2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x v="3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x v="0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x v="1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x v="1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x v="0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x v="0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x v="0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x v="0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x v="0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x v="0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x v="0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x v="0"/>
    <s v="MP-17965"/>
    <s v="Michael Paige"/>
    <x v="1"/>
    <s v="United States"/>
    <s v="Mcallen"/>
    <x v="5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x v="0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x v="1"/>
    <s v="MH-17290"/>
    <s v="Marc Harrigan"/>
    <x v="2"/>
    <s v="United States"/>
    <s v="Santa Fe"/>
    <x v="27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x v="1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x v="1"/>
    <s v="CA-12265"/>
    <s v="Christina Anderson"/>
    <x v="0"/>
    <s v="United States"/>
    <s v="San Francisco"/>
    <x v="1"/>
    <n v="94110"/>
    <x v="1"/>
    <s v="OFF-AR-10003338"/>
    <x v="1"/>
    <s v="Art"/>
    <s v="Eberhard Faber 3 1/2 Golf Pencils"/>
    <n v="14.88"/>
    <n v="2"/>
    <n v="0"/>
    <n v="3.72"/>
  </r>
  <r>
    <n v="9309"/>
    <s v="CA-2014-128237"/>
    <x v="727"/>
    <d v="2014-03-30T00:00:00"/>
    <x v="1"/>
    <s v="CA-12265"/>
    <s v="Christina Anderson"/>
    <x v="0"/>
    <s v="United States"/>
    <s v="San Francisco"/>
    <x v="1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x v="1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x v="1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x v="1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x v="1"/>
    <s v="DW-13540"/>
    <s v="Don Weiss"/>
    <x v="0"/>
    <s v="United States"/>
    <s v="Dallas"/>
    <x v="5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x v="3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x v="3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x v="1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x v="1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x v="1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x v="1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x v="1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x v="1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x v="1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x v="1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x v="1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x v="1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x v="1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x v="2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x v="2"/>
    <s v="PF-19225"/>
    <s v="Phillip Flathmann"/>
    <x v="0"/>
    <s v="United States"/>
    <s v="Edmonds"/>
    <x v="4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x v="2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x v="2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x v="1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x v="1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x v="0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x v="0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x v="2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x v="2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x v="1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x v="0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x v="0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x v="0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x v="0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x v="0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x v="1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x v="2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x v="2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 x 11, Executive Red"/>
    <n v="5.7149999999999999"/>
    <n v="5"/>
    <n v="0.7"/>
    <n v="-4.7625000000000002"/>
  </r>
  <r>
    <n v="9346"/>
    <s v="CA-2017-109085"/>
    <x v="922"/>
    <d v="2017-02-20T00:00:00"/>
    <x v="2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x v="2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x v="2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x v="1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x v="1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x v="1"/>
    <s v="DP-13105"/>
    <s v="Dave Poirier"/>
    <x v="1"/>
    <s v="United States"/>
    <s v="Seattle"/>
    <x v="4"/>
    <n v="98115"/>
    <x v="1"/>
    <s v="OFF-BI-10004970"/>
    <x v="1"/>
    <s v="Binders"/>
    <s v="ACCOHIDE 3-Ring Binder, Blue, 1"/>
    <n v="13.215999999999999"/>
    <n v="4"/>
    <n v="0.2"/>
    <n v="4.4603999999999999"/>
  </r>
  <r>
    <n v="9352"/>
    <s v="CA-2016-159009"/>
    <x v="713"/>
    <d v="2016-09-27T00:00:00"/>
    <x v="1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x v="2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x v="2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x v="1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x v="1"/>
    <s v="MA-17560"/>
    <s v="Matt Abelman"/>
    <x v="2"/>
    <s v="United States"/>
    <s v="Jackson"/>
    <x v="12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x v="1"/>
    <s v="MA-17560"/>
    <s v="Matt Abelman"/>
    <x v="2"/>
    <s v="United States"/>
    <s v="Jackson"/>
    <x v="12"/>
    <n v="49201"/>
    <x v="2"/>
    <s v="OFF-PA-10001776"/>
    <x v="1"/>
    <s v="Paper"/>
    <s v="Wirebound Message Books, Four 2 3/4 x 5 Forms per Page, 600 Sets per Book"/>
    <n v="18.54"/>
    <n v="2"/>
    <n v="0"/>
    <n v="8.7138000000000009"/>
  </r>
  <r>
    <n v="9358"/>
    <s v="CA-2016-168046"/>
    <x v="967"/>
    <d v="2016-01-28T00:00:00"/>
    <x v="0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x v="0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x v="0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x v="0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x v="1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x v="1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x v="1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x v="1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x v="2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x v="1"/>
    <s v="RD-19480"/>
    <s v="Rick Duston"/>
    <x v="0"/>
    <s v="United States"/>
    <s v="Long Beach"/>
    <x v="15"/>
    <n v="11561"/>
    <x v="3"/>
    <s v="OFF-BI-10003876"/>
    <x v="1"/>
    <s v="Binders"/>
    <s v="Green Canvas Binder for 8-1/2 x 14 Sheets"/>
    <n v="68.48"/>
    <n v="2"/>
    <n v="0.2"/>
    <n v="25.68"/>
  </r>
  <r>
    <n v="9368"/>
    <s v="CA-2014-108147"/>
    <x v="785"/>
    <d v="2014-06-13T00:00:00"/>
    <x v="1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x v="2"/>
    <s v="ES-14080"/>
    <s v="Erin Smith"/>
    <x v="1"/>
    <s v="United States"/>
    <s v="Lakewood"/>
    <x v="30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x v="0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x v="2"/>
    <s v="VP-21760"/>
    <s v="Victoria Pisteka"/>
    <x v="1"/>
    <s v="United States"/>
    <s v="Columbus"/>
    <x v="24"/>
    <n v="43229"/>
    <x v="3"/>
    <s v="FUR-FU-10002506"/>
    <x v="0"/>
    <s v="Furnishings"/>
    <s v="Tensor Hersey Kiss Styled Floor Lamp"/>
    <n v="41.567999999999998"/>
    <n v="4"/>
    <n v="0.2"/>
    <n v="-4.1567999999999996"/>
  </r>
  <r>
    <n v="9372"/>
    <s v="CA-2015-111339"/>
    <x v="352"/>
    <d v="2015-05-31T00:00:00"/>
    <x v="2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x v="2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x v="1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x v="1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x v="0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x v="1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x v="1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x v="1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x v="0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x v="0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x v="0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x v="0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x v="0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x v="1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x v="1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x v="1"/>
    <s v="RM-19375"/>
    <s v="Raymond Messe"/>
    <x v="0"/>
    <s v="United States"/>
    <s v="Burlington"/>
    <x v="42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x v="1"/>
    <s v="RM-19375"/>
    <s v="Raymond Messe"/>
    <x v="0"/>
    <s v="United States"/>
    <s v="Burlington"/>
    <x v="42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x v="1"/>
    <s v="RM-19375"/>
    <s v="Raymond Messe"/>
    <x v="0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x v="1"/>
    <s v="RM-19375"/>
    <s v="Raymond Messe"/>
    <x v="0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x v="1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x v="2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x v="3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x v="2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x v="2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x v="2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x v="2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x v="2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x v="2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x v="1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x v="1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x v="1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x v="0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x v="0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x v="1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x v="2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x v="2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x v="0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x v="0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x v="2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x v="2"/>
    <s v="WB-21850"/>
    <s v="William Brown"/>
    <x v="0"/>
    <s v="United States"/>
    <s v="Philadelphia"/>
    <x v="9"/>
    <n v="19143"/>
    <x v="3"/>
    <s v="FUR-FU-10001475"/>
    <x v="0"/>
    <s v="Furnishings"/>
    <s v="Contract Clock, 14, Brown"/>
    <n v="87.92"/>
    <n v="5"/>
    <n v="0.2"/>
    <n v="15.385999999999999"/>
  </r>
  <r>
    <n v="9412"/>
    <s v="CA-2016-108959"/>
    <x v="612"/>
    <d v="2016-03-14T00:00:00"/>
    <x v="0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x v="2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x v="2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x v="1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x v="1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x v="1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x v="1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x v="1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x v="0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x v="0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x v="1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x v="1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x v="1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x v="1"/>
    <s v="NC-18535"/>
    <s v="Nick Crebassa"/>
    <x v="1"/>
    <s v="United States"/>
    <s v="San Francisco"/>
    <x v="1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x v="0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x v="1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x v="1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x v="1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x v="1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x v="1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x v="3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x v="1"/>
    <s v="SC-20725"/>
    <s v="Steven Cartwright"/>
    <x v="0"/>
    <s v="United States"/>
    <s v="Peoria"/>
    <x v="16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x v="1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x v="1"/>
    <s v="SC-20725"/>
    <s v="Steven Cartwright"/>
    <x v="0"/>
    <s v="United States"/>
    <s v="Peoria"/>
    <x v="16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x v="1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x v="3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 x 11, Light Blue"/>
    <n v="2.9460000000000002"/>
    <n v="2"/>
    <n v="0.7"/>
    <n v="-2.0621999999999998"/>
  </r>
  <r>
    <n v="9438"/>
    <s v="CA-2017-107853"/>
    <x v="1143"/>
    <d v="2017-05-31T00:00:00"/>
    <x v="1"/>
    <s v="CD-11920"/>
    <s v="Carlos Daly"/>
    <x v="0"/>
    <s v="United States"/>
    <s v="Oceanside"/>
    <x v="1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x v="1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x v="1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 Cut, 8L"/>
    <n v="22.24"/>
    <n v="2"/>
    <n v="0.2"/>
    <n v="2.5019999999999998"/>
  </r>
  <r>
    <n v="9441"/>
    <s v="CA-2014-100391"/>
    <x v="594"/>
    <d v="2014-05-29T00:00:00"/>
    <x v="1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x v="0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x v="1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x v="1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x v="2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x v="1"/>
    <s v="KB-16315"/>
    <s v="Karl Braun"/>
    <x v="0"/>
    <s v="United States"/>
    <s v="Indianapolis"/>
    <x v="14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x v="1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x v="1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x v="1"/>
    <s v="CC-12430"/>
    <s v="Chuck Clark"/>
    <x v="2"/>
    <s v="United States"/>
    <s v="Redmond"/>
    <x v="4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x v="1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 X 11"/>
    <n v="8.6080000000000005"/>
    <n v="2"/>
    <n v="0.2"/>
    <n v="3.0127999999999999"/>
  </r>
  <r>
    <n v="9451"/>
    <s v="CA-2017-145506"/>
    <x v="95"/>
    <d v="2017-06-07T00:00:00"/>
    <x v="1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x v="1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x v="1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x v="1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x v="1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x v="0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x v="1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x v="1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x v="1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x v="1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x v="0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x v="1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x v="0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x v="2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x v="1"/>
    <s v="JC-15775"/>
    <s v="John Castell"/>
    <x v="0"/>
    <s v="United States"/>
    <s v="Newark"/>
    <x v="13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x v="1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x v="0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x v="0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x v="0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x v="0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x v="0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x v="0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x v="0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x v="0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, Black"/>
    <n v="101.4"/>
    <n v="5"/>
    <n v="0"/>
    <n v="38.531999999999996"/>
  </r>
  <r>
    <n v="9475"/>
    <s v="CA-2015-100818"/>
    <x v="70"/>
    <d v="2015-06-05T00:00:00"/>
    <x v="0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x v="0"/>
    <s v="JM-15265"/>
    <s v="Janet Molinari"/>
    <x v="1"/>
    <s v="United States"/>
    <s v="Chicago"/>
    <x v="10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x v="0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 x 48"/>
    <n v="51.56"/>
    <n v="2"/>
    <n v="0.6"/>
    <n v="-61.872"/>
  </r>
  <r>
    <n v="9478"/>
    <s v="CA-2015-100818"/>
    <x v="70"/>
    <d v="2015-06-05T00:00:00"/>
    <x v="0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x v="1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x v="1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x v="1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x v="1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x v="0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x v="1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x v="0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x v="0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x v="3"/>
    <s v="NF-18385"/>
    <s v="Natalie Fritzler"/>
    <x v="0"/>
    <s v="United States"/>
    <s v="Wheeling"/>
    <x v="48"/>
    <n v="26003"/>
    <x v="3"/>
    <s v="FUR-TA-10001932"/>
    <x v="0"/>
    <s v="Tables"/>
    <s v="Chromcraft 48 x 96 Racetrack Double Pedestal Table"/>
    <n v="673.34400000000005"/>
    <n v="3"/>
    <n v="0.3"/>
    <n v="-76.953599999999994"/>
  </r>
  <r>
    <n v="9488"/>
    <s v="US-2017-125213"/>
    <x v="157"/>
    <d v="2017-12-13T00:00:00"/>
    <x v="2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x v="2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x v="1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x v="1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x v="1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x v="3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x v="1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x v="1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x v="1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x v="1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x v="2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 x 9, Gregg Ruled"/>
    <n v="4.41"/>
    <n v="1"/>
    <n v="0"/>
    <n v="2.0286"/>
  </r>
  <r>
    <n v="9499"/>
    <s v="CA-2017-118213"/>
    <x v="60"/>
    <d v="2017-11-07T00:00:00"/>
    <x v="2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x v="2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x v="1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x v="1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x v="1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x v="1"/>
    <s v="MM-17920"/>
    <s v="Michael Moore"/>
    <x v="0"/>
    <s v="United States"/>
    <s v="Rome"/>
    <x v="15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x v="1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x v="1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x v="0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x v="0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x v="0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x v="0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x v="1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x v="2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x v="0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x v="1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x v="1"/>
    <s v="NF-18475"/>
    <s v="Neil Französisch"/>
    <x v="2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x v="1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x v="0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x v="0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x v="0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x v="0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x v="1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x v="1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x v="1"/>
    <s v="SG-20605"/>
    <s v="Speros Goranitis"/>
    <x v="0"/>
    <s v="United States"/>
    <s v="Chicago"/>
    <x v="10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x v="1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x v="2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x v="2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x v="2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x v="2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x v="2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x v="3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x v="1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x v="1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x v="1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x v="1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x v="1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x v="1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x v="0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x v="2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x v="2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x v="2"/>
    <s v="AA-10375"/>
    <s v="Allen Armold"/>
    <x v="0"/>
    <s v="United States"/>
    <s v="Providence"/>
    <x v="34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x v="0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x v="1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x v="1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x v="1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x v="1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x v="1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x v="1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x v="0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x v="0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x v="0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x v="2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x v="1"/>
    <s v="SC-20020"/>
    <s v="Sam Craven"/>
    <x v="0"/>
    <s v="United States"/>
    <s v="Philadelphia"/>
    <x v="9"/>
    <n v="19140"/>
    <x v="3"/>
    <s v="OFF-ST-10001526"/>
    <x v="1"/>
    <s v="Storage"/>
    <s v="Iceberg Mobile Mega Data/Printer Cart"/>
    <n v="577.58399999999995"/>
    <n v="6"/>
    <n v="0.2"/>
    <n v="43.318800000000003"/>
  </r>
  <r>
    <n v="9553"/>
    <s v="CA-2015-163923"/>
    <x v="1051"/>
    <d v="2015-06-03T00:00:00"/>
    <x v="1"/>
    <s v="BD-11560"/>
    <s v="Brendan Dodson"/>
    <x v="2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x v="1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x v="1"/>
    <s v="EB-14110"/>
    <s v="Eugene Barchas"/>
    <x v="0"/>
    <s v="United States"/>
    <s v="Columbus"/>
    <x v="24"/>
    <n v="43229"/>
    <x v="3"/>
    <s v="FUR-FU-10003799"/>
    <x v="0"/>
    <s v="Furnishings"/>
    <s v="Seth Thomas 13 1/2 Wall Clock"/>
    <n v="71.12"/>
    <n v="5"/>
    <n v="0.2"/>
    <n v="9.7789999999999999"/>
  </r>
  <r>
    <n v="9556"/>
    <s v="CA-2015-111612"/>
    <x v="109"/>
    <d v="2015-12-02T00:00:00"/>
    <x v="1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x v="0"/>
    <s v="HP-14815"/>
    <s v="Harold Pawlan"/>
    <x v="2"/>
    <s v="United States"/>
    <s v="Concord"/>
    <x v="38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x v="0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x v="2"/>
    <s v="SM-20905"/>
    <s v="Susan MacKendrick"/>
    <x v="0"/>
    <s v="United States"/>
    <s v="Newark"/>
    <x v="24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x v="2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x v="2"/>
    <s v="SM-20905"/>
    <s v="Susan MacKendrick"/>
    <x v="0"/>
    <s v="United States"/>
    <s v="Newark"/>
    <x v="24"/>
    <n v="43055"/>
    <x v="3"/>
    <s v="FUR-FU-10001876"/>
    <x v="0"/>
    <s v="Furnishings"/>
    <s v="Computer Room Manger, 14"/>
    <n v="51.968000000000004"/>
    <n v="2"/>
    <n v="0.2"/>
    <n v="10.393599999999999"/>
  </r>
  <r>
    <n v="9562"/>
    <s v="CA-2016-129280"/>
    <x v="973"/>
    <d v="2016-05-05T00:00:00"/>
    <x v="2"/>
    <s v="SM-20905"/>
    <s v="Susan MacKendrick"/>
    <x v="0"/>
    <s v="United States"/>
    <s v="Newark"/>
    <x v="24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x v="2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x v="2"/>
    <s v="SM-20905"/>
    <s v="Susan MacKendrick"/>
    <x v="0"/>
    <s v="United States"/>
    <s v="Newark"/>
    <x v="24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x v="1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X8 1/2, 300/Messages"/>
    <n v="11.76"/>
    <n v="2"/>
    <n v="0"/>
    <n v="5.7624000000000004"/>
  </r>
  <r>
    <n v="9566"/>
    <s v="CA-2014-130428"/>
    <x v="691"/>
    <d v="2014-03-31T00:00:00"/>
    <x v="3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x v="3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x v="3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x v="2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x v="3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x v="3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x v="3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x v="3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x v="3"/>
    <s v="MB-17305"/>
    <s v="Maria Bertelson"/>
    <x v="0"/>
    <s v="United States"/>
    <s v="Columbus"/>
    <x v="24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x v="3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x v="0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x v="0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x v="0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x v="2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x v="2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x v="2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x v="2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x v="1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x v="0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x v="2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x v="2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x v="3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x v="1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x v="1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x v="1"/>
    <s v="HD-14785"/>
    <s v="Harold Dahlen"/>
    <x v="2"/>
    <s v="United States"/>
    <s v="Chicago"/>
    <x v="10"/>
    <n v="60610"/>
    <x v="2"/>
    <s v="OFF-PA-10003036"/>
    <x v="1"/>
    <s v="Paper"/>
    <s v="Black Print Carbonless 8 1/2 x 8 1/4 Rapid Memo Book"/>
    <n v="17.472000000000001"/>
    <n v="3"/>
    <n v="0.2"/>
    <n v="5.6783999999999999"/>
  </r>
  <r>
    <n v="9591"/>
    <s v="CA-2014-119172"/>
    <x v="218"/>
    <d v="2014-05-15T00:00:00"/>
    <x v="1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x v="1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x v="1"/>
    <s v="BF-11005"/>
    <s v="Barry Franz"/>
    <x v="2"/>
    <s v="United States"/>
    <s v="Pasadena"/>
    <x v="5"/>
    <n v="77506"/>
    <x v="2"/>
    <s v="FUR-FU-10003806"/>
    <x v="0"/>
    <s v="Furnishings"/>
    <s v="Tenex Chairmat w/ Average Lip, 45 x 53"/>
    <n v="302.72000000000003"/>
    <n v="5"/>
    <n v="0.6"/>
    <n v="-378.4"/>
  </r>
  <r>
    <n v="9594"/>
    <s v="CA-2017-108931"/>
    <x v="32"/>
    <d v="2017-09-19T00:00:00"/>
    <x v="1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x v="1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x v="1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x v="1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x v="1"/>
    <s v="KD-16495"/>
    <s v="Keith Dawkins"/>
    <x v="1"/>
    <s v="United States"/>
    <s v="San Jose"/>
    <x v="1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x v="1"/>
    <s v="FC-14245"/>
    <s v="Frank Carlisle"/>
    <x v="2"/>
    <s v="United States"/>
    <s v="Sacramento"/>
    <x v="1"/>
    <n v="95823"/>
    <x v="1"/>
    <s v="FUR-FU-10003464"/>
    <x v="0"/>
    <s v="Furnishings"/>
    <s v="Seth Thomas 8 1/2 Cubicle Clock"/>
    <n v="60.84"/>
    <n v="3"/>
    <n v="0"/>
    <n v="19.468800000000002"/>
  </r>
  <r>
    <n v="9600"/>
    <s v="CA-2015-116841"/>
    <x v="1224"/>
    <d v="2015-04-18T00:00:00"/>
    <x v="1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x v="0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x v="1"/>
    <s v="JP-15520"/>
    <s v="Jeremy Pistek"/>
    <x v="0"/>
    <s v="United States"/>
    <s v="Jonesboro"/>
    <x v="36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x v="2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x v="1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x v="2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x v="1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x v="1"/>
    <s v="HG-14965"/>
    <s v="Henry Goldwyn"/>
    <x v="1"/>
    <s v="United States"/>
    <s v="Lancaster"/>
    <x v="24"/>
    <n v="43130"/>
    <x v="3"/>
    <s v="OFF-ST-10002344"/>
    <x v="1"/>
    <s v="Storage"/>
    <s v="Carina 42Hx23 3/4W Media Storage Unit"/>
    <n v="194.352"/>
    <n v="3"/>
    <n v="0.2"/>
    <n v="-43.729199999999999"/>
  </r>
  <r>
    <n v="9608"/>
    <s v="CA-2017-117128"/>
    <x v="256"/>
    <d v="2017-12-08T00:00:00"/>
    <x v="0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 x 6"/>
    <n v="21.6"/>
    <n v="6"/>
    <n v="0"/>
    <n v="9.9359999999999999"/>
  </r>
  <r>
    <n v="9609"/>
    <s v="CA-2017-117128"/>
    <x v="256"/>
    <d v="2017-12-08T00:00:00"/>
    <x v="0"/>
    <s v="BF-11080"/>
    <s v="Bart Folk"/>
    <x v="0"/>
    <s v="United States"/>
    <s v="New York City"/>
    <x v="15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x v="0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x v="0"/>
    <s v="SC-20095"/>
    <s v="Sanjit Chand"/>
    <x v="0"/>
    <s v="United States"/>
    <s v="Los Angeles"/>
    <x v="1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x v="1"/>
    <s v="CS-11950"/>
    <s v="Carlos Soltero"/>
    <x v="0"/>
    <s v="United States"/>
    <s v="Jackson"/>
    <x v="35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x v="1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x v="2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x v="2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x v="2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x v="1"/>
    <s v="PW-19030"/>
    <s v="Pauline Webber"/>
    <x v="1"/>
    <s v="United States"/>
    <s v="Los Angeles"/>
    <x v="1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x v="1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x v="1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x v="1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x v="1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x v="1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x v="1"/>
    <s v="DA-13450"/>
    <s v="Dianna Arnett"/>
    <x v="2"/>
    <s v="United States"/>
    <s v="Lancaster"/>
    <x v="24"/>
    <n v="43130"/>
    <x v="3"/>
    <s v="OFF-PA-10000174"/>
    <x v="1"/>
    <s v="Paper"/>
    <s v="Message Book, Wirebound, Four 5 1/2 X 4 Forms/Pg., 200 Dupl. Sets/Book"/>
    <n v="32.896000000000001"/>
    <n v="4"/>
    <n v="0.2"/>
    <n v="11.102399999999999"/>
  </r>
  <r>
    <n v="9624"/>
    <s v="CA-2017-137449"/>
    <x v="222"/>
    <d v="2017-06-30T00:00:00"/>
    <x v="2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x v="2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x v="2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x v="2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x v="1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x v="1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x v="1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x v="1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x v="1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x v="1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x v="2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x v="2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x v="2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x v="1"/>
    <s v="MH-17785"/>
    <s v="Maya Herman"/>
    <x v="1"/>
    <s v="United States"/>
    <s v="Seattle"/>
    <x v="4"/>
    <n v="98105"/>
    <x v="1"/>
    <s v="FUR-FU-10003553"/>
    <x v="0"/>
    <s v="Furnishings"/>
    <s v="Howard Miller 13-1/2 Diameter Rosebrook Wall Clock"/>
    <n v="137.54"/>
    <n v="2"/>
    <n v="0"/>
    <n v="55.015999999999998"/>
  </r>
  <r>
    <n v="9638"/>
    <s v="CA-2014-124702"/>
    <x v="728"/>
    <d v="2014-11-25T00:00:00"/>
    <x v="1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x v="0"/>
    <s v="EP-13915"/>
    <s v="Emily Phan"/>
    <x v="0"/>
    <s v="United States"/>
    <s v="Los Angeles"/>
    <x v="1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x v="0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x v="1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x v="1"/>
    <s v="CM-12715"/>
    <s v="Craig Molinari"/>
    <x v="1"/>
    <s v="United States"/>
    <s v="Seattle"/>
    <x v="4"/>
    <n v="98103"/>
    <x v="1"/>
    <s v="OFF-ST-10000934"/>
    <x v="1"/>
    <s v="Storage"/>
    <s v="Contico 72H Heavy-Duty Storage System"/>
    <n v="204.9"/>
    <n v="5"/>
    <n v="0"/>
    <n v="0"/>
  </r>
  <r>
    <n v="9643"/>
    <s v="CA-2014-104563"/>
    <x v="1009"/>
    <d v="2014-03-12T00:00:00"/>
    <x v="1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x v="1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x v="1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x v="1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x v="1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x v="1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x v="1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x v="1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x v="1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x v="1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x v="1"/>
    <s v="MS-17365"/>
    <s v="Maribeth Schnelling"/>
    <x v="0"/>
    <s v="United States"/>
    <s v="Los Angeles"/>
    <x v="1"/>
    <n v="90045"/>
    <x v="1"/>
    <s v="FUR-FU-10002937"/>
    <x v="0"/>
    <s v="Furnishings"/>
    <s v="GE 48 Fluorescent Tube, Cool White Energy Saver, 34 Watts, 30/Box"/>
    <n v="595.38"/>
    <n v="6"/>
    <n v="0"/>
    <n v="297.69"/>
  </r>
  <r>
    <n v="9654"/>
    <s v="CA-2017-161893"/>
    <x v="205"/>
    <d v="2017-01-27T00:00:00"/>
    <x v="1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x v="1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x v="1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"/>
    <n v="97.44"/>
    <n v="3"/>
    <n v="0"/>
    <n v="35.078400000000002"/>
  </r>
  <r>
    <n v="9657"/>
    <s v="CA-2014-156160"/>
    <x v="358"/>
    <d v="2014-09-29T00:00:00"/>
    <x v="1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x v="1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x v="1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x v="0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x v="1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x v="1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x v="1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x v="1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x v="3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x v="1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x v="1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x v="1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x v="1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x v="1"/>
    <s v="AH-10465"/>
    <s v="Amy Hunt"/>
    <x v="0"/>
    <s v="United States"/>
    <s v="Decatur"/>
    <x v="19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x v="2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x v="1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x v="1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x v="1"/>
    <s v="FM-14290"/>
    <s v="Frank Merwin"/>
    <x v="2"/>
    <s v="United States"/>
    <s v="Philadelphia"/>
    <x v="9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x v="0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x v="1"/>
    <s v="GM-14500"/>
    <s v="Gene McClure"/>
    <x v="0"/>
    <s v="United States"/>
    <s v="Bakersfield"/>
    <x v="1"/>
    <n v="93309"/>
    <x v="1"/>
    <s v="FUR-FU-10001617"/>
    <x v="0"/>
    <s v="Furnishings"/>
    <s v="Executive Impressions 8-1/2 Career Panel/Partition Cubicle Clock"/>
    <n v="41.6"/>
    <n v="4"/>
    <n v="0"/>
    <n v="14.144"/>
  </r>
  <r>
    <n v="9677"/>
    <s v="US-2014-120175"/>
    <x v="683"/>
    <d v="2014-12-03T00:00:00"/>
    <x v="1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x v="1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x v="1"/>
    <s v="CS-12490"/>
    <s v="Cindy Schnelling"/>
    <x v="1"/>
    <s v="United States"/>
    <s v="New York City"/>
    <x v="15"/>
    <n v="10009"/>
    <x v="3"/>
    <s v="OFF-SU-10004290"/>
    <x v="1"/>
    <s v="Supplies"/>
    <s v="Acme Design Line 8 Stainless Steel Bent Scissors w/Champagne Handles, 3-1/8 Cut"/>
    <n v="6.84"/>
    <n v="1"/>
    <n v="0"/>
    <n v="1.8468"/>
  </r>
  <r>
    <n v="9680"/>
    <s v="CA-2015-130113"/>
    <x v="17"/>
    <d v="2015-12-31T00:00:00"/>
    <x v="1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x v="1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x v="1"/>
    <s v="EP-13915"/>
    <s v="Emily Phan"/>
    <x v="0"/>
    <s v="United States"/>
    <s v="San Francisco"/>
    <x v="1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x v="1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x v="1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x v="1"/>
    <s v="EP-13915"/>
    <s v="Emily Phan"/>
    <x v="0"/>
    <s v="United States"/>
    <s v="San Francisco"/>
    <x v="1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x v="0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x v="1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x v="1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x v="1"/>
    <s v="PG-18895"/>
    <s v="Paul Gonzalez"/>
    <x v="0"/>
    <s v="United States"/>
    <s v="Richmond"/>
    <x v="17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x v="1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x v="2"/>
    <s v="TA-21385"/>
    <s v="Tom Ashbrook"/>
    <x v="2"/>
    <s v="United States"/>
    <s v="New York City"/>
    <x v="15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x v="1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x v="1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x v="0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x v="0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x v="2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x v="0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x v="3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x v="1"/>
    <s v="KM-16660"/>
    <s v="Khloe Miller"/>
    <x v="0"/>
    <s v="United States"/>
    <s v="Inglewood"/>
    <x v="1"/>
    <n v="90301"/>
    <x v="1"/>
    <s v="OFF-PA-10004569"/>
    <x v="1"/>
    <s v="Paper"/>
    <s v="Wirebound Message Books, Two 4 1/4 x 5 Forms per Page"/>
    <n v="22.83"/>
    <n v="3"/>
    <n v="0"/>
    <n v="10.7301"/>
  </r>
  <r>
    <n v="9700"/>
    <s v="CA-2017-154116"/>
    <x v="934"/>
    <d v="2017-12-19T00:00:00"/>
    <x v="1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x v="1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x v="1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x v="1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x v="1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x v="1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 x 8 1/2"/>
    <n v="11.01"/>
    <n v="3"/>
    <n v="0"/>
    <n v="5.3948999999999998"/>
  </r>
  <r>
    <n v="9706"/>
    <s v="CA-2017-125990"/>
    <x v="15"/>
    <d v="2017-10-23T00:00:00"/>
    <x v="1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x v="1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x v="1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x v="1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x v="1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x v="1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x v="1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x v="1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x v="1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x v="1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x v="1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x v="0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x v="3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x v="3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x v="0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x v="1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x v="1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x v="1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x v="1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x v="1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x v="2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x v="2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x v="2"/>
    <s v="KM-16720"/>
    <s v="Kunst Miller"/>
    <x v="0"/>
    <s v="United States"/>
    <s v="Lowell"/>
    <x v="31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x v="2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x v="1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x v="1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x v="1"/>
    <s v="JE-15715"/>
    <s v="Joe Elijah"/>
    <x v="0"/>
    <s v="United States"/>
    <s v="Los Angeles"/>
    <x v="1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x v="1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x v="1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x v="1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x v="0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 X 11 Cards, 25 Env./Pack"/>
    <n v="5.88"/>
    <n v="1"/>
    <n v="0.2"/>
    <n v="1.9844999999999999"/>
  </r>
  <r>
    <n v="9737"/>
    <s v="US-2015-100069"/>
    <x v="685"/>
    <d v="2015-07-03T00:00:00"/>
    <x v="1"/>
    <s v="NF-18475"/>
    <s v="Neil Französisch"/>
    <x v="2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x v="1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x v="1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"/>
    <n v="70.463999999999999"/>
    <n v="6"/>
    <n v="0.2"/>
    <n v="22.9008"/>
  </r>
  <r>
    <n v="9740"/>
    <s v="CA-2017-129294"/>
    <x v="633"/>
    <d v="2017-03-21T00:00:00"/>
    <x v="1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x v="1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x v="1"/>
    <s v="QJ-19255"/>
    <s v="Quincy Jones"/>
    <x v="1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x v="1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x v="1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x v="1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x v="3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x v="3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x v="1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x v="1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x v="1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x v="1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x v="1"/>
    <s v="EP-13915"/>
    <s v="Emily Phan"/>
    <x v="0"/>
    <s v="United States"/>
    <s v="Chicago"/>
    <x v="10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x v="2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x v="0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x v="0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x v="0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x v="0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x v="0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x v="0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 x 9, Gregg Ruled"/>
    <n v="17.64"/>
    <n v="4"/>
    <n v="0"/>
    <n v="8.1143999999999998"/>
  </r>
  <r>
    <n v="9760"/>
    <s v="CA-2016-146913"/>
    <x v="731"/>
    <d v="2016-11-05T00:00:00"/>
    <x v="1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x v="1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x v="1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x v="1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x v="1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x v="1"/>
    <s v="MC-18100"/>
    <s v="Mick Crebagga"/>
    <x v="0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x v="1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x v="1"/>
    <s v="DB-13660"/>
    <s v="Duane Benoit"/>
    <x v="0"/>
    <s v="United States"/>
    <s v="Middletown"/>
    <x v="29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x v="1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x v="1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 X 8 1/2, 100 Messages"/>
    <n v="50.04"/>
    <n v="6"/>
    <n v="0"/>
    <n v="25.02"/>
  </r>
  <r>
    <n v="9770"/>
    <s v="CA-2016-123533"/>
    <x v="390"/>
    <d v="2016-11-30T00:00:00"/>
    <x v="1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x v="1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x v="1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x v="3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x v="1"/>
    <s v="PF-19225"/>
    <s v="Phillip Flathmann"/>
    <x v="0"/>
    <s v="United States"/>
    <s v="Atlanta"/>
    <x v="32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x v="1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x v="1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x v="1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x v="1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x v="1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x v="1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x v="1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x v="1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x v="0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x v="0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x v="0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x v="1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 X 14 7/8"/>
    <n v="48.81"/>
    <n v="3"/>
    <n v="0"/>
    <n v="23.916899999999998"/>
  </r>
  <r>
    <n v="9787"/>
    <s v="US-2014-114377"/>
    <x v="1127"/>
    <d v="2014-11-05T00:00:00"/>
    <x v="3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x v="1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x v="1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x v="1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n v="9791"/>
    <s v="CA-2017-144491"/>
    <x v="996"/>
    <d v="2017-04-01T00:00:00"/>
    <x v="1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x v="0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x v="0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x v="0"/>
    <s v="KH-16360"/>
    <s v="Katherine Hughes"/>
    <x v="0"/>
    <s v="United States"/>
    <s v="Houston"/>
    <x v="5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x v="0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x v="1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x v="1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x v="1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x v="1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x v="1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x v="1"/>
    <s v="CS-12490"/>
    <s v="Cindy Schnelling"/>
    <x v="1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x v="1"/>
    <s v="JK-15730"/>
    <s v="Joe Kamberova"/>
    <x v="0"/>
    <s v="United States"/>
    <s v="Lodi"/>
    <x v="1"/>
    <n v="95240"/>
    <x v="1"/>
    <s v="OFF-SU-10000898"/>
    <x v="1"/>
    <s v="Supplies"/>
    <s v="Acme Hot Forged Carbon Steel Scissors with Nickel-Plated Handles, 3 7/8 Cut, 8L"/>
    <n v="97.3"/>
    <n v="7"/>
    <n v="0"/>
    <n v="28.216999999999999"/>
  </r>
  <r>
    <n v="9803"/>
    <s v="CA-2015-122973"/>
    <x v="1074"/>
    <d v="2015-07-20T00:00:00"/>
    <x v="0"/>
    <s v="PJ-19015"/>
    <s v="Pauline Johnson"/>
    <x v="0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x v="0"/>
    <s v="PJ-19015"/>
    <s v="Pauline Johnson"/>
    <x v="0"/>
    <s v="United States"/>
    <s v="New York City"/>
    <x v="15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x v="0"/>
    <s v="PJ-19015"/>
    <s v="Pauline Johnson"/>
    <x v="0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x v="1"/>
    <s v="AP-10720"/>
    <s v="Anne Pryor"/>
    <x v="2"/>
    <s v="United States"/>
    <s v="Fort Lauderdale"/>
    <x v="2"/>
    <n v="33311"/>
    <x v="0"/>
    <s v="FUR-FU-10002878"/>
    <x v="0"/>
    <s v="Furnishings"/>
    <s v="Seth Thomas 14 Day/Date Wall Clock"/>
    <n v="45.567999999999998"/>
    <n v="2"/>
    <n v="0.2"/>
    <n v="9.6831999999999994"/>
  </r>
  <r>
    <n v="9807"/>
    <s v="CA-2016-136322"/>
    <x v="147"/>
    <d v="2016-10-26T00:00:00"/>
    <x v="1"/>
    <s v="AP-10720"/>
    <s v="Anne Pryor"/>
    <x v="2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x v="0"/>
    <s v="JW-15955"/>
    <s v="Joni Wasserman"/>
    <x v="0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x v="1"/>
    <s v="PT-19090"/>
    <s v="Pete Takahito"/>
    <x v="0"/>
    <s v="United States"/>
    <s v="Chicago"/>
    <x v="10"/>
    <n v="60623"/>
    <x v="2"/>
    <s v="OFF-BI-10001116"/>
    <x v="1"/>
    <s v="Binders"/>
    <s v="Wilson Jones 1 Hanging DublLock Ring Binders"/>
    <n v="2.1120000000000001"/>
    <n v="2"/>
    <n v="0.8"/>
    <n v="-3.3792"/>
  </r>
  <r>
    <n v="9810"/>
    <s v="US-2014-139640"/>
    <x v="845"/>
    <d v="2014-11-11T00:00:00"/>
    <x v="0"/>
    <s v="TB-21595"/>
    <s v="Troy Blackwell"/>
    <x v="0"/>
    <s v="United States"/>
    <s v="Portland"/>
    <x v="21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x v="0"/>
    <s v="TB-21595"/>
    <s v="Troy Blackwell"/>
    <x v="0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x v="2"/>
    <s v="CB-12025"/>
    <s v="Cassandra Brandow"/>
    <x v="0"/>
    <s v="United States"/>
    <s v="East Orange"/>
    <x v="30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x v="2"/>
    <s v="CB-12025"/>
    <s v="Cassandra Brandow"/>
    <x v="0"/>
    <s v="United States"/>
    <s v="East Orange"/>
    <x v="30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x v="2"/>
    <s v="CB-12025"/>
    <s v="Cassandra Brandow"/>
    <x v="0"/>
    <s v="United States"/>
    <s v="East Orange"/>
    <x v="30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x v="2"/>
    <s v="CB-12025"/>
    <s v="Cassandra Brandow"/>
    <x v="0"/>
    <s v="United States"/>
    <s v="East Orange"/>
    <x v="30"/>
    <n v="7017"/>
    <x v="3"/>
    <s v="OFF-BI-10004233"/>
    <x v="1"/>
    <s v="Binders"/>
    <s v="GBC Pre-Punched Binding Paper, Plastic, White, 8-1/2 x 11"/>
    <n v="79.95"/>
    <n v="5"/>
    <n v="0"/>
    <n v="38.375999999999998"/>
  </r>
  <r>
    <n v="9816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x v="1"/>
    <s v="AG-10495"/>
    <s v="Andrew Gjertsen"/>
    <x v="1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x v="1"/>
    <s v="BD-11605"/>
    <s v="Brian Dahlen"/>
    <x v="0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x v="1"/>
    <s v="BD-11605"/>
    <s v="Brian Dahlen"/>
    <x v="0"/>
    <s v="United States"/>
    <s v="San Francisco"/>
    <x v="1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x v="1"/>
    <s v="BD-11605"/>
    <s v="Brian Dahlen"/>
    <x v="0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x v="1"/>
    <s v="BD-11605"/>
    <s v="Brian Dahlen"/>
    <x v="0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x v="1"/>
    <s v="BD-11605"/>
    <s v="Brian Dahlen"/>
    <x v="0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x v="1"/>
    <s v="JS-15685"/>
    <s v="Jim Sink"/>
    <x v="1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x v="1"/>
    <s v="JS-15685"/>
    <s v="Jim Sink"/>
    <x v="1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x v="1"/>
    <s v="NF-18385"/>
    <s v="Natalie Fritzler"/>
    <x v="0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x v="0"/>
    <s v="SC-20305"/>
    <s v="Sean Christensen"/>
    <x v="0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x v="0"/>
    <s v="SC-20305"/>
    <s v="Sean Christensen"/>
    <x v="0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x v="0"/>
    <s v="GA-14515"/>
    <s v="George Ashbrook"/>
    <x v="0"/>
    <s v="United States"/>
    <s v="Dallas"/>
    <x v="5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x v="1"/>
    <s v="CY-12745"/>
    <s v="Craig Yedwab"/>
    <x v="1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x v="2"/>
    <s v="WB-21850"/>
    <s v="William Brown"/>
    <x v="0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x v="2"/>
    <s v="WB-21850"/>
    <s v="William Brown"/>
    <x v="0"/>
    <s v="United States"/>
    <s v="La Porte"/>
    <x v="5"/>
    <n v="77571"/>
    <x v="2"/>
    <s v="OFF-BI-10001597"/>
    <x v="1"/>
    <s v="Binders"/>
    <s v="Wilson Jones Ledger-Size, Piano-Hinge Binder, 2, Blue"/>
    <n v="16.391999999999999"/>
    <n v="2"/>
    <n v="0.8"/>
    <n v="-26.2272"/>
  </r>
  <r>
    <n v="9837"/>
    <s v="US-2016-125402"/>
    <x v="477"/>
    <d v="2016-10-01T00:00:00"/>
    <x v="1"/>
    <s v="DL-12865"/>
    <s v="Dan Lawera"/>
    <x v="0"/>
    <s v="United States"/>
    <s v="Long Beach"/>
    <x v="1"/>
    <n v="90805"/>
    <x v="1"/>
    <s v="OFF-PA-10000141"/>
    <x v="1"/>
    <s v="Paper"/>
    <s v="Ampad Evidence Wirebond Steno Books, 6 x 9"/>
    <n v="10.9"/>
    <n v="5"/>
    <n v="0"/>
    <n v="5.1230000000000002"/>
  </r>
  <r>
    <n v="9838"/>
    <s v="US-2016-125402"/>
    <x v="477"/>
    <d v="2016-10-01T00:00:00"/>
    <x v="1"/>
    <s v="DL-12865"/>
    <s v="Dan Lawera"/>
    <x v="0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x v="1"/>
    <s v="DL-12865"/>
    <s v="Dan Lawera"/>
    <x v="0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x v="1"/>
    <s v="DL-12865"/>
    <s v="Dan Lawera"/>
    <x v="0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x v="1"/>
    <s v="DL-12865"/>
    <s v="Dan Lawera"/>
    <x v="0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x v="1"/>
    <s v="DL-12865"/>
    <s v="Dan Lawera"/>
    <x v="0"/>
    <s v="United States"/>
    <s v="Long Beach"/>
    <x v="1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x v="1"/>
    <s v="DL-12865"/>
    <s v="Dan Lawera"/>
    <x v="0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x v="2"/>
    <s v="RE-19450"/>
    <s v="Richard Eichhorn"/>
    <x v="0"/>
    <s v="United States"/>
    <s v="Decatur"/>
    <x v="10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x v="2"/>
    <s v="RE-19450"/>
    <s v="Richard Eichhorn"/>
    <x v="0"/>
    <s v="United States"/>
    <s v="Decatur"/>
    <x v="10"/>
    <n v="62521"/>
    <x v="2"/>
    <s v="FUR-FU-10001475"/>
    <x v="0"/>
    <s v="Furnishings"/>
    <s v="Contract Clock, 14, Brown"/>
    <n v="61.543999999999997"/>
    <n v="7"/>
    <n v="0.6"/>
    <n v="-40.003599999999999"/>
  </r>
  <r>
    <n v="9846"/>
    <s v="CA-2014-163867"/>
    <x v="561"/>
    <d v="2014-06-06T00:00:00"/>
    <x v="2"/>
    <s v="RE-19450"/>
    <s v="Richard Eichhorn"/>
    <x v="0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x v="0"/>
    <s v="MH-17290"/>
    <s v="Marc Harrigan"/>
    <x v="2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x v="0"/>
    <s v="MH-17290"/>
    <s v="Marc Harrigan"/>
    <x v="2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x v="0"/>
    <s v="MH-17290"/>
    <s v="Marc Harrigan"/>
    <x v="2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x v="1"/>
    <s v="EH-13765"/>
    <s v="Edward Hooks"/>
    <x v="1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x v="1"/>
    <s v="EH-13765"/>
    <s v="Edward Hooks"/>
    <x v="1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x v="1"/>
    <s v="EH-13765"/>
    <s v="Edward Hooks"/>
    <x v="1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x v="1"/>
    <s v="EH-13765"/>
    <s v="Edward Hooks"/>
    <x v="1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x v="1"/>
    <s v="EH-13765"/>
    <s v="Edward Hooks"/>
    <x v="1"/>
    <s v="United States"/>
    <s v="New York City"/>
    <x v="15"/>
    <n v="10009"/>
    <x v="3"/>
    <s v="FUR-FU-10002253"/>
    <x v="0"/>
    <s v="Furnishings"/>
    <s v="Howard Miller 13 Diameter Pewter Finish Round Wall Clock"/>
    <n v="214.7"/>
    <n v="5"/>
    <n v="0"/>
    <n v="83.733000000000004"/>
  </r>
  <r>
    <n v="9855"/>
    <s v="CA-2017-138870"/>
    <x v="249"/>
    <d v="2017-06-23T00:00:00"/>
    <x v="1"/>
    <s v="GA-14515"/>
    <s v="George Ashbrook"/>
    <x v="0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x v="1"/>
    <s v="GA-14515"/>
    <s v="George Ashbrook"/>
    <x v="0"/>
    <s v="United States"/>
    <s v="San Francisco"/>
    <x v="1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x v="1"/>
    <s v="GA-14515"/>
    <s v="George Ashbrook"/>
    <x v="0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x v="1"/>
    <s v="EB-13840"/>
    <s v="Ellis Ballard"/>
    <x v="1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x v="1"/>
    <s v="HR-14770"/>
    <s v="Hallie Redmond"/>
    <x v="2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x v="1"/>
    <s v="HR-14770"/>
    <s v="Hallie Redmond"/>
    <x v="2"/>
    <s v="United States"/>
    <s v="Richmond"/>
    <x v="14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x v="1"/>
    <s v="HR-14770"/>
    <s v="Hallie Redmond"/>
    <x v="2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x v="1"/>
    <s v="HR-14770"/>
    <s v="Hallie Redmond"/>
    <x v="2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x v="1"/>
    <s v="HR-14770"/>
    <s v="Hallie Redmond"/>
    <x v="2"/>
    <s v="United States"/>
    <s v="Richmond"/>
    <x v="14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x v="1"/>
    <s v="HR-14770"/>
    <s v="Hallie Redmond"/>
    <x v="2"/>
    <s v="United States"/>
    <s v="Richmond"/>
    <x v="14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x v="1"/>
    <s v="HR-14770"/>
    <s v="Hallie Redmond"/>
    <x v="2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x v="1"/>
    <s v="HR-14770"/>
    <s v="Hallie Redmond"/>
    <x v="2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x v="0"/>
    <s v="SM-20950"/>
    <s v="Suzanne McNair"/>
    <x v="1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x v="0"/>
    <s v="SM-20950"/>
    <s v="Suzanne McNair"/>
    <x v="1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x v="2"/>
    <s v="EA-14035"/>
    <s v="Erin Ashbrook"/>
    <x v="1"/>
    <s v="United States"/>
    <s v="Mason"/>
    <x v="24"/>
    <n v="45040"/>
    <x v="3"/>
    <s v="FUR-FU-10002253"/>
    <x v="0"/>
    <s v="Furnishings"/>
    <s v="Howard Miller 13 Diameter Pewter Finish Round Wall Clock"/>
    <n v="68.703999999999994"/>
    <n v="2"/>
    <n v="0.2"/>
    <n v="16.3172"/>
  </r>
  <r>
    <n v="9870"/>
    <s v="CA-2014-114195"/>
    <x v="301"/>
    <d v="2014-11-03T00:00:00"/>
    <x v="2"/>
    <s v="EA-14035"/>
    <s v="Erin Ashbrook"/>
    <x v="1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x v="2"/>
    <s v="EA-14035"/>
    <s v="Erin Ashbrook"/>
    <x v="1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x v="3"/>
    <s v="MH-17455"/>
    <s v="Mark Hamilton"/>
    <x v="0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x v="3"/>
    <s v="MH-17455"/>
    <s v="Mark Hamilton"/>
    <x v="0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x v="1"/>
    <s v="SL-20155"/>
    <s v="Sara Luxemburg"/>
    <x v="2"/>
    <s v="United States"/>
    <s v="New York City"/>
    <x v="15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x v="0"/>
    <s v="NP-18685"/>
    <s v="Nora Pelletier"/>
    <x v="2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x v="1"/>
    <s v="RF-19840"/>
    <s v="Roy Französisch"/>
    <x v="0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x v="2"/>
    <s v="BE-11455"/>
    <s v="Brad Eason"/>
    <x v="2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x v="2"/>
    <s v="BE-11455"/>
    <s v="Brad Eason"/>
    <x v="2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x v="2"/>
    <s v="BE-11455"/>
    <s v="Brad Eason"/>
    <x v="2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x v="1"/>
    <s v="JK-15370"/>
    <s v="Jay Kimmel"/>
    <x v="0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x v="2"/>
    <s v="CC-12100"/>
    <s v="Chad Cunningham"/>
    <x v="2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x v="2"/>
    <s v="LL-16840"/>
    <s v="Lauren Leatherbury"/>
    <x v="0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x v="2"/>
    <s v="LL-16840"/>
    <s v="Lauren Leatherbury"/>
    <x v="0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x v="1"/>
    <s v="KE-16420"/>
    <s v="Katrina Edelman"/>
    <x v="1"/>
    <s v="United States"/>
    <s v="Los Angeles"/>
    <x v="1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x v="1"/>
    <s v="KE-16420"/>
    <s v="Katrina Edelman"/>
    <x v="1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x v="1"/>
    <s v="KE-16420"/>
    <s v="Katrina Edelman"/>
    <x v="1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x v="1"/>
    <s v="SG-20605"/>
    <s v="Speros Goranitis"/>
    <x v="0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x v="2"/>
    <s v="CA-12265"/>
    <s v="Christina Anderson"/>
    <x v="0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x v="1"/>
    <s v="RD-19585"/>
    <s v="Rob Dowd"/>
    <x v="0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x v="2"/>
    <s v="VG-21805"/>
    <s v="Vivek Grady"/>
    <x v="1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x v="0"/>
    <s v="SH-19975"/>
    <s v="Sally Hughsby"/>
    <x v="1"/>
    <s v="United States"/>
    <s v="Milwaukee"/>
    <x v="6"/>
    <n v="53209"/>
    <x v="2"/>
    <s v="OFF-PA-10004996"/>
    <x v="1"/>
    <s v="Paper"/>
    <s v="Speediset Carbonless Redi-Letter 7 x 8 1/2"/>
    <n v="20.62"/>
    <n v="2"/>
    <n v="0"/>
    <n v="9.6913999999999998"/>
  </r>
  <r>
    <n v="9892"/>
    <s v="US-2016-115441"/>
    <x v="197"/>
    <d v="2016-07-28T00:00:00"/>
    <x v="0"/>
    <s v="SH-19975"/>
    <s v="Sally Hughsby"/>
    <x v="1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x v="0"/>
    <s v="SH-19975"/>
    <s v="Sally Hughsby"/>
    <x v="1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x v="0"/>
    <s v="SH-19975"/>
    <s v="Sally Hughsby"/>
    <x v="1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x v="0"/>
    <s v="SH-19975"/>
    <s v="Sally Hughsby"/>
    <x v="1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x v="1"/>
    <s v="MM-17920"/>
    <s v="Michael Moore"/>
    <x v="0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x v="0"/>
    <s v="JF-15415"/>
    <s v="Jennifer Ferguson"/>
    <x v="0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x v="1"/>
    <s v="LP-17095"/>
    <s v="Liz Preis"/>
    <x v="0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x v="1"/>
    <s v="LP-17095"/>
    <s v="Liz Preis"/>
    <x v="0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x v="1"/>
    <s v="MP-18175"/>
    <s v="Mike Pelletier"/>
    <x v="2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x v="1"/>
    <s v="SC-20845"/>
    <s v="Sung Chung"/>
    <x v="0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x v="1"/>
    <s v="SC-20845"/>
    <s v="Sung Chung"/>
    <x v="0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x v="1"/>
    <s v="SC-20845"/>
    <s v="Sung Chung"/>
    <x v="0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x v="1"/>
    <s v="DP-13000"/>
    <s v="Darren Powers"/>
    <x v="0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x v="1"/>
    <s v="DP-13000"/>
    <s v="Darren Powers"/>
    <x v="0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x v="2"/>
    <s v="KD-16615"/>
    <s v="Ken Dana"/>
    <x v="1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x v="2"/>
    <s v="KD-16615"/>
    <s v="Ken Dana"/>
    <x v="1"/>
    <s v="United States"/>
    <s v="Anaheim"/>
    <x v="1"/>
    <n v="92804"/>
    <x v="1"/>
    <s v="OFF-BI-10001628"/>
    <x v="1"/>
    <s v="Binders"/>
    <s v="Acco Data Flex Cable Posts For Top &amp; Bottom Load Binders, 6 Capacity"/>
    <n v="25.032"/>
    <n v="3"/>
    <n v="0.2"/>
    <n v="7.8224999999999998"/>
  </r>
  <r>
    <n v="9908"/>
    <s v="US-2015-129007"/>
    <x v="1023"/>
    <d v="2015-09-15T00:00:00"/>
    <x v="2"/>
    <s v="KD-16615"/>
    <s v="Ken Dana"/>
    <x v="1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x v="2"/>
    <s v="KD-16615"/>
    <s v="Ken Dana"/>
    <x v="1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x v="2"/>
    <s v="KD-16615"/>
    <s v="Ken Dana"/>
    <x v="1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x v="2"/>
    <s v="KD-16615"/>
    <s v="Ken Dana"/>
    <x v="1"/>
    <s v="United States"/>
    <s v="Anaheim"/>
    <x v="1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x v="1"/>
    <s v="RP-19855"/>
    <s v="Roy Phan"/>
    <x v="1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x v="2"/>
    <s v="KN-16390"/>
    <s v="Katherine Nockton"/>
    <x v="1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x v="2"/>
    <s v="KN-16390"/>
    <s v="Katherine Nockton"/>
    <x v="1"/>
    <s v="United States"/>
    <s v="Santa Barbara"/>
    <x v="1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x v="0"/>
    <s v="TM-21010"/>
    <s v="Tamara Manning"/>
    <x v="0"/>
    <s v="United States"/>
    <s v="Marion"/>
    <x v="23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x v="0"/>
    <s v="TM-21010"/>
    <s v="Tamara Manning"/>
    <x v="0"/>
    <s v="United States"/>
    <s v="Marion"/>
    <x v="23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x v="0"/>
    <s v="TM-21010"/>
    <s v="Tamara Manning"/>
    <x v="0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x v="0"/>
    <s v="TM-21010"/>
    <s v="Tamara Manning"/>
    <x v="0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x v="1"/>
    <s v="JF-15190"/>
    <s v="Jamie Frazer"/>
    <x v="0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x v="1"/>
    <s v="MY-18295"/>
    <s v="Muhammed Yedwab"/>
    <x v="1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x v="1"/>
    <s v="MY-18295"/>
    <s v="Muhammed Yedwab"/>
    <x v="1"/>
    <s v="United States"/>
    <s v="Bryan"/>
    <x v="5"/>
    <n v="77803"/>
    <x v="2"/>
    <s v="OFF-BI-10004233"/>
    <x v="1"/>
    <s v="Binders"/>
    <s v="GBC Pre-Punched Binding Paper, Plastic, White, 8-1/2 x 11"/>
    <n v="22.385999999999999"/>
    <n v="7"/>
    <n v="0.8"/>
    <n v="-35.817599999999999"/>
  </r>
  <r>
    <n v="9922"/>
    <s v="CA-2014-111360"/>
    <x v="156"/>
    <d v="2014-11-30T00:00:00"/>
    <x v="1"/>
    <s v="AT-10435"/>
    <s v="Alyssa Tate"/>
    <x v="2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x v="1"/>
    <s v="JF-15490"/>
    <s v="Jeremy Farry"/>
    <x v="0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x v="2"/>
    <s v="DH-13075"/>
    <s v="Dave Hallsten"/>
    <x v="1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x v="2"/>
    <s v="DH-13075"/>
    <s v="Dave Hallste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x v="2"/>
    <s v="DH-13075"/>
    <s v="Dave Hallsten"/>
    <x v="1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x v="2"/>
    <s v="DH-13075"/>
    <s v="Dave Hallsten"/>
    <x v="1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x v="2"/>
    <s v="DH-13075"/>
    <s v="Dave Hallsten"/>
    <x v="1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x v="3"/>
    <s v="IM-15055"/>
    <s v="Ionia McGrath"/>
    <x v="0"/>
    <s v="United States"/>
    <s v="San Francisco"/>
    <x v="1"/>
    <n v="94122"/>
    <x v="1"/>
    <s v="FUR-FU-10000260"/>
    <x v="0"/>
    <s v="Furnishings"/>
    <s v="6 Cubicle Wall Clock, Black"/>
    <n v="24.27"/>
    <n v="3"/>
    <n v="0"/>
    <n v="8.7371999999999996"/>
  </r>
  <r>
    <n v="9930"/>
    <s v="CA-2016-129630"/>
    <x v="913"/>
    <d v="2016-09-04T00:00:00"/>
    <x v="3"/>
    <s v="IM-15055"/>
    <s v="Ionia McGrath"/>
    <x v="0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x v="1"/>
    <s v="KH-16510"/>
    <s v="Keith Herrera"/>
    <x v="0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x v="1"/>
    <s v="KH-16510"/>
    <s v="Keith Herrera"/>
    <x v="0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x v="1"/>
    <s v="KH-16510"/>
    <s v="Keith Herrera"/>
    <x v="0"/>
    <s v="United States"/>
    <s v="San Bernardino"/>
    <x v="1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x v="2"/>
    <s v="JK-15205"/>
    <s v="Jamie Kunitz"/>
    <x v="0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x v="1"/>
    <s v="AS-10240"/>
    <s v="Alan Shonely"/>
    <x v="0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x v="1"/>
    <s v="AS-10240"/>
    <s v="Alan Shonely"/>
    <x v="0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x v="1"/>
    <s v="SC-20575"/>
    <s v="Sonia Cooley"/>
    <x v="0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x v="0"/>
    <s v="CP-12340"/>
    <s v="Christine Phan"/>
    <x v="1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x v="1"/>
    <s v="NS-18640"/>
    <s v="Noel Staavos"/>
    <x v="1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x v="1"/>
    <s v="NS-18640"/>
    <s v="Noel Staavos"/>
    <x v="1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x v="1"/>
    <s v="NS-18640"/>
    <s v="Noel Staavos"/>
    <x v="1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x v="1"/>
    <s v="JL-15835"/>
    <s v="John Lee"/>
    <x v="0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x v="1"/>
    <s v="MD-17350"/>
    <s v="Maribeth Dona"/>
    <x v="0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x v="1"/>
    <s v="MD-17350"/>
    <s v="Maribeth Dona"/>
    <x v="0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x v="0"/>
    <s v="RD-19660"/>
    <s v="Robert Dilbeck"/>
    <x v="2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x v="1"/>
    <s v="NH-18610"/>
    <s v="Nicole Hansen"/>
    <x v="1"/>
    <s v="United States"/>
    <s v="Philadelphia"/>
    <x v="9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x v="1"/>
    <s v="NH-18610"/>
    <s v="Nicole Hansen"/>
    <x v="1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x v="0"/>
    <s v="HW-14935"/>
    <s v="Helen Wasserman"/>
    <x v="1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x v="0"/>
    <s v="HW-14935"/>
    <s v="Helen Wasserman"/>
    <x v="1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x v="0"/>
    <s v="HW-14935"/>
    <s v="Helen Wasserman"/>
    <x v="1"/>
    <s v="United States"/>
    <s v="Indianapolis"/>
    <x v="14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x v="0"/>
    <s v="HW-14935"/>
    <s v="Helen Wasserman"/>
    <x v="1"/>
    <s v="United States"/>
    <s v="Indianapolis"/>
    <x v="14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x v="0"/>
    <s v="HW-14935"/>
    <s v="Helen Wasserman"/>
    <x v="1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x v="0"/>
    <s v="DB-12970"/>
    <s v="Darren Budd"/>
    <x v="1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x v="0"/>
    <s v="DB-12970"/>
    <s v="Darren Budd"/>
    <x v="1"/>
    <s v="United States"/>
    <s v="Los Angeles"/>
    <x v="1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x v="0"/>
    <s v="DB-12970"/>
    <s v="Darren Budd"/>
    <x v="1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x v="0"/>
    <s v="DB-12970"/>
    <s v="Darren Budd"/>
    <x v="1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x v="1"/>
    <s v="KN-16705"/>
    <s v="Kristina Nunn"/>
    <x v="2"/>
    <s v="United States"/>
    <s v="New Rochelle"/>
    <x v="15"/>
    <n v="10801"/>
    <x v="3"/>
    <s v="OFF-PA-10001776"/>
    <x v="1"/>
    <s v="Paper"/>
    <s v="Wirebound Message Books, Four 2 3/4 x 5 Forms per Page, 600 Sets per Book"/>
    <n v="46.35"/>
    <n v="5"/>
    <n v="0"/>
    <n v="21.784500000000001"/>
  </r>
  <r>
    <n v="9958"/>
    <s v="US-2014-143287"/>
    <x v="7"/>
    <d v="2014-11-17T00:00:00"/>
    <x v="1"/>
    <s v="KN-16705"/>
    <s v="Kristina Nunn"/>
    <x v="2"/>
    <s v="United States"/>
    <s v="New Rochelle"/>
    <x v="15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x v="1"/>
    <s v="KN-16705"/>
    <s v="Kristina Nunn"/>
    <x v="2"/>
    <s v="United States"/>
    <s v="New Rochelle"/>
    <x v="15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x v="1"/>
    <s v="AJ-10945"/>
    <s v="Ashley Jarboe"/>
    <x v="0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x v="0"/>
    <s v="CL-12700"/>
    <s v="Craig Leslie"/>
    <x v="2"/>
    <s v="United States"/>
    <s v="Florence"/>
    <x v="0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x v="2"/>
    <s v="CM-12655"/>
    <s v="Corinna Mitchell"/>
    <x v="2"/>
    <s v="United States"/>
    <s v="Houston"/>
    <x v="5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x v="2"/>
    <s v="CM-12655"/>
    <s v="Corinna Mitchell"/>
    <x v="2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x v="3"/>
    <s v="AS-10240"/>
    <s v="Alan Shonely"/>
    <x v="0"/>
    <s v="United States"/>
    <s v="Philadelphia"/>
    <x v="9"/>
    <n v="19140"/>
    <x v="3"/>
    <s v="OFF-PA-10003072"/>
    <x v="1"/>
    <s v="Paper"/>
    <s v="Eureka Recycled Copy Paper 8 1/2 x 11, Ream"/>
    <n v="10.368"/>
    <n v="2"/>
    <n v="0.2"/>
    <n v="3.6288"/>
  </r>
  <r>
    <n v="9965"/>
    <s v="CA-2016-146374"/>
    <x v="5"/>
    <d v="2016-12-10T00:00:00"/>
    <x v="0"/>
    <s v="HE-14800"/>
    <s v="Harold Engle"/>
    <x v="1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x v="0"/>
    <s v="HE-14800"/>
    <s v="Harold Engle"/>
    <x v="1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x v="0"/>
    <s v="HE-14800"/>
    <s v="Harold Engle"/>
    <x v="1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x v="1"/>
    <s v="RB-19435"/>
    <s v="Richard Bierner"/>
    <x v="0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x v="1"/>
    <s v="RB-19435"/>
    <s v="Richard Bierner"/>
    <x v="0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x v="1"/>
    <s v="RB-19435"/>
    <s v="Richard Bierner"/>
    <x v="0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x v="1"/>
    <s v="MP-17470"/>
    <s v="Mark Packer"/>
    <x v="2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x v="1"/>
    <s v="MP-17470"/>
    <s v="Mark Packer"/>
    <x v="2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x v="1"/>
    <s v="RC-19960"/>
    <s v="Ryan Crowe"/>
    <x v="0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x v="1"/>
    <s v="AP-10720"/>
    <s v="Anne Pryor"/>
    <x v="2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x v="1"/>
    <s v="AP-10720"/>
    <s v="Anne Pryor"/>
    <x v="2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x v="1"/>
    <s v="AP-10720"/>
    <s v="Anne Pryor"/>
    <x v="2"/>
    <s v="United States"/>
    <s v="Los Angeles"/>
    <x v="1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x v="1"/>
    <s v="AP-10720"/>
    <s v="Anne Pryor"/>
    <x v="2"/>
    <s v="United States"/>
    <s v="Los Angeles"/>
    <x v="1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x v="1"/>
    <s v="AP-10720"/>
    <s v="Anne Pryor"/>
    <x v="2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x v="1"/>
    <s v="AP-10720"/>
    <s v="Anne Pryor"/>
    <x v="2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x v="1"/>
    <s v="AP-10720"/>
    <s v="Anne Pryor"/>
    <x v="2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x v="0"/>
    <s v="SW-20455"/>
    <s v="Shaun Weien"/>
    <x v="0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x v="2"/>
    <s v="TB-21055"/>
    <s v="Ted Butterfield"/>
    <x v="0"/>
    <s v="United States"/>
    <s v="Fairfield"/>
    <x v="24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x v="1"/>
    <s v="RC-19960"/>
    <s v="Ryan Crowe"/>
    <x v="0"/>
    <s v="United States"/>
    <s v="Grand Rapids"/>
    <x v="12"/>
    <n v="49505"/>
    <x v="2"/>
    <s v="OFF-PA-10002195"/>
    <x v="1"/>
    <s v="Paper"/>
    <s v="RSVP Cards &amp; Envelopes, Blank White, 8-1/2 X 11, 24 Cards/25 Envelopes/Set"/>
    <n v="35.56"/>
    <n v="7"/>
    <n v="0"/>
    <n v="16.713200000000001"/>
  </r>
  <r>
    <n v="9984"/>
    <s v="US-2016-157728"/>
    <x v="897"/>
    <d v="2016-09-28T00:00:00"/>
    <x v="1"/>
    <s v="RC-19960"/>
    <s v="Ryan Crowe"/>
    <x v="0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x v="1"/>
    <s v="DV-13465"/>
    <s v="Dianna Vittorini"/>
    <x v="0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x v="1"/>
    <s v="DV-13465"/>
    <s v="Dianna Vittorini"/>
    <x v="0"/>
    <s v="United States"/>
    <s v="Long Beach"/>
    <x v="15"/>
    <n v="11561"/>
    <x v="3"/>
    <s v="OFF-SU-10000898"/>
    <x v="1"/>
    <s v="Supplies"/>
    <s v="Acme Hot Forged Carbon Steel Scissors with Nickel-Plated Handles, 3 7/8 Cut, 8L"/>
    <n v="55.6"/>
    <n v="4"/>
    <n v="0"/>
    <n v="16.123999999999999"/>
  </r>
  <r>
    <n v="9987"/>
    <s v="CA-2016-125794"/>
    <x v="321"/>
    <d v="2016-10-03T00:00:00"/>
    <x v="1"/>
    <s v="ML-17410"/>
    <s v="Maris LaWare"/>
    <x v="0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x v="1"/>
    <s v="RA-19885"/>
    <s v="Ruben Ausman"/>
    <x v="1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x v="1"/>
    <s v="RA-19885"/>
    <s v="Ruben Ausman"/>
    <x v="1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x v="0"/>
    <s v="TB-21400"/>
    <s v="Tom Boeckenhauer"/>
    <x v="0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x v="1"/>
    <s v="DB-13060"/>
    <s v="Dave Brooks"/>
    <x v="0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x v="1"/>
    <s v="DB-13060"/>
    <s v="Dave Brooks"/>
    <x v="0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x v="1"/>
    <s v="DB-13060"/>
    <s v="Dave Brooks"/>
    <x v="0"/>
    <s v="United States"/>
    <s v="Costa Mesa"/>
    <x v="1"/>
    <n v="92627"/>
    <x v="1"/>
    <s v="OFF-PA-10004041"/>
    <x v="1"/>
    <s v="Paper"/>
    <s v="It's Hot Message Books with Stickers, 2 3/4 x 5"/>
    <n v="29.6"/>
    <n v="4"/>
    <n v="0"/>
    <n v="13.32"/>
  </r>
  <r>
    <n v="9994"/>
    <s v="CA-2017-119914"/>
    <x v="464"/>
    <d v="2017-05-09T00:00:00"/>
    <x v="0"/>
    <s v="CC-12220"/>
    <s v="Chris Cortes"/>
    <x v="0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FUR-BO-10001798"/>
    <x v="0"/>
    <x v="0"/>
    <s v="Bush Somerset Collection Bookcase"/>
    <n v="261.95999999999998"/>
    <n v="2"/>
    <n v="0"/>
    <n v="41.913600000000002"/>
  </r>
  <r>
    <x v="0"/>
    <s v="FUR-CH-10000454"/>
    <x v="0"/>
    <x v="1"/>
    <s v="Hon Deluxe Fabric Upholstered Stacking Chairs, Rounded Back"/>
    <n v="731.94"/>
    <n v="3"/>
    <n v="0"/>
    <n v="219.58199999999999"/>
  </r>
  <r>
    <x v="1"/>
    <s v="OFF-LA-10000240"/>
    <x v="1"/>
    <x v="2"/>
    <s v="Self-Adhesive Address Labels for Typewriters by Universal"/>
    <n v="14.62"/>
    <n v="2"/>
    <n v="0"/>
    <n v="6.8714000000000004"/>
  </r>
  <r>
    <x v="0"/>
    <s v="FUR-TA-10000577"/>
    <x v="0"/>
    <x v="3"/>
    <s v="Bretford CR4500 Series Slim Rectangular Table"/>
    <n v="957.57749999999999"/>
    <n v="5"/>
    <n v="0.45"/>
    <n v="-383.03100000000001"/>
  </r>
  <r>
    <x v="0"/>
    <s v="OFF-ST-10000760"/>
    <x v="1"/>
    <x v="4"/>
    <s v="Eldon Fold 'N Roll Cart System"/>
    <n v="22.367999999999999"/>
    <n v="2"/>
    <n v="0.2"/>
    <n v="2.5164"/>
  </r>
  <r>
    <x v="1"/>
    <s v="FUR-FU-10001487"/>
    <x v="0"/>
    <x v="5"/>
    <s v="Eldon Expressions Wood and Plastic Desk Accessories, Cherry Wood"/>
    <n v="48.86"/>
    <n v="7"/>
    <n v="0"/>
    <n v="14.1694"/>
  </r>
  <r>
    <x v="1"/>
    <s v="OFF-AR-10002833"/>
    <x v="1"/>
    <x v="6"/>
    <s v="Newell 322"/>
    <n v="7.28"/>
    <n v="4"/>
    <n v="0"/>
    <n v="1.9656"/>
  </r>
  <r>
    <x v="1"/>
    <s v="TEC-PH-10002275"/>
    <x v="2"/>
    <x v="7"/>
    <s v="Mitel 5320 IP Phone VoIP phone"/>
    <n v="907.15200000000004"/>
    <n v="6"/>
    <n v="0.2"/>
    <n v="90.715199999999996"/>
  </r>
  <r>
    <x v="1"/>
    <s v="OFF-BI-10003910"/>
    <x v="1"/>
    <x v="8"/>
    <s v="DXL Angle-View Binders with Locking Rings by Samsill"/>
    <n v="18.504000000000001"/>
    <n v="3"/>
    <n v="0.2"/>
    <n v="5.7824999999999998"/>
  </r>
  <r>
    <x v="1"/>
    <s v="OFF-AP-10002892"/>
    <x v="1"/>
    <x v="9"/>
    <s v="Belkin F5C206VTEL 6 Outlet Surge"/>
    <n v="114.9"/>
    <n v="5"/>
    <n v="0"/>
    <n v="34.47"/>
  </r>
  <r>
    <x v="1"/>
    <s v="FUR-TA-10001539"/>
    <x v="0"/>
    <x v="3"/>
    <s v="Chromcraft Rectangular Conference Tables"/>
    <n v="1706.184"/>
    <n v="9"/>
    <n v="0.2"/>
    <n v="85.309200000000004"/>
  </r>
  <r>
    <x v="1"/>
    <s v="TEC-PH-10002033"/>
    <x v="2"/>
    <x v="7"/>
    <s v="Konftel 250 Conference phone - Charcoal black"/>
    <n v="911.42399999999998"/>
    <n v="4"/>
    <n v="0.2"/>
    <n v="68.356800000000007"/>
  </r>
  <r>
    <x v="0"/>
    <s v="OFF-PA-10002365"/>
    <x v="1"/>
    <x v="10"/>
    <s v="Xerox 1967"/>
    <n v="15.552"/>
    <n v="3"/>
    <n v="0.2"/>
    <n v="5.4432"/>
  </r>
  <r>
    <x v="1"/>
    <s v="OFF-BI-10003656"/>
    <x v="1"/>
    <x v="8"/>
    <s v="Fellowes PB200 Plastic Comb Binding Machine"/>
    <n v="407.976"/>
    <n v="3"/>
    <n v="0.2"/>
    <n v="132.59219999999999"/>
  </r>
  <r>
    <x v="2"/>
    <s v="OFF-AP-10002311"/>
    <x v="1"/>
    <x v="9"/>
    <s v="Holmes Replacement Filter for HEPA Air Cleaner, Very Large Room, HEPA Filter"/>
    <n v="68.81"/>
    <n v="5"/>
    <n v="0.8"/>
    <n v="-123.858"/>
  </r>
  <r>
    <x v="2"/>
    <s v="OFF-BI-10000756"/>
    <x v="1"/>
    <x v="8"/>
    <s v="Storex DuraTech Recycled Plastic Frosted Binders"/>
    <n v="2.544"/>
    <n v="3"/>
    <n v="0.8"/>
    <n v="-3.8159999999999998"/>
  </r>
  <r>
    <x v="2"/>
    <s v="OFF-ST-10004186"/>
    <x v="1"/>
    <x v="4"/>
    <s v="Stur-D-Stor Shelving, Vertical 5-Shelf: 72H x 36W x 18 1/2D"/>
    <n v="665.88"/>
    <n v="6"/>
    <n v="0"/>
    <n v="13.317600000000001"/>
  </r>
  <r>
    <x v="1"/>
    <s v="OFF-ST-10000107"/>
    <x v="1"/>
    <x v="4"/>
    <s v="Fellowes Super Stor/Drawer"/>
    <n v="55.5"/>
    <n v="2"/>
    <n v="0"/>
    <n v="9.99"/>
  </r>
  <r>
    <x v="1"/>
    <s v="OFF-AR-10003056"/>
    <x v="1"/>
    <x v="6"/>
    <s v="Newell 341"/>
    <n v="8.56"/>
    <n v="2"/>
    <n v="0"/>
    <n v="2.4824000000000002"/>
  </r>
  <r>
    <x v="1"/>
    <s v="TEC-PH-10001949"/>
    <x v="2"/>
    <x v="7"/>
    <s v="Cisco SPA 501G IP Phone"/>
    <n v="213.48"/>
    <n v="3"/>
    <n v="0.2"/>
    <n v="16.010999999999999"/>
  </r>
  <r>
    <x v="1"/>
    <s v="OFF-BI-10002215"/>
    <x v="1"/>
    <x v="8"/>
    <s v="Wilson Jones Hanging View Binder, White, 1"/>
    <n v="22.72"/>
    <n v="4"/>
    <n v="0.2"/>
    <n v="7.3840000000000003"/>
  </r>
  <r>
    <x v="2"/>
    <s v="OFF-AR-10000246"/>
    <x v="1"/>
    <x v="6"/>
    <s v="Newell 318"/>
    <n v="19.46"/>
    <n v="7"/>
    <n v="0"/>
    <n v="5.0595999999999997"/>
  </r>
  <r>
    <x v="2"/>
    <s v="OFF-AP-10001492"/>
    <x v="1"/>
    <x v="9"/>
    <s v="Acco Six-Outlet Power Strip, 4' Cord Length"/>
    <n v="60.34"/>
    <n v="7"/>
    <n v="0"/>
    <n v="15.6884"/>
  </r>
  <r>
    <x v="3"/>
    <s v="FUR-CH-10002774"/>
    <x v="0"/>
    <x v="1"/>
    <s v="Global Deluxe Stacking Chair, Gray"/>
    <n v="71.372"/>
    <n v="2"/>
    <n v="0.3"/>
    <n v="-1.0196000000000001"/>
  </r>
  <r>
    <x v="1"/>
    <s v="FUR-TA-10000577"/>
    <x v="0"/>
    <x v="3"/>
    <s v="Bretford CR4500 Series Slim Rectangular Table"/>
    <n v="1044.6300000000001"/>
    <n v="3"/>
    <n v="0"/>
    <n v="240.26490000000001"/>
  </r>
  <r>
    <x v="1"/>
    <s v="OFF-BI-10001634"/>
    <x v="1"/>
    <x v="8"/>
    <s v="Wilson Jones Active Use Binders"/>
    <n v="11.648"/>
    <n v="2"/>
    <n v="0.2"/>
    <n v="4.2224000000000004"/>
  </r>
  <r>
    <x v="1"/>
    <s v="TEC-AC-10003027"/>
    <x v="2"/>
    <x v="11"/>
    <s v="Imation 8GB Mini TravelDrive USB 2.0 Flash Drive"/>
    <n v="90.57"/>
    <n v="3"/>
    <n v="0"/>
    <n v="11.774100000000001"/>
  </r>
  <r>
    <x v="3"/>
    <s v="FUR-BO-10004834"/>
    <x v="0"/>
    <x v="0"/>
    <s v="Riverside Palais Royal Lawyers Bookcase, Royale Cherry Finish"/>
    <n v="3083.43"/>
    <n v="7"/>
    <n v="0.5"/>
    <n v="-1665.0522000000001"/>
  </r>
  <r>
    <x v="3"/>
    <s v="OFF-BI-10000474"/>
    <x v="1"/>
    <x v="8"/>
    <s v="Avery Recycled Flexi-View Covers for Binding Systems"/>
    <n v="9.6180000000000003"/>
    <n v="2"/>
    <n v="0.7"/>
    <n v="-7.0532000000000004"/>
  </r>
  <r>
    <x v="3"/>
    <s v="FUR-FU-10004848"/>
    <x v="0"/>
    <x v="5"/>
    <s v="Howard Miller 13-3/4 Diameter Brushed Chrome Round Wall Clock"/>
    <n v="124.2"/>
    <n v="3"/>
    <n v="0.2"/>
    <n v="15.525"/>
  </r>
  <r>
    <x v="3"/>
    <s v="OFF-EN-10001509"/>
    <x v="1"/>
    <x v="12"/>
    <s v="Poly String Tie Envelopes"/>
    <n v="3.2639999999999998"/>
    <n v="2"/>
    <n v="0.2"/>
    <n v="1.1015999999999999"/>
  </r>
  <r>
    <x v="3"/>
    <s v="OFF-AR-10004042"/>
    <x v="1"/>
    <x v="6"/>
    <s v="BOSTON Model 1800 Electric Pencil Sharpeners, Putty/Woodgrain"/>
    <n v="86.304000000000002"/>
    <n v="6"/>
    <n v="0.2"/>
    <n v="9.7091999999999992"/>
  </r>
  <r>
    <x v="3"/>
    <s v="OFF-BI-10001525"/>
    <x v="1"/>
    <x v="8"/>
    <s v="Acco Pressboard Covers with Storage Hooks, 14 7/8 x 11, Executive Red"/>
    <n v="6.8579999999999997"/>
    <n v="6"/>
    <n v="0.7"/>
    <n v="-5.7149999999999999"/>
  </r>
  <r>
    <x v="3"/>
    <s v="OFF-AR-10001683"/>
    <x v="1"/>
    <x v="6"/>
    <s v="Lumber Crayons"/>
    <n v="15.76"/>
    <n v="2"/>
    <n v="0.2"/>
    <n v="3.5459999999999998"/>
  </r>
  <r>
    <x v="2"/>
    <s v="OFF-PA-10000249"/>
    <x v="1"/>
    <x v="10"/>
    <s v="Easy-staple paper"/>
    <n v="29.472000000000001"/>
    <n v="3"/>
    <n v="0.2"/>
    <n v="9.9467999999999996"/>
  </r>
  <r>
    <x v="2"/>
    <s v="TEC-PH-10004977"/>
    <x v="2"/>
    <x v="7"/>
    <s v="GE 30524EE4"/>
    <n v="1097.5440000000001"/>
    <n v="7"/>
    <n v="0.2"/>
    <n v="123.47369999999999"/>
  </r>
  <r>
    <x v="2"/>
    <s v="FUR-FU-10003664"/>
    <x v="0"/>
    <x v="5"/>
    <s v="Electrix Architect's Clamp-On Swing Arm Lamp, Black"/>
    <n v="190.92"/>
    <n v="5"/>
    <n v="0.6"/>
    <n v="-147.96299999999999"/>
  </r>
  <r>
    <x v="2"/>
    <s v="OFF-EN-10002986"/>
    <x v="1"/>
    <x v="12"/>
    <s v="#10-4 1/8 x 9 1/2 Premium Diagonal Seam Envelopes"/>
    <n v="113.328"/>
    <n v="9"/>
    <n v="0.2"/>
    <n v="35.414999999999999"/>
  </r>
  <r>
    <x v="2"/>
    <s v="FUR-BO-10002545"/>
    <x v="0"/>
    <x v="0"/>
    <s v="Atlantic Metals Mobile 3-Shelf Bookcases, Custom Colors"/>
    <n v="532.39919999999995"/>
    <n v="3"/>
    <n v="0.32"/>
    <n v="-46.976399999999998"/>
  </r>
  <r>
    <x v="2"/>
    <s v="FUR-CH-10004218"/>
    <x v="0"/>
    <x v="1"/>
    <s v="Global Fabric Manager's Chair, Dark Gray"/>
    <n v="212.05799999999999"/>
    <n v="3"/>
    <n v="0.3"/>
    <n v="-15.147"/>
  </r>
  <r>
    <x v="2"/>
    <s v="TEC-PH-10000486"/>
    <x v="2"/>
    <x v="7"/>
    <s v="Plantronics HL10 Handset Lifter"/>
    <n v="371.16800000000001"/>
    <n v="4"/>
    <n v="0.2"/>
    <n v="41.756399999999999"/>
  </r>
  <r>
    <x v="2"/>
    <s v="TEC-PH-10004093"/>
    <x v="2"/>
    <x v="7"/>
    <s v="Panasonic Kx-TS550"/>
    <n v="147.16800000000001"/>
    <n v="4"/>
    <n v="0.2"/>
    <n v="16.5564"/>
  </r>
  <r>
    <x v="1"/>
    <s v="OFF-ST-10003479"/>
    <x v="1"/>
    <x v="4"/>
    <s v="Eldon Base for stackable storage shelf, platinum"/>
    <n v="77.88"/>
    <n v="2"/>
    <n v="0"/>
    <n v="3.8940000000000001"/>
  </r>
  <r>
    <x v="0"/>
    <s v="OFF-ST-10003282"/>
    <x v="1"/>
    <x v="4"/>
    <s v="Advantus 10-Drawer Portable Organizer, Chrome Metal Frame, Smoke Drawers"/>
    <n v="95.616"/>
    <n v="2"/>
    <n v="0.2"/>
    <n v="9.5616000000000003"/>
  </r>
  <r>
    <x v="2"/>
    <s v="TEC-AC-10000171"/>
    <x v="2"/>
    <x v="11"/>
    <s v="Verbatim 25 GB 6x Blu-ray Single Layer Recordable Disc, 25/Pack"/>
    <n v="45.98"/>
    <n v="2"/>
    <n v="0"/>
    <n v="19.7714"/>
  </r>
  <r>
    <x v="2"/>
    <s v="OFF-BI-10003291"/>
    <x v="1"/>
    <x v="8"/>
    <s v="Wilson Jones Leather-Like Binders with DublLock Round Rings"/>
    <n v="17.46"/>
    <n v="2"/>
    <n v="0"/>
    <n v="8.2062000000000008"/>
  </r>
  <r>
    <x v="2"/>
    <s v="OFF-ST-10001713"/>
    <x v="1"/>
    <x v="4"/>
    <s v="Gould Plastics 9-Pocket Panel Bin, 18-3/8w x 5-1/4d x 20-1/2h, Black"/>
    <n v="211.96"/>
    <n v="4"/>
    <n v="0"/>
    <n v="8.4784000000000006"/>
  </r>
  <r>
    <x v="3"/>
    <s v="TEC-AC-10002167"/>
    <x v="2"/>
    <x v="11"/>
    <s v="Imation 8gb Micro Traveldrive Usb 2.0 Flash Drive"/>
    <n v="45"/>
    <n v="3"/>
    <n v="0"/>
    <n v="4.95"/>
  </r>
  <r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x v="2"/>
    <s v="OFF-BI-10004410"/>
    <x v="1"/>
    <x v="8"/>
    <s v="C-Line Peel &amp; Stick Add-On Filing Pockets, 8-3/4 x 5-1/8, 10/Pack"/>
    <n v="38.22"/>
    <n v="6"/>
    <n v="0"/>
    <n v="17.9634"/>
  </r>
  <r>
    <x v="2"/>
    <s v="OFF-LA-10002762"/>
    <x v="1"/>
    <x v="2"/>
    <s v="Avery 485"/>
    <n v="75.180000000000007"/>
    <n v="6"/>
    <n v="0"/>
    <n v="35.334600000000002"/>
  </r>
  <r>
    <x v="2"/>
    <s v="FUR-FU-10001706"/>
    <x v="0"/>
    <x v="5"/>
    <s v="Longer-Life Soft White Bulbs"/>
    <n v="6.16"/>
    <n v="2"/>
    <n v="0"/>
    <n v="2.9567999999999999"/>
  </r>
  <r>
    <x v="2"/>
    <s v="FUR-CH-10003061"/>
    <x v="0"/>
    <x v="1"/>
    <s v="Global Leather Task Chair, Black"/>
    <n v="89.99"/>
    <n v="1"/>
    <n v="0"/>
    <n v="17.098099999999999"/>
  </r>
  <r>
    <x v="3"/>
    <s v="OFF-FA-10000304"/>
    <x v="1"/>
    <x v="13"/>
    <s v="Advantus Push Pins"/>
    <n v="15.26"/>
    <n v="7"/>
    <n v="0"/>
    <n v="6.2565999999999997"/>
  </r>
  <r>
    <x v="3"/>
    <s v="TEC-PH-10002447"/>
    <x v="2"/>
    <x v="7"/>
    <s v="AT&amp;T CL83451 4-Handset Telephone"/>
    <n v="1029.95"/>
    <n v="5"/>
    <n v="0"/>
    <n v="298.68549999999999"/>
  </r>
  <r>
    <x v="3"/>
    <s v="OFF-ST-10000604"/>
    <x v="1"/>
    <x v="4"/>
    <s v="Home/Office Personal File Carts"/>
    <n v="208.56"/>
    <n v="6"/>
    <n v="0"/>
    <n v="52.14"/>
  </r>
  <r>
    <x v="3"/>
    <s v="OFF-PA-10001569"/>
    <x v="1"/>
    <x v="10"/>
    <s v="Xerox 232"/>
    <n v="32.4"/>
    <n v="5"/>
    <n v="0"/>
    <n v="15.552"/>
  </r>
  <r>
    <x v="3"/>
    <s v="FUR-CH-10003968"/>
    <x v="0"/>
    <x v="1"/>
    <s v="Novimex Turbo Task Chair"/>
    <n v="319.41000000000003"/>
    <n v="5"/>
    <n v="0.1"/>
    <n v="7.0979999999999999"/>
  </r>
  <r>
    <x v="3"/>
    <s v="OFF-PA-10000587"/>
    <x v="1"/>
    <x v="10"/>
    <s v="Array Parchment Paper, Assorted Colors"/>
    <n v="14.56"/>
    <n v="2"/>
    <n v="0"/>
    <n v="6.9888000000000003"/>
  </r>
  <r>
    <x v="3"/>
    <s v="TEC-AC-10002167"/>
    <x v="2"/>
    <x v="11"/>
    <s v="Imation 8gb Micro Traveldrive Usb 2.0 Flash Drive"/>
    <n v="30"/>
    <n v="2"/>
    <n v="0"/>
    <n v="3.3"/>
  </r>
  <r>
    <x v="3"/>
    <s v="OFF-BI-10001460"/>
    <x v="1"/>
    <x v="8"/>
    <s v="Plastic Binding Combs"/>
    <n v="48.48"/>
    <n v="4"/>
    <n v="0.2"/>
    <n v="16.361999999999998"/>
  </r>
  <r>
    <x v="3"/>
    <s v="OFF-AR-10001868"/>
    <x v="1"/>
    <x v="6"/>
    <s v="Prang Dustless Chalk Sticks"/>
    <n v="1.68"/>
    <n v="1"/>
    <n v="0"/>
    <n v="0.84"/>
  </r>
  <r>
    <x v="1"/>
    <s v="TEC-AC-10004633"/>
    <x v="2"/>
    <x v="11"/>
    <s v="Verbatim 25 GB 6x Blu-ray Single Layer Recordable Disc, 3/Pack"/>
    <n v="13.98"/>
    <n v="2"/>
    <n v="0"/>
    <n v="6.1512000000000002"/>
  </r>
  <r>
    <x v="1"/>
    <s v="OFF-BI-10001078"/>
    <x v="1"/>
    <x v="8"/>
    <s v="Acco PRESSTEX Data Binder with Storage Hooks, Dark Blue, 14 7/8 X 11"/>
    <n v="25.824000000000002"/>
    <n v="6"/>
    <n v="0.2"/>
    <n v="9.3612000000000002"/>
  </r>
  <r>
    <x v="1"/>
    <s v="OFF-PA-10003892"/>
    <x v="1"/>
    <x v="10"/>
    <s v="Xerox 1943"/>
    <n v="146.72999999999999"/>
    <n v="3"/>
    <n v="0"/>
    <n v="68.963099999999997"/>
  </r>
  <r>
    <x v="1"/>
    <s v="FUR-FU-10000397"/>
    <x v="0"/>
    <x v="5"/>
    <s v="Luxo Economy Swing Arm Lamp"/>
    <n v="79.760000000000005"/>
    <n v="4"/>
    <n v="0"/>
    <n v="22.332799999999999"/>
  </r>
  <r>
    <x v="2"/>
    <s v="FUR-CH-10001146"/>
    <x v="0"/>
    <x v="1"/>
    <s v="Global Value Mid-Back Manager's Chair, Gray"/>
    <n v="213.11500000000001"/>
    <n v="5"/>
    <n v="0.3"/>
    <n v="-15.2225"/>
  </r>
  <r>
    <x v="1"/>
    <s v="OFF-AR-10002671"/>
    <x v="1"/>
    <x v="6"/>
    <s v="Hunt BOSTON Model 1606 High-Volume Electric Pencil Sharpener, Beige"/>
    <n v="1113.0239999999999"/>
    <n v="8"/>
    <n v="0.2"/>
    <n v="111.30240000000001"/>
  </r>
  <r>
    <x v="1"/>
    <s v="TEC-PH-10002726"/>
    <x v="2"/>
    <x v="7"/>
    <s v="netTALK DUO VoIP Telephone Service"/>
    <n v="167.96799999999999"/>
    <n v="4"/>
    <n v="0.2"/>
    <n v="62.988"/>
  </r>
  <r>
    <x v="0"/>
    <s v="OFF-PA-10000482"/>
    <x v="1"/>
    <x v="10"/>
    <s v="Snap-A-Way Black Print Carbonless Ruled Speed Letter, Triplicate"/>
    <n v="75.88"/>
    <n v="2"/>
    <n v="0"/>
    <n v="35.663600000000002"/>
  </r>
  <r>
    <x v="3"/>
    <s v="OFF-BI-10004654"/>
    <x v="1"/>
    <x v="8"/>
    <s v="Avery Binding System Hidden Tab Executive Style Index Sets"/>
    <n v="4.6159999999999997"/>
    <n v="1"/>
    <n v="0.2"/>
    <n v="1.7310000000000001"/>
  </r>
  <r>
    <x v="2"/>
    <s v="OFF-PA-10004675"/>
    <x v="1"/>
    <x v="10"/>
    <s v="Telephone Message Books with Fax/Mobile Section, 5 1/2 x 3 3/16"/>
    <n v="19.05"/>
    <n v="3"/>
    <n v="0"/>
    <n v="8.7629999999999999"/>
  </r>
  <r>
    <x v="0"/>
    <s v="FUR-CH-10000513"/>
    <x v="0"/>
    <x v="1"/>
    <s v="High-Back Leather Manager's Chair"/>
    <n v="831.93600000000004"/>
    <n v="8"/>
    <n v="0.2"/>
    <n v="-114.3912"/>
  </r>
  <r>
    <x v="0"/>
    <s v="FUR-FU-10003708"/>
    <x v="0"/>
    <x v="5"/>
    <s v="Tenex Traditional Chairmats for Medium Pile Carpet, Standard Lip, 36 x 48"/>
    <n v="97.04"/>
    <n v="2"/>
    <n v="0.2"/>
    <n v="1.2130000000000001"/>
  </r>
  <r>
    <x v="0"/>
    <s v="OFF-ST-10004123"/>
    <x v="1"/>
    <x v="4"/>
    <s v="Safco Industrial Wire Shelving System"/>
    <n v="72.784000000000006"/>
    <n v="1"/>
    <n v="0.2"/>
    <n v="-18.196000000000002"/>
  </r>
  <r>
    <x v="2"/>
    <s v="OFF-BI-10004182"/>
    <x v="1"/>
    <x v="8"/>
    <s v="Economy Binders"/>
    <n v="1.248"/>
    <n v="3"/>
    <n v="0.8"/>
    <n v="-1.9343999999999999"/>
  </r>
  <r>
    <x v="2"/>
    <s v="FUR-FU-10000260"/>
    <x v="0"/>
    <x v="5"/>
    <s v="6 Cubicle Wall Clock, Black"/>
    <n v="9.7080000000000002"/>
    <n v="3"/>
    <n v="0.6"/>
    <n v="-5.8247999999999998"/>
  </r>
  <r>
    <x v="2"/>
    <s v="OFF-ST-10000615"/>
    <x v="1"/>
    <x v="4"/>
    <s v="SimpliFile Personal File, Black Granite, 15w x 6-15/16d x 11-1/4h"/>
    <n v="27.24"/>
    <n v="3"/>
    <n v="0.2"/>
    <n v="2.7240000000000002"/>
  </r>
  <r>
    <x v="2"/>
    <s v="FUR-FU-10003194"/>
    <x v="0"/>
    <x v="5"/>
    <s v="Eldon Expressions Desk Accessory, Wood Pencil Holder, Oak"/>
    <n v="19.3"/>
    <n v="5"/>
    <n v="0.6"/>
    <n v="-14.475"/>
  </r>
  <r>
    <x v="0"/>
    <s v="OFF-AP-10002118"/>
    <x v="1"/>
    <x v="9"/>
    <s v="1.7 Cubic Foot Compact Cube Office Refrigerators"/>
    <n v="208.16"/>
    <n v="1"/>
    <n v="0"/>
    <n v="56.203200000000002"/>
  </r>
  <r>
    <x v="0"/>
    <s v="OFF-BI-10002309"/>
    <x v="1"/>
    <x v="8"/>
    <s v="Avery Heavy-Duty EZD  Binder With Locking Rings"/>
    <n v="16.739999999999998"/>
    <n v="3"/>
    <n v="0"/>
    <n v="8.0351999999999997"/>
  </r>
  <r>
    <x v="1"/>
    <s v="OFF-AR-10002053"/>
    <x v="1"/>
    <x v="6"/>
    <s v="Premium Writing Pencils, Soft, #2 by Central Association for the Blind"/>
    <n v="14.9"/>
    <n v="5"/>
    <n v="0"/>
    <n v="4.1719999999999997"/>
  </r>
  <r>
    <x v="1"/>
    <s v="OFF-ST-10002370"/>
    <x v="1"/>
    <x v="4"/>
    <s v="Sortfiler Multipurpose Personal File Organizer, Black"/>
    <n v="21.39"/>
    <n v="1"/>
    <n v="0"/>
    <n v="6.2031000000000001"/>
  </r>
  <r>
    <x v="0"/>
    <s v="OFF-EN-10000927"/>
    <x v="1"/>
    <x v="12"/>
    <s v="Jet-Pak Recycled Peel 'N' Seal Padded Mailers"/>
    <n v="200.98400000000001"/>
    <n v="7"/>
    <n v="0.2"/>
    <n v="62.807499999999997"/>
  </r>
  <r>
    <x v="2"/>
    <s v="OFF-ST-10003656"/>
    <x v="1"/>
    <x v="4"/>
    <s v="Safco Industrial Wire Shelving"/>
    <n v="230.376"/>
    <n v="3"/>
    <n v="0.2"/>
    <n v="-48.954900000000002"/>
  </r>
  <r>
    <x v="0"/>
    <s v="FUR-CH-10000863"/>
    <x v="0"/>
    <x v="1"/>
    <s v="Novimex Swivel Fabric Task Chair"/>
    <n v="301.95999999999998"/>
    <n v="2"/>
    <n v="0"/>
    <n v="33.215600000000002"/>
  </r>
  <r>
    <x v="2"/>
    <s v="TEC-AC-10001998"/>
    <x v="2"/>
    <x v="11"/>
    <s v="Logitech LS21 Speaker System - PC Multimedia - 2.1-CH - Wired"/>
    <n v="19.989999999999998"/>
    <n v="1"/>
    <n v="0"/>
    <n v="6.7965999999999998"/>
  </r>
  <r>
    <x v="2"/>
    <s v="OFF-LA-10000134"/>
    <x v="1"/>
    <x v="2"/>
    <s v="Avery 511"/>
    <n v="6.16"/>
    <n v="2"/>
    <n v="0"/>
    <n v="2.9567999999999999"/>
  </r>
  <r>
    <x v="2"/>
    <s v="OFF-ST-10003442"/>
    <x v="1"/>
    <x v="4"/>
    <s v="Eldon Portable Mobile Manager"/>
    <n v="158.36799999999999"/>
    <n v="7"/>
    <n v="0.2"/>
    <n v="13.857200000000001"/>
  </r>
  <r>
    <x v="1"/>
    <s v="OFF-AR-10004930"/>
    <x v="1"/>
    <x v="6"/>
    <s v="Turquoise Lead Holder with Pocket Clip"/>
    <n v="20.100000000000001"/>
    <n v="3"/>
    <n v="0"/>
    <n v="6.633"/>
  </r>
  <r>
    <x v="1"/>
    <s v="TEC-PH-10004093"/>
    <x v="2"/>
    <x v="7"/>
    <s v="Panasonic Kx-TS550"/>
    <n v="73.584000000000003"/>
    <n v="2"/>
    <n v="0.2"/>
    <n v="8.2782"/>
  </r>
  <r>
    <x v="1"/>
    <s v="OFF-PA-10000304"/>
    <x v="1"/>
    <x v="10"/>
    <s v="Xerox 1995"/>
    <n v="6.48"/>
    <n v="1"/>
    <n v="0"/>
    <n v="3.1103999999999998"/>
  </r>
  <r>
    <x v="2"/>
    <s v="OFF-PA-10003177"/>
    <x v="1"/>
    <x v="10"/>
    <s v="Xerox 1999"/>
    <n v="12.96"/>
    <n v="2"/>
    <n v="0"/>
    <n v="6.2207999999999997"/>
  </r>
  <r>
    <x v="2"/>
    <s v="FUR-FU-10003799"/>
    <x v="0"/>
    <x v="5"/>
    <s v="Seth Thomas 13 1/2 Wall Clock"/>
    <n v="53.34"/>
    <n v="3"/>
    <n v="0"/>
    <n v="16.535399999999999"/>
  </r>
  <r>
    <x v="2"/>
    <s v="OFF-BI-10002852"/>
    <x v="1"/>
    <x v="8"/>
    <s v="Ibico Standard Transparent Covers"/>
    <n v="32.96"/>
    <n v="2"/>
    <n v="0"/>
    <n v="16.150400000000001"/>
  </r>
  <r>
    <x v="1"/>
    <s v="OFF-BI-10004738"/>
    <x v="1"/>
    <x v="8"/>
    <s v="Flexible Leather- Look Classic Collection Ring Binder"/>
    <n v="5.6820000000000004"/>
    <n v="1"/>
    <n v="0.7"/>
    <n v="-3.7879999999999998"/>
  </r>
  <r>
    <x v="3"/>
    <s v="FUR-FU-10000629"/>
    <x v="0"/>
    <x v="5"/>
    <s v="9-3/4 Diameter Round Wall Clock"/>
    <n v="96.53"/>
    <n v="7"/>
    <n v="0"/>
    <n v="40.5426"/>
  </r>
  <r>
    <x v="1"/>
    <s v="OFF-BI-10001721"/>
    <x v="1"/>
    <x v="8"/>
    <s v="Trimflex Flexible Post Binders"/>
    <n v="51.311999999999998"/>
    <n v="3"/>
    <n v="0.2"/>
    <n v="17.959199999999999"/>
  </r>
  <r>
    <x v="2"/>
    <s v="OFF-AP-10000358"/>
    <x v="1"/>
    <x v="9"/>
    <s v="Fellowes Basic Home/Office Series Surge Protectors"/>
    <n v="77.88"/>
    <n v="6"/>
    <n v="0"/>
    <n v="22.5852"/>
  </r>
  <r>
    <x v="2"/>
    <s v="OFF-PA-10003256"/>
    <x v="1"/>
    <x v="10"/>
    <s v="Avery Personal Creations Heavyweight Cards"/>
    <n v="64.623999999999995"/>
    <n v="7"/>
    <n v="0.2"/>
    <n v="22.618400000000001"/>
  </r>
  <r>
    <x v="2"/>
    <s v="TEC-AC-10001767"/>
    <x v="2"/>
    <x v="11"/>
    <s v="SanDisk Ultra 64 GB MicroSDHC Class 10 Memory Card"/>
    <n v="95.975999999999999"/>
    <n v="3"/>
    <n v="0.2"/>
    <n v="-10.7973"/>
  </r>
  <r>
    <x v="2"/>
    <s v="OFF-BI-10002609"/>
    <x v="1"/>
    <x v="8"/>
    <s v="Avery Hidden Tab Dividers for Binding Systems"/>
    <n v="1.788"/>
    <n v="3"/>
    <n v="0.8"/>
    <n v="-3.0396000000000001"/>
  </r>
  <r>
    <x v="2"/>
    <s v="OFF-PA-10004040"/>
    <x v="1"/>
    <x v="10"/>
    <s v="Universal Premium White Copier/Laser Paper (20Lb. and 87 Bright)"/>
    <n v="23.92"/>
    <n v="4"/>
    <n v="0"/>
    <n v="11.720800000000001"/>
  </r>
  <r>
    <x v="1"/>
    <s v="TEC-AC-10001552"/>
    <x v="2"/>
    <x v="11"/>
    <s v="Logitech K350 2.4Ghz Wireless Keyboard"/>
    <n v="238.89599999999999"/>
    <n v="6"/>
    <n v="0.2"/>
    <n v="-26.875800000000002"/>
  </r>
  <r>
    <x v="1"/>
    <s v="FUR-FU-10004006"/>
    <x v="0"/>
    <x v="5"/>
    <s v="Deflect-o DuraMat Lighweight, Studded, Beveled Mat for Low Pile Carpeting"/>
    <n v="102.36"/>
    <n v="3"/>
    <n v="0.2"/>
    <n v="-3.8384999999999998"/>
  </r>
  <r>
    <x v="1"/>
    <s v="OFF-BI-10002794"/>
    <x v="1"/>
    <x v="8"/>
    <s v="Avery Trapezoid Ring Binder, 3 Capacity, Black, 1040 sheets"/>
    <n v="36.881999999999998"/>
    <n v="3"/>
    <n v="0.7"/>
    <n v="-25.817399999999999"/>
  </r>
  <r>
    <x v="0"/>
    <s v="TEC-AC-10003499"/>
    <x v="2"/>
    <x v="11"/>
    <s v="Memorex Mini Travel Drive 8 GB USB 2.0 Flash Drive"/>
    <n v="74.111999999999995"/>
    <n v="8"/>
    <n v="0.2"/>
    <n v="17.601600000000001"/>
  </r>
  <r>
    <x v="0"/>
    <s v="TEC-PH-10002844"/>
    <x v="2"/>
    <x v="7"/>
    <s v="Speck Products Candyshell Flip Case"/>
    <n v="27.992000000000001"/>
    <n v="1"/>
    <n v="0.2"/>
    <n v="2.0994000000000002"/>
  </r>
  <r>
    <x v="0"/>
    <s v="OFF-AR-10000390"/>
    <x v="1"/>
    <x v="6"/>
    <s v="Newell Chalk Holder"/>
    <n v="3.3039999999999998"/>
    <n v="1"/>
    <n v="0.2"/>
    <n v="1.0738000000000001"/>
  </r>
  <r>
    <x v="2"/>
    <s v="TEC-AC-10000844"/>
    <x v="2"/>
    <x v="11"/>
    <s v="Logitech Gaming G510s - Keyboard"/>
    <n v="339.96"/>
    <n v="5"/>
    <n v="0.2"/>
    <n v="67.992000000000004"/>
  </r>
  <r>
    <x v="3"/>
    <s v="FUR-FU-10001934"/>
    <x v="0"/>
    <x v="5"/>
    <s v="Magnifier Swing Arm Lamp"/>
    <n v="41.96"/>
    <n v="2"/>
    <n v="0"/>
    <n v="10.909599999999999"/>
  </r>
  <r>
    <x v="2"/>
    <s v="OFF-AR-10000380"/>
    <x v="1"/>
    <x v="6"/>
    <s v="Hunt PowerHouse Electric Pencil Sharpener, Blue"/>
    <n v="75.959999999999994"/>
    <n v="2"/>
    <n v="0"/>
    <n v="22.788"/>
  </r>
  <r>
    <x v="2"/>
    <s v="OFF-BI-10003981"/>
    <x v="1"/>
    <x v="8"/>
    <s v="Avery Durable Plastic 1 Binders"/>
    <n v="27.24"/>
    <n v="6"/>
    <n v="0"/>
    <n v="13.3476"/>
  </r>
  <r>
    <x v="3"/>
    <s v="OFF-FA-10000621"/>
    <x v="1"/>
    <x v="13"/>
    <s v="OIC Colored Binder Clips, Assorted Sizes"/>
    <n v="40.095999999999997"/>
    <n v="14"/>
    <n v="0.2"/>
    <n v="14.534800000000001"/>
  </r>
  <r>
    <x v="3"/>
    <s v="OFF-EN-10002600"/>
    <x v="1"/>
    <x v="12"/>
    <s v="Redi-Strip #10 Envelopes, 4 1/8 x 9 1/2"/>
    <n v="4.72"/>
    <n v="2"/>
    <n v="0.2"/>
    <n v="1.6519999999999999"/>
  </r>
  <r>
    <x v="3"/>
    <s v="OFF-PA-10004965"/>
    <x v="1"/>
    <x v="10"/>
    <s v="Xerox 1921"/>
    <n v="23.975999999999999"/>
    <n v="3"/>
    <n v="0.2"/>
    <n v="7.4924999999999997"/>
  </r>
  <r>
    <x v="3"/>
    <s v="OFF-EN-10002504"/>
    <x v="1"/>
    <x v="12"/>
    <s v="Tyvek  Top-Opening Peel &amp; Seel Envelopes, Plain White"/>
    <n v="130.464"/>
    <n v="6"/>
    <n v="0.2"/>
    <n v="44.031599999999997"/>
  </r>
  <r>
    <x v="1"/>
    <s v="FUR-TA-10001768"/>
    <x v="0"/>
    <x v="3"/>
    <s v="Hon Racetrack Conference Tables"/>
    <n v="787.53"/>
    <n v="3"/>
    <n v="0"/>
    <n v="165.38130000000001"/>
  </r>
  <r>
    <x v="0"/>
    <s v="OFF-BI-10003650"/>
    <x v="1"/>
    <x v="8"/>
    <s v="GBC DocuBind 300 Electric Binding Machine"/>
    <n v="157.79400000000001"/>
    <n v="1"/>
    <n v="0.7"/>
    <n v="-115.71559999999999"/>
  </r>
  <r>
    <x v="3"/>
    <s v="FUR-FU-10002157"/>
    <x v="0"/>
    <x v="5"/>
    <s v="Artistic Insta-Plaque"/>
    <n v="47.04"/>
    <n v="3"/>
    <n v="0"/>
    <n v="18.345600000000001"/>
  </r>
  <r>
    <x v="3"/>
    <s v="OFF-BI-10003910"/>
    <x v="1"/>
    <x v="8"/>
    <s v="DXL Angle-View Binders with Locking Rings by Samsill"/>
    <n v="30.84"/>
    <n v="4"/>
    <n v="0"/>
    <n v="13.878"/>
  </r>
  <r>
    <x v="3"/>
    <s v="OFF-ST-10000777"/>
    <x v="1"/>
    <x v="4"/>
    <s v="Companion Letter/Legal File, Black"/>
    <n v="226.56"/>
    <n v="6"/>
    <n v="0"/>
    <n v="63.436799999999998"/>
  </r>
  <r>
    <x v="3"/>
    <s v="OFF-EN-10002500"/>
    <x v="1"/>
    <x v="12"/>
    <s v="Globe Weis Peel &amp; Seel First Class Envelopes"/>
    <n v="115.02"/>
    <n v="9"/>
    <n v="0"/>
    <n v="51.759"/>
  </r>
  <r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x v="2"/>
    <s v="FUR-CH-10004063"/>
    <x v="0"/>
    <x v="1"/>
    <s v="Global Deluxe High-Back Manager's Chair"/>
    <n v="600.55799999999999"/>
    <n v="3"/>
    <n v="0.3"/>
    <n v="-8.5793999999999997"/>
  </r>
  <r>
    <x v="2"/>
    <s v="FUR-TA-10004534"/>
    <x v="0"/>
    <x v="3"/>
    <s v="Bevis 44 x 96 Conference Tables"/>
    <n v="617.70000000000005"/>
    <n v="6"/>
    <n v="0.5"/>
    <n v="-407.68200000000002"/>
  </r>
  <r>
    <x v="1"/>
    <s v="OFF-BI-10003274"/>
    <x v="1"/>
    <x v="8"/>
    <s v="Avery Durable Slant Ring Binders, No Labels"/>
    <n v="2.3879999999999999"/>
    <n v="2"/>
    <n v="0.7"/>
    <n v="-1.8308"/>
  </r>
  <r>
    <x v="1"/>
    <s v="OFF-ST-10002974"/>
    <x v="1"/>
    <x v="4"/>
    <s v="Trav-L-File Heavy-Duty Shuttle II, Black"/>
    <n v="243.99199999999999"/>
    <n v="7"/>
    <n v="0.2"/>
    <n v="30.498999999999999"/>
  </r>
  <r>
    <x v="1"/>
    <s v="FUR-CH-10001146"/>
    <x v="0"/>
    <x v="1"/>
    <s v="Global Task Chair, Black"/>
    <n v="81.424000000000007"/>
    <n v="2"/>
    <n v="0.2"/>
    <n v="-9.1601999999999997"/>
  </r>
  <r>
    <x v="1"/>
    <s v="FUR-FU-10003773"/>
    <x v="0"/>
    <x v="5"/>
    <s v="Eldon Cleatmat Plus Chair Mats for High Pile Carpets"/>
    <n v="238.56"/>
    <n v="3"/>
    <n v="0"/>
    <n v="26.241599999999998"/>
  </r>
  <r>
    <x v="3"/>
    <s v="TEC-PH-10002293"/>
    <x v="2"/>
    <x v="7"/>
    <s v="Anker 36W 4-Port USB Wall Charger Travel Power Adapter for iPhone 5s 5c 5"/>
    <n v="59.97"/>
    <n v="5"/>
    <n v="0.4"/>
    <n v="-11.994"/>
  </r>
  <r>
    <x v="3"/>
    <s v="OFF-PA-10002377"/>
    <x v="1"/>
    <x v="10"/>
    <s v="Xerox 1916"/>
    <n v="78.304000000000002"/>
    <n v="2"/>
    <n v="0.2"/>
    <n v="29.364000000000001"/>
  </r>
  <r>
    <x v="3"/>
    <s v="OFF-FA-10002780"/>
    <x v="1"/>
    <x v="13"/>
    <s v="Staples"/>
    <n v="21.456"/>
    <n v="9"/>
    <n v="0.2"/>
    <n v="6.9732000000000003"/>
  </r>
  <r>
    <x v="1"/>
    <s v="OFF-PA-10001804"/>
    <x v="1"/>
    <x v="10"/>
    <s v="Xerox 195"/>
    <n v="20.04"/>
    <n v="3"/>
    <n v="0"/>
    <n v="9.6191999999999993"/>
  </r>
  <r>
    <x v="1"/>
    <s v="OFF-PA-10001736"/>
    <x v="1"/>
    <x v="10"/>
    <s v="Xerox 1880"/>
    <n v="35.44"/>
    <n v="1"/>
    <n v="0"/>
    <n v="16.6568"/>
  </r>
  <r>
    <x v="1"/>
    <s v="OFF-AR-10001149"/>
    <x v="1"/>
    <x v="6"/>
    <s v="Sanford Colorific Colored Pencils, 12/Box"/>
    <n v="11.52"/>
    <n v="4"/>
    <n v="0"/>
    <n v="3.456"/>
  </r>
  <r>
    <x v="1"/>
    <s v="OFF-FA-10002988"/>
    <x v="1"/>
    <x v="13"/>
    <s v="Ideal Clamps"/>
    <n v="4.0199999999999996"/>
    <n v="2"/>
    <n v="0"/>
    <n v="1.9698"/>
  </r>
  <r>
    <x v="1"/>
    <s v="OFF-BI-10004781"/>
    <x v="1"/>
    <x v="8"/>
    <s v="GBC Wire Binding Strips"/>
    <n v="76.176000000000002"/>
    <n v="3"/>
    <n v="0.2"/>
    <n v="26.6616"/>
  </r>
  <r>
    <x v="1"/>
    <s v="OFF-SU-10001218"/>
    <x v="1"/>
    <x v="14"/>
    <s v="Fiskars Softgrip Scissors"/>
    <n v="65.88"/>
    <n v="6"/>
    <n v="0"/>
    <n v="18.446400000000001"/>
  </r>
  <r>
    <x v="1"/>
    <s v="FUR-FU-10001706"/>
    <x v="0"/>
    <x v="5"/>
    <s v="Longer-Life Soft White Bulbs"/>
    <n v="43.12"/>
    <n v="14"/>
    <n v="0"/>
    <n v="20.697600000000001"/>
  </r>
  <r>
    <x v="3"/>
    <s v="FUR-FU-10004848"/>
    <x v="0"/>
    <x v="5"/>
    <s v="Howard Miller 13-3/4 Diameter Brushed Chrome Round Wall Clock"/>
    <n v="82.8"/>
    <n v="2"/>
    <n v="0.2"/>
    <n v="10.35"/>
  </r>
  <r>
    <x v="1"/>
    <s v="OFF-AR-10000940"/>
    <x v="1"/>
    <x v="6"/>
    <s v="Newell 343"/>
    <n v="8.82"/>
    <n v="3"/>
    <n v="0"/>
    <n v="2.3814000000000002"/>
  </r>
  <r>
    <x v="1"/>
    <s v="OFF-EN-10004030"/>
    <x v="1"/>
    <x v="12"/>
    <s v="Convenience Packs of Business Envelopes"/>
    <n v="10.86"/>
    <n v="3"/>
    <n v="0"/>
    <n v="5.1041999999999996"/>
  </r>
  <r>
    <x v="1"/>
    <s v="OFF-PA-10004327"/>
    <x v="1"/>
    <x v="10"/>
    <s v="Xerox 1911"/>
    <n v="143.69999999999999"/>
    <n v="3"/>
    <n v="0"/>
    <n v="68.975999999999999"/>
  </r>
  <r>
    <x v="2"/>
    <s v="OFF-AP-10001058"/>
    <x v="1"/>
    <x v="9"/>
    <s v="Sanyo 2.5 Cubic Foot Mid-Size Office Refrigerators"/>
    <n v="839.43"/>
    <n v="3"/>
    <n v="0"/>
    <n v="218.2518"/>
  </r>
  <r>
    <x v="1"/>
    <s v="OFF-ST-10003656"/>
    <x v="1"/>
    <x v="4"/>
    <s v="Safco Industrial Wire Shelving"/>
    <n v="671.93"/>
    <n v="7"/>
    <n v="0"/>
    <n v="20.157900000000001"/>
  </r>
  <r>
    <x v="3"/>
    <s v="FUR-FU-10000521"/>
    <x v="0"/>
    <x v="5"/>
    <s v="Seth Thomas 14 Putty-Colored Wall Clock"/>
    <n v="93.888000000000005"/>
    <n v="4"/>
    <n v="0.2"/>
    <n v="12.909599999999999"/>
  </r>
  <r>
    <x v="2"/>
    <s v="TEC-PH-10000215"/>
    <x v="2"/>
    <x v="7"/>
    <s v="Plantronics Cordless Phone Headset with In-line Volume - M214C"/>
    <n v="384.45"/>
    <n v="11"/>
    <n v="0"/>
    <n v="103.8015"/>
  </r>
  <r>
    <x v="2"/>
    <s v="TEC-PH-10001448"/>
    <x v="2"/>
    <x v="7"/>
    <s v="Anker Astro 15000mAh USB Portable Charger"/>
    <n v="149.97"/>
    <n v="3"/>
    <n v="0"/>
    <n v="5.9988000000000001"/>
  </r>
  <r>
    <x v="2"/>
    <s v="FUR-CH-10000454"/>
    <x v="0"/>
    <x v="1"/>
    <s v="Hon Deluxe Fabric Upholstered Stacking Chairs, Rounded Back"/>
    <n v="1951.84"/>
    <n v="8"/>
    <n v="0"/>
    <n v="585.55200000000002"/>
  </r>
  <r>
    <x v="2"/>
    <s v="OFF-BI-10002735"/>
    <x v="1"/>
    <x v="8"/>
    <s v="GBC Prestige Therm-A-Bind Covers"/>
    <n v="171.55"/>
    <n v="5"/>
    <n v="0"/>
    <n v="80.628500000000003"/>
  </r>
  <r>
    <x v="1"/>
    <s v="OFF-AP-10000326"/>
    <x v="1"/>
    <x v="9"/>
    <s v="Belkin 7 Outlet SurgeMaster Surge Protector with Phone Protection"/>
    <n v="157.91999999999999"/>
    <n v="5"/>
    <n v="0.2"/>
    <n v="17.765999999999998"/>
  </r>
  <r>
    <x v="1"/>
    <s v="TEC-PH-10001254"/>
    <x v="2"/>
    <x v="7"/>
    <s v="Jabra BIZ 2300 Duo QD Duo Corded Headset"/>
    <n v="203.184"/>
    <n v="2"/>
    <n v="0.2"/>
    <n v="15.238799999999999"/>
  </r>
  <r>
    <x v="1"/>
    <s v="OFF-PA-10001950"/>
    <x v="1"/>
    <x v="10"/>
    <s v="Southworth 25% Cotton Antique Laid Paper &amp; Envelopes"/>
    <n v="58.38"/>
    <n v="7"/>
    <n v="0"/>
    <n v="26.271000000000001"/>
  </r>
  <r>
    <x v="1"/>
    <s v="OFF-PA-10002254"/>
    <x v="1"/>
    <x v="10"/>
    <s v="Xerox 1883"/>
    <n v="105.52"/>
    <n v="4"/>
    <n v="0"/>
    <n v="48.539200000000001"/>
  </r>
  <r>
    <x v="1"/>
    <s v="OFF-ST-10001590"/>
    <x v="1"/>
    <x v="4"/>
    <s v="Tenex Personal Project File with Scoop Front Design, Black"/>
    <n v="80.88"/>
    <n v="6"/>
    <n v="0"/>
    <n v="21.0288"/>
  </r>
  <r>
    <x v="1"/>
    <s v="OFF-AR-10001547"/>
    <x v="1"/>
    <x v="6"/>
    <s v="Newell 311"/>
    <n v="6.63"/>
    <n v="3"/>
    <n v="0"/>
    <n v="1.7901"/>
  </r>
  <r>
    <x v="1"/>
    <s v="FUR-CH-10004063"/>
    <x v="0"/>
    <x v="1"/>
    <s v="Global Deluxe High-Back Manager's Chair"/>
    <n v="457.56799999999998"/>
    <n v="2"/>
    <n v="0.2"/>
    <n v="51.476399999999998"/>
  </r>
  <r>
    <x v="2"/>
    <s v="OFF-LA-10002475"/>
    <x v="1"/>
    <x v="2"/>
    <s v="Avery 519"/>
    <n v="14.62"/>
    <n v="2"/>
    <n v="0"/>
    <n v="6.8714000000000004"/>
  </r>
  <r>
    <x v="2"/>
    <s v="TEC-PH-10004536"/>
    <x v="2"/>
    <x v="7"/>
    <s v="Avaya 5420 Digital phone"/>
    <n v="944.93"/>
    <n v="7"/>
    <n v="0"/>
    <n v="236.23249999999999"/>
  </r>
  <r>
    <x v="1"/>
    <s v="OFF-PA-10002751"/>
    <x v="1"/>
    <x v="10"/>
    <s v="Xerox 1920"/>
    <n v="5.98"/>
    <n v="1"/>
    <n v="0"/>
    <n v="2.6909999999999998"/>
  </r>
  <r>
    <x v="3"/>
    <s v="TEC-AC-10003657"/>
    <x v="2"/>
    <x v="11"/>
    <s v="Lenovo 17-Key USB Numeric Keypad"/>
    <n v="54.384"/>
    <n v="2"/>
    <n v="0.2"/>
    <n v="1.3595999999999999"/>
  </r>
  <r>
    <x v="1"/>
    <s v="OFF-EN-10001990"/>
    <x v="1"/>
    <x v="12"/>
    <s v="Staple envelope"/>
    <n v="28.4"/>
    <n v="5"/>
    <n v="0"/>
    <n v="13.348000000000001"/>
  </r>
  <r>
    <x v="1"/>
    <s v="OFF-BI-10004002"/>
    <x v="1"/>
    <x v="8"/>
    <s v="Wilson Jones International Size A4 Ring Binders"/>
    <n v="27.68"/>
    <n v="2"/>
    <n v="0.2"/>
    <n v="9.6880000000000006"/>
  </r>
  <r>
    <x v="2"/>
    <s v="OFF-AR-10004441"/>
    <x v="1"/>
    <x v="6"/>
    <s v="BIC Brite Liner Highlighters"/>
    <n v="9.9359999999999999"/>
    <n v="3"/>
    <n v="0.2"/>
    <n v="2.7324000000000002"/>
  </r>
  <r>
    <x v="2"/>
    <s v="TEC-MA-10000822"/>
    <x v="2"/>
    <x v="15"/>
    <s v="Lexmark MX611dhe Monochrome Laser Printer"/>
    <n v="8159.9520000000002"/>
    <n v="8"/>
    <n v="0.4"/>
    <n v="-1359.992"/>
  </r>
  <r>
    <x v="2"/>
    <s v="OFF-ST-10000991"/>
    <x v="1"/>
    <x v="4"/>
    <s v="Space Solutions HD Industrial Steel Shelving."/>
    <n v="275.928"/>
    <n v="3"/>
    <n v="0.2"/>
    <n v="-58.634700000000002"/>
  </r>
  <r>
    <x v="2"/>
    <s v="FUR-CH-10004287"/>
    <x v="0"/>
    <x v="1"/>
    <s v="SAFCO Arco Folding Chair"/>
    <n v="1740.06"/>
    <n v="9"/>
    <n v="0.3"/>
    <n v="-24.858000000000001"/>
  </r>
  <r>
    <x v="2"/>
    <s v="OFF-AR-10002656"/>
    <x v="1"/>
    <x v="6"/>
    <s v="Sanford Liquid Accent Highlighters"/>
    <n v="32.064"/>
    <n v="6"/>
    <n v="0.2"/>
    <n v="6.8136000000000001"/>
  </r>
  <r>
    <x v="2"/>
    <s v="OFF-AP-10002518"/>
    <x v="1"/>
    <x v="9"/>
    <s v="Kensington 7 Outlet MasterPiece Power Center"/>
    <n v="177.98"/>
    <n v="5"/>
    <n v="0.8"/>
    <n v="-453.84899999999999"/>
  </r>
  <r>
    <x v="2"/>
    <s v="TEC-PH-10003931"/>
    <x v="2"/>
    <x v="7"/>
    <s v="JBL Micro Wireless Portable Bluetooth Speaker"/>
    <n v="143.976"/>
    <n v="3"/>
    <n v="0.2"/>
    <n v="8.9984999999999999"/>
  </r>
  <r>
    <x v="1"/>
    <s v="OFF-PA-10000659"/>
    <x v="1"/>
    <x v="10"/>
    <s v="Adams Phone Message Book, Professional, 400 Message Capacity, 5 3/6” x 11”"/>
    <n v="20.94"/>
    <n v="3"/>
    <n v="0"/>
    <n v="9.8417999999999992"/>
  </r>
  <r>
    <x v="1"/>
    <s v="OFF-PA-10001144"/>
    <x v="1"/>
    <x v="10"/>
    <s v="Xerox 1913"/>
    <n v="110.96"/>
    <n v="2"/>
    <n v="0"/>
    <n v="53.260800000000003"/>
  </r>
  <r>
    <x v="1"/>
    <s v="FUR-CH-10003817"/>
    <x v="0"/>
    <x v="1"/>
    <s v="Global Value Steno Chair, Gray"/>
    <n v="340.14400000000001"/>
    <n v="7"/>
    <n v="0.2"/>
    <n v="21.259"/>
  </r>
  <r>
    <x v="2"/>
    <s v="OFF-AP-10000891"/>
    <x v="1"/>
    <x v="9"/>
    <s v="Kensington 7 Outlet MasterPiece HOMEOFFICE Power Control Center"/>
    <n v="52.448"/>
    <n v="2"/>
    <n v="0.8"/>
    <n v="-131.12"/>
  </r>
  <r>
    <x v="2"/>
    <s v="OFF-LA-10003148"/>
    <x v="1"/>
    <x v="2"/>
    <s v="Avery 51"/>
    <n v="20.16"/>
    <n v="4"/>
    <n v="0.2"/>
    <n v="6.5519999999999996"/>
  </r>
  <r>
    <x v="2"/>
    <s v="OFF-AP-10002684"/>
    <x v="1"/>
    <x v="9"/>
    <s v="Acco 7-Outlet Masterpiece Power Center, Wihtout Fax/Phone Line Protection"/>
    <n v="97.263999999999996"/>
    <n v="4"/>
    <n v="0.8"/>
    <n v="-243.16"/>
  </r>
  <r>
    <x v="3"/>
    <s v="FUR-CH-10004698"/>
    <x v="0"/>
    <x v="1"/>
    <s v="Padded Folding Chairs, Black, 4/Carton"/>
    <n v="396.80200000000002"/>
    <n v="7"/>
    <n v="0.3"/>
    <n v="-11.337199999999999"/>
  </r>
  <r>
    <x v="3"/>
    <s v="OFF-SU-10002189"/>
    <x v="1"/>
    <x v="14"/>
    <s v="Acme Rosewood Handle Letter Opener"/>
    <n v="15.88"/>
    <n v="5"/>
    <n v="0.2"/>
    <n v="-3.7715000000000001"/>
  </r>
  <r>
    <x v="3"/>
    <s v="OFF-AR-10001940"/>
    <x v="1"/>
    <x v="6"/>
    <s v="Sanford Colorific Eraseable Coloring Pencils, 12 Count"/>
    <n v="3.28"/>
    <n v="1"/>
    <n v="0"/>
    <n v="1.4104000000000001"/>
  </r>
  <r>
    <x v="2"/>
    <s v="OFF-ST-10003455"/>
    <x v="1"/>
    <x v="4"/>
    <s v="Tenex File Box, Personal Filing Tote with Lid, Black"/>
    <n v="24.815999999999999"/>
    <n v="2"/>
    <n v="0.2"/>
    <n v="1.8612"/>
  </r>
  <r>
    <x v="2"/>
    <s v="TEC-AC-10004659"/>
    <x v="2"/>
    <x v="11"/>
    <s v="Imation Secure+ Hardware Encrypted USB 2.0 Flash Drive"/>
    <m/>
    <m/>
    <m/>
    <m/>
  </r>
  <r>
    <x v="0"/>
    <s v="TEC-PH-10003273"/>
    <x v="2"/>
    <x v="7"/>
    <s v="AT&amp;T TR1909W"/>
    <n v="503.96"/>
    <n v="4"/>
    <n v="0"/>
    <n v="131.02959999999999"/>
  </r>
  <r>
    <x v="0"/>
    <s v="TEC-PH-10004896"/>
    <x v="2"/>
    <x v="7"/>
    <s v="Nokia Lumia 521 (T-Mobile)"/>
    <n v="149.94999999999999"/>
    <n v="5"/>
    <n v="0"/>
    <n v="41.985999999999997"/>
  </r>
  <r>
    <x v="0"/>
    <s v="TEC-AC-10002345"/>
    <x v="2"/>
    <x v="11"/>
    <s v="HP Standard 104 key PS/2 Keyboard"/>
    <n v="29"/>
    <n v="2"/>
    <n v="0"/>
    <n v="7.25"/>
  </r>
  <r>
    <x v="3"/>
    <s v="OFF-BI-10001890"/>
    <x v="1"/>
    <x v="8"/>
    <s v="Avery Poly Binder Pockets"/>
    <n v="7.16"/>
    <n v="2"/>
    <n v="0"/>
    <n v="3.4367999999999999"/>
  </r>
  <r>
    <x v="1"/>
    <s v="TEC-AC-10002323"/>
    <x v="2"/>
    <x v="11"/>
    <s v="SanDisk Ultra 32 GB MicroSDHC Class 10 Memory Card"/>
    <n v="176.8"/>
    <n v="8"/>
    <n v="0"/>
    <n v="22.984000000000002"/>
  </r>
  <r>
    <x v="2"/>
    <s v="OFF-ST-10001328"/>
    <x v="1"/>
    <x v="4"/>
    <s v="Personal Filing Tote with Lid, Black/Gray"/>
    <n v="37.223999999999997"/>
    <n v="3"/>
    <n v="0.2"/>
    <n v="3.7223999999999999"/>
  </r>
  <r>
    <x v="2"/>
    <s v="OFF-PA-10001950"/>
    <x v="1"/>
    <x v="10"/>
    <s v="Southworth 25% Cotton Antique Laid Paper &amp; Envelopes"/>
    <n v="20.015999999999998"/>
    <n v="3"/>
    <n v="0.2"/>
    <n v="6.2549999999999999"/>
  </r>
  <r>
    <x v="3"/>
    <s v="FUR-BO-10002613"/>
    <x v="0"/>
    <x v="0"/>
    <s v="Atlantic Metals Mobile 4-Shelf Bookcases, Custom Colors"/>
    <n v="899.13599999999997"/>
    <n v="4"/>
    <n v="0.2"/>
    <n v="112.392"/>
  </r>
  <r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x v="3"/>
    <s v="OFF-PA-10000061"/>
    <x v="1"/>
    <x v="10"/>
    <s v="Xerox 205"/>
    <n v="51.84"/>
    <n v="8"/>
    <n v="0"/>
    <n v="24.883199999999999"/>
  </r>
  <r>
    <x v="3"/>
    <s v="FUR-BO-10002545"/>
    <x v="0"/>
    <x v="0"/>
    <s v="Atlantic Metals Mobile 3-Shelf Bookcases, Custom Colors"/>
    <n v="626.35199999999998"/>
    <n v="3"/>
    <n v="0.2"/>
    <n v="46.976399999999998"/>
  </r>
  <r>
    <x v="3"/>
    <s v="OFF-AR-10003514"/>
    <x v="1"/>
    <x v="6"/>
    <s v="4009 Highlighters by Sanford"/>
    <n v="19.899999999999999"/>
    <n v="5"/>
    <n v="0"/>
    <n v="6.5670000000000002"/>
  </r>
  <r>
    <x v="1"/>
    <s v="OFF-EN-10001509"/>
    <x v="1"/>
    <x v="12"/>
    <s v="Poly String Tie Envelopes"/>
    <n v="14.28"/>
    <n v="7"/>
    <n v="0"/>
    <n v="6.7115999999999998"/>
  </r>
  <r>
    <x v="3"/>
    <s v="OFF-AR-10004685"/>
    <x v="1"/>
    <x v="6"/>
    <s v="Binney &amp; Smith Crayola Metallic Colored Pencils, 8-Color Set"/>
    <n v="7.4080000000000004"/>
    <n v="2"/>
    <n v="0.2"/>
    <n v="1.2038"/>
  </r>
  <r>
    <x v="3"/>
    <s v="OFF-AR-10004027"/>
    <x v="1"/>
    <x v="6"/>
    <s v="Binney &amp; Smith inkTank Erasable Desk Highlighter, Chisel Tip, Yellow, 12/Box"/>
    <n v="6.048"/>
    <n v="3"/>
    <n v="0.2"/>
    <n v="1.5875999999999999"/>
  </r>
  <r>
    <x v="3"/>
    <s v="OFF-ST-10001414"/>
    <x v="1"/>
    <x v="4"/>
    <s v="Decoflex Hanging Personal Folder File"/>
    <n v="46.26"/>
    <n v="3"/>
    <n v="0"/>
    <n v="12.0276"/>
  </r>
  <r>
    <x v="3"/>
    <s v="OFF-BI-10000343"/>
    <x v="1"/>
    <x v="8"/>
    <s v="Pressboard Covers with Storage Hooks, 9 1/2 x 11, Light Blue"/>
    <n v="2.9460000000000002"/>
    <n v="2"/>
    <n v="0.7"/>
    <n v="-2.2585999999999999"/>
  </r>
  <r>
    <x v="3"/>
    <s v="OFF-PA-10002749"/>
    <x v="1"/>
    <x v="10"/>
    <s v="Wirebound Message Books, 5-1/2 x 4 Forms, 2 or 4 Forms per Page"/>
    <n v="16.056000000000001"/>
    <n v="3"/>
    <n v="0.2"/>
    <n v="5.8202999999999996"/>
  </r>
  <r>
    <x v="3"/>
    <s v="OFF-PA-10002666"/>
    <x v="1"/>
    <x v="10"/>
    <s v="Southworth 25% Cotton Linen-Finish Paper &amp; Envelopes"/>
    <n v="21.744"/>
    <n v="3"/>
    <n v="0.2"/>
    <n v="6.7949999999999999"/>
  </r>
  <r>
    <x v="1"/>
    <s v="FUR-TA-10004289"/>
    <x v="0"/>
    <x v="3"/>
    <s v="BoxOffice By Design Rectangular and Half-Moon Meeting Room Tables"/>
    <n v="218.75"/>
    <n v="2"/>
    <n v="0.5"/>
    <n v="-161.875"/>
  </r>
  <r>
    <x v="1"/>
    <s v="OFF-AP-10003622"/>
    <x v="1"/>
    <x v="9"/>
    <s v="Bravo II Megaboss 12-Amp Hard Body Upright, Replacement Belts, 2 Belts per Pack"/>
    <n v="2.6"/>
    <n v="1"/>
    <n v="0.2"/>
    <n v="0.29249999999999998"/>
  </r>
  <r>
    <x v="2"/>
    <s v="OFF-AP-10003217"/>
    <x v="1"/>
    <x v="9"/>
    <s v="Eureka Sanitaire  Commercial Upright"/>
    <n v="66.284000000000006"/>
    <n v="2"/>
    <n v="0.8"/>
    <n v="-178.96680000000001"/>
  </r>
  <r>
    <x v="0"/>
    <s v="FUR-FU-10002960"/>
    <x v="0"/>
    <x v="5"/>
    <s v="Eldon 200 Class Desk Accessories, Burgundy"/>
    <n v="35.167999999999999"/>
    <n v="7"/>
    <n v="0.2"/>
    <n v="9.6712000000000007"/>
  </r>
  <r>
    <x v="1"/>
    <s v="TEC-PH-10001918"/>
    <x v="2"/>
    <x v="7"/>
    <s v="Nortel Business Series Terminal T7208 Digital phone"/>
    <n v="444.76799999999997"/>
    <n v="4"/>
    <n v="0.2"/>
    <n v="44.476799999999997"/>
  </r>
  <r>
    <x v="2"/>
    <s v="OFF-ST-10000642"/>
    <x v="1"/>
    <x v="4"/>
    <s v="Tennsco Lockers, Gray"/>
    <n v="83.92"/>
    <n v="4"/>
    <n v="0"/>
    <n v="5.8743999999999996"/>
  </r>
  <r>
    <x v="2"/>
    <s v="TEC-PH-10001700"/>
    <x v="2"/>
    <x v="7"/>
    <s v="Panasonic KX-TG6844B Expandable Digital Cordless Telephone"/>
    <n v="131.97999999999999"/>
    <n v="2"/>
    <n v="0"/>
    <n v="35.634599999999999"/>
  </r>
  <r>
    <x v="2"/>
    <s v="OFF-BI-10003274"/>
    <x v="1"/>
    <x v="8"/>
    <s v="Avery Durable Slant Ring Binders, No Labels"/>
    <n v="15.92"/>
    <n v="4"/>
    <n v="0"/>
    <n v="7.4824000000000002"/>
  </r>
  <r>
    <x v="2"/>
    <s v="OFF-FA-10000134"/>
    <x v="1"/>
    <x v="13"/>
    <s v="Advantus Push Pins, Aluminum Head"/>
    <n v="52.29"/>
    <n v="9"/>
    <n v="0"/>
    <n v="16.209900000000001"/>
  </r>
  <r>
    <x v="2"/>
    <s v="OFF-ST-10001522"/>
    <x v="1"/>
    <x v="4"/>
    <s v="Gould Plastics 18-Pocket Panel Bin, 34w x 5-1/4d x 20-1/2h"/>
    <n v="91.99"/>
    <n v="1"/>
    <n v="0"/>
    <n v="3.6796000000000002"/>
  </r>
  <r>
    <x v="2"/>
    <s v="TEC-AC-10001266"/>
    <x v="2"/>
    <x v="11"/>
    <s v="Memorex Micro Travel Drive 8 GB"/>
    <n v="20.8"/>
    <n v="2"/>
    <n v="0.2"/>
    <n v="6.5"/>
  </r>
  <r>
    <x v="3"/>
    <s v="OFF-LA-10004544"/>
    <x v="1"/>
    <x v="2"/>
    <s v="Avery 505"/>
    <n v="23.68"/>
    <n v="2"/>
    <n v="0.2"/>
    <n v="8.8800000000000008"/>
  </r>
  <r>
    <x v="3"/>
    <s v="FUR-BO-10004695"/>
    <x v="0"/>
    <x v="0"/>
    <s v="O'Sullivan 2-Door Barrister Bookcase in Odessa Pine"/>
    <n v="452.45"/>
    <n v="5"/>
    <n v="0.5"/>
    <n v="-244.32300000000001"/>
  </r>
  <r>
    <x v="3"/>
    <s v="TEC-PH-10002844"/>
    <x v="2"/>
    <x v="7"/>
    <s v="Speck Products Candyshell Flip Case"/>
    <n v="62.981999999999999"/>
    <n v="3"/>
    <n v="0.4"/>
    <n v="-14.6958"/>
  </r>
  <r>
    <x v="3"/>
    <s v="TEC-MA-10000864"/>
    <x v="2"/>
    <x v="15"/>
    <s v="Cisco 9971 IP Video Phone Charcoal"/>
    <n v="1188"/>
    <n v="9"/>
    <n v="0.7"/>
    <n v="-950.4"/>
  </r>
  <r>
    <x v="3"/>
    <s v="TEC-AC-10000109"/>
    <x v="2"/>
    <x v="11"/>
    <s v="Sony Micro Vault Click 16 GB USB 2.0 Flash Drive"/>
    <n v="89.584000000000003"/>
    <n v="2"/>
    <n v="0.2"/>
    <n v="4.4791999999999996"/>
  </r>
  <r>
    <x v="1"/>
    <s v="OFF-ST-10001328"/>
    <x v="1"/>
    <x v="4"/>
    <s v="Personal Filing Tote with Lid, Black/Gray"/>
    <n v="93.06"/>
    <n v="6"/>
    <n v="0"/>
    <n v="26.056799999999999"/>
  </r>
  <r>
    <x v="1"/>
    <s v="TEC-PH-10002563"/>
    <x v="2"/>
    <x v="7"/>
    <s v="Adtran 1202752G1"/>
    <n v="302.37599999999998"/>
    <n v="3"/>
    <n v="0.2"/>
    <n v="22.6782"/>
  </r>
  <r>
    <x v="3"/>
    <s v="OFF-FA-10000585"/>
    <x v="1"/>
    <x v="13"/>
    <s v="OIC Bulk Pack Metal Binder Clips"/>
    <n v="5.5839999999999996"/>
    <n v="2"/>
    <n v="0.2"/>
    <n v="1.8148"/>
  </r>
  <r>
    <x v="3"/>
    <s v="OFF-PA-10004000"/>
    <x v="1"/>
    <x v="10"/>
    <s v="While You Were Out Pads, 50 per Pad, 4 x 5 1/4, Green Cycle"/>
    <n v="22.704000000000001"/>
    <n v="6"/>
    <n v="0.2"/>
    <n v="8.2302"/>
  </r>
  <r>
    <x v="3"/>
    <s v="OFF-BI-10002852"/>
    <x v="1"/>
    <x v="8"/>
    <s v="Ibico Standard Transparent Covers"/>
    <n v="19.776"/>
    <n v="4"/>
    <n v="0.7"/>
    <n v="-13.8432"/>
  </r>
  <r>
    <x v="3"/>
    <s v="FUR-FU-10000087"/>
    <x v="0"/>
    <x v="5"/>
    <s v="Executive Impressions 14 Two-Color Numerals Wall Clock"/>
    <n v="72.703999999999994"/>
    <n v="4"/>
    <n v="0.2"/>
    <n v="19.084800000000001"/>
  </r>
  <r>
    <x v="3"/>
    <s v="TEC-MA-10001148"/>
    <x v="2"/>
    <x v="15"/>
    <s v="Swingline SM12-08 MicroCut Jam Free Shredder"/>
    <n v="479.988"/>
    <n v="4"/>
    <n v="0.7"/>
    <n v="-383.99040000000002"/>
  </r>
  <r>
    <x v="3"/>
    <s v="OFF-AR-10001958"/>
    <x v="1"/>
    <x v="6"/>
    <s v="Stanley Bostitch Contemporary Electric Pencil Sharpeners"/>
    <n v="27.167999999999999"/>
    <n v="2"/>
    <n v="0.2"/>
    <n v="2.7168000000000001"/>
  </r>
  <r>
    <x v="2"/>
    <s v="OFF-AR-10001026"/>
    <x v="1"/>
    <x v="6"/>
    <s v="Sanford Uni-Blazer View Highlighters, Chisel Tip, Yellow"/>
    <n v="2.2000000000000002"/>
    <n v="1"/>
    <n v="0"/>
    <n v="0.96799999999999997"/>
  </r>
  <r>
    <x v="2"/>
    <s v="FUR-TA-10003748"/>
    <x v="0"/>
    <x v="3"/>
    <s v="Bevis 36 x 72 Conference Tables"/>
    <n v="622.45000000000005"/>
    <n v="5"/>
    <n v="0"/>
    <n v="136.93899999999999"/>
  </r>
  <r>
    <x v="2"/>
    <s v="OFF-ST-10002485"/>
    <x v="1"/>
    <x v="4"/>
    <s v="Rogers Deluxe File Chest"/>
    <n v="21.98"/>
    <n v="1"/>
    <n v="0"/>
    <n v="0.2198"/>
  </r>
  <r>
    <x v="0"/>
    <s v="FUR-CH-10004860"/>
    <x v="0"/>
    <x v="1"/>
    <s v="Global Low Back Tilter Chair"/>
    <n v="161.56800000000001"/>
    <n v="2"/>
    <n v="0.2"/>
    <n v="-28.2744"/>
  </r>
  <r>
    <x v="0"/>
    <s v="FUR-CH-10004477"/>
    <x v="0"/>
    <x v="1"/>
    <s v="Global Push Button Manager's Chair, Indigo"/>
    <n v="389.69600000000003"/>
    <n v="8"/>
    <n v="0.2"/>
    <n v="43.840800000000002"/>
  </r>
  <r>
    <x v="0"/>
    <s v="OFF-BI-10001679"/>
    <x v="1"/>
    <x v="8"/>
    <s v="GBC Instant Index System for Binding Systems"/>
    <n v="18.648"/>
    <n v="7"/>
    <n v="0.7"/>
    <n v="-12.432"/>
  </r>
  <r>
    <x v="0"/>
    <s v="FUR-TA-10001705"/>
    <x v="0"/>
    <x v="3"/>
    <s v="Bush Advantage Collection Round Conference Table"/>
    <n v="233.86"/>
    <n v="2"/>
    <n v="0.45"/>
    <n v="-102.048"/>
  </r>
  <r>
    <x v="0"/>
    <s v="FUR-TA-10003473"/>
    <x v="0"/>
    <x v="3"/>
    <s v="Bretford Rectangular Conference Table Tops"/>
    <n v="620.61450000000002"/>
    <n v="3"/>
    <n v="0.45"/>
    <n v="-248.2458"/>
  </r>
  <r>
    <x v="0"/>
    <s v="OFF-BI-10001679"/>
    <x v="1"/>
    <x v="8"/>
    <s v="GBC Instant Index System for Binding Systems"/>
    <n v="5.3280000000000003"/>
    <n v="2"/>
    <n v="0.7"/>
    <n v="-3.552"/>
  </r>
  <r>
    <x v="0"/>
    <s v="FUR-FU-10004017"/>
    <x v="0"/>
    <x v="5"/>
    <s v="Tenex Contemporary Contur Chairmats for Low and Medium Pile Carpet, Computer, 39 x 49"/>
    <n v="258.072"/>
    <n v="3"/>
    <n v="0.2"/>
    <n v="0"/>
  </r>
  <r>
    <x v="0"/>
    <s v="TEC-AC-10003832"/>
    <x v="2"/>
    <x v="11"/>
    <s v="Logitech P710e Mobile Speakerphone"/>
    <n v="617.976"/>
    <n v="3"/>
    <n v="0.2"/>
    <n v="-7.7247000000000003"/>
  </r>
  <r>
    <x v="1"/>
    <s v="OFF-PA-10002479"/>
    <x v="1"/>
    <x v="10"/>
    <s v="Xerox 4200 Series MultiUse Premium Copy Paper (20Lb. and 84 Bright)"/>
    <n v="10.56"/>
    <n v="2"/>
    <n v="0"/>
    <n v="4.7519999999999998"/>
  </r>
  <r>
    <x v="2"/>
    <s v="OFF-PA-10003349"/>
    <x v="1"/>
    <x v="10"/>
    <s v="Xerox 1957"/>
    <n v="25.92"/>
    <n v="5"/>
    <n v="0.2"/>
    <n v="9.3960000000000008"/>
  </r>
  <r>
    <x v="2"/>
    <s v="FUR-FU-10000576"/>
    <x v="0"/>
    <x v="5"/>
    <s v="Luxo Professional Fluorescent Magnifier Lamp with Clamp-Mount Base"/>
    <n v="419.68"/>
    <n v="5"/>
    <n v="0.6"/>
    <n v="-356.72800000000001"/>
  </r>
  <r>
    <x v="2"/>
    <s v="FUR-FU-10004351"/>
    <x v="0"/>
    <x v="5"/>
    <s v="Staple-based wall hangings"/>
    <n v="11.688000000000001"/>
    <n v="3"/>
    <n v="0.6"/>
    <n v="-4.6752000000000002"/>
  </r>
  <r>
    <x v="2"/>
    <s v="TEC-PH-10000011"/>
    <x v="2"/>
    <x v="7"/>
    <s v="PureGear Roll-On Screen Protector"/>
    <n v="31.984000000000002"/>
    <n v="2"/>
    <n v="0.2"/>
    <n v="11.1944"/>
  </r>
  <r>
    <x v="2"/>
    <s v="FUR-TA-10002607"/>
    <x v="0"/>
    <x v="3"/>
    <s v="KI Conference Tables"/>
    <n v="177.22499999999999"/>
    <n v="5"/>
    <n v="0.5"/>
    <n v="-120.51300000000001"/>
  </r>
  <r>
    <x v="2"/>
    <s v="FUR-FU-10002505"/>
    <x v="0"/>
    <x v="5"/>
    <s v="Eldon 100 Class Desk Accessories"/>
    <n v="4.0439999999999996"/>
    <n v="3"/>
    <n v="0.6"/>
    <n v="-2.8308"/>
  </r>
  <r>
    <x v="2"/>
    <s v="OFF-AR-10004685"/>
    <x v="1"/>
    <x v="6"/>
    <s v="Binney &amp; Smith Crayola Metallic Colored Pencils, 8-Color Set"/>
    <n v="7.4080000000000004"/>
    <n v="2"/>
    <n v="0.2"/>
    <n v="1.2038"/>
  </r>
  <r>
    <x v="2"/>
    <s v="FUR-CH-10004063"/>
    <x v="0"/>
    <x v="1"/>
    <s v="Global Deluxe High-Back Manager's Chair"/>
    <n v="2001.86"/>
    <n v="7"/>
    <n v="0"/>
    <n v="580.5394"/>
  </r>
  <r>
    <x v="2"/>
    <s v="OFF-ST-10002276"/>
    <x v="1"/>
    <x v="4"/>
    <s v="Safco Steel Mobile File Cart"/>
    <n v="166.72"/>
    <n v="2"/>
    <n v="0"/>
    <n v="41.68"/>
  </r>
  <r>
    <x v="2"/>
    <s v="OFF-PA-10004082"/>
    <x v="1"/>
    <x v="10"/>
    <s v="Adams Telephone Message Book w/Frequently-Called Numbers Space, 400 Messages per Book"/>
    <n v="47.88"/>
    <n v="6"/>
    <n v="0"/>
    <n v="23.94"/>
  </r>
  <r>
    <x v="2"/>
    <s v="OFF-AP-10002945"/>
    <x v="1"/>
    <x v="9"/>
    <s v="Honeywell Enviracaire Portable HEPA Air Cleaner for 17' x 22' Room"/>
    <n v="1503.25"/>
    <n v="5"/>
    <n v="0"/>
    <n v="496.07249999999999"/>
  </r>
  <r>
    <x v="2"/>
    <s v="OFF-PA-10000061"/>
    <x v="1"/>
    <x v="10"/>
    <s v="Xerox 205"/>
    <n v="25.92"/>
    <n v="4"/>
    <n v="0"/>
    <n v="12.441599999999999"/>
  </r>
  <r>
    <x v="1"/>
    <s v="FUR-CH-10002965"/>
    <x v="0"/>
    <x v="1"/>
    <s v="Global Leather Highback Executive Chair with Pneumatic Height Adjustment, Black"/>
    <n v="321.56799999999998"/>
    <n v="2"/>
    <n v="0.2"/>
    <n v="28.1372"/>
  </r>
  <r>
    <x v="1"/>
    <s v="OFF-PA-10004569"/>
    <x v="1"/>
    <x v="10"/>
    <s v="Wirebound Message Books, Two 4 1/4 x 5 Forms per Page"/>
    <n v="7.61"/>
    <n v="1"/>
    <n v="0"/>
    <n v="3.5767000000000002"/>
  </r>
  <r>
    <x v="1"/>
    <s v="TEC-AC-10003832"/>
    <x v="2"/>
    <x v="11"/>
    <s v="Logitech P710e Mobile Speakerphone"/>
    <n v="3347.37"/>
    <n v="13"/>
    <n v="0"/>
    <n v="636.00030000000004"/>
  </r>
  <r>
    <x v="3"/>
    <s v="OFF-ST-10001228"/>
    <x v="1"/>
    <x v="4"/>
    <s v="Fellowes Personal Hanging Folder Files, Navy"/>
    <n v="80.58"/>
    <n v="6"/>
    <n v="0"/>
    <n v="22.5624"/>
  </r>
  <r>
    <x v="3"/>
    <s v="OFF-EN-10003296"/>
    <x v="1"/>
    <x v="12"/>
    <s v="Tyvek Side-Opening Peel &amp; Seel Expanding Envelopes"/>
    <n v="361.92"/>
    <n v="4"/>
    <n v="0"/>
    <n v="162.864"/>
  </r>
  <r>
    <x v="2"/>
    <s v="FUR-FU-10002505"/>
    <x v="0"/>
    <x v="5"/>
    <s v="Eldon 100 Class Desk Accessories"/>
    <n v="12.132"/>
    <n v="9"/>
    <n v="0.6"/>
    <n v="-8.4923999999999999"/>
  </r>
  <r>
    <x v="2"/>
    <s v="OFF-ST-10004804"/>
    <x v="1"/>
    <x v="4"/>
    <s v="Belkin 19 Vented Equipment Shelf, Black"/>
    <n v="82.367999999999995"/>
    <n v="2"/>
    <n v="0.2"/>
    <n v="-19.5624"/>
  </r>
  <r>
    <x v="2"/>
    <s v="OFF-ST-10001590"/>
    <x v="1"/>
    <x v="4"/>
    <s v="Tenex Personal Project File with Scoop Front Design, Black"/>
    <n v="53.92"/>
    <n v="5"/>
    <n v="0.2"/>
    <n v="4.0439999999999996"/>
  </r>
  <r>
    <x v="2"/>
    <s v="TEC-PH-10001580"/>
    <x v="2"/>
    <x v="7"/>
    <s v="Logitech Mobile Speakerphone P710e - speaker phone"/>
    <n v="647.904"/>
    <n v="6"/>
    <n v="0.2"/>
    <n v="56.691600000000001"/>
  </r>
  <r>
    <x v="3"/>
    <s v="TEC-AC-10000290"/>
    <x v="2"/>
    <x v="11"/>
    <s v="Sabrent 4-Port USB 2.0 Hub"/>
    <n v="20.37"/>
    <n v="3"/>
    <n v="0"/>
    <n v="6.9257999999999997"/>
  </r>
  <r>
    <x v="3"/>
    <s v="OFF-ST-10002790"/>
    <x v="1"/>
    <x v="4"/>
    <s v="Safco Industrial Shelving"/>
    <n v="221.55"/>
    <n v="3"/>
    <n v="0"/>
    <n v="6.6464999999999996"/>
  </r>
  <r>
    <x v="3"/>
    <s v="OFF-BI-10003460"/>
    <x v="1"/>
    <x v="8"/>
    <s v="Acco 3-Hole Punch"/>
    <n v="17.52"/>
    <n v="5"/>
    <n v="0.2"/>
    <n v="6.1319999999999997"/>
  </r>
  <r>
    <x v="2"/>
    <s v="OFF-AP-10002203"/>
    <x v="1"/>
    <x v="9"/>
    <s v="Eureka Disposable Bags for Sanitaire Vibra Groomer I Upright Vac"/>
    <n v="1.6240000000000001"/>
    <n v="2"/>
    <n v="0.8"/>
    <n v="-4.4660000000000002"/>
  </r>
  <r>
    <x v="2"/>
    <s v="TEC-MA-10000822"/>
    <x v="2"/>
    <x v="15"/>
    <s v="Lexmark MX611dhe Monochrome Laser Printer"/>
    <n v="3059.982"/>
    <n v="3"/>
    <n v="0.4"/>
    <n v="-509.99700000000001"/>
  </r>
  <r>
    <x v="2"/>
    <s v="TEC-MA-10003353"/>
    <x v="2"/>
    <x v="15"/>
    <s v="Xerox WorkCentre 6505DN Laser Multifunction Printer"/>
    <n v="2519.9580000000001"/>
    <n v="7"/>
    <n v="0.4"/>
    <n v="-251.9958"/>
  </r>
  <r>
    <x v="2"/>
    <s v="TEC-PH-10001433"/>
    <x v="2"/>
    <x v="7"/>
    <s v="Cisco Small Business SPA 502G VoIP phone"/>
    <n v="328.22399999999999"/>
    <n v="4"/>
    <n v="0.2"/>
    <n v="28.7196"/>
  </r>
  <r>
    <x v="1"/>
    <s v="TEC-AC-10004469"/>
    <x v="2"/>
    <x v="11"/>
    <s v="Microsoft Sculpt Comfort Mouse"/>
    <n v="79.900000000000006"/>
    <n v="2"/>
    <n v="0"/>
    <n v="35.155999999999999"/>
  </r>
  <r>
    <x v="0"/>
    <s v="OFF-AR-10003602"/>
    <x v="1"/>
    <x v="6"/>
    <s v="Quartet Omega Colored Chalk, 12/Pack"/>
    <n v="14.016"/>
    <n v="3"/>
    <n v="0.2"/>
    <n v="4.7304000000000004"/>
  </r>
  <r>
    <x v="3"/>
    <s v="OFF-FA-10003472"/>
    <x v="1"/>
    <x v="13"/>
    <s v="Bagged Rubber Bands"/>
    <n v="7.56"/>
    <n v="6"/>
    <n v="0"/>
    <n v="0.3024"/>
  </r>
  <r>
    <x v="3"/>
    <s v="OFF-ST-10004180"/>
    <x v="1"/>
    <x v="4"/>
    <s v="Safco Commercial Shelving"/>
    <n v="37.207999999999998"/>
    <n v="1"/>
    <n v="0.2"/>
    <n v="-7.4416000000000002"/>
  </r>
  <r>
    <x v="3"/>
    <s v="OFF-EN-10004386"/>
    <x v="1"/>
    <x v="12"/>
    <s v="Recycled Interoffice Envelopes with String and Button Closure, 10 x 13"/>
    <n v="57.576000000000001"/>
    <n v="3"/>
    <n v="0.2"/>
    <n v="21.591000000000001"/>
  </r>
  <r>
    <x v="1"/>
    <s v="OFF-ST-10003208"/>
    <x v="1"/>
    <x v="4"/>
    <s v="Adjustable Depth Letter/Legal Cart"/>
    <n v="725.84"/>
    <n v="4"/>
    <n v="0"/>
    <n v="210.49359999999999"/>
  </r>
  <r>
    <x v="1"/>
    <s v="TEC-AC-10003628"/>
    <x v="2"/>
    <x v="11"/>
    <s v="Logitech 910-002974 M325 Wireless Mouse for Web Scrolling"/>
    <n v="209.93"/>
    <n v="7"/>
    <n v="0"/>
    <n v="92.369200000000006"/>
  </r>
  <r>
    <x v="1"/>
    <s v="FUR-FU-10003274"/>
    <x v="0"/>
    <x v="5"/>
    <s v="Regeneration Desk Collection"/>
    <n v="5.28"/>
    <n v="3"/>
    <n v="0"/>
    <n v="2.3231999999999999"/>
  </r>
  <r>
    <x v="1"/>
    <s v="OFF-BI-10002557"/>
    <x v="1"/>
    <x v="8"/>
    <s v="Presstex Flexible Ring Binders"/>
    <n v="10.92"/>
    <n v="3"/>
    <n v="0.2"/>
    <n v="4.0949999999999998"/>
  </r>
  <r>
    <x v="1"/>
    <s v="OFF-PA-10002615"/>
    <x v="1"/>
    <x v="10"/>
    <s v="Ampad Gold Fibre Wirebound Steno Books, 6 x 9, Gregg Ruled"/>
    <n v="8.82"/>
    <n v="2"/>
    <n v="0"/>
    <n v="4.0571999999999999"/>
  </r>
  <r>
    <x v="1"/>
    <s v="OFF-AR-10001427"/>
    <x v="1"/>
    <x v="6"/>
    <s v="Newell 330"/>
    <n v="5.98"/>
    <n v="1"/>
    <n v="0"/>
    <n v="1.5548"/>
  </r>
  <r>
    <x v="3"/>
    <s v="OFF-PA-10000673"/>
    <x v="1"/>
    <x v="10"/>
    <s v="Post-it “Important Message” Note Pad, Neon Colors, 50 Sheets/Pad"/>
    <n v="11.648"/>
    <n v="2"/>
    <n v="0.2"/>
    <n v="4.0768000000000004"/>
  </r>
  <r>
    <x v="3"/>
    <s v="OFF-PA-10004470"/>
    <x v="1"/>
    <x v="10"/>
    <s v="Adams Write n' Stick Phone Message Book, 11 X 5 1/4, 200 Messages"/>
    <n v="18.175999999999998"/>
    <n v="4"/>
    <n v="0.2"/>
    <n v="5.9071999999999996"/>
  </r>
  <r>
    <x v="3"/>
    <s v="OFF-ST-10000876"/>
    <x v="1"/>
    <x v="4"/>
    <s v="Eldon Simplefile Box Office"/>
    <n v="59.712000000000003"/>
    <n v="6"/>
    <n v="0.2"/>
    <n v="5.9711999999999996"/>
  </r>
  <r>
    <x v="3"/>
    <s v="OFF-LA-10002043"/>
    <x v="1"/>
    <x v="2"/>
    <s v="Avery 489"/>
    <n v="24.84"/>
    <n v="3"/>
    <n v="0.2"/>
    <n v="8.6940000000000008"/>
  </r>
  <r>
    <x v="2"/>
    <s v="OFF-BI-10004967"/>
    <x v="1"/>
    <x v="8"/>
    <s v="Round Ring Binders"/>
    <n v="2.08"/>
    <n v="5"/>
    <n v="0.8"/>
    <n v="-3.4319999999999999"/>
  </r>
  <r>
    <x v="2"/>
    <s v="TEC-PH-10001760"/>
    <x v="2"/>
    <x v="7"/>
    <s v="Bose SoundLink Bluetooth Speaker"/>
    <n v="1114.4000000000001"/>
    <n v="7"/>
    <n v="0.2"/>
    <n v="376.11"/>
  </r>
  <r>
    <x v="1"/>
    <s v="FUR-TA-10002903"/>
    <x v="0"/>
    <x v="3"/>
    <s v="Bevis Round Bullnose 29 High Table Top"/>
    <n v="1038.8399999999999"/>
    <n v="5"/>
    <n v="0.2"/>
    <n v="51.942"/>
  </r>
  <r>
    <x v="1"/>
    <s v="OFF-PA-10000474"/>
    <x v="1"/>
    <x v="10"/>
    <s v="Easy-staple paper"/>
    <n v="141.76"/>
    <n v="5"/>
    <n v="0.2"/>
    <n v="47.844000000000001"/>
  </r>
  <r>
    <x v="1"/>
    <s v="TEC-AC-10001956"/>
    <x v="2"/>
    <x v="11"/>
    <s v="Microsoft Arc Touch Mouse"/>
    <n v="239.8"/>
    <n v="5"/>
    <n v="0.2"/>
    <n v="47.96"/>
  </r>
  <r>
    <x v="1"/>
    <s v="OFF-PA-10004100"/>
    <x v="1"/>
    <x v="10"/>
    <s v="Xerox 216"/>
    <n v="31.103999999999999"/>
    <n v="6"/>
    <n v="0.2"/>
    <n v="10.8864"/>
  </r>
  <r>
    <x v="0"/>
    <s v="OFF-BI-10000778"/>
    <x v="1"/>
    <x v="8"/>
    <s v="GBC VeloBinder Electric Binding Machine"/>
    <n v="254.05799999999999"/>
    <n v="7"/>
    <n v="0.7"/>
    <n v="-169.37200000000001"/>
  </r>
  <r>
    <x v="0"/>
    <s v="OFF-AP-10002684"/>
    <x v="1"/>
    <x v="9"/>
    <s v="Acco 7-Outlet Masterpiece Power Center, Wihtout Fax/Phone Line Protection"/>
    <n v="194.52799999999999"/>
    <n v="2"/>
    <n v="0.2"/>
    <n v="24.315999999999999"/>
  </r>
  <r>
    <x v="0"/>
    <s v="OFF-SU-10000646"/>
    <x v="1"/>
    <x v="14"/>
    <s v="Premier Automatic Letter Opener"/>
    <n v="961.48"/>
    <n v="5"/>
    <n v="0.2"/>
    <n v="-204.31450000000001"/>
  </r>
  <r>
    <x v="3"/>
    <s v="OFF-FA-10002983"/>
    <x v="1"/>
    <x v="13"/>
    <s v="Advantus SlideClip Paper Clips"/>
    <n v="19.096"/>
    <n v="7"/>
    <n v="0.2"/>
    <n v="6.6836000000000002"/>
  </r>
  <r>
    <x v="3"/>
    <s v="OFF-LA-10004689"/>
    <x v="1"/>
    <x v="2"/>
    <s v="Avery 512"/>
    <n v="18.495999999999999"/>
    <n v="8"/>
    <n v="0.2"/>
    <n v="6.2423999999999999"/>
  </r>
  <r>
    <x v="3"/>
    <s v="TEC-AC-10002001"/>
    <x v="2"/>
    <x v="11"/>
    <s v="Logitech Wireless Gaming Headset G930"/>
    <n v="255.98400000000001"/>
    <n v="2"/>
    <n v="0.2"/>
    <n v="54.396599999999999"/>
  </r>
  <r>
    <x v="3"/>
    <s v="FUR-BO-10004709"/>
    <x v="0"/>
    <x v="0"/>
    <s v="Bush Westfield Collection Bookcases, Medium Cherry Finish"/>
    <n v="86.97"/>
    <n v="3"/>
    <n v="0.5"/>
    <n v="-48.703200000000002"/>
  </r>
  <r>
    <x v="1"/>
    <s v="FUR-FU-10004091"/>
    <x v="0"/>
    <x v="5"/>
    <s v="Howard Miller 13 Diameter Goldtone Round Wall Clock"/>
    <n v="300.416"/>
    <n v="8"/>
    <n v="0.2"/>
    <n v="78.859200000000001"/>
  </r>
  <r>
    <x v="1"/>
    <s v="FUR-CH-10001891"/>
    <x v="0"/>
    <x v="1"/>
    <s v="Global Deluxe Office Fabric Chairs"/>
    <n v="230.352"/>
    <n v="3"/>
    <n v="0.2"/>
    <n v="20.155799999999999"/>
  </r>
  <r>
    <x v="1"/>
    <s v="FUR-FU-10002918"/>
    <x v="0"/>
    <x v="5"/>
    <s v="Eldon ClusterMat Chair Mat with Cordless Antistatic Protection"/>
    <n v="218.352"/>
    <n v="3"/>
    <n v="0.2"/>
    <n v="-24.564599999999999"/>
  </r>
  <r>
    <x v="1"/>
    <s v="OFF-BI-10004593"/>
    <x v="1"/>
    <x v="8"/>
    <s v="Ibico Laser Imprintable Binding System Covers"/>
    <n v="78.599999999999994"/>
    <n v="5"/>
    <n v="0.7"/>
    <n v="-62.88"/>
  </r>
  <r>
    <x v="1"/>
    <s v="OFF-FA-10004854"/>
    <x v="1"/>
    <x v="13"/>
    <s v="Vinyl Coated Wire Paper Clips in Organizer Box, 800/Box"/>
    <n v="27.552"/>
    <n v="3"/>
    <n v="0.2"/>
    <n v="9.2988"/>
  </r>
  <r>
    <x v="3"/>
    <s v="OFF-PA-10002105"/>
    <x v="1"/>
    <x v="10"/>
    <s v="Xerox 223"/>
    <n v="32.4"/>
    <n v="5"/>
    <n v="0"/>
    <n v="15.552"/>
  </r>
  <r>
    <x v="3"/>
    <s v="OFF-ST-10002756"/>
    <x v="1"/>
    <x v="4"/>
    <s v="Tennsco Stur-D-Stor Boltless Shelving, 5 Shelves, 24 Deep, Sand"/>
    <n v="1082.48"/>
    <n v="8"/>
    <n v="0"/>
    <n v="10.8248"/>
  </r>
  <r>
    <x v="3"/>
    <s v="OFF-PA-10004243"/>
    <x v="1"/>
    <x v="10"/>
    <s v="Xerox 1939"/>
    <n v="56.91"/>
    <n v="3"/>
    <n v="0"/>
    <n v="27.316800000000001"/>
  </r>
  <r>
    <x v="3"/>
    <s v="FUR-FU-10001861"/>
    <x v="0"/>
    <x v="5"/>
    <s v="Floodlight Indoor Halogen Bulbs, 1 Bulb per Pack, 60 Watts"/>
    <n v="77.599999999999994"/>
    <n v="4"/>
    <n v="0"/>
    <n v="38.024000000000001"/>
  </r>
  <r>
    <x v="3"/>
    <s v="OFF-BI-10002706"/>
    <x v="1"/>
    <x v="8"/>
    <s v="Avery Premier Heavy-Duty Binder with Round Locking Rings"/>
    <n v="14.28"/>
    <n v="1"/>
    <n v="0"/>
    <n v="6.5688000000000004"/>
  </r>
  <r>
    <x v="2"/>
    <s v="FUR-TA-10002533"/>
    <x v="0"/>
    <x v="3"/>
    <s v="BPI Conference Tables"/>
    <n v="219.07499999999999"/>
    <n v="3"/>
    <n v="0.5"/>
    <n v="-131.44499999999999"/>
  </r>
  <r>
    <x v="3"/>
    <s v="FUR-FU-10002671"/>
    <x v="0"/>
    <x v="5"/>
    <s v="Electrix 20W Halogen Replacement Bulb for Zoom-In Desk Lamp"/>
    <n v="26.8"/>
    <n v="2"/>
    <n v="0"/>
    <n v="12.864000000000001"/>
  </r>
  <r>
    <x v="2"/>
    <s v="OFF-AR-10003651"/>
    <x v="1"/>
    <x v="6"/>
    <s v="Newell 350"/>
    <n v="9.84"/>
    <n v="3"/>
    <n v="0"/>
    <n v="2.8536000000000001"/>
  </r>
  <r>
    <x v="3"/>
    <s v="OFF-BI-10001072"/>
    <x v="1"/>
    <x v="8"/>
    <s v="GBC Clear Cover, 8-1/2 x 11, unpunched, 25 covers per pack"/>
    <n v="45.48"/>
    <n v="3"/>
    <n v="0"/>
    <n v="20.9208"/>
  </r>
  <r>
    <x v="3"/>
    <s v="OFF-AR-10002135"/>
    <x v="1"/>
    <x v="6"/>
    <s v="Boston Heavy-Duty Trimline Electric Pencil Sharpeners"/>
    <n v="289.2"/>
    <n v="6"/>
    <n v="0"/>
    <n v="83.867999999999995"/>
  </r>
  <r>
    <x v="0"/>
    <s v="OFF-AR-10002804"/>
    <x v="1"/>
    <x v="6"/>
    <s v="Faber Castell Col-Erase Pencils"/>
    <n v="4.8899999999999997"/>
    <n v="1"/>
    <n v="0"/>
    <n v="2.0049000000000001"/>
  </r>
  <r>
    <x v="1"/>
    <s v="FUR-FU-10001918"/>
    <x v="0"/>
    <x v="5"/>
    <s v="C-Line Cubicle Keepers Polyproplyene Holder With Velcro Backings"/>
    <n v="15.135999999999999"/>
    <n v="4"/>
    <n v="0.2"/>
    <n v="3.5948000000000002"/>
  </r>
  <r>
    <x v="1"/>
    <s v="FUR-CH-10004086"/>
    <x v="0"/>
    <x v="1"/>
    <s v="Hon 4070 Series Pagoda Armless Upholstered Stacking Chairs"/>
    <n v="466.76799999999997"/>
    <n v="2"/>
    <n v="0.2"/>
    <n v="52.511400000000002"/>
  </r>
  <r>
    <x v="1"/>
    <s v="FUR-FU-10001756"/>
    <x v="0"/>
    <x v="5"/>
    <s v="Eldon Expressions Desk Accessory, Wood Photo Frame, Mahogany"/>
    <n v="15.231999999999999"/>
    <n v="1"/>
    <n v="0.2"/>
    <n v="1.7136"/>
  </r>
  <r>
    <x v="1"/>
    <s v="OFF-LA-10000634"/>
    <x v="1"/>
    <x v="2"/>
    <s v="Avery 509"/>
    <n v="6.2640000000000002"/>
    <n v="3"/>
    <n v="0.2"/>
    <n v="2.0358000000000001"/>
  </r>
  <r>
    <x v="3"/>
    <s v="FUR-FU-10001588"/>
    <x v="0"/>
    <x v="5"/>
    <s v="Deflect-o SuperTray Unbreakable Stackable Tray, Letter, Black"/>
    <n v="87.54"/>
    <n v="3"/>
    <n v="0"/>
    <n v="37.642200000000003"/>
  </r>
  <r>
    <x v="0"/>
    <s v="TEC-PH-10002398"/>
    <x v="2"/>
    <x v="7"/>
    <s v="AT&amp;T 1070 Corded Phone"/>
    <n v="178.38399999999999"/>
    <n v="2"/>
    <n v="0.2"/>
    <n v="22.297999999999998"/>
  </r>
  <r>
    <x v="0"/>
    <s v="OFF-PA-10001937"/>
    <x v="1"/>
    <x v="10"/>
    <s v="Xerox 21"/>
    <n v="15.552"/>
    <n v="3"/>
    <n v="0.2"/>
    <n v="5.4432"/>
  </r>
  <r>
    <x v="3"/>
    <s v="OFF-AR-10003373"/>
    <x v="1"/>
    <x v="6"/>
    <s v="Boston School Pro Electric Pencil Sharpener, 1670"/>
    <n v="99.135999999999996"/>
    <n v="4"/>
    <n v="0.2"/>
    <n v="8.6744000000000003"/>
  </r>
  <r>
    <x v="3"/>
    <s v="FUR-CH-10002602"/>
    <x v="0"/>
    <x v="1"/>
    <s v="DMI Arturo Collection Mission-style Design Wood Chair"/>
    <n v="135.88200000000001"/>
    <n v="1"/>
    <n v="0.1"/>
    <n v="24.1568"/>
  </r>
  <r>
    <x v="3"/>
    <s v="TEC-MA-10002927"/>
    <x v="2"/>
    <x v="15"/>
    <s v="Canon imageCLASS MF7460 Monochrome Digital Laser Multifunction Copier"/>
    <n v="3991.98"/>
    <n v="2"/>
    <n v="0"/>
    <n v="1995.99"/>
  </r>
  <r>
    <x v="3"/>
    <s v="TEC-PH-10004093"/>
    <x v="2"/>
    <x v="7"/>
    <s v="Panasonic Kx-TS550"/>
    <n v="275.94"/>
    <n v="6"/>
    <n v="0"/>
    <n v="80.022599999999997"/>
  </r>
  <r>
    <x v="3"/>
    <s v="TEC-AC-10000892"/>
    <x v="2"/>
    <x v="11"/>
    <s v="NETGEAR N750 Dual Band Wi-Fi Gigabit Router"/>
    <n v="360"/>
    <n v="4"/>
    <n v="0"/>
    <n v="129.6"/>
  </r>
  <r>
    <x v="3"/>
    <s v="OFF-ST-10002974"/>
    <x v="1"/>
    <x v="4"/>
    <s v="Trav-L-File Heavy-Duty Shuttle II, Black"/>
    <n v="43.57"/>
    <n v="1"/>
    <n v="0"/>
    <n v="13.071"/>
  </r>
  <r>
    <x v="1"/>
    <s v="OFF-FA-10000624"/>
    <x v="1"/>
    <x v="13"/>
    <s v="OIC Binder Clips"/>
    <n v="7.16"/>
    <n v="2"/>
    <n v="0"/>
    <n v="3.58"/>
  </r>
  <r>
    <x v="1"/>
    <s v="OFF-BI-10004593"/>
    <x v="1"/>
    <x v="8"/>
    <s v="Ibico Laser Imprintable Binding System Covers"/>
    <n v="251.52"/>
    <n v="6"/>
    <n v="0.2"/>
    <n v="81.744"/>
  </r>
  <r>
    <x v="1"/>
    <s v="TEC-AC-10001908"/>
    <x v="2"/>
    <x v="11"/>
    <s v="Logitech Wireless Headset h800"/>
    <n v="99.99"/>
    <n v="1"/>
    <n v="0"/>
    <n v="34.996499999999997"/>
  </r>
  <r>
    <x v="0"/>
    <s v="FUR-FU-10001967"/>
    <x v="0"/>
    <x v="5"/>
    <s v="Telescoping Adjustable Floor Lamp"/>
    <n v="15.992000000000001"/>
    <n v="1"/>
    <n v="0.2"/>
    <n v="0.99950000000000006"/>
  </r>
  <r>
    <x v="3"/>
    <s v="TEC-PH-10003645"/>
    <x v="2"/>
    <x v="7"/>
    <s v="Aastra 57i VoIP phone"/>
    <n v="290.89800000000002"/>
    <n v="3"/>
    <n v="0.4"/>
    <n v="-67.876199999999997"/>
  </r>
  <r>
    <x v="3"/>
    <s v="OFF-ST-10000675"/>
    <x v="1"/>
    <x v="4"/>
    <s v="File Shuttle II and Handi-File, Black"/>
    <n v="54.223999999999997"/>
    <n v="2"/>
    <n v="0.2"/>
    <n v="3.3889999999999998"/>
  </r>
  <r>
    <x v="3"/>
    <s v="FUR-CH-10003312"/>
    <x v="0"/>
    <x v="1"/>
    <s v="Hon 2090 “Pillow Soft” Series Mid Back Swivel/Tilt Chairs"/>
    <n v="786.74400000000003"/>
    <n v="4"/>
    <n v="0.3"/>
    <n v="-258.5016"/>
  </r>
  <r>
    <x v="3"/>
    <s v="OFF-LA-10001074"/>
    <x v="1"/>
    <x v="2"/>
    <s v="Round Specialty Laser Printer Labels"/>
    <n v="100.24"/>
    <n v="10"/>
    <n v="0.2"/>
    <n v="33.831000000000003"/>
  </r>
  <r>
    <x v="3"/>
    <s v="OFF-BI-10001524"/>
    <x v="1"/>
    <x v="8"/>
    <s v="GBC Premium Transparent Covers with Diagonal Lined Pattern"/>
    <n v="37.764000000000003"/>
    <n v="6"/>
    <n v="0.7"/>
    <n v="-27.6936"/>
  </r>
  <r>
    <x v="3"/>
    <s v="TEC-PH-10004614"/>
    <x v="2"/>
    <x v="7"/>
    <s v="AT&amp;T 841000 Phone"/>
    <n v="82.8"/>
    <n v="2"/>
    <n v="0.4"/>
    <n v="-20.7"/>
  </r>
  <r>
    <x v="3"/>
    <s v="OFF-BI-10001153"/>
    <x v="1"/>
    <x v="8"/>
    <s v="Ibico Recycled Grain-Textured Covers"/>
    <n v="20.724"/>
    <n v="2"/>
    <n v="0.7"/>
    <n v="-13.816000000000001"/>
  </r>
  <r>
    <x v="3"/>
    <s v="OFF-BI-10001982"/>
    <x v="1"/>
    <x v="8"/>
    <s v="Wilson Jones Custom Binder Spines &amp; Labels"/>
    <n v="4.8959999999999999"/>
    <n v="3"/>
    <n v="0.7"/>
    <n v="-3.4272"/>
  </r>
  <r>
    <x v="1"/>
    <s v="OFF-BI-10001922"/>
    <x v="1"/>
    <x v="8"/>
    <s v="Storex Dura Pro Binders"/>
    <n v="4.7519999999999998"/>
    <n v="1"/>
    <n v="0.2"/>
    <n v="1.6037999999999999"/>
  </r>
  <r>
    <x v="1"/>
    <s v="TEC-CO-10001449"/>
    <x v="2"/>
    <x v="16"/>
    <s v="Hewlett Packard LaserJet 3310 Copier"/>
    <n v="959.98400000000004"/>
    <n v="2"/>
    <n v="0.2"/>
    <n v="335.99439999999998"/>
  </r>
  <r>
    <x v="1"/>
    <s v="OFF-BI-10004140"/>
    <x v="1"/>
    <x v="8"/>
    <s v="Avery Non-Stick Binders"/>
    <n v="14.368"/>
    <n v="4"/>
    <n v="0.2"/>
    <n v="4.49"/>
  </r>
  <r>
    <x v="1"/>
    <s v="OFF-BI-10003314"/>
    <x v="1"/>
    <x v="8"/>
    <s v="Tuff Stuff Recycled Round Ring Binders"/>
    <n v="7.7119999999999997"/>
    <n v="2"/>
    <n v="0.2"/>
    <n v="2.7955999999999999"/>
  </r>
  <r>
    <x v="1"/>
    <s v="FUR-TA-10004575"/>
    <x v="0"/>
    <x v="3"/>
    <s v="Hon 5100 Series Wood Tables"/>
    <n v="698.35199999999998"/>
    <n v="3"/>
    <n v="0.2"/>
    <n v="-17.4588"/>
  </r>
  <r>
    <x v="1"/>
    <s v="OFF-FA-10000490"/>
    <x v="1"/>
    <x v="13"/>
    <s v="OIC Binder Clips, Mini, 1/4 Capacity, Black"/>
    <n v="4.96"/>
    <n v="4"/>
    <n v="0"/>
    <n v="2.3311999999999999"/>
  </r>
  <r>
    <x v="3"/>
    <s v="OFF-AR-10000122"/>
    <x v="1"/>
    <x v="6"/>
    <s v="Newell 314"/>
    <n v="17.856000000000002"/>
    <n v="4"/>
    <n v="0.2"/>
    <n v="1.1160000000000001"/>
  </r>
  <r>
    <x v="3"/>
    <s v="OFF-BI-10003656"/>
    <x v="1"/>
    <x v="8"/>
    <s v="Fellowes PB200 Plastic Comb Binding Machine"/>
    <n v="509.97"/>
    <n v="10"/>
    <n v="0.7"/>
    <n v="-407.976"/>
  </r>
  <r>
    <x v="3"/>
    <s v="OFF-FA-10002780"/>
    <x v="1"/>
    <x v="13"/>
    <s v="Staples"/>
    <n v="30.992000000000001"/>
    <n v="13"/>
    <n v="0.2"/>
    <n v="10.0724"/>
  </r>
  <r>
    <x v="3"/>
    <s v="TEC-PH-10000702"/>
    <x v="2"/>
    <x v="7"/>
    <s v="Square Credit Card Reader, 4 1/2 x 4 1/2 x 1, White"/>
    <n v="71.927999999999997"/>
    <n v="12"/>
    <n v="0.4"/>
    <n v="8.3916000000000004"/>
  </r>
  <r>
    <x v="2"/>
    <s v="OFF-ST-10000107"/>
    <x v="1"/>
    <x v="4"/>
    <s v="Fellowes Super Stor/Drawer"/>
    <n v="88.8"/>
    <n v="4"/>
    <n v="0.2"/>
    <n v="-2.2200000000000002"/>
  </r>
  <r>
    <x v="1"/>
    <s v="TEC-PH-10002293"/>
    <x v="2"/>
    <x v="7"/>
    <s v="Anker 36W 4-Port USB Wall Charger Travel Power Adapter for iPhone 5s 5c 5"/>
    <n v="47.975999999999999"/>
    <n v="3"/>
    <n v="0.2"/>
    <n v="4.7976000000000001"/>
  </r>
  <r>
    <x v="3"/>
    <s v="OFF-AR-10004027"/>
    <x v="1"/>
    <x v="6"/>
    <s v="Binney &amp; Smith inkTank Erasable Desk Highlighter, Chisel Tip, Yellow, 12/Box"/>
    <n v="7.56"/>
    <n v="3"/>
    <n v="0"/>
    <n v="3.0996000000000001"/>
  </r>
  <r>
    <x v="3"/>
    <s v="OFF-PA-10000249"/>
    <x v="1"/>
    <x v="10"/>
    <s v="Easy-staple paper"/>
    <n v="24.56"/>
    <n v="2"/>
    <n v="0"/>
    <n v="11.543200000000001"/>
  </r>
  <r>
    <x v="3"/>
    <s v="OFF-AR-10001374"/>
    <x v="1"/>
    <x v="6"/>
    <s v="BIC Brite Liner Highlighters, Chisel Tip"/>
    <n v="12.96"/>
    <n v="2"/>
    <n v="0"/>
    <n v="4.1471999999999998"/>
  </r>
  <r>
    <x v="3"/>
    <s v="TEC-AC-10000290"/>
    <x v="2"/>
    <x v="11"/>
    <s v="Sabrent 4-Port USB 2.0 Hub"/>
    <n v="6.79"/>
    <n v="1"/>
    <n v="0"/>
    <n v="2.3086000000000002"/>
  </r>
  <r>
    <x v="3"/>
    <s v="OFF-PA-10001970"/>
    <x v="1"/>
    <x v="10"/>
    <s v="Xerox 1881"/>
    <n v="24.56"/>
    <n v="2"/>
    <n v="0"/>
    <n v="11.543200000000001"/>
  </r>
  <r>
    <x v="3"/>
    <s v="OFF-BI-10002160"/>
    <x v="1"/>
    <x v="8"/>
    <s v="Acco Hanging Data Binders"/>
    <n v="3.048"/>
    <n v="1"/>
    <n v="0.2"/>
    <n v="1.0668"/>
  </r>
  <r>
    <x v="3"/>
    <s v="OFF-PA-10001970"/>
    <x v="1"/>
    <x v="10"/>
    <s v="Xerox 1881"/>
    <n v="49.12"/>
    <n v="4"/>
    <n v="0"/>
    <n v="23.086400000000001"/>
  </r>
  <r>
    <x v="3"/>
    <s v="OFF-BI-10004995"/>
    <x v="1"/>
    <x v="8"/>
    <s v="GBC DocuBind P400 Electric Binding System"/>
    <n v="4355.1679999999997"/>
    <n v="4"/>
    <n v="0.2"/>
    <n v="1415.4295999999999"/>
  </r>
  <r>
    <x v="3"/>
    <s v="FUR-BO-10002268"/>
    <x v="0"/>
    <x v="0"/>
    <s v="Sauder Barrister Bookcases"/>
    <n v="388.70400000000001"/>
    <n v="6"/>
    <n v="0.2"/>
    <n v="-4.8587999999999996"/>
  </r>
  <r>
    <x v="3"/>
    <s v="OFF-EN-10001137"/>
    <x v="1"/>
    <x v="12"/>
    <s v="#10 Gummed Flap White Envelopes, 100/Box"/>
    <n v="8.26"/>
    <n v="2"/>
    <n v="0"/>
    <n v="3.7995999999999999"/>
  </r>
  <r>
    <x v="3"/>
    <s v="OFF-AR-10002399"/>
    <x v="1"/>
    <x v="6"/>
    <s v="Dixon Prang Watercolor Pencils, 10-Color Set with Brush"/>
    <n v="17.04"/>
    <n v="4"/>
    <n v="0"/>
    <n v="6.9863999999999997"/>
  </r>
  <r>
    <x v="3"/>
    <s v="OFF-PA-10002713"/>
    <x v="1"/>
    <x v="10"/>
    <s v="Adams Phone Message Book, 200 Message Capacity, 8 1/16” x 11”"/>
    <n v="34.4"/>
    <n v="5"/>
    <n v="0"/>
    <n v="15.824"/>
  </r>
  <r>
    <x v="0"/>
    <s v="OFF-PA-10002666"/>
    <x v="1"/>
    <x v="10"/>
    <s v="Southworth 25% Cotton Linen-Finish Paper &amp; Envelopes"/>
    <n v="36.24"/>
    <n v="5"/>
    <n v="0.2"/>
    <n v="11.324999999999999"/>
  </r>
  <r>
    <x v="0"/>
    <s v="OFF-AP-10001124"/>
    <x v="1"/>
    <x v="9"/>
    <s v="Belkin 8 Outlet SurgeMaster II Gold Surge Protector with Phone Protection"/>
    <n v="647.84"/>
    <n v="8"/>
    <n v="0"/>
    <n v="168.4384"/>
  </r>
  <r>
    <x v="0"/>
    <s v="OFF-LA-10001158"/>
    <x v="1"/>
    <x v="2"/>
    <s v="Avery Address/Shipping Labels for Typewriters, 4 x 2"/>
    <n v="20.7"/>
    <n v="2"/>
    <n v="0"/>
    <n v="9.9359999999999999"/>
  </r>
  <r>
    <x v="3"/>
    <s v="OFF-LA-10001158"/>
    <x v="1"/>
    <x v="2"/>
    <s v="Avery Address/Shipping Labels for Typewriters, 4 x 2"/>
    <n v="20.7"/>
    <n v="2"/>
    <n v="0"/>
    <n v="9.9359999999999999"/>
  </r>
  <r>
    <x v="3"/>
    <s v="FUR-CH-10000785"/>
    <x v="0"/>
    <x v="1"/>
    <s v="Global Ergonomic Managers Chair"/>
    <n v="488.64600000000002"/>
    <n v="3"/>
    <n v="0.1"/>
    <n v="86.870400000000004"/>
  </r>
  <r>
    <x v="3"/>
    <s v="OFF-AR-10003732"/>
    <x v="1"/>
    <x v="6"/>
    <s v="Newell 333"/>
    <n v="5.56"/>
    <n v="2"/>
    <n v="0"/>
    <n v="1.4456"/>
  </r>
  <r>
    <x v="3"/>
    <s v="FUR-FU-10000023"/>
    <x v="0"/>
    <x v="5"/>
    <s v="Eldon Wave Desk Accessories"/>
    <n v="47.12"/>
    <n v="8"/>
    <n v="0"/>
    <n v="20.732800000000001"/>
  </r>
  <r>
    <x v="1"/>
    <s v="OFF-ST-10001713"/>
    <x v="1"/>
    <x v="4"/>
    <s v="Gould Plastics 9-Pocket Panel Bin, 18-3/8w x 5-1/4d x 20-1/2h, Black"/>
    <n v="211.96"/>
    <n v="4"/>
    <n v="0"/>
    <n v="8.4784000000000006"/>
  </r>
  <r>
    <x v="3"/>
    <s v="OFF-BI-10002412"/>
    <x v="1"/>
    <x v="8"/>
    <s v="Wilson Jones “Snap” Scratch Pad Binder Tool for Ring Binders"/>
    <n v="23.2"/>
    <n v="4"/>
    <n v="0"/>
    <n v="10.44"/>
  </r>
  <r>
    <x v="3"/>
    <s v="OFF-SU-10001225"/>
    <x v="1"/>
    <x v="14"/>
    <s v="Staple remover"/>
    <n v="7.36"/>
    <n v="2"/>
    <n v="0"/>
    <n v="0.1472"/>
  </r>
  <r>
    <x v="3"/>
    <s v="OFF-ST-10002406"/>
    <x v="1"/>
    <x v="4"/>
    <s v="Pizazz Global Quick File"/>
    <n v="104.79"/>
    <n v="7"/>
    <n v="0"/>
    <n v="29.341200000000001"/>
  </r>
  <r>
    <x v="3"/>
    <s v="FUR-BO-10002545"/>
    <x v="0"/>
    <x v="0"/>
    <s v="Atlantic Metals Mobile 3-Shelf Bookcases, Custom Colors"/>
    <n v="1043.92"/>
    <n v="4"/>
    <n v="0"/>
    <n v="271.41919999999999"/>
  </r>
  <r>
    <x v="2"/>
    <s v="OFF-PA-10002036"/>
    <x v="1"/>
    <x v="10"/>
    <s v="Xerox 1930"/>
    <n v="25.92"/>
    <n v="5"/>
    <n v="0.2"/>
    <n v="9.3960000000000008"/>
  </r>
  <r>
    <x v="2"/>
    <s v="OFF-ST-10002205"/>
    <x v="1"/>
    <x v="4"/>
    <s v="File Shuttle I and Handi-File"/>
    <n v="53.423999999999999"/>
    <n v="3"/>
    <n v="0.2"/>
    <n v="4.6745999999999999"/>
  </r>
  <r>
    <x v="1"/>
    <s v="OFF-BI-10001982"/>
    <x v="1"/>
    <x v="8"/>
    <s v="Wilson Jones Custom Binder Spines &amp; Labels"/>
    <n v="8.16"/>
    <n v="5"/>
    <n v="0.7"/>
    <n v="-5.7119999999999997"/>
  </r>
  <r>
    <x v="1"/>
    <s v="TEC-AC-10003911"/>
    <x v="2"/>
    <x v="11"/>
    <s v="NETGEAR AC1750 Dual Band Gigabit Smart WiFi Router"/>
    <n v="1023.936"/>
    <n v="8"/>
    <n v="0.2"/>
    <n v="179.18879999999999"/>
  </r>
  <r>
    <x v="1"/>
    <s v="OFF-AR-10000658"/>
    <x v="1"/>
    <x v="6"/>
    <s v="Newell 324"/>
    <n v="9.24"/>
    <n v="1"/>
    <n v="0.2"/>
    <n v="0.92400000000000004"/>
  </r>
  <r>
    <x v="1"/>
    <s v="TEC-AC-10002076"/>
    <x v="2"/>
    <x v="11"/>
    <s v="Microsoft Natural Keyboard Elite"/>
    <n v="479.04"/>
    <n v="10"/>
    <n v="0.2"/>
    <n v="-29.94"/>
  </r>
  <r>
    <x v="2"/>
    <s v="OFF-PA-10003039"/>
    <x v="1"/>
    <x v="10"/>
    <s v="Xerox 1960"/>
    <n v="99.135999999999996"/>
    <n v="4"/>
    <n v="0.2"/>
    <n v="30.98"/>
  </r>
  <r>
    <x v="3"/>
    <s v="FUR-TA-10004915"/>
    <x v="0"/>
    <x v="3"/>
    <s v="Office Impressions End Table, 20-1/2H x 24W x 20D"/>
    <n v="1488.424"/>
    <n v="7"/>
    <n v="0.3"/>
    <n v="-297.6848"/>
  </r>
  <r>
    <x v="2"/>
    <s v="OFF-AP-10000696"/>
    <x v="1"/>
    <x v="9"/>
    <s v="Holmes Odor Grabber"/>
    <n v="8.6519999999999992"/>
    <n v="3"/>
    <n v="0.8"/>
    <n v="-20.3322"/>
  </r>
  <r>
    <x v="2"/>
    <s v="OFF-ST-10003327"/>
    <x v="1"/>
    <x v="4"/>
    <s v="Akro-Mils 12-Gallon Tote"/>
    <n v="23.832000000000001"/>
    <n v="3"/>
    <n v="0.2"/>
    <n v="2.6810999999999998"/>
  </r>
  <r>
    <x v="2"/>
    <s v="OFF-BI-10000309"/>
    <x v="1"/>
    <x v="8"/>
    <s v="GBC Twin Loop Wire Binding Elements, 9/16 Spine, Black"/>
    <n v="12.176"/>
    <n v="4"/>
    <n v="0.8"/>
    <n v="-18.872800000000002"/>
  </r>
  <r>
    <x v="1"/>
    <s v="OFF-PA-10004734"/>
    <x v="1"/>
    <x v="10"/>
    <s v="Southworth Structures Collection"/>
    <n v="50.96"/>
    <n v="7"/>
    <n v="0"/>
    <n v="25.48"/>
  </r>
  <r>
    <x v="1"/>
    <s v="OFF-BI-10002225"/>
    <x v="1"/>
    <x v="8"/>
    <s v="Square Ring Data Binders, Rigid 75 Pt. Covers, 11 x 14-7/8"/>
    <n v="49.536000000000001"/>
    <n v="3"/>
    <n v="0.2"/>
    <n v="17.337599999999998"/>
  </r>
  <r>
    <x v="2"/>
    <s v="TEC-AC-10004708"/>
    <x v="2"/>
    <x v="11"/>
    <s v="Sony 32GB Class 10 Micro SDHC R40 Memory Card"/>
    <n v="41.9"/>
    <n v="2"/>
    <n v="0"/>
    <n v="8.7989999999999995"/>
  </r>
  <r>
    <x v="0"/>
    <s v="FUR-TA-10000617"/>
    <x v="0"/>
    <x v="3"/>
    <s v="Hon Practical Foundations 30 x 60 Training Table, Light Gray/Charcoal"/>
    <n v="375.45749999999998"/>
    <n v="3"/>
    <n v="0.45"/>
    <n v="-157.0095"/>
  </r>
  <r>
    <x v="0"/>
    <s v="TEC-AC-10002335"/>
    <x v="2"/>
    <x v="11"/>
    <s v="Logitech Media Keyboard K200"/>
    <n v="83.975999999999999"/>
    <n v="3"/>
    <n v="0.2"/>
    <n v="-1.0497000000000001"/>
  </r>
  <r>
    <x v="3"/>
    <s v="TEC-MA-10001681"/>
    <x v="2"/>
    <x v="15"/>
    <s v="Lexmark MarkNet N8150 Wireless Print Server"/>
    <n v="482.34"/>
    <n v="4"/>
    <n v="0.7"/>
    <n v="-337.63799999999998"/>
  </r>
  <r>
    <x v="3"/>
    <s v="FUR-FU-10001935"/>
    <x v="0"/>
    <x v="5"/>
    <s v="3M Hangers With Command Adhesive"/>
    <n v="2.96"/>
    <n v="1"/>
    <n v="0.2"/>
    <n v="0.77700000000000002"/>
  </r>
  <r>
    <x v="3"/>
    <s v="OFF-AR-10004757"/>
    <x v="1"/>
    <x v="6"/>
    <s v="Crayola Colored Pencils"/>
    <n v="2.6240000000000001"/>
    <n v="1"/>
    <n v="0.2"/>
    <n v="0.4264"/>
  </r>
  <r>
    <x v="3"/>
    <s v="OFF-BI-10000050"/>
    <x v="1"/>
    <x v="8"/>
    <s v="Angle-D Binders with Locking Rings, Label Holders"/>
    <n v="23.36"/>
    <n v="4"/>
    <n v="0.2"/>
    <n v="7.8840000000000003"/>
  </r>
  <r>
    <x v="3"/>
    <s v="TEC-AC-10001998"/>
    <x v="2"/>
    <x v="11"/>
    <s v="Logitech LS21 Speaker System - PC Multimedia - 2.1-CH - Wired"/>
    <n v="39.979999999999997"/>
    <n v="2"/>
    <n v="0"/>
    <n v="13.5932"/>
  </r>
  <r>
    <x v="1"/>
    <s v="TEC-PH-10003012"/>
    <x v="2"/>
    <x v="7"/>
    <s v="Nortel Meridian M3904 Professional Digital phone"/>
    <n v="246.38399999999999"/>
    <n v="2"/>
    <n v="0.2"/>
    <n v="27.7182"/>
  </r>
  <r>
    <x v="1"/>
    <s v="TEC-CO-10002313"/>
    <x v="2"/>
    <x v="16"/>
    <s v="Canon PC1080F Personal Copier"/>
    <n v="1799.97"/>
    <n v="3"/>
    <n v="0"/>
    <n v="701.98829999999998"/>
  </r>
  <r>
    <x v="2"/>
    <s v="OFF-BI-10003982"/>
    <x v="1"/>
    <x v="8"/>
    <s v="Wilson Jones Century Plastic Molded Ring Binders"/>
    <n v="12.462"/>
    <n v="3"/>
    <n v="0.8"/>
    <n v="-20.5623"/>
  </r>
  <r>
    <x v="1"/>
    <s v="OFF-BI-10004492"/>
    <x v="1"/>
    <x v="8"/>
    <s v="Tuf-Vin Binders"/>
    <n v="75.792000000000002"/>
    <n v="3"/>
    <n v="0.2"/>
    <n v="25.579799999999999"/>
  </r>
  <r>
    <x v="3"/>
    <s v="OFF-ST-10000798"/>
    <x v="1"/>
    <x v="4"/>
    <s v="2300 Heavy-Duty Transfer File Systems by Perma"/>
    <n v="49.96"/>
    <n v="2"/>
    <n v="0"/>
    <n v="9.4923999999999999"/>
  </r>
  <r>
    <x v="3"/>
    <s v="OFF-PA-10002552"/>
    <x v="1"/>
    <x v="10"/>
    <s v="Xerox 1958"/>
    <n v="12.96"/>
    <n v="2"/>
    <n v="0"/>
    <n v="6.2207999999999997"/>
  </r>
  <r>
    <x v="2"/>
    <s v="OFF-SU-10002573"/>
    <x v="1"/>
    <x v="14"/>
    <s v="Acme 10 Easy Grip Assistive Scissors"/>
    <n v="70.12"/>
    <n v="4"/>
    <n v="0"/>
    <n v="21.036000000000001"/>
  </r>
  <r>
    <x v="2"/>
    <s v="OFF-ST-10001580"/>
    <x v="1"/>
    <x v="4"/>
    <s v="Super Decoflex Portable Personal File"/>
    <n v="35.951999999999998"/>
    <n v="3"/>
    <n v="0.2"/>
    <n v="3.5952000000000002"/>
  </r>
  <r>
    <x v="2"/>
    <s v="FUR-BO-10004834"/>
    <x v="0"/>
    <x v="0"/>
    <s v="Riverside Palais Royal Lawyers Bookcase, Royale Cherry Finish"/>
    <n v="2396.2656000000002"/>
    <n v="4"/>
    <n v="0.32"/>
    <n v="-317.15280000000001"/>
  </r>
  <r>
    <x v="2"/>
    <s v="OFF-ST-10000934"/>
    <x v="1"/>
    <x v="4"/>
    <s v="Contico 72H Heavy-Duty Storage System"/>
    <n v="131.136"/>
    <n v="4"/>
    <n v="0.2"/>
    <n v="-32.783999999999999"/>
  </r>
  <r>
    <x v="2"/>
    <s v="TEC-AC-10000158"/>
    <x v="2"/>
    <x v="11"/>
    <s v="Sony 64GB Class 10 Micro SDHC R40 Memory Card"/>
    <n v="57.584000000000003"/>
    <n v="2"/>
    <n v="0.2"/>
    <n v="0.7198"/>
  </r>
  <r>
    <x v="0"/>
    <s v="OFF-PA-10001947"/>
    <x v="1"/>
    <x v="10"/>
    <s v="Xerox 1974"/>
    <n v="9.5679999999999996"/>
    <n v="2"/>
    <n v="0.2"/>
    <n v="3.4683999999999999"/>
  </r>
  <r>
    <x v="0"/>
    <s v="OFF-AR-10003478"/>
    <x v="1"/>
    <x v="6"/>
    <s v="Avery Hi-Liter EverBold Pen Style Fluorescent Highlighters, 4/Pack"/>
    <n v="39.072000000000003"/>
    <n v="6"/>
    <n v="0.2"/>
    <n v="9.7680000000000007"/>
  </r>
  <r>
    <x v="3"/>
    <s v="OFF-AP-10004249"/>
    <x v="1"/>
    <x v="9"/>
    <s v="Staple holder"/>
    <n v="35.909999999999997"/>
    <n v="3"/>
    <n v="0"/>
    <n v="9.6957000000000004"/>
  </r>
  <r>
    <x v="1"/>
    <s v="TEC-AC-10000158"/>
    <x v="2"/>
    <x v="11"/>
    <s v="Sony 64GB Class 10 Micro SDHC R40 Memory Card"/>
    <n v="179.95"/>
    <n v="5"/>
    <n v="0"/>
    <n v="37.789499999999997"/>
  </r>
  <r>
    <x v="1"/>
    <s v="TEC-CO-10004115"/>
    <x v="2"/>
    <x v="16"/>
    <s v="Sharp AL-1530CS Digital Copier"/>
    <n v="1199.9760000000001"/>
    <n v="3"/>
    <n v="0.2"/>
    <n v="434.99130000000002"/>
  </r>
  <r>
    <x v="1"/>
    <s v="OFF-PA-10003724"/>
    <x v="1"/>
    <x v="10"/>
    <s v="Wirebound Message Book, 4 per Page"/>
    <n v="27.15"/>
    <n v="5"/>
    <n v="0"/>
    <n v="13.3035"/>
  </r>
  <r>
    <x v="1"/>
    <s v="FUR-TA-10002041"/>
    <x v="0"/>
    <x v="3"/>
    <s v="Bevis Round Conference Table Top, X-Base"/>
    <n v="1004.024"/>
    <n v="7"/>
    <n v="0.2"/>
    <n v="-112.95269999999999"/>
  </r>
  <r>
    <x v="1"/>
    <s v="OFF-PA-10002893"/>
    <x v="1"/>
    <x v="10"/>
    <s v="Wirebound Service Call Books, 5 1/2 x 4"/>
    <n v="9.68"/>
    <n v="1"/>
    <n v="0"/>
    <n v="4.6463999999999999"/>
  </r>
  <r>
    <x v="1"/>
    <s v="OFF-LA-10003766"/>
    <x v="1"/>
    <x v="2"/>
    <s v="Self-Adhesive Removable Labels"/>
    <n v="28.35"/>
    <n v="9"/>
    <n v="0"/>
    <n v="13.608000000000001"/>
  </r>
  <r>
    <x v="1"/>
    <s v="OFF-PA-10001970"/>
    <x v="1"/>
    <x v="10"/>
    <s v="Xerox 1908"/>
    <n v="55.98"/>
    <n v="1"/>
    <n v="0"/>
    <n v="27.430199999999999"/>
  </r>
  <r>
    <x v="1"/>
    <s v="FUR-BO-10001972"/>
    <x v="0"/>
    <x v="0"/>
    <s v="O'Sullivan 4-Shelf Bookcase in Odessa Pine"/>
    <n v="1336.829"/>
    <n v="13"/>
    <n v="0.15"/>
    <n v="31.454799999999999"/>
  </r>
  <r>
    <x v="1"/>
    <s v="FUR-CH-10003956"/>
    <x v="0"/>
    <x v="1"/>
    <s v="Novimex High-Tech Fabric Mesh Task Chair"/>
    <n v="113.568"/>
    <n v="2"/>
    <n v="0.2"/>
    <n v="-18.454799999999999"/>
  </r>
  <r>
    <x v="1"/>
    <s v="OFF-PA-10000157"/>
    <x v="1"/>
    <x v="10"/>
    <s v="Xerox 191"/>
    <n v="139.86000000000001"/>
    <n v="7"/>
    <n v="0"/>
    <n v="65.734200000000001"/>
  </r>
  <r>
    <x v="1"/>
    <s v="FUR-CH-10001891"/>
    <x v="0"/>
    <x v="1"/>
    <s v="Global Deluxe Office Fabric Chairs"/>
    <n v="307.13600000000002"/>
    <n v="4"/>
    <n v="0.2"/>
    <n v="26.874400000000001"/>
  </r>
  <r>
    <x v="1"/>
    <s v="OFF-AR-10004344"/>
    <x v="1"/>
    <x v="6"/>
    <s v="Bulldog Vacuum Base Pencil Sharpener"/>
    <n v="95.92"/>
    <n v="8"/>
    <n v="0"/>
    <n v="25.898399999999999"/>
  </r>
  <r>
    <x v="1"/>
    <s v="FUR-CH-10004886"/>
    <x v="0"/>
    <x v="1"/>
    <s v="Bevis Steel Folding Chairs"/>
    <n v="383.8"/>
    <n v="5"/>
    <n v="0.2"/>
    <n v="38.380000000000003"/>
  </r>
  <r>
    <x v="0"/>
    <s v="OFF-PA-10003845"/>
    <x v="1"/>
    <x v="10"/>
    <s v="Xerox 1987"/>
    <n v="5.78"/>
    <n v="1"/>
    <n v="0"/>
    <n v="2.8321999999999998"/>
  </r>
  <r>
    <x v="1"/>
    <s v="OFF-AR-10001573"/>
    <x v="1"/>
    <x v="6"/>
    <s v="American Pencil"/>
    <n v="9.32"/>
    <n v="4"/>
    <n v="0"/>
    <n v="2.7027999999999999"/>
  </r>
  <r>
    <x v="1"/>
    <s v="OFF-EN-10000483"/>
    <x v="1"/>
    <x v="12"/>
    <s v="White Envelopes, White Envelopes with Clear Poly Window"/>
    <n v="15.25"/>
    <n v="1"/>
    <n v="0"/>
    <n v="7.0149999999999997"/>
  </r>
  <r>
    <x v="1"/>
    <s v="TEC-AC-10004114"/>
    <x v="2"/>
    <x v="11"/>
    <s v="KeyTronic 6101 Series - Keyboard - Black"/>
    <n v="196.75200000000001"/>
    <n v="6"/>
    <n v="0.2"/>
    <n v="56.566200000000002"/>
  </r>
  <r>
    <x v="3"/>
    <s v="FUR-FU-10004712"/>
    <x v="0"/>
    <x v="5"/>
    <s v="Westinghouse Mesh Shade Clip-On Gooseneck Lamp, Black"/>
    <n v="56.56"/>
    <n v="4"/>
    <n v="0"/>
    <n v="14.7056"/>
  </r>
  <r>
    <x v="3"/>
    <s v="OFF-ST-10000918"/>
    <x v="1"/>
    <x v="4"/>
    <s v="Crate-A-Files"/>
    <n v="32.700000000000003"/>
    <n v="3"/>
    <n v="0"/>
    <n v="8.5020000000000007"/>
  </r>
  <r>
    <x v="0"/>
    <s v="FUR-CH-10000015"/>
    <x v="0"/>
    <x v="1"/>
    <s v="Hon Multipurpose Stacking Arm Chairs"/>
    <n v="866.4"/>
    <n v="4"/>
    <n v="0"/>
    <n v="225.26400000000001"/>
  </r>
  <r>
    <x v="2"/>
    <s v="FUR-FU-10003347"/>
    <x v="0"/>
    <x v="5"/>
    <s v="Coloredge Poster Frame"/>
    <n v="28.4"/>
    <n v="2"/>
    <n v="0"/>
    <n v="11.076000000000001"/>
  </r>
  <r>
    <x v="2"/>
    <s v="OFF-BI-10001543"/>
    <x v="1"/>
    <x v="8"/>
    <s v="GBC VeloBinder Manual Binding System"/>
    <n v="287.92"/>
    <n v="8"/>
    <n v="0"/>
    <n v="138.20160000000001"/>
  </r>
  <r>
    <x v="3"/>
    <s v="TEC-MA-10000029"/>
    <x v="2"/>
    <x v="15"/>
    <s v="Epson WorkForce WF-2530 All-in-One Printer, Copier Scanner"/>
    <n v="69.989999999999995"/>
    <n v="1"/>
    <n v="0"/>
    <n v="30.095700000000001"/>
  </r>
  <r>
    <x v="2"/>
    <s v="OFF-AR-10000369"/>
    <x v="1"/>
    <x v="6"/>
    <s v="Design Ebony Sketching Pencil"/>
    <n v="6.6719999999999997"/>
    <n v="6"/>
    <n v="0.2"/>
    <n v="0.50039999999999996"/>
  </r>
  <r>
    <x v="0"/>
    <s v="OFF-BI-10004584"/>
    <x v="1"/>
    <x v="8"/>
    <s v="GBC ProClick 150 Presentation Binding System"/>
    <n v="189.58799999999999"/>
    <n v="2"/>
    <n v="0.7"/>
    <n v="-145.35079999999999"/>
  </r>
  <r>
    <x v="0"/>
    <s v="TEC-AC-10004659"/>
    <x v="2"/>
    <x v="11"/>
    <s v="Imation Secure+ Hardware Encrypted USB 2.0 Flash Drive"/>
    <m/>
    <m/>
    <m/>
    <m/>
  </r>
  <r>
    <x v="0"/>
    <s v="TEC-AC-10004659"/>
    <x v="2"/>
    <x v="11"/>
    <s v="Imation Secure+ Hardware Encrypted USB 2.0 Flash Drive"/>
    <m/>
    <m/>
    <m/>
    <m/>
  </r>
  <r>
    <x v="0"/>
    <s v="OFF-ST-10000617"/>
    <x v="1"/>
    <x v="4"/>
    <s v="Woodgrain Magazine Files by Perma"/>
    <n v="4.7679999999999998"/>
    <n v="2"/>
    <n v="0.2"/>
    <n v="-0.77480000000000004"/>
  </r>
  <r>
    <x v="3"/>
    <s v="OFF-ST-10003306"/>
    <x v="1"/>
    <x v="4"/>
    <s v="Letter Size Cart"/>
    <n v="714.3"/>
    <n v="5"/>
    <n v="0"/>
    <n v="207.14699999999999"/>
  </r>
  <r>
    <x v="0"/>
    <s v="OFF-BI-10000773"/>
    <x v="1"/>
    <x v="8"/>
    <s v="Insertable Tab Post Binder Dividers"/>
    <n v="4.8120000000000003"/>
    <n v="2"/>
    <n v="0.7"/>
    <n v="-3.6892"/>
  </r>
  <r>
    <x v="0"/>
    <s v="TEC-AC-10002600"/>
    <x v="2"/>
    <x v="11"/>
    <s v="Belkin QODE FastFit Bluetooth Keyboard"/>
    <n v="247.8"/>
    <n v="5"/>
    <n v="0.2"/>
    <n v="-18.585000000000001"/>
  </r>
  <r>
    <x v="2"/>
    <s v="TEC-MA-10002937"/>
    <x v="2"/>
    <x v="15"/>
    <s v="Canon Color ImageCLASS MF8580Cdw Wireless Laser All-In-One Printer, Copier, Scanner"/>
    <n v="1007.979"/>
    <n v="3"/>
    <n v="0.3"/>
    <n v="43.199100000000001"/>
  </r>
  <r>
    <x v="2"/>
    <s v="OFF-PA-10001970"/>
    <x v="1"/>
    <x v="10"/>
    <s v="Xerox 1908"/>
    <n v="313.488"/>
    <n v="7"/>
    <n v="0.2"/>
    <n v="113.63939999999999"/>
  </r>
  <r>
    <x v="2"/>
    <s v="OFF-PA-10002230"/>
    <x v="1"/>
    <x v="10"/>
    <s v="Xerox 1897"/>
    <n v="31.872"/>
    <n v="8"/>
    <n v="0.2"/>
    <n v="11.553599999999999"/>
  </r>
  <r>
    <x v="3"/>
    <s v="FUR-CH-10003396"/>
    <x v="0"/>
    <x v="1"/>
    <s v="Global Deluxe Steno Chair"/>
    <n v="207.846"/>
    <n v="3"/>
    <n v="0.1"/>
    <n v="2.3094000000000001"/>
  </r>
  <r>
    <x v="2"/>
    <s v="FUR-FU-10000246"/>
    <x v="0"/>
    <x v="5"/>
    <s v="Aluminum Document Frame"/>
    <n v="12.22"/>
    <n v="1"/>
    <n v="0"/>
    <n v="3.6659999999999999"/>
  </r>
  <r>
    <x v="2"/>
    <s v="OFF-ST-10000060"/>
    <x v="1"/>
    <x v="4"/>
    <s v="Fellowes Bankers Box Staxonsteel Drawer File/Stacking System"/>
    <n v="194.94"/>
    <n v="3"/>
    <n v="0"/>
    <n v="23.392800000000001"/>
  </r>
  <r>
    <x v="2"/>
    <s v="OFF-ST-10003058"/>
    <x v="1"/>
    <x v="4"/>
    <s v="Eldon Mobile Mega Data Cart  Mega Stackable  Add-On Trays"/>
    <n v="70.95"/>
    <n v="3"/>
    <n v="0"/>
    <n v="20.575500000000002"/>
  </r>
  <r>
    <x v="2"/>
    <s v="OFF-PA-10002222"/>
    <x v="1"/>
    <x v="10"/>
    <s v="Xerox Color Copier Paper, 11 x 17, Ream"/>
    <n v="91.36"/>
    <n v="4"/>
    <n v="0"/>
    <n v="42.025599999999997"/>
  </r>
  <r>
    <x v="2"/>
    <s v="FUR-CH-10002372"/>
    <x v="0"/>
    <x v="1"/>
    <s v="Office Star - Ergonomically Designed Knee Chair"/>
    <n v="242.94"/>
    <n v="3"/>
    <n v="0"/>
    <n v="29.152799999999999"/>
  </r>
  <r>
    <x v="2"/>
    <s v="OFF-LA-10001317"/>
    <x v="1"/>
    <x v="2"/>
    <s v="Avery 520"/>
    <n v="22.05"/>
    <n v="7"/>
    <n v="0"/>
    <n v="10.584"/>
  </r>
  <r>
    <x v="2"/>
    <s v="FUR-FU-10000206"/>
    <x v="0"/>
    <x v="5"/>
    <s v="GE General Purpose, Extra Long Life, Showcase &amp; Floodlight Incandescent Bulbs"/>
    <n v="2.91"/>
    <n v="1"/>
    <n v="0"/>
    <n v="1.3676999999999999"/>
  </r>
  <r>
    <x v="3"/>
    <s v="OFF-AR-10000588"/>
    <x v="1"/>
    <x v="6"/>
    <s v="Newell 345"/>
    <n v="59.52"/>
    <n v="3"/>
    <n v="0"/>
    <n v="15.475199999999999"/>
  </r>
  <r>
    <x v="3"/>
    <s v="OFF-ST-10001469"/>
    <x v="1"/>
    <x v="4"/>
    <s v="Fellowes Bankers Box Recycled Super Stor/Drawer"/>
    <n v="161.94"/>
    <n v="3"/>
    <n v="0"/>
    <n v="9.7164000000000001"/>
  </r>
  <r>
    <x v="3"/>
    <s v="OFF-AR-10001953"/>
    <x v="1"/>
    <x v="6"/>
    <s v="Boston 1645 Deluxe Heavier-Duty Electric Pencil Sharpener"/>
    <n v="263.88"/>
    <n v="6"/>
    <n v="0"/>
    <n v="71.247600000000006"/>
  </r>
  <r>
    <x v="3"/>
    <s v="OFF-AR-10003156"/>
    <x v="1"/>
    <x v="6"/>
    <s v="50 Colored Long Pencils"/>
    <n v="30.48"/>
    <n v="3"/>
    <n v="0"/>
    <n v="7.9248000000000003"/>
  </r>
  <r>
    <x v="3"/>
    <s v="OFF-AR-10004974"/>
    <x v="1"/>
    <x v="6"/>
    <s v="Newell 342"/>
    <n v="9.84"/>
    <n v="3"/>
    <n v="0"/>
    <n v="2.8536000000000001"/>
  </r>
  <r>
    <x v="3"/>
    <s v="TEC-PH-10002365"/>
    <x v="2"/>
    <x v="7"/>
    <s v="Belkin Grip Candy Sheer Case / Cover for iPhone 5 and 5S"/>
    <n v="35.119999999999997"/>
    <n v="4"/>
    <n v="0"/>
    <n v="9.1311999999999998"/>
  </r>
  <r>
    <x v="3"/>
    <s v="FUR-TA-10001539"/>
    <x v="0"/>
    <x v="3"/>
    <s v="Chromcraft Rectangular Conference Tables"/>
    <n v="284.36399999999998"/>
    <n v="2"/>
    <n v="0.4"/>
    <n v="-75.830399999999997"/>
  </r>
  <r>
    <x v="3"/>
    <s v="OFF-ST-10000142"/>
    <x v="1"/>
    <x v="4"/>
    <s v="Deluxe Rollaway Locking File with Drawer"/>
    <n v="665.40800000000002"/>
    <n v="2"/>
    <n v="0.2"/>
    <n v="66.540800000000004"/>
  </r>
  <r>
    <x v="2"/>
    <s v="TEC-AC-10001772"/>
    <x v="2"/>
    <x v="11"/>
    <s v="Memorex Mini Travel Drive 16 GB USB 2.0 Flash Drive"/>
    <n v="63.88"/>
    <n v="4"/>
    <n v="0"/>
    <n v="24.9132"/>
  </r>
  <r>
    <x v="1"/>
    <s v="FUR-CH-10000225"/>
    <x v="0"/>
    <x v="1"/>
    <s v="Global Geo Office Task Chair, Gray"/>
    <n v="129.56800000000001"/>
    <n v="2"/>
    <n v="0.2"/>
    <n v="-24.294"/>
  </r>
  <r>
    <x v="2"/>
    <s v="FUR-CH-10002331"/>
    <x v="0"/>
    <x v="1"/>
    <s v="Hon 4700 Series Mobuis Mid-Back Task Chairs with Adjustable Arms"/>
    <n v="747.55799999999999"/>
    <n v="3"/>
    <n v="0.3"/>
    <n v="-96.114599999999996"/>
  </r>
  <r>
    <x v="2"/>
    <s v="OFF-EN-10001415"/>
    <x v="1"/>
    <x v="12"/>
    <s v="Staple envelope"/>
    <n v="8.9280000000000008"/>
    <n v="2"/>
    <n v="0.2"/>
    <n v="3.3479999999999999"/>
  </r>
  <r>
    <x v="1"/>
    <s v="OFF-AP-10002472"/>
    <x v="1"/>
    <x v="9"/>
    <s v="3M Office Air Cleaner"/>
    <n v="103.92"/>
    <n v="4"/>
    <n v="0"/>
    <n v="36.372"/>
  </r>
  <r>
    <x v="1"/>
    <s v="TEC-AC-10004571"/>
    <x v="2"/>
    <x v="11"/>
    <s v="Logitech G700s Rechargeable Gaming Mouse"/>
    <n v="899.91"/>
    <n v="9"/>
    <n v="0"/>
    <n v="377.9622"/>
  </r>
  <r>
    <x v="1"/>
    <s v="OFF-BI-10001098"/>
    <x v="1"/>
    <x v="8"/>
    <s v="Acco D-Ring Binder w/DublLock"/>
    <n v="51.311999999999998"/>
    <n v="3"/>
    <n v="0.2"/>
    <n v="18.6006"/>
  </r>
  <r>
    <x v="1"/>
    <s v="FUR-FU-10000023"/>
    <x v="0"/>
    <x v="5"/>
    <s v="Eldon Wave Desk Accessories"/>
    <n v="23.56"/>
    <n v="5"/>
    <n v="0.2"/>
    <n v="7.0679999999999996"/>
  </r>
  <r>
    <x v="1"/>
    <s v="FUR-TA-10001889"/>
    <x v="0"/>
    <x v="3"/>
    <s v="Bush Advantage Collection Racetrack Conference Table"/>
    <n v="1272.6300000000001"/>
    <n v="6"/>
    <n v="0.5"/>
    <n v="-814.48320000000001"/>
  </r>
  <r>
    <x v="1"/>
    <s v="OFF-BI-10000315"/>
    <x v="1"/>
    <x v="8"/>
    <s v="Poly Designer Cover &amp; Back"/>
    <n v="28.484999999999999"/>
    <n v="5"/>
    <n v="0.7"/>
    <n v="-20.888999999999999"/>
  </r>
  <r>
    <x v="1"/>
    <s v="OFF-SU-10003505"/>
    <x v="1"/>
    <x v="14"/>
    <s v="Premier Electric Letter Opener"/>
    <n v="185.376"/>
    <n v="2"/>
    <n v="0.2"/>
    <n v="-34.758000000000003"/>
  </r>
  <r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x v="2"/>
    <s v="FUR-FU-10002918"/>
    <x v="0"/>
    <x v="5"/>
    <s v="Eldon ClusterMat Chair Mat with Cordless Antistatic Protection"/>
    <n v="254.744"/>
    <n v="7"/>
    <n v="0.6"/>
    <n v="-312.06139999999999"/>
  </r>
  <r>
    <x v="2"/>
    <s v="FUR-BO-10002824"/>
    <x v="0"/>
    <x v="0"/>
    <s v="Bush Mission Pointe Library"/>
    <n v="205.33279999999999"/>
    <n v="2"/>
    <n v="0.32"/>
    <n v="-36.235199999999999"/>
  </r>
  <r>
    <x v="2"/>
    <s v="OFF-BI-10002194"/>
    <x v="1"/>
    <x v="8"/>
    <s v="Cardinal Hold-It CD Pocket"/>
    <n v="4.7880000000000003"/>
    <n v="3"/>
    <n v="0.8"/>
    <n v="-7.9001999999999999"/>
  </r>
  <r>
    <x v="3"/>
    <s v="OFF-PA-10004071"/>
    <x v="1"/>
    <x v="10"/>
    <s v="Eaton Premium Continuous-Feed Paper, 25% Cotton, Letter Size, White, 1000 Shts/Box"/>
    <n v="55.48"/>
    <n v="1"/>
    <n v="0"/>
    <n v="26.630400000000002"/>
  </r>
  <r>
    <x v="1"/>
    <s v="OFF-ST-10002743"/>
    <x v="1"/>
    <x v="4"/>
    <s v="SAFCO Boltless Steel Shelving"/>
    <n v="340.92"/>
    <n v="3"/>
    <n v="0"/>
    <n v="3.4091999999999998"/>
  </r>
  <r>
    <x v="1"/>
    <s v="FUR-BO-10001601"/>
    <x v="0"/>
    <x v="0"/>
    <s v="Sauder Mission Library with Doors, Fruitwood Finish"/>
    <n v="222.666"/>
    <n v="2"/>
    <n v="0.15"/>
    <n v="10.478400000000001"/>
  </r>
  <r>
    <x v="1"/>
    <s v="TEC-PH-10002680"/>
    <x v="2"/>
    <x v="7"/>
    <s v="Samsung Galaxy Note 3"/>
    <n v="703.96799999999996"/>
    <n v="4"/>
    <n v="0.2"/>
    <n v="87.995999999999995"/>
  </r>
  <r>
    <x v="1"/>
    <s v="OFF-ST-10001321"/>
    <x v="1"/>
    <x v="4"/>
    <s v="Decoflex Hanging Personal Folder File, Blue"/>
    <n v="92.52"/>
    <n v="6"/>
    <n v="0"/>
    <n v="24.980399999999999"/>
  </r>
  <r>
    <x v="1"/>
    <s v="OFF-PA-10001509"/>
    <x v="1"/>
    <x v="10"/>
    <s v="Recycled Desk Saver Line While You Were Out Book, 5 1/2 X 4"/>
    <n v="62.65"/>
    <n v="7"/>
    <n v="0"/>
    <n v="28.818999999999999"/>
  </r>
  <r>
    <x v="1"/>
    <s v="OFF-PA-10003465"/>
    <x v="1"/>
    <x v="10"/>
    <s v="Xerox 1912"/>
    <n v="94.85"/>
    <n v="5"/>
    <n v="0"/>
    <n v="45.527999999999999"/>
  </r>
  <r>
    <x v="1"/>
    <s v="TEC-PH-10000149"/>
    <x v="2"/>
    <x v="7"/>
    <s v="Cisco SPA525G2 IP Phone - Wireless"/>
    <n v="95.76"/>
    <n v="6"/>
    <n v="0.2"/>
    <n v="7.1820000000000004"/>
  </r>
  <r>
    <x v="3"/>
    <s v="FUR-FU-10002671"/>
    <x v="0"/>
    <x v="5"/>
    <s v="Electrix 20W Halogen Replacement Bulb for Zoom-In Desk Lamp"/>
    <n v="40.200000000000003"/>
    <n v="3"/>
    <n v="0"/>
    <n v="19.295999999999999"/>
  </r>
  <r>
    <x v="3"/>
    <s v="OFF-AR-10003045"/>
    <x v="1"/>
    <x v="6"/>
    <s v="Prang Colored Pencils"/>
    <n v="14.7"/>
    <n v="5"/>
    <n v="0"/>
    <n v="6.6150000000000002"/>
  </r>
  <r>
    <x v="3"/>
    <s v="OFF-ST-10000689"/>
    <x v="1"/>
    <x v="4"/>
    <s v="Fellowes Strictly Business Drawer File, Letter/Legal Size"/>
    <n v="704.25"/>
    <n v="5"/>
    <n v="0"/>
    <n v="84.51"/>
  </r>
  <r>
    <x v="1"/>
    <s v="TEC-AC-10001445"/>
    <x v="2"/>
    <x v="11"/>
    <s v="Imation USB 2.0 Swivel Flash Drive USB flash drive - 4 GB - Pink"/>
    <n v="9.09"/>
    <n v="3"/>
    <n v="0"/>
    <n v="1.9089"/>
  </r>
  <r>
    <x v="3"/>
    <s v="OFF-AR-10002053"/>
    <x v="1"/>
    <x v="6"/>
    <s v="Premium Writing Pencils, Soft, #2 by Central Association for the Blind"/>
    <n v="5.96"/>
    <n v="2"/>
    <n v="0"/>
    <n v="1.6688000000000001"/>
  </r>
  <r>
    <x v="3"/>
    <s v="TEC-AC-10002567"/>
    <x v="2"/>
    <x v="11"/>
    <s v="Logitech G602 Wireless Gaming Mouse"/>
    <n v="159.97999999999999"/>
    <n v="2"/>
    <n v="0"/>
    <n v="57.592799999999997"/>
  </r>
  <r>
    <x v="1"/>
    <s v="OFF-LA-10003923"/>
    <x v="1"/>
    <x v="2"/>
    <s v="Alphabetical Labels for Top Tab Filing"/>
    <n v="29.6"/>
    <n v="2"/>
    <n v="0"/>
    <n v="14.8"/>
  </r>
  <r>
    <x v="1"/>
    <s v="FUR-BO-10001337"/>
    <x v="0"/>
    <x v="0"/>
    <s v="O'Sullivan Living Dimensions 2-Shelf Bookcases"/>
    <n v="514.16499999999996"/>
    <n v="5"/>
    <n v="0.15"/>
    <n v="-30.245000000000001"/>
  </r>
  <r>
    <x v="1"/>
    <s v="TEC-PH-10001924"/>
    <x v="2"/>
    <x v="7"/>
    <s v="iHome FM Clock Radio with Lightning Dock"/>
    <n v="279.95999999999998"/>
    <n v="5"/>
    <n v="0.2"/>
    <n v="17.497499999999999"/>
  </r>
  <r>
    <x v="2"/>
    <s v="TEC-PH-10001363"/>
    <x v="2"/>
    <x v="7"/>
    <s v="Apple iPhone 5S"/>
    <n v="2735.9520000000002"/>
    <n v="6"/>
    <n v="0.2"/>
    <n v="341.99400000000003"/>
  </r>
  <r>
    <x v="2"/>
    <s v="TEC-PH-10000376"/>
    <x v="2"/>
    <x v="7"/>
    <s v="Square Credit Card Reader"/>
    <n v="7.992"/>
    <n v="1"/>
    <n v="0.2"/>
    <n v="0.59940000000000004"/>
  </r>
  <r>
    <x v="2"/>
    <s v="TEC-AC-10000303"/>
    <x v="2"/>
    <x v="11"/>
    <s v="Logitech M510 Wireless Mouse"/>
    <n v="63.984000000000002"/>
    <n v="2"/>
    <n v="0.2"/>
    <n v="10.397399999999999"/>
  </r>
  <r>
    <x v="2"/>
    <s v="OFF-AR-10001953"/>
    <x v="1"/>
    <x v="6"/>
    <s v="Boston 1645 Deluxe Heavier-Duty Electric Pencil Sharpener"/>
    <n v="70.367999999999995"/>
    <n v="2"/>
    <n v="0.2"/>
    <n v="6.1571999999999996"/>
  </r>
  <r>
    <x v="3"/>
    <s v="OFF-ST-10001809"/>
    <x v="1"/>
    <x v="4"/>
    <s v="Fellowes Officeware Wire Shelving"/>
    <n v="449.15"/>
    <n v="5"/>
    <n v="0"/>
    <n v="8.9830000000000005"/>
  </r>
  <r>
    <x v="3"/>
    <s v="OFF-EN-10003845"/>
    <x v="1"/>
    <x v="12"/>
    <s v="Colored Envelopes"/>
    <n v="11.07"/>
    <n v="3"/>
    <n v="0"/>
    <n v="5.0922000000000001"/>
  </r>
  <r>
    <x v="1"/>
    <s v="TEC-AC-10000991"/>
    <x v="2"/>
    <x v="11"/>
    <s v="Sony Micro Vault Click 8 GB USB 2.0 Flash Drive"/>
    <n v="93.98"/>
    <n v="2"/>
    <n v="0"/>
    <n v="13.1572"/>
  </r>
  <r>
    <x v="0"/>
    <s v="FUR-TA-10001857"/>
    <x v="0"/>
    <x v="3"/>
    <s v="Balt Solid Wood Rectangular Table"/>
    <n v="189.88200000000001"/>
    <n v="3"/>
    <n v="0.4"/>
    <n v="-94.941000000000003"/>
  </r>
  <r>
    <x v="0"/>
    <s v="OFF-EN-10001434"/>
    <x v="1"/>
    <x v="12"/>
    <s v="Strathmore #10 Envelopes, Ultimate White"/>
    <n v="105.42"/>
    <n v="2"/>
    <n v="0"/>
    <n v="51.655799999999999"/>
  </r>
  <r>
    <x v="1"/>
    <s v="OFF-BI-10002498"/>
    <x v="1"/>
    <x v="8"/>
    <s v="Clear Mylar Reinforcing Strips"/>
    <n v="119.616"/>
    <n v="8"/>
    <n v="0.2"/>
    <n v="40.370399999999997"/>
  </r>
  <r>
    <x v="1"/>
    <s v="FUR-FU-10004864"/>
    <x v="0"/>
    <x v="5"/>
    <s v="Howard Miller 14-1/2 Diameter Chrome Round Wall Clock"/>
    <n v="255.76"/>
    <n v="4"/>
    <n v="0"/>
    <n v="81.843199999999996"/>
  </r>
  <r>
    <x v="1"/>
    <s v="FUR-CH-10002602"/>
    <x v="0"/>
    <x v="1"/>
    <s v="DMI Arturo Collection Mission-style Design Wood Chair"/>
    <n v="241.56800000000001"/>
    <n v="2"/>
    <n v="0.2"/>
    <n v="18.117599999999999"/>
  </r>
  <r>
    <x v="1"/>
    <s v="FUR-FU-10000073"/>
    <x v="0"/>
    <x v="5"/>
    <s v="Deflect-O Glasstique Clear Desk Accessories"/>
    <n v="69.3"/>
    <n v="9"/>
    <n v="0"/>
    <n v="22.869"/>
  </r>
  <r>
    <x v="1"/>
    <s v="OFF-BI-10001670"/>
    <x v="1"/>
    <x v="8"/>
    <s v="Vinyl Sectional Post Binders"/>
    <n v="22.62"/>
    <n v="2"/>
    <n v="0.7"/>
    <n v="-15.08"/>
  </r>
  <r>
    <x v="1"/>
    <s v="OFF-BI-10001658"/>
    <x v="1"/>
    <x v="8"/>
    <s v="GBC Standard Therm-A-Bind Covers"/>
    <n v="14.952"/>
    <n v="2"/>
    <n v="0.7"/>
    <n v="-11.961600000000001"/>
  </r>
  <r>
    <x v="1"/>
    <s v="FUR-CH-10001215"/>
    <x v="0"/>
    <x v="1"/>
    <s v="Global Troy Executive Leather Low-Back Tilter"/>
    <n v="801.56799999999998"/>
    <n v="2"/>
    <n v="0.2"/>
    <n v="50.097999999999999"/>
  </r>
  <r>
    <x v="1"/>
    <s v="OFF-BI-10000831"/>
    <x v="1"/>
    <x v="8"/>
    <s v="Storex Flexible Poly Binders with Double Pockets"/>
    <n v="2.3759999999999999"/>
    <n v="3"/>
    <n v="0.7"/>
    <n v="-1.9008"/>
  </r>
  <r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x v="3"/>
    <s v="OFF-BI-10003274"/>
    <x v="1"/>
    <x v="8"/>
    <s v="Avery Durable Slant Ring Binders, No Labels"/>
    <n v="15.92"/>
    <n v="5"/>
    <n v="0.2"/>
    <n v="5.3730000000000002"/>
  </r>
  <r>
    <x v="0"/>
    <s v="OFF-AR-10001662"/>
    <x v="1"/>
    <x v="6"/>
    <s v="Rogers Handheld Barrel Pencil Sharpener"/>
    <n v="2.74"/>
    <n v="1"/>
    <n v="0"/>
    <n v="0.73980000000000001"/>
  </r>
  <r>
    <x v="0"/>
    <s v="OFF-AR-10003856"/>
    <x v="1"/>
    <x v="6"/>
    <s v="Newell 344"/>
    <n v="8.34"/>
    <n v="3"/>
    <n v="0"/>
    <n v="2.1684000000000001"/>
  </r>
  <r>
    <x v="0"/>
    <s v="OFF-ST-10001228"/>
    <x v="1"/>
    <x v="4"/>
    <s v="Personal File Boxes with Fold-Down Carry Handle"/>
    <n v="46.74"/>
    <n v="3"/>
    <n v="0"/>
    <n v="11.685"/>
  </r>
  <r>
    <x v="0"/>
    <s v="OFF-BI-10003527"/>
    <x v="1"/>
    <x v="8"/>
    <s v="Fellowes PB500 Electric Punch Plastic Comb Binding Machine with Manual Bind"/>
    <n v="6354.95"/>
    <n v="5"/>
    <n v="0"/>
    <n v="3177.4749999999999"/>
  </r>
  <r>
    <x v="2"/>
    <s v="FUR-FU-10001290"/>
    <x v="0"/>
    <x v="5"/>
    <s v="Executive Impressions Supervisor Wall Clock"/>
    <n v="126.3"/>
    <n v="3"/>
    <n v="0"/>
    <n v="40.415999999999997"/>
  </r>
  <r>
    <x v="2"/>
    <s v="TEC-AC-10002399"/>
    <x v="2"/>
    <x v="11"/>
    <s v="SanDisk Cruzer 32 GB USB Flash Drive"/>
    <n v="38.04"/>
    <n v="2"/>
    <n v="0"/>
    <n v="12.172800000000001"/>
  </r>
  <r>
    <x v="3"/>
    <s v="OFF-AR-10002053"/>
    <x v="1"/>
    <x v="6"/>
    <s v="Premium Writing Pencils, Soft, #2 by Central Association for the Blind"/>
    <n v="7.1520000000000001"/>
    <n v="3"/>
    <n v="0.2"/>
    <n v="0.71519999999999995"/>
  </r>
  <r>
    <x v="1"/>
    <s v="OFF-AR-10003811"/>
    <x v="1"/>
    <x v="6"/>
    <s v="Newell 327"/>
    <n v="6.63"/>
    <n v="3"/>
    <n v="0"/>
    <n v="1.7901"/>
  </r>
  <r>
    <x v="1"/>
    <s v="OFF-AR-10001246"/>
    <x v="1"/>
    <x v="6"/>
    <s v="Newell 317"/>
    <n v="5.88"/>
    <n v="2"/>
    <n v="0"/>
    <n v="1.7052"/>
  </r>
  <r>
    <x v="1"/>
    <s v="TEC-CO-10003236"/>
    <x v="2"/>
    <x v="16"/>
    <s v="Canon Image Class D660 Copier"/>
    <n v="2999.95"/>
    <n v="5"/>
    <n v="0"/>
    <n v="1379.9770000000001"/>
  </r>
  <r>
    <x v="1"/>
    <s v="OFF-ST-10004507"/>
    <x v="1"/>
    <x v="4"/>
    <s v="Advantus Rolling Storage Box"/>
    <n v="51.45"/>
    <n v="3"/>
    <n v="0"/>
    <n v="13.891500000000001"/>
  </r>
  <r>
    <x v="1"/>
    <s v="OFF-PA-10001667"/>
    <x v="1"/>
    <x v="10"/>
    <s v="Great White Multi-Use Recycled Paper (20Lb. and 84 Bright)"/>
    <n v="11.96"/>
    <n v="2"/>
    <n v="0"/>
    <n v="5.3819999999999997"/>
  </r>
  <r>
    <x v="1"/>
    <s v="OFF-ST-10004459"/>
    <x v="1"/>
    <x v="4"/>
    <s v="Tennsco Single-Tier Lockers"/>
    <n v="1126.02"/>
    <n v="3"/>
    <n v="0"/>
    <n v="56.301000000000002"/>
  </r>
  <r>
    <x v="2"/>
    <s v="TEC-AC-10000171"/>
    <x v="2"/>
    <x v="11"/>
    <s v="Verbatim 25 GB 6x Blu-ray Single Layer Recordable Disc, 25/Pack"/>
    <n v="18.391999999999999"/>
    <n v="1"/>
    <n v="0.2"/>
    <n v="5.2877000000000001"/>
  </r>
  <r>
    <x v="2"/>
    <s v="OFF-ST-10000736"/>
    <x v="1"/>
    <x v="4"/>
    <s v="Carina Double Wide Media Storage Towers in Natural &amp; Black"/>
    <n v="129.56800000000001"/>
    <n v="2"/>
    <n v="0.2"/>
    <n v="-25.913599999999999"/>
  </r>
  <r>
    <x v="2"/>
    <s v="OFF-BI-10000285"/>
    <x v="1"/>
    <x v="8"/>
    <s v="XtraLife ClearVue Slant-D Ring Binders by Cardinal"/>
    <n v="14.112"/>
    <n v="9"/>
    <n v="0.8"/>
    <n v="-21.167999999999999"/>
  </r>
  <r>
    <x v="2"/>
    <s v="FUR-TA-10001857"/>
    <x v="0"/>
    <x v="3"/>
    <s v="Balt Solid Wood Rectangular Table"/>
    <n v="210.98"/>
    <n v="2"/>
    <n v="0"/>
    <n v="21.097999999999999"/>
  </r>
  <r>
    <x v="1"/>
    <s v="TEC-PH-10003555"/>
    <x v="2"/>
    <x v="7"/>
    <s v="Motorola HK250 Universal Bluetooth Headset"/>
    <n v="55.176000000000002"/>
    <n v="3"/>
    <n v="0.2"/>
    <n v="-12.4146"/>
  </r>
  <r>
    <x v="1"/>
    <s v="TEC-AC-10003832"/>
    <x v="2"/>
    <x v="11"/>
    <s v="Imation 16GB Mini TravelDrive USB 2.0 Flash Drive"/>
    <n v="66.260000000000005"/>
    <n v="2"/>
    <n v="0"/>
    <n v="27.166599999999999"/>
  </r>
  <r>
    <x v="3"/>
    <s v="OFF-FA-10002815"/>
    <x v="1"/>
    <x v="13"/>
    <s v="Staples"/>
    <n v="22.2"/>
    <n v="5"/>
    <n v="0"/>
    <n v="10.433999999999999"/>
  </r>
  <r>
    <x v="0"/>
    <s v="FUR-CH-10003379"/>
    <x v="0"/>
    <x v="1"/>
    <s v="Global Commerce Series High-Back Swivel/Tilt Chairs"/>
    <n v="683.952"/>
    <n v="3"/>
    <n v="0.2"/>
    <n v="42.747"/>
  </r>
  <r>
    <x v="0"/>
    <s v="FUR-FU-10001756"/>
    <x v="0"/>
    <x v="5"/>
    <s v="Eldon Expressions Desk Accessory, Wood Photo Frame, Mahogany"/>
    <n v="45.695999999999998"/>
    <n v="3"/>
    <n v="0.2"/>
    <n v="5.1407999999999996"/>
  </r>
  <r>
    <x v="3"/>
    <s v="OFF-ST-10004963"/>
    <x v="1"/>
    <x v="4"/>
    <s v="Eldon Gobal File Keepers"/>
    <n v="36.335999999999999"/>
    <n v="3"/>
    <n v="0.2"/>
    <n v="-7.2671999999999999"/>
  </r>
  <r>
    <x v="3"/>
    <s v="OFF-SU-10002881"/>
    <x v="1"/>
    <x v="14"/>
    <s v="Martin Yale Chadless Opener Electric Letter Opener"/>
    <n v="666.24800000000005"/>
    <n v="1"/>
    <n v="0.2"/>
    <n v="-149.9058"/>
  </r>
  <r>
    <x v="3"/>
    <s v="OFF-EN-10001335"/>
    <x v="1"/>
    <x v="12"/>
    <s v="White Business Envelopes with Contemporary Seam, Recycled White Business Envelopes"/>
    <n v="52.512"/>
    <n v="6"/>
    <n v="0.2"/>
    <n v="19.692"/>
  </r>
  <r>
    <x v="1"/>
    <s v="FUR-CH-10000595"/>
    <x v="0"/>
    <x v="1"/>
    <s v="Safco Contoured Stacking Chairs"/>
    <n v="190.72"/>
    <n v="1"/>
    <n v="0.2"/>
    <n v="11.92"/>
  </r>
  <r>
    <x v="1"/>
    <s v="FUR-FU-10000448"/>
    <x v="0"/>
    <x v="5"/>
    <s v="Tenex Chairmats For Use With Carpeted Floors"/>
    <n v="47.94"/>
    <n v="3"/>
    <n v="0"/>
    <n v="2.3969999999999998"/>
  </r>
  <r>
    <x v="0"/>
    <s v="TEC-PH-10000984"/>
    <x v="2"/>
    <x v="7"/>
    <s v="Panasonic KX-TG9471B"/>
    <n v="979.95"/>
    <n v="5"/>
    <n v="0"/>
    <n v="274.38600000000002"/>
  </r>
  <r>
    <x v="0"/>
    <s v="OFF-BI-10002557"/>
    <x v="1"/>
    <x v="8"/>
    <s v="Presstex Flexible Ring Binders"/>
    <n v="22.75"/>
    <n v="5"/>
    <n v="0"/>
    <n v="11.375"/>
  </r>
  <r>
    <x v="1"/>
    <s v="OFF-ST-10001325"/>
    <x v="1"/>
    <x v="4"/>
    <s v="Sterilite Officeware Hinged File Box"/>
    <n v="16.768000000000001"/>
    <n v="2"/>
    <n v="0.2"/>
    <n v="1.4672000000000001"/>
  </r>
  <r>
    <x v="2"/>
    <s v="OFF-BI-10002429"/>
    <x v="1"/>
    <x v="8"/>
    <s v="Premier Elliptical Ring Binder, Black"/>
    <n v="42.616"/>
    <n v="7"/>
    <n v="0.8"/>
    <n v="-68.185599999999994"/>
  </r>
  <r>
    <x v="3"/>
    <s v="OFF-BI-10004528"/>
    <x v="1"/>
    <x v="8"/>
    <s v="Cardinal Poly Pocket Divider Pockets for Ring Binders"/>
    <n v="10.752000000000001"/>
    <n v="4"/>
    <n v="0.2"/>
    <n v="3.36"/>
  </r>
  <r>
    <x v="0"/>
    <s v="OFF-AP-10001271"/>
    <x v="1"/>
    <x v="9"/>
    <s v="Eureka The Boss Cordless Rechargeable Stick Vac"/>
    <n v="152.94"/>
    <n v="3"/>
    <n v="0"/>
    <n v="41.293799999999997"/>
  </r>
  <r>
    <x v="0"/>
    <s v="FUR-CH-10002647"/>
    <x v="0"/>
    <x v="1"/>
    <s v="Situations Contoured Folding Chairs, 4/Set"/>
    <n v="283.92"/>
    <n v="4"/>
    <n v="0"/>
    <n v="70.98"/>
  </r>
  <r>
    <x v="2"/>
    <s v="TEC-AC-10001432"/>
    <x v="2"/>
    <x v="11"/>
    <s v="Enermax Aurora Lite Keyboard"/>
    <n v="468.9"/>
    <n v="6"/>
    <n v="0"/>
    <n v="206.316"/>
  </r>
  <r>
    <x v="1"/>
    <s v="TEC-PH-10002262"/>
    <x v="2"/>
    <x v="7"/>
    <s v="LG Electronics Tone+ HBS-730 Bluetooth Headset"/>
    <n v="380.86399999999998"/>
    <n v="8"/>
    <n v="0.2"/>
    <n v="38.086399999999998"/>
  </r>
  <r>
    <x v="3"/>
    <s v="OFF-ST-10001809"/>
    <x v="1"/>
    <x v="4"/>
    <s v="Fellowes Officeware Wire Shelving"/>
    <n v="646.77599999999995"/>
    <n v="9"/>
    <n v="0.2"/>
    <n v="-145.52459999999999"/>
  </r>
  <r>
    <x v="2"/>
    <s v="TEC-AC-10001465"/>
    <x v="2"/>
    <x v="11"/>
    <s v="SanDisk Cruzer 64 GB USB Flash Drive"/>
    <n v="58.112000000000002"/>
    <n v="2"/>
    <n v="0.2"/>
    <n v="7.2640000000000002"/>
  </r>
  <r>
    <x v="2"/>
    <s v="TEC-PH-10002597"/>
    <x v="2"/>
    <x v="7"/>
    <s v="Xblue XB-1670-86 X16 Small Office Telephone - Titanium"/>
    <n v="100.792"/>
    <n v="1"/>
    <n v="0.2"/>
    <n v="6.2995000000000001"/>
  </r>
  <r>
    <x v="2"/>
    <s v="FUR-FU-10000723"/>
    <x v="0"/>
    <x v="5"/>
    <s v="Deflect-o EconoMat Studded, No Bevel Mat for Low Pile Carpeting"/>
    <n v="66.111999999999995"/>
    <n v="4"/>
    <n v="0.6"/>
    <n v="-84.2928"/>
  </r>
  <r>
    <x v="3"/>
    <s v="OFF-BI-10000404"/>
    <x v="1"/>
    <x v="8"/>
    <s v="Avery Printable Repositionable Plastic Tabs"/>
    <n v="41.28"/>
    <n v="6"/>
    <n v="0.2"/>
    <n v="13.932"/>
  </r>
  <r>
    <x v="3"/>
    <s v="OFF-PA-10002986"/>
    <x v="1"/>
    <x v="10"/>
    <s v="Xerox 1898"/>
    <n v="13.36"/>
    <n v="2"/>
    <n v="0"/>
    <n v="6.4127999999999998"/>
  </r>
  <r>
    <x v="2"/>
    <s v="OFF-ST-10000604"/>
    <x v="1"/>
    <x v="4"/>
    <s v="Home/Office Personal File Carts"/>
    <n v="250.27199999999999"/>
    <n v="9"/>
    <n v="0.2"/>
    <n v="15.641999999999999"/>
  </r>
  <r>
    <x v="2"/>
    <s v="OFF-BI-10004738"/>
    <x v="1"/>
    <x v="8"/>
    <s v="Flexible Leather- Look Classic Collection Ring Binder"/>
    <n v="11.364000000000001"/>
    <n v="3"/>
    <n v="0.8"/>
    <n v="-17.045999999999999"/>
  </r>
  <r>
    <x v="2"/>
    <s v="OFF-SU-10001935"/>
    <x v="1"/>
    <x v="14"/>
    <s v="Staple remover"/>
    <n v="8.7200000000000006"/>
    <n v="5"/>
    <n v="0.2"/>
    <n v="-1.744"/>
  </r>
  <r>
    <x v="1"/>
    <s v="FUR-CH-10002024"/>
    <x v="0"/>
    <x v="1"/>
    <s v="HON 5400 Series Task Chairs for Big and Tall"/>
    <n v="1121.568"/>
    <n v="2"/>
    <n v="0.2"/>
    <n v="0"/>
  </r>
  <r>
    <x v="0"/>
    <s v="FUR-FU-10003039"/>
    <x v="0"/>
    <x v="5"/>
    <s v="Howard Miller 11-1/2 Diameter Grantwood Wall Clock"/>
    <n v="34.503999999999998"/>
    <n v="1"/>
    <n v="0.2"/>
    <n v="6.0381999999999998"/>
  </r>
  <r>
    <x v="2"/>
    <s v="OFF-FA-10004248"/>
    <x v="1"/>
    <x v="13"/>
    <s v="Advantus T-Pin Paper Clips"/>
    <n v="10.824"/>
    <n v="3"/>
    <n v="0.2"/>
    <n v="2.5707"/>
  </r>
  <r>
    <x v="1"/>
    <s v="OFF-ST-10001780"/>
    <x v="1"/>
    <x v="4"/>
    <s v="Tennsco 16-Compartment Lockers with Coat Rack"/>
    <n v="1295.78"/>
    <n v="2"/>
    <n v="0"/>
    <n v="310.98719999999997"/>
  </r>
  <r>
    <x v="0"/>
    <s v="OFF-AR-10003560"/>
    <x v="1"/>
    <x v="6"/>
    <s v="Zebra Zazzle Fluorescent Highlighters"/>
    <n v="19.456"/>
    <n v="4"/>
    <n v="0.2"/>
    <n v="3.4047999999999998"/>
  </r>
  <r>
    <x v="1"/>
    <s v="OFF-LA-10001297"/>
    <x v="1"/>
    <x v="2"/>
    <s v="Avery 473"/>
    <n v="20.7"/>
    <n v="2"/>
    <n v="0"/>
    <n v="9.9359999999999999"/>
  </r>
  <r>
    <x v="1"/>
    <s v="FUR-TA-10004256"/>
    <x v="0"/>
    <x v="3"/>
    <s v="Bretford “Just In Time” Height-Adjustable Multi-Task Work Tables"/>
    <n v="1335.68"/>
    <n v="4"/>
    <n v="0.2"/>
    <n v="-217.048"/>
  </r>
  <r>
    <x v="1"/>
    <s v="OFF-PA-10003441"/>
    <x v="1"/>
    <x v="10"/>
    <s v="Xerox 226"/>
    <n v="32.4"/>
    <n v="5"/>
    <n v="0"/>
    <n v="15.552"/>
  </r>
  <r>
    <x v="1"/>
    <s v="FUR-FU-10003347"/>
    <x v="0"/>
    <x v="5"/>
    <s v="Coloredge Poster Frame"/>
    <n v="42.6"/>
    <n v="3"/>
    <n v="0"/>
    <n v="16.614000000000001"/>
  </r>
  <r>
    <x v="1"/>
    <s v="OFF-BI-10000069"/>
    <x v="1"/>
    <x v="8"/>
    <s v="GBC Prepunched Paper, 19-Hole, for Binding Systems, 24-lb"/>
    <n v="84.055999999999997"/>
    <n v="7"/>
    <n v="0.2"/>
    <n v="27.318200000000001"/>
  </r>
  <r>
    <x v="0"/>
    <s v="OFF-AP-10003914"/>
    <x v="1"/>
    <x v="9"/>
    <s v="Sanitaire Vibra Groomer IR Commercial Upright Vacuum, Replacement Belts"/>
    <n v="13"/>
    <n v="5"/>
    <n v="0.2"/>
    <n v="1.3"/>
  </r>
  <r>
    <x v="0"/>
    <s v="FUR-FU-10004020"/>
    <x v="0"/>
    <x v="5"/>
    <s v="Advantus Panel Wall Acrylic Frame"/>
    <n v="13.128"/>
    <n v="3"/>
    <n v="0.2"/>
    <n v="3.7743000000000002"/>
  </r>
  <r>
    <x v="1"/>
    <s v="OFF-FA-10003467"/>
    <x v="1"/>
    <x v="13"/>
    <s v="Alliance Big Bands Rubber Bands, 12/Pack"/>
    <n v="3.96"/>
    <n v="2"/>
    <n v="0"/>
    <n v="0"/>
  </r>
  <r>
    <x v="1"/>
    <s v="OFF-LA-10000634"/>
    <x v="1"/>
    <x v="2"/>
    <s v="Avery 509"/>
    <n v="2.61"/>
    <n v="1"/>
    <n v="0"/>
    <n v="1.2005999999999999"/>
  </r>
  <r>
    <x v="1"/>
    <s v="TEC-PH-10002496"/>
    <x v="2"/>
    <x v="7"/>
    <s v="Cisco SPA301"/>
    <n v="374.37599999999998"/>
    <n v="3"/>
    <n v="0.2"/>
    <n v="46.796999999999997"/>
  </r>
  <r>
    <x v="1"/>
    <s v="OFF-PA-10004530"/>
    <x v="1"/>
    <x v="10"/>
    <s v="Personal Creations Ink Jet Cards and Labels"/>
    <n v="91.84"/>
    <n v="8"/>
    <n v="0"/>
    <n v="45.001600000000003"/>
  </r>
  <r>
    <x v="1"/>
    <s v="OFF-BI-10001107"/>
    <x v="1"/>
    <x v="8"/>
    <s v="GBC White Gloss Covers, Plain Front"/>
    <n v="81.087999999999994"/>
    <n v="7"/>
    <n v="0.2"/>
    <n v="27.3672"/>
  </r>
  <r>
    <x v="1"/>
    <s v="OFF-PA-10004451"/>
    <x v="1"/>
    <x v="10"/>
    <s v="Xerox 222"/>
    <n v="19.440000000000001"/>
    <n v="3"/>
    <n v="0"/>
    <n v="9.3312000000000008"/>
  </r>
  <r>
    <x v="1"/>
    <s v="FUR-CH-10004997"/>
    <x v="0"/>
    <x v="1"/>
    <s v="Hon Every-Day Series Multi-Task Chairs"/>
    <n v="451.15199999999999"/>
    <n v="3"/>
    <n v="0.2"/>
    <n v="0"/>
  </r>
  <r>
    <x v="3"/>
    <s v="OFF-LA-10001297"/>
    <x v="1"/>
    <x v="2"/>
    <s v="Avery 473"/>
    <n v="72.45"/>
    <n v="7"/>
    <n v="0"/>
    <n v="34.776000000000003"/>
  </r>
  <r>
    <x v="3"/>
    <s v="OFF-FA-10000585"/>
    <x v="1"/>
    <x v="13"/>
    <s v="OIC Bulk Pack Metal Binder Clips"/>
    <n v="13.96"/>
    <n v="4"/>
    <n v="0"/>
    <n v="6.4215999999999998"/>
  </r>
  <r>
    <x v="3"/>
    <s v="OFF-BI-10001922"/>
    <x v="1"/>
    <x v="8"/>
    <s v="Storex Dura Pro Binders"/>
    <n v="33.264000000000003"/>
    <n v="7"/>
    <n v="0.2"/>
    <n v="11.226599999999999"/>
  </r>
  <r>
    <x v="3"/>
    <s v="TEC-PH-10000347"/>
    <x v="2"/>
    <x v="7"/>
    <s v="Cush Cases Heavy Duty Rugged Cover Case for Samsung Galaxy S5 - Purple"/>
    <n v="14.85"/>
    <n v="3"/>
    <n v="0"/>
    <n v="4.0095000000000001"/>
  </r>
  <r>
    <x v="1"/>
    <s v="OFF-AR-10003394"/>
    <x v="1"/>
    <x v="6"/>
    <s v="Newell 332"/>
    <n v="8.82"/>
    <n v="3"/>
    <n v="0"/>
    <n v="2.3814000000000002"/>
  </r>
  <r>
    <x v="1"/>
    <s v="OFF-PA-10004530"/>
    <x v="1"/>
    <x v="10"/>
    <s v="Personal Creations Ink Jet Cards and Labels"/>
    <n v="160.72"/>
    <n v="14"/>
    <n v="0"/>
    <n v="78.752799999999993"/>
  </r>
  <r>
    <x v="1"/>
    <s v="OFF-PA-10001450"/>
    <x v="1"/>
    <x v="10"/>
    <s v="Rediform S.O.S. Phone Message Books"/>
    <n v="19.920000000000002"/>
    <n v="4"/>
    <n v="0"/>
    <n v="9.7607999999999997"/>
  </r>
  <r>
    <x v="1"/>
    <s v="OFF-SU-10001574"/>
    <x v="1"/>
    <x v="14"/>
    <s v="Acme Value Line Scissors"/>
    <n v="7.3"/>
    <n v="2"/>
    <n v="0"/>
    <n v="2.19"/>
  </r>
  <r>
    <x v="2"/>
    <s v="OFF-ST-10002974"/>
    <x v="1"/>
    <x v="4"/>
    <s v="Trav-L-File Heavy-Duty Shuttle II, Black"/>
    <n v="69.712000000000003"/>
    <n v="2"/>
    <n v="0.2"/>
    <n v="8.7140000000000004"/>
  </r>
  <r>
    <x v="2"/>
    <s v="FUR-FU-10001475"/>
    <x v="0"/>
    <x v="5"/>
    <s v="Contract Clock, 14, Brown"/>
    <n v="8.7919999999999998"/>
    <n v="1"/>
    <n v="0.6"/>
    <n v="-5.7148000000000003"/>
  </r>
  <r>
    <x v="1"/>
    <s v="OFF-SU-10004498"/>
    <x v="1"/>
    <x v="14"/>
    <s v="Martin-Yale Premier Letter Opener"/>
    <n v="51.52"/>
    <n v="4"/>
    <n v="0"/>
    <n v="1.5456000000000001"/>
  </r>
  <r>
    <x v="1"/>
    <s v="TEC-PH-10004977"/>
    <x v="2"/>
    <x v="7"/>
    <s v="GE 30524EE4"/>
    <n v="470.37599999999998"/>
    <n v="3"/>
    <n v="0.2"/>
    <n v="52.917299999999997"/>
  </r>
  <r>
    <x v="1"/>
    <s v="TEC-PH-10000586"/>
    <x v="2"/>
    <x v="7"/>
    <s v="AT&amp;T SB67148 SynJ"/>
    <n v="105.584"/>
    <n v="2"/>
    <n v="0.2"/>
    <n v="9.2385999999999999"/>
  </r>
  <r>
    <x v="1"/>
    <s v="OFF-AP-10000358"/>
    <x v="1"/>
    <x v="9"/>
    <s v="Fellowes Basic Home/Office Series Surge Protectors"/>
    <n v="31.152000000000001"/>
    <n v="3"/>
    <n v="0.2"/>
    <n v="3.5045999999999999"/>
  </r>
  <r>
    <x v="1"/>
    <s v="OFF-BI-10002764"/>
    <x v="1"/>
    <x v="8"/>
    <s v="Recycled Pressboard Report Cover with Reinforced Top Hinge"/>
    <n v="6.7830000000000004"/>
    <n v="7"/>
    <n v="0.7"/>
    <n v="-4.7481"/>
  </r>
  <r>
    <x v="1"/>
    <s v="TEC-PH-10001254"/>
    <x v="2"/>
    <x v="7"/>
    <s v="Jabra BIZ 2300 Duo QD Duo Corded Headset"/>
    <n v="406.36799999999999"/>
    <n v="4"/>
    <n v="0.2"/>
    <n v="30.477599999999999"/>
  </r>
  <r>
    <x v="0"/>
    <s v="FUR-CH-10003956"/>
    <x v="0"/>
    <x v="1"/>
    <s v="Novimex High-Tech Fabric Mesh Task Chair"/>
    <n v="70.98"/>
    <n v="1"/>
    <n v="0"/>
    <n v="4.9686000000000003"/>
  </r>
  <r>
    <x v="0"/>
    <s v="OFF-LA-10003930"/>
    <x v="1"/>
    <x v="2"/>
    <s v="Dot Matrix Printer Tape Reel Labels, White, 5000/Box"/>
    <n v="294.93"/>
    <n v="3"/>
    <n v="0"/>
    <n v="144.51570000000001"/>
  </r>
  <r>
    <x v="1"/>
    <s v="TEC-PH-10003800"/>
    <x v="2"/>
    <x v="7"/>
    <s v="i.Sound Portable Power - 8000 mAh"/>
    <n v="84.784000000000006"/>
    <n v="2"/>
    <n v="0.2"/>
    <n v="-20.136199999999999"/>
  </r>
  <r>
    <x v="1"/>
    <s v="OFF-PA-10002005"/>
    <x v="1"/>
    <x v="10"/>
    <s v="Xerox 225"/>
    <n v="20.736000000000001"/>
    <n v="4"/>
    <n v="0.2"/>
    <n v="7.2576000000000001"/>
  </r>
  <r>
    <x v="1"/>
    <s v="OFF-BI-10002498"/>
    <x v="1"/>
    <x v="8"/>
    <s v="Clear Mylar Reinforcing Strips"/>
    <n v="16.821000000000002"/>
    <n v="3"/>
    <n v="0.7"/>
    <n v="-12.896100000000001"/>
  </r>
  <r>
    <x v="1"/>
    <s v="OFF-PA-10004101"/>
    <x v="1"/>
    <x v="10"/>
    <s v="Xerox 1894"/>
    <n v="10.368"/>
    <n v="2"/>
    <n v="0.2"/>
    <n v="3.6288"/>
  </r>
  <r>
    <x v="2"/>
    <s v="OFF-AR-10004078"/>
    <x v="1"/>
    <x v="6"/>
    <s v="Newell 312"/>
    <n v="9.3439999999999994"/>
    <n v="2"/>
    <n v="0.2"/>
    <n v="1.1679999999999999"/>
  </r>
  <r>
    <x v="2"/>
    <s v="TEC-AC-10001266"/>
    <x v="2"/>
    <x v="11"/>
    <s v="Memorex Micro Travel Drive 8 GB"/>
    <n v="31.2"/>
    <n v="3"/>
    <n v="0.2"/>
    <n v="9.75"/>
  </r>
  <r>
    <x v="1"/>
    <s v="OFF-AP-10004708"/>
    <x v="1"/>
    <x v="9"/>
    <s v="Fellowes Superior 10 Outlet Split Surge Protector"/>
    <n v="76.12"/>
    <n v="2"/>
    <n v="0"/>
    <n v="22.0748"/>
  </r>
  <r>
    <x v="1"/>
    <s v="TEC-CO-10004115"/>
    <x v="2"/>
    <x v="16"/>
    <s v="Sharp AL-1530CS Digital Copier"/>
    <n v="1199.9760000000001"/>
    <n v="3"/>
    <n v="0.2"/>
    <n v="434.99130000000002"/>
  </r>
  <r>
    <x v="1"/>
    <s v="TEC-PH-10002398"/>
    <x v="2"/>
    <x v="7"/>
    <s v="AT&amp;T 1070 Corded Phone"/>
    <n v="445.96"/>
    <n v="5"/>
    <n v="0.2"/>
    <n v="55.744999999999997"/>
  </r>
  <r>
    <x v="1"/>
    <s v="FUR-FU-10001979"/>
    <x v="0"/>
    <x v="5"/>
    <s v="Dana Halogen Swing-Arm Architect Lamp"/>
    <n v="327.76"/>
    <n v="8"/>
    <n v="0"/>
    <n v="91.772800000000004"/>
  </r>
  <r>
    <x v="3"/>
    <s v="OFF-SU-10004115"/>
    <x v="1"/>
    <x v="14"/>
    <s v="Acme Stainless Steel Office Snips"/>
    <n v="11.632"/>
    <n v="2"/>
    <n v="0.2"/>
    <n v="1.0178"/>
  </r>
  <r>
    <x v="3"/>
    <s v="TEC-PH-10001425"/>
    <x v="2"/>
    <x v="7"/>
    <s v="Mophie Juice Pack Helium for iPhone"/>
    <n v="143.982"/>
    <n v="3"/>
    <n v="0.4"/>
    <n v="-28.796399999999998"/>
  </r>
  <r>
    <x v="3"/>
    <s v="TEC-PH-10003963"/>
    <x v="2"/>
    <x v="7"/>
    <s v="GE 2-Jack Phone Line Splitter"/>
    <n v="494.37599999999998"/>
    <n v="4"/>
    <n v="0.4"/>
    <n v="-115.3544"/>
  </r>
  <r>
    <x v="3"/>
    <s v="OFF-SU-10001574"/>
    <x v="1"/>
    <x v="14"/>
    <s v="Acme Value Line Scissors"/>
    <n v="5.84"/>
    <n v="2"/>
    <n v="0.2"/>
    <n v="0.73"/>
  </r>
  <r>
    <x v="0"/>
    <s v="OFF-ST-10001490"/>
    <x v="1"/>
    <x v="4"/>
    <s v="Hot File 7-Pocket, Floor Stand"/>
    <n v="142.77600000000001"/>
    <n v="1"/>
    <n v="0.2"/>
    <n v="17.847000000000001"/>
  </r>
  <r>
    <x v="0"/>
    <s v="FUR-FU-10001756"/>
    <x v="0"/>
    <x v="5"/>
    <s v="Eldon Expressions Desk Accessory, Wood Photo Frame, Mahogany"/>
    <n v="45.695999999999998"/>
    <n v="3"/>
    <n v="0.2"/>
    <n v="5.1407999999999996"/>
  </r>
  <r>
    <x v="0"/>
    <s v="OFF-BI-10000773"/>
    <x v="1"/>
    <x v="8"/>
    <s v="Insertable Tab Post Binder Dividers"/>
    <n v="7.218"/>
    <n v="3"/>
    <n v="0.7"/>
    <n v="-5.5338000000000003"/>
  </r>
  <r>
    <x v="0"/>
    <s v="OFF-BI-10001543"/>
    <x v="1"/>
    <x v="8"/>
    <s v="GBC VeloBinder Manual Binding System"/>
    <n v="43.188000000000002"/>
    <n v="4"/>
    <n v="0.7"/>
    <n v="-31.671199999999999"/>
  </r>
  <r>
    <x v="0"/>
    <s v="OFF-PA-10002120"/>
    <x v="1"/>
    <x v="10"/>
    <s v="Xerox 1889"/>
    <n v="131.904"/>
    <n v="3"/>
    <n v="0.2"/>
    <n v="47.815199999999997"/>
  </r>
  <r>
    <x v="3"/>
    <s v="OFF-BI-10000848"/>
    <x v="1"/>
    <x v="8"/>
    <s v="Angle-D Ring Binders"/>
    <n v="3.282"/>
    <n v="2"/>
    <n v="0.7"/>
    <n v="-2.6255999999999999"/>
  </r>
  <r>
    <x v="3"/>
    <s v="OFF-AR-10001246"/>
    <x v="1"/>
    <x v="6"/>
    <s v="Newell 317"/>
    <n v="21.167999999999999"/>
    <n v="9"/>
    <n v="0.2"/>
    <n v="2.3814000000000002"/>
  </r>
  <r>
    <x v="3"/>
    <s v="TEC-PH-10003092"/>
    <x v="2"/>
    <x v="7"/>
    <s v="Motorola L804"/>
    <n v="55.188000000000002"/>
    <n v="2"/>
    <n v="0.4"/>
    <n v="-10.117800000000001"/>
  </r>
  <r>
    <x v="2"/>
    <s v="TEC-PH-10003012"/>
    <x v="2"/>
    <x v="7"/>
    <s v="Nortel Meridian M3904 Professional Digital phone"/>
    <n v="369.57600000000002"/>
    <n v="3"/>
    <n v="0.2"/>
    <n v="41.577300000000001"/>
  </r>
  <r>
    <x v="2"/>
    <s v="OFF-LA-10004345"/>
    <x v="1"/>
    <x v="2"/>
    <s v="Avery 493"/>
    <n v="15.712"/>
    <n v="4"/>
    <n v="0.2"/>
    <n v="5.6955999999999998"/>
  </r>
  <r>
    <x v="3"/>
    <s v="OFF-PA-10001204"/>
    <x v="1"/>
    <x v="10"/>
    <s v="Xerox 1972"/>
    <n v="8.4480000000000004"/>
    <n v="2"/>
    <n v="0.2"/>
    <n v="2.64"/>
  </r>
  <r>
    <x v="3"/>
    <s v="TEC-PH-10004667"/>
    <x v="2"/>
    <x v="7"/>
    <s v="Cisco 8x8 Inc. 6753i IP Business Phone System"/>
    <n v="728.94600000000003"/>
    <n v="9"/>
    <n v="0.4"/>
    <n v="-157.9383"/>
  </r>
  <r>
    <x v="3"/>
    <s v="TEC-PH-10000011"/>
    <x v="2"/>
    <x v="7"/>
    <s v="PureGear Roll-On Screen Protector"/>
    <n v="119.94"/>
    <n v="10"/>
    <n v="0.4"/>
    <n v="15.992000000000001"/>
  </r>
  <r>
    <x v="3"/>
    <s v="OFF-BI-10002949"/>
    <x v="1"/>
    <x v="8"/>
    <s v="Prestige Round Ring Binders"/>
    <n v="3.6480000000000001"/>
    <n v="2"/>
    <n v="0.7"/>
    <n v="-2.7968000000000002"/>
  </r>
  <r>
    <x v="3"/>
    <s v="FUR-FU-10003849"/>
    <x v="0"/>
    <x v="5"/>
    <s v="DAX Metal Frame, Desktop, Stepped-Edge"/>
    <n v="40.479999999999997"/>
    <n v="2"/>
    <n v="0"/>
    <n v="15.7872"/>
  </r>
  <r>
    <x v="3"/>
    <s v="FUR-FU-10000010"/>
    <x v="0"/>
    <x v="5"/>
    <s v="DAX Value U-Channel Document Frames, Easel Back"/>
    <n v="9.94"/>
    <n v="2"/>
    <n v="0"/>
    <n v="3.0813999999999999"/>
  </r>
  <r>
    <x v="3"/>
    <s v="OFF-BI-10002824"/>
    <x v="1"/>
    <x v="8"/>
    <s v="Recycled Easel Ring Binders"/>
    <n v="107.42400000000001"/>
    <n v="9"/>
    <n v="0.2"/>
    <n v="33.57"/>
  </r>
  <r>
    <x v="3"/>
    <s v="TEC-PH-10002538"/>
    <x v="2"/>
    <x v="7"/>
    <s v="Grandstream GXP1160 VoIP phone"/>
    <n v="37.909999999999997"/>
    <n v="1"/>
    <n v="0"/>
    <n v="10.9939"/>
  </r>
  <r>
    <x v="3"/>
    <s v="FUR-FU-10000521"/>
    <x v="0"/>
    <x v="5"/>
    <s v="Seth Thomas 14 Putty-Colored Wall Clock"/>
    <n v="88.02"/>
    <n v="3"/>
    <n v="0"/>
    <n v="27.286200000000001"/>
  </r>
  <r>
    <x v="2"/>
    <s v="OFF-BI-10002103"/>
    <x v="1"/>
    <x v="8"/>
    <s v="Cardinal Slant-D Ring Binder, Heavy Gauge Vinyl"/>
    <n v="8.69"/>
    <n v="5"/>
    <n v="0.8"/>
    <n v="-14.773"/>
  </r>
  <r>
    <x v="2"/>
    <s v="FUR-CH-10004853"/>
    <x v="0"/>
    <x v="1"/>
    <s v="Global Manager's Adjustable Task Chair, Storm"/>
    <n v="301.95999999999998"/>
    <n v="2"/>
    <n v="0"/>
    <n v="87.568399999999997"/>
  </r>
  <r>
    <x v="2"/>
    <s v="OFF-AP-10000179"/>
    <x v="1"/>
    <x v="9"/>
    <s v="Honeywell Enviracaire Portable HEPA Air Cleaner for up to 10 x 16 Room"/>
    <n v="555.21"/>
    <n v="5"/>
    <n v="0.1"/>
    <n v="178.90100000000001"/>
  </r>
  <r>
    <x v="2"/>
    <s v="OFF-ST-10001272"/>
    <x v="1"/>
    <x v="4"/>
    <s v="Mini 13-1/2 Capacity Data Binder Rack, Pearl"/>
    <n v="523.48"/>
    <n v="4"/>
    <n v="0"/>
    <n v="130.87"/>
  </r>
  <r>
    <x v="2"/>
    <s v="OFF-AR-10004042"/>
    <x v="1"/>
    <x v="6"/>
    <s v="BOSTON Model 1800 Electric Pencil Sharpeners, Putty/Woodgrain"/>
    <n v="161.82"/>
    <n v="9"/>
    <n v="0"/>
    <n v="46.927799999999998"/>
  </r>
  <r>
    <x v="3"/>
    <s v="FUR-FU-10000221"/>
    <x v="0"/>
    <x v="5"/>
    <s v="Master Caster Door Stop, Brown"/>
    <n v="35.56"/>
    <n v="7"/>
    <n v="0"/>
    <n v="12.090400000000001"/>
  </r>
  <r>
    <x v="1"/>
    <s v="OFF-AP-10001563"/>
    <x v="1"/>
    <x v="9"/>
    <s v="Belkin Premiere Surge Master II 8-outlet surge protector"/>
    <n v="97.16"/>
    <n v="2"/>
    <n v="0"/>
    <n v="28.176400000000001"/>
  </r>
  <r>
    <x v="1"/>
    <s v="OFF-BI-10000605"/>
    <x v="1"/>
    <x v="8"/>
    <s v="Acco Pressboard Covers with Storage Hooks, 9 1/2 x 11, Executive Red"/>
    <n v="15.24"/>
    <n v="5"/>
    <n v="0.2"/>
    <n v="5.1435000000000004"/>
  </r>
  <r>
    <x v="1"/>
    <s v="OFF-PA-10002615"/>
    <x v="1"/>
    <x v="10"/>
    <s v="Ampad Gold Fibre Wirebound Steno Books, 6 x 9, Gregg Ruled"/>
    <n v="13.23"/>
    <n v="3"/>
    <n v="0"/>
    <n v="6.0857999999999999"/>
  </r>
  <r>
    <x v="1"/>
    <s v="OFF-ST-10001963"/>
    <x v="1"/>
    <x v="4"/>
    <s v="Tennsco Regal Shelving Units"/>
    <n v="243.38399999999999"/>
    <n v="3"/>
    <n v="0.2"/>
    <n v="-51.719099999999997"/>
  </r>
  <r>
    <x v="1"/>
    <s v="TEC-AC-10001267"/>
    <x v="2"/>
    <x v="11"/>
    <s v="Imation 32GB Pocket Pro USB 3.0 Flash Drive - 32 GB - Black - 1 P ..."/>
    <n v="119.8"/>
    <n v="5"/>
    <n v="0.2"/>
    <n v="29.95"/>
  </r>
  <r>
    <x v="1"/>
    <s v="TEC-PH-10002103"/>
    <x v="2"/>
    <x v="7"/>
    <s v="Jabra SPEAK 410"/>
    <n v="300.76799999999997"/>
    <n v="4"/>
    <n v="0.2"/>
    <n v="30.076799999999999"/>
  </r>
  <r>
    <x v="0"/>
    <s v="TEC-AC-10002857"/>
    <x v="2"/>
    <x v="11"/>
    <s v="Verbatim 25 GB 6x Blu-ray Single Layer Recordable Disc, 1/Pack"/>
    <n v="17.88"/>
    <n v="3"/>
    <n v="0.2"/>
    <n v="2.4584999999999999"/>
  </r>
  <r>
    <x v="0"/>
    <s v="OFF-LA-10003930"/>
    <x v="1"/>
    <x v="2"/>
    <s v="Dot Matrix Printer Tape Reel Labels, White, 5000/Box"/>
    <n v="235.94399999999999"/>
    <n v="3"/>
    <n v="0.2"/>
    <n v="85.529700000000005"/>
  </r>
  <r>
    <x v="0"/>
    <s v="FUR-CH-10001482"/>
    <x v="0"/>
    <x v="1"/>
    <s v="Office Star - Mesh Screen back chair with Vinyl seat"/>
    <n v="392.94"/>
    <n v="3"/>
    <n v="0"/>
    <n v="43.223399999999998"/>
  </r>
  <r>
    <x v="1"/>
    <s v="OFF-BI-10001989"/>
    <x v="1"/>
    <x v="8"/>
    <s v="Premium Transparent Presentation Covers by GBC"/>
    <n v="18.882000000000001"/>
    <n v="3"/>
    <n v="0.7"/>
    <n v="-13.8468"/>
  </r>
  <r>
    <x v="1"/>
    <s v="OFF-AP-10003287"/>
    <x v="1"/>
    <x v="9"/>
    <s v="Tripp Lite TLP810NET Broadband Surge for Modem/Fax"/>
    <n v="122.328"/>
    <n v="3"/>
    <n v="0.2"/>
    <n v="12.232799999999999"/>
  </r>
  <r>
    <x v="1"/>
    <s v="FUR-FU-10000576"/>
    <x v="0"/>
    <x v="5"/>
    <s v="Luxo Professional Fluorescent Magnifier Lamp with Clamp-Mount Base"/>
    <n v="1049.2"/>
    <n v="5"/>
    <n v="0"/>
    <n v="272.79199999999997"/>
  </r>
  <r>
    <x v="1"/>
    <s v="OFF-BI-10004728"/>
    <x v="1"/>
    <x v="8"/>
    <s v="Wilson Jones Turn Tabs Binder Tool for Ring Binders"/>
    <n v="15.423999999999999"/>
    <n v="4"/>
    <n v="0.2"/>
    <n v="5.0128000000000004"/>
  </r>
  <r>
    <x v="2"/>
    <s v="FUR-FU-10000732"/>
    <x v="0"/>
    <x v="5"/>
    <s v="Eldon 200 Class Desk Accessories"/>
    <n v="18.84"/>
    <n v="3"/>
    <n v="0"/>
    <n v="6.0288000000000004"/>
  </r>
  <r>
    <x v="1"/>
    <s v="OFF-ST-10000585"/>
    <x v="1"/>
    <x v="4"/>
    <s v="Economy Rollaway Files"/>
    <n v="330.4"/>
    <n v="2"/>
    <n v="0"/>
    <n v="85.903999999999996"/>
  </r>
  <r>
    <x v="1"/>
    <s v="OFF-LA-10002787"/>
    <x v="1"/>
    <x v="2"/>
    <s v="Avery 480"/>
    <n v="26.25"/>
    <n v="7"/>
    <n v="0"/>
    <n v="12.6"/>
  </r>
  <r>
    <x v="2"/>
    <s v="TEC-AC-10003832"/>
    <x v="2"/>
    <x v="11"/>
    <s v="Imation 16GB Mini TravelDrive USB 2.0 Flash Drive"/>
    <n v="132.52000000000001"/>
    <n v="4"/>
    <n v="0"/>
    <n v="54.333199999999998"/>
  </r>
  <r>
    <x v="3"/>
    <s v="OFF-PA-10001934"/>
    <x v="1"/>
    <x v="10"/>
    <s v="Xerox 1993"/>
    <n v="6.48"/>
    <n v="1"/>
    <n v="0"/>
    <n v="3.1751999999999998"/>
  </r>
  <r>
    <x v="2"/>
    <s v="OFF-AP-10002457"/>
    <x v="1"/>
    <x v="9"/>
    <s v="Eureka The Boss Plus 12-Amp Hard Box Upright Vacuum, Red"/>
    <n v="209.3"/>
    <n v="2"/>
    <n v="0"/>
    <n v="56.511000000000003"/>
  </r>
  <r>
    <x v="1"/>
    <s v="OFF-FA-10003112"/>
    <x v="1"/>
    <x v="13"/>
    <s v="Staples"/>
    <n v="31.56"/>
    <n v="5"/>
    <n v="0.2"/>
    <n v="9.8625000000000007"/>
  </r>
  <r>
    <x v="1"/>
    <s v="OFF-AP-10002350"/>
    <x v="1"/>
    <x v="9"/>
    <s v="Belkin F9H710-06 7 Outlet SurgeMaster Surge Protector"/>
    <n v="30.143999999999998"/>
    <n v="2"/>
    <n v="0.2"/>
    <n v="3.0144000000000002"/>
  </r>
  <r>
    <x v="1"/>
    <s v="FUR-FU-10001935"/>
    <x v="0"/>
    <x v="5"/>
    <s v="3M Hangers With Command Adhesive"/>
    <n v="14.8"/>
    <n v="4"/>
    <n v="0"/>
    <n v="6.0679999999999996"/>
  </r>
  <r>
    <x v="1"/>
    <s v="TEC-PH-10003273"/>
    <x v="2"/>
    <x v="7"/>
    <s v="AT&amp;T TR1909W"/>
    <n v="302.37599999999998"/>
    <n v="3"/>
    <n v="0.2"/>
    <n v="22.6782"/>
  </r>
  <r>
    <x v="1"/>
    <s v="TEC-AC-10001142"/>
    <x v="2"/>
    <x v="11"/>
    <s v="First Data FD10 PIN Pad"/>
    <n v="316"/>
    <n v="4"/>
    <n v="0"/>
    <n v="31.6"/>
  </r>
  <r>
    <x v="3"/>
    <s v="OFF-PA-10000482"/>
    <x v="1"/>
    <x v="10"/>
    <s v="Snap-A-Way Black Print Carbonless Ruled Speed Letter, Triplicate"/>
    <n v="379.4"/>
    <n v="10"/>
    <n v="0"/>
    <n v="178.31800000000001"/>
  </r>
  <r>
    <x v="3"/>
    <s v="OFF-PA-10003892"/>
    <x v="1"/>
    <x v="10"/>
    <s v="Xerox 1943"/>
    <n v="97.82"/>
    <n v="2"/>
    <n v="0"/>
    <n v="45.9754"/>
  </r>
  <r>
    <x v="3"/>
    <s v="TEC-AC-10001101"/>
    <x v="2"/>
    <x v="11"/>
    <s v="Sony 16GB Class 10 Micro SDHC R40 Memory Card"/>
    <n v="103.12"/>
    <n v="8"/>
    <n v="0"/>
    <n v="10.311999999999999"/>
  </r>
  <r>
    <x v="3"/>
    <s v="OFF-AP-10002439"/>
    <x v="1"/>
    <x v="9"/>
    <s v="Tripp Lite Isotel 8 Ultra 8 Outlet Metal Surge"/>
    <n v="113.55200000000001"/>
    <n v="2"/>
    <n v="0.2"/>
    <n v="8.5164000000000009"/>
  </r>
  <r>
    <x v="3"/>
    <s v="OFF-BI-10002827"/>
    <x v="1"/>
    <x v="8"/>
    <s v="Avery Durable Poly Binders"/>
    <n v="3.3180000000000001"/>
    <n v="2"/>
    <n v="0.7"/>
    <n v="-2.6543999999999999"/>
  </r>
  <r>
    <x v="3"/>
    <s v="OFF-EN-10002230"/>
    <x v="1"/>
    <x v="12"/>
    <s v="Airmail Envelopes"/>
    <n v="134.28800000000001"/>
    <n v="2"/>
    <n v="0.2"/>
    <n v="45.322200000000002"/>
  </r>
  <r>
    <x v="2"/>
    <s v="FUR-CH-10001215"/>
    <x v="0"/>
    <x v="1"/>
    <s v="Global Troy Executive Leather Low-Back Tilter"/>
    <n v="701.37199999999996"/>
    <n v="2"/>
    <n v="0.3"/>
    <n v="-50.097999999999999"/>
  </r>
  <r>
    <x v="2"/>
    <s v="OFF-BI-10004654"/>
    <x v="1"/>
    <x v="8"/>
    <s v="Avery Binding System Hidden Tab Executive Style Index Sets"/>
    <n v="2.3079999999999998"/>
    <n v="2"/>
    <n v="0.8"/>
    <n v="-3.4620000000000002"/>
  </r>
  <r>
    <x v="2"/>
    <s v="OFF-ST-10001490"/>
    <x v="1"/>
    <x v="4"/>
    <s v="Hot File 7-Pocket, Floor Stand"/>
    <n v="999.43200000000002"/>
    <n v="7"/>
    <n v="0.2"/>
    <n v="124.929"/>
  </r>
  <r>
    <x v="2"/>
    <s v="OFF-ST-10001511"/>
    <x v="1"/>
    <x v="4"/>
    <s v="Space Solutions Commercial Steel Shelving"/>
    <n v="724.08"/>
    <n v="14"/>
    <n v="0.2"/>
    <n v="-135.76499999999999"/>
  </r>
  <r>
    <x v="2"/>
    <s v="FUR-TA-10001768"/>
    <x v="0"/>
    <x v="3"/>
    <s v="Hon Racetrack Conference Tables"/>
    <n v="918.78499999999997"/>
    <n v="5"/>
    <n v="0.3"/>
    <n v="-118.12949999999999"/>
  </r>
  <r>
    <x v="2"/>
    <s v="OFF-BI-10003981"/>
    <x v="1"/>
    <x v="8"/>
    <s v="Avery Durable Plastic 1 Binders"/>
    <n v="2.7240000000000002"/>
    <n v="3"/>
    <n v="0.8"/>
    <n v="-4.2222"/>
  </r>
  <r>
    <x v="3"/>
    <s v="OFF-ST-10001522"/>
    <x v="1"/>
    <x v="4"/>
    <s v="Gould Plastics 18-Pocket Panel Bin, 34w x 5-1/4d x 20-1/2h"/>
    <n v="459.95"/>
    <n v="5"/>
    <n v="0"/>
    <n v="18.398"/>
  </r>
  <r>
    <x v="0"/>
    <s v="OFF-FA-10000621"/>
    <x v="1"/>
    <x v="13"/>
    <s v="OIC Colored Binder Clips, Assorted Sizes"/>
    <n v="10.74"/>
    <n v="3"/>
    <n v="0"/>
    <n v="5.2625999999999999"/>
  </r>
  <r>
    <x v="2"/>
    <s v="OFF-SU-10004231"/>
    <x v="1"/>
    <x v="14"/>
    <s v="Acme Tagit Stainless Steel Antibacterial Scissors"/>
    <n v="23.76"/>
    <n v="3"/>
    <n v="0.2"/>
    <n v="2.0790000000000002"/>
  </r>
  <r>
    <x v="2"/>
    <s v="OFF-PA-10000474"/>
    <x v="1"/>
    <x v="10"/>
    <s v="Easy-staple paper"/>
    <n v="85.055999999999997"/>
    <n v="3"/>
    <n v="0.2"/>
    <n v="28.706399999999999"/>
  </r>
  <r>
    <x v="2"/>
    <s v="TEC-PH-10004042"/>
    <x v="2"/>
    <x v="7"/>
    <s v="ClearOne Communications CHAT 70 OC Speaker Phone"/>
    <n v="381.57600000000002"/>
    <n v="3"/>
    <n v="0.2"/>
    <n v="28.618200000000002"/>
  </r>
  <r>
    <x v="3"/>
    <s v="FUR-FU-10003096"/>
    <x v="0"/>
    <x v="5"/>
    <s v="Master Giant Foot Doorstop, Safety Yellow"/>
    <n v="30.36"/>
    <n v="5"/>
    <n v="0.2"/>
    <n v="8.7285000000000004"/>
  </r>
  <r>
    <x v="2"/>
    <s v="FUR-FU-10002759"/>
    <x v="0"/>
    <x v="5"/>
    <s v="12-1/2 Diameter Round Wall Clock"/>
    <n v="23.975999999999999"/>
    <n v="3"/>
    <n v="0.6"/>
    <n v="-14.3856"/>
  </r>
  <r>
    <x v="2"/>
    <s v="FUR-TA-10000688"/>
    <x v="0"/>
    <x v="3"/>
    <s v="Chromcraft Bull-Nose Wood Round Conference Table Top, Wood Base"/>
    <n v="108.925"/>
    <n v="1"/>
    <n v="0.5"/>
    <n v="-71.890500000000003"/>
  </r>
  <r>
    <x v="2"/>
    <s v="OFF-PA-10002377"/>
    <x v="1"/>
    <x v="10"/>
    <s v="Adams Telephone Message Book W/Dividers/Space For Phone Numbers, 5 1/4X8 1/2, 200/Messages"/>
    <n v="36.351999999999997"/>
    <n v="8"/>
    <n v="0.2"/>
    <n v="11.36"/>
  </r>
  <r>
    <x v="2"/>
    <s v="OFF-AR-10001954"/>
    <x v="1"/>
    <x v="6"/>
    <s v="Newell 331"/>
    <n v="19.559999999999999"/>
    <n v="5"/>
    <n v="0.2"/>
    <n v="1.7115"/>
  </r>
  <r>
    <x v="2"/>
    <s v="OFF-AP-10004532"/>
    <x v="1"/>
    <x v="9"/>
    <s v="Kensington 6 Outlet Guardian Standard Surge Protector"/>
    <n v="61.44"/>
    <n v="3"/>
    <n v="0"/>
    <n v="16.588799999999999"/>
  </r>
  <r>
    <x v="2"/>
    <s v="OFF-PA-10002137"/>
    <x v="1"/>
    <x v="10"/>
    <s v="Southworth 100% Résumé Paper, 24lb."/>
    <n v="38.9"/>
    <n v="5"/>
    <n v="0"/>
    <n v="17.504999999999999"/>
  </r>
  <r>
    <x v="2"/>
    <s v="TEC-AC-10003832"/>
    <x v="2"/>
    <x v="11"/>
    <s v="Imation 16GB Mini TravelDrive USB 2.0 Flash Drive"/>
    <n v="99.39"/>
    <n v="3"/>
    <n v="0"/>
    <n v="40.749899999999997"/>
  </r>
  <r>
    <x v="2"/>
    <s v="OFF-AP-10000804"/>
    <x v="1"/>
    <x v="9"/>
    <s v="Hoover Portapower Portable Vacuum"/>
    <n v="2.6880000000000002"/>
    <n v="3"/>
    <n v="0.8"/>
    <n v="-7.3920000000000003"/>
  </r>
  <r>
    <x v="2"/>
    <s v="TEC-AC-10003614"/>
    <x v="2"/>
    <x v="11"/>
    <s v="Verbatim 25 GB 6x Blu-ray Single Layer Recordable Disc, 10/Pack"/>
    <n v="27.815999999999999"/>
    <n v="3"/>
    <n v="0.2"/>
    <n v="4.5201000000000002"/>
  </r>
  <r>
    <x v="2"/>
    <s v="FUR-FU-10003553"/>
    <x v="0"/>
    <x v="5"/>
    <s v="Howard Miller 13-1/2 Diameter Rosebrook Wall Clock"/>
    <n v="82.524000000000001"/>
    <n v="3"/>
    <n v="0.6"/>
    <n v="-41.262"/>
  </r>
  <r>
    <x v="2"/>
    <s v="OFF-BI-10004632"/>
    <x v="1"/>
    <x v="8"/>
    <s v="Ibico Hi-Tech Manual Binding System"/>
    <n v="182.994"/>
    <n v="3"/>
    <n v="0.8"/>
    <n v="-320.23950000000002"/>
  </r>
  <r>
    <x v="3"/>
    <s v="OFF-BI-10003305"/>
    <x v="1"/>
    <x v="8"/>
    <s v="Avery Hanging File Binders"/>
    <n v="14.352"/>
    <n v="3"/>
    <n v="0.2"/>
    <n v="4.6643999999999997"/>
  </r>
  <r>
    <x v="3"/>
    <s v="OFF-ST-10002583"/>
    <x v="1"/>
    <x v="4"/>
    <s v="Fellowes Neat Ideas Storage Cubes"/>
    <n v="64.959999999999994"/>
    <n v="2"/>
    <n v="0"/>
    <n v="2.5983999999999998"/>
  </r>
  <r>
    <x v="3"/>
    <s v="OFF-ST-10004507"/>
    <x v="1"/>
    <x v="4"/>
    <s v="Advantus Rolling Storage Box"/>
    <n v="68.599999999999994"/>
    <n v="4"/>
    <n v="0"/>
    <n v="18.521999999999998"/>
  </r>
  <r>
    <x v="0"/>
    <s v="TEC-MA-10004125"/>
    <x v="2"/>
    <x v="15"/>
    <s v="Cubify CubeX 3D Printer Triple Head Print"/>
    <n v="7999.98"/>
    <n v="4"/>
    <n v="0.5"/>
    <n v="-3839.9904000000001"/>
  </r>
  <r>
    <x v="0"/>
    <s v="OFF-AP-10002457"/>
    <x v="1"/>
    <x v="9"/>
    <s v="Eureka The Boss Plus 12-Amp Hard Box Upright Vacuum, Red"/>
    <n v="167.44"/>
    <n v="2"/>
    <n v="0.2"/>
    <n v="14.651"/>
  </r>
  <r>
    <x v="0"/>
    <s v="TEC-AC-10003911"/>
    <x v="2"/>
    <x v="11"/>
    <s v="NETGEAR AC1750 Dual Band Gigabit Smart WiFi Router"/>
    <n v="479.97"/>
    <n v="3"/>
    <n v="0"/>
    <n v="163.18979999999999"/>
  </r>
  <r>
    <x v="0"/>
    <s v="OFF-LA-10001934"/>
    <x v="1"/>
    <x v="2"/>
    <s v="Avery 516"/>
    <n v="14.62"/>
    <n v="2"/>
    <n v="0"/>
    <n v="6.8714000000000004"/>
  </r>
  <r>
    <x v="0"/>
    <s v="OFF-PA-10000304"/>
    <x v="1"/>
    <x v="10"/>
    <s v="Xerox 1995"/>
    <n v="19.440000000000001"/>
    <n v="3"/>
    <n v="0"/>
    <n v="9.3312000000000008"/>
  </r>
  <r>
    <x v="3"/>
    <s v="FUR-BO-10004015"/>
    <x v="0"/>
    <x v="0"/>
    <s v="Bush Andora Bookcase, Maple/Graphite Gray Finish"/>
    <n v="191.98400000000001"/>
    <n v="2"/>
    <n v="0.2"/>
    <n v="4.7995999999999999"/>
  </r>
  <r>
    <x v="0"/>
    <s v="FUR-FU-10004071"/>
    <x v="0"/>
    <x v="5"/>
    <s v="Luxo Professional Magnifying Clamp-On Fluorescent Lamps"/>
    <n v="104.01"/>
    <n v="1"/>
    <n v="0"/>
    <n v="14.561400000000001"/>
  </r>
  <r>
    <x v="0"/>
    <s v="TEC-PH-10002033"/>
    <x v="2"/>
    <x v="7"/>
    <s v="Konftel 250 Conference phone - Charcoal black"/>
    <n v="284.82"/>
    <n v="1"/>
    <n v="0"/>
    <n v="74.053200000000004"/>
  </r>
  <r>
    <x v="0"/>
    <s v="OFF-ST-10002444"/>
    <x v="1"/>
    <x v="4"/>
    <s v="Recycled Eldon Regeneration Jumbo File"/>
    <n v="36.840000000000003"/>
    <n v="3"/>
    <n v="0"/>
    <n v="10.315200000000001"/>
  </r>
  <r>
    <x v="1"/>
    <s v="TEC-AC-10002253"/>
    <x v="2"/>
    <x v="11"/>
    <s v="Imation Bio 8GB USB Flash Drive Imation Corp"/>
    <n v="166.24"/>
    <n v="1"/>
    <n v="0"/>
    <n v="24.936"/>
  </r>
  <r>
    <x v="1"/>
    <s v="OFF-PA-10000743"/>
    <x v="1"/>
    <x v="10"/>
    <s v="Xerox 1977"/>
    <n v="33.4"/>
    <n v="5"/>
    <n v="0"/>
    <n v="16.032"/>
  </r>
  <r>
    <x v="3"/>
    <s v="OFF-AR-10003373"/>
    <x v="1"/>
    <x v="6"/>
    <s v="Boston School Pro Electric Pencil Sharpener, 1670"/>
    <n v="198.27199999999999"/>
    <n v="8"/>
    <n v="0.2"/>
    <n v="17.348800000000001"/>
  </r>
  <r>
    <x v="3"/>
    <s v="OFF-LA-10002312"/>
    <x v="1"/>
    <x v="2"/>
    <s v="Avery 490"/>
    <n v="47.36"/>
    <n v="4"/>
    <n v="0.2"/>
    <n v="17.760000000000002"/>
  </r>
  <r>
    <x v="3"/>
    <s v="OFF-EN-10000927"/>
    <x v="1"/>
    <x v="12"/>
    <s v="Jet-Pak Recycled Peel 'N' Seal Padded Mailers"/>
    <n v="200.98400000000001"/>
    <n v="7"/>
    <n v="0.2"/>
    <n v="62.807499999999997"/>
  </r>
  <r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x v="3"/>
    <s v="OFF-AR-10001118"/>
    <x v="1"/>
    <x v="6"/>
    <s v="Binney &amp; Smith Crayola Metallic Crayons, 16-Color Pack"/>
    <n v="2.6960000000000002"/>
    <n v="1"/>
    <n v="0.2"/>
    <n v="0.80879999999999996"/>
  </r>
  <r>
    <x v="3"/>
    <s v="OFF-BI-10001575"/>
    <x v="1"/>
    <x v="8"/>
    <s v="GBC Linen Binding Covers"/>
    <n v="18.588000000000001"/>
    <n v="2"/>
    <n v="0.7"/>
    <n v="-13.6312"/>
  </r>
  <r>
    <x v="3"/>
    <s v="OFF-BI-10001982"/>
    <x v="1"/>
    <x v="8"/>
    <s v="Wilson Jones Custom Binder Spines &amp; Labels"/>
    <n v="4.8959999999999999"/>
    <n v="3"/>
    <n v="0.7"/>
    <n v="-3.4272"/>
  </r>
  <r>
    <x v="3"/>
    <s v="FUR-FU-10002960"/>
    <x v="0"/>
    <x v="5"/>
    <s v="Eldon 200 Class Desk Accessories, Burgundy"/>
    <n v="15.071999999999999"/>
    <n v="3"/>
    <n v="0.2"/>
    <n v="4.1448"/>
  </r>
  <r>
    <x v="1"/>
    <s v="FUR-FU-10003394"/>
    <x v="0"/>
    <x v="5"/>
    <s v="Tenex The Solids Textured Chair Mats"/>
    <n v="209.88"/>
    <n v="3"/>
    <n v="0"/>
    <n v="35.679600000000001"/>
  </r>
  <r>
    <x v="1"/>
    <s v="FUR-TA-10002774"/>
    <x v="0"/>
    <x v="3"/>
    <s v="Laminate Occasional Tables"/>
    <n v="369.91199999999998"/>
    <n v="3"/>
    <n v="0.2"/>
    <n v="-13.871700000000001"/>
  </r>
  <r>
    <x v="0"/>
    <s v="OFF-PA-10001800"/>
    <x v="1"/>
    <x v="10"/>
    <s v="Xerox 220"/>
    <n v="10.368"/>
    <n v="2"/>
    <n v="0.2"/>
    <n v="3.6288"/>
  </r>
  <r>
    <x v="0"/>
    <s v="OFF-AP-10001469"/>
    <x v="1"/>
    <x v="9"/>
    <s v="Fellowes 8 Outlet Superior Workstation Surge Protector"/>
    <n v="166.84"/>
    <n v="5"/>
    <n v="0.2"/>
    <n v="18.769500000000001"/>
  </r>
  <r>
    <x v="0"/>
    <s v="TEC-AC-10002399"/>
    <x v="2"/>
    <x v="11"/>
    <s v="SanDisk Cruzer 32 GB USB Flash Drive"/>
    <n v="15.215999999999999"/>
    <n v="1"/>
    <n v="0.2"/>
    <n v="2.2824"/>
  </r>
  <r>
    <x v="3"/>
    <s v="TEC-AC-10003628"/>
    <x v="2"/>
    <x v="11"/>
    <s v="Logitech 910-002974 M325 Wireless Mouse for Web Scrolling"/>
    <n v="119.96"/>
    <n v="4"/>
    <n v="0"/>
    <n v="52.782400000000003"/>
  </r>
  <r>
    <x v="3"/>
    <s v="FUR-BO-10003272"/>
    <x v="0"/>
    <x v="0"/>
    <s v="O'Sullivan Living Dimensions 5-Shelf Bookcases"/>
    <n v="883.92"/>
    <n v="5"/>
    <n v="0.2"/>
    <n v="-110.49"/>
  </r>
  <r>
    <x v="3"/>
    <s v="OFF-BI-10000050"/>
    <x v="1"/>
    <x v="8"/>
    <s v="Angle-D Binders with Locking Rings, Label Holders"/>
    <n v="46.72"/>
    <n v="8"/>
    <n v="0.2"/>
    <n v="15.768000000000001"/>
  </r>
  <r>
    <x v="3"/>
    <s v="OFF-PA-10004071"/>
    <x v="1"/>
    <x v="10"/>
    <s v="Eaton Premium Continuous-Feed Paper, 25% Cotton, Letter Size, White, 1000 Shts/Box"/>
    <n v="55.48"/>
    <n v="1"/>
    <n v="0"/>
    <n v="26.630400000000002"/>
  </r>
  <r>
    <x v="0"/>
    <s v="OFF-EN-10001219"/>
    <x v="1"/>
    <x v="12"/>
    <s v="#10- 4 1/8 x 9 1/2 Security-Tint Envelopes"/>
    <n v="24.448"/>
    <n v="4"/>
    <n v="0.2"/>
    <n v="8.8623999999999992"/>
  </r>
  <r>
    <x v="3"/>
    <s v="OFF-AP-10001154"/>
    <x v="1"/>
    <x v="9"/>
    <s v="Bionaire Personal Warm Mist Humidifier/Vaporizer"/>
    <n v="281.33999999999997"/>
    <n v="6"/>
    <n v="0"/>
    <n v="109.7226"/>
  </r>
  <r>
    <x v="3"/>
    <s v="TEC-PH-10003012"/>
    <x v="2"/>
    <x v="7"/>
    <s v="Nortel Meridian M3904 Professional Digital phone"/>
    <n v="307.98"/>
    <n v="2"/>
    <n v="0"/>
    <n v="89.3142"/>
  </r>
  <r>
    <x v="3"/>
    <s v="TEC-AC-10001606"/>
    <x v="2"/>
    <x v="11"/>
    <s v="Logitech Wireless Performance Mouse MX for PC and Mac"/>
    <n v="299.97000000000003"/>
    <n v="3"/>
    <n v="0"/>
    <n v="113.98860000000001"/>
  </r>
  <r>
    <x v="1"/>
    <s v="OFF-BI-10003355"/>
    <x v="1"/>
    <x v="8"/>
    <s v="Cardinal Holdit Business Card Pockets"/>
    <n v="19.920000000000002"/>
    <n v="5"/>
    <n v="0.2"/>
    <n v="6.9720000000000004"/>
  </r>
  <r>
    <x v="3"/>
    <s v="FUR-FU-10000010"/>
    <x v="0"/>
    <x v="5"/>
    <s v="DAX Value U-Channel Document Frames, Easel Back"/>
    <n v="9.94"/>
    <n v="2"/>
    <n v="0"/>
    <n v="3.0813999999999999"/>
  </r>
  <r>
    <x v="3"/>
    <s v="FUR-FU-10002253"/>
    <x v="0"/>
    <x v="5"/>
    <s v="Howard Miller 13 Diameter Pewter Finish Round Wall Clock"/>
    <n v="103.056"/>
    <n v="3"/>
    <n v="0.2"/>
    <n v="24.4758"/>
  </r>
  <r>
    <x v="1"/>
    <s v="OFF-BI-10001658"/>
    <x v="1"/>
    <x v="8"/>
    <s v="GBC Standard Therm-A-Bind Covers"/>
    <n v="59.808"/>
    <n v="3"/>
    <n v="0.2"/>
    <n v="19.4376"/>
  </r>
  <r>
    <x v="1"/>
    <s v="FUR-FU-10000246"/>
    <x v="0"/>
    <x v="5"/>
    <s v="Aluminum Document Frame"/>
    <n v="73.319999999999993"/>
    <n v="6"/>
    <n v="0"/>
    <n v="21.995999999999999"/>
  </r>
  <r>
    <x v="1"/>
    <s v="OFF-PA-10004092"/>
    <x v="1"/>
    <x v="10"/>
    <s v="Tops Green Bar Computer Printout Paper"/>
    <n v="146.82"/>
    <n v="3"/>
    <n v="0"/>
    <n v="73.41"/>
  </r>
  <r>
    <x v="2"/>
    <s v="FUR-TA-10000198"/>
    <x v="0"/>
    <x v="3"/>
    <s v="Chromcraft Bull-Nose Wood Oval Conference Tables &amp; Bases"/>
    <n v="1652.94"/>
    <n v="3"/>
    <n v="0"/>
    <n v="231.41159999999999"/>
  </r>
  <r>
    <x v="2"/>
    <s v="OFF-ST-10000036"/>
    <x v="1"/>
    <x v="4"/>
    <s v="Recycled Data-Pak for Archival Bound Computer Printouts, 12-1/2 x 12-1/2 x 16"/>
    <n v="296.37"/>
    <n v="3"/>
    <n v="0"/>
    <n v="80.019900000000007"/>
  </r>
  <r>
    <x v="3"/>
    <s v="FUR-FU-10000222"/>
    <x v="0"/>
    <x v="5"/>
    <s v="Seth Thomas 16 Steel Case Clock"/>
    <n v="129.91999999999999"/>
    <n v="5"/>
    <n v="0.2"/>
    <n v="21.111999999999998"/>
  </r>
  <r>
    <x v="0"/>
    <s v="OFF-SU-10004664"/>
    <x v="1"/>
    <x v="14"/>
    <s v="Acme Softgrip Scissors"/>
    <n v="45.584000000000003"/>
    <n v="7"/>
    <n v="0.2"/>
    <n v="5.1281999999999996"/>
  </r>
  <r>
    <x v="2"/>
    <s v="OFF-EN-10001141"/>
    <x v="1"/>
    <x v="12"/>
    <s v="Manila Recycled Extra-Heavyweight Clasp Envelopes, 6 x 9"/>
    <n v="17.568000000000001"/>
    <n v="2"/>
    <n v="0.2"/>
    <n v="6.3684000000000003"/>
  </r>
  <r>
    <x v="2"/>
    <s v="TEC-PH-10002170"/>
    <x v="2"/>
    <x v="7"/>
    <s v="ClearSounds CSC500 Amplified Spirit Phone Corded phone"/>
    <n v="55.991999999999997"/>
    <n v="1"/>
    <n v="0.2"/>
    <n v="5.5991999999999997"/>
  </r>
  <r>
    <x v="3"/>
    <s v="OFF-PA-10001954"/>
    <x v="1"/>
    <x v="10"/>
    <s v="Xerox 1964"/>
    <n v="182.72"/>
    <n v="8"/>
    <n v="0"/>
    <n v="84.051199999999994"/>
  </r>
  <r>
    <x v="3"/>
    <s v="FUR-TA-10002228"/>
    <x v="0"/>
    <x v="3"/>
    <s v="Bevis Traditional Conference Table Top, Plinth Base"/>
    <n v="400.03199999999998"/>
    <n v="2"/>
    <n v="0.4"/>
    <n v="-153.34559999999999"/>
  </r>
  <r>
    <x v="3"/>
    <s v="OFF-ST-10004634"/>
    <x v="1"/>
    <x v="4"/>
    <s v="Personal Folder Holder, Ebony"/>
    <n v="33.630000000000003"/>
    <n v="3"/>
    <n v="0"/>
    <n v="10.089"/>
  </r>
  <r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x v="3"/>
    <s v="OFF-LA-10001317"/>
    <x v="1"/>
    <x v="2"/>
    <s v="Avery 520"/>
    <n v="6.3"/>
    <n v="2"/>
    <n v="0"/>
    <n v="3.024"/>
  </r>
  <r>
    <x v="1"/>
    <s v="OFF-ST-10000736"/>
    <x v="1"/>
    <x v="4"/>
    <s v="Carina Double Wide Media Storage Towers in Natural &amp; Black"/>
    <n v="242.94"/>
    <n v="3"/>
    <n v="0"/>
    <n v="9.7175999999999991"/>
  </r>
  <r>
    <x v="1"/>
    <s v="TEC-AC-10003610"/>
    <x v="2"/>
    <x v="11"/>
    <s v="Logitech Illuminated - Keyboard"/>
    <n v="179.97"/>
    <n v="3"/>
    <n v="0"/>
    <n v="86.385599999999997"/>
  </r>
  <r>
    <x v="1"/>
    <s v="OFF-BI-10003982"/>
    <x v="1"/>
    <x v="8"/>
    <s v="Wilson Jones Century Plastic Molded Ring Binders"/>
    <n v="99.695999999999998"/>
    <n v="6"/>
    <n v="0.2"/>
    <n v="33.647399999999998"/>
  </r>
  <r>
    <x v="1"/>
    <s v="OFF-BI-10003291"/>
    <x v="1"/>
    <x v="8"/>
    <s v="Wilson Jones Leather-Like Binders with DublLock Round Rings"/>
    <n v="27.936"/>
    <n v="4"/>
    <n v="0.2"/>
    <n v="9.4283999999999999"/>
  </r>
  <r>
    <x v="1"/>
    <s v="FUR-BO-10001619"/>
    <x v="0"/>
    <x v="0"/>
    <s v="O'Sullivan Cherrywood Estates Traditional Bookcase"/>
    <n v="84.98"/>
    <n v="1"/>
    <n v="0"/>
    <n v="18.695599999999999"/>
  </r>
  <r>
    <x v="1"/>
    <s v="OFF-BI-10000138"/>
    <x v="1"/>
    <x v="8"/>
    <s v="Acco Translucent Poly Ring Binders"/>
    <n v="18.72"/>
    <n v="5"/>
    <n v="0.2"/>
    <n v="6.5519999999999996"/>
  </r>
  <r>
    <x v="1"/>
    <s v="TEC-AC-10001383"/>
    <x v="2"/>
    <x v="11"/>
    <s v="Logitech Wireless Touch Keyboard K400"/>
    <n v="49.98"/>
    <n v="2"/>
    <n v="0"/>
    <n v="8.4966000000000008"/>
  </r>
  <r>
    <x v="2"/>
    <s v="OFF-LA-10003223"/>
    <x v="1"/>
    <x v="2"/>
    <s v="Avery 508"/>
    <n v="11.784000000000001"/>
    <n v="3"/>
    <n v="0.2"/>
    <n v="4.2717000000000001"/>
  </r>
  <r>
    <x v="2"/>
    <s v="OFF-ST-10002743"/>
    <x v="1"/>
    <x v="4"/>
    <s v="SAFCO Boltless Steel Shelving"/>
    <n v="272.73599999999999"/>
    <n v="3"/>
    <n v="0.2"/>
    <n v="-64.774799999999999"/>
  </r>
  <r>
    <x v="2"/>
    <s v="OFF-BI-10004094"/>
    <x v="1"/>
    <x v="8"/>
    <s v="GBC Standard Plastic Binding Systems Combs"/>
    <n v="3.54"/>
    <n v="2"/>
    <n v="0.8"/>
    <n v="-5.4870000000000001"/>
  </r>
  <r>
    <x v="2"/>
    <s v="OFF-SU-10004498"/>
    <x v="1"/>
    <x v="14"/>
    <s v="Martin-Yale Premier Letter Opener"/>
    <n v="51.52"/>
    <n v="5"/>
    <n v="0.2"/>
    <n v="-10.948"/>
  </r>
  <r>
    <x v="2"/>
    <s v="OFF-PA-10002615"/>
    <x v="1"/>
    <x v="10"/>
    <s v="Ampad Gold Fibre Wirebound Steno Books, 6 x 9, Gregg Ruled"/>
    <n v="3.528"/>
    <n v="1"/>
    <n v="0.2"/>
    <n v="1.1466000000000001"/>
  </r>
  <r>
    <x v="2"/>
    <s v="OFF-PA-10004971"/>
    <x v="1"/>
    <x v="10"/>
    <s v="Xerox 196"/>
    <n v="4.6239999999999997"/>
    <n v="1"/>
    <n v="0.2"/>
    <n v="1.6761999999999999"/>
  </r>
  <r>
    <x v="2"/>
    <s v="OFF-SU-10004261"/>
    <x v="1"/>
    <x v="14"/>
    <s v="Fiskars 8 Scissors, 2/Pack"/>
    <n v="55.167999999999999"/>
    <n v="4"/>
    <n v="0.2"/>
    <n v="6.2064000000000004"/>
  </r>
  <r>
    <x v="1"/>
    <s v="FUR-TA-10002607"/>
    <x v="0"/>
    <x v="3"/>
    <s v="KI Conference Tables"/>
    <n v="567.12"/>
    <n v="10"/>
    <n v="0.2"/>
    <n v="-28.356000000000002"/>
  </r>
  <r>
    <x v="1"/>
    <s v="OFF-ST-10001809"/>
    <x v="1"/>
    <x v="4"/>
    <s v="Fellowes Officeware Wire Shelving"/>
    <n v="359.32"/>
    <n v="4"/>
    <n v="0"/>
    <n v="7.1863999999999999"/>
  </r>
  <r>
    <x v="2"/>
    <s v="TEC-PH-10000004"/>
    <x v="2"/>
    <x v="7"/>
    <s v="Belkin iPhone and iPad Lightning Cable"/>
    <n v="11.992000000000001"/>
    <n v="1"/>
    <n v="0.2"/>
    <n v="0.89939999999999998"/>
  </r>
  <r>
    <x v="2"/>
    <s v="OFF-BI-10003638"/>
    <x v="1"/>
    <x v="8"/>
    <s v="GBC Durable Plastic Covers"/>
    <n v="58.05"/>
    <n v="3"/>
    <n v="0"/>
    <n v="26.702999999999999"/>
  </r>
  <r>
    <x v="2"/>
    <s v="FUR-FU-10003577"/>
    <x v="0"/>
    <x v="5"/>
    <s v="Nu-Dell Leatherette Frames"/>
    <n v="157.74"/>
    <n v="11"/>
    <n v="0"/>
    <n v="56.7864"/>
  </r>
  <r>
    <x v="2"/>
    <s v="OFF-AR-10003478"/>
    <x v="1"/>
    <x v="6"/>
    <s v="Avery Hi-Liter EverBold Pen Style Fluorescent Highlighters, 4/Pack"/>
    <n v="56.98"/>
    <n v="7"/>
    <n v="0"/>
    <n v="22.792000000000002"/>
  </r>
  <r>
    <x v="2"/>
    <s v="OFF-BI-10000546"/>
    <x v="1"/>
    <x v="8"/>
    <s v="Avery Durable Binders"/>
    <n v="2.88"/>
    <n v="1"/>
    <n v="0"/>
    <n v="1.4112"/>
  </r>
  <r>
    <x v="1"/>
    <s v="TEC-CO-10002095"/>
    <x v="2"/>
    <x v="16"/>
    <s v="Hewlett Packard 610 Color Digital Copier / Printer"/>
    <n v="1199.9760000000001"/>
    <n v="3"/>
    <n v="0.2"/>
    <n v="374.99250000000001"/>
  </r>
  <r>
    <x v="1"/>
    <s v="FUR-FU-10002759"/>
    <x v="0"/>
    <x v="5"/>
    <s v="12-1/2 Diameter Round Wall Clock"/>
    <n v="79.92"/>
    <n v="4"/>
    <n v="0"/>
    <n v="28.7712"/>
  </r>
  <r>
    <x v="0"/>
    <s v="FUR-TA-10001095"/>
    <x v="0"/>
    <x v="3"/>
    <s v="Chromcraft Round Conference Tables"/>
    <n v="383.43799999999999"/>
    <n v="4"/>
    <n v="0.45"/>
    <n v="-167.3184"/>
  </r>
  <r>
    <x v="2"/>
    <s v="OFF-ST-10002444"/>
    <x v="1"/>
    <x v="4"/>
    <s v="Recycled Eldon Regeneration Jumbo File"/>
    <n v="24.56"/>
    <n v="2"/>
    <n v="0"/>
    <n v="6.8768000000000002"/>
  </r>
  <r>
    <x v="2"/>
    <s v="TEC-AC-10001267"/>
    <x v="2"/>
    <x v="11"/>
    <s v="Imation 32GB Pocket Pro USB 3.0 Flash Drive - 32 GB - Black - 1 P ..."/>
    <n v="119.8"/>
    <n v="4"/>
    <n v="0"/>
    <n v="47.92"/>
  </r>
  <r>
    <x v="3"/>
    <s v="OFF-BI-10000848"/>
    <x v="1"/>
    <x v="8"/>
    <s v="Angle-D Ring Binders"/>
    <n v="13.128"/>
    <n v="3"/>
    <n v="0.2"/>
    <n v="4.2666000000000004"/>
  </r>
  <r>
    <x v="2"/>
    <s v="OFF-PA-10002377"/>
    <x v="1"/>
    <x v="10"/>
    <s v="Adams Telephone Message Book W/Dividers/Space For Phone Numbers, 5 1/4X8 1/2, 200/Messages"/>
    <n v="22.72"/>
    <n v="4"/>
    <n v="0"/>
    <n v="10.224"/>
  </r>
  <r>
    <x v="1"/>
    <s v="OFF-PA-10003441"/>
    <x v="1"/>
    <x v="10"/>
    <s v="Xerox 226"/>
    <n v="58.32"/>
    <n v="9"/>
    <n v="0"/>
    <n v="27.993600000000001"/>
  </r>
  <r>
    <x v="0"/>
    <s v="OFF-LA-10004484"/>
    <x v="1"/>
    <x v="2"/>
    <s v="Avery 476"/>
    <n v="12.39"/>
    <n v="3"/>
    <n v="0"/>
    <n v="5.6993999999999998"/>
  </r>
  <r>
    <x v="3"/>
    <s v="TEC-PH-10003931"/>
    <x v="2"/>
    <x v="7"/>
    <s v="JBL Micro Wireless Portable Bluetooth Speaker"/>
    <n v="107.982"/>
    <n v="3"/>
    <n v="0.4"/>
    <n v="-26.9955"/>
  </r>
  <r>
    <x v="0"/>
    <s v="OFF-EN-10001990"/>
    <x v="1"/>
    <x v="12"/>
    <s v="Staple envelope"/>
    <n v="11.36"/>
    <n v="2"/>
    <n v="0"/>
    <n v="5.3391999999999999"/>
  </r>
  <r>
    <x v="0"/>
    <s v="OFF-EN-10001532"/>
    <x v="1"/>
    <x v="12"/>
    <s v="Brown Kraft Recycled Envelopes"/>
    <n v="50.94"/>
    <n v="3"/>
    <n v="0"/>
    <n v="25.47"/>
  </r>
  <r>
    <x v="0"/>
    <s v="TEC-AC-10003174"/>
    <x v="2"/>
    <x v="11"/>
    <s v="Plantronics S12 Corded Telephone Headset System"/>
    <n v="646.74"/>
    <n v="6"/>
    <n v="0"/>
    <n v="258.69600000000003"/>
  </r>
  <r>
    <x v="0"/>
    <s v="OFF-BI-10004187"/>
    <x v="1"/>
    <x v="8"/>
    <s v="3-ring staple pack"/>
    <n v="5.64"/>
    <n v="3"/>
    <n v="0"/>
    <n v="2.7071999999999998"/>
  </r>
  <r>
    <x v="0"/>
    <s v="OFF-ST-10000025"/>
    <x v="1"/>
    <x v="4"/>
    <s v="Fellowes Stor/Drawer Steel Plus Storage Drawers"/>
    <n v="572.58000000000004"/>
    <n v="6"/>
    <n v="0"/>
    <n v="34.354799999999997"/>
  </r>
  <r>
    <x v="0"/>
    <s v="FUR-FU-10004306"/>
    <x v="0"/>
    <x v="5"/>
    <s v="Electrix Halogen Magnifier Lamp"/>
    <n v="310.88"/>
    <n v="2"/>
    <n v="0.2"/>
    <n v="23.315999999999999"/>
  </r>
  <r>
    <x v="0"/>
    <s v="FUR-CH-10003746"/>
    <x v="0"/>
    <x v="1"/>
    <s v="Hon 4070 Series Pagoda Round Back Stacking Chairs"/>
    <n v="641.96"/>
    <n v="2"/>
    <n v="0"/>
    <n v="179.74879999999999"/>
  </r>
  <r>
    <x v="2"/>
    <s v="OFF-BI-10001036"/>
    <x v="1"/>
    <x v="8"/>
    <s v="Cardinal EasyOpen D-Ring Binders"/>
    <n v="18.28"/>
    <n v="2"/>
    <n v="0"/>
    <n v="9.14"/>
  </r>
  <r>
    <x v="2"/>
    <s v="TEC-PH-10004614"/>
    <x v="2"/>
    <x v="7"/>
    <s v="AT&amp;T 841000 Phone"/>
    <n v="207"/>
    <n v="3"/>
    <n v="0"/>
    <n v="51.75"/>
  </r>
  <r>
    <x v="2"/>
    <s v="OFF-BI-10000301"/>
    <x v="1"/>
    <x v="8"/>
    <s v="GBC Instant Report Kit"/>
    <n v="32.35"/>
    <n v="5"/>
    <n v="0"/>
    <n v="16.175000000000001"/>
  </r>
  <r>
    <x v="2"/>
    <s v="OFF-BI-10003910"/>
    <x v="1"/>
    <x v="8"/>
    <s v="DXL Angle-View Binders with Locking Rings by Samsill"/>
    <n v="7.71"/>
    <n v="1"/>
    <n v="0"/>
    <n v="3.4695"/>
  </r>
  <r>
    <x v="2"/>
    <s v="OFF-AR-10004648"/>
    <x v="1"/>
    <x v="6"/>
    <s v="Boston 19500 Mighty Mite Electric Pencil Sharpener"/>
    <n v="40.299999999999997"/>
    <n v="2"/>
    <n v="0"/>
    <n v="10.881"/>
  </r>
  <r>
    <x v="2"/>
    <s v="FUR-FU-10002597"/>
    <x v="0"/>
    <x v="5"/>
    <s v="C-Line Magnetic Cubicle Keepers, Clear Polypropylene"/>
    <n v="34.58"/>
    <n v="7"/>
    <n v="0"/>
    <n v="14.5236"/>
  </r>
  <r>
    <x v="3"/>
    <s v="OFF-AR-10003405"/>
    <x v="1"/>
    <x v="6"/>
    <s v="Dixon My First Ticonderoga Pencil, #2"/>
    <n v="32.76"/>
    <n v="7"/>
    <n v="0.2"/>
    <n v="3.6855000000000002"/>
  </r>
  <r>
    <x v="1"/>
    <s v="FUR-CH-10002335"/>
    <x v="0"/>
    <x v="1"/>
    <s v="Hon GuestStacker Chair"/>
    <n v="544.00800000000004"/>
    <n v="3"/>
    <n v="0.2"/>
    <n v="40.800600000000003"/>
  </r>
  <r>
    <x v="1"/>
    <s v="OFF-PA-10000157"/>
    <x v="1"/>
    <x v="10"/>
    <s v="Xerox 191"/>
    <n v="59.94"/>
    <n v="3"/>
    <n v="0"/>
    <n v="28.171800000000001"/>
  </r>
  <r>
    <x v="1"/>
    <s v="OFF-PA-10001947"/>
    <x v="1"/>
    <x v="10"/>
    <s v="Xerox 1974"/>
    <n v="23.92"/>
    <n v="4"/>
    <n v="0"/>
    <n v="11.720800000000001"/>
  </r>
  <r>
    <x v="1"/>
    <s v="OFF-PA-10003657"/>
    <x v="1"/>
    <x v="10"/>
    <s v="Xerox 1927"/>
    <n v="4.28"/>
    <n v="1"/>
    <n v="0"/>
    <n v="1.9259999999999999"/>
  </r>
  <r>
    <x v="3"/>
    <s v="OFF-BI-10001098"/>
    <x v="1"/>
    <x v="8"/>
    <s v="Acco D-Ring Binder w/DublLock"/>
    <n v="32.07"/>
    <n v="5"/>
    <n v="0.7"/>
    <n v="-22.449000000000002"/>
  </r>
  <r>
    <x v="3"/>
    <s v="TEC-AC-10002167"/>
    <x v="2"/>
    <x v="11"/>
    <s v="Imation 8gb Micro Traveldrive Usb 2.0 Flash Drive"/>
    <n v="24"/>
    <n v="2"/>
    <n v="0.2"/>
    <n v="-2.7"/>
  </r>
  <r>
    <x v="3"/>
    <s v="FUR-BO-10004409"/>
    <x v="0"/>
    <x v="0"/>
    <s v="Safco Value Mate Series Steel Bookcases, Baked Enamel Finish on Steel, Gray"/>
    <n v="35.49"/>
    <n v="1"/>
    <n v="0.5"/>
    <n v="-15.615600000000001"/>
  </r>
  <r>
    <x v="3"/>
    <s v="TEC-AC-10000057"/>
    <x v="2"/>
    <x v="11"/>
    <s v="Microsoft Natural Ergonomic Keyboard 4000"/>
    <n v="47.984000000000002"/>
    <n v="2"/>
    <n v="0.2"/>
    <n v="0.5998"/>
  </r>
  <r>
    <x v="0"/>
    <s v="OFF-EN-10000056"/>
    <x v="1"/>
    <x v="12"/>
    <s v="Cameo Buff Policy Envelopes"/>
    <n v="186.69"/>
    <n v="3"/>
    <n v="0"/>
    <n v="87.744299999999996"/>
  </r>
  <r>
    <x v="1"/>
    <s v="OFF-BI-10000014"/>
    <x v="1"/>
    <x v="8"/>
    <s v="Heavy-Duty E-Z-D Binders"/>
    <n v="17.456"/>
    <n v="2"/>
    <n v="0.2"/>
    <n v="5.8914"/>
  </r>
  <r>
    <x v="1"/>
    <s v="FUR-CH-10004675"/>
    <x v="0"/>
    <x v="1"/>
    <s v="Lifetime Advantage Folding Chairs, 4/Carton"/>
    <n v="348.928"/>
    <n v="2"/>
    <n v="0.2"/>
    <n v="34.892800000000001"/>
  </r>
  <r>
    <x v="0"/>
    <s v="OFF-BI-10001543"/>
    <x v="1"/>
    <x v="8"/>
    <s v="GBC VeloBinder Manual Binding System"/>
    <n v="143.96"/>
    <n v="4"/>
    <n v="0"/>
    <n v="69.100800000000007"/>
  </r>
  <r>
    <x v="0"/>
    <s v="OFF-ST-10001321"/>
    <x v="1"/>
    <x v="4"/>
    <s v="Decoflex Hanging Personal Folder File, Blue"/>
    <n v="15.42"/>
    <n v="1"/>
    <n v="0"/>
    <n v="4.1634000000000002"/>
  </r>
  <r>
    <x v="0"/>
    <s v="OFF-BI-10001132"/>
    <x v="1"/>
    <x v="8"/>
    <s v="Acco PRESSTEX Data Binder with Storage Hooks, Dark Blue, 9 1/2 X 11"/>
    <n v="43.04"/>
    <n v="8"/>
    <n v="0"/>
    <n v="21.089600000000001"/>
  </r>
  <r>
    <x v="0"/>
    <s v="FUR-CH-10003199"/>
    <x v="0"/>
    <x v="1"/>
    <s v="Office Star - Contemporary Task Swivel Chair"/>
    <n v="332.94"/>
    <n v="3"/>
    <n v="0"/>
    <n v="79.905600000000007"/>
  </r>
  <r>
    <x v="0"/>
    <s v="TEC-PH-10001530"/>
    <x v="2"/>
    <x v="7"/>
    <s v="Cisco Unified IP Phone 7945G VoIP phone"/>
    <n v="1363.96"/>
    <n v="5"/>
    <n v="0.2"/>
    <n v="85.247500000000002"/>
  </r>
  <r>
    <x v="1"/>
    <s v="OFF-LA-10001569"/>
    <x v="1"/>
    <x v="2"/>
    <s v="Avery 499"/>
    <n v="9.9600000000000009"/>
    <n v="2"/>
    <n v="0"/>
    <n v="4.5815999999999999"/>
  </r>
  <r>
    <x v="1"/>
    <s v="OFF-PA-10003724"/>
    <x v="1"/>
    <x v="10"/>
    <s v="Wirebound Message Book, 4 per Page"/>
    <n v="21.72"/>
    <n v="4"/>
    <n v="0"/>
    <n v="10.642799999999999"/>
  </r>
  <r>
    <x v="2"/>
    <s v="OFF-BI-10000546"/>
    <x v="1"/>
    <x v="8"/>
    <s v="Avery Durable Binders"/>
    <n v="20.16"/>
    <n v="7"/>
    <n v="0"/>
    <n v="9.8783999999999992"/>
  </r>
  <r>
    <x v="3"/>
    <s v="OFF-PA-10000176"/>
    <x v="1"/>
    <x v="10"/>
    <s v="Xerox 1887"/>
    <n v="132.79"/>
    <n v="7"/>
    <n v="0"/>
    <n v="63.739199999999997"/>
  </r>
  <r>
    <x v="3"/>
    <s v="OFF-PA-10002365"/>
    <x v="1"/>
    <x v="10"/>
    <s v="Xerox 1967"/>
    <n v="12.96"/>
    <n v="2"/>
    <n v="0"/>
    <n v="6.2207999999999997"/>
  </r>
  <r>
    <x v="3"/>
    <s v="OFF-LA-10002271"/>
    <x v="1"/>
    <x v="2"/>
    <s v="Smead Alpha-Z Color-Coded Second Alphabetical Labels and Starter Set"/>
    <n v="21.56"/>
    <n v="7"/>
    <n v="0"/>
    <n v="10.348800000000001"/>
  </r>
  <r>
    <x v="1"/>
    <s v="FUR-CH-10002647"/>
    <x v="0"/>
    <x v="1"/>
    <s v="Situations Contoured Folding Chairs, 4/Set"/>
    <n v="283.92"/>
    <n v="5"/>
    <n v="0.2"/>
    <n v="17.745000000000001"/>
  </r>
  <r>
    <x v="1"/>
    <s v="FUR-FU-10004090"/>
    <x v="0"/>
    <x v="5"/>
    <s v="Executive Impressions 14 Contract Wall Clock"/>
    <n v="22.23"/>
    <n v="1"/>
    <n v="0"/>
    <n v="7.3358999999999996"/>
  </r>
  <r>
    <x v="1"/>
    <s v="TEC-PH-10001580"/>
    <x v="2"/>
    <x v="7"/>
    <s v="Logitech Mobile Speakerphone P710e - speaker phone"/>
    <n v="215.96799999999999"/>
    <n v="2"/>
    <n v="0.2"/>
    <n v="18.897200000000002"/>
  </r>
  <r>
    <x v="3"/>
    <s v="OFF-AP-10000576"/>
    <x v="1"/>
    <x v="9"/>
    <s v="Belkin 7 Outlet SurgeMaster II"/>
    <n v="355.32"/>
    <n v="9"/>
    <n v="0"/>
    <n v="99.489599999999996"/>
  </r>
  <r>
    <x v="0"/>
    <s v="OFF-PA-10003953"/>
    <x v="1"/>
    <x v="10"/>
    <s v="Xerox 218"/>
    <n v="12.96"/>
    <n v="2"/>
    <n v="0"/>
    <n v="6.2207999999999997"/>
  </r>
  <r>
    <x v="1"/>
    <s v="FUR-FU-10000794"/>
    <x v="0"/>
    <x v="5"/>
    <s v="Eldon Stackable Tray, Side-Load, Legal, Smoke"/>
    <n v="18.28"/>
    <n v="2"/>
    <n v="0"/>
    <n v="6.2152000000000003"/>
  </r>
  <r>
    <x v="1"/>
    <s v="OFF-AR-10001897"/>
    <x v="1"/>
    <x v="6"/>
    <s v="Model L Table or Wall-Mount Pencil Sharpener"/>
    <n v="43.176000000000002"/>
    <n v="3"/>
    <n v="0.2"/>
    <n v="4.3175999999999997"/>
  </r>
  <r>
    <x v="1"/>
    <s v="TEC-PH-10001795"/>
    <x v="2"/>
    <x v="7"/>
    <s v="ClearOne CHATAttach 160 - speaker phone"/>
    <n v="1983.9680000000001"/>
    <n v="4"/>
    <n v="0.2"/>
    <n v="247.99600000000001"/>
  </r>
  <r>
    <x v="2"/>
    <s v="FUR-FU-10003347"/>
    <x v="0"/>
    <x v="5"/>
    <s v="Coloredge Poster Frame"/>
    <n v="28.4"/>
    <n v="2"/>
    <n v="0"/>
    <n v="11.076000000000001"/>
  </r>
  <r>
    <x v="2"/>
    <s v="TEC-AC-10004901"/>
    <x v="2"/>
    <x v="11"/>
    <s v="Kensington SlimBlade Notebook Wireless Mouse with Nano Receiver"/>
    <n v="149.97"/>
    <n v="3"/>
    <n v="0"/>
    <n v="50.989800000000002"/>
  </r>
  <r>
    <x v="1"/>
    <s v="OFF-AR-10003190"/>
    <x v="1"/>
    <x v="6"/>
    <s v="Newell 32"/>
    <n v="11.52"/>
    <n v="4"/>
    <n v="0"/>
    <n v="3.2256"/>
  </r>
  <r>
    <x v="1"/>
    <s v="FUR-TA-10002903"/>
    <x v="0"/>
    <x v="3"/>
    <s v="Bevis Round Bullnose 29 High Table Top"/>
    <n v="1298.55"/>
    <n v="5"/>
    <n v="0"/>
    <n v="311.65199999999999"/>
  </r>
  <r>
    <x v="1"/>
    <s v="OFF-AP-10000240"/>
    <x v="1"/>
    <x v="9"/>
    <s v="Belkin F9G930V10-GRY 9 Outlet Surge"/>
    <n v="213.92"/>
    <n v="4"/>
    <n v="0"/>
    <n v="62.036799999999999"/>
  </r>
  <r>
    <x v="1"/>
    <s v="TEC-AC-10001101"/>
    <x v="2"/>
    <x v="11"/>
    <s v="Sony 16GB Class 10 Micro SDHC R40 Memory Card"/>
    <n v="25.78"/>
    <n v="2"/>
    <n v="0"/>
    <n v="2.5779999999999998"/>
  </r>
  <r>
    <x v="1"/>
    <s v="FUR-FU-10000794"/>
    <x v="0"/>
    <x v="5"/>
    <s v="Eldon Stackable Tray, Side-Load, Legal, Smoke"/>
    <n v="18.28"/>
    <n v="2"/>
    <n v="0"/>
    <n v="6.2152000000000003"/>
  </r>
  <r>
    <x v="1"/>
    <s v="TEC-AC-10001838"/>
    <x v="2"/>
    <x v="11"/>
    <s v="Razer Tiamat Over Ear 7.1 Surround Sound PC Gaming Headset"/>
    <n v="1399.93"/>
    <n v="7"/>
    <n v="0"/>
    <n v="601.96990000000005"/>
  </r>
  <r>
    <x v="2"/>
    <s v="OFF-PA-10000061"/>
    <x v="1"/>
    <x v="10"/>
    <s v="Xerox 205"/>
    <n v="51.84"/>
    <n v="8"/>
    <n v="0"/>
    <n v="24.883199999999999"/>
  </r>
  <r>
    <x v="3"/>
    <s v="OFF-PA-10003651"/>
    <x v="1"/>
    <x v="10"/>
    <s v="Xerox 1968"/>
    <n v="5.3440000000000003"/>
    <n v="1"/>
    <n v="0.2"/>
    <n v="1.8704000000000001"/>
  </r>
  <r>
    <x v="3"/>
    <s v="OFF-PA-10000304"/>
    <x v="1"/>
    <x v="10"/>
    <s v="Xerox 1995"/>
    <n v="41.472000000000001"/>
    <n v="8"/>
    <n v="0.2"/>
    <n v="14.5152"/>
  </r>
  <r>
    <x v="3"/>
    <s v="OFF-BI-10003094"/>
    <x v="1"/>
    <x v="8"/>
    <s v="Self-Adhesive Ring Binder Labels"/>
    <n v="3.1680000000000001"/>
    <n v="3"/>
    <n v="0.7"/>
    <n v="-2.4287999999999998"/>
  </r>
  <r>
    <x v="3"/>
    <s v="FUR-CH-10001394"/>
    <x v="0"/>
    <x v="1"/>
    <s v="Global Leather Executive Chair"/>
    <n v="1228.4649999999999"/>
    <n v="5"/>
    <n v="0.3"/>
    <n v="0"/>
  </r>
  <r>
    <x v="3"/>
    <s v="OFF-BI-10004230"/>
    <x v="1"/>
    <x v="8"/>
    <s v="GBC Recycled Grain Textured Covers"/>
    <n v="31.085999999999999"/>
    <n v="3"/>
    <n v="0.7"/>
    <n v="-22.796399999999998"/>
  </r>
  <r>
    <x v="3"/>
    <s v="OFF-PA-10003395"/>
    <x v="1"/>
    <x v="10"/>
    <s v="Xerox 1941"/>
    <n v="335.52"/>
    <n v="4"/>
    <n v="0.2"/>
    <n v="117.432"/>
  </r>
  <r>
    <x v="3"/>
    <s v="TEC-AC-10002402"/>
    <x v="2"/>
    <x v="11"/>
    <s v="Razer Kraken PRO Over Ear PC and Music Headset"/>
    <n v="239.97"/>
    <n v="3"/>
    <n v="0"/>
    <n v="71.991"/>
  </r>
  <r>
    <x v="3"/>
    <s v="OFF-LA-10003223"/>
    <x v="1"/>
    <x v="2"/>
    <s v="Avery 508"/>
    <n v="9.82"/>
    <n v="2"/>
    <n v="0"/>
    <n v="4.8117999999999999"/>
  </r>
  <r>
    <x v="1"/>
    <s v="TEC-AC-10003441"/>
    <x v="2"/>
    <x v="11"/>
    <s v="Kingston Digital DataTraveler 32GB USB 2.0"/>
    <n v="67.8"/>
    <n v="4"/>
    <n v="0"/>
    <n v="4.0679999999999996"/>
  </r>
  <r>
    <x v="1"/>
    <s v="TEC-AC-10000109"/>
    <x v="2"/>
    <x v="11"/>
    <s v="Sony Micro Vault Click 16 GB USB 2.0 Flash Drive"/>
    <n v="167.97"/>
    <n v="3"/>
    <n v="0"/>
    <n v="40.312800000000003"/>
  </r>
  <r>
    <x v="2"/>
    <s v="OFF-FA-10002280"/>
    <x v="1"/>
    <x v="13"/>
    <s v="Advantus Plastic Paper Clips"/>
    <n v="35"/>
    <n v="7"/>
    <n v="0"/>
    <n v="16.8"/>
  </r>
  <r>
    <x v="2"/>
    <s v="OFF-SU-10000381"/>
    <x v="1"/>
    <x v="14"/>
    <s v="Acme Forged Steel Scissors with Black Enamel Handles"/>
    <n v="37.24"/>
    <n v="4"/>
    <n v="0"/>
    <n v="10.7996"/>
  </r>
  <r>
    <x v="2"/>
    <s v="OFF-EN-10004459"/>
    <x v="1"/>
    <x v="12"/>
    <s v="Security-Tint Envelopes"/>
    <n v="15.28"/>
    <n v="2"/>
    <n v="0"/>
    <n v="7.4871999999999996"/>
  </r>
  <r>
    <x v="0"/>
    <s v="FUR-CH-10000665"/>
    <x v="0"/>
    <x v="1"/>
    <s v="Global Airflow Leather Mesh Back Chair, Black"/>
    <n v="301.95999999999998"/>
    <n v="2"/>
    <n v="0"/>
    <n v="90.587999999999994"/>
  </r>
  <r>
    <x v="0"/>
    <s v="OFF-AP-10003884"/>
    <x v="1"/>
    <x v="9"/>
    <s v="Fellowes Smart Surge Ten-Outlet Protector, Platinum"/>
    <n v="180.66"/>
    <n v="3"/>
    <n v="0"/>
    <n v="50.584800000000001"/>
  </r>
  <r>
    <x v="0"/>
    <s v="TEC-PH-10001557"/>
    <x v="2"/>
    <x v="7"/>
    <s v="Pyle PMP37LED"/>
    <n v="191.98"/>
    <n v="2"/>
    <n v="0"/>
    <n v="51.834600000000002"/>
  </r>
  <r>
    <x v="0"/>
    <s v="TEC-PH-10002085"/>
    <x v="2"/>
    <x v="7"/>
    <s v="Clarity 53712"/>
    <n v="65.989999999999995"/>
    <n v="1"/>
    <n v="0"/>
    <n v="17.157399999999999"/>
  </r>
  <r>
    <x v="0"/>
    <s v="OFF-AR-10002956"/>
    <x v="1"/>
    <x v="6"/>
    <s v="Boston 16801 Nautilus Battery Pencil Sharpener"/>
    <n v="35.216000000000001"/>
    <n v="2"/>
    <n v="0.2"/>
    <n v="2.6412"/>
  </r>
  <r>
    <x v="0"/>
    <s v="OFF-AP-10003266"/>
    <x v="1"/>
    <x v="9"/>
    <s v="Holmes Replacement Filter for HEPA Air Cleaner, Large Room"/>
    <n v="23.696000000000002"/>
    <n v="2"/>
    <n v="0.2"/>
    <n v="6.5164"/>
  </r>
  <r>
    <x v="0"/>
    <s v="TEC-MA-10004002"/>
    <x v="2"/>
    <x v="15"/>
    <s v="Zebra GX420t Direct Thermal/Thermal Transfer Printer"/>
    <n v="265.47500000000002"/>
    <n v="1"/>
    <n v="0.5"/>
    <n v="-111.4995"/>
  </r>
  <r>
    <x v="2"/>
    <s v="OFF-BI-10001071"/>
    <x v="1"/>
    <x v="8"/>
    <s v="GBC ProClick Punch Binding System"/>
    <n v="51.183999999999997"/>
    <n v="4"/>
    <n v="0.8"/>
    <n v="-79.3352"/>
  </r>
  <r>
    <x v="0"/>
    <s v="OFF-PA-10001560"/>
    <x v="1"/>
    <x v="10"/>
    <s v="Adams Telephone Message Books, 5 1/4” x 11”"/>
    <n v="9.6639999999999997"/>
    <n v="2"/>
    <n v="0.2"/>
    <n v="3.2616000000000001"/>
  </r>
  <r>
    <x v="2"/>
    <s v="TEC-PH-10002365"/>
    <x v="2"/>
    <x v="7"/>
    <s v="Belkin Grip Candy Sheer Case / Cover for iPhone 5 and 5S"/>
    <n v="21.071999999999999"/>
    <n v="3"/>
    <n v="0.2"/>
    <n v="1.5804"/>
  </r>
  <r>
    <x v="3"/>
    <s v="OFF-AR-10004648"/>
    <x v="1"/>
    <x v="6"/>
    <s v="Boston 19500 Mighty Mite Electric Pencil Sharpener"/>
    <n v="60.45"/>
    <n v="3"/>
    <n v="0"/>
    <n v="16.3215"/>
  </r>
  <r>
    <x v="3"/>
    <s v="OFF-AR-10002578"/>
    <x v="1"/>
    <x v="6"/>
    <s v="Newell 335"/>
    <n v="11.52"/>
    <n v="4"/>
    <n v="0"/>
    <n v="3.3408000000000002"/>
  </r>
  <r>
    <x v="3"/>
    <s v="FUR-BO-10001519"/>
    <x v="0"/>
    <x v="0"/>
    <s v="O'Sullivan 3-Shelf Heavy-Duty Bookcases"/>
    <n v="186.048"/>
    <n v="4"/>
    <n v="0.2"/>
    <n v="9.3024000000000004"/>
  </r>
  <r>
    <x v="1"/>
    <s v="OFF-BI-10001294"/>
    <x v="1"/>
    <x v="8"/>
    <s v="Fellowes Binding Cases"/>
    <n v="37.44"/>
    <n v="4"/>
    <n v="0.2"/>
    <n v="11.7"/>
  </r>
  <r>
    <x v="1"/>
    <s v="OFF-BI-10001636"/>
    <x v="1"/>
    <x v="8"/>
    <s v="Ibico Plastic and Wire Spiral Binding Combs"/>
    <n v="26.975999999999999"/>
    <n v="4"/>
    <n v="0.2"/>
    <n v="8.7672000000000008"/>
  </r>
  <r>
    <x v="1"/>
    <s v="OFF-SU-10002503"/>
    <x v="1"/>
    <x v="14"/>
    <s v="Acme Preferred Stainless Steel Scissors"/>
    <n v="11.36"/>
    <n v="2"/>
    <n v="0"/>
    <n v="3.2944"/>
  </r>
  <r>
    <x v="1"/>
    <s v="OFF-LA-10004093"/>
    <x v="1"/>
    <x v="2"/>
    <s v="Avery 486"/>
    <n v="14.62"/>
    <n v="2"/>
    <n v="0"/>
    <n v="6.8714000000000004"/>
  </r>
  <r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x v="0"/>
    <s v="FUR-CH-10001891"/>
    <x v="0"/>
    <x v="1"/>
    <s v="Global Deluxe Office Fabric Chairs"/>
    <n v="287.94"/>
    <n v="3"/>
    <n v="0"/>
    <n v="77.743799999999993"/>
  </r>
  <r>
    <x v="3"/>
    <s v="FUR-FU-10003878"/>
    <x v="0"/>
    <x v="5"/>
    <s v="Linden 10 Round Wall Clock, Black"/>
    <n v="48.896000000000001"/>
    <n v="4"/>
    <n v="0.2"/>
    <n v="8.5568000000000008"/>
  </r>
  <r>
    <x v="3"/>
    <s v="TEC-AC-10000710"/>
    <x v="2"/>
    <x v="11"/>
    <s v="Maxell DVD-RAM Discs"/>
    <n v="115.36"/>
    <n v="7"/>
    <n v="0"/>
    <n v="49.604799999999997"/>
  </r>
  <r>
    <x v="1"/>
    <s v="OFF-AR-10002335"/>
    <x v="1"/>
    <x v="6"/>
    <s v="DIXON Oriole Pencils"/>
    <n v="5.16"/>
    <n v="2"/>
    <n v="0"/>
    <n v="1.3415999999999999"/>
  </r>
  <r>
    <x v="1"/>
    <s v="OFF-PA-10001870"/>
    <x v="1"/>
    <x v="10"/>
    <s v="Xerox 202"/>
    <n v="38.880000000000003"/>
    <n v="6"/>
    <n v="0"/>
    <n v="18.662400000000002"/>
  </r>
  <r>
    <x v="0"/>
    <s v="OFF-AR-10003373"/>
    <x v="1"/>
    <x v="6"/>
    <s v="Boston School Pro Electric Pencil Sharpener, 1670"/>
    <n v="185.88"/>
    <n v="6"/>
    <n v="0"/>
    <n v="50.187600000000003"/>
  </r>
  <r>
    <x v="3"/>
    <s v="FUR-FU-10004090"/>
    <x v="0"/>
    <x v="5"/>
    <s v="Executive Impressions 14 Contract Wall Clock"/>
    <n v="44.46"/>
    <n v="2"/>
    <n v="0"/>
    <n v="14.671799999999999"/>
  </r>
  <r>
    <x v="3"/>
    <s v="OFF-ST-10000736"/>
    <x v="1"/>
    <x v="4"/>
    <s v="Carina Double Wide Media Storage Towers in Natural &amp; Black"/>
    <n v="242.94"/>
    <n v="3"/>
    <n v="0"/>
    <n v="9.7175999999999991"/>
  </r>
  <r>
    <x v="3"/>
    <s v="OFF-PA-10001019"/>
    <x v="1"/>
    <x v="10"/>
    <s v="Xerox 1884"/>
    <n v="39.96"/>
    <n v="2"/>
    <n v="0"/>
    <n v="18.781199999999998"/>
  </r>
  <r>
    <x v="3"/>
    <s v="OFF-SU-10002537"/>
    <x v="1"/>
    <x v="14"/>
    <s v="Acme Box Cutter Scissors"/>
    <n v="102.3"/>
    <n v="10"/>
    <n v="0"/>
    <n v="26.597999999999999"/>
  </r>
  <r>
    <x v="3"/>
    <s v="OFF-ST-10003221"/>
    <x v="1"/>
    <x v="4"/>
    <s v="Staple magnet"/>
    <n v="21.36"/>
    <n v="2"/>
    <n v="0"/>
    <n v="5.7671999999999999"/>
  </r>
  <r>
    <x v="3"/>
    <s v="OFF-PA-10004569"/>
    <x v="1"/>
    <x v="10"/>
    <s v="Wirebound Message Books, Two 4 1/4 x 5 Forms per Page"/>
    <n v="7.61"/>
    <n v="1"/>
    <n v="0"/>
    <n v="3.5767000000000002"/>
  </r>
  <r>
    <x v="3"/>
    <s v="OFF-FA-10000624"/>
    <x v="1"/>
    <x v="13"/>
    <s v="OIC Binder Clips"/>
    <n v="7.16"/>
    <n v="2"/>
    <n v="0"/>
    <n v="3.58"/>
  </r>
  <r>
    <x v="1"/>
    <s v="OFF-SU-10001225"/>
    <x v="1"/>
    <x v="14"/>
    <s v="Staple remover"/>
    <n v="7.36"/>
    <n v="2"/>
    <n v="0"/>
    <n v="0.1472"/>
  </r>
  <r>
    <x v="1"/>
    <s v="OFF-AR-10003752"/>
    <x v="1"/>
    <x v="6"/>
    <s v="Deluxe Chalkboard Eraser Cleaner"/>
    <n v="23.1"/>
    <n v="2"/>
    <n v="0"/>
    <n v="10.625999999999999"/>
  </r>
  <r>
    <x v="0"/>
    <s v="TEC-AC-10001714"/>
    <x v="2"/>
    <x v="11"/>
    <s v="Logitech MX Performance Wireless Mouse"/>
    <n v="191.47200000000001"/>
    <n v="6"/>
    <n v="0.2"/>
    <n v="40.687800000000003"/>
  </r>
  <r>
    <x v="0"/>
    <s v="OFF-AR-10003958"/>
    <x v="1"/>
    <x v="6"/>
    <s v="Newell 337"/>
    <n v="5.2480000000000002"/>
    <n v="2"/>
    <n v="0.2"/>
    <n v="0.59040000000000004"/>
  </r>
  <r>
    <x v="0"/>
    <s v="TEC-PH-10002923"/>
    <x v="2"/>
    <x v="7"/>
    <s v="Logitech B530 USB Headset - headset - Full size, Binaural"/>
    <n v="59.183999999999997"/>
    <n v="2"/>
    <n v="0.2"/>
    <n v="5.1786000000000003"/>
  </r>
  <r>
    <x v="0"/>
    <s v="OFF-LA-10004272"/>
    <x v="1"/>
    <x v="2"/>
    <s v="Avery 482"/>
    <n v="2.89"/>
    <n v="1"/>
    <n v="0"/>
    <n v="1.3583000000000001"/>
  </r>
  <r>
    <x v="0"/>
    <s v="FUR-FU-10000965"/>
    <x v="0"/>
    <x v="5"/>
    <s v="Howard Miller 11-1/2 Diameter Ridgewood Wall Clock"/>
    <n v="51.94"/>
    <n v="1"/>
    <n v="0"/>
    <n v="21.295400000000001"/>
  </r>
  <r>
    <x v="3"/>
    <s v="OFF-LA-10004853"/>
    <x v="1"/>
    <x v="2"/>
    <s v="Avery 483"/>
    <n v="15.936"/>
    <n v="4"/>
    <n v="0.2"/>
    <n v="5.1791999999999998"/>
  </r>
  <r>
    <x v="3"/>
    <s v="OFF-BI-10003719"/>
    <x v="1"/>
    <x v="8"/>
    <s v="Large Capacity Hanging Post Binders"/>
    <n v="44.91"/>
    <n v="6"/>
    <n v="0.7"/>
    <n v="-35.927999999999997"/>
  </r>
  <r>
    <x v="3"/>
    <s v="OFF-BI-10000545"/>
    <x v="1"/>
    <x v="8"/>
    <s v="GBC Ibimaster 500 Manual ProClick Binding System"/>
    <n v="1141.47"/>
    <n v="5"/>
    <n v="0.7"/>
    <n v="-760.98"/>
  </r>
  <r>
    <x v="3"/>
    <s v="TEC-PH-10002496"/>
    <x v="2"/>
    <x v="7"/>
    <s v="Cisco SPA301"/>
    <n v="280.78199999999998"/>
    <n v="3"/>
    <n v="0.4"/>
    <n v="-46.796999999999997"/>
  </r>
  <r>
    <x v="3"/>
    <s v="OFF-PA-10003591"/>
    <x v="1"/>
    <x v="10"/>
    <s v="Southworth 100% Cotton The Best Paper"/>
    <n v="34.44"/>
    <n v="3"/>
    <n v="0"/>
    <n v="17.22"/>
  </r>
  <r>
    <x v="3"/>
    <s v="OFF-PA-10004470"/>
    <x v="1"/>
    <x v="10"/>
    <s v="Adams Write n' Stick Phone Message Book, 11 X 5 1/4, 200 Messages"/>
    <n v="11.36"/>
    <n v="2"/>
    <n v="0"/>
    <n v="5.2256"/>
  </r>
  <r>
    <x v="3"/>
    <s v="OFF-BI-10000315"/>
    <x v="1"/>
    <x v="8"/>
    <s v="Poly Designer Cover &amp; Back"/>
    <n v="106.34399999999999"/>
    <n v="7"/>
    <n v="0.2"/>
    <n v="37.220399999999998"/>
  </r>
  <r>
    <x v="0"/>
    <s v="OFF-PA-10001790"/>
    <x v="1"/>
    <x v="10"/>
    <s v="Xerox 1910"/>
    <n v="192.16"/>
    <n v="5"/>
    <n v="0.2"/>
    <n v="67.256"/>
  </r>
  <r>
    <x v="3"/>
    <s v="FUR-FU-10004017"/>
    <x v="0"/>
    <x v="5"/>
    <s v="Tenex Contemporary Contur Chairmats for Low and Medium Pile Carpet, Computer, 39 x 49"/>
    <n v="322.58999999999997"/>
    <n v="3"/>
    <n v="0"/>
    <n v="64.518000000000001"/>
  </r>
  <r>
    <x v="3"/>
    <s v="TEC-AC-10003628"/>
    <x v="2"/>
    <x v="11"/>
    <s v="Logitech 910-002974 M325 Wireless Mouse for Web Scrolling"/>
    <n v="29.99"/>
    <n v="1"/>
    <n v="0"/>
    <n v="13.195600000000001"/>
  </r>
  <r>
    <x v="3"/>
    <s v="TEC-AC-10002049"/>
    <x v="2"/>
    <x v="11"/>
    <s v="Logitech G19 Programmable Gaming Keyboard"/>
    <n v="371.97"/>
    <n v="3"/>
    <n v="0"/>
    <n v="66.954599999999999"/>
  </r>
  <r>
    <x v="3"/>
    <s v="OFF-BI-10003712"/>
    <x v="1"/>
    <x v="8"/>
    <s v="Acco Pressboard Covers with Storage Hooks, 14 7/8 x 11, Light Blue"/>
    <n v="5.8920000000000003"/>
    <n v="4"/>
    <n v="0.7"/>
    <n v="-4.1243999999999996"/>
  </r>
  <r>
    <x v="3"/>
    <s v="OFF-BI-10003984"/>
    <x v="1"/>
    <x v="8"/>
    <s v="Lock-Up Easel 'Spel-Binder'"/>
    <n v="68.471999999999994"/>
    <n v="3"/>
    <n v="0.2"/>
    <n v="23.109300000000001"/>
  </r>
  <r>
    <x v="3"/>
    <s v="FUR-CH-10004287"/>
    <x v="0"/>
    <x v="1"/>
    <s v="SAFCO Arco Folding Chair"/>
    <n v="1242.9000000000001"/>
    <n v="5"/>
    <n v="0.1"/>
    <n v="262.39"/>
  </r>
  <r>
    <x v="0"/>
    <s v="OFF-ST-10001321"/>
    <x v="1"/>
    <x v="4"/>
    <s v="Decoflex Hanging Personal Folder File, Blue"/>
    <n v="30.84"/>
    <n v="2"/>
    <n v="0"/>
    <n v="8.3268000000000004"/>
  </r>
  <r>
    <x v="1"/>
    <s v="OFF-AR-10001118"/>
    <x v="1"/>
    <x v="6"/>
    <s v="Binney &amp; Smith Crayola Metallic Crayons, 16-Color Pack"/>
    <n v="13.48"/>
    <n v="4"/>
    <n v="0"/>
    <n v="5.9311999999999996"/>
  </r>
  <r>
    <x v="2"/>
    <s v="FUR-FU-10000732"/>
    <x v="0"/>
    <x v="5"/>
    <s v="Eldon 200 Class Desk Accessories"/>
    <n v="31.4"/>
    <n v="5"/>
    <n v="0"/>
    <n v="10.048"/>
  </r>
  <r>
    <x v="3"/>
    <s v="FUR-FU-10001424"/>
    <x v="0"/>
    <x v="5"/>
    <s v="Dax Clear Box Frame"/>
    <n v="17.46"/>
    <n v="2"/>
    <n v="0"/>
    <n v="5.9363999999999999"/>
  </r>
  <r>
    <x v="1"/>
    <s v="OFF-BI-10002071"/>
    <x v="1"/>
    <x v="8"/>
    <s v="Fellowes Black Plastic Comb Bindings"/>
    <n v="13.944000000000001"/>
    <n v="3"/>
    <n v="0.2"/>
    <n v="4.5317999999999996"/>
  </r>
  <r>
    <x v="1"/>
    <s v="OFF-ST-10002486"/>
    <x v="1"/>
    <x v="4"/>
    <s v="Eldon Shelf Savers Cubes and Bins"/>
    <n v="83.76"/>
    <n v="12"/>
    <n v="0"/>
    <n v="1.6752"/>
  </r>
  <r>
    <x v="3"/>
    <s v="OFF-BI-10001078"/>
    <x v="1"/>
    <x v="8"/>
    <s v="Acco PRESSTEX Data Binder with Storage Hooks, Dark Blue, 14 7/8 X 11"/>
    <n v="37.659999999999997"/>
    <n v="7"/>
    <n v="0"/>
    <n v="18.453399999999998"/>
  </r>
  <r>
    <x v="1"/>
    <s v="OFF-PA-10003845"/>
    <x v="1"/>
    <x v="10"/>
    <s v="Xerox 1987"/>
    <n v="34.68"/>
    <n v="6"/>
    <n v="0"/>
    <n v="16.993200000000002"/>
  </r>
  <r>
    <x v="3"/>
    <s v="TEC-AC-10000927"/>
    <x v="2"/>
    <x v="11"/>
    <s v="Anker Ultrathin Bluetooth Wireless Keyboard Aluminum Cover with Stand"/>
    <n v="149.94999999999999"/>
    <n v="5"/>
    <n v="0"/>
    <n v="14.994999999999999"/>
  </r>
  <r>
    <x v="3"/>
    <s v="OFF-BI-10001098"/>
    <x v="1"/>
    <x v="8"/>
    <s v="Acco D-Ring Binder w/DublLock"/>
    <n v="51.311999999999998"/>
    <n v="3"/>
    <n v="0.2"/>
    <n v="18.6006"/>
  </r>
  <r>
    <x v="2"/>
    <s v="OFF-PA-10001622"/>
    <x v="1"/>
    <x v="10"/>
    <s v="Ampad Poly Cover Wirebound Steno Book, 6 x 9 Assorted Colors, Gregg Ruled"/>
    <n v="4.54"/>
    <n v="1"/>
    <n v="0"/>
    <n v="2.0430000000000001"/>
  </r>
  <r>
    <x v="2"/>
    <s v="OFF-AR-10003158"/>
    <x v="1"/>
    <x v="6"/>
    <s v="Fluorescent Highlighters by Dixon"/>
    <n v="15.92"/>
    <n v="4"/>
    <n v="0"/>
    <n v="5.4127999999999998"/>
  </r>
  <r>
    <x v="2"/>
    <s v="TEC-PH-10002660"/>
    <x v="2"/>
    <x v="7"/>
    <s v="Nortel Networks T7316 E Nt8 B27"/>
    <n v="543.91999999999996"/>
    <n v="8"/>
    <n v="0"/>
    <n v="135.97999999999999"/>
  </r>
  <r>
    <x v="1"/>
    <s v="OFF-ST-10002205"/>
    <x v="1"/>
    <x v="4"/>
    <s v="File Shuttle I and Handi-File"/>
    <n v="155.82"/>
    <n v="7"/>
    <n v="0"/>
    <n v="42.071399999999997"/>
  </r>
  <r>
    <x v="1"/>
    <s v="OFF-BI-10003364"/>
    <x v="1"/>
    <x v="8"/>
    <s v="Binding Machine Supplies"/>
    <n v="70.007999999999996"/>
    <n v="3"/>
    <n v="0.2"/>
    <n v="24.502800000000001"/>
  </r>
  <r>
    <x v="2"/>
    <s v="OFF-EN-10001099"/>
    <x v="1"/>
    <x v="12"/>
    <s v="Staple envelope"/>
    <n v="15.648"/>
    <n v="2"/>
    <n v="0.2"/>
    <n v="5.0856000000000003"/>
  </r>
  <r>
    <x v="2"/>
    <s v="OFF-LA-10003923"/>
    <x v="1"/>
    <x v="2"/>
    <s v="Alphabetical Labels for Top Tab Filing"/>
    <n v="103.6"/>
    <n v="7"/>
    <n v="0"/>
    <n v="51.8"/>
  </r>
  <r>
    <x v="3"/>
    <s v="OFF-PA-10002250"/>
    <x v="1"/>
    <x v="10"/>
    <s v="Things To Do Today Pad"/>
    <n v="46.96"/>
    <n v="8"/>
    <n v="0"/>
    <n v="22.540800000000001"/>
  </r>
  <r>
    <x v="3"/>
    <s v="OFF-BI-10004716"/>
    <x v="1"/>
    <x v="8"/>
    <s v="Wilson Jones Hanging Recycled Pressboard Data Binders"/>
    <n v="8.9039999999999999"/>
    <n v="2"/>
    <n v="0.7"/>
    <n v="-6.5296000000000003"/>
  </r>
  <r>
    <x v="2"/>
    <s v="OFF-LA-10001045"/>
    <x v="1"/>
    <x v="2"/>
    <s v="Permanent Self-Adhesive File Folder Labels for Typewriters by Universal"/>
    <n v="10.44"/>
    <n v="5"/>
    <n v="0.2"/>
    <n v="3.3929999999999998"/>
  </r>
  <r>
    <x v="2"/>
    <s v="OFF-BI-10001510"/>
    <x v="1"/>
    <x v="8"/>
    <s v="Deluxe Heavy-Duty Vinyl Round Ring Binder"/>
    <n v="18.335999999999999"/>
    <n v="4"/>
    <n v="0.8"/>
    <n v="-32.088000000000001"/>
  </r>
  <r>
    <x v="2"/>
    <s v="TEC-PH-10004536"/>
    <x v="2"/>
    <x v="7"/>
    <s v="Avaya 5420 Digital phone"/>
    <n v="323.976"/>
    <n v="3"/>
    <n v="0.2"/>
    <n v="20.2485"/>
  </r>
  <r>
    <x v="1"/>
    <s v="OFF-PA-10002947"/>
    <x v="1"/>
    <x v="10"/>
    <s v="Xerox 1923"/>
    <n v="20.04"/>
    <n v="3"/>
    <n v="0"/>
    <n v="9.6191999999999993"/>
  </r>
  <r>
    <x v="1"/>
    <s v="OFF-ST-10002583"/>
    <x v="1"/>
    <x v="4"/>
    <s v="Fellowes Neat Ideas Storage Cubes"/>
    <n v="64.959999999999994"/>
    <n v="2"/>
    <n v="0"/>
    <n v="2.5983999999999998"/>
  </r>
  <r>
    <x v="1"/>
    <s v="OFF-PA-10000019"/>
    <x v="1"/>
    <x v="10"/>
    <s v="Xerox 1931"/>
    <n v="12.96"/>
    <n v="2"/>
    <n v="0"/>
    <n v="6.2207999999999997"/>
  </r>
  <r>
    <x v="3"/>
    <s v="FUR-BO-10003441"/>
    <x v="0"/>
    <x v="0"/>
    <s v="Bush Westfield Collection Bookcases, Fully Assembled"/>
    <n v="323.13600000000002"/>
    <n v="4"/>
    <n v="0.2"/>
    <n v="12.117599999999999"/>
  </r>
  <r>
    <x v="3"/>
    <s v="TEC-PH-10004774"/>
    <x v="2"/>
    <x v="7"/>
    <s v="Gear Head AU3700S Headset"/>
    <n v="90.93"/>
    <n v="7"/>
    <n v="0"/>
    <n v="2.7279"/>
  </r>
  <r>
    <x v="3"/>
    <s v="OFF-BI-10003684"/>
    <x v="1"/>
    <x v="8"/>
    <s v="Wilson Jones Legal Size Ring Binders"/>
    <n v="52.776000000000003"/>
    <n v="3"/>
    <n v="0.2"/>
    <n v="19.791"/>
  </r>
  <r>
    <x v="2"/>
    <s v="TEC-PH-10001494"/>
    <x v="2"/>
    <x v="7"/>
    <s v="Polycom CX600 IP Phone VoIP phone"/>
    <n v="1199.8"/>
    <n v="4"/>
    <n v="0"/>
    <n v="323.94600000000003"/>
  </r>
  <r>
    <x v="2"/>
    <s v="TEC-AC-10004666"/>
    <x v="2"/>
    <x v="11"/>
    <s v="Maxell iVDR EX 500GB Cartridge"/>
    <n v="1928.78"/>
    <n v="7"/>
    <n v="0"/>
    <n v="829.37540000000001"/>
  </r>
  <r>
    <x v="2"/>
    <s v="OFF-ST-10003816"/>
    <x v="1"/>
    <x v="4"/>
    <s v="Fellowes High-Stak Drawer Files"/>
    <n v="352.38"/>
    <n v="2"/>
    <n v="0"/>
    <n v="81.047399999999996"/>
  </r>
  <r>
    <x v="3"/>
    <s v="FUR-FU-10001935"/>
    <x v="0"/>
    <x v="5"/>
    <s v="3M Hangers With Command Adhesive"/>
    <n v="22.2"/>
    <n v="6"/>
    <n v="0"/>
    <n v="9.1020000000000003"/>
  </r>
  <r>
    <x v="2"/>
    <s v="FUR-FU-10004091"/>
    <x v="0"/>
    <x v="5"/>
    <s v="Howard Miller 13 Diameter Goldtone Round Wall Clock"/>
    <n v="46.94"/>
    <n v="1"/>
    <n v="0"/>
    <n v="19.2454"/>
  </r>
  <r>
    <x v="2"/>
    <s v="TEC-AC-10001772"/>
    <x v="2"/>
    <x v="11"/>
    <s v="Memorex Mini Travel Drive 16 GB USB 2.0 Flash Drive"/>
    <n v="143.72999999999999"/>
    <n v="9"/>
    <n v="0"/>
    <n v="56.054699999999997"/>
  </r>
  <r>
    <x v="2"/>
    <s v="FUR-TA-10001520"/>
    <x v="0"/>
    <x v="3"/>
    <s v="Lesro Sheffield Collection Coffee Table, End Table, Center Table, Corner Table"/>
    <n v="99.918000000000006"/>
    <n v="2"/>
    <n v="0.3"/>
    <n v="-18.5562"/>
  </r>
  <r>
    <x v="2"/>
    <s v="FUR-CH-10003379"/>
    <x v="0"/>
    <x v="1"/>
    <s v="Global Commerce Series High-Back Swivel/Tilt Chairs"/>
    <n v="797.94399999999996"/>
    <n v="4"/>
    <n v="0.3"/>
    <n v="-56.996000000000002"/>
  </r>
  <r>
    <x v="2"/>
    <s v="OFF-BI-10002706"/>
    <x v="1"/>
    <x v="8"/>
    <s v="Avery Premier Heavy-Duty Binder with Round Locking Rings"/>
    <n v="8.5679999999999996"/>
    <n v="3"/>
    <n v="0.8"/>
    <n v="-14.5656"/>
  </r>
  <r>
    <x v="2"/>
    <s v="OFF-EN-10000056"/>
    <x v="1"/>
    <x v="12"/>
    <s v="Cameo Buff Policy Envelopes"/>
    <n v="149.352"/>
    <n v="3"/>
    <n v="0.2"/>
    <n v="50.406300000000002"/>
  </r>
  <r>
    <x v="2"/>
    <s v="OFF-ST-10001558"/>
    <x v="1"/>
    <x v="4"/>
    <s v="Acco Perma 4000 Stacking Storage Drawers"/>
    <n v="12.992000000000001"/>
    <n v="1"/>
    <n v="0.2"/>
    <n v="-0.81200000000000006"/>
  </r>
  <r>
    <x v="0"/>
    <s v="OFF-ST-10002444"/>
    <x v="1"/>
    <x v="4"/>
    <s v="Recycled Eldon Regeneration Jumbo File"/>
    <n v="24.56"/>
    <n v="2"/>
    <n v="0"/>
    <n v="6.8768000000000002"/>
  </r>
  <r>
    <x v="3"/>
    <s v="TEC-AC-10002473"/>
    <x v="2"/>
    <x v="11"/>
    <s v="Maxell 4.7GB DVD-R"/>
    <n v="85.14"/>
    <n v="3"/>
    <n v="0"/>
    <n v="34.907400000000003"/>
  </r>
  <r>
    <x v="3"/>
    <s v="TEC-PH-10004531"/>
    <x v="2"/>
    <x v="7"/>
    <s v="OtterBox Commuter Series Case - iPhone 5 &amp; 5s"/>
    <n v="21.99"/>
    <n v="1"/>
    <n v="0"/>
    <n v="10.555199999999999"/>
  </r>
  <r>
    <x v="3"/>
    <s v="OFF-AP-10004487"/>
    <x v="1"/>
    <x v="9"/>
    <s v="Kensington 4 Outlet MasterPiece Compact Power Control Center"/>
    <n v="406.6"/>
    <n v="5"/>
    <n v="0"/>
    <n v="113.848"/>
  </r>
  <r>
    <x v="3"/>
    <s v="OFF-BI-10003650"/>
    <x v="1"/>
    <x v="8"/>
    <s v="GBC DocuBind 300 Electric Binding Machine"/>
    <n v="841.56799999999998"/>
    <n v="2"/>
    <n v="0.2"/>
    <n v="294.54880000000003"/>
  </r>
  <r>
    <x v="3"/>
    <s v="OFF-PA-10003543"/>
    <x v="1"/>
    <x v="10"/>
    <s v="Xerox 1985"/>
    <n v="15.552"/>
    <n v="3"/>
    <n v="0.2"/>
    <n v="5.4432"/>
  </r>
  <r>
    <x v="3"/>
    <s v="TEC-AC-10004353"/>
    <x v="2"/>
    <x v="11"/>
    <s v="Hypercom P1300 Pinpad"/>
    <n v="252"/>
    <n v="5"/>
    <n v="0.2"/>
    <n v="53.55"/>
  </r>
  <r>
    <x v="0"/>
    <s v="OFF-AR-10000658"/>
    <x v="1"/>
    <x v="6"/>
    <s v="Newell 324"/>
    <n v="46.2"/>
    <n v="4"/>
    <n v="0"/>
    <n v="12.936"/>
  </r>
  <r>
    <x v="0"/>
    <s v="OFF-AP-10000696"/>
    <x v="1"/>
    <x v="9"/>
    <s v="Holmes Odor Grabber"/>
    <n v="28.84"/>
    <n v="2"/>
    <n v="0"/>
    <n v="9.5172000000000008"/>
  </r>
  <r>
    <x v="3"/>
    <s v="OFF-AR-10003560"/>
    <x v="1"/>
    <x v="6"/>
    <s v="Zebra Zazzle Fluorescent Highlighters"/>
    <n v="14.592000000000001"/>
    <n v="3"/>
    <n v="0.2"/>
    <n v="2.5535999999999999"/>
  </r>
  <r>
    <x v="3"/>
    <s v="OFF-AR-10001468"/>
    <x v="1"/>
    <x v="6"/>
    <s v="Sanford Prismacolor Professional Thick Lead Art Pencils, 36-Color Set"/>
    <n v="89.855999999999995"/>
    <n v="3"/>
    <n v="0.2"/>
    <n v="21.340800000000002"/>
  </r>
  <r>
    <x v="3"/>
    <s v="OFF-PA-10004971"/>
    <x v="1"/>
    <x v="10"/>
    <s v="Xerox 196"/>
    <n v="13.872"/>
    <n v="3"/>
    <n v="0.2"/>
    <n v="5.0286"/>
  </r>
  <r>
    <x v="3"/>
    <s v="OFF-PA-10002195"/>
    <x v="1"/>
    <x v="10"/>
    <s v="RSVP Cards &amp; Envelopes, Blank White, 8-1/2 X 11, 24 Cards/25 Envelopes/Set"/>
    <n v="12.192"/>
    <n v="3"/>
    <n v="0.2"/>
    <n v="4.1147999999999998"/>
  </r>
  <r>
    <x v="3"/>
    <s v="OFF-PA-10001745"/>
    <x v="1"/>
    <x v="10"/>
    <s v="Wirebound Message Books, 2 7/8 x 5, 3 Forms per Page"/>
    <n v="45.055999999999997"/>
    <n v="8"/>
    <n v="0.2"/>
    <n v="15.2064"/>
  </r>
  <r>
    <x v="3"/>
    <s v="OFF-BI-10004826"/>
    <x v="1"/>
    <x v="8"/>
    <s v="JM Magazine Binder"/>
    <n v="29.718"/>
    <n v="6"/>
    <n v="0.7"/>
    <n v="-21.793199999999999"/>
  </r>
  <r>
    <x v="3"/>
    <s v="OFF-PA-10001870"/>
    <x v="1"/>
    <x v="10"/>
    <s v="Xerox 202"/>
    <n v="15.552"/>
    <n v="3"/>
    <n v="0.2"/>
    <n v="5.4432"/>
  </r>
  <r>
    <x v="3"/>
    <s v="OFF-AP-10001058"/>
    <x v="1"/>
    <x v="9"/>
    <s v="Sanyo 2.5 Cubic Foot Mid-Size Office Refrigerators"/>
    <n v="447.69600000000003"/>
    <n v="2"/>
    <n v="0.2"/>
    <n v="33.577199999999998"/>
  </r>
  <r>
    <x v="1"/>
    <s v="TEC-AC-10003911"/>
    <x v="2"/>
    <x v="11"/>
    <s v="NETGEAR AC1750 Dual Band Gigabit Smart WiFi Router"/>
    <n v="159.99"/>
    <n v="1"/>
    <n v="0"/>
    <n v="54.396599999999999"/>
  </r>
  <r>
    <x v="1"/>
    <s v="OFF-PA-10000289"/>
    <x v="1"/>
    <x v="10"/>
    <s v="Xerox 213"/>
    <n v="12.96"/>
    <n v="2"/>
    <n v="0"/>
    <n v="6.2207999999999997"/>
  </r>
  <r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x v="1"/>
    <s v="OFF-PA-10000350"/>
    <x v="1"/>
    <x v="10"/>
    <s v="Message Book, Standard Line While You Were Out, 5 1/2 X 4, 200 Sets/Book"/>
    <n v="17.12"/>
    <n v="2"/>
    <n v="0"/>
    <n v="8.0464000000000002"/>
  </r>
  <r>
    <x v="1"/>
    <s v="OFF-BI-10001759"/>
    <x v="1"/>
    <x v="8"/>
    <s v="Acco Pressboard Covers with Storage Hooks, 14 7/8 x 11, Dark Blue"/>
    <n v="6.0960000000000001"/>
    <n v="2"/>
    <n v="0.2"/>
    <n v="2.2098"/>
  </r>
  <r>
    <x v="1"/>
    <s v="FUR-TA-10000577"/>
    <x v="0"/>
    <x v="3"/>
    <s v="Bretford CR4500 Series Slim Rectangular Table"/>
    <n v="1114.2719999999999"/>
    <n v="4"/>
    <n v="0.2"/>
    <n v="41.785200000000003"/>
  </r>
  <r>
    <x v="1"/>
    <s v="OFF-PA-10004101"/>
    <x v="1"/>
    <x v="10"/>
    <s v="Xerox 1894"/>
    <n v="32.4"/>
    <n v="5"/>
    <n v="0"/>
    <n v="15.552"/>
  </r>
  <r>
    <x v="1"/>
    <s v="OFF-ST-10001496"/>
    <x v="1"/>
    <x v="4"/>
    <s v="Standard Rollaway File with Lock"/>
    <n v="540.57000000000005"/>
    <n v="3"/>
    <n v="0"/>
    <n v="140.54820000000001"/>
  </r>
  <r>
    <x v="1"/>
    <s v="OFF-BI-10002931"/>
    <x v="1"/>
    <x v="8"/>
    <s v="Avery Trapezoid Extra Heavy Duty 4 Binders"/>
    <n v="167.76"/>
    <n v="5"/>
    <n v="0.2"/>
    <n v="62.91"/>
  </r>
  <r>
    <x v="1"/>
    <s v="FUR-TA-10002356"/>
    <x v="0"/>
    <x v="3"/>
    <s v="Bevis Boat-Shaped Conference Table"/>
    <n v="393.16500000000002"/>
    <n v="3"/>
    <n v="0.5"/>
    <n v="-204.44579999999999"/>
  </r>
  <r>
    <x v="3"/>
    <s v="FUR-FU-10003601"/>
    <x v="0"/>
    <x v="5"/>
    <s v="Deflect-o RollaMat Studded, Beveled Mat for Medium Pile Carpeting"/>
    <n v="516.48800000000006"/>
    <n v="7"/>
    <n v="0.2"/>
    <n v="-12.9122"/>
  </r>
  <r>
    <x v="3"/>
    <s v="FUR-FU-10000576"/>
    <x v="0"/>
    <x v="5"/>
    <s v="Luxo Professional Fluorescent Magnifier Lamp with Clamp-Mount Base"/>
    <n v="1007.232"/>
    <n v="6"/>
    <n v="0.2"/>
    <n v="75.542400000000001"/>
  </r>
  <r>
    <x v="3"/>
    <s v="FUR-TA-10004154"/>
    <x v="0"/>
    <x v="3"/>
    <s v="Riverside Furniture Oval Coffee Table, Oval End Table, End Table with Drawer"/>
    <n v="2065.3200000000002"/>
    <n v="12"/>
    <n v="0.4"/>
    <n v="-619.596"/>
  </r>
  <r>
    <x v="3"/>
    <s v="OFF-PA-10000788"/>
    <x v="1"/>
    <x v="10"/>
    <s v="Xerox 210"/>
    <n v="15.552"/>
    <n v="3"/>
    <n v="0.2"/>
    <n v="5.4432"/>
  </r>
  <r>
    <x v="3"/>
    <s v="OFF-PA-10002479"/>
    <x v="1"/>
    <x v="10"/>
    <s v="Xerox 4200 Series MultiUse Premium Copy Paper (20Lb. and 84 Bright)"/>
    <n v="25.344000000000001"/>
    <n v="6"/>
    <n v="0.2"/>
    <n v="7.92"/>
  </r>
  <r>
    <x v="3"/>
    <s v="FUR-FU-10001940"/>
    <x v="0"/>
    <x v="5"/>
    <s v="Staple-based wall hangings"/>
    <n v="25.472000000000001"/>
    <n v="4"/>
    <n v="0.2"/>
    <n v="7.6416000000000004"/>
  </r>
  <r>
    <x v="2"/>
    <s v="OFF-AR-10001958"/>
    <x v="1"/>
    <x v="6"/>
    <s v="Stanley Bostitch Contemporary Electric Pencil Sharpeners"/>
    <n v="27.167999999999999"/>
    <n v="2"/>
    <n v="0.2"/>
    <n v="2.7168000000000001"/>
  </r>
  <r>
    <x v="2"/>
    <s v="FUR-BO-10004709"/>
    <x v="0"/>
    <x v="0"/>
    <s v="Bush Westfield Collection Bookcases, Medium Cherry Finish"/>
    <n v="78.852800000000002"/>
    <n v="2"/>
    <n v="0.32"/>
    <n v="-11.596"/>
  </r>
  <r>
    <x v="0"/>
    <s v="OFF-ST-10000604"/>
    <x v="1"/>
    <x v="4"/>
    <s v="Home/Office Personal File Carts"/>
    <n v="173.8"/>
    <n v="5"/>
    <n v="0"/>
    <n v="43.45"/>
  </r>
  <r>
    <x v="1"/>
    <s v="TEC-PH-10002923"/>
    <x v="2"/>
    <x v="7"/>
    <s v="Logitech B530 USB Headset - headset - Full size, Binaural"/>
    <n v="29.591999999999999"/>
    <n v="1"/>
    <n v="0.2"/>
    <n v="2.5893000000000002"/>
  </r>
  <r>
    <x v="1"/>
    <s v="OFF-BI-10004465"/>
    <x v="1"/>
    <x v="8"/>
    <s v="Avery Durable Slant Ring Binders"/>
    <n v="4.7519999999999998"/>
    <n v="2"/>
    <n v="0.7"/>
    <n v="-3.1680000000000001"/>
  </r>
  <r>
    <x v="1"/>
    <s v="OFF-PA-10002333"/>
    <x v="1"/>
    <x v="10"/>
    <s v="Universal Ultra Bright White Copier/Laser Paper, 8 1/2 x 11, Ream"/>
    <n v="15.552"/>
    <n v="3"/>
    <n v="0.2"/>
    <n v="5.6375999999999999"/>
  </r>
  <r>
    <x v="1"/>
    <s v="FUR-FU-10004188"/>
    <x v="0"/>
    <x v="5"/>
    <s v="Luxo Professional Combination Clamp-On Lamps"/>
    <n v="204.6"/>
    <n v="2"/>
    <n v="0"/>
    <n v="53.195999999999998"/>
  </r>
  <r>
    <x v="1"/>
    <s v="FUR-CH-10002965"/>
    <x v="0"/>
    <x v="1"/>
    <s v="Global Leather Highback Executive Chair with Pneumatic Height Adjustment, Black"/>
    <n v="321.56799999999998"/>
    <n v="2"/>
    <n v="0.2"/>
    <n v="28.1372"/>
  </r>
  <r>
    <x v="0"/>
    <s v="OFF-BI-10000145"/>
    <x v="1"/>
    <x v="8"/>
    <s v="Zipper Ring Binder Pockets"/>
    <n v="6.24"/>
    <n v="2"/>
    <n v="0"/>
    <n v="3.0575999999999999"/>
  </r>
  <r>
    <x v="1"/>
    <s v="OFF-EN-10001335"/>
    <x v="1"/>
    <x v="12"/>
    <s v="White Business Envelopes with Contemporary Seam, Recycled White Business Envelopes"/>
    <n v="21.88"/>
    <n v="2"/>
    <n v="0"/>
    <n v="10.94"/>
  </r>
  <r>
    <x v="0"/>
    <s v="OFF-LA-10001613"/>
    <x v="1"/>
    <x v="2"/>
    <s v="Avery File Folder Labels"/>
    <n v="4.6079999999999997"/>
    <n v="2"/>
    <n v="0.2"/>
    <n v="1.6704000000000001"/>
  </r>
  <r>
    <x v="3"/>
    <s v="OFF-LA-10004055"/>
    <x v="1"/>
    <x v="2"/>
    <s v="Color-Coded Legal Exhibit Labels"/>
    <n v="9.82"/>
    <n v="2"/>
    <n v="0"/>
    <n v="4.8117999999999999"/>
  </r>
  <r>
    <x v="3"/>
    <s v="OFF-AR-10004344"/>
    <x v="1"/>
    <x v="6"/>
    <s v="Bulldog Vacuum Base Pencil Sharpener"/>
    <n v="35.97"/>
    <n v="3"/>
    <n v="0"/>
    <n v="9.7119"/>
  </r>
  <r>
    <x v="3"/>
    <s v="OFF-PA-10004621"/>
    <x v="1"/>
    <x v="10"/>
    <s v="Xerox 212"/>
    <n v="12.96"/>
    <n v="2"/>
    <n v="0"/>
    <n v="6.2207999999999997"/>
  </r>
  <r>
    <x v="3"/>
    <s v="OFF-PA-10001281"/>
    <x v="1"/>
    <x v="10"/>
    <s v="Computer Printout Paper with Letter-Trim Fine Perforations"/>
    <n v="191.6"/>
    <n v="4"/>
    <n v="0"/>
    <n v="91.968000000000004"/>
  </r>
  <r>
    <x v="3"/>
    <s v="OFF-LA-10001613"/>
    <x v="1"/>
    <x v="2"/>
    <s v="Avery File Folder Labels"/>
    <n v="8.64"/>
    <n v="3"/>
    <n v="0"/>
    <n v="4.2336"/>
  </r>
  <r>
    <x v="3"/>
    <s v="OFF-ST-10001097"/>
    <x v="1"/>
    <x v="4"/>
    <s v="Office Impressions Heavy Duty Welded Shelving &amp; Multimedia Storage Drawers"/>
    <n v="501.81"/>
    <n v="3"/>
    <n v="0"/>
    <n v="0"/>
  </r>
  <r>
    <x v="3"/>
    <s v="FUR-FU-10001095"/>
    <x v="0"/>
    <x v="5"/>
    <s v="DAX Black Cherry Wood-Tone Poster Frame"/>
    <n v="127.104"/>
    <n v="6"/>
    <n v="0.2"/>
    <n v="28.598400000000002"/>
  </r>
  <r>
    <x v="3"/>
    <s v="TEC-PH-10004614"/>
    <x v="2"/>
    <x v="7"/>
    <s v="AT&amp;T 841000 Phone"/>
    <n v="124.2"/>
    <n v="3"/>
    <n v="0.4"/>
    <n v="-31.05"/>
  </r>
  <r>
    <x v="3"/>
    <s v="OFF-BI-10001575"/>
    <x v="1"/>
    <x v="8"/>
    <s v="GBC Linen Binding Covers"/>
    <n v="18.588000000000001"/>
    <n v="2"/>
    <n v="0.7"/>
    <n v="-13.6312"/>
  </r>
  <r>
    <x v="3"/>
    <s v="OFF-LA-10001074"/>
    <x v="1"/>
    <x v="2"/>
    <s v="Round Specialty Laser Printer Labels"/>
    <n v="30.071999999999999"/>
    <n v="3"/>
    <n v="0.2"/>
    <n v="10.1493"/>
  </r>
  <r>
    <x v="3"/>
    <s v="TEC-PH-10003555"/>
    <x v="2"/>
    <x v="7"/>
    <s v="Motorola HK250 Universal Bluetooth Headset"/>
    <n v="160.93"/>
    <n v="7"/>
    <n v="0"/>
    <n v="3.2185999999999999"/>
  </r>
  <r>
    <x v="3"/>
    <s v="OFF-BI-10004492"/>
    <x v="1"/>
    <x v="8"/>
    <s v="Tuf-Vin Binders"/>
    <n v="75.792000000000002"/>
    <n v="3"/>
    <n v="0.2"/>
    <n v="25.579799999999999"/>
  </r>
  <r>
    <x v="1"/>
    <s v="OFF-BI-10002012"/>
    <x v="1"/>
    <x v="8"/>
    <s v="Wilson Jones Easy Flow II Sheet Lifters"/>
    <n v="1.08"/>
    <n v="2"/>
    <n v="0.7"/>
    <n v="-0.79200000000000004"/>
  </r>
  <r>
    <x v="2"/>
    <s v="TEC-MA-10000822"/>
    <x v="2"/>
    <x v="15"/>
    <s v="Lexmark MX611dhe Monochrome Laser Printer"/>
    <n v="3059.982"/>
    <n v="2"/>
    <n v="0.1"/>
    <n v="679.99599999999998"/>
  </r>
  <r>
    <x v="0"/>
    <s v="OFF-BI-10000848"/>
    <x v="1"/>
    <x v="8"/>
    <s v="Angle-D Ring Binders"/>
    <n v="3.282"/>
    <n v="2"/>
    <n v="0.7"/>
    <n v="-2.6255999999999999"/>
  </r>
  <r>
    <x v="2"/>
    <s v="OFF-PA-10004156"/>
    <x v="1"/>
    <x v="10"/>
    <s v="Xerox 188"/>
    <n v="34.020000000000003"/>
    <n v="3"/>
    <n v="0"/>
    <n v="16.669799999999999"/>
  </r>
  <r>
    <x v="3"/>
    <s v="FUR-CH-10003199"/>
    <x v="0"/>
    <x v="1"/>
    <s v="Office Star - Contemporary Task Swivel Chair"/>
    <n v="599.29200000000003"/>
    <n v="6"/>
    <n v="0.1"/>
    <n v="93.223200000000006"/>
  </r>
  <r>
    <x v="1"/>
    <s v="OFF-AR-10000034"/>
    <x v="1"/>
    <x v="6"/>
    <s v="BIC Brite Liner Grip Highlighters, Assorted, 5/Pack"/>
    <n v="3.3919999999999999"/>
    <n v="1"/>
    <n v="0.2"/>
    <n v="0.80559999999999998"/>
  </r>
  <r>
    <x v="1"/>
    <s v="TEC-PH-10000560"/>
    <x v="2"/>
    <x v="7"/>
    <s v="Samsung Galaxy S III - 16GB - pebble blue (T-Mobile)"/>
    <n v="559.98400000000004"/>
    <n v="2"/>
    <n v="0.2"/>
    <n v="55.998399999999997"/>
  </r>
  <r>
    <x v="1"/>
    <s v="FUR-CH-10000665"/>
    <x v="0"/>
    <x v="1"/>
    <s v="Global Airflow Leather Mesh Back Chair, Black"/>
    <n v="603.91999999999996"/>
    <n v="5"/>
    <n v="0.2"/>
    <n v="75.489999999999995"/>
  </r>
  <r>
    <x v="2"/>
    <s v="OFF-LA-10001569"/>
    <x v="1"/>
    <x v="2"/>
    <s v="Avery 499"/>
    <n v="7.968"/>
    <n v="2"/>
    <n v="0.2"/>
    <n v="2.5895999999999999"/>
  </r>
  <r>
    <x v="2"/>
    <s v="OFF-EN-10000461"/>
    <x v="1"/>
    <x v="12"/>
    <s v="#10- 4 1/8 x 9 1/2 Recycled Envelopes"/>
    <n v="27.968"/>
    <n v="4"/>
    <n v="0.2"/>
    <n v="9.4391999999999996"/>
  </r>
  <r>
    <x v="2"/>
    <s v="TEC-MA-10003066"/>
    <x v="2"/>
    <x v="15"/>
    <s v="Wasp CCD Handheld Bar Code Reader"/>
    <n v="336.51"/>
    <n v="3"/>
    <n v="0.4"/>
    <n v="44.868000000000002"/>
  </r>
  <r>
    <x v="2"/>
    <s v="OFF-BI-10004022"/>
    <x v="1"/>
    <x v="8"/>
    <s v="Acco Suede Grain Vinyl Round Ring Binder"/>
    <n v="1.1120000000000001"/>
    <n v="2"/>
    <n v="0.8"/>
    <n v="-1.8904000000000001"/>
  </r>
  <r>
    <x v="3"/>
    <s v="FUR-FU-10004071"/>
    <x v="0"/>
    <x v="5"/>
    <s v="Luxo Professional Magnifying Clamp-On Fluorescent Lamps"/>
    <n v="520.04999999999995"/>
    <n v="5"/>
    <n v="0"/>
    <n v="72.807000000000002"/>
  </r>
  <r>
    <x v="3"/>
    <s v="OFF-AR-10001988"/>
    <x v="1"/>
    <x v="6"/>
    <s v="Bulldog Table or Wall-Mount Pencil Sharpener"/>
    <n v="17.97"/>
    <n v="3"/>
    <n v="0"/>
    <n v="5.2112999999999996"/>
  </r>
  <r>
    <x v="0"/>
    <s v="FUR-CH-10004086"/>
    <x v="0"/>
    <x v="1"/>
    <s v="Hon 4070 Series Pagoda Armless Upholstered Stacking Chairs"/>
    <n v="1166.92"/>
    <n v="5"/>
    <n v="0.2"/>
    <n v="131.27850000000001"/>
  </r>
  <r>
    <x v="3"/>
    <s v="OFF-BI-10001036"/>
    <x v="1"/>
    <x v="8"/>
    <s v="Cardinal EasyOpen D-Ring Binders"/>
    <n v="14.624000000000001"/>
    <n v="2"/>
    <n v="0.2"/>
    <n v="5.484"/>
  </r>
  <r>
    <x v="1"/>
    <s v="OFF-FA-10002983"/>
    <x v="1"/>
    <x v="13"/>
    <s v="Advantus SlideClip Paper Clips"/>
    <n v="10.23"/>
    <n v="3"/>
    <n v="0"/>
    <n v="4.9104000000000001"/>
  </r>
  <r>
    <x v="1"/>
    <s v="OFF-PA-10003625"/>
    <x v="1"/>
    <x v="10"/>
    <s v="Xerox 1979"/>
    <n v="154.9"/>
    <n v="5"/>
    <n v="0"/>
    <n v="69.704999999999998"/>
  </r>
  <r>
    <x v="0"/>
    <s v="OFF-BI-10003925"/>
    <x v="1"/>
    <x v="8"/>
    <s v="Fellowes PB300 Plastic Comb Binding Machine"/>
    <n v="2715.93"/>
    <n v="7"/>
    <n v="0"/>
    <n v="1276.4871000000001"/>
  </r>
  <r>
    <x v="0"/>
    <s v="TEC-PH-10001530"/>
    <x v="2"/>
    <x v="7"/>
    <s v="Plantronics Voyager Pro Legend"/>
    <n v="617.97"/>
    <n v="3"/>
    <n v="0"/>
    <n v="173.0316"/>
  </r>
  <r>
    <x v="0"/>
    <s v="OFF-EN-10003862"/>
    <x v="1"/>
    <x v="12"/>
    <s v="Laser &amp; Ink Jet Business Envelopes"/>
    <n v="10.67"/>
    <n v="1"/>
    <n v="0"/>
    <n v="4.9081999999999999"/>
  </r>
  <r>
    <x v="0"/>
    <s v="OFF-ST-10004258"/>
    <x v="1"/>
    <x v="4"/>
    <s v="Portable Personal File Box"/>
    <n v="36.630000000000003"/>
    <n v="3"/>
    <n v="0"/>
    <n v="9.8901000000000003"/>
  </r>
  <r>
    <x v="0"/>
    <s v="FUR-FU-10002885"/>
    <x v="0"/>
    <x v="5"/>
    <s v="Magna Visual Magnetic Picture Hangers"/>
    <n v="24.1"/>
    <n v="5"/>
    <n v="0"/>
    <n v="9.1579999999999995"/>
  </r>
  <r>
    <x v="0"/>
    <s v="FUR-FU-10001918"/>
    <x v="0"/>
    <x v="5"/>
    <s v="C-Line Cubicle Keepers Polyproplyene Holder With Velcro Backings"/>
    <n v="33.11"/>
    <n v="7"/>
    <n v="0"/>
    <n v="12.9129"/>
  </r>
  <r>
    <x v="1"/>
    <s v="OFF-AR-10002956"/>
    <x v="1"/>
    <x v="6"/>
    <s v="Boston 16801 Nautilus Battery Pencil Sharpener"/>
    <n v="44.02"/>
    <n v="2"/>
    <n v="0"/>
    <n v="11.4452"/>
  </r>
  <r>
    <x v="3"/>
    <s v="TEC-AC-10003033"/>
    <x v="2"/>
    <x v="11"/>
    <s v="Plantronics CS510 - Over-the-Head monaural Wireless Headset System"/>
    <n v="2309.65"/>
    <n v="7"/>
    <n v="0"/>
    <n v="762.18449999999996"/>
  </r>
  <r>
    <x v="3"/>
    <s v="FUR-TA-10002903"/>
    <x v="0"/>
    <x v="3"/>
    <s v="Bevis Round Bullnose 29 High Table Top"/>
    <n v="1090.7819999999999"/>
    <n v="7"/>
    <n v="0.4"/>
    <n v="-290.87520000000001"/>
  </r>
  <r>
    <x v="3"/>
    <s v="OFF-PA-10004621"/>
    <x v="1"/>
    <x v="10"/>
    <s v="Xerox 212"/>
    <n v="19.440000000000001"/>
    <n v="3"/>
    <n v="0"/>
    <n v="9.3312000000000008"/>
  </r>
  <r>
    <x v="1"/>
    <s v="OFF-ST-10000046"/>
    <x v="1"/>
    <x v="4"/>
    <s v="Fellowes Super Stor/Drawer Files"/>
    <n v="484.65"/>
    <n v="3"/>
    <n v="0"/>
    <n v="92.083500000000001"/>
  </r>
  <r>
    <x v="0"/>
    <s v="OFF-PA-10001790"/>
    <x v="1"/>
    <x v="10"/>
    <s v="Xerox 1910"/>
    <n v="115.29600000000001"/>
    <n v="3"/>
    <n v="0.2"/>
    <n v="40.3536"/>
  </r>
  <r>
    <x v="1"/>
    <s v="OFF-EN-10002600"/>
    <x v="1"/>
    <x v="12"/>
    <s v="Redi-Strip #10 Envelopes, 4 1/8 x 9 1/2"/>
    <n v="7.08"/>
    <n v="3"/>
    <n v="0.2"/>
    <n v="2.4780000000000002"/>
  </r>
  <r>
    <x v="1"/>
    <s v="OFF-BI-10002049"/>
    <x v="1"/>
    <x v="8"/>
    <s v="UniKeep View Case Binders"/>
    <n v="4.4009999999999998"/>
    <n v="3"/>
    <n v="0.7"/>
    <n v="-3.5207999999999999"/>
  </r>
  <r>
    <x v="2"/>
    <s v="OFF-PA-10001509"/>
    <x v="1"/>
    <x v="10"/>
    <s v="Recycled Desk Saver Line While You Were Out Book, 5 1/2 X 4"/>
    <n v="44.75"/>
    <n v="5"/>
    <n v="0"/>
    <n v="20.585000000000001"/>
  </r>
  <r>
    <x v="2"/>
    <s v="TEC-PH-10003931"/>
    <x v="2"/>
    <x v="7"/>
    <s v="JBL Micro Wireless Portable Bluetooth Speaker"/>
    <n v="95.983999999999995"/>
    <n v="2"/>
    <n v="0.2"/>
    <n v="5.9989999999999997"/>
  </r>
  <r>
    <x v="1"/>
    <s v="FUR-FU-10001602"/>
    <x v="0"/>
    <x v="5"/>
    <s v="Eldon Delta Triangular Chair Mat, 52 x 58, Clear"/>
    <n v="151.72"/>
    <n v="4"/>
    <n v="0"/>
    <n v="27.3096"/>
  </r>
  <r>
    <x v="1"/>
    <s v="FUR-FU-10004848"/>
    <x v="0"/>
    <x v="5"/>
    <s v="Howard Miller 13-3/4 Diameter Brushed Chrome Round Wall Clock"/>
    <n v="155.25"/>
    <n v="3"/>
    <n v="0"/>
    <n v="46.575000000000003"/>
  </r>
  <r>
    <x v="1"/>
    <s v="OFF-ST-10003722"/>
    <x v="1"/>
    <x v="4"/>
    <s v="Project Tote Personal File"/>
    <n v="14.03"/>
    <n v="1"/>
    <n v="0"/>
    <n v="4.0686999999999998"/>
  </r>
  <r>
    <x v="1"/>
    <s v="FUR-TA-10003748"/>
    <x v="0"/>
    <x v="3"/>
    <s v="Bevis 36 x 72 Conference Tables"/>
    <n v="1618.37"/>
    <n v="13"/>
    <n v="0"/>
    <n v="356.04140000000001"/>
  </r>
  <r>
    <x v="1"/>
    <s v="TEC-AC-10003198"/>
    <x v="2"/>
    <x v="11"/>
    <s v="Enermax Acrylux Wireless Keyboard"/>
    <n v="99.6"/>
    <n v="1"/>
    <n v="0"/>
    <n v="36.851999999999997"/>
  </r>
  <r>
    <x v="1"/>
    <s v="OFF-PA-10004100"/>
    <x v="1"/>
    <x v="10"/>
    <s v="Xerox 216"/>
    <n v="32.4"/>
    <n v="5"/>
    <n v="0"/>
    <n v="15.552"/>
  </r>
  <r>
    <x v="3"/>
    <s v="FUR-FU-10002191"/>
    <x v="0"/>
    <x v="5"/>
    <s v="G.E. Halogen Desk Lamp Bulbs"/>
    <n v="13.96"/>
    <n v="2"/>
    <n v="0"/>
    <n v="6.7008000000000001"/>
  </r>
  <r>
    <x v="3"/>
    <s v="FUR-FU-10000965"/>
    <x v="0"/>
    <x v="5"/>
    <s v="Howard Miller 11-1/2 Diameter Ridgewood Wall Clock"/>
    <n v="155.82"/>
    <n v="3"/>
    <n v="0"/>
    <n v="63.886200000000002"/>
  </r>
  <r>
    <x v="3"/>
    <s v="TEC-PH-10004188"/>
    <x v="2"/>
    <x v="7"/>
    <s v="OtterBox Commuter Series Case - Samsung Galaxy S4"/>
    <n v="124.95"/>
    <n v="5"/>
    <n v="0"/>
    <n v="2.4990000000000001"/>
  </r>
  <r>
    <x v="3"/>
    <s v="OFF-ST-10001526"/>
    <x v="1"/>
    <x v="4"/>
    <s v="Iceberg Mobile Mega Data/Printer Cart"/>
    <n v="601.65"/>
    <n v="5"/>
    <n v="0"/>
    <n v="156.429"/>
  </r>
  <r>
    <x v="3"/>
    <s v="OFF-AR-10001166"/>
    <x v="1"/>
    <x v="6"/>
    <s v="Staples in misc. colors"/>
    <n v="22.74"/>
    <n v="3"/>
    <n v="0"/>
    <n v="8.8686000000000007"/>
  </r>
  <r>
    <x v="3"/>
    <s v="FUR-CH-10000309"/>
    <x v="0"/>
    <x v="1"/>
    <s v="Global Comet Stacking Arm Chair"/>
    <n v="1267.53"/>
    <n v="3"/>
    <n v="0"/>
    <n v="316.88249999999999"/>
  </r>
  <r>
    <x v="3"/>
    <s v="TEC-MA-10004212"/>
    <x v="2"/>
    <x v="15"/>
    <s v="Cisco SPA525G2 5-Line IP Phone"/>
    <n v="1379.92"/>
    <n v="8"/>
    <n v="0"/>
    <n v="648.56240000000003"/>
  </r>
  <r>
    <x v="3"/>
    <s v="OFF-EN-10003072"/>
    <x v="1"/>
    <x v="12"/>
    <s v="Peel &amp; Seel Envelopes"/>
    <n v="6.2080000000000002"/>
    <n v="2"/>
    <n v="0.2"/>
    <n v="2.1728000000000001"/>
  </r>
  <r>
    <x v="1"/>
    <s v="OFF-BI-10000320"/>
    <x v="1"/>
    <x v="8"/>
    <s v="GBC Plastic Binding Combs"/>
    <n v="11.808"/>
    <n v="2"/>
    <n v="0.2"/>
    <n v="4.2804000000000002"/>
  </r>
  <r>
    <x v="3"/>
    <s v="OFF-PA-10001166"/>
    <x v="1"/>
    <x v="10"/>
    <s v="Xerox 2"/>
    <n v="15.552"/>
    <n v="3"/>
    <n v="0.2"/>
    <n v="5.4432"/>
  </r>
  <r>
    <x v="3"/>
    <s v="OFF-PA-10003656"/>
    <x v="1"/>
    <x v="10"/>
    <s v="Xerox 1935"/>
    <n v="63.311999999999998"/>
    <n v="3"/>
    <n v="0.2"/>
    <n v="20.5764"/>
  </r>
  <r>
    <x v="3"/>
    <s v="TEC-PH-10000148"/>
    <x v="2"/>
    <x v="7"/>
    <s v="Cyber Acoustics AC-202b Speech Recognition Stereo Headset"/>
    <n v="15.587999999999999"/>
    <n v="2"/>
    <n v="0.4"/>
    <n v="-9.8724000000000007"/>
  </r>
  <r>
    <x v="3"/>
    <s v="OFF-PA-10000474"/>
    <x v="1"/>
    <x v="10"/>
    <s v="Easy-staple paper"/>
    <n v="177.2"/>
    <n v="5"/>
    <n v="0"/>
    <n v="83.284000000000006"/>
  </r>
  <r>
    <x v="3"/>
    <s v="TEC-PH-10003885"/>
    <x v="2"/>
    <x v="7"/>
    <s v="Cisco SPA508G"/>
    <n v="197.97"/>
    <n v="3"/>
    <n v="0"/>
    <n v="57.411299999999997"/>
  </r>
  <r>
    <x v="3"/>
    <s v="FUR-CH-10003379"/>
    <x v="0"/>
    <x v="1"/>
    <s v="Global Commerce Series High-Back Swivel/Tilt Chairs"/>
    <n v="854.94"/>
    <n v="3"/>
    <n v="0"/>
    <n v="213.73500000000001"/>
  </r>
  <r>
    <x v="3"/>
    <s v="FUR-FU-10000629"/>
    <x v="0"/>
    <x v="5"/>
    <s v="9-3/4 Diameter Round Wall Clock"/>
    <n v="124.11"/>
    <n v="9"/>
    <n v="0"/>
    <n v="52.126199999999997"/>
  </r>
  <r>
    <x v="3"/>
    <s v="OFF-LA-10001175"/>
    <x v="1"/>
    <x v="2"/>
    <s v="Avery 514"/>
    <n v="14.4"/>
    <n v="5"/>
    <n v="0"/>
    <n v="7.056"/>
  </r>
  <r>
    <x v="3"/>
    <s v="OFF-PA-10000955"/>
    <x v="1"/>
    <x v="10"/>
    <s v="Southworth 25% Cotton Granite Paper &amp; Envelopes"/>
    <n v="15.696"/>
    <n v="3"/>
    <n v="0.2"/>
    <n v="5.1012000000000004"/>
  </r>
  <r>
    <x v="3"/>
    <s v="OFF-BI-10003460"/>
    <x v="1"/>
    <x v="8"/>
    <s v="Acco 3-Hole Punch"/>
    <n v="2.6280000000000001"/>
    <n v="2"/>
    <n v="0.7"/>
    <n v="-1.9272"/>
  </r>
  <r>
    <x v="3"/>
    <s v="OFF-BI-10000474"/>
    <x v="1"/>
    <x v="8"/>
    <s v="Avery Recycled Flexi-View Covers for Binding Systems"/>
    <n v="14.427"/>
    <n v="3"/>
    <n v="0.7"/>
    <n v="-10.579800000000001"/>
  </r>
  <r>
    <x v="2"/>
    <s v="FUR-FU-10003975"/>
    <x v="0"/>
    <x v="5"/>
    <s v="Eldon Advantage Chair Mats for Low to Medium Pile Carpets"/>
    <n v="86.62"/>
    <n v="2"/>
    <n v="0"/>
    <n v="8.6620000000000008"/>
  </r>
  <r>
    <x v="1"/>
    <s v="OFF-BI-10003707"/>
    <x v="1"/>
    <x v="8"/>
    <s v="Aluminum Screw Posts"/>
    <n v="36.624000000000002"/>
    <n v="3"/>
    <n v="0.2"/>
    <n v="13.734"/>
  </r>
  <r>
    <x v="0"/>
    <s v="OFF-AR-10000203"/>
    <x v="1"/>
    <x v="6"/>
    <s v="Newell 336"/>
    <n v="23.968"/>
    <n v="7"/>
    <n v="0.2"/>
    <n v="2.6964000000000001"/>
  </r>
  <r>
    <x v="0"/>
    <s v="OFF-AR-10004790"/>
    <x v="1"/>
    <x v="6"/>
    <s v="Staples in misc. colors"/>
    <n v="28.728000000000002"/>
    <n v="3"/>
    <n v="0.2"/>
    <n v="1.7955000000000001"/>
  </r>
  <r>
    <x v="2"/>
    <s v="FUR-TA-10001095"/>
    <x v="0"/>
    <x v="3"/>
    <s v="Chromcraft Round Conference Tables"/>
    <n v="697.16"/>
    <n v="4"/>
    <n v="0"/>
    <n v="146.40360000000001"/>
  </r>
  <r>
    <x v="3"/>
    <s v="TEC-AC-10004761"/>
    <x v="2"/>
    <x v="11"/>
    <s v="Maxell 4.7GB DVD+RW 3/Pack"/>
    <n v="31.86"/>
    <n v="2"/>
    <n v="0"/>
    <n v="11.151"/>
  </r>
  <r>
    <x v="3"/>
    <s v="FUR-BO-10001811"/>
    <x v="0"/>
    <x v="0"/>
    <s v="Atlantic Metals Mobile 5-Shelf Bookcases, Custom Colors"/>
    <n v="722.35199999999998"/>
    <n v="3"/>
    <n v="0.2"/>
    <n v="90.293999999999997"/>
  </r>
  <r>
    <x v="2"/>
    <s v="OFF-AR-10001130"/>
    <x v="1"/>
    <x v="6"/>
    <s v="Quartet Alpha White Chalk, 12/Pack"/>
    <n v="8.84"/>
    <n v="5"/>
    <n v="0.2"/>
    <n v="2.9834999999999998"/>
  </r>
  <r>
    <x v="2"/>
    <s v="OFF-AP-10000055"/>
    <x v="1"/>
    <x v="9"/>
    <s v="Belkin F9S820V06 8 Outlet Surge"/>
    <n v="58.463999999999999"/>
    <n v="9"/>
    <n v="0.8"/>
    <n v="-146.16"/>
  </r>
  <r>
    <x v="2"/>
    <s v="FUR-CH-10002304"/>
    <x v="0"/>
    <x v="1"/>
    <s v="Global Stack Chair without Arms, Black"/>
    <n v="254.60400000000001"/>
    <n v="14"/>
    <n v="0.3"/>
    <n v="-18.186"/>
  </r>
  <r>
    <x v="0"/>
    <s v="TEC-PH-10001530"/>
    <x v="2"/>
    <x v="7"/>
    <s v="Cisco Unified IP Phone 7945G VoIP phone"/>
    <n v="1363.96"/>
    <n v="5"/>
    <n v="0.2"/>
    <n v="85.247500000000002"/>
  </r>
  <r>
    <x v="0"/>
    <s v="FUR-FU-10004006"/>
    <x v="0"/>
    <x v="5"/>
    <s v="Deflect-o DuraMat Lighweight, Studded, Beveled Mat for Low Pile Carpeting"/>
    <n v="102.36"/>
    <n v="3"/>
    <n v="0.2"/>
    <n v="-3.8384999999999998"/>
  </r>
  <r>
    <x v="1"/>
    <s v="TEC-PH-10000486"/>
    <x v="2"/>
    <x v="7"/>
    <s v="Plantronics HL10 Handset Lifter"/>
    <n v="1113.5039999999999"/>
    <n v="12"/>
    <n v="0.2"/>
    <n v="125.2692"/>
  </r>
  <r>
    <x v="1"/>
    <s v="TEC-AC-10001606"/>
    <x v="2"/>
    <x v="11"/>
    <s v="Logitech Wireless Performance Mouse MX for PC and Mac"/>
    <n v="99.99"/>
    <n v="1"/>
    <n v="0"/>
    <n v="37.996200000000002"/>
  </r>
  <r>
    <x v="3"/>
    <s v="FUR-FU-10000293"/>
    <x v="0"/>
    <x v="5"/>
    <s v="Eldon Antistatic Chair Mats for Low to Medium Pile Carpets"/>
    <n v="168.464"/>
    <n v="2"/>
    <n v="0.2"/>
    <n v="-29.481200000000001"/>
  </r>
  <r>
    <x v="3"/>
    <s v="OFF-PA-10001307"/>
    <x v="1"/>
    <x v="10"/>
    <s v="Important Message Pads, 50 4-1/4 x 5-1/2 Forms per Pad"/>
    <n v="6.72"/>
    <n v="2"/>
    <n v="0.2"/>
    <n v="2.4359999999999999"/>
  </r>
  <r>
    <x v="3"/>
    <s v="FUR-FU-10004460"/>
    <x v="0"/>
    <x v="5"/>
    <s v="Howard Miller 12 Round Wall Clock"/>
    <n v="282.88799999999998"/>
    <n v="9"/>
    <n v="0.2"/>
    <n v="56.577599999999997"/>
  </r>
  <r>
    <x v="3"/>
    <s v="OFF-AR-10000716"/>
    <x v="1"/>
    <x v="6"/>
    <s v="DIXON Ticonderoga Erasable Checking Pencils"/>
    <n v="11.16"/>
    <n v="2"/>
    <n v="0"/>
    <n v="4.3524000000000003"/>
  </r>
  <r>
    <x v="3"/>
    <s v="FUR-FU-10004622"/>
    <x v="0"/>
    <x v="5"/>
    <s v="Eldon Advantage Foldable Chair Mats for Low Pile Carpets"/>
    <n v="108.4"/>
    <n v="2"/>
    <n v="0"/>
    <n v="22.763999999999999"/>
  </r>
  <r>
    <x v="3"/>
    <s v="OFF-BI-10002735"/>
    <x v="1"/>
    <x v="8"/>
    <s v="GBC Prestige Therm-A-Bind Covers"/>
    <n v="82.343999999999994"/>
    <n v="3"/>
    <n v="0.2"/>
    <n v="27.7911"/>
  </r>
  <r>
    <x v="3"/>
    <s v="OFF-BI-10003529"/>
    <x v="1"/>
    <x v="8"/>
    <s v="Avery Round Ring Poly Binders"/>
    <n v="9.0879999999999992"/>
    <n v="4"/>
    <n v="0.2"/>
    <n v="3.2944"/>
  </r>
  <r>
    <x v="1"/>
    <s v="OFF-BI-10001097"/>
    <x v="1"/>
    <x v="8"/>
    <s v="Avery Hole Reinforcements"/>
    <n v="19.936"/>
    <n v="4"/>
    <n v="0.2"/>
    <n v="7.2267999999999999"/>
  </r>
  <r>
    <x v="1"/>
    <s v="OFF-BI-10001597"/>
    <x v="1"/>
    <x v="8"/>
    <s v="Wilson Jones Ledger-Size, Piano-Hinge Binder, 2, Blue"/>
    <n v="65.567999999999998"/>
    <n v="2"/>
    <n v="0.2"/>
    <n v="22.948799999999999"/>
  </r>
  <r>
    <x v="3"/>
    <s v="OFF-FA-10001754"/>
    <x v="1"/>
    <x v="13"/>
    <s v="Stockwell Gold Paper Clips"/>
    <n v="4.4160000000000004"/>
    <n v="3"/>
    <n v="0.2"/>
    <n v="1.6008"/>
  </r>
  <r>
    <x v="2"/>
    <s v="FUR-CH-10003396"/>
    <x v="0"/>
    <x v="1"/>
    <s v="Global Deluxe Steno Chair"/>
    <n v="107.77200000000001"/>
    <n v="2"/>
    <n v="0.3"/>
    <n v="-29.252400000000002"/>
  </r>
  <r>
    <x v="3"/>
    <s v="OFF-AP-10002350"/>
    <x v="1"/>
    <x v="9"/>
    <s v="Belkin F9H710-06 7 Outlet SurgeMaster Surge Protector"/>
    <n v="45.216000000000001"/>
    <n v="3"/>
    <n v="0.2"/>
    <n v="4.5216000000000003"/>
  </r>
  <r>
    <x v="3"/>
    <s v="OFF-FA-10004838"/>
    <x v="1"/>
    <x v="13"/>
    <s v="Super Bands, 12/Pack"/>
    <n v="10.416"/>
    <n v="7"/>
    <n v="0.2"/>
    <n v="-2.2134"/>
  </r>
  <r>
    <x v="3"/>
    <s v="OFF-AR-10004757"/>
    <x v="1"/>
    <x v="6"/>
    <s v="Crayola Colored Pencils"/>
    <n v="7.8719999999999999"/>
    <n v="3"/>
    <n v="0.2"/>
    <n v="1.2791999999999999"/>
  </r>
  <r>
    <x v="3"/>
    <s v="TEC-PH-10002115"/>
    <x v="2"/>
    <x v="7"/>
    <s v="Plantronics 81402"/>
    <n v="118.782"/>
    <n v="3"/>
    <n v="0.4"/>
    <n v="-27.715800000000002"/>
  </r>
  <r>
    <x v="3"/>
    <s v="OFF-FA-10003059"/>
    <x v="1"/>
    <x v="13"/>
    <s v="Assorted Color Push Pins"/>
    <n v="1.448"/>
    <n v="1"/>
    <n v="0.2"/>
    <n v="0.23530000000000001"/>
  </r>
  <r>
    <x v="3"/>
    <s v="OFF-BI-10004330"/>
    <x v="1"/>
    <x v="8"/>
    <s v="GBC Velobind Prepunched Cover Sets, Regency Series"/>
    <n v="55.47"/>
    <n v="5"/>
    <n v="0.7"/>
    <n v="-46.225000000000001"/>
  </r>
  <r>
    <x v="1"/>
    <s v="FUR-CH-10001146"/>
    <x v="0"/>
    <x v="1"/>
    <s v="Global Value Mid-Back Manager's Chair, Gray"/>
    <n v="194.84800000000001"/>
    <n v="4"/>
    <n v="0.2"/>
    <n v="12.178000000000001"/>
  </r>
  <r>
    <x v="2"/>
    <s v="OFF-SU-10001935"/>
    <x v="1"/>
    <x v="14"/>
    <s v="Staple remover"/>
    <n v="1.744"/>
    <n v="1"/>
    <n v="0.2"/>
    <n v="-0.3488"/>
  </r>
  <r>
    <x v="3"/>
    <s v="OFF-BI-10001524"/>
    <x v="1"/>
    <x v="8"/>
    <s v="GBC Premium Transparent Covers with Diagonal Lined Pattern"/>
    <n v="25.175999999999998"/>
    <n v="4"/>
    <n v="0.7"/>
    <n v="-18.462399999999999"/>
  </r>
  <r>
    <x v="1"/>
    <s v="OFF-AR-10003732"/>
    <x v="1"/>
    <x v="6"/>
    <s v="Newell 333"/>
    <n v="19.46"/>
    <n v="7"/>
    <n v="0"/>
    <n v="5.0595999999999997"/>
  </r>
  <r>
    <x v="1"/>
    <s v="OFF-PA-10001970"/>
    <x v="1"/>
    <x v="10"/>
    <s v="Xerox 1881"/>
    <n v="29.472000000000001"/>
    <n v="3"/>
    <n v="0.2"/>
    <n v="9.9467999999999996"/>
  </r>
  <r>
    <x v="3"/>
    <s v="OFF-BI-10003669"/>
    <x v="1"/>
    <x v="8"/>
    <s v="3M Organizer Strips"/>
    <n v="8.64"/>
    <n v="2"/>
    <n v="0.2"/>
    <n v="3.024"/>
  </r>
  <r>
    <x v="1"/>
    <s v="OFF-BI-10003727"/>
    <x v="1"/>
    <x v="8"/>
    <s v="Avery Durable Slant Ring Binders With Label Holder"/>
    <n v="6.27"/>
    <n v="5"/>
    <n v="0.7"/>
    <n v="-4.5979999999999999"/>
  </r>
  <r>
    <x v="1"/>
    <s v="OFF-BI-10004967"/>
    <x v="1"/>
    <x v="8"/>
    <s v="Round Ring Binders"/>
    <n v="4.3680000000000003"/>
    <n v="7"/>
    <n v="0.7"/>
    <n v="-3.3488000000000002"/>
  </r>
  <r>
    <x v="1"/>
    <s v="TEC-AC-10003447"/>
    <x v="2"/>
    <x v="11"/>
    <s v="Micropad Numeric Keypads"/>
    <n v="31.984000000000002"/>
    <n v="2"/>
    <n v="0.2"/>
    <n v="1.9990000000000001"/>
  </r>
  <r>
    <x v="2"/>
    <s v="OFF-AR-10000255"/>
    <x v="1"/>
    <x v="6"/>
    <s v="Newell 328"/>
    <n v="40.880000000000003"/>
    <n v="7"/>
    <n v="0"/>
    <n v="10.6288"/>
  </r>
  <r>
    <x v="1"/>
    <s v="OFF-AP-10002191"/>
    <x v="1"/>
    <x v="9"/>
    <s v="Belkin 8 Outlet SurgeMaster II Gold Surge Protector"/>
    <n v="119.96"/>
    <n v="2"/>
    <n v="0"/>
    <n v="33.588799999999999"/>
  </r>
  <r>
    <x v="1"/>
    <s v="OFF-ST-10001325"/>
    <x v="1"/>
    <x v="4"/>
    <s v="Sterilite Officeware Hinged File Box"/>
    <n v="31.44"/>
    <n v="3"/>
    <n v="0"/>
    <n v="8.4887999999999995"/>
  </r>
  <r>
    <x v="1"/>
    <s v="OFF-BI-10000404"/>
    <x v="1"/>
    <x v="8"/>
    <s v="Avery Printable Repositionable Plastic Tabs"/>
    <n v="6.88"/>
    <n v="1"/>
    <n v="0.2"/>
    <n v="2.3220000000000001"/>
  </r>
  <r>
    <x v="2"/>
    <s v="OFF-PA-10000349"/>
    <x v="1"/>
    <x v="10"/>
    <s v="Easy-staple paper"/>
    <n v="19.920000000000002"/>
    <n v="4"/>
    <n v="0"/>
    <n v="9.3623999999999992"/>
  </r>
  <r>
    <x v="2"/>
    <s v="FUR-CH-10002880"/>
    <x v="0"/>
    <x v="1"/>
    <s v="Global High-Back Leather Tilter, Burgundy"/>
    <n v="1106.9100000000001"/>
    <n v="9"/>
    <n v="0"/>
    <n v="121.76009999999999"/>
  </r>
  <r>
    <x v="3"/>
    <s v="FUR-TA-10001095"/>
    <x v="0"/>
    <x v="3"/>
    <s v="Chromcraft Round Conference Tables"/>
    <n v="836.59199999999998"/>
    <n v="8"/>
    <n v="0.4"/>
    <n v="-264.92079999999999"/>
  </r>
  <r>
    <x v="3"/>
    <s v="OFF-PA-10003127"/>
    <x v="1"/>
    <x v="10"/>
    <s v="Easy-staple paper"/>
    <n v="26.38"/>
    <n v="1"/>
    <n v="0"/>
    <n v="12.1348"/>
  </r>
  <r>
    <x v="3"/>
    <s v="OFF-ST-10003208"/>
    <x v="1"/>
    <x v="4"/>
    <s v="Adjustable Depth Letter/Legal Cart"/>
    <n v="362.92"/>
    <n v="2"/>
    <n v="0"/>
    <n v="105.24679999999999"/>
  </r>
  <r>
    <x v="3"/>
    <s v="TEC-MA-10003979"/>
    <x v="2"/>
    <x v="15"/>
    <s v="Ativa V4110MDD Micro-Cut Shredder"/>
    <n v="4899.93"/>
    <n v="7"/>
    <n v="0"/>
    <n v="2400.9657000000002"/>
  </r>
  <r>
    <x v="2"/>
    <s v="OFF-PA-10000029"/>
    <x v="1"/>
    <x v="10"/>
    <s v="Xerox 224"/>
    <n v="6.48"/>
    <n v="1"/>
    <n v="0"/>
    <n v="3.1103999999999998"/>
  </r>
  <r>
    <x v="1"/>
    <s v="TEC-PH-10004896"/>
    <x v="2"/>
    <x v="7"/>
    <s v="Nokia Lumia 521 (T-Mobile)"/>
    <n v="71.975999999999999"/>
    <n v="3"/>
    <n v="0.2"/>
    <n v="7.1976000000000004"/>
  </r>
  <r>
    <x v="1"/>
    <s v="OFF-LA-10000452"/>
    <x v="1"/>
    <x v="2"/>
    <s v="Avery 488"/>
    <n v="3.15"/>
    <n v="1"/>
    <n v="0"/>
    <n v="1.512"/>
  </r>
  <r>
    <x v="0"/>
    <s v="FUR-FU-10001967"/>
    <x v="0"/>
    <x v="5"/>
    <s v="Telescoping Adjustable Floor Lamp"/>
    <n v="31.984000000000002"/>
    <n v="2"/>
    <n v="0.2"/>
    <n v="1.9990000000000001"/>
  </r>
  <r>
    <x v="0"/>
    <s v="TEC-PH-10001819"/>
    <x v="2"/>
    <x v="7"/>
    <s v="Innergie mMini Combo Duo USB Travel Charging Kit"/>
    <n v="71.983999999999995"/>
    <n v="2"/>
    <n v="0.2"/>
    <n v="25.194400000000002"/>
  </r>
  <r>
    <x v="1"/>
    <s v="OFF-AR-10002952"/>
    <x v="1"/>
    <x v="6"/>
    <s v="Stanley Contemporary Battery Pencil Sharpeners"/>
    <n v="120.15"/>
    <n v="9"/>
    <n v="0"/>
    <n v="33.642000000000003"/>
  </r>
  <r>
    <x v="1"/>
    <s v="TEC-PH-10000576"/>
    <x v="2"/>
    <x v="7"/>
    <s v="AT&amp;T 1080 Corded phone"/>
    <n v="219.184"/>
    <n v="2"/>
    <n v="0.2"/>
    <n v="19.178599999999999"/>
  </r>
  <r>
    <x v="3"/>
    <s v="OFF-PA-10000605"/>
    <x v="1"/>
    <x v="10"/>
    <s v="Xerox 1950"/>
    <n v="28.9"/>
    <n v="5"/>
    <n v="0"/>
    <n v="14.161"/>
  </r>
  <r>
    <x v="3"/>
    <s v="OFF-AP-10002518"/>
    <x v="1"/>
    <x v="9"/>
    <s v="Kensington 7 Outlet MasterPiece Power Center"/>
    <n v="355.96"/>
    <n v="2"/>
    <n v="0"/>
    <n v="103.22839999999999"/>
  </r>
  <r>
    <x v="0"/>
    <s v="OFF-ST-10004340"/>
    <x v="1"/>
    <x v="4"/>
    <s v="Fellowes Mobile File Cart, Black"/>
    <n v="348.20800000000003"/>
    <n v="7"/>
    <n v="0.2"/>
    <n v="30.4682"/>
  </r>
  <r>
    <x v="0"/>
    <s v="OFF-BI-10004001"/>
    <x v="1"/>
    <x v="8"/>
    <s v="GBC Recycled VeloBinder Covers"/>
    <n v="35.783999999999999"/>
    <n v="7"/>
    <n v="0.7"/>
    <n v="-28.627199999999998"/>
  </r>
  <r>
    <x v="1"/>
    <s v="FUR-TA-10004147"/>
    <x v="0"/>
    <x v="3"/>
    <s v="Hon 4060 Series Tables"/>
    <n v="447.84"/>
    <n v="5"/>
    <n v="0.2"/>
    <n v="11.196"/>
  </r>
  <r>
    <x v="1"/>
    <s v="OFF-AR-10001545"/>
    <x v="1"/>
    <x v="6"/>
    <s v="Newell 326"/>
    <n v="7.04"/>
    <n v="4"/>
    <n v="0"/>
    <n v="2.0415999999999999"/>
  </r>
  <r>
    <x v="1"/>
    <s v="FUR-FU-10000206"/>
    <x v="0"/>
    <x v="5"/>
    <s v="GE General Purpose, Extra Long Life, Showcase &amp; Floodlight Incandescent Bulbs"/>
    <n v="8.73"/>
    <n v="3"/>
    <n v="0"/>
    <n v="4.1031000000000004"/>
  </r>
  <r>
    <x v="1"/>
    <s v="TEC-AC-10001013"/>
    <x v="2"/>
    <x v="11"/>
    <s v="Logitech ClearChat Comfort/USB Headset H390"/>
    <n v="29.29"/>
    <n v="1"/>
    <n v="0"/>
    <n v="9.6656999999999993"/>
  </r>
  <r>
    <x v="1"/>
    <s v="OFF-AR-10002255"/>
    <x v="1"/>
    <x v="6"/>
    <s v="Newell 346"/>
    <n v="8.64"/>
    <n v="3"/>
    <n v="0"/>
    <n v="2.5055999999999998"/>
  </r>
  <r>
    <x v="2"/>
    <s v="OFF-BI-10004140"/>
    <x v="1"/>
    <x v="8"/>
    <s v="Avery Non-Stick Binders"/>
    <n v="2.694"/>
    <n v="3"/>
    <n v="0.8"/>
    <n v="-4.7145000000000001"/>
  </r>
  <r>
    <x v="2"/>
    <s v="OFF-BI-10002049"/>
    <x v="1"/>
    <x v="8"/>
    <s v="UniKeep View Case Binders"/>
    <n v="2.9340000000000002"/>
    <n v="3"/>
    <n v="0.8"/>
    <n v="-4.9878"/>
  </r>
  <r>
    <x v="1"/>
    <s v="OFF-PA-10001892"/>
    <x v="1"/>
    <x v="10"/>
    <s v="Rediform Wirebound Phone Memo Message Book, 11 x 5-3/4"/>
    <n v="22.92"/>
    <n v="3"/>
    <n v="0"/>
    <n v="11.2308"/>
  </r>
  <r>
    <x v="2"/>
    <s v="OFF-ST-10000642"/>
    <x v="1"/>
    <x v="4"/>
    <s v="Tennsco Lockers, Gray"/>
    <n v="100.70399999999999"/>
    <n v="6"/>
    <n v="0.2"/>
    <n v="-16.3644"/>
  </r>
  <r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x v="2"/>
    <s v="OFF-BI-10003676"/>
    <x v="1"/>
    <x v="8"/>
    <s v="GBC Standard Recycled Report Covers, Clear Plastic Sheets"/>
    <n v="10.78"/>
    <n v="5"/>
    <n v="0.8"/>
    <n v="-17.248000000000001"/>
  </r>
  <r>
    <x v="2"/>
    <s v="OFF-FA-10003495"/>
    <x v="1"/>
    <x v="13"/>
    <s v="Staples"/>
    <n v="58.368000000000002"/>
    <n v="12"/>
    <n v="0.2"/>
    <n v="21.888000000000002"/>
  </r>
  <r>
    <x v="2"/>
    <s v="OFF-EN-10003798"/>
    <x v="1"/>
    <x v="12"/>
    <s v="Recycled Interoffice Envelopes with Re-Use-A-Seal Closure, 10 x 13"/>
    <n v="40.968000000000004"/>
    <n v="3"/>
    <n v="0.2"/>
    <n v="13.826700000000001"/>
  </r>
  <r>
    <x v="2"/>
    <s v="TEC-PH-10003589"/>
    <x v="2"/>
    <x v="7"/>
    <s v="invisibleSHIELD by ZAGG Smudge-Free Screen Protector"/>
    <n v="71.959999999999994"/>
    <n v="5"/>
    <n v="0.2"/>
    <n v="25.186"/>
  </r>
  <r>
    <x v="2"/>
    <s v="OFF-PA-10004735"/>
    <x v="1"/>
    <x v="10"/>
    <s v="Xerox 1905"/>
    <n v="10.368"/>
    <n v="2"/>
    <n v="0.2"/>
    <n v="3.6288"/>
  </r>
  <r>
    <x v="2"/>
    <s v="OFF-BI-10002609"/>
    <x v="1"/>
    <x v="8"/>
    <s v="Avery Hidden Tab Dividers for Binding Systems"/>
    <n v="1.1919999999999999"/>
    <n v="2"/>
    <n v="0.8"/>
    <n v="-2.0264000000000002"/>
  </r>
  <r>
    <x v="1"/>
    <s v="OFF-BI-10003364"/>
    <x v="1"/>
    <x v="8"/>
    <s v="Binding Machine Supplies"/>
    <n v="46.671999999999997"/>
    <n v="2"/>
    <n v="0.2"/>
    <n v="16.3352"/>
  </r>
  <r>
    <x v="1"/>
    <s v="FUR-BO-10002206"/>
    <x v="0"/>
    <x v="0"/>
    <s v="Bush Saratoga Collection 5-Shelf Bookcase, Hanover Cherry, *Special Order"/>
    <n v="119.833"/>
    <n v="1"/>
    <n v="0.15"/>
    <n v="-12.6882"/>
  </r>
  <r>
    <x v="1"/>
    <s v="TEC-AC-10003610"/>
    <x v="2"/>
    <x v="11"/>
    <s v="Logitech Illuminated - Keyboard"/>
    <n v="119.98"/>
    <n v="2"/>
    <n v="0"/>
    <n v="57.590400000000002"/>
  </r>
  <r>
    <x v="1"/>
    <s v="OFF-LA-10003766"/>
    <x v="1"/>
    <x v="2"/>
    <s v="Self-Adhesive Removable Labels"/>
    <n v="6.3"/>
    <n v="2"/>
    <n v="0"/>
    <n v="3.024"/>
  </r>
  <r>
    <x v="0"/>
    <s v="OFF-PA-10001970"/>
    <x v="1"/>
    <x v="10"/>
    <s v="Xerox 1908"/>
    <n v="279.89999999999998"/>
    <n v="5"/>
    <n v="0"/>
    <n v="137.15100000000001"/>
  </r>
  <r>
    <x v="0"/>
    <s v="TEC-AC-10002049"/>
    <x v="2"/>
    <x v="11"/>
    <s v="Logitech G19 Programmable Gaming Keyboard"/>
    <n v="619.95000000000005"/>
    <n v="5"/>
    <n v="0"/>
    <n v="111.59099999999999"/>
  </r>
  <r>
    <x v="0"/>
    <s v="OFF-PA-10000141"/>
    <x v="1"/>
    <x v="10"/>
    <s v="Ampad Evidence Wirebond Steno Books, 6 x 9"/>
    <n v="4.3600000000000003"/>
    <n v="2"/>
    <n v="0"/>
    <n v="2.0491999999999999"/>
  </r>
  <r>
    <x v="0"/>
    <s v="OFF-EN-10004459"/>
    <x v="1"/>
    <x v="12"/>
    <s v="Security-Tint Envelopes"/>
    <n v="15.28"/>
    <n v="2"/>
    <n v="0"/>
    <n v="7.4871999999999996"/>
  </r>
  <r>
    <x v="0"/>
    <s v="TEC-PH-10001061"/>
    <x v="2"/>
    <x v="7"/>
    <s v="Apple iPhone 5C"/>
    <n v="699.93"/>
    <n v="7"/>
    <n v="0"/>
    <n v="181.98179999999999"/>
  </r>
  <r>
    <x v="0"/>
    <s v="OFF-AR-10002375"/>
    <x v="1"/>
    <x v="6"/>
    <s v="Newell 351"/>
    <n v="22.96"/>
    <n v="7"/>
    <n v="0"/>
    <n v="6.6584000000000003"/>
  </r>
  <r>
    <x v="0"/>
    <s v="FUR-FU-10003194"/>
    <x v="0"/>
    <x v="5"/>
    <s v="Eldon Expressions Desk Accessory, Wood Pencil Holder, Oak"/>
    <n v="38.6"/>
    <n v="4"/>
    <n v="0"/>
    <n v="11.58"/>
  </r>
  <r>
    <x v="0"/>
    <s v="OFF-AR-10003811"/>
    <x v="1"/>
    <x v="6"/>
    <s v="Newell 327"/>
    <n v="6.63"/>
    <n v="3"/>
    <n v="0"/>
    <n v="1.7901"/>
  </r>
  <r>
    <x v="0"/>
    <s v="OFF-EN-10001539"/>
    <x v="1"/>
    <x v="12"/>
    <s v="Staple envelope"/>
    <n v="23.34"/>
    <n v="3"/>
    <n v="0"/>
    <n v="10.969799999999999"/>
  </r>
  <r>
    <x v="0"/>
    <s v="FUR-CH-10002331"/>
    <x v="0"/>
    <x v="1"/>
    <s v="Hon 4700 Series Mobuis Mid-Back Task Chairs with Adjustable Arms"/>
    <n v="1067.94"/>
    <n v="3"/>
    <n v="0"/>
    <n v="224.26740000000001"/>
  </r>
  <r>
    <x v="2"/>
    <s v="OFF-AR-10003156"/>
    <x v="1"/>
    <x v="6"/>
    <s v="50 Colored Long Pencils"/>
    <n v="10.16"/>
    <n v="1"/>
    <n v="0"/>
    <n v="2.6415999999999999"/>
  </r>
  <r>
    <x v="2"/>
    <s v="OFF-EN-10001532"/>
    <x v="1"/>
    <x v="12"/>
    <s v="Brown Kraft Recycled Envelopes"/>
    <n v="101.88"/>
    <n v="6"/>
    <n v="0"/>
    <n v="50.94"/>
  </r>
  <r>
    <x v="0"/>
    <s v="FUR-TA-10004086"/>
    <x v="0"/>
    <x v="3"/>
    <s v="KI Adjustable-Height Table"/>
    <n v="343.92"/>
    <n v="4"/>
    <n v="0"/>
    <n v="75.662400000000005"/>
  </r>
  <r>
    <x v="0"/>
    <s v="OFF-PA-10000100"/>
    <x v="1"/>
    <x v="10"/>
    <s v="Xerox 1945"/>
    <n v="40.99"/>
    <n v="1"/>
    <n v="0"/>
    <n v="20.085100000000001"/>
  </r>
  <r>
    <x v="0"/>
    <s v="OFF-EN-10002500"/>
    <x v="1"/>
    <x v="12"/>
    <s v="Globe Weis Peel &amp; Seel First Class Envelopes"/>
    <n v="63.9"/>
    <n v="5"/>
    <n v="0"/>
    <n v="28.754999999999999"/>
  </r>
  <r>
    <x v="1"/>
    <s v="OFF-PA-10004100"/>
    <x v="1"/>
    <x v="10"/>
    <s v="Xerox 216"/>
    <n v="19.440000000000001"/>
    <n v="3"/>
    <n v="0"/>
    <n v="9.3312000000000008"/>
  </r>
  <r>
    <x v="3"/>
    <s v="OFF-ST-10003479"/>
    <x v="1"/>
    <x v="4"/>
    <s v="Eldon Base for stackable storage shelf, platinum"/>
    <n v="124.608"/>
    <n v="4"/>
    <n v="0.2"/>
    <n v="-23.364000000000001"/>
  </r>
  <r>
    <x v="3"/>
    <s v="OFF-LA-10000973"/>
    <x v="1"/>
    <x v="2"/>
    <s v="Avery 502"/>
    <n v="7.56"/>
    <n v="3"/>
    <n v="0.2"/>
    <n v="2.6459999999999999"/>
  </r>
  <r>
    <x v="0"/>
    <s v="OFF-ST-10001476"/>
    <x v="1"/>
    <x v="4"/>
    <s v="Steel Personal Filing/Posting Tote"/>
    <n v="85.224000000000004"/>
    <n v="3"/>
    <n v="0.2"/>
    <n v="7.4570999999999996"/>
  </r>
  <r>
    <x v="2"/>
    <s v="OFF-EN-10002831"/>
    <x v="1"/>
    <x v="12"/>
    <s v="Tyvek  Top-Opening Peel &amp; Seel  Envelopes, Gray"/>
    <n v="287.52"/>
    <n v="8"/>
    <n v="0"/>
    <n v="129.38399999999999"/>
  </r>
  <r>
    <x v="2"/>
    <s v="OFF-AP-10002350"/>
    <x v="1"/>
    <x v="9"/>
    <s v="Belkin F9H710-06 7 Outlet SurgeMaster Surge Protector"/>
    <n v="37.68"/>
    <n v="2"/>
    <n v="0"/>
    <n v="10.5504"/>
  </r>
  <r>
    <x v="2"/>
    <s v="OFF-PA-10001763"/>
    <x v="1"/>
    <x v="10"/>
    <s v="Xerox 1896"/>
    <n v="19.98"/>
    <n v="2"/>
    <n v="0"/>
    <n v="8.9909999999999997"/>
  </r>
  <r>
    <x v="2"/>
    <s v="OFF-AR-10003394"/>
    <x v="1"/>
    <x v="6"/>
    <s v="Newell 332"/>
    <n v="20.58"/>
    <n v="7"/>
    <n v="0"/>
    <n v="5.5566000000000004"/>
  </r>
  <r>
    <x v="2"/>
    <s v="OFF-BI-10002072"/>
    <x v="1"/>
    <x v="8"/>
    <s v="Cardinal Slant-D Ring Binders"/>
    <n v="17.38"/>
    <n v="2"/>
    <n v="0"/>
    <n v="8.69"/>
  </r>
  <r>
    <x v="1"/>
    <s v="FUR-FU-10004188"/>
    <x v="0"/>
    <x v="5"/>
    <s v="Luxo Professional Combination Clamp-On Lamps"/>
    <n v="204.6"/>
    <n v="2"/>
    <n v="0"/>
    <n v="53.195999999999998"/>
  </r>
  <r>
    <x v="1"/>
    <s v="OFF-FA-10001561"/>
    <x v="1"/>
    <x v="13"/>
    <s v="Stockwell Push Pins"/>
    <n v="8.7200000000000006"/>
    <n v="4"/>
    <n v="0"/>
    <n v="2.8776000000000002"/>
  </r>
  <r>
    <x v="1"/>
    <s v="OFF-PA-10002105"/>
    <x v="1"/>
    <x v="10"/>
    <s v="Xerox 223"/>
    <n v="6.48"/>
    <n v="1"/>
    <n v="0"/>
    <n v="3.1103999999999998"/>
  </r>
  <r>
    <x v="1"/>
    <s v="TEC-MA-10004241"/>
    <x v="2"/>
    <x v="15"/>
    <s v="Star Micronics TSP800 TSP847IIU Receipt Printer"/>
    <n v="686.32"/>
    <n v="2"/>
    <n v="0.2"/>
    <n v="223.054"/>
  </r>
  <r>
    <x v="1"/>
    <s v="OFF-ST-10004340"/>
    <x v="1"/>
    <x v="4"/>
    <s v="Fellowes Mobile File Cart, Black"/>
    <n v="62.18"/>
    <n v="1"/>
    <n v="0"/>
    <n v="16.788599999999999"/>
  </r>
  <r>
    <x v="2"/>
    <s v="OFF-AP-10003849"/>
    <x v="1"/>
    <x v="9"/>
    <s v="Hoover Shoulder Vac Commercial Portable Vacuum"/>
    <n v="644.07600000000002"/>
    <n v="2"/>
    <n v="0.1"/>
    <n v="107.346"/>
  </r>
  <r>
    <x v="2"/>
    <s v="OFF-FA-10000735"/>
    <x v="1"/>
    <x v="13"/>
    <s v="Staples"/>
    <n v="5.84"/>
    <n v="2"/>
    <n v="0"/>
    <n v="2.6280000000000001"/>
  </r>
  <r>
    <x v="2"/>
    <s v="OFF-BI-10003350"/>
    <x v="1"/>
    <x v="8"/>
    <s v="Acco Expandable Hanging Binders"/>
    <n v="12.76"/>
    <n v="2"/>
    <n v="0"/>
    <n v="5.8696000000000002"/>
  </r>
  <r>
    <x v="2"/>
    <s v="TEC-PH-10000307"/>
    <x v="2"/>
    <x v="7"/>
    <s v="Shocksock Galaxy S4 Armband"/>
    <n v="10.95"/>
    <n v="1"/>
    <n v="0"/>
    <n v="0.438"/>
  </r>
  <r>
    <x v="2"/>
    <s v="TEC-CO-10004202"/>
    <x v="2"/>
    <x v="16"/>
    <s v="Brother DCP1000 Digital 3 in 1 Multifunction Machine"/>
    <n v="599.98"/>
    <n v="2"/>
    <n v="0"/>
    <n v="209.99299999999999"/>
  </r>
  <r>
    <x v="3"/>
    <s v="FUR-FU-10001852"/>
    <x v="0"/>
    <x v="5"/>
    <s v="Eldon Regeneration Recycled Desk Accessories, Smoke"/>
    <n v="8.3520000000000003"/>
    <n v="6"/>
    <n v="0.2"/>
    <n v="1.2527999999999999"/>
  </r>
  <r>
    <x v="1"/>
    <s v="OFF-AR-10003759"/>
    <x v="1"/>
    <x v="6"/>
    <s v="Crayola Anti Dust Chalk, 12/Pack"/>
    <n v="3.64"/>
    <n v="2"/>
    <n v="0"/>
    <n v="1.6379999999999999"/>
  </r>
  <r>
    <x v="1"/>
    <s v="OFF-BI-10003984"/>
    <x v="1"/>
    <x v="8"/>
    <s v="Lock-Up Easel 'Spel-Binder'"/>
    <n v="159.768"/>
    <n v="7"/>
    <n v="0.2"/>
    <n v="53.921700000000001"/>
  </r>
  <r>
    <x v="0"/>
    <s v="OFF-ST-10004337"/>
    <x v="1"/>
    <x v="4"/>
    <s v="SAFCO Commercial Wire Shelving, 72h"/>
    <n v="122.48"/>
    <n v="2"/>
    <n v="0"/>
    <n v="0"/>
  </r>
  <r>
    <x v="0"/>
    <s v="FUR-TA-10001932"/>
    <x v="0"/>
    <x v="3"/>
    <s v="Chromcraft 48 x 96 Racetrack Double Pedestal Table"/>
    <n v="2244.48"/>
    <n v="7"/>
    <n v="0"/>
    <n v="493.78559999999999"/>
  </r>
  <r>
    <x v="0"/>
    <s v="OFF-BI-10003982"/>
    <x v="1"/>
    <x v="8"/>
    <s v="Wilson Jones Century Plastic Molded Ring Binders"/>
    <n v="62.31"/>
    <n v="3"/>
    <n v="0"/>
    <n v="29.285699999999999"/>
  </r>
  <r>
    <x v="0"/>
    <s v="FUR-TA-10000617"/>
    <x v="0"/>
    <x v="3"/>
    <s v="Hon Practical Foundations 30 x 60 Training Table, Light Gray/Charcoal"/>
    <n v="455.1"/>
    <n v="2"/>
    <n v="0"/>
    <n v="100.122"/>
  </r>
  <r>
    <x v="1"/>
    <s v="FUR-CH-10002126"/>
    <x v="0"/>
    <x v="1"/>
    <s v="Hon Deluxe Fabric Upholstered Stacking Chairs"/>
    <n v="195.184"/>
    <n v="1"/>
    <n v="0.2"/>
    <n v="19.5184"/>
  </r>
  <r>
    <x v="2"/>
    <s v="OFF-AP-10000576"/>
    <x v="1"/>
    <x v="9"/>
    <s v="Belkin 325VA UPS Surge Protector, 6'"/>
    <n v="362.94"/>
    <n v="3"/>
    <n v="0"/>
    <n v="90.734999999999999"/>
  </r>
  <r>
    <x v="2"/>
    <s v="OFF-BI-10004654"/>
    <x v="1"/>
    <x v="8"/>
    <s v="Avery Binding System Hidden Tab Executive Style Index Sets"/>
    <n v="11.54"/>
    <n v="2"/>
    <n v="0"/>
    <n v="5.77"/>
  </r>
  <r>
    <x v="1"/>
    <s v="OFF-AR-10004042"/>
    <x v="1"/>
    <x v="6"/>
    <s v="BOSTON Model 1800 Electric Pencil Sharpeners, Putty/Woodgrain"/>
    <n v="53.94"/>
    <n v="3"/>
    <n v="0"/>
    <n v="15.6426"/>
  </r>
  <r>
    <x v="3"/>
    <s v="TEC-PH-10004700"/>
    <x v="2"/>
    <x v="7"/>
    <s v="PowerGen Dual USB Car Charger"/>
    <n v="9.99"/>
    <n v="1"/>
    <n v="0"/>
    <n v="4.5953999999999997"/>
  </r>
  <r>
    <x v="3"/>
    <s v="OFF-BI-10004593"/>
    <x v="1"/>
    <x v="8"/>
    <s v="Ibico Laser Imprintable Binding System Covers"/>
    <n v="125.76"/>
    <n v="3"/>
    <n v="0.2"/>
    <n v="40.872"/>
  </r>
  <r>
    <x v="3"/>
    <s v="OFF-BI-10003429"/>
    <x v="1"/>
    <x v="8"/>
    <s v="Cardinal HOLDit! Binder Insert Strips,Extra Strips"/>
    <n v="25.32"/>
    <n v="5"/>
    <n v="0.2"/>
    <n v="9.1784999999999997"/>
  </r>
  <r>
    <x v="2"/>
    <s v="OFF-BI-10001294"/>
    <x v="1"/>
    <x v="8"/>
    <s v="Fellowes Binding Cases"/>
    <n v="46.8"/>
    <n v="4"/>
    <n v="0"/>
    <n v="21.06"/>
  </r>
  <r>
    <x v="1"/>
    <s v="TEC-AC-10001552"/>
    <x v="2"/>
    <x v="11"/>
    <s v="Logitech K350 2.4Ghz Wireless Keyboard"/>
    <n v="447.93"/>
    <n v="9"/>
    <n v="0"/>
    <n v="49.272300000000001"/>
  </r>
  <r>
    <x v="3"/>
    <s v="FUR-FU-10004952"/>
    <x v="0"/>
    <x v="5"/>
    <s v="C-Line Cubicle Keepers Polyproplyene Holder w/Velcro Back, 8-1/2x11, 25/Bx"/>
    <n v="109.48"/>
    <n v="2"/>
    <n v="0"/>
    <n v="33.938800000000001"/>
  </r>
  <r>
    <x v="3"/>
    <s v="OFF-ST-10004123"/>
    <x v="1"/>
    <x v="4"/>
    <s v="Safco Industrial Wire Shelving System"/>
    <n v="272.94"/>
    <n v="3"/>
    <n v="0"/>
    <n v="0"/>
  </r>
  <r>
    <x v="3"/>
    <s v="OFF-PA-10003172"/>
    <x v="1"/>
    <x v="10"/>
    <s v="Xerox 1996"/>
    <n v="19.440000000000001"/>
    <n v="3"/>
    <n v="0"/>
    <n v="9.3312000000000008"/>
  </r>
  <r>
    <x v="3"/>
    <s v="OFF-ST-10002352"/>
    <x v="1"/>
    <x v="4"/>
    <s v="Iris Project Case"/>
    <n v="31.92"/>
    <n v="4"/>
    <n v="0"/>
    <n v="8.2992000000000008"/>
  </r>
  <r>
    <x v="2"/>
    <s v="OFF-PA-10002259"/>
    <x v="1"/>
    <x v="10"/>
    <s v="Geographics Note Cards, Blank, White, 8 1/2 x 11"/>
    <n v="22.38"/>
    <n v="2"/>
    <n v="0"/>
    <n v="10.7424"/>
  </r>
  <r>
    <x v="1"/>
    <s v="OFF-BI-10002976"/>
    <x v="1"/>
    <x v="8"/>
    <s v="ACCOHIDE Binder by Acco"/>
    <n v="16.52"/>
    <n v="5"/>
    <n v="0.2"/>
    <n v="5.5754999999999999"/>
  </r>
  <r>
    <x v="2"/>
    <s v="OFF-BI-10000301"/>
    <x v="1"/>
    <x v="8"/>
    <s v="GBC Instant Report Kit"/>
    <n v="5.1760000000000002"/>
    <n v="4"/>
    <n v="0.8"/>
    <n v="-7.7640000000000002"/>
  </r>
  <r>
    <x v="3"/>
    <s v="OFF-BI-10003694"/>
    <x v="1"/>
    <x v="8"/>
    <s v="Avery 3 1/2 Diskette Storage Pages, 10/Pack"/>
    <n v="50.112000000000002"/>
    <n v="6"/>
    <n v="0.2"/>
    <n v="16.2864"/>
  </r>
  <r>
    <x v="3"/>
    <s v="OFF-SU-10000381"/>
    <x v="1"/>
    <x v="14"/>
    <s v="Acme Forged Steel Scissors with Black Enamel Handles"/>
    <n v="27.93"/>
    <n v="3"/>
    <n v="0"/>
    <n v="8.0997000000000003"/>
  </r>
  <r>
    <x v="1"/>
    <s v="OFF-LA-10004425"/>
    <x v="1"/>
    <x v="2"/>
    <s v="Staple-on labels"/>
    <n v="11.56"/>
    <n v="4"/>
    <n v="0"/>
    <n v="5.4332000000000003"/>
  </r>
  <r>
    <x v="3"/>
    <s v="FUR-CH-10001270"/>
    <x v="0"/>
    <x v="1"/>
    <s v="Harbour Creations Steel Folding Chair"/>
    <n v="172.5"/>
    <n v="2"/>
    <n v="0"/>
    <n v="51.75"/>
  </r>
  <r>
    <x v="3"/>
    <s v="TEC-PH-10003931"/>
    <x v="2"/>
    <x v="7"/>
    <s v="JBL Micro Wireless Portable Bluetooth Speaker"/>
    <n v="179.97"/>
    <n v="3"/>
    <n v="0"/>
    <n v="44.9925"/>
  </r>
  <r>
    <x v="2"/>
    <s v="TEC-AC-10003174"/>
    <x v="2"/>
    <x v="11"/>
    <s v="Plantronics S12 Corded Telephone Headset System"/>
    <n v="258.69600000000003"/>
    <n v="3"/>
    <n v="0.2"/>
    <n v="64.674000000000007"/>
  </r>
  <r>
    <x v="3"/>
    <s v="TEC-PH-10004539"/>
    <x v="2"/>
    <x v="7"/>
    <s v="Wireless Extenders zBoost YX545 SOHO Signal Booster"/>
    <n v="1322.93"/>
    <n v="7"/>
    <n v="0"/>
    <n v="357.19110000000001"/>
  </r>
  <r>
    <x v="3"/>
    <s v="OFF-AR-10001919"/>
    <x v="1"/>
    <x v="6"/>
    <s v="OIC #2 Pencils, Medium Soft"/>
    <n v="3.76"/>
    <n v="2"/>
    <n v="0"/>
    <n v="1.0904"/>
  </r>
  <r>
    <x v="0"/>
    <s v="OFF-EN-10002504"/>
    <x v="1"/>
    <x v="12"/>
    <s v="Tyvek  Top-Opening Peel &amp; Seel Envelopes, Plain White"/>
    <n v="21.744"/>
    <n v="1"/>
    <n v="0.2"/>
    <n v="7.3385999999999996"/>
  </r>
  <r>
    <x v="0"/>
    <s v="TEC-PH-10003655"/>
    <x v="2"/>
    <x v="7"/>
    <s v="Sannysis Cute Owl Design Soft Skin Case Cover for Samsung Galaxy S4"/>
    <n v="7.92"/>
    <n v="5"/>
    <n v="0.2"/>
    <n v="0.69299999999999995"/>
  </r>
  <r>
    <x v="1"/>
    <s v="OFF-BI-10004656"/>
    <x v="1"/>
    <x v="8"/>
    <s v="Peel &amp; Stick Add-On Corner Pockets"/>
    <n v="12.096"/>
    <n v="7"/>
    <n v="0.2"/>
    <n v="4.2336"/>
  </r>
  <r>
    <x v="1"/>
    <s v="OFF-ST-10002344"/>
    <x v="1"/>
    <x v="4"/>
    <s v="Carina 42Hx23 3/4W Media Storage Unit"/>
    <n v="485.88"/>
    <n v="6"/>
    <n v="0"/>
    <n v="9.7175999999999991"/>
  </r>
  <r>
    <x v="1"/>
    <s v="OFF-PA-10001800"/>
    <x v="1"/>
    <x v="10"/>
    <s v="Xerox 220"/>
    <n v="25.92"/>
    <n v="4"/>
    <n v="0"/>
    <n v="12.441599999999999"/>
  </r>
  <r>
    <x v="1"/>
    <s v="OFF-ST-10000036"/>
    <x v="1"/>
    <x v="4"/>
    <s v="Recycled Data-Pak for Archival Bound Computer Printouts, 12-1/2 x 12-1/2 x 16"/>
    <n v="197.58"/>
    <n v="2"/>
    <n v="0"/>
    <n v="53.346600000000002"/>
  </r>
  <r>
    <x v="1"/>
    <s v="OFF-AP-10004532"/>
    <x v="1"/>
    <x v="9"/>
    <s v="Kensington 6 Outlet Guardian Standard Surge Protector"/>
    <n v="81.92"/>
    <n v="4"/>
    <n v="0"/>
    <n v="22.118400000000001"/>
  </r>
  <r>
    <x v="1"/>
    <s v="TEC-PH-10004447"/>
    <x v="2"/>
    <x v="7"/>
    <s v="Toshiba IPT2010-SD IP Telephone"/>
    <n v="889.53599999999994"/>
    <n v="8"/>
    <n v="0.2"/>
    <n v="66.715199999999996"/>
  </r>
  <r>
    <x v="1"/>
    <s v="FUR-CH-10003973"/>
    <x v="0"/>
    <x v="1"/>
    <s v="GuestStacker Chair with Chrome Finish Legs"/>
    <n v="892.22400000000005"/>
    <n v="3"/>
    <n v="0.2"/>
    <n v="89.222399999999993"/>
  </r>
  <r>
    <x v="1"/>
    <s v="OFF-PA-10001970"/>
    <x v="1"/>
    <x v="10"/>
    <s v="Xerox 1908"/>
    <n v="223.92"/>
    <n v="4"/>
    <n v="0"/>
    <n v="109.7208"/>
  </r>
  <r>
    <x v="1"/>
    <s v="OFF-PA-10000682"/>
    <x v="1"/>
    <x v="10"/>
    <s v="Xerox 1924"/>
    <n v="23.12"/>
    <n v="4"/>
    <n v="0"/>
    <n v="11.328799999999999"/>
  </r>
  <r>
    <x v="0"/>
    <s v="OFF-PA-10001937"/>
    <x v="1"/>
    <x v="10"/>
    <s v="Xerox 21"/>
    <n v="15.552"/>
    <n v="3"/>
    <n v="0.2"/>
    <n v="5.4432"/>
  </r>
  <r>
    <x v="0"/>
    <s v="FUR-FU-10002268"/>
    <x v="0"/>
    <x v="5"/>
    <s v="Ultra Door Push Plate"/>
    <n v="15.712"/>
    <n v="4"/>
    <n v="0.2"/>
    <n v="2.5531999999999999"/>
  </r>
  <r>
    <x v="0"/>
    <s v="OFF-ST-10001321"/>
    <x v="1"/>
    <x v="4"/>
    <s v="Decoflex Hanging Personal Folder File, Blue"/>
    <n v="24.672000000000001"/>
    <n v="2"/>
    <n v="0.2"/>
    <n v="2.1587999999999998"/>
  </r>
  <r>
    <x v="0"/>
    <s v="FUR-FU-10003394"/>
    <x v="0"/>
    <x v="5"/>
    <s v="Tenex The Solids Textured Chair Mats"/>
    <n v="55.968000000000004"/>
    <n v="1"/>
    <n v="0.2"/>
    <n v="-2.0988000000000002"/>
  </r>
  <r>
    <x v="2"/>
    <s v="TEC-AC-10001990"/>
    <x v="2"/>
    <x v="11"/>
    <s v="Kensington Orbit Wireless Mobile Trackball for PC and Mac"/>
    <n v="431.928"/>
    <n v="9"/>
    <n v="0.2"/>
    <n v="64.789199999999994"/>
  </r>
  <r>
    <x v="2"/>
    <s v="FUR-CH-10004540"/>
    <x v="0"/>
    <x v="1"/>
    <s v="Global Chrome Stack Chair"/>
    <n v="95.983999999999995"/>
    <n v="4"/>
    <n v="0.3"/>
    <n v="-4.1135999999999999"/>
  </r>
  <r>
    <x v="2"/>
    <s v="OFF-BI-10004995"/>
    <x v="1"/>
    <x v="8"/>
    <s v="GBC DocuBind P400 Electric Binding System"/>
    <n v="1088.7919999999999"/>
    <n v="4"/>
    <n v="0.8"/>
    <n v="-1850.9464"/>
  </r>
  <r>
    <x v="1"/>
    <s v="FUR-CH-10002335"/>
    <x v="0"/>
    <x v="1"/>
    <s v="Hon GuestStacker Chair"/>
    <n v="544.00800000000004"/>
    <n v="3"/>
    <n v="0.2"/>
    <n v="40.800600000000003"/>
  </r>
  <r>
    <x v="1"/>
    <s v="OFF-BI-10004967"/>
    <x v="1"/>
    <x v="8"/>
    <s v="Round Ring Binders"/>
    <n v="1.8720000000000001"/>
    <n v="3"/>
    <n v="0.7"/>
    <n v="-1.4352"/>
  </r>
  <r>
    <x v="1"/>
    <s v="FUR-CH-10002331"/>
    <x v="0"/>
    <x v="1"/>
    <s v="Hon 4700 Series Mobuis Mid-Back Task Chairs with Adjustable Arms"/>
    <n v="854.35199999999998"/>
    <n v="3"/>
    <n v="0.2"/>
    <n v="10.679399999999999"/>
  </r>
  <r>
    <x v="1"/>
    <s v="OFF-ST-10002292"/>
    <x v="1"/>
    <x v="4"/>
    <s v="Sauder Facets Collection Locker/File Cabinet, Sky Alder Finish"/>
    <n v="593.56799999999998"/>
    <n v="2"/>
    <n v="0.2"/>
    <n v="0"/>
  </r>
  <r>
    <x v="1"/>
    <s v="OFF-ST-10000689"/>
    <x v="1"/>
    <x v="4"/>
    <s v="Fellowes Strictly Business Drawer File, Letter/Legal Size"/>
    <n v="338.04"/>
    <n v="3"/>
    <n v="0.2"/>
    <n v="-33.804000000000002"/>
  </r>
  <r>
    <x v="0"/>
    <s v="TEC-PH-10002660"/>
    <x v="2"/>
    <x v="7"/>
    <s v="Nortel Networks T7316 E Nt8 B27"/>
    <n v="271.95999999999998"/>
    <n v="5"/>
    <n v="0.2"/>
    <n v="16.997499999999999"/>
  </r>
  <r>
    <x v="3"/>
    <s v="OFF-ST-10004634"/>
    <x v="1"/>
    <x v="4"/>
    <s v="Personal Folder Holder, Ebony"/>
    <n v="11.21"/>
    <n v="1"/>
    <n v="0"/>
    <n v="3.363"/>
  </r>
  <r>
    <x v="3"/>
    <s v="OFF-BI-10002160"/>
    <x v="1"/>
    <x v="8"/>
    <s v="Acco Hanging Data Binders"/>
    <n v="9.1440000000000001"/>
    <n v="3"/>
    <n v="0.2"/>
    <n v="3.2004000000000001"/>
  </r>
  <r>
    <x v="3"/>
    <s v="OFF-FA-10002988"/>
    <x v="1"/>
    <x v="13"/>
    <s v="Ideal Clamps"/>
    <n v="14.07"/>
    <n v="7"/>
    <n v="0"/>
    <n v="6.8943000000000003"/>
  </r>
  <r>
    <x v="3"/>
    <s v="OFF-AR-10004999"/>
    <x v="1"/>
    <x v="6"/>
    <s v="Newell 315"/>
    <n v="41.86"/>
    <n v="7"/>
    <n v="0"/>
    <n v="10.465"/>
  </r>
  <r>
    <x v="3"/>
    <s v="OFF-BI-10001031"/>
    <x v="1"/>
    <x v="8"/>
    <s v="Pressboard Data Binders by Wilson Jones"/>
    <n v="8.5440000000000005"/>
    <n v="2"/>
    <n v="0.2"/>
    <n v="2.8835999999999999"/>
  </r>
  <r>
    <x v="3"/>
    <s v="FUR-BO-10004695"/>
    <x v="0"/>
    <x v="0"/>
    <s v="O'Sullivan 2-Door Barrister Bookcase in Odessa Pine"/>
    <n v="579.13599999999997"/>
    <n v="4"/>
    <n v="0.2"/>
    <n v="21.717600000000001"/>
  </r>
  <r>
    <x v="3"/>
    <s v="FUR-CH-10004860"/>
    <x v="0"/>
    <x v="1"/>
    <s v="Global Low Back Tilter Chair"/>
    <n v="141.37200000000001"/>
    <n v="2"/>
    <n v="0.3"/>
    <n v="-48.470399999999998"/>
  </r>
  <r>
    <x v="3"/>
    <s v="OFF-BI-10002432"/>
    <x v="1"/>
    <x v="8"/>
    <s v="Wilson Jones Standard D-Ring Binders"/>
    <n v="3.036"/>
    <n v="2"/>
    <n v="0.7"/>
    <n v="-2.3275999999999999"/>
  </r>
  <r>
    <x v="3"/>
    <s v="OFF-BI-10000069"/>
    <x v="1"/>
    <x v="8"/>
    <s v="GBC Prepunched Paper, 19-Hole, for Binding Systems, 24-lb"/>
    <n v="4.5030000000000001"/>
    <n v="1"/>
    <n v="0.7"/>
    <n v="-3.6023999999999998"/>
  </r>
  <r>
    <x v="3"/>
    <s v="OFF-AR-10003602"/>
    <x v="1"/>
    <x v="6"/>
    <s v="Quartet Omega Colored Chalk, 12/Pack"/>
    <n v="4.6719999999999997"/>
    <n v="1"/>
    <n v="0.2"/>
    <n v="1.5768"/>
  </r>
  <r>
    <x v="3"/>
    <s v="TEC-AC-10004469"/>
    <x v="2"/>
    <x v="11"/>
    <s v="Microsoft Sculpt Comfort Mouse"/>
    <n v="95.88"/>
    <n v="3"/>
    <n v="0.2"/>
    <n v="28.763999999999999"/>
  </r>
  <r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x v="3"/>
    <s v="TEC-AC-10003174"/>
    <x v="2"/>
    <x v="11"/>
    <s v="Plantronics S12 Corded Telephone Headset System"/>
    <n v="258.69600000000003"/>
    <n v="3"/>
    <n v="0.2"/>
    <n v="64.674000000000007"/>
  </r>
  <r>
    <x v="3"/>
    <s v="TEC-PH-10002200"/>
    <x v="2"/>
    <x v="7"/>
    <s v="Samsung Galaxy Note 2"/>
    <n v="1931.9580000000001"/>
    <n v="7"/>
    <n v="0.4"/>
    <n v="-386.39159999999998"/>
  </r>
  <r>
    <x v="1"/>
    <s v="OFF-ST-10000107"/>
    <x v="1"/>
    <x v="4"/>
    <s v="Fellowes Super Stor/Drawer"/>
    <n v="249.75"/>
    <n v="9"/>
    <n v="0"/>
    <n v="44.954999999999998"/>
  </r>
  <r>
    <x v="1"/>
    <s v="TEC-PH-10000439"/>
    <x v="2"/>
    <x v="7"/>
    <s v="GE DSL Phone Line Filter"/>
    <n v="255.93600000000001"/>
    <n v="8"/>
    <n v="0.2"/>
    <n v="28.7928"/>
  </r>
  <r>
    <x v="3"/>
    <s v="FUR-FU-10001602"/>
    <x v="0"/>
    <x v="5"/>
    <s v="Eldon Delta Triangular Chair Mat, 52 x 58, Clear"/>
    <n v="113.79"/>
    <n v="3"/>
    <n v="0"/>
    <n v="20.482199999999999"/>
  </r>
  <r>
    <x v="3"/>
    <s v="TEC-AC-10001432"/>
    <x v="2"/>
    <x v="11"/>
    <s v="Enermax Aurora Lite Keyboard"/>
    <n v="78.150000000000006"/>
    <n v="1"/>
    <n v="0"/>
    <n v="34.386000000000003"/>
  </r>
  <r>
    <x v="3"/>
    <s v="OFF-BI-10004656"/>
    <x v="1"/>
    <x v="8"/>
    <s v="Peel &amp; Stick Add-On Corner Pockets"/>
    <n v="1.728"/>
    <n v="1"/>
    <n v="0.2"/>
    <n v="0.6048"/>
  </r>
  <r>
    <x v="3"/>
    <s v="OFF-PA-10001685"/>
    <x v="1"/>
    <x v="10"/>
    <s v="Easy-staple paper"/>
    <n v="40.56"/>
    <n v="4"/>
    <n v="0"/>
    <n v="19.874400000000001"/>
  </r>
  <r>
    <x v="3"/>
    <s v="OFF-ST-10001418"/>
    <x v="1"/>
    <x v="4"/>
    <s v="Carina Media Storage Towers in Natural &amp; Black"/>
    <n v="182.94"/>
    <n v="3"/>
    <n v="0"/>
    <n v="3.6587999999999998"/>
  </r>
  <r>
    <x v="3"/>
    <s v="OFF-ST-10000676"/>
    <x v="1"/>
    <x v="4"/>
    <s v="Fellowes Econo/Stor Drawers"/>
    <n v="193.86"/>
    <n v="2"/>
    <n v="0"/>
    <n v="11.631600000000001"/>
  </r>
  <r>
    <x v="1"/>
    <s v="OFF-EN-10001219"/>
    <x v="1"/>
    <x v="12"/>
    <s v="#10- 4 1/8 x 9 1/2 Security-Tint Envelopes"/>
    <n v="15.28"/>
    <n v="2"/>
    <n v="0"/>
    <n v="7.4871999999999996"/>
  </r>
  <r>
    <x v="1"/>
    <s v="FUR-FU-10001424"/>
    <x v="0"/>
    <x v="5"/>
    <s v="Dax Clear Box Frame"/>
    <n v="8.73"/>
    <n v="1"/>
    <n v="0"/>
    <n v="2.9681999999999999"/>
  </r>
  <r>
    <x v="1"/>
    <s v="OFF-AR-10001022"/>
    <x v="1"/>
    <x v="6"/>
    <s v="SANFORD Liquid Accent Tank-Style Highlighters"/>
    <n v="5.68"/>
    <n v="2"/>
    <n v="0"/>
    <n v="1.7607999999999999"/>
  </r>
  <r>
    <x v="3"/>
    <s v="OFF-AR-10000369"/>
    <x v="1"/>
    <x v="6"/>
    <s v="Design Ebony Sketching Pencil"/>
    <n v="2.78"/>
    <n v="2"/>
    <n v="0"/>
    <n v="0.7228"/>
  </r>
  <r>
    <x v="3"/>
    <s v="OFF-EN-10003055"/>
    <x v="1"/>
    <x v="12"/>
    <s v="Blue String-Tie &amp; Button Interoffice Envelopes, 10 x 13"/>
    <n v="79.959999999999994"/>
    <n v="2"/>
    <n v="0"/>
    <n v="35.981999999999999"/>
  </r>
  <r>
    <x v="3"/>
    <s v="TEC-CO-10001046"/>
    <x v="2"/>
    <x v="16"/>
    <s v="Canon Imageclass D680 Copier / Fax"/>
    <n v="839.98800000000006"/>
    <n v="2"/>
    <n v="0.4"/>
    <n v="69.998999999999995"/>
  </r>
  <r>
    <x v="0"/>
    <s v="FUR-FU-10000076"/>
    <x v="0"/>
    <x v="5"/>
    <s v="24-Hour Round Wall Clock"/>
    <n v="47.951999999999998"/>
    <n v="3"/>
    <n v="0.2"/>
    <n v="13.786199999999999"/>
  </r>
  <r>
    <x v="0"/>
    <s v="OFF-BI-10003719"/>
    <x v="1"/>
    <x v="8"/>
    <s v="Large Capacity Hanging Post Binders"/>
    <n v="37.424999999999997"/>
    <n v="5"/>
    <n v="0.7"/>
    <n v="-29.94"/>
  </r>
  <r>
    <x v="0"/>
    <s v="FUR-FU-10003268"/>
    <x v="0"/>
    <x v="5"/>
    <s v="Eldon Radial Chair Mat for Low to Medium Pile Carpets"/>
    <n v="63.968000000000004"/>
    <n v="2"/>
    <n v="0.2"/>
    <n v="0"/>
  </r>
  <r>
    <x v="0"/>
    <s v="FUR-FU-10003553"/>
    <x v="0"/>
    <x v="5"/>
    <s v="Howard Miller 13-1/2 Diameter Rosebrook Wall Clock"/>
    <n v="165.048"/>
    <n v="3"/>
    <n v="0.2"/>
    <n v="41.262"/>
  </r>
  <r>
    <x v="1"/>
    <s v="FUR-FU-10003691"/>
    <x v="0"/>
    <x v="5"/>
    <s v="Eldon Image Series Desk Accessories, Ebony"/>
    <n v="12.35"/>
    <n v="1"/>
    <n v="0"/>
    <n v="5.4340000000000002"/>
  </r>
  <r>
    <x v="1"/>
    <s v="OFF-AR-10003903"/>
    <x v="1"/>
    <x v="6"/>
    <s v="Sanford 52201 APSCO Electric Pencil Sharpener"/>
    <n v="40.97"/>
    <n v="1"/>
    <n v="0"/>
    <n v="10.652200000000001"/>
  </r>
  <r>
    <x v="1"/>
    <s v="OFF-FA-10004854"/>
    <x v="1"/>
    <x v="13"/>
    <s v="Vinyl Coated Wire Paper Clips in Organizer Box, 800/Box"/>
    <n v="22.96"/>
    <n v="2"/>
    <n v="0"/>
    <n v="10.7912"/>
  </r>
  <r>
    <x v="3"/>
    <s v="TEC-PH-10003442"/>
    <x v="2"/>
    <x v="7"/>
    <s v="Samsung Replacement EH64AVFWE Premium Headset"/>
    <n v="22"/>
    <n v="4"/>
    <n v="0"/>
    <n v="5.5"/>
  </r>
  <r>
    <x v="3"/>
    <s v="OFF-BI-10004519"/>
    <x v="1"/>
    <x v="8"/>
    <s v="GBC DocuBind P100 Manual Binding Machine"/>
    <n v="398.35199999999998"/>
    <n v="3"/>
    <n v="0.2"/>
    <n v="124.485"/>
  </r>
  <r>
    <x v="3"/>
    <s v="OFF-FA-10000304"/>
    <x v="1"/>
    <x v="13"/>
    <s v="Advantus Push Pins"/>
    <n v="8.7200000000000006"/>
    <n v="4"/>
    <n v="0"/>
    <n v="3.5752000000000002"/>
  </r>
  <r>
    <x v="0"/>
    <s v="OFF-EN-10004955"/>
    <x v="1"/>
    <x v="12"/>
    <s v="Fashion Color Clasp Envelopes"/>
    <n v="48.69"/>
    <n v="9"/>
    <n v="0"/>
    <n v="23.8581"/>
  </r>
  <r>
    <x v="1"/>
    <s v="FUR-TA-10004619"/>
    <x v="0"/>
    <x v="3"/>
    <s v="Hon Non-Folding Utility Tables"/>
    <n v="764.68799999999999"/>
    <n v="6"/>
    <n v="0.2"/>
    <n v="95.585999999999999"/>
  </r>
  <r>
    <x v="1"/>
    <s v="FUR-TA-10003473"/>
    <x v="0"/>
    <x v="3"/>
    <s v="Bretford Rectangular Conference Table Tops"/>
    <n v="3610.848"/>
    <n v="12"/>
    <n v="0.2"/>
    <n v="135.4068"/>
  </r>
  <r>
    <x v="1"/>
    <s v="FUR-BO-10004467"/>
    <x v="0"/>
    <x v="0"/>
    <s v="Bestar Classic Bookcase"/>
    <n v="254.97450000000001"/>
    <n v="3"/>
    <n v="0.15"/>
    <n v="11.998799999999999"/>
  </r>
  <r>
    <x v="3"/>
    <s v="OFF-AR-10002280"/>
    <x v="1"/>
    <x v="6"/>
    <s v="Staples in misc. colors"/>
    <n v="38.82"/>
    <n v="6"/>
    <n v="0"/>
    <n v="17.469000000000001"/>
  </r>
  <r>
    <x v="3"/>
    <s v="FUR-CH-10001708"/>
    <x v="0"/>
    <x v="1"/>
    <s v="Office Star - Contemporary Swivel Chair with Padded Adjustable Arms and Flex Back"/>
    <n v="1141.9380000000001"/>
    <n v="9"/>
    <n v="0.1"/>
    <n v="139.5702"/>
  </r>
  <r>
    <x v="3"/>
    <s v="OFF-AP-10000891"/>
    <x v="1"/>
    <x v="9"/>
    <s v="Kensington 7 Outlet MasterPiece HOMEOFFICE Power Control Center"/>
    <n v="1704.56"/>
    <n v="13"/>
    <n v="0"/>
    <n v="511.36799999999999"/>
  </r>
  <r>
    <x v="3"/>
    <s v="OFF-AR-10000462"/>
    <x v="1"/>
    <x v="6"/>
    <s v="Sanford Pocket Accent Highlighters"/>
    <n v="3.2"/>
    <n v="2"/>
    <n v="0"/>
    <n v="1.3759999999999999"/>
  </r>
  <r>
    <x v="2"/>
    <s v="TEC-PH-10004165"/>
    <x v="2"/>
    <x v="7"/>
    <s v="Mitel MiVoice 5330e IP Phone"/>
    <n v="1099.96"/>
    <n v="4"/>
    <n v="0"/>
    <n v="285.9896"/>
  </r>
  <r>
    <x v="3"/>
    <s v="OFF-AR-10003958"/>
    <x v="1"/>
    <x v="6"/>
    <s v="Newell 337"/>
    <n v="5.2480000000000002"/>
    <n v="2"/>
    <n v="0.2"/>
    <n v="0.59040000000000004"/>
  </r>
  <r>
    <x v="3"/>
    <s v="TEC-PH-10000149"/>
    <x v="2"/>
    <x v="7"/>
    <s v="Cisco SPA525G2 IP Phone - Wireless"/>
    <n v="35.909999999999997"/>
    <n v="3"/>
    <n v="0.4"/>
    <n v="-8.3789999999999996"/>
  </r>
  <r>
    <x v="3"/>
    <s v="FUR-FU-10003724"/>
    <x v="0"/>
    <x v="5"/>
    <s v="Westinghouse Clip-On Gooseneck Lamps"/>
    <n v="6.6959999999999997"/>
    <n v="1"/>
    <n v="0.2"/>
    <n v="0.50219999999999998"/>
  </r>
  <r>
    <x v="3"/>
    <s v="FUR-FU-10003535"/>
    <x v="0"/>
    <x v="5"/>
    <s v="Howard Miller Distant Time Traveler Alarm Clock"/>
    <n v="43.872"/>
    <n v="2"/>
    <n v="0.2"/>
    <n v="11.516400000000001"/>
  </r>
  <r>
    <x v="0"/>
    <s v="OFF-BI-10001575"/>
    <x v="1"/>
    <x v="8"/>
    <s v="GBC Linen Binding Covers"/>
    <n v="27.882000000000001"/>
    <n v="3"/>
    <n v="0.7"/>
    <n v="-20.4468"/>
  </r>
  <r>
    <x v="0"/>
    <s v="OFF-ST-10003716"/>
    <x v="1"/>
    <x v="4"/>
    <s v="Tennsco Double-Tier Lockers"/>
    <n v="540.048"/>
    <n v="3"/>
    <n v="0.2"/>
    <n v="-47.254199999999997"/>
  </r>
  <r>
    <x v="0"/>
    <s v="TEC-AC-10004469"/>
    <x v="2"/>
    <x v="11"/>
    <s v="Microsoft Sculpt Comfort Mouse"/>
    <n v="255.68"/>
    <n v="8"/>
    <n v="0.2"/>
    <n v="76.703999999999994"/>
  </r>
  <r>
    <x v="0"/>
    <s v="TEC-PH-10004586"/>
    <x v="2"/>
    <x v="7"/>
    <s v="Wilson SignalBoost 841262 DB PRO Amplifier Kit"/>
    <n v="863.88"/>
    <n v="3"/>
    <n v="0.2"/>
    <n v="107.985"/>
  </r>
  <r>
    <x v="0"/>
    <s v="OFF-BI-10004236"/>
    <x v="1"/>
    <x v="8"/>
    <s v="XtraLife ClearVue Slant-D Ring Binder, White, 3"/>
    <n v="17.616"/>
    <n v="4"/>
    <n v="0.7"/>
    <n v="-14.0928"/>
  </r>
  <r>
    <x v="3"/>
    <s v="OFF-BI-10001634"/>
    <x v="1"/>
    <x v="8"/>
    <s v="Wilson Jones Active Use Binders"/>
    <n v="17.472000000000001"/>
    <n v="3"/>
    <n v="0.2"/>
    <n v="6.3335999999999997"/>
  </r>
  <r>
    <x v="2"/>
    <s v="TEC-PH-10000215"/>
    <x v="2"/>
    <x v="7"/>
    <s v="Plantronics Cordless Phone Headset with In-line Volume - M214C"/>
    <n v="69.900000000000006"/>
    <n v="2"/>
    <n v="0"/>
    <n v="18.873000000000001"/>
  </r>
  <r>
    <x v="2"/>
    <s v="FUR-FU-10003724"/>
    <x v="0"/>
    <x v="5"/>
    <s v="Westinghouse Clip-On Gooseneck Lamps"/>
    <n v="41.85"/>
    <n v="5"/>
    <n v="0"/>
    <n v="10.881"/>
  </r>
  <r>
    <x v="1"/>
    <s v="OFF-AR-10000422"/>
    <x v="1"/>
    <x v="6"/>
    <s v="Pencil and Crayon Sharpener"/>
    <n v="6.57"/>
    <n v="3"/>
    <n v="0"/>
    <n v="1.7739"/>
  </r>
  <r>
    <x v="1"/>
    <s v="OFF-ST-10003306"/>
    <x v="1"/>
    <x v="4"/>
    <s v="Letter Size Cart"/>
    <n v="142.86000000000001"/>
    <n v="1"/>
    <n v="0"/>
    <n v="41.429400000000001"/>
  </r>
  <r>
    <x v="1"/>
    <s v="FUR-CH-10001146"/>
    <x v="0"/>
    <x v="1"/>
    <s v="Global Value Mid-Back Manager's Chair, Gray"/>
    <n v="292.27199999999999"/>
    <n v="6"/>
    <n v="0.2"/>
    <n v="18.266999999999999"/>
  </r>
  <r>
    <x v="1"/>
    <s v="FUR-FU-10000246"/>
    <x v="0"/>
    <x v="5"/>
    <s v="Aluminum Document Frame"/>
    <n v="29.327999999999999"/>
    <n v="3"/>
    <n v="0.2"/>
    <n v="3.6659999999999999"/>
  </r>
  <r>
    <x v="0"/>
    <s v="OFF-PA-10002870"/>
    <x v="1"/>
    <x v="10"/>
    <s v="Ampad Phone Message Book, Recycled, 400 Message Capacity, 5 ¾” x 11”"/>
    <n v="12.48"/>
    <n v="2"/>
    <n v="0"/>
    <n v="5.6159999999999997"/>
  </r>
  <r>
    <x v="2"/>
    <s v="OFF-ST-10000563"/>
    <x v="1"/>
    <x v="4"/>
    <s v="Fellowes Bankers Box Stor/Drawer Steel Plus"/>
    <n v="102.336"/>
    <n v="4"/>
    <n v="0.2"/>
    <n v="-12.792"/>
  </r>
  <r>
    <x v="2"/>
    <s v="OFF-AP-10004487"/>
    <x v="1"/>
    <x v="9"/>
    <s v="Kensington 4 Outlet MasterPiece Compact Power Control Center"/>
    <n v="48.792000000000002"/>
    <n v="3"/>
    <n v="0.8"/>
    <n v="-126.8592"/>
  </r>
  <r>
    <x v="2"/>
    <s v="OFF-BI-10002854"/>
    <x v="1"/>
    <x v="8"/>
    <s v="Performers Binder/Pad Holder, Black"/>
    <n v="44.847999999999999"/>
    <n v="8"/>
    <n v="0.8"/>
    <n v="-67.272000000000006"/>
  </r>
  <r>
    <x v="2"/>
    <s v="OFF-PA-10004621"/>
    <x v="1"/>
    <x v="10"/>
    <s v="Xerox 212"/>
    <n v="10.368"/>
    <n v="2"/>
    <n v="0.2"/>
    <n v="3.6288"/>
  </r>
  <r>
    <x v="2"/>
    <s v="FUR-CH-10001973"/>
    <x v="0"/>
    <x v="1"/>
    <s v="Office Star Flex Back Scooter Chair with White Frame"/>
    <n v="388.43"/>
    <n v="5"/>
    <n v="0.3"/>
    <n v="-88.784000000000006"/>
  </r>
  <r>
    <x v="2"/>
    <s v="OFF-PA-10004040"/>
    <x v="1"/>
    <x v="10"/>
    <s v="Universal Premium White Copier/Laser Paper (20Lb. and 87 Bright)"/>
    <n v="14.352"/>
    <n v="3"/>
    <n v="0.2"/>
    <n v="5.2026000000000003"/>
  </r>
  <r>
    <x v="2"/>
    <s v="TEC-AC-10000580"/>
    <x v="2"/>
    <x v="11"/>
    <s v="Logitech G13 Programmable Gameboard with LCD Display"/>
    <n v="63.991999999999997"/>
    <n v="1"/>
    <n v="0.2"/>
    <n v="-7.1990999999999996"/>
  </r>
  <r>
    <x v="2"/>
    <s v="OFF-AR-10004022"/>
    <x v="1"/>
    <x v="6"/>
    <s v="Panasonic KP-380BK Classic Electric Pencil Sharpener"/>
    <n v="86.352000000000004"/>
    <n v="3"/>
    <n v="0.2"/>
    <n v="5.3970000000000002"/>
  </r>
  <r>
    <x v="0"/>
    <s v="TEC-AC-10004209"/>
    <x v="2"/>
    <x v="11"/>
    <s v="Memorex Froggy Flash Drive 4 GB"/>
    <n v="32.97"/>
    <n v="3"/>
    <n v="0"/>
    <n v="12.8583"/>
  </r>
  <r>
    <x v="0"/>
    <s v="TEC-AC-10000023"/>
    <x v="2"/>
    <x v="11"/>
    <s v="Maxell 74 Minute CD-R Spindle, 50/Pack"/>
    <n v="83.88"/>
    <n v="4"/>
    <n v="0"/>
    <n v="30.1968"/>
  </r>
  <r>
    <x v="2"/>
    <s v="TEC-PH-10003505"/>
    <x v="2"/>
    <x v="7"/>
    <s v="Geemarc AmpliPOWER60"/>
    <n v="278.39999999999998"/>
    <n v="3"/>
    <n v="0"/>
    <n v="80.736000000000004"/>
  </r>
  <r>
    <x v="0"/>
    <s v="OFF-LA-10000121"/>
    <x v="1"/>
    <x v="2"/>
    <s v="Avery 48"/>
    <n v="15.12"/>
    <n v="3"/>
    <n v="0.2"/>
    <n v="4.9139999999999997"/>
  </r>
  <r>
    <x v="0"/>
    <s v="OFF-BI-10002026"/>
    <x v="1"/>
    <x v="8"/>
    <s v="Avery Arch Ring Binders"/>
    <n v="17.43"/>
    <n v="1"/>
    <n v="0.7"/>
    <n v="-13.363"/>
  </r>
  <r>
    <x v="0"/>
    <s v="OFF-PA-10000994"/>
    <x v="1"/>
    <x v="10"/>
    <s v="Xerox 1915"/>
    <n v="251.64"/>
    <n v="3"/>
    <n v="0.2"/>
    <n v="88.073999999999998"/>
  </r>
  <r>
    <x v="2"/>
    <s v="OFF-BI-10002813"/>
    <x v="1"/>
    <x v="8"/>
    <s v="Avery Reinforcements for Hole-Punch Pages"/>
    <n v="2.7719999999999998"/>
    <n v="7"/>
    <n v="0.8"/>
    <n v="-4.851"/>
  </r>
  <r>
    <x v="3"/>
    <s v="OFF-ST-10000617"/>
    <x v="1"/>
    <x v="4"/>
    <s v="Woodgrain Magazine Files by Perma"/>
    <n v="14.9"/>
    <n v="5"/>
    <n v="0"/>
    <n v="1.0429999999999999"/>
  </r>
  <r>
    <x v="3"/>
    <s v="OFF-AR-10004817"/>
    <x v="1"/>
    <x v="6"/>
    <s v="Colorific Watercolor Pencils"/>
    <n v="15.48"/>
    <n v="3"/>
    <n v="0"/>
    <n v="4.4892000000000003"/>
  </r>
  <r>
    <x v="3"/>
    <s v="FUR-FU-10000397"/>
    <x v="0"/>
    <x v="5"/>
    <s v="Luxo Economy Swing Arm Lamp"/>
    <n v="39.880000000000003"/>
    <n v="2"/>
    <n v="0"/>
    <n v="11.166399999999999"/>
  </r>
  <r>
    <x v="3"/>
    <s v="OFF-BI-10000605"/>
    <x v="1"/>
    <x v="8"/>
    <s v="Acco Pressboard Covers with Storage Hooks, 9 1/2 x 11, Executive Red"/>
    <n v="12.192"/>
    <n v="4"/>
    <n v="0.2"/>
    <n v="4.1147999999999998"/>
  </r>
  <r>
    <x v="3"/>
    <s v="OFF-AR-10001860"/>
    <x v="1"/>
    <x v="6"/>
    <s v="BIC Liqua Brite Liner"/>
    <n v="20.82"/>
    <n v="3"/>
    <n v="0"/>
    <n v="7.4951999999999996"/>
  </r>
  <r>
    <x v="1"/>
    <s v="OFF-BI-10004970"/>
    <x v="1"/>
    <x v="8"/>
    <s v="ACCOHIDE 3-Ring Binder, Blue, 1"/>
    <n v="13.215999999999999"/>
    <n v="4"/>
    <n v="0.2"/>
    <n v="4.4603999999999999"/>
  </r>
  <r>
    <x v="1"/>
    <s v="OFF-PA-10003172"/>
    <x v="1"/>
    <x v="10"/>
    <s v="Xerox 1996"/>
    <n v="32.4"/>
    <n v="5"/>
    <n v="0"/>
    <n v="15.552"/>
  </r>
  <r>
    <x v="1"/>
    <s v="OFF-SU-10001218"/>
    <x v="1"/>
    <x v="14"/>
    <s v="Fiskars Softgrip Scissors"/>
    <n v="32.94"/>
    <n v="3"/>
    <n v="0"/>
    <n v="9.2232000000000003"/>
  </r>
  <r>
    <x v="1"/>
    <s v="OFF-PA-10002968"/>
    <x v="1"/>
    <x v="10"/>
    <s v="Xerox 1973"/>
    <n v="114.2"/>
    <n v="5"/>
    <n v="0"/>
    <n v="52.531999999999996"/>
  </r>
  <r>
    <x v="1"/>
    <s v="OFF-LA-10000134"/>
    <x v="1"/>
    <x v="2"/>
    <s v="Avery 511"/>
    <n v="3.08"/>
    <n v="1"/>
    <n v="0"/>
    <n v="1.4783999999999999"/>
  </r>
  <r>
    <x v="1"/>
    <s v="OFF-AP-10004487"/>
    <x v="1"/>
    <x v="9"/>
    <s v="Kensington 4 Outlet MasterPiece Compact Power Control Center"/>
    <n v="845.72799999999995"/>
    <n v="13"/>
    <n v="0.2"/>
    <n v="84.572800000000001"/>
  </r>
  <r>
    <x v="1"/>
    <s v="OFF-BI-10002103"/>
    <x v="1"/>
    <x v="8"/>
    <s v="Cardinal Slant-D Ring Binder, Heavy Gauge Vinyl"/>
    <n v="13.904"/>
    <n v="2"/>
    <n v="0.2"/>
    <n v="4.5187999999999997"/>
  </r>
  <r>
    <x v="1"/>
    <s v="OFF-BI-10004632"/>
    <x v="1"/>
    <x v="8"/>
    <s v="GBC Binding covers"/>
    <n v="20.72"/>
    <n v="2"/>
    <n v="0.2"/>
    <n v="6.4749999999999996"/>
  </r>
  <r>
    <x v="2"/>
    <s v="TEC-PH-10003555"/>
    <x v="2"/>
    <x v="7"/>
    <s v="Motorola HK250 Universal Bluetooth Headset"/>
    <n v="114.95"/>
    <n v="5"/>
    <n v="0"/>
    <n v="2.2989999999999999"/>
  </r>
  <r>
    <x v="1"/>
    <s v="OFF-ST-10001590"/>
    <x v="1"/>
    <x v="4"/>
    <s v="Tenex Personal Project File with Scoop Front Design, Black"/>
    <n v="26.96"/>
    <n v="2"/>
    <n v="0"/>
    <n v="7.0095999999999998"/>
  </r>
  <r>
    <x v="0"/>
    <s v="FUR-FU-10003664"/>
    <x v="0"/>
    <x v="5"/>
    <s v="Electrix Architect's Clamp-On Swing Arm Lamp, Black"/>
    <n v="572.76"/>
    <n v="6"/>
    <n v="0"/>
    <n v="166.10040000000001"/>
  </r>
  <r>
    <x v="0"/>
    <s v="FUR-FU-10003664"/>
    <x v="0"/>
    <x v="5"/>
    <s v="Electrix Architect's Clamp-On Swing Arm Lamp, Black"/>
    <n v="286.38"/>
    <n v="3"/>
    <n v="0"/>
    <n v="83.050200000000004"/>
  </r>
  <r>
    <x v="0"/>
    <s v="FUR-BO-10003433"/>
    <x v="0"/>
    <x v="0"/>
    <s v="Sauder Cornerstone Collection Library"/>
    <n v="61.96"/>
    <n v="2"/>
    <n v="0"/>
    <n v="4.3372000000000002"/>
  </r>
  <r>
    <x v="0"/>
    <s v="FUR-FU-10002554"/>
    <x v="0"/>
    <x v="5"/>
    <s v="Westinghouse Floor Lamp with Metal Mesh Shade, Black"/>
    <n v="23.99"/>
    <n v="1"/>
    <n v="0"/>
    <n v="5.5176999999999996"/>
  </r>
  <r>
    <x v="0"/>
    <s v="TEC-PH-10001557"/>
    <x v="2"/>
    <x v="7"/>
    <s v="Pyle PMP37LED"/>
    <n v="287.97000000000003"/>
    <n v="3"/>
    <n v="0"/>
    <n v="77.751900000000006"/>
  </r>
  <r>
    <x v="2"/>
    <s v="TEC-PH-10003437"/>
    <x v="2"/>
    <x v="7"/>
    <s v="Blue Parrot B250XT Professional Grade Wireless Bluetooth Headset with"/>
    <n v="419.94400000000002"/>
    <n v="7"/>
    <n v="0.2"/>
    <n v="52.493000000000002"/>
  </r>
  <r>
    <x v="1"/>
    <s v="OFF-PA-10002986"/>
    <x v="1"/>
    <x v="10"/>
    <s v="Xerox 1898"/>
    <n v="46.76"/>
    <n v="7"/>
    <n v="0"/>
    <n v="22.444800000000001"/>
  </r>
  <r>
    <x v="1"/>
    <s v="OFF-BI-10000320"/>
    <x v="1"/>
    <x v="8"/>
    <s v="GBC Plastic Binding Combs"/>
    <n v="17.712"/>
    <n v="3"/>
    <n v="0.2"/>
    <n v="6.4206000000000003"/>
  </r>
  <r>
    <x v="1"/>
    <s v="OFF-AP-10003971"/>
    <x v="1"/>
    <x v="9"/>
    <s v="Belkin 6 Outlet Metallic Surge Strip"/>
    <n v="21.78"/>
    <n v="2"/>
    <n v="0"/>
    <n v="5.6627999999999998"/>
  </r>
  <r>
    <x v="1"/>
    <s v="OFF-ST-10001469"/>
    <x v="1"/>
    <x v="4"/>
    <s v="Fellowes Bankers Box Recycled Super Stor/Drawer"/>
    <n v="161.94"/>
    <n v="3"/>
    <n v="0"/>
    <n v="9.7164000000000001"/>
  </r>
  <r>
    <x v="1"/>
    <s v="FUR-CH-10003846"/>
    <x v="0"/>
    <x v="1"/>
    <s v="Hon Valutask Swivel Chairs"/>
    <n v="161.56800000000001"/>
    <n v="2"/>
    <n v="0.2"/>
    <n v="-8.0784000000000002"/>
  </r>
  <r>
    <x v="3"/>
    <s v="OFF-LA-10001404"/>
    <x v="1"/>
    <x v="2"/>
    <s v="Avery 517"/>
    <n v="3.69"/>
    <n v="1"/>
    <n v="0"/>
    <n v="1.7343"/>
  </r>
  <r>
    <x v="3"/>
    <s v="OFF-LA-10001474"/>
    <x v="1"/>
    <x v="2"/>
    <s v="Avery 477"/>
    <n v="122.12"/>
    <n v="4"/>
    <n v="0"/>
    <n v="56.175199999999997"/>
  </r>
  <r>
    <x v="3"/>
    <s v="FUR-CH-10003199"/>
    <x v="0"/>
    <x v="1"/>
    <s v="Office Star - Contemporary Task Swivel Chair"/>
    <n v="155.37200000000001"/>
    <n v="2"/>
    <n v="0.3"/>
    <n v="-13.317600000000001"/>
  </r>
  <r>
    <x v="1"/>
    <s v="OFF-PA-10003072"/>
    <x v="1"/>
    <x v="10"/>
    <s v="Eureka Recycled Copy Paper 8 1/2 x 11, Ream"/>
    <n v="38.880000000000003"/>
    <n v="6"/>
    <n v="0"/>
    <n v="18.662400000000002"/>
  </r>
  <r>
    <x v="1"/>
    <s v="FUR-FU-10004960"/>
    <x v="0"/>
    <x v="5"/>
    <s v="Seth Thomas 12 Clock w/ Goldtone Case"/>
    <n v="183.84"/>
    <n v="8"/>
    <n v="0"/>
    <n v="62.505600000000001"/>
  </r>
  <r>
    <x v="1"/>
    <s v="OFF-SU-10003505"/>
    <x v="1"/>
    <x v="14"/>
    <s v="Premier Electric Letter Opener"/>
    <n v="579.29999999999995"/>
    <n v="5"/>
    <n v="0"/>
    <n v="28.965"/>
  </r>
  <r>
    <x v="3"/>
    <s v="TEC-AC-10003116"/>
    <x v="2"/>
    <x v="11"/>
    <s v="Memorex Froggy Flash Drive 8 GB"/>
    <n v="14.2"/>
    <n v="1"/>
    <n v="0.2"/>
    <n v="3.3725000000000001"/>
  </r>
  <r>
    <x v="0"/>
    <s v="TEC-PH-10004586"/>
    <x v="2"/>
    <x v="7"/>
    <s v="Wilson SignalBoost 841262 DB PRO Amplifier Kit"/>
    <n v="575.91999999999996"/>
    <n v="2"/>
    <n v="0.2"/>
    <n v="71.989999999999995"/>
  </r>
  <r>
    <x v="0"/>
    <s v="OFF-BI-10000546"/>
    <x v="1"/>
    <x v="8"/>
    <s v="Avery Durable Binders"/>
    <n v="5.1840000000000002"/>
    <n v="6"/>
    <n v="0.7"/>
    <n v="-3.6288"/>
  </r>
  <r>
    <x v="3"/>
    <s v="OFF-BI-10002071"/>
    <x v="1"/>
    <x v="8"/>
    <s v="Fellowes Black Plastic Comb Bindings"/>
    <n v="5.2290000000000001"/>
    <n v="3"/>
    <n v="0.7"/>
    <n v="-4.1832000000000003"/>
  </r>
  <r>
    <x v="3"/>
    <s v="OFF-ST-10001490"/>
    <x v="1"/>
    <x v="4"/>
    <s v="Hot File 7-Pocket, Floor Stand"/>
    <n v="285.55200000000002"/>
    <n v="2"/>
    <n v="0.2"/>
    <n v="35.694000000000003"/>
  </r>
  <r>
    <x v="0"/>
    <s v="OFF-AP-10004859"/>
    <x v="1"/>
    <x v="9"/>
    <s v="Acco 6 Outlet Guardian Premium Surge Suppressor"/>
    <n v="72.8"/>
    <n v="5"/>
    <n v="0"/>
    <n v="19.655999999999999"/>
  </r>
  <r>
    <x v="0"/>
    <s v="OFF-PA-10002659"/>
    <x v="1"/>
    <x v="10"/>
    <s v="Avoid Verbal Orders Carbonless Minifold Book"/>
    <n v="10.816000000000001"/>
    <n v="4"/>
    <n v="0.2"/>
    <n v="3.5152000000000001"/>
  </r>
  <r>
    <x v="3"/>
    <s v="OFF-ST-10001321"/>
    <x v="1"/>
    <x v="4"/>
    <s v="Decoflex Hanging Personal Folder File, Blue"/>
    <n v="46.26"/>
    <n v="3"/>
    <n v="0"/>
    <n v="12.4902"/>
  </r>
  <r>
    <x v="2"/>
    <s v="OFF-BI-10004139"/>
    <x v="1"/>
    <x v="8"/>
    <s v="Fellowes Presentation Covers for Comb Binding Machines"/>
    <n v="17.46"/>
    <n v="6"/>
    <n v="0.8"/>
    <n v="-30.555"/>
  </r>
  <r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x v="3"/>
    <s v="OFF-PA-10004156"/>
    <x v="1"/>
    <x v="10"/>
    <s v="Xerox 188"/>
    <n v="11.34"/>
    <n v="1"/>
    <n v="0"/>
    <n v="5.5566000000000004"/>
  </r>
  <r>
    <x v="1"/>
    <s v="OFF-AR-10002818"/>
    <x v="1"/>
    <x v="6"/>
    <s v="Panasonic KP-310 Heavy-Duty Electric Pencil Sharpener"/>
    <n v="87.92"/>
    <n v="4"/>
    <n v="0"/>
    <n v="26.376000000000001"/>
  </r>
  <r>
    <x v="1"/>
    <s v="FUR-FU-10003691"/>
    <x v="0"/>
    <x v="5"/>
    <s v="Eldon Image Series Desk Accessories, Ebony"/>
    <n v="37.049999999999997"/>
    <n v="3"/>
    <n v="0"/>
    <n v="16.302"/>
  </r>
  <r>
    <x v="3"/>
    <s v="TEC-PH-10000347"/>
    <x v="2"/>
    <x v="7"/>
    <s v="Cush Cases Heavy Duty Rugged Cover Case for Samsung Galaxy S5 - Purple"/>
    <n v="2.97"/>
    <n v="1"/>
    <n v="0.4"/>
    <n v="-0.64349999999999996"/>
  </r>
  <r>
    <x v="3"/>
    <s v="OFF-ST-10004507"/>
    <x v="1"/>
    <x v="4"/>
    <s v="Advantus Rolling Storage Box"/>
    <n v="27.44"/>
    <n v="2"/>
    <n v="0.2"/>
    <n v="2.4009999999999998"/>
  </r>
  <r>
    <x v="2"/>
    <s v="OFF-BI-10002012"/>
    <x v="1"/>
    <x v="8"/>
    <s v="Wilson Jones Easy Flow II Sheet Lifters"/>
    <n v="1.08"/>
    <n v="3"/>
    <n v="0.8"/>
    <n v="-1.728"/>
  </r>
  <r>
    <x v="2"/>
    <s v="OFF-AP-10001303"/>
    <x v="1"/>
    <x v="9"/>
    <s v="Holmes Cool Mist Humidifier for the Whole House with 8-Gallon Output per Day, Extended Life Filter"/>
    <n v="7.96"/>
    <n v="2"/>
    <n v="0.8"/>
    <n v="-13.93"/>
  </r>
  <r>
    <x v="1"/>
    <s v="OFF-BI-10003684"/>
    <x v="1"/>
    <x v="8"/>
    <s v="Wilson Jones Legal Size Ring Binders"/>
    <n v="140.73599999999999"/>
    <n v="8"/>
    <n v="0.2"/>
    <n v="52.776000000000003"/>
  </r>
  <r>
    <x v="3"/>
    <s v="OFF-ST-10002574"/>
    <x v="1"/>
    <x v="4"/>
    <s v="SAFCO Commercial Wire Shelving, Black"/>
    <n v="552.55999999999995"/>
    <n v="4"/>
    <n v="0"/>
    <n v="0"/>
  </r>
  <r>
    <x v="1"/>
    <s v="FUR-FU-10003724"/>
    <x v="0"/>
    <x v="5"/>
    <s v="Westinghouse Clip-On Gooseneck Lamps"/>
    <n v="25.11"/>
    <n v="3"/>
    <n v="0"/>
    <n v="6.5286"/>
  </r>
  <r>
    <x v="3"/>
    <s v="FUR-FU-10004018"/>
    <x v="0"/>
    <x v="5"/>
    <s v="Tensor Computer Mounted Lamp"/>
    <n v="29.78"/>
    <n v="2"/>
    <n v="0"/>
    <n v="8.0405999999999995"/>
  </r>
  <r>
    <x v="3"/>
    <s v="TEC-PH-10002549"/>
    <x v="2"/>
    <x v="7"/>
    <s v="Polycom SoundPoint IP 450 VoIP phone"/>
    <n v="677.58"/>
    <n v="3"/>
    <n v="0"/>
    <n v="176.17080000000001"/>
  </r>
  <r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x v="0"/>
    <s v="TEC-MA-10002178"/>
    <x v="2"/>
    <x v="15"/>
    <s v="Cisco CP-7937G Unified IP Conference Station Phone"/>
    <n v="695.7"/>
    <n v="2"/>
    <n v="0.5"/>
    <n v="-27.827999999999999"/>
  </r>
  <r>
    <x v="0"/>
    <s v="OFF-BI-10003694"/>
    <x v="1"/>
    <x v="8"/>
    <s v="Avery 3 1/2 Diskette Storage Pages, 10/Pack"/>
    <n v="15.66"/>
    <n v="5"/>
    <n v="0.7"/>
    <n v="-12.528"/>
  </r>
  <r>
    <x v="0"/>
    <s v="OFF-BI-10000474"/>
    <x v="1"/>
    <x v="8"/>
    <s v="Avery Recycled Flexi-View Covers for Binding Systems"/>
    <n v="28.853999999999999"/>
    <n v="6"/>
    <n v="0.7"/>
    <n v="-21.159600000000001"/>
  </r>
  <r>
    <x v="3"/>
    <s v="OFF-AR-10000411"/>
    <x v="1"/>
    <x v="6"/>
    <s v="Boston 16701 Slimline Battery Pencil Sharpener"/>
    <n v="47.82"/>
    <n v="3"/>
    <n v="0"/>
    <n v="14.346"/>
  </r>
  <r>
    <x v="3"/>
    <s v="OFF-LA-10000262"/>
    <x v="1"/>
    <x v="2"/>
    <s v="Avery 494"/>
    <n v="13.05"/>
    <n v="5"/>
    <n v="0"/>
    <n v="6.0030000000000001"/>
  </r>
  <r>
    <x v="2"/>
    <s v="OFF-AP-10001154"/>
    <x v="1"/>
    <x v="9"/>
    <s v="Bionaire Personal Warm Mist Humidifier/Vaporizer"/>
    <n v="93.78"/>
    <n v="2"/>
    <n v="0"/>
    <n v="36.574199999999998"/>
  </r>
  <r>
    <x v="2"/>
    <s v="OFF-PA-10000466"/>
    <x v="1"/>
    <x v="10"/>
    <s v="Memo Book, 100 Message Capacity, 5 3/8” x 11”"/>
    <n v="47.18"/>
    <n v="7"/>
    <n v="0"/>
    <n v="23.59"/>
  </r>
  <r>
    <x v="2"/>
    <s v="OFF-AR-10003829"/>
    <x v="1"/>
    <x v="6"/>
    <s v="Newell 35"/>
    <n v="19.68"/>
    <n v="6"/>
    <n v="0"/>
    <n v="5.7072000000000003"/>
  </r>
  <r>
    <x v="2"/>
    <s v="OFF-BI-10001758"/>
    <x v="1"/>
    <x v="8"/>
    <s v="Wilson Jones 14 Line Acrylic Coated Pressboard Data Binders"/>
    <n v="53.4"/>
    <n v="10"/>
    <n v="0"/>
    <n v="25.097999999999999"/>
  </r>
  <r>
    <x v="2"/>
    <s v="OFF-BI-10000136"/>
    <x v="1"/>
    <x v="8"/>
    <s v="Avery Non-Stick Heavy Duty View Round Locking Ring Binders"/>
    <n v="35.880000000000003"/>
    <n v="6"/>
    <n v="0"/>
    <n v="17.2224"/>
  </r>
  <r>
    <x v="2"/>
    <s v="FUR-CH-10002880"/>
    <x v="0"/>
    <x v="1"/>
    <s v="Global High-Back Leather Tilter, Burgundy"/>
    <n v="258.279"/>
    <n v="3"/>
    <n v="0.3"/>
    <n v="-70.104299999999995"/>
  </r>
  <r>
    <x v="0"/>
    <s v="OFF-ST-10000649"/>
    <x v="1"/>
    <x v="4"/>
    <s v="Hanging Personal Folder File"/>
    <n v="31.4"/>
    <n v="2"/>
    <n v="0"/>
    <n v="7.85"/>
  </r>
  <r>
    <x v="1"/>
    <s v="TEC-PH-10003092"/>
    <x v="2"/>
    <x v="7"/>
    <s v="Motorola L804"/>
    <n v="183.96"/>
    <n v="5"/>
    <n v="0.2"/>
    <n v="20.695499999999999"/>
  </r>
  <r>
    <x v="1"/>
    <s v="OFF-PA-10002250"/>
    <x v="1"/>
    <x v="10"/>
    <s v="Things To Do Today Pad"/>
    <n v="17.61"/>
    <n v="3"/>
    <n v="0"/>
    <n v="8.4527999999999999"/>
  </r>
  <r>
    <x v="1"/>
    <s v="FUR-TA-10003473"/>
    <x v="0"/>
    <x v="3"/>
    <s v="Bretford Rectangular Conference Table Tops"/>
    <n v="300.904"/>
    <n v="1"/>
    <n v="0.2"/>
    <n v="11.283899999999999"/>
  </r>
  <r>
    <x v="2"/>
    <s v="OFF-ST-10001522"/>
    <x v="1"/>
    <x v="4"/>
    <s v="Gould Plastics 18-Pocket Panel Bin, 34w x 5-1/4d x 20-1/2h"/>
    <n v="220.77600000000001"/>
    <n v="3"/>
    <n v="0.2"/>
    <n v="-44.155200000000001"/>
  </r>
  <r>
    <x v="2"/>
    <s v="OFF-ST-10000563"/>
    <x v="1"/>
    <x v="4"/>
    <s v="Fellowes Bankers Box Stor/Drawer Steel Plus"/>
    <n v="281.42399999999998"/>
    <n v="11"/>
    <n v="0.2"/>
    <n v="-35.177999999999997"/>
  </r>
  <r>
    <x v="0"/>
    <s v="OFF-PA-10003641"/>
    <x v="1"/>
    <x v="10"/>
    <s v="Xerox 1909"/>
    <n v="79.14"/>
    <n v="3"/>
    <n v="0"/>
    <n v="36.404400000000003"/>
  </r>
  <r>
    <x v="2"/>
    <s v="FUR-FU-10000010"/>
    <x v="0"/>
    <x v="5"/>
    <s v="DAX Value U-Channel Document Frames, Easel Back"/>
    <n v="1.988"/>
    <n v="1"/>
    <n v="0.6"/>
    <n v="-1.4413"/>
  </r>
  <r>
    <x v="1"/>
    <s v="FUR-CH-10002961"/>
    <x v="0"/>
    <x v="1"/>
    <s v="Leather Task Chair, Black"/>
    <n v="145.56800000000001"/>
    <n v="2"/>
    <n v="0.2"/>
    <n v="0"/>
  </r>
  <r>
    <x v="3"/>
    <s v="OFF-AR-10002956"/>
    <x v="1"/>
    <x v="6"/>
    <s v="Boston 16801 Nautilus Battery Pencil Sharpener"/>
    <n v="123.256"/>
    <n v="7"/>
    <n v="0.2"/>
    <n v="9.2441999999999993"/>
  </r>
  <r>
    <x v="3"/>
    <s v="OFF-PA-10004041"/>
    <x v="1"/>
    <x v="10"/>
    <s v="It's Hot Message Books with Stickers, 2 3/4 x 5"/>
    <n v="23.68"/>
    <n v="4"/>
    <n v="0.2"/>
    <n v="7.4"/>
  </r>
  <r>
    <x v="3"/>
    <s v="TEC-PH-10001336"/>
    <x v="2"/>
    <x v="7"/>
    <s v="Digium D40 VoIP phone"/>
    <n v="309.57600000000002"/>
    <n v="4"/>
    <n v="0.4"/>
    <n v="-56.755600000000001"/>
  </r>
  <r>
    <x v="1"/>
    <s v="OFF-BI-10001036"/>
    <x v="1"/>
    <x v="8"/>
    <s v="Cardinal EasyOpen D-Ring Binders"/>
    <n v="38.387999999999998"/>
    <n v="14"/>
    <n v="0.7"/>
    <n v="-25.591999999999999"/>
  </r>
  <r>
    <x v="1"/>
    <s v="TEC-MA-10003183"/>
    <x v="2"/>
    <x v="15"/>
    <s v="DYMO CardScan Personal V9 Business Card Scanner"/>
    <n v="95.994"/>
    <n v="2"/>
    <n v="0.7"/>
    <n v="-63.996000000000002"/>
  </r>
  <r>
    <x v="1"/>
    <s v="TEC-AC-10001314"/>
    <x v="2"/>
    <x v="11"/>
    <s v="Case Logic 2.4GHz Wireless Keyboard"/>
    <n v="239.952"/>
    <n v="6"/>
    <n v="0.2"/>
    <n v="-35.992800000000003"/>
  </r>
  <r>
    <x v="1"/>
    <s v="TEC-PH-10002563"/>
    <x v="2"/>
    <x v="7"/>
    <s v="Adtran 1202752G1"/>
    <n v="201.584"/>
    <n v="2"/>
    <n v="0.2"/>
    <n v="15.1188"/>
  </r>
  <r>
    <x v="1"/>
    <s v="FUR-CH-10003312"/>
    <x v="0"/>
    <x v="1"/>
    <s v="Hon 2090 “Pillow Soft” Series Mid Back Swivel/Tilt Chairs"/>
    <n v="899.13599999999997"/>
    <n v="4"/>
    <n v="0.2"/>
    <n v="-146.1096"/>
  </r>
  <r>
    <x v="1"/>
    <s v="FUR-FU-10001588"/>
    <x v="0"/>
    <x v="5"/>
    <s v="Deflect-o SuperTray Unbreakable Stackable Tray, Letter, Black"/>
    <n v="145.9"/>
    <n v="5"/>
    <n v="0"/>
    <n v="62.737000000000002"/>
  </r>
  <r>
    <x v="1"/>
    <s v="FUR-BO-10002613"/>
    <x v="0"/>
    <x v="0"/>
    <s v="Atlantic Metals Mobile 4-Shelf Bookcases, Custom Colors"/>
    <n v="590.05799999999999"/>
    <n v="7"/>
    <n v="0.7"/>
    <n v="-786.74400000000003"/>
  </r>
  <r>
    <x v="1"/>
    <s v="OFF-AR-10003405"/>
    <x v="1"/>
    <x v="6"/>
    <s v="Dixon My First Ticonderoga Pencil, #2"/>
    <n v="14.04"/>
    <n v="3"/>
    <n v="0.2"/>
    <n v="1.5794999999999999"/>
  </r>
  <r>
    <x v="3"/>
    <s v="TEC-AC-10004510"/>
    <x v="2"/>
    <x v="11"/>
    <s v="Logitech Desktop MK120 Mouse and keyboard Combo"/>
    <n v="49.08"/>
    <n v="3"/>
    <n v="0"/>
    <n v="4.9080000000000004"/>
  </r>
  <r>
    <x v="1"/>
    <s v="OFF-LA-10002312"/>
    <x v="1"/>
    <x v="2"/>
    <s v="Avery 490"/>
    <n v="29.6"/>
    <n v="2"/>
    <n v="0"/>
    <n v="14.8"/>
  </r>
  <r>
    <x v="1"/>
    <s v="OFF-BI-10000042"/>
    <x v="1"/>
    <x v="8"/>
    <s v="Pressboard Data Binder, Crimson, 12 X 8 1/2"/>
    <n v="17.088000000000001"/>
    <n v="4"/>
    <n v="0.2"/>
    <n v="5.5536000000000003"/>
  </r>
  <r>
    <x v="1"/>
    <s v="FUR-TA-10003008"/>
    <x v="0"/>
    <x v="3"/>
    <s v="Lesro Round Back Collection Coffee Table, End Table"/>
    <n v="912.75"/>
    <n v="5"/>
    <n v="0"/>
    <n v="118.6575"/>
  </r>
  <r>
    <x v="1"/>
    <s v="OFF-AP-10003590"/>
    <x v="1"/>
    <x v="9"/>
    <s v="Hoover WindTunnel Plus Canister Vacuum"/>
    <n v="1089.75"/>
    <n v="3"/>
    <n v="0"/>
    <n v="305.13"/>
  </r>
  <r>
    <x v="1"/>
    <s v="OFF-PA-10000806"/>
    <x v="1"/>
    <x v="10"/>
    <s v="Xerox 1934"/>
    <n v="447.84"/>
    <n v="8"/>
    <n v="0"/>
    <n v="219.44159999999999"/>
  </r>
  <r>
    <x v="1"/>
    <s v="OFF-AR-10000896"/>
    <x v="1"/>
    <x v="6"/>
    <s v="Newell 329"/>
    <n v="16.399999999999999"/>
    <n v="5"/>
    <n v="0"/>
    <n v="4.2640000000000002"/>
  </r>
  <r>
    <x v="1"/>
    <s v="TEC-PH-10002310"/>
    <x v="2"/>
    <x v="7"/>
    <s v="Panasonic KX T7731-B Digital phone"/>
    <n v="399.96"/>
    <n v="5"/>
    <n v="0.2"/>
    <n v="34.996499999999997"/>
  </r>
  <r>
    <x v="1"/>
    <s v="OFF-ST-10002289"/>
    <x v="1"/>
    <x v="4"/>
    <s v="Safco Wire Cube Shelving System, For Use as 4 or 5 14 Cubes, Black"/>
    <n v="158.9"/>
    <n v="5"/>
    <n v="0"/>
    <n v="7.9450000000000003"/>
  </r>
  <r>
    <x v="1"/>
    <s v="OFF-BI-10002852"/>
    <x v="1"/>
    <x v="8"/>
    <s v="Ibico Standard Transparent Covers"/>
    <n v="13.183999999999999"/>
    <n v="1"/>
    <n v="0.2"/>
    <n v="4.7792000000000003"/>
  </r>
  <r>
    <x v="2"/>
    <s v="FUR-FU-10003394"/>
    <x v="0"/>
    <x v="5"/>
    <s v="Tenex The Solids Textured Chair Mats"/>
    <n v="83.951999999999998"/>
    <n v="3"/>
    <n v="0.6"/>
    <n v="-90.248400000000004"/>
  </r>
  <r>
    <x v="0"/>
    <s v="OFF-ST-10002344"/>
    <x v="1"/>
    <x v="4"/>
    <s v="Carina 42Hx23 3/4W Media Storage Unit"/>
    <n v="80.98"/>
    <n v="1"/>
    <n v="0"/>
    <n v="1.6195999999999999"/>
  </r>
  <r>
    <x v="0"/>
    <s v="OFF-PA-10001289"/>
    <x v="1"/>
    <x v="10"/>
    <s v="White Computer Printout Paper by Universal"/>
    <n v="348.84"/>
    <n v="9"/>
    <n v="0"/>
    <n v="170.9316"/>
  </r>
  <r>
    <x v="0"/>
    <s v="OFF-FA-10000053"/>
    <x v="1"/>
    <x v="13"/>
    <s v="Revere Boxed Rubber Bands by Revere"/>
    <n v="9.4499999999999993"/>
    <n v="5"/>
    <n v="0"/>
    <n v="0.189"/>
  </r>
  <r>
    <x v="0"/>
    <s v="FUR-FU-10004091"/>
    <x v="0"/>
    <x v="5"/>
    <s v="Eldon 200 Class Desk Accessories, Black"/>
    <n v="18.84"/>
    <n v="3"/>
    <n v="0"/>
    <n v="7.1592000000000002"/>
  </r>
  <r>
    <x v="0"/>
    <s v="FUR-BO-10004015"/>
    <x v="0"/>
    <x v="0"/>
    <s v="Bush Andora Bookcase, Maple/Graphite Gray Finish"/>
    <n v="239.98"/>
    <n v="2"/>
    <n v="0"/>
    <n v="52.7956"/>
  </r>
  <r>
    <x v="0"/>
    <s v="OFF-EN-10003001"/>
    <x v="1"/>
    <x v="12"/>
    <s v="Ames Color-File Green Diamond Border X-ray Mailers"/>
    <n v="167.96"/>
    <n v="2"/>
    <n v="0"/>
    <n v="78.941199999999995"/>
  </r>
  <r>
    <x v="0"/>
    <s v="TEC-PH-10000215"/>
    <x v="2"/>
    <x v="7"/>
    <s v="Plantronics Cordless Phone Headset with In-line Volume - M214C"/>
    <n v="104.85"/>
    <n v="3"/>
    <n v="0"/>
    <n v="28.3095"/>
  </r>
  <r>
    <x v="0"/>
    <s v="TEC-PH-10003645"/>
    <x v="2"/>
    <x v="7"/>
    <s v="Aastra 57i VoIP phone"/>
    <n v="484.83"/>
    <n v="3"/>
    <n v="0"/>
    <n v="126.0558"/>
  </r>
  <r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x v="0"/>
    <s v="OFF-ST-10004804"/>
    <x v="1"/>
    <x v="4"/>
    <s v="Belkin 19 Vented Equipment Shelf, Black"/>
    <n v="154.44"/>
    <n v="3"/>
    <n v="0"/>
    <n v="1.5444"/>
  </r>
  <r>
    <x v="0"/>
    <s v="OFF-PA-10003892"/>
    <x v="1"/>
    <x v="10"/>
    <s v="Xerox 1943"/>
    <n v="342.37"/>
    <n v="7"/>
    <n v="0"/>
    <n v="160.91390000000001"/>
  </r>
  <r>
    <x v="0"/>
    <s v="OFF-AR-10003514"/>
    <x v="1"/>
    <x v="6"/>
    <s v="4009 Highlighters by Sanford"/>
    <n v="9.5519999999999996"/>
    <n v="3"/>
    <n v="0.2"/>
    <n v="1.5522"/>
  </r>
  <r>
    <x v="2"/>
    <s v="FUR-TA-10002958"/>
    <x v="0"/>
    <x v="3"/>
    <s v="Bevis Oval Conference Table, Walnut"/>
    <n v="652.45000000000005"/>
    <n v="5"/>
    <n v="0.5"/>
    <n v="-430.61700000000002"/>
  </r>
  <r>
    <x v="2"/>
    <s v="FUR-TA-10001676"/>
    <x v="0"/>
    <x v="3"/>
    <s v="Hon 61000 Series Interactive Training Tables"/>
    <n v="66.644999999999996"/>
    <n v="3"/>
    <n v="0.5"/>
    <n v="-42.652799999999999"/>
  </r>
  <r>
    <x v="3"/>
    <s v="OFF-BI-10000822"/>
    <x v="1"/>
    <x v="8"/>
    <s v="Acco PRESSTEX Data Binder with Storage Hooks, Light Blue, 9 1/2 X 11"/>
    <n v="17.216000000000001"/>
    <n v="4"/>
    <n v="0.2"/>
    <n v="6.0255999999999998"/>
  </r>
  <r>
    <x v="3"/>
    <s v="OFF-PA-10004971"/>
    <x v="1"/>
    <x v="10"/>
    <s v="Xerox 196"/>
    <n v="11.56"/>
    <n v="2"/>
    <n v="0"/>
    <n v="5.6643999999999997"/>
  </r>
  <r>
    <x v="3"/>
    <s v="TEC-AC-10002323"/>
    <x v="2"/>
    <x v="11"/>
    <s v="SanDisk Ultra 32 GB MicroSDHC Class 10 Memory Card"/>
    <n v="88.4"/>
    <n v="4"/>
    <n v="0"/>
    <n v="11.492000000000001"/>
  </r>
  <r>
    <x v="3"/>
    <s v="OFF-PA-10004888"/>
    <x v="1"/>
    <x v="10"/>
    <s v="Xerox 217"/>
    <n v="6.48"/>
    <n v="1"/>
    <n v="0"/>
    <n v="3.1103999999999998"/>
  </r>
  <r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x v="0"/>
    <s v="OFF-EN-10002230"/>
    <x v="1"/>
    <x v="12"/>
    <s v="Airmail Envelopes"/>
    <n v="251.79"/>
    <n v="3"/>
    <n v="0"/>
    <n v="118.3413"/>
  </r>
  <r>
    <x v="3"/>
    <s v="FUR-TA-10002622"/>
    <x v="0"/>
    <x v="3"/>
    <s v="Bush Andora Conference Table, Maple/Graphite Gray Finish"/>
    <n v="205.17599999999999"/>
    <n v="2"/>
    <n v="0.4"/>
    <n v="-58.133200000000002"/>
  </r>
  <r>
    <x v="3"/>
    <s v="OFF-PA-10000418"/>
    <x v="1"/>
    <x v="10"/>
    <s v="Xerox 189"/>
    <n v="419.4"/>
    <n v="5"/>
    <n v="0.2"/>
    <n v="146.79"/>
  </r>
  <r>
    <x v="3"/>
    <s v="OFF-SU-10004498"/>
    <x v="1"/>
    <x v="14"/>
    <s v="Martin-Yale Premier Letter Opener"/>
    <n v="10.304"/>
    <n v="1"/>
    <n v="0.2"/>
    <n v="-2.1896"/>
  </r>
  <r>
    <x v="3"/>
    <s v="FUR-TA-10001039"/>
    <x v="0"/>
    <x v="3"/>
    <s v="KI Adjustable-Height Table"/>
    <n v="154.76400000000001"/>
    <n v="3"/>
    <n v="0.4"/>
    <n v="-36.111600000000003"/>
  </r>
  <r>
    <x v="3"/>
    <s v="TEC-AC-10004659"/>
    <x v="2"/>
    <x v="11"/>
    <s v="Imation Secure+ Hardware Encrypted USB 2.0 Flash Drive"/>
    <m/>
    <m/>
    <m/>
    <m/>
  </r>
  <r>
    <x v="3"/>
    <s v="OFF-AR-10002240"/>
    <x v="1"/>
    <x v="6"/>
    <s v="Panasonic KP-150 Electric Pencil Sharpener"/>
    <n v="75.48"/>
    <n v="2"/>
    <n v="0"/>
    <n v="19.6248"/>
  </r>
  <r>
    <x v="3"/>
    <s v="FUR-FU-10001967"/>
    <x v="0"/>
    <x v="5"/>
    <s v="Telescoping Adjustable Floor Lamp"/>
    <n v="39.979999999999997"/>
    <n v="2"/>
    <n v="0"/>
    <n v="9.9949999999999992"/>
  </r>
  <r>
    <x v="1"/>
    <s v="FUR-TA-10002356"/>
    <x v="0"/>
    <x v="3"/>
    <s v="Bevis Boat-Shaped Conference Table"/>
    <n v="393.16500000000002"/>
    <n v="3"/>
    <n v="0.5"/>
    <n v="-204.44579999999999"/>
  </r>
  <r>
    <x v="2"/>
    <s v="OFF-LA-10003923"/>
    <x v="1"/>
    <x v="2"/>
    <s v="Alphabetical Labels for Top Tab Filing"/>
    <n v="23.68"/>
    <n v="2"/>
    <n v="0.2"/>
    <n v="8.8800000000000008"/>
  </r>
  <r>
    <x v="3"/>
    <s v="FUR-CH-10002335"/>
    <x v="0"/>
    <x v="1"/>
    <s v="Hon GuestStacker Chair"/>
    <n v="408.00599999999997"/>
    <n v="2"/>
    <n v="0.1"/>
    <n v="72.534400000000005"/>
  </r>
  <r>
    <x v="3"/>
    <s v="FUR-FU-10000723"/>
    <x v="0"/>
    <x v="5"/>
    <s v="Deflect-o EconoMat Studded, No Bevel Mat for Low Pile Carpeting"/>
    <n v="165.28"/>
    <n v="4"/>
    <n v="0"/>
    <n v="14.8752"/>
  </r>
  <r>
    <x v="3"/>
    <s v="OFF-BI-10002867"/>
    <x v="1"/>
    <x v="8"/>
    <s v="GBC Recycled Regency Composition Covers"/>
    <n v="334.76799999999997"/>
    <n v="7"/>
    <n v="0.2"/>
    <n v="108.7996"/>
  </r>
  <r>
    <x v="1"/>
    <s v="TEC-AC-10000580"/>
    <x v="2"/>
    <x v="11"/>
    <s v="Logitech G13 Programmable Gameboard with LCD Display"/>
    <n v="239.97"/>
    <n v="3"/>
    <n v="0"/>
    <n v="26.396699999999999"/>
  </r>
  <r>
    <x v="1"/>
    <s v="FUR-FU-10003976"/>
    <x v="0"/>
    <x v="5"/>
    <s v="DAX Executive Solid Wood Document Frame, Desktop or Hang, Mahogany, 5 x 7"/>
    <n v="37.74"/>
    <n v="3"/>
    <n v="0"/>
    <n v="12.8316"/>
  </r>
  <r>
    <x v="2"/>
    <s v="TEC-PH-10002922"/>
    <x v="2"/>
    <x v="7"/>
    <s v="ShoreTel ShorePhone IP 230 VoIP phone"/>
    <n v="946.34400000000005"/>
    <n v="7"/>
    <n v="0.2"/>
    <n v="118.29300000000001"/>
  </r>
  <r>
    <x v="2"/>
    <s v="TEC-AC-10004353"/>
    <x v="2"/>
    <x v="11"/>
    <s v="Hypercom P1300 Pinpad"/>
    <n v="151.19999999999999"/>
    <n v="3"/>
    <n v="0.2"/>
    <n v="32.130000000000003"/>
  </r>
  <r>
    <x v="2"/>
    <s v="FUR-FU-10001706"/>
    <x v="0"/>
    <x v="5"/>
    <s v="Longer-Life Soft White Bulbs"/>
    <n v="4.9279999999999999"/>
    <n v="4"/>
    <n v="0.6"/>
    <n v="-1.4783999999999999"/>
  </r>
  <r>
    <x v="1"/>
    <s v="OFF-PA-10000501"/>
    <x v="1"/>
    <x v="10"/>
    <s v="Petty Cash Envelope"/>
    <n v="86.272000000000006"/>
    <n v="4"/>
    <n v="0.2"/>
    <n v="31.273599999999998"/>
  </r>
  <r>
    <x v="1"/>
    <s v="OFF-BI-10000778"/>
    <x v="1"/>
    <x v="8"/>
    <s v="GBC VeloBinder Electric Binding Machine"/>
    <n v="72.587999999999994"/>
    <n v="2"/>
    <n v="0.7"/>
    <n v="-48.392000000000003"/>
  </r>
  <r>
    <x v="1"/>
    <s v="OFF-AP-10004980"/>
    <x v="1"/>
    <x v="9"/>
    <s v="3M Replacement Filter for Office Air Cleaner for 20' x 33' Room"/>
    <n v="60.671999999999997"/>
    <n v="2"/>
    <n v="0.2"/>
    <n v="14.409599999999999"/>
  </r>
  <r>
    <x v="1"/>
    <s v="OFF-BI-10003984"/>
    <x v="1"/>
    <x v="8"/>
    <s v="Lock-Up Easel 'Spel-Binder'"/>
    <n v="77.031000000000006"/>
    <n v="9"/>
    <n v="0.7"/>
    <n v="-59.057099999999998"/>
  </r>
  <r>
    <x v="1"/>
    <s v="OFF-ST-10000798"/>
    <x v="1"/>
    <x v="4"/>
    <s v="2300 Heavy-Duty Transfer File Systems by Perma"/>
    <n v="119.904"/>
    <n v="6"/>
    <n v="0.2"/>
    <n v="-1.4987999999999999"/>
  </r>
  <r>
    <x v="1"/>
    <s v="TEC-PH-10001750"/>
    <x v="2"/>
    <x v="7"/>
    <s v="Samsung Rugby III"/>
    <n v="263.95999999999998"/>
    <n v="5"/>
    <n v="0.2"/>
    <n v="23.096499999999999"/>
  </r>
  <r>
    <x v="1"/>
    <s v="OFF-ST-10002743"/>
    <x v="1"/>
    <x v="4"/>
    <s v="SAFCO Boltless Steel Shelving"/>
    <n v="363.64800000000002"/>
    <n v="4"/>
    <n v="0.2"/>
    <n v="-86.366399999999999"/>
  </r>
  <r>
    <x v="1"/>
    <s v="OFF-BI-10002949"/>
    <x v="1"/>
    <x v="8"/>
    <s v="Prestige Round Ring Binders"/>
    <n v="9.7279999999999998"/>
    <n v="2"/>
    <n v="0.2"/>
    <n v="3.2831999999999999"/>
  </r>
  <r>
    <x v="1"/>
    <s v="OFF-EN-10002600"/>
    <x v="1"/>
    <x v="12"/>
    <s v="Redi-Strip #10 Envelopes, 4 1/8 x 9 1/2"/>
    <n v="14.75"/>
    <n v="5"/>
    <n v="0"/>
    <n v="7.08"/>
  </r>
  <r>
    <x v="1"/>
    <s v="OFF-BI-10003708"/>
    <x v="1"/>
    <x v="8"/>
    <s v="Acco Four Pocket Poly Ring Binder with Label Holder, Smoke, 1"/>
    <n v="29.8"/>
    <n v="5"/>
    <n v="0.2"/>
    <n v="9.3125"/>
  </r>
  <r>
    <x v="1"/>
    <s v="OFF-LA-10003510"/>
    <x v="1"/>
    <x v="2"/>
    <s v="Avery 4027 File Folder Labels for Dot Matrix Printers, 5000 Labels per Box, White"/>
    <n v="427.42"/>
    <n v="14"/>
    <n v="0"/>
    <n v="196.61320000000001"/>
  </r>
  <r>
    <x v="3"/>
    <s v="TEC-PH-10003092"/>
    <x v="2"/>
    <x v="7"/>
    <s v="Motorola L804"/>
    <n v="220.75200000000001"/>
    <n v="8"/>
    <n v="0.4"/>
    <n v="-40.471200000000003"/>
  </r>
  <r>
    <x v="0"/>
    <s v="OFF-BI-10001191"/>
    <x v="1"/>
    <x v="8"/>
    <s v="Canvas Sectional Post Binders"/>
    <n v="152.76"/>
    <n v="6"/>
    <n v="0"/>
    <n v="74.852400000000003"/>
  </r>
  <r>
    <x v="0"/>
    <s v="OFF-SU-10004115"/>
    <x v="1"/>
    <x v="14"/>
    <s v="Acme Stainless Steel Office Snips"/>
    <n v="7.27"/>
    <n v="1"/>
    <n v="0"/>
    <n v="1.9629000000000001"/>
  </r>
  <r>
    <x v="0"/>
    <s v="FUR-CH-10000513"/>
    <x v="0"/>
    <x v="1"/>
    <s v="High-Back Leather Manager's Chair"/>
    <n v="1819.86"/>
    <n v="14"/>
    <n v="0"/>
    <n v="163.78739999999999"/>
  </r>
  <r>
    <x v="1"/>
    <s v="OFF-PA-10003673"/>
    <x v="1"/>
    <x v="10"/>
    <s v="Strathmore Photo Mount Cards"/>
    <n v="33.9"/>
    <n v="5"/>
    <n v="0"/>
    <n v="15.593999999999999"/>
  </r>
  <r>
    <x v="3"/>
    <s v="OFF-PA-10001639"/>
    <x v="1"/>
    <x v="10"/>
    <s v="Xerox 203"/>
    <n v="31.103999999999999"/>
    <n v="6"/>
    <n v="0.2"/>
    <n v="10.8864"/>
  </r>
  <r>
    <x v="3"/>
    <s v="OFF-AR-10003829"/>
    <x v="1"/>
    <x v="6"/>
    <s v="Newell 35"/>
    <n v="5.2480000000000002"/>
    <n v="2"/>
    <n v="0.2"/>
    <n v="0.59040000000000004"/>
  </r>
  <r>
    <x v="2"/>
    <s v="TEC-AC-10004975"/>
    <x v="2"/>
    <x v="11"/>
    <s v="Plantronics Audio 995 Wireless Stereo Headset"/>
    <n v="263.88"/>
    <n v="3"/>
    <n v="0.2"/>
    <n v="42.880499999999998"/>
  </r>
  <r>
    <x v="2"/>
    <s v="FUR-CH-10002024"/>
    <x v="0"/>
    <x v="1"/>
    <s v="HON 5400 Series Task Chairs for Big and Tall"/>
    <n v="2453.4299999999998"/>
    <n v="5"/>
    <n v="0.3"/>
    <n v="-350.49"/>
  </r>
  <r>
    <x v="3"/>
    <s v="OFF-BI-10004364"/>
    <x v="1"/>
    <x v="8"/>
    <s v="Storex Dura Pro Binders"/>
    <n v="29.7"/>
    <n v="5"/>
    <n v="0"/>
    <n v="13.365"/>
  </r>
  <r>
    <x v="3"/>
    <s v="OFF-PA-10001712"/>
    <x v="1"/>
    <x v="10"/>
    <s v="Xerox 1948"/>
    <n v="39.96"/>
    <n v="4"/>
    <n v="0"/>
    <n v="17.981999999999999"/>
  </r>
  <r>
    <x v="1"/>
    <s v="OFF-BI-10001510"/>
    <x v="1"/>
    <x v="8"/>
    <s v="Deluxe Heavy-Duty Vinyl Round Ring Binder"/>
    <n v="36.671999999999997"/>
    <n v="2"/>
    <n v="0.2"/>
    <n v="11.46"/>
  </r>
  <r>
    <x v="0"/>
    <s v="OFF-PA-10002713"/>
    <x v="1"/>
    <x v="10"/>
    <s v="Adams Phone Message Book, 200 Message Capacity, 8 1/16” x 11”"/>
    <n v="13.76"/>
    <n v="2"/>
    <n v="0"/>
    <n v="6.3296000000000001"/>
  </r>
  <r>
    <x v="1"/>
    <s v="OFF-ST-10002974"/>
    <x v="1"/>
    <x v="4"/>
    <s v="Trav-L-File Heavy-Duty Shuttle II, Black"/>
    <n v="139.42400000000001"/>
    <n v="4"/>
    <n v="0.2"/>
    <n v="17.428000000000001"/>
  </r>
  <r>
    <x v="2"/>
    <s v="TEC-PH-10004165"/>
    <x v="2"/>
    <x v="7"/>
    <s v="Mitel MiVoice 5330e IP Phone"/>
    <n v="1979.9280000000001"/>
    <n v="9"/>
    <n v="0.2"/>
    <n v="148.49459999999999"/>
  </r>
  <r>
    <x v="2"/>
    <s v="OFF-ST-10004804"/>
    <x v="1"/>
    <x v="4"/>
    <s v="Belkin 19 Vented Equipment Shelf, Black"/>
    <n v="164.73599999999999"/>
    <n v="4"/>
    <n v="0.2"/>
    <n v="-39.1248"/>
  </r>
  <r>
    <x v="2"/>
    <s v="FUR-CH-10004289"/>
    <x v="0"/>
    <x v="1"/>
    <s v="Global Super Steno Chair"/>
    <n v="470.30200000000002"/>
    <n v="7"/>
    <n v="0.3"/>
    <n v="-87.341800000000006"/>
  </r>
  <r>
    <x v="2"/>
    <s v="TEC-PH-10002564"/>
    <x v="2"/>
    <x v="7"/>
    <s v="OtterBox Defender Series Case - Samsung Galaxy S4"/>
    <n v="47.984000000000002"/>
    <n v="2"/>
    <n v="0.2"/>
    <n v="5.9980000000000002"/>
  </r>
  <r>
    <x v="3"/>
    <s v="OFF-BI-10004876"/>
    <x v="1"/>
    <x v="8"/>
    <s v="Wilson Jones Suede Grain Vinyl Binders"/>
    <n v="2.5019999999999998"/>
    <n v="3"/>
    <n v="0.7"/>
    <n v="-1.7514000000000001"/>
  </r>
  <r>
    <x v="1"/>
    <s v="TEC-PH-10004348"/>
    <x v="2"/>
    <x v="7"/>
    <s v="OtterBox Defender Series Case - iPhone 5c"/>
    <n v="88.751999999999995"/>
    <n v="3"/>
    <n v="0.2"/>
    <n v="11.093999999999999"/>
  </r>
  <r>
    <x v="1"/>
    <s v="OFF-BI-10004352"/>
    <x v="1"/>
    <x v="8"/>
    <s v="Wilson Jones DublLock D-Ring Binders"/>
    <n v="2.0249999999999999"/>
    <n v="1"/>
    <n v="0.7"/>
    <n v="-1.35"/>
  </r>
  <r>
    <x v="0"/>
    <s v="OFF-PA-10001685"/>
    <x v="1"/>
    <x v="10"/>
    <s v="Easy-staple paper"/>
    <n v="70.98"/>
    <n v="7"/>
    <n v="0"/>
    <n v="34.780200000000001"/>
  </r>
  <r>
    <x v="0"/>
    <s v="OFF-BI-10000666"/>
    <x v="1"/>
    <x v="8"/>
    <s v="Surelock Post Binders"/>
    <n v="91.68"/>
    <n v="3"/>
    <n v="0"/>
    <n v="45.84"/>
  </r>
  <r>
    <x v="0"/>
    <s v="OFF-BI-10004352"/>
    <x v="1"/>
    <x v="8"/>
    <s v="Wilson Jones DublLock D-Ring Binders"/>
    <n v="33.75"/>
    <n v="5"/>
    <n v="0"/>
    <n v="16.875"/>
  </r>
  <r>
    <x v="0"/>
    <s v="TEC-MA-10000010"/>
    <x v="2"/>
    <x v="15"/>
    <s v="Hewlett-Packard Deskjet 3050a All-in-One Color Inkjet Printer"/>
    <n v="3040"/>
    <n v="8"/>
    <n v="0"/>
    <n v="1459.2"/>
  </r>
  <r>
    <x v="0"/>
    <s v="OFF-BI-10000977"/>
    <x v="1"/>
    <x v="8"/>
    <s v="Ibico Plastic Spiral Binding Combs"/>
    <n v="91.2"/>
    <n v="3"/>
    <n v="0"/>
    <n v="41.951999999999998"/>
  </r>
  <r>
    <x v="0"/>
    <s v="FUR-TA-10002530"/>
    <x v="0"/>
    <x v="3"/>
    <s v="Iceberg OfficeWorks 42 Round Tables"/>
    <n v="452.94"/>
    <n v="3"/>
    <n v="0"/>
    <n v="67.941000000000003"/>
  </r>
  <r>
    <x v="3"/>
    <s v="OFF-BI-10002412"/>
    <x v="1"/>
    <x v="8"/>
    <s v="Wilson Jones “Snap” Scratch Pad Binder Tool for Ring Binders"/>
    <n v="52.2"/>
    <n v="9"/>
    <n v="0"/>
    <n v="23.49"/>
  </r>
  <r>
    <x v="2"/>
    <s v="OFF-LA-10001569"/>
    <x v="1"/>
    <x v="2"/>
    <s v="Avery 499"/>
    <n v="15.936"/>
    <n v="4"/>
    <n v="0.2"/>
    <n v="5.1791999999999998"/>
  </r>
  <r>
    <x v="3"/>
    <s v="FUR-FU-10001473"/>
    <x v="0"/>
    <x v="5"/>
    <s v="DAX Wood Document Frame"/>
    <n v="27.46"/>
    <n v="2"/>
    <n v="0"/>
    <n v="9.8856000000000002"/>
  </r>
  <r>
    <x v="1"/>
    <s v="OFF-BI-10001765"/>
    <x v="1"/>
    <x v="8"/>
    <s v="Wilson Jones Heavy-Duty Casebound Ring Binders with Metal Hinges"/>
    <n v="55.423999999999999"/>
    <n v="2"/>
    <n v="0.2"/>
    <n v="19.398399999999999"/>
  </r>
  <r>
    <x v="3"/>
    <s v="FUR-TA-10001095"/>
    <x v="0"/>
    <x v="3"/>
    <s v="Chromcraft Round Conference Tables"/>
    <n v="244.006"/>
    <n v="2"/>
    <n v="0.3"/>
    <n v="-31.372199999999999"/>
  </r>
  <r>
    <x v="2"/>
    <s v="TEC-AC-10004571"/>
    <x v="2"/>
    <x v="11"/>
    <s v="Logitech G700s Rechargeable Gaming Mouse"/>
    <n v="159.98400000000001"/>
    <n v="2"/>
    <n v="0.2"/>
    <n v="43.995600000000003"/>
  </r>
  <r>
    <x v="2"/>
    <s v="FUR-CH-10002126"/>
    <x v="0"/>
    <x v="1"/>
    <s v="Hon Deluxe Fabric Upholstered Stacking Chairs"/>
    <n v="1024.7159999999999"/>
    <n v="6"/>
    <n v="0.3"/>
    <n v="-29.2776"/>
  </r>
  <r>
    <x v="3"/>
    <s v="OFF-FA-10001754"/>
    <x v="1"/>
    <x v="13"/>
    <s v="Stockwell Gold Paper Clips"/>
    <n v="3.68"/>
    <n v="2"/>
    <n v="0"/>
    <n v="1.8031999999999999"/>
  </r>
  <r>
    <x v="1"/>
    <s v="FUR-FU-10001602"/>
    <x v="0"/>
    <x v="5"/>
    <s v="Eldon Delta Triangular Chair Mat, 52 x 58, Clear"/>
    <n v="121.376"/>
    <n v="4"/>
    <n v="0.2"/>
    <n v="-3.0344000000000002"/>
  </r>
  <r>
    <x v="1"/>
    <s v="TEC-AC-10001767"/>
    <x v="2"/>
    <x v="11"/>
    <s v="SanDisk Ultra 64 GB MicroSDHC Class 10 Memory Card"/>
    <n v="95.975999999999999"/>
    <n v="3"/>
    <n v="0.2"/>
    <n v="-10.7973"/>
  </r>
  <r>
    <x v="0"/>
    <s v="TEC-AC-10002402"/>
    <x v="2"/>
    <x v="11"/>
    <s v="Razer Kraken PRO Over Ear PC and Music Headset"/>
    <n v="255.96799999999999"/>
    <n v="4"/>
    <n v="0.2"/>
    <n v="31.995999999999999"/>
  </r>
  <r>
    <x v="2"/>
    <s v="FUR-CH-10000847"/>
    <x v="0"/>
    <x v="1"/>
    <s v="Global Executive Mid-Back Manager's Chair"/>
    <n v="872.94"/>
    <n v="3"/>
    <n v="0"/>
    <n v="226.96440000000001"/>
  </r>
  <r>
    <x v="2"/>
    <s v="OFF-BI-10003982"/>
    <x v="1"/>
    <x v="8"/>
    <s v="Wilson Jones Century Plastic Molded Ring Binders"/>
    <n v="41.54"/>
    <n v="2"/>
    <n v="0"/>
    <n v="19.523800000000001"/>
  </r>
  <r>
    <x v="2"/>
    <s v="OFF-PA-10001293"/>
    <x v="1"/>
    <x v="10"/>
    <s v="Xerox 1946"/>
    <n v="12.96"/>
    <n v="2"/>
    <n v="0"/>
    <n v="6.2207999999999997"/>
  </r>
  <r>
    <x v="3"/>
    <s v="OFF-AR-10000634"/>
    <x v="1"/>
    <x v="6"/>
    <s v="Newell 320"/>
    <n v="6.8479999999999999"/>
    <n v="2"/>
    <n v="0.2"/>
    <n v="0.59919999999999995"/>
  </r>
  <r>
    <x v="1"/>
    <s v="OFF-LA-10004272"/>
    <x v="1"/>
    <x v="2"/>
    <s v="Avery 482"/>
    <n v="8.67"/>
    <n v="3"/>
    <n v="0"/>
    <n v="4.0749000000000004"/>
  </r>
  <r>
    <x v="2"/>
    <s v="FUR-FU-10004270"/>
    <x v="0"/>
    <x v="5"/>
    <s v="Eldon Image Series Desk Accessories, Burgundy"/>
    <n v="6.6879999999999997"/>
    <n v="4"/>
    <n v="0.6"/>
    <n v="-4.0128000000000004"/>
  </r>
  <r>
    <x v="3"/>
    <s v="OFF-AR-10003770"/>
    <x v="1"/>
    <x v="6"/>
    <s v="Newell 340"/>
    <n v="17.28"/>
    <n v="6"/>
    <n v="0"/>
    <n v="5.0111999999999997"/>
  </r>
  <r>
    <x v="3"/>
    <s v="OFF-BI-10000320"/>
    <x v="1"/>
    <x v="8"/>
    <s v="GBC Plastic Binding Combs"/>
    <n v="17.712"/>
    <n v="3"/>
    <n v="0.2"/>
    <n v="6.4206000000000003"/>
  </r>
  <r>
    <x v="3"/>
    <s v="OFF-LA-10003121"/>
    <x v="1"/>
    <x v="2"/>
    <s v="Avery 506"/>
    <n v="28.91"/>
    <n v="7"/>
    <n v="0"/>
    <n v="13.2986"/>
  </r>
  <r>
    <x v="0"/>
    <s v="OFF-SU-10000381"/>
    <x v="1"/>
    <x v="14"/>
    <s v="Acme Forged Steel Scissors with Black Enamel Handles"/>
    <n v="52.136000000000003"/>
    <n v="7"/>
    <n v="0.2"/>
    <n v="5.8653000000000004"/>
  </r>
  <r>
    <x v="1"/>
    <s v="TEC-PH-10000376"/>
    <x v="2"/>
    <x v="7"/>
    <s v="Square Credit Card Reader"/>
    <n v="31.968"/>
    <n v="4"/>
    <n v="0.2"/>
    <n v="2.3976000000000002"/>
  </r>
  <r>
    <x v="1"/>
    <s v="OFF-PA-10002262"/>
    <x v="1"/>
    <x v="10"/>
    <s v="Xerox 192"/>
    <n v="25.92"/>
    <n v="4"/>
    <n v="0"/>
    <n v="12.441599999999999"/>
  </r>
  <r>
    <x v="1"/>
    <s v="OFF-PA-10002464"/>
    <x v="1"/>
    <x v="10"/>
    <s v="HP Office Recycled Paper (20Lb. and 87 Bright)"/>
    <n v="40.46"/>
    <n v="7"/>
    <n v="0"/>
    <n v="19.825399999999998"/>
  </r>
  <r>
    <x v="1"/>
    <s v="OFF-ST-10002214"/>
    <x v="1"/>
    <x v="4"/>
    <s v="X-Rack File for Hanging Folders"/>
    <n v="33.869999999999997"/>
    <n v="3"/>
    <n v="0"/>
    <n v="8.8062000000000005"/>
  </r>
  <r>
    <x v="0"/>
    <s v="OFF-AR-10003560"/>
    <x v="1"/>
    <x v="6"/>
    <s v="Zebra Zazzle Fluorescent Highlighters"/>
    <n v="9.7279999999999998"/>
    <n v="2"/>
    <n v="0.2"/>
    <n v="1.7023999999999999"/>
  </r>
  <r>
    <x v="0"/>
    <s v="OFF-PA-10000130"/>
    <x v="1"/>
    <x v="10"/>
    <s v="Xerox 199"/>
    <n v="3.4239999999999999"/>
    <n v="1"/>
    <n v="0.2"/>
    <n v="1.07"/>
  </r>
  <r>
    <x v="1"/>
    <s v="TEC-AC-10000865"/>
    <x v="2"/>
    <x v="11"/>
    <s v="WD My Passport Ultra 500GB Portable External Hard Drive"/>
    <n v="177"/>
    <n v="3"/>
    <n v="0"/>
    <n v="30.09"/>
  </r>
  <r>
    <x v="3"/>
    <s v="OFF-FA-10003021"/>
    <x v="1"/>
    <x v="13"/>
    <s v="Staples"/>
    <n v="3.76"/>
    <n v="2"/>
    <n v="0"/>
    <n v="1.3160000000000001"/>
  </r>
  <r>
    <x v="1"/>
    <s v="TEC-PH-10003580"/>
    <x v="2"/>
    <x v="7"/>
    <s v="Cisco IP Phone 7961G-GE VoIP phone"/>
    <n v="1212.848"/>
    <n v="7"/>
    <n v="0.2"/>
    <n v="106.1242"/>
  </r>
  <r>
    <x v="1"/>
    <s v="TEC-AC-10001109"/>
    <x v="2"/>
    <x v="11"/>
    <s v="Logitech Trackman Marble Mouse"/>
    <n v="89.97"/>
    <n v="3"/>
    <n v="0"/>
    <n v="37.787399999999998"/>
  </r>
  <r>
    <x v="1"/>
    <s v="FUR-FU-10003347"/>
    <x v="0"/>
    <x v="5"/>
    <s v="Coloredge Poster Frame"/>
    <n v="42.6"/>
    <n v="3"/>
    <n v="0"/>
    <n v="16.614000000000001"/>
  </r>
  <r>
    <x v="3"/>
    <s v="OFF-LA-10000452"/>
    <x v="1"/>
    <x v="2"/>
    <s v="Avery 488"/>
    <n v="5.04"/>
    <n v="2"/>
    <n v="0.2"/>
    <n v="1.764"/>
  </r>
  <r>
    <x v="3"/>
    <s v="OFF-EN-10002986"/>
    <x v="1"/>
    <x v="12"/>
    <s v="#10-4 1/8 x 9 1/2 Premium Diagonal Seam Envelopes"/>
    <n v="62.96"/>
    <n v="4"/>
    <n v="0"/>
    <n v="28.332000000000001"/>
  </r>
  <r>
    <x v="3"/>
    <s v="OFF-PA-10001838"/>
    <x v="1"/>
    <x v="10"/>
    <s v="Adams Telephone Message Book W/Dividers/Space For Phone Numbers, 5 1/4X8 1/2, 300/Messages"/>
    <n v="5.88"/>
    <n v="1"/>
    <n v="0"/>
    <n v="2.8812000000000002"/>
  </r>
  <r>
    <x v="3"/>
    <s v="FUR-CH-10000785"/>
    <x v="0"/>
    <x v="1"/>
    <s v="Global Ergonomic Managers Chair"/>
    <n v="977.29200000000003"/>
    <n v="6"/>
    <n v="0.1"/>
    <n v="173.74080000000001"/>
  </r>
  <r>
    <x v="1"/>
    <s v="FUR-FU-10002885"/>
    <x v="0"/>
    <x v="5"/>
    <s v="Magna Visual Magnetic Picture Hangers"/>
    <n v="9.64"/>
    <n v="2"/>
    <n v="0"/>
    <n v="3.6631999999999998"/>
  </r>
  <r>
    <x v="0"/>
    <s v="OFF-AR-10002952"/>
    <x v="1"/>
    <x v="6"/>
    <s v="Stanley Contemporary Battery Pencil Sharpeners"/>
    <n v="40.049999999999997"/>
    <n v="3"/>
    <n v="0"/>
    <n v="11.214"/>
  </r>
  <r>
    <x v="2"/>
    <s v="OFF-AR-10003759"/>
    <x v="1"/>
    <x v="6"/>
    <s v="Crayola Anti Dust Chalk, 12/Pack"/>
    <n v="10.192"/>
    <n v="7"/>
    <n v="0.2"/>
    <n v="3.1850000000000001"/>
  </r>
  <r>
    <x v="2"/>
    <s v="OFF-ST-10004950"/>
    <x v="1"/>
    <x v="4"/>
    <s v="Acco Perma 3000 Stacking Storage Drawers"/>
    <n v="16.783999999999999"/>
    <n v="1"/>
    <n v="0.2"/>
    <n v="-0.20979999999999999"/>
  </r>
  <r>
    <x v="2"/>
    <s v="OFF-AR-10001940"/>
    <x v="1"/>
    <x v="6"/>
    <s v="Sanford Colorific Eraseable Coloring Pencils, 12 Count"/>
    <n v="13.12"/>
    <n v="5"/>
    <n v="0.2"/>
    <n v="3.7719999999999998"/>
  </r>
  <r>
    <x v="1"/>
    <s v="OFF-BI-10003981"/>
    <x v="1"/>
    <x v="8"/>
    <s v="Avery Durable Plastic 1 Binders"/>
    <n v="18.16"/>
    <n v="5"/>
    <n v="0.2"/>
    <n v="6.5830000000000002"/>
  </r>
  <r>
    <x v="2"/>
    <s v="OFF-PA-10002749"/>
    <x v="1"/>
    <x v="10"/>
    <s v="Wirebound Message Books, 5-1/2 x 4 Forms, 2 or 4 Forms per Page"/>
    <n v="16.056000000000001"/>
    <n v="3"/>
    <n v="0.2"/>
    <n v="5.8202999999999996"/>
  </r>
  <r>
    <x v="2"/>
    <s v="OFF-PA-10003823"/>
    <x v="1"/>
    <x v="10"/>
    <s v="Xerox 197"/>
    <n v="223.05600000000001"/>
    <n v="9"/>
    <n v="0.2"/>
    <n v="69.704999999999998"/>
  </r>
  <r>
    <x v="2"/>
    <s v="OFF-ST-10003716"/>
    <x v="1"/>
    <x v="4"/>
    <s v="Tennsco Double-Tier Lockers"/>
    <n v="540.048"/>
    <n v="3"/>
    <n v="0.2"/>
    <n v="-47.254199999999997"/>
  </r>
  <r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x v="1"/>
    <s v="FUR-FU-10000010"/>
    <x v="0"/>
    <x v="5"/>
    <s v="DAX Value U-Channel Document Frames, Easel Back"/>
    <n v="9.94"/>
    <n v="2"/>
    <n v="0"/>
    <n v="3.0813999999999999"/>
  </r>
  <r>
    <x v="1"/>
    <s v="OFF-AR-10001868"/>
    <x v="1"/>
    <x v="6"/>
    <s v="Prang Dustless Chalk Sticks"/>
    <n v="6.72"/>
    <n v="4"/>
    <n v="0"/>
    <n v="3.36"/>
  </r>
  <r>
    <x v="1"/>
    <s v="FUR-TA-10003715"/>
    <x v="0"/>
    <x v="3"/>
    <s v="Hon 2111 Invitation Series Corner Table"/>
    <n v="1004.976"/>
    <n v="6"/>
    <n v="0.2"/>
    <n v="-175.8708"/>
  </r>
  <r>
    <x v="3"/>
    <s v="OFF-BI-10003708"/>
    <x v="1"/>
    <x v="8"/>
    <s v="Acco Four Pocket Poly Ring Binder with Label Holder, Smoke, 1"/>
    <n v="17.88"/>
    <n v="3"/>
    <n v="0.2"/>
    <n v="5.5875000000000004"/>
  </r>
  <r>
    <x v="0"/>
    <s v="TEC-MA-10004458"/>
    <x v="2"/>
    <x v="15"/>
    <s v="Lexmark X 9575 Professional All-in-One Color Printer"/>
    <n v="396"/>
    <n v="4"/>
    <n v="0"/>
    <n v="190.08"/>
  </r>
  <r>
    <x v="2"/>
    <s v="OFF-BI-10004965"/>
    <x v="1"/>
    <x v="8"/>
    <s v="Ibico Covers for Plastic or Wire Binding Elements"/>
    <n v="34.5"/>
    <n v="3"/>
    <n v="0"/>
    <n v="15.525"/>
  </r>
  <r>
    <x v="1"/>
    <s v="FUR-FU-10004270"/>
    <x v="0"/>
    <x v="5"/>
    <s v="Eldon Image Series Desk Accessories, Burgundy"/>
    <n v="8.36"/>
    <n v="2"/>
    <n v="0"/>
    <n v="3.0095999999999998"/>
  </r>
  <r>
    <x v="1"/>
    <s v="OFF-AR-10002135"/>
    <x v="1"/>
    <x v="6"/>
    <s v="Boston Heavy-Duty Trimline Electric Pencil Sharpeners"/>
    <n v="385.6"/>
    <n v="8"/>
    <n v="0"/>
    <n v="111.824"/>
  </r>
  <r>
    <x v="1"/>
    <s v="OFF-AR-10003514"/>
    <x v="1"/>
    <x v="6"/>
    <s v="4009 Highlighters by Sanford"/>
    <n v="35.82"/>
    <n v="9"/>
    <n v="0"/>
    <n v="11.820600000000001"/>
  </r>
  <r>
    <x v="2"/>
    <s v="OFF-ST-10002276"/>
    <x v="1"/>
    <x v="4"/>
    <s v="Safco Steel Mobile File Cart"/>
    <n v="200.06399999999999"/>
    <n v="3"/>
    <n v="0.2"/>
    <n v="12.504"/>
  </r>
  <r>
    <x v="2"/>
    <s v="OFF-BI-10001098"/>
    <x v="1"/>
    <x v="8"/>
    <s v="Acco D-Ring Binder w/DublLock"/>
    <n v="21.38"/>
    <n v="5"/>
    <n v="0.8"/>
    <n v="-33.139000000000003"/>
  </r>
  <r>
    <x v="2"/>
    <s v="OFF-BI-10001636"/>
    <x v="1"/>
    <x v="8"/>
    <s v="Ibico Plastic and Wire Spiral Binding Combs"/>
    <n v="6.7439999999999998"/>
    <n v="4"/>
    <n v="0.8"/>
    <n v="-11.4648"/>
  </r>
  <r>
    <x v="3"/>
    <s v="FUR-CH-10002961"/>
    <x v="0"/>
    <x v="1"/>
    <s v="Leather Task Chair, Black"/>
    <n v="63.686"/>
    <n v="1"/>
    <n v="0.3"/>
    <n v="-9.0980000000000008"/>
  </r>
  <r>
    <x v="1"/>
    <s v="FUR-TA-10004256"/>
    <x v="0"/>
    <x v="3"/>
    <s v="Bretford “Just In Time” Height-Adjustable Multi-Task Work Tables"/>
    <n v="1669.6"/>
    <n v="4"/>
    <n v="0"/>
    <n v="116.872"/>
  </r>
  <r>
    <x v="1"/>
    <s v="OFF-BI-10004593"/>
    <x v="1"/>
    <x v="8"/>
    <s v="Ibico Laser Imprintable Binding System Covers"/>
    <n v="83.84"/>
    <n v="2"/>
    <n v="0.2"/>
    <n v="27.248000000000001"/>
  </r>
  <r>
    <x v="1"/>
    <s v="OFF-BI-10002827"/>
    <x v="1"/>
    <x v="8"/>
    <s v="Avery Durable Poly Binders"/>
    <n v="13.272"/>
    <n v="3"/>
    <n v="0.2"/>
    <n v="4.3133999999999997"/>
  </r>
  <r>
    <x v="1"/>
    <s v="OFF-BI-10001759"/>
    <x v="1"/>
    <x v="8"/>
    <s v="Acco Pressboard Covers with Storage Hooks, 14 7/8 x 11, Dark Blue"/>
    <n v="21.335999999999999"/>
    <n v="7"/>
    <n v="0.2"/>
    <n v="7.7343000000000002"/>
  </r>
  <r>
    <x v="2"/>
    <s v="OFF-AR-10001419"/>
    <x v="1"/>
    <x v="6"/>
    <s v="Newell 325"/>
    <n v="16.52"/>
    <n v="5"/>
    <n v="0.2"/>
    <n v="2.0649999999999999"/>
  </r>
  <r>
    <x v="1"/>
    <s v="FUR-FU-10002253"/>
    <x v="0"/>
    <x v="5"/>
    <s v="Howard Miller 13 Diameter Pewter Finish Round Wall Clock"/>
    <n v="206.11199999999999"/>
    <n v="6"/>
    <n v="0.2"/>
    <n v="48.951599999999999"/>
  </r>
  <r>
    <x v="1"/>
    <s v="OFF-PA-10002586"/>
    <x v="1"/>
    <x v="10"/>
    <s v="Xerox 1970"/>
    <n v="19.920000000000002"/>
    <n v="5"/>
    <n v="0.2"/>
    <n v="6.7229999999999999"/>
  </r>
  <r>
    <x v="1"/>
    <s v="OFF-PA-10003039"/>
    <x v="1"/>
    <x v="10"/>
    <s v="Xerox 1960"/>
    <n v="198.27199999999999"/>
    <n v="8"/>
    <n v="0.2"/>
    <n v="61.96"/>
  </r>
  <r>
    <x v="1"/>
    <s v="OFF-ST-10004804"/>
    <x v="1"/>
    <x v="4"/>
    <s v="Belkin 19 Vented Equipment Shelf, Black"/>
    <n v="247.10400000000001"/>
    <n v="6"/>
    <n v="0.2"/>
    <n v="-58.687199999999997"/>
  </r>
  <r>
    <x v="1"/>
    <s v="OFF-AR-10004042"/>
    <x v="1"/>
    <x v="6"/>
    <s v="BOSTON Model 1800 Electric Pencil Sharpeners, Putty/Woodgrain"/>
    <n v="86.304000000000002"/>
    <n v="6"/>
    <n v="0.2"/>
    <n v="9.7091999999999992"/>
  </r>
  <r>
    <x v="3"/>
    <s v="OFF-AR-10002221"/>
    <x v="1"/>
    <x v="6"/>
    <s v="12 Colored Short Pencils"/>
    <n v="4.16"/>
    <n v="2"/>
    <n v="0.2"/>
    <n v="0.36399999999999999"/>
  </r>
  <r>
    <x v="3"/>
    <s v="FUR-FU-10002456"/>
    <x v="0"/>
    <x v="5"/>
    <s v="Master Caster Door Stop, Large Neon Orange"/>
    <n v="11.648"/>
    <n v="2"/>
    <n v="0.2"/>
    <n v="3.3488000000000002"/>
  </r>
  <r>
    <x v="3"/>
    <s v="OFF-FA-10004968"/>
    <x v="1"/>
    <x v="13"/>
    <s v="Rubber Band Ball"/>
    <n v="26.18"/>
    <n v="7"/>
    <n v="0"/>
    <n v="0.52359999999999995"/>
  </r>
  <r>
    <x v="3"/>
    <s v="OFF-PA-10001274"/>
    <x v="1"/>
    <x v="10"/>
    <s v="Loose Memo Sheets"/>
    <n v="7.3"/>
    <n v="2"/>
    <n v="0"/>
    <n v="3.431"/>
  </r>
  <r>
    <x v="0"/>
    <s v="OFF-PA-10001125"/>
    <x v="1"/>
    <x v="10"/>
    <s v="Xerox 1988"/>
    <n v="74.352000000000004"/>
    <n v="3"/>
    <n v="0.2"/>
    <n v="23.234999999999999"/>
  </r>
  <r>
    <x v="1"/>
    <s v="OFF-ST-10000344"/>
    <x v="1"/>
    <x v="4"/>
    <s v="Neat Ideas Personal Hanging Folder Files, Black"/>
    <n v="10.744"/>
    <n v="1"/>
    <n v="0.2"/>
    <n v="0.80579999999999996"/>
  </r>
  <r>
    <x v="1"/>
    <s v="OFF-FA-10000585"/>
    <x v="1"/>
    <x v="13"/>
    <s v="OIC Bulk Pack Metal Binder Clips"/>
    <n v="8.3759999999999994"/>
    <n v="3"/>
    <n v="0.2"/>
    <n v="2.7222"/>
  </r>
  <r>
    <x v="3"/>
    <s v="OFF-ST-10003324"/>
    <x v="1"/>
    <x v="4"/>
    <s v="Belkin OmniView SE Rackmount Kit"/>
    <n v="212.88"/>
    <n v="6"/>
    <n v="0"/>
    <n v="0"/>
  </r>
  <r>
    <x v="1"/>
    <s v="FUR-BO-10004015"/>
    <x v="0"/>
    <x v="0"/>
    <s v="Bush Andora Bookcase, Maple/Graphite Gray Finish"/>
    <n v="203.983"/>
    <n v="2"/>
    <n v="0.15"/>
    <n v="16.7986"/>
  </r>
  <r>
    <x v="3"/>
    <s v="OFF-ST-10000419"/>
    <x v="1"/>
    <x v="4"/>
    <s v="Rogers Jumbo File, Granite"/>
    <n v="40.74"/>
    <n v="3"/>
    <n v="0"/>
    <n v="0.40739999999999998"/>
  </r>
  <r>
    <x v="3"/>
    <s v="OFF-AP-10001626"/>
    <x v="1"/>
    <x v="9"/>
    <s v="Commercial WindTunnel Clean Air Upright Vacuum, Replacement Belts, Filtration Bags"/>
    <n v="11.67"/>
    <n v="3"/>
    <n v="0"/>
    <n v="3.0341999999999998"/>
  </r>
  <r>
    <x v="3"/>
    <s v="TEC-PH-10000439"/>
    <x v="2"/>
    <x v="7"/>
    <s v="GE DSL Phone Line Filter"/>
    <n v="39.99"/>
    <n v="1"/>
    <n v="0"/>
    <n v="11.597099999999999"/>
  </r>
  <r>
    <x v="3"/>
    <s v="OFF-AR-10003478"/>
    <x v="1"/>
    <x v="6"/>
    <s v="Avery Hi-Liter EverBold Pen Style Fluorescent Highlighters, 4/Pack"/>
    <n v="16.28"/>
    <n v="2"/>
    <n v="0"/>
    <n v="6.5119999999999996"/>
  </r>
  <r>
    <x v="3"/>
    <s v="FUR-BO-10002545"/>
    <x v="0"/>
    <x v="0"/>
    <s v="Atlantic Metals Mobile 3-Shelf Bookcases, Custom Colors"/>
    <n v="782.94"/>
    <n v="3"/>
    <n v="0"/>
    <n v="203.56440000000001"/>
  </r>
  <r>
    <x v="3"/>
    <s v="OFF-BI-10001765"/>
    <x v="1"/>
    <x v="8"/>
    <s v="Wilson Jones Heavy-Duty Casebound Ring Binders with Metal Hinges"/>
    <n v="242.48"/>
    <n v="7"/>
    <n v="0"/>
    <n v="116.3904"/>
  </r>
  <r>
    <x v="3"/>
    <s v="FUR-FU-10003981"/>
    <x v="0"/>
    <x v="5"/>
    <s v="Eldon Wave Desk Accessories"/>
    <n v="8.32"/>
    <n v="5"/>
    <n v="0.2"/>
    <n v="2.2879999999999998"/>
  </r>
  <r>
    <x v="3"/>
    <s v="OFF-FA-10001561"/>
    <x v="1"/>
    <x v="13"/>
    <s v="Stockwell Push Pins"/>
    <n v="10.464"/>
    <n v="6"/>
    <n v="0.2"/>
    <n v="1.7003999999999999"/>
  </r>
  <r>
    <x v="1"/>
    <s v="OFF-BI-10004230"/>
    <x v="1"/>
    <x v="8"/>
    <s v="GBC Recycled Grain Textured Covers"/>
    <n v="82.896000000000001"/>
    <n v="3"/>
    <n v="0.2"/>
    <n v="29.0136"/>
  </r>
  <r>
    <x v="1"/>
    <s v="OFF-PA-10000350"/>
    <x v="1"/>
    <x v="10"/>
    <s v="Message Book, Standard Line While You Were Out, 5 1/2 X 4, 200 Sets/Book"/>
    <n v="34.24"/>
    <n v="4"/>
    <n v="0"/>
    <n v="16.0928"/>
  </r>
  <r>
    <x v="3"/>
    <s v="FUR-BO-10002613"/>
    <x v="0"/>
    <x v="0"/>
    <s v="Atlantic Metals Mobile 4-Shelf Bookcases, Custom Colors"/>
    <n v="1573.4880000000001"/>
    <n v="7"/>
    <n v="0.2"/>
    <n v="196.68600000000001"/>
  </r>
  <r>
    <x v="2"/>
    <s v="OFF-PA-10000994"/>
    <x v="1"/>
    <x v="10"/>
    <s v="Xerox 1915"/>
    <n v="335.52"/>
    <n v="4"/>
    <n v="0.2"/>
    <n v="117.432"/>
  </r>
  <r>
    <x v="2"/>
    <s v="OFF-BI-10002867"/>
    <x v="1"/>
    <x v="8"/>
    <s v="GBC Recycled Regency Composition Covers"/>
    <n v="23.911999999999999"/>
    <n v="2"/>
    <n v="0.8"/>
    <n v="-40.650399999999998"/>
  </r>
  <r>
    <x v="2"/>
    <s v="OFF-ST-10001291"/>
    <x v="1"/>
    <x v="4"/>
    <s v="Tenex Personal Self-Stacking Standard File Box, Black/Gray"/>
    <n v="27.056000000000001"/>
    <n v="2"/>
    <n v="0.2"/>
    <n v="2.3673999999999999"/>
  </r>
  <r>
    <x v="3"/>
    <s v="TEC-CO-10001046"/>
    <x v="2"/>
    <x v="16"/>
    <s v="Canon Imageclass D680 Copier / Fax"/>
    <n v="559.99199999999996"/>
    <n v="1"/>
    <n v="0.2"/>
    <n v="174.9975"/>
  </r>
  <r>
    <x v="2"/>
    <s v="OFF-AP-10004868"/>
    <x v="1"/>
    <x v="9"/>
    <s v="Hoover Commercial Soft Guard Upright Vacuum And Disposable Filtration Bags"/>
    <n v="9.3239999999999998"/>
    <n v="6"/>
    <n v="0.8"/>
    <n v="-24.708600000000001"/>
  </r>
  <r>
    <x v="1"/>
    <s v="OFF-PA-10000806"/>
    <x v="1"/>
    <x v="10"/>
    <s v="Xerox 1934"/>
    <n v="111.96"/>
    <n v="2"/>
    <n v="0"/>
    <n v="54.860399999999998"/>
  </r>
  <r>
    <x v="2"/>
    <s v="OFF-LA-10002195"/>
    <x v="1"/>
    <x v="2"/>
    <s v="Avery 481"/>
    <n v="21.56"/>
    <n v="7"/>
    <n v="0"/>
    <n v="10.348800000000001"/>
  </r>
  <r>
    <x v="0"/>
    <s v="OFF-BI-10003719"/>
    <x v="1"/>
    <x v="8"/>
    <s v="Large Capacity Hanging Post Binders"/>
    <n v="124.75"/>
    <n v="5"/>
    <n v="0"/>
    <n v="57.384999999999998"/>
  </r>
  <r>
    <x v="1"/>
    <s v="OFF-AR-10001315"/>
    <x v="1"/>
    <x v="6"/>
    <s v="Newell 310"/>
    <n v="5.28"/>
    <n v="3"/>
    <n v="0"/>
    <n v="1.5311999999999999"/>
  </r>
  <r>
    <x v="3"/>
    <s v="TEC-AC-10000171"/>
    <x v="2"/>
    <x v="11"/>
    <s v="Verbatim 25 GB 6x Blu-ray Single Layer Recordable Disc, 25/Pack"/>
    <n v="91.96"/>
    <n v="4"/>
    <n v="0"/>
    <n v="39.5428"/>
  </r>
  <r>
    <x v="3"/>
    <s v="OFF-EN-10003134"/>
    <x v="1"/>
    <x v="12"/>
    <s v="Staple envelope"/>
    <n v="9.3439999999999994"/>
    <n v="1"/>
    <n v="0.2"/>
    <n v="3.504"/>
  </r>
  <r>
    <x v="3"/>
    <s v="OFF-AR-10001955"/>
    <x v="1"/>
    <x v="6"/>
    <s v="Newell 319"/>
    <n v="79.36"/>
    <n v="5"/>
    <n v="0.2"/>
    <n v="9.92"/>
  </r>
  <r>
    <x v="1"/>
    <s v="FUR-TA-10001039"/>
    <x v="0"/>
    <x v="3"/>
    <s v="KI Adjustable-Height Table"/>
    <n v="171.96"/>
    <n v="2"/>
    <n v="0"/>
    <n v="44.709600000000002"/>
  </r>
  <r>
    <x v="1"/>
    <s v="OFF-BI-10003712"/>
    <x v="1"/>
    <x v="8"/>
    <s v="Acco Pressboard Covers with Storage Hooks, 14 7/8 x 11, Light Blue"/>
    <n v="35.351999999999997"/>
    <n v="9"/>
    <n v="0.2"/>
    <n v="12.815099999999999"/>
  </r>
  <r>
    <x v="1"/>
    <s v="OFF-LA-10001641"/>
    <x v="1"/>
    <x v="2"/>
    <s v="Avery 518"/>
    <n v="18.899999999999999"/>
    <n v="6"/>
    <n v="0"/>
    <n v="9.0719999999999992"/>
  </r>
  <r>
    <x v="1"/>
    <s v="OFF-AR-10003732"/>
    <x v="1"/>
    <x v="6"/>
    <s v="Newell 333"/>
    <n v="2.78"/>
    <n v="1"/>
    <n v="0"/>
    <n v="0.7228"/>
  </r>
  <r>
    <x v="3"/>
    <s v="FUR-TA-10000577"/>
    <x v="0"/>
    <x v="3"/>
    <s v="Bretford CR4500 Series Slim Rectangular Table"/>
    <n v="1044.6300000000001"/>
    <n v="5"/>
    <n v="0.4"/>
    <n v="-295.9785"/>
  </r>
  <r>
    <x v="3"/>
    <s v="OFF-PA-10004000"/>
    <x v="1"/>
    <x v="10"/>
    <s v="While You Were Out Pads, 50 per Pad, 4 x 5 1/4, Green Cycle"/>
    <n v="11.352"/>
    <n v="3"/>
    <n v="0.2"/>
    <n v="4.1151"/>
  </r>
  <r>
    <x v="0"/>
    <s v="OFF-ST-10001370"/>
    <x v="1"/>
    <x v="4"/>
    <s v="Sensible Storage WireTech Storage Systems"/>
    <n v="354.9"/>
    <n v="5"/>
    <n v="0"/>
    <n v="17.745000000000001"/>
  </r>
  <r>
    <x v="1"/>
    <s v="TEC-PH-10004539"/>
    <x v="2"/>
    <x v="7"/>
    <s v="Wireless Extenders zBoost YX545 SOHO Signal Booster"/>
    <n v="453.57600000000002"/>
    <n v="3"/>
    <n v="0.2"/>
    <n v="39.687899999999999"/>
  </r>
  <r>
    <x v="2"/>
    <s v="TEC-AC-10003038"/>
    <x v="2"/>
    <x v="11"/>
    <s v="Kingston Digital DataTraveler 16GB USB 2.0"/>
    <n v="21.48"/>
    <n v="3"/>
    <n v="0.2"/>
    <n v="-0.26850000000000002"/>
  </r>
  <r>
    <x v="2"/>
    <s v="OFF-BI-10000088"/>
    <x v="1"/>
    <x v="8"/>
    <s v="GBC Imprintable Covers"/>
    <n v="8.7840000000000007"/>
    <n v="4"/>
    <n v="0.8"/>
    <n v="-13.6152"/>
  </r>
  <r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x v="0"/>
    <s v="OFF-AR-10003504"/>
    <x v="1"/>
    <x v="6"/>
    <s v="Newell 347"/>
    <n v="12.84"/>
    <n v="3"/>
    <n v="0"/>
    <n v="3.7235999999999998"/>
  </r>
  <r>
    <x v="1"/>
    <s v="FUR-CH-10000863"/>
    <x v="0"/>
    <x v="1"/>
    <s v="Novimex Swivel Fabric Task Chair"/>
    <n v="603.91999999999996"/>
    <n v="5"/>
    <n v="0.2"/>
    <n v="-67.941000000000003"/>
  </r>
  <r>
    <x v="1"/>
    <s v="OFF-EN-10003160"/>
    <x v="1"/>
    <x v="12"/>
    <s v="Pastel Pink Envelopes"/>
    <n v="21.84"/>
    <n v="3"/>
    <n v="0"/>
    <n v="10.4832"/>
  </r>
  <r>
    <x v="1"/>
    <s v="TEC-AC-10003280"/>
    <x v="2"/>
    <x v="11"/>
    <s v="Belkin F8E887 USB Wired Ergonomic Keyboard"/>
    <n v="29.99"/>
    <n v="1"/>
    <n v="0"/>
    <n v="6.2979000000000003"/>
  </r>
  <r>
    <x v="1"/>
    <s v="FUR-CH-10000595"/>
    <x v="0"/>
    <x v="1"/>
    <s v="Safco Contoured Stacking Chairs"/>
    <n v="381.44"/>
    <n v="2"/>
    <n v="0.2"/>
    <n v="23.84"/>
  </r>
  <r>
    <x v="2"/>
    <s v="TEC-PH-10000169"/>
    <x v="2"/>
    <x v="7"/>
    <s v="ARKON Windshield Dashboard Air Vent Car Mount Holder"/>
    <n v="40.68"/>
    <n v="3"/>
    <n v="0.2"/>
    <n v="-9.1530000000000005"/>
  </r>
  <r>
    <x v="2"/>
    <s v="FUR-CH-10004675"/>
    <x v="0"/>
    <x v="1"/>
    <s v="Lifetime Advantage Folding Chairs, 4/Carton"/>
    <n v="763.28"/>
    <n v="5"/>
    <n v="0.3"/>
    <n v="-21.808"/>
  </r>
  <r>
    <x v="2"/>
    <s v="OFF-ST-10002406"/>
    <x v="1"/>
    <x v="4"/>
    <s v="Pizazz Global Quick File"/>
    <n v="23.952000000000002"/>
    <n v="2"/>
    <n v="0.2"/>
    <n v="2.3952"/>
  </r>
  <r>
    <x v="0"/>
    <s v="OFF-PA-10001526"/>
    <x v="1"/>
    <x v="10"/>
    <s v="Xerox 1949"/>
    <n v="4.9800000000000004"/>
    <n v="1"/>
    <n v="0"/>
    <n v="2.4401999999999999"/>
  </r>
  <r>
    <x v="3"/>
    <s v="OFF-AP-10004336"/>
    <x v="1"/>
    <x v="9"/>
    <s v="Conquest 14 Commercial Heavy-Duty Upright Vacuum, Collection System, Accessory Kit"/>
    <n v="170.88"/>
    <n v="3"/>
    <n v="0"/>
    <n v="49.555199999999999"/>
  </r>
  <r>
    <x v="3"/>
    <s v="TEC-PH-10003012"/>
    <x v="2"/>
    <x v="7"/>
    <s v="Nortel Meridian M3904 Professional Digital phone"/>
    <n v="307.98"/>
    <n v="2"/>
    <n v="0"/>
    <n v="89.3142"/>
  </r>
  <r>
    <x v="3"/>
    <s v="FUR-TA-10002607"/>
    <x v="0"/>
    <x v="3"/>
    <s v="KI Conference Tables"/>
    <n v="382.80599999999998"/>
    <n v="9"/>
    <n v="0.4"/>
    <n v="-153.1224"/>
  </r>
  <r>
    <x v="3"/>
    <s v="OFF-ST-10000642"/>
    <x v="1"/>
    <x v="4"/>
    <s v="Tennsco Lockers, Gray"/>
    <n v="41.96"/>
    <n v="2"/>
    <n v="0"/>
    <n v="2.9371999999999998"/>
  </r>
  <r>
    <x v="3"/>
    <s v="OFF-BI-10000545"/>
    <x v="1"/>
    <x v="8"/>
    <s v="GBC Ibimaster 500 Manual ProClick Binding System"/>
    <n v="1217.568"/>
    <n v="2"/>
    <n v="0.2"/>
    <n v="456.58800000000002"/>
  </r>
  <r>
    <x v="3"/>
    <s v="FUR-FU-10002157"/>
    <x v="0"/>
    <x v="5"/>
    <s v="Artistic Insta-Plaque"/>
    <n v="47.04"/>
    <n v="3"/>
    <n v="0"/>
    <n v="18.345600000000001"/>
  </r>
  <r>
    <x v="3"/>
    <s v="FUR-FU-10001706"/>
    <x v="0"/>
    <x v="5"/>
    <s v="Longer-Life Soft White Bulbs"/>
    <n v="6.16"/>
    <n v="2"/>
    <n v="0"/>
    <n v="2.9567999999999999"/>
  </r>
  <r>
    <x v="3"/>
    <s v="TEC-PH-10000984"/>
    <x v="2"/>
    <x v="7"/>
    <s v="Panasonic KX-TG9471B"/>
    <n v="979.95"/>
    <n v="5"/>
    <n v="0"/>
    <n v="274.38600000000002"/>
  </r>
  <r>
    <x v="3"/>
    <s v="OFF-PA-10001357"/>
    <x v="1"/>
    <x v="10"/>
    <s v="Xerox 1886"/>
    <n v="143.69999999999999"/>
    <n v="3"/>
    <n v="0"/>
    <n v="68.975999999999999"/>
  </r>
  <r>
    <x v="3"/>
    <s v="OFF-FA-10000992"/>
    <x v="1"/>
    <x v="13"/>
    <s v="Acco Clips to Go Binder Clips, 24 Clips in Two Sizes"/>
    <n v="10.65"/>
    <n v="3"/>
    <n v="0"/>
    <n v="5.0054999999999996"/>
  </r>
  <r>
    <x v="3"/>
    <s v="TEC-AC-10002600"/>
    <x v="2"/>
    <x v="11"/>
    <s v="Belkin QODE FastFit Bluetooth Keyboard"/>
    <n v="247.8"/>
    <n v="4"/>
    <n v="0"/>
    <n v="34.692"/>
  </r>
  <r>
    <x v="0"/>
    <s v="OFF-AR-10001662"/>
    <x v="1"/>
    <x v="6"/>
    <s v="Rogers Handheld Barrel Pencil Sharpener"/>
    <n v="10.96"/>
    <n v="4"/>
    <n v="0"/>
    <n v="2.9592000000000001"/>
  </r>
  <r>
    <x v="2"/>
    <s v="OFF-AR-10001221"/>
    <x v="1"/>
    <x v="6"/>
    <s v="Dixon Ticonderoga Erasable Colored Pencil Set, 12-Color"/>
    <n v="33.488"/>
    <n v="7"/>
    <n v="0.2"/>
    <n v="5.8604000000000003"/>
  </r>
  <r>
    <x v="2"/>
    <s v="OFF-FA-10002988"/>
    <x v="1"/>
    <x v="13"/>
    <s v="Ideal Clamps"/>
    <n v="8.0399999999999991"/>
    <n v="5"/>
    <n v="0.2"/>
    <n v="2.9144999999999999"/>
  </r>
  <r>
    <x v="1"/>
    <s v="TEC-PH-10004830"/>
    <x v="2"/>
    <x v="7"/>
    <s v="Pyle PRT45 Retro Home Telephone"/>
    <n v="201.56800000000001"/>
    <n v="4"/>
    <n v="0.2"/>
    <n v="22.676400000000001"/>
  </r>
  <r>
    <x v="1"/>
    <s v="OFF-PA-10004519"/>
    <x v="1"/>
    <x v="10"/>
    <s v="Spiral Phone Message Books with Labels by Adams"/>
    <n v="13.44"/>
    <n v="3"/>
    <n v="0"/>
    <n v="6.5856000000000003"/>
  </r>
  <r>
    <x v="2"/>
    <s v="FUR-BO-10000362"/>
    <x v="0"/>
    <x v="0"/>
    <s v="Sauder Inglewood Library Bookcases"/>
    <n v="359.05799999999999"/>
    <n v="3"/>
    <n v="0.3"/>
    <n v="-35.905799999999999"/>
  </r>
  <r>
    <x v="3"/>
    <s v="FUR-CH-10004540"/>
    <x v="0"/>
    <x v="1"/>
    <s v="Global Chrome Stack Chair"/>
    <n v="47.991999999999997"/>
    <n v="2"/>
    <n v="0.3"/>
    <n v="-2.0568"/>
  </r>
  <r>
    <x v="3"/>
    <s v="FUR-FU-10001290"/>
    <x v="0"/>
    <x v="5"/>
    <s v="Executive Impressions Supervisor Wall Clock"/>
    <n v="547.29999999999995"/>
    <n v="13"/>
    <n v="0"/>
    <n v="175.136"/>
  </r>
  <r>
    <x v="2"/>
    <s v="OFF-PA-10000308"/>
    <x v="1"/>
    <x v="10"/>
    <s v="Xerox 1901"/>
    <n v="16.896000000000001"/>
    <n v="4"/>
    <n v="0.2"/>
    <n v="5.28"/>
  </r>
  <r>
    <x v="2"/>
    <s v="OFF-SU-10001165"/>
    <x v="1"/>
    <x v="14"/>
    <s v="Acme Elite Stainless Steel Scissors"/>
    <n v="6.6719999999999997"/>
    <n v="1"/>
    <n v="0.2"/>
    <n v="0.50039999999999996"/>
  </r>
  <r>
    <x v="2"/>
    <s v="OFF-AR-10003373"/>
    <x v="1"/>
    <x v="6"/>
    <s v="Boston School Pro Electric Pencil Sharpener, 1670"/>
    <n v="99.135999999999996"/>
    <n v="4"/>
    <n v="0.2"/>
    <n v="8.6744000000000003"/>
  </r>
  <r>
    <x v="2"/>
    <s v="FUR-FU-10001967"/>
    <x v="0"/>
    <x v="5"/>
    <s v="Telescoping Adjustable Floor Lamp"/>
    <n v="15.992000000000001"/>
    <n v="2"/>
    <n v="0.6"/>
    <n v="-13.993"/>
  </r>
  <r>
    <x v="3"/>
    <s v="FUR-FU-10001488"/>
    <x v="0"/>
    <x v="5"/>
    <s v="Tenex 46 x 60 Computer Anti-Static Chairmat, Rectangular Shaped"/>
    <n v="211.96"/>
    <n v="2"/>
    <n v="0"/>
    <n v="42.392000000000003"/>
  </r>
  <r>
    <x v="0"/>
    <s v="OFF-AR-10003251"/>
    <x v="1"/>
    <x v="6"/>
    <s v="Prang Drawing Pencil Set"/>
    <n v="6.6719999999999997"/>
    <n v="3"/>
    <n v="0.2"/>
    <n v="1.6679999999999999"/>
  </r>
  <r>
    <x v="3"/>
    <s v="OFF-AR-10001044"/>
    <x v="1"/>
    <x v="6"/>
    <s v="BOSTON Ranger #55 Pencil Sharpener, Black"/>
    <n v="155.94"/>
    <n v="6"/>
    <n v="0"/>
    <n v="45.2226"/>
  </r>
  <r>
    <x v="1"/>
    <s v="TEC-PH-10004700"/>
    <x v="2"/>
    <x v="7"/>
    <s v="PowerGen Dual USB Car Charger"/>
    <n v="39.96"/>
    <n v="5"/>
    <n v="0.2"/>
    <n v="12.987"/>
  </r>
  <r>
    <x v="1"/>
    <s v="OFF-AR-10000823"/>
    <x v="1"/>
    <x v="6"/>
    <s v="Newell 307"/>
    <n v="5.46"/>
    <n v="3"/>
    <n v="0"/>
    <n v="1.5287999999999999"/>
  </r>
  <r>
    <x v="1"/>
    <s v="OFF-AR-10004456"/>
    <x v="1"/>
    <x v="6"/>
    <s v="Panasonic KP-4ABK Battery-Operated Pencil Sharpener"/>
    <n v="73.2"/>
    <n v="5"/>
    <n v="0"/>
    <n v="21.228000000000002"/>
  </r>
  <r>
    <x v="1"/>
    <s v="OFF-BI-10000050"/>
    <x v="1"/>
    <x v="8"/>
    <s v="Angle-D Binders with Locking Rings, Label Holders"/>
    <n v="5.84"/>
    <n v="1"/>
    <n v="0.2"/>
    <n v="1.9710000000000001"/>
  </r>
  <r>
    <x v="1"/>
    <s v="OFF-PA-10002377"/>
    <x v="1"/>
    <x v="10"/>
    <s v="Adams Telephone Message Book W/Dividers/Space For Phone Numbers, 5 1/4X8 1/2, 200/Messages"/>
    <n v="22.72"/>
    <n v="4"/>
    <n v="0"/>
    <n v="10.224"/>
  </r>
  <r>
    <x v="1"/>
    <s v="OFF-BI-10000591"/>
    <x v="1"/>
    <x v="8"/>
    <s v="Avery Binder Labels"/>
    <n v="9.3360000000000003"/>
    <n v="3"/>
    <n v="0.2"/>
    <n v="3.2675999999999998"/>
  </r>
  <r>
    <x v="1"/>
    <s v="FUR-BO-10000362"/>
    <x v="0"/>
    <x v="0"/>
    <s v="Sauder Inglewood Library Bookcases"/>
    <n v="290.666"/>
    <n v="2"/>
    <n v="0.15"/>
    <n v="27.3568"/>
  </r>
  <r>
    <x v="1"/>
    <s v="TEC-PH-10000441"/>
    <x v="2"/>
    <x v="7"/>
    <s v="VTech DS6151"/>
    <n v="201.584"/>
    <n v="2"/>
    <n v="0.2"/>
    <n v="20.1584"/>
  </r>
  <r>
    <x v="1"/>
    <s v="TEC-PH-10002726"/>
    <x v="2"/>
    <x v="7"/>
    <s v="netTALK DUO VoIP Telephone Service"/>
    <n v="83.983999999999995"/>
    <n v="2"/>
    <n v="0.2"/>
    <n v="31.494"/>
  </r>
  <r>
    <x v="1"/>
    <s v="OFF-ST-10003306"/>
    <x v="1"/>
    <x v="4"/>
    <s v="Letter Size Cart"/>
    <n v="1000.02"/>
    <n v="7"/>
    <n v="0"/>
    <n v="290.00580000000002"/>
  </r>
  <r>
    <x v="3"/>
    <s v="TEC-AC-10004855"/>
    <x v="2"/>
    <x v="11"/>
    <s v="V7 USB Numeric Keypad"/>
    <n v="83.975999999999999"/>
    <n v="3"/>
    <n v="0.2"/>
    <n v="-13.646100000000001"/>
  </r>
  <r>
    <x v="2"/>
    <s v="OFF-LA-10002787"/>
    <x v="1"/>
    <x v="2"/>
    <s v="Avery 480"/>
    <n v="3.75"/>
    <n v="1"/>
    <n v="0"/>
    <n v="1.8"/>
  </r>
  <r>
    <x v="2"/>
    <s v="OFF-LA-10002043"/>
    <x v="1"/>
    <x v="2"/>
    <s v="Avery 489"/>
    <n v="41.4"/>
    <n v="4"/>
    <n v="0"/>
    <n v="19.872"/>
  </r>
  <r>
    <x v="2"/>
    <s v="OFF-AR-10001915"/>
    <x v="1"/>
    <x v="6"/>
    <s v="Peel-Off China Markers"/>
    <n v="29.79"/>
    <n v="3"/>
    <n v="0"/>
    <n v="12.511799999999999"/>
  </r>
  <r>
    <x v="3"/>
    <s v="OFF-ST-10000352"/>
    <x v="1"/>
    <x v="4"/>
    <s v="Acco Perma 2700 Stacking Storage Drawers"/>
    <n v="59.48"/>
    <n v="2"/>
    <n v="0"/>
    <n v="8.9220000000000006"/>
  </r>
  <r>
    <x v="3"/>
    <s v="OFF-PA-10000575"/>
    <x v="1"/>
    <x v="10"/>
    <s v="Wirebound Message Books, Four 2 3/4 x 5 White Forms per Page"/>
    <n v="6.69"/>
    <n v="1"/>
    <n v="0"/>
    <n v="3.0773999999999999"/>
  </r>
  <r>
    <x v="1"/>
    <s v="FUR-FU-10002937"/>
    <x v="0"/>
    <x v="5"/>
    <s v="GE 48 Fluorescent Tube, Cool White Energy Saver, 34 Watts, 30/Box"/>
    <n v="198.46"/>
    <n v="2"/>
    <n v="0"/>
    <n v="99.23"/>
  </r>
  <r>
    <x v="1"/>
    <s v="OFF-LA-10003930"/>
    <x v="1"/>
    <x v="2"/>
    <s v="Dot Matrix Printer Tape Reel Labels, White, 5000/Box"/>
    <n v="786.48"/>
    <n v="8"/>
    <n v="0"/>
    <n v="385.37520000000001"/>
  </r>
  <r>
    <x v="1"/>
    <s v="OFF-BI-10001107"/>
    <x v="1"/>
    <x v="8"/>
    <s v="GBC White Gloss Covers, Plain Front"/>
    <n v="23.167999999999999"/>
    <n v="2"/>
    <n v="0.2"/>
    <n v="7.8192000000000004"/>
  </r>
  <r>
    <x v="1"/>
    <s v="TEC-AC-10003063"/>
    <x v="2"/>
    <x v="11"/>
    <s v="Micro Innovations USB RF Wireless Keyboard with Mouse"/>
    <n v="50"/>
    <n v="2"/>
    <n v="0"/>
    <n v="10.5"/>
  </r>
  <r>
    <x v="1"/>
    <s v="TEC-PH-10002922"/>
    <x v="2"/>
    <x v="7"/>
    <s v="ShoreTel ShorePhone IP 230 VoIP phone"/>
    <n v="675.96"/>
    <n v="5"/>
    <n v="0.2"/>
    <n v="84.495000000000005"/>
  </r>
  <r>
    <x v="1"/>
    <s v="TEC-AC-10002049"/>
    <x v="2"/>
    <x v="11"/>
    <s v="Plantronics Savi W720 Multi-Device Wireless Headset System"/>
    <n v="1265.8499999999999"/>
    <n v="3"/>
    <n v="0"/>
    <n v="556.97400000000005"/>
  </r>
  <r>
    <x v="3"/>
    <s v="OFF-AP-10002457"/>
    <x v="1"/>
    <x v="9"/>
    <s v="Eureka The Boss Plus 12-Amp Hard Box Upright Vacuum, Red"/>
    <n v="523.25"/>
    <n v="5"/>
    <n v="0"/>
    <n v="141.2775"/>
  </r>
  <r>
    <x v="0"/>
    <s v="FUR-CH-10001270"/>
    <x v="0"/>
    <x v="1"/>
    <s v="Harbour Creations Steel Folding Chair"/>
    <n v="517.5"/>
    <n v="6"/>
    <n v="0"/>
    <n v="155.25"/>
  </r>
  <r>
    <x v="3"/>
    <s v="FUR-FU-10004415"/>
    <x v="0"/>
    <x v="5"/>
    <s v="Stacking Tray, Side-Loading, Legal, Smoke"/>
    <n v="17.920000000000002"/>
    <n v="5"/>
    <n v="0.2"/>
    <n v="2.464"/>
  </r>
  <r>
    <x v="3"/>
    <s v="OFF-BI-10001510"/>
    <x v="1"/>
    <x v="8"/>
    <s v="Deluxe Heavy-Duty Vinyl Round Ring Binder"/>
    <n v="41.256"/>
    <n v="6"/>
    <n v="0.7"/>
    <n v="-34.380000000000003"/>
  </r>
  <r>
    <x v="3"/>
    <s v="OFF-ST-10002011"/>
    <x v="1"/>
    <x v="4"/>
    <s v="Smead Adjustable Mobile File Trolley with Lockable Top"/>
    <n v="1006.056"/>
    <n v="3"/>
    <n v="0.2"/>
    <n v="88.029899999999998"/>
  </r>
  <r>
    <x v="3"/>
    <s v="OFF-PA-10002986"/>
    <x v="1"/>
    <x v="10"/>
    <s v="Xerox 1898"/>
    <n v="10.688000000000001"/>
    <n v="2"/>
    <n v="0.2"/>
    <n v="3.7408000000000001"/>
  </r>
  <r>
    <x v="3"/>
    <s v="OFF-PA-10004451"/>
    <x v="1"/>
    <x v="10"/>
    <s v="Xerox 222"/>
    <n v="10.368"/>
    <n v="2"/>
    <n v="0.2"/>
    <n v="3.6288"/>
  </r>
  <r>
    <x v="3"/>
    <s v="OFF-ST-10000649"/>
    <x v="1"/>
    <x v="4"/>
    <s v="Hanging Personal Folder File"/>
    <n v="25.12"/>
    <n v="2"/>
    <n v="0.2"/>
    <n v="1.57"/>
  </r>
  <r>
    <x v="3"/>
    <s v="TEC-AC-10001465"/>
    <x v="2"/>
    <x v="11"/>
    <s v="SanDisk Cruzer 64 GB USB Flash Drive"/>
    <n v="58.112000000000002"/>
    <n v="2"/>
    <n v="0.2"/>
    <n v="7.2640000000000002"/>
  </r>
  <r>
    <x v="1"/>
    <s v="OFF-PA-10001166"/>
    <x v="1"/>
    <x v="10"/>
    <s v="Xerox 2"/>
    <n v="15.552"/>
    <n v="3"/>
    <n v="0.2"/>
    <n v="5.4432"/>
  </r>
  <r>
    <x v="1"/>
    <s v="OFF-ST-10001097"/>
    <x v="1"/>
    <x v="4"/>
    <s v="Office Impressions Heavy Duty Welded Shelving &amp; Multimedia Storage Drawers"/>
    <n v="669.08"/>
    <n v="5"/>
    <n v="0.2"/>
    <n v="-167.27"/>
  </r>
  <r>
    <x v="1"/>
    <s v="TEC-PH-10000038"/>
    <x v="2"/>
    <x v="7"/>
    <s v="Jawbone MINI JAMBOX Wireless Bluetooth Speaker"/>
    <n v="438.33600000000001"/>
    <n v="4"/>
    <n v="0.2"/>
    <n v="-87.667199999999994"/>
  </r>
  <r>
    <x v="3"/>
    <s v="OFF-PA-10002689"/>
    <x v="1"/>
    <x v="10"/>
    <s v="Weyerhaeuser First Choice Laser/Copy Paper (20Lb. and 88 Bright)"/>
    <n v="19.440000000000001"/>
    <n v="3"/>
    <n v="0"/>
    <n v="9.3312000000000008"/>
  </r>
  <r>
    <x v="3"/>
    <s v="OFF-BI-10004728"/>
    <x v="1"/>
    <x v="8"/>
    <s v="Wilson Jones Turn Tabs Binder Tool for Ring Binders"/>
    <n v="9.64"/>
    <n v="2"/>
    <n v="0"/>
    <n v="4.4344000000000001"/>
  </r>
  <r>
    <x v="3"/>
    <s v="OFF-PA-10004675"/>
    <x v="1"/>
    <x v="10"/>
    <s v="Telephone Message Books with Fax/Mobile Section, 5 1/2 x 3 3/16"/>
    <n v="12.7"/>
    <n v="2"/>
    <n v="0"/>
    <n v="5.8419999999999996"/>
  </r>
  <r>
    <x v="3"/>
    <s v="FUR-FU-10000629"/>
    <x v="0"/>
    <x v="5"/>
    <s v="9-3/4 Diameter Round Wall Clock"/>
    <n v="41.37"/>
    <n v="3"/>
    <n v="0"/>
    <n v="17.375399999999999"/>
  </r>
  <r>
    <x v="2"/>
    <s v="OFF-FA-10003112"/>
    <x v="1"/>
    <x v="13"/>
    <s v="Staples"/>
    <n v="12.624000000000001"/>
    <n v="2"/>
    <n v="0.2"/>
    <n v="3.9449999999999998"/>
  </r>
  <r>
    <x v="1"/>
    <s v="OFF-ST-10000142"/>
    <x v="1"/>
    <x v="4"/>
    <s v="Deluxe Rollaway Locking File with Drawer"/>
    <n v="1247.6400000000001"/>
    <n v="3"/>
    <n v="0"/>
    <n v="349.33920000000001"/>
  </r>
  <r>
    <x v="1"/>
    <s v="TEC-CO-10001766"/>
    <x v="2"/>
    <x v="16"/>
    <s v="Canon PC940 Copier"/>
    <n v="3149.93"/>
    <n v="7"/>
    <n v="0"/>
    <n v="1480.4671000000001"/>
  </r>
  <r>
    <x v="1"/>
    <s v="OFF-PA-10004359"/>
    <x v="1"/>
    <x v="10"/>
    <s v="Multicolor Computer Printout Paper"/>
    <n v="209.7"/>
    <n v="2"/>
    <n v="0"/>
    <n v="100.65600000000001"/>
  </r>
  <r>
    <x v="3"/>
    <s v="TEC-AC-10002323"/>
    <x v="2"/>
    <x v="11"/>
    <s v="SanDisk Ultra 32 GB MicroSDHC Class 10 Memory Card"/>
    <n v="35.36"/>
    <n v="2"/>
    <n v="0.2"/>
    <n v="-3.0939999999999999"/>
  </r>
  <r>
    <x v="3"/>
    <s v="OFF-FA-10001135"/>
    <x v="1"/>
    <x v="13"/>
    <s v="Brites Rubber Bands, 1 1/2 oz. Box"/>
    <n v="3.1680000000000001"/>
    <n v="2"/>
    <n v="0.2"/>
    <n v="-0.71279999999999999"/>
  </r>
  <r>
    <x v="3"/>
    <s v="OFF-BI-10004224"/>
    <x v="1"/>
    <x v="8"/>
    <s v="Catalog Binders with Expanding Posts"/>
    <n v="121.104"/>
    <n v="6"/>
    <n v="0.7"/>
    <n v="-100.92"/>
  </r>
  <r>
    <x v="3"/>
    <s v="TEC-PH-10003357"/>
    <x v="2"/>
    <x v="7"/>
    <s v="Grandstream GXP2100 Mainstream Business Phone"/>
    <n v="45.893999999999998"/>
    <n v="1"/>
    <n v="0.4"/>
    <n v="-9.1788000000000007"/>
  </r>
  <r>
    <x v="1"/>
    <s v="OFF-PA-10004475"/>
    <x v="1"/>
    <x v="10"/>
    <s v="Xerox 1940"/>
    <n v="109.92"/>
    <n v="2"/>
    <n v="0"/>
    <n v="53.860799999999998"/>
  </r>
  <r>
    <x v="1"/>
    <s v="OFF-PA-10003001"/>
    <x v="1"/>
    <x v="10"/>
    <s v="Xerox 1986"/>
    <n v="13.36"/>
    <n v="2"/>
    <n v="0"/>
    <n v="6.4127999999999998"/>
  </r>
  <r>
    <x v="1"/>
    <s v="OFF-ST-10003442"/>
    <x v="1"/>
    <x v="4"/>
    <s v="Eldon Portable Mobile Manager"/>
    <n v="169.68"/>
    <n v="6"/>
    <n v="0"/>
    <n v="45.813600000000001"/>
  </r>
  <r>
    <x v="1"/>
    <s v="TEC-AC-10003832"/>
    <x v="2"/>
    <x v="11"/>
    <s v="Imation 16GB Mini TravelDrive USB 2.0 Flash Drive"/>
    <n v="132.52000000000001"/>
    <n v="4"/>
    <n v="0"/>
    <n v="54.333199999999998"/>
  </r>
  <r>
    <x v="1"/>
    <s v="OFF-FA-10000611"/>
    <x v="1"/>
    <x v="13"/>
    <s v="Binder Clips by OIC"/>
    <n v="2.96"/>
    <n v="2"/>
    <n v="0"/>
    <n v="1.4208000000000001"/>
  </r>
  <r>
    <x v="1"/>
    <s v="OFF-BI-10001116"/>
    <x v="1"/>
    <x v="8"/>
    <s v="Wilson Jones 1 Hanging DublLock Ring Binders"/>
    <n v="8.4480000000000004"/>
    <n v="2"/>
    <n v="0.2"/>
    <n v="2.9567999999999999"/>
  </r>
  <r>
    <x v="1"/>
    <s v="OFF-ST-10000563"/>
    <x v="1"/>
    <x v="4"/>
    <s v="Fellowes Bankers Box Stor/Drawer Steel Plus"/>
    <n v="95.94"/>
    <n v="3"/>
    <n v="0"/>
    <n v="9.5939999999999994"/>
  </r>
  <r>
    <x v="2"/>
    <s v="FUR-FU-10000010"/>
    <x v="0"/>
    <x v="5"/>
    <s v="DAX Value U-Channel Document Frames, Easel Back"/>
    <n v="34.79"/>
    <n v="7"/>
    <n v="0"/>
    <n v="10.7849"/>
  </r>
  <r>
    <x v="1"/>
    <s v="TEC-PH-10004922"/>
    <x v="2"/>
    <x v="7"/>
    <s v="RCA Visys Integrated PBX 8-Line Router"/>
    <n v="160.77600000000001"/>
    <n v="3"/>
    <n v="0.2"/>
    <n v="10.048500000000001"/>
  </r>
  <r>
    <x v="1"/>
    <s v="OFF-BI-10004330"/>
    <x v="1"/>
    <x v="8"/>
    <s v="GBC Velobind Prepunched Cover Sets, Regency Series"/>
    <n v="88.751999999999995"/>
    <n v="3"/>
    <n v="0.2"/>
    <n v="27.734999999999999"/>
  </r>
  <r>
    <x v="1"/>
    <s v="OFF-BI-10002072"/>
    <x v="1"/>
    <x v="8"/>
    <s v="Cardinal Slant-D Ring Binders"/>
    <n v="13.904"/>
    <n v="2"/>
    <n v="0.2"/>
    <n v="5.2140000000000004"/>
  </r>
  <r>
    <x v="3"/>
    <s v="TEC-PH-10002549"/>
    <x v="2"/>
    <x v="7"/>
    <s v="Polycom SoundPoint IP 450 VoIP phone"/>
    <n v="677.58"/>
    <n v="5"/>
    <n v="0.4"/>
    <n v="-158.102"/>
  </r>
  <r>
    <x v="3"/>
    <s v="OFF-BI-10002353"/>
    <x v="1"/>
    <x v="8"/>
    <s v="GBC VeloBind Cover Sets"/>
    <n v="13.896000000000001"/>
    <n v="3"/>
    <n v="0.7"/>
    <n v="-9.2639999999999993"/>
  </r>
  <r>
    <x v="2"/>
    <s v="OFF-ST-10001325"/>
    <x v="1"/>
    <x v="4"/>
    <s v="Sterilite Officeware Hinged File Box"/>
    <n v="41.92"/>
    <n v="5"/>
    <n v="0.2"/>
    <n v="3.6680000000000001"/>
  </r>
  <r>
    <x v="2"/>
    <s v="TEC-AC-10002049"/>
    <x v="2"/>
    <x v="11"/>
    <s v="Logitech G19 Programmable Gaming Keyboard"/>
    <n v="297.57600000000002"/>
    <n v="3"/>
    <n v="0.2"/>
    <n v="-7.4394"/>
  </r>
  <r>
    <x v="2"/>
    <s v="OFF-FA-10002676"/>
    <x v="1"/>
    <x v="13"/>
    <s v="Colored Push Pins"/>
    <n v="4.3440000000000003"/>
    <n v="3"/>
    <n v="0.2"/>
    <n v="0.86880000000000002"/>
  </r>
  <r>
    <x v="2"/>
    <s v="TEC-AC-10003023"/>
    <x v="2"/>
    <x v="11"/>
    <s v="Logitech G105 Gaming Keyboard"/>
    <n v="94.992000000000004"/>
    <n v="2"/>
    <n v="0.2"/>
    <n v="-2.3748"/>
  </r>
  <r>
    <x v="2"/>
    <s v="OFF-PA-10000167"/>
    <x v="1"/>
    <x v="10"/>
    <s v="Xerox 1925"/>
    <n v="74.352000000000004"/>
    <n v="3"/>
    <n v="0.2"/>
    <n v="23.234999999999999"/>
  </r>
  <r>
    <x v="2"/>
    <s v="OFF-AR-10003405"/>
    <x v="1"/>
    <x v="6"/>
    <s v="Dixon My First Ticonderoga Pencil, #2"/>
    <n v="14.04"/>
    <n v="3"/>
    <n v="0.2"/>
    <n v="1.5794999999999999"/>
  </r>
  <r>
    <x v="3"/>
    <s v="FUR-TA-10001889"/>
    <x v="0"/>
    <x v="3"/>
    <s v="Bush Advantage Collection Racetrack Conference Table"/>
    <n v="1018.104"/>
    <n v="4"/>
    <n v="0.4"/>
    <n v="-373.3048"/>
  </r>
  <r>
    <x v="2"/>
    <s v="TEC-PH-10002185"/>
    <x v="2"/>
    <x v="7"/>
    <s v="QVS USB Car Charger 2-Port 2.1Amp for iPod/iPhone/iPad/iPad 2/iPad 3"/>
    <n v="16.68"/>
    <n v="3"/>
    <n v="0.2"/>
    <n v="5.2125000000000004"/>
  </r>
  <r>
    <x v="1"/>
    <s v="TEC-AC-10001013"/>
    <x v="2"/>
    <x v="11"/>
    <s v="Logitech ClearChat Comfort/USB Headset H390"/>
    <n v="58.58"/>
    <n v="2"/>
    <n v="0"/>
    <n v="19.331399999999999"/>
  </r>
  <r>
    <x v="2"/>
    <s v="TEC-PH-10002726"/>
    <x v="2"/>
    <x v="7"/>
    <s v="netTALK DUO VoIP Telephone Service"/>
    <n v="167.96799999999999"/>
    <n v="4"/>
    <n v="0.2"/>
    <n v="62.988"/>
  </r>
  <r>
    <x v="0"/>
    <s v="OFF-LA-10003930"/>
    <x v="1"/>
    <x v="2"/>
    <s v="Dot Matrix Printer Tape Reel Labels, White, 5000/Box"/>
    <n v="196.62"/>
    <n v="2"/>
    <n v="0"/>
    <n v="96.343800000000002"/>
  </r>
  <r>
    <x v="2"/>
    <s v="FUR-FU-10003535"/>
    <x v="0"/>
    <x v="5"/>
    <s v="Howard Miller Distant Time Traveler Alarm Clock"/>
    <n v="21.936"/>
    <n v="2"/>
    <n v="0.6"/>
    <n v="-10.419600000000001"/>
  </r>
  <r>
    <x v="2"/>
    <s v="OFF-BI-10000088"/>
    <x v="1"/>
    <x v="8"/>
    <s v="GBC Imprintable Covers"/>
    <n v="6.5880000000000001"/>
    <n v="3"/>
    <n v="0.8"/>
    <n v="-10.211399999999999"/>
  </r>
  <r>
    <x v="1"/>
    <s v="OFF-ST-10000604"/>
    <x v="1"/>
    <x v="4"/>
    <s v="Home/Office Personal File Carts"/>
    <n v="104.28"/>
    <n v="3"/>
    <n v="0"/>
    <n v="26.07"/>
  </r>
  <r>
    <x v="1"/>
    <s v="OFF-PA-10004040"/>
    <x v="1"/>
    <x v="10"/>
    <s v="Universal Premium White Copier/Laser Paper (20Lb. and 87 Bright)"/>
    <n v="17.940000000000001"/>
    <n v="3"/>
    <n v="0"/>
    <n v="8.7905999999999995"/>
  </r>
  <r>
    <x v="3"/>
    <s v="OFF-ST-10002344"/>
    <x v="1"/>
    <x v="4"/>
    <s v="Carina 42Hx23 3/4W Media Storage Unit"/>
    <n v="64.784000000000006"/>
    <n v="1"/>
    <n v="0.2"/>
    <n v="-14.5764"/>
  </r>
  <r>
    <x v="3"/>
    <s v="TEC-PH-10003589"/>
    <x v="2"/>
    <x v="7"/>
    <s v="invisibleSHIELD by ZAGG Smudge-Free Screen Protector"/>
    <n v="32.381999999999998"/>
    <n v="3"/>
    <n v="0.4"/>
    <n v="4.3175999999999997"/>
  </r>
  <r>
    <x v="3"/>
    <s v="FUR-FU-10000758"/>
    <x v="0"/>
    <x v="5"/>
    <s v="DAX Natural Wood-Tone Poster Frame"/>
    <n v="42.368000000000002"/>
    <n v="2"/>
    <n v="0.2"/>
    <n v="8.4735999999999994"/>
  </r>
  <r>
    <x v="3"/>
    <s v="TEC-MA-10004679"/>
    <x v="2"/>
    <x v="15"/>
    <s v="StarTech.com 10/100 VDSL2 Ethernet Extender Kit"/>
    <n v="399.54"/>
    <n v="4"/>
    <n v="0.7"/>
    <n v="-559.35599999999999"/>
  </r>
  <r>
    <x v="1"/>
    <s v="OFF-PA-10000176"/>
    <x v="1"/>
    <x v="10"/>
    <s v="Xerox 1887"/>
    <n v="18.97"/>
    <n v="1"/>
    <n v="0"/>
    <n v="9.1056000000000008"/>
  </r>
  <r>
    <x v="1"/>
    <s v="FUR-FU-10002597"/>
    <x v="0"/>
    <x v="5"/>
    <s v="C-Line Magnetic Cubicle Keepers, Clear Polypropylene"/>
    <n v="14.82"/>
    <n v="3"/>
    <n v="0"/>
    <n v="6.2244000000000002"/>
  </r>
  <r>
    <x v="3"/>
    <s v="OFF-AP-10002495"/>
    <x v="1"/>
    <x v="9"/>
    <s v="Acco Smartsocket Table Surge Protector, 6 Color-Coded Adapter Outlets"/>
    <n v="99.28"/>
    <n v="2"/>
    <n v="0.2"/>
    <n v="12.41"/>
  </r>
  <r>
    <x v="3"/>
    <s v="OFF-BI-10002813"/>
    <x v="1"/>
    <x v="8"/>
    <s v="Avery Reinforcements for Hole-Punch Pages"/>
    <n v="1.1879999999999999"/>
    <n v="2"/>
    <n v="0.7"/>
    <n v="-0.99"/>
  </r>
  <r>
    <x v="3"/>
    <s v="OFF-BI-10002414"/>
    <x v="1"/>
    <x v="8"/>
    <s v="GBC ProClick Spines for 32-Hole Punch"/>
    <n v="7.5179999999999998"/>
    <n v="2"/>
    <n v="0.7"/>
    <n v="-5.7637999999999998"/>
  </r>
  <r>
    <x v="3"/>
    <s v="OFF-PA-10000788"/>
    <x v="1"/>
    <x v="10"/>
    <s v="Xerox 210"/>
    <n v="10.368"/>
    <n v="2"/>
    <n v="0.2"/>
    <n v="3.6288"/>
  </r>
  <r>
    <x v="3"/>
    <s v="FUR-FU-10004306"/>
    <x v="0"/>
    <x v="5"/>
    <s v="Electrix Halogen Magnifier Lamp"/>
    <n v="310.88"/>
    <n v="2"/>
    <n v="0.2"/>
    <n v="23.315999999999999"/>
  </r>
  <r>
    <x v="3"/>
    <s v="FUR-TA-10001539"/>
    <x v="0"/>
    <x v="3"/>
    <s v="Chromcraft Rectangular Conference Tables"/>
    <n v="853.09199999999998"/>
    <n v="6"/>
    <n v="0.4"/>
    <n v="-227.49119999999999"/>
  </r>
  <r>
    <x v="2"/>
    <s v="OFF-PA-10000575"/>
    <x v="1"/>
    <x v="10"/>
    <s v="Wirebound Message Books, Four 2 3/4 x 5 White Forms per Page"/>
    <n v="33.450000000000003"/>
    <n v="5"/>
    <n v="0"/>
    <n v="15.387"/>
  </r>
  <r>
    <x v="2"/>
    <s v="OFF-BI-10004182"/>
    <x v="1"/>
    <x v="8"/>
    <s v="Economy Binders"/>
    <n v="10.4"/>
    <n v="5"/>
    <n v="0"/>
    <n v="5.0960000000000001"/>
  </r>
  <r>
    <x v="3"/>
    <s v="FUR-FU-10004020"/>
    <x v="0"/>
    <x v="5"/>
    <s v="Advantus Panel Wall Acrylic Frame"/>
    <n v="21.88"/>
    <n v="5"/>
    <n v="0.2"/>
    <n v="6.2904999999999998"/>
  </r>
  <r>
    <x v="2"/>
    <s v="TEC-AC-10003133"/>
    <x v="2"/>
    <x v="11"/>
    <s v="Memorex Mini Travel Drive 4 GB USB 2.0 Flash Drive"/>
    <n v="13.616"/>
    <n v="2"/>
    <n v="0.2"/>
    <n v="3.5741999999999998"/>
  </r>
  <r>
    <x v="3"/>
    <s v="TEC-AC-10002006"/>
    <x v="2"/>
    <x v="11"/>
    <s v="Memorex Micro Travel Drive 16 GB"/>
    <n v="63.96"/>
    <n v="4"/>
    <n v="0"/>
    <n v="19.8276"/>
  </r>
  <r>
    <x v="3"/>
    <s v="OFF-BI-10003314"/>
    <x v="1"/>
    <x v="8"/>
    <s v="Tuff Stuff Recycled Round Ring Binders"/>
    <n v="14.46"/>
    <n v="3"/>
    <n v="0"/>
    <n v="7.0853999999999999"/>
  </r>
  <r>
    <x v="3"/>
    <s v="TEC-PH-10002726"/>
    <x v="2"/>
    <x v="7"/>
    <s v="netTALK DUO VoIP Telephone Service"/>
    <n v="104.98"/>
    <n v="2"/>
    <n v="0"/>
    <n v="52.49"/>
  </r>
  <r>
    <x v="1"/>
    <s v="OFF-AP-10000240"/>
    <x v="1"/>
    <x v="9"/>
    <s v="Belkin F9G930V10-GRY 9 Outlet Surge"/>
    <n v="106.96"/>
    <n v="2"/>
    <n v="0"/>
    <n v="31.0184"/>
  </r>
  <r>
    <x v="1"/>
    <s v="OFF-LA-10002381"/>
    <x v="1"/>
    <x v="2"/>
    <s v="Avery 497"/>
    <n v="21.56"/>
    <n v="7"/>
    <n v="0"/>
    <n v="10.348800000000001"/>
  </r>
  <r>
    <x v="1"/>
    <s v="FUR-TA-10004086"/>
    <x v="0"/>
    <x v="3"/>
    <s v="KI Adjustable-Height Table"/>
    <n v="515.88"/>
    <n v="6"/>
    <n v="0"/>
    <n v="113.4936"/>
  </r>
  <r>
    <x v="3"/>
    <s v="OFF-BI-10000320"/>
    <x v="1"/>
    <x v="8"/>
    <s v="GBC Plastic Binding Combs"/>
    <n v="11.808"/>
    <n v="2"/>
    <n v="0.2"/>
    <n v="4.2804000000000002"/>
  </r>
  <r>
    <x v="3"/>
    <s v="FUR-CH-10000595"/>
    <x v="0"/>
    <x v="1"/>
    <s v="Safco Contoured Stacking Chairs"/>
    <n v="1931.04"/>
    <n v="9"/>
    <n v="0.1"/>
    <n v="321.83999999999997"/>
  </r>
  <r>
    <x v="3"/>
    <s v="OFF-PA-10000349"/>
    <x v="1"/>
    <x v="10"/>
    <s v="Easy-staple paper"/>
    <n v="9.9600000000000009"/>
    <n v="2"/>
    <n v="0"/>
    <n v="4.6811999999999996"/>
  </r>
  <r>
    <x v="1"/>
    <s v="OFF-FA-10001843"/>
    <x v="1"/>
    <x v="13"/>
    <s v="Staples"/>
    <n v="12.35"/>
    <n v="5"/>
    <n v="0"/>
    <n v="5.8045"/>
  </r>
  <r>
    <x v="1"/>
    <s v="OFF-BI-10003676"/>
    <x v="1"/>
    <x v="8"/>
    <s v="GBC Standard Recycled Report Covers, Clear Plastic Sheets"/>
    <n v="9.702"/>
    <n v="3"/>
    <n v="0.7"/>
    <n v="-7.1147999999999998"/>
  </r>
  <r>
    <x v="3"/>
    <s v="OFF-BI-10003638"/>
    <x v="1"/>
    <x v="8"/>
    <s v="GBC Durable Plastic Covers"/>
    <n v="11.61"/>
    <n v="2"/>
    <n v="0.7"/>
    <n v="-9.2880000000000003"/>
  </r>
  <r>
    <x v="1"/>
    <s v="OFF-LA-10003077"/>
    <x v="1"/>
    <x v="2"/>
    <s v="Avery 500"/>
    <n v="43.86"/>
    <n v="6"/>
    <n v="0"/>
    <n v="20.6142"/>
  </r>
  <r>
    <x v="1"/>
    <s v="TEC-PH-10003505"/>
    <x v="2"/>
    <x v="7"/>
    <s v="Geemarc AmpliPOWER60"/>
    <n v="148.47999999999999"/>
    <n v="2"/>
    <n v="0.2"/>
    <n v="16.704000000000001"/>
  </r>
  <r>
    <x v="1"/>
    <s v="OFF-PA-10003424"/>
    <x v="1"/>
    <x v="10"/>
    <s v="While you Were Out Message Book, One Form per Page"/>
    <n v="7.42"/>
    <n v="2"/>
    <n v="0"/>
    <n v="3.71"/>
  </r>
  <r>
    <x v="1"/>
    <s v="FUR-CH-10003061"/>
    <x v="0"/>
    <x v="1"/>
    <s v="Global Leather Task Chair, Black"/>
    <n v="71.992000000000004"/>
    <n v="1"/>
    <n v="0.2"/>
    <n v="-0.89990000000000003"/>
  </r>
  <r>
    <x v="1"/>
    <s v="OFF-AR-10003514"/>
    <x v="1"/>
    <x v="6"/>
    <s v="4009 Highlighters by Sanford"/>
    <n v="19.899999999999999"/>
    <n v="5"/>
    <n v="0"/>
    <n v="6.5670000000000002"/>
  </r>
  <r>
    <x v="1"/>
    <s v="OFF-AP-10002684"/>
    <x v="1"/>
    <x v="9"/>
    <s v="Acco 7-Outlet Masterpiece Power Center, Wihtout Fax/Phone Line Protection"/>
    <n v="1702.12"/>
    <n v="14"/>
    <n v="0"/>
    <n v="510.63600000000002"/>
  </r>
  <r>
    <x v="2"/>
    <s v="OFF-PA-10004405"/>
    <x v="1"/>
    <x v="10"/>
    <s v="Rediform Voice Mail Log Books"/>
    <n v="14.304"/>
    <n v="6"/>
    <n v="0.2"/>
    <n v="5.0064000000000002"/>
  </r>
  <r>
    <x v="2"/>
    <s v="FUR-TA-10004289"/>
    <x v="0"/>
    <x v="3"/>
    <s v="BoxOffice By Design Rectangular and Half-Moon Meeting Room Tables"/>
    <n v="765.625"/>
    <n v="7"/>
    <n v="0.5"/>
    <n v="-566.5625"/>
  </r>
  <r>
    <x v="1"/>
    <s v="FUR-BO-10003965"/>
    <x v="0"/>
    <x v="0"/>
    <s v="O'Sullivan Manor Hill 2-Door Library in Brianna Oak"/>
    <n v="307.666"/>
    <n v="2"/>
    <n v="0.15"/>
    <n v="-14.478400000000001"/>
  </r>
  <r>
    <x v="3"/>
    <s v="OFF-BI-10003314"/>
    <x v="1"/>
    <x v="8"/>
    <s v="Tuff Stuff Recycled Round Ring Binders"/>
    <n v="7.7119999999999997"/>
    <n v="2"/>
    <n v="0.2"/>
    <n v="2.7955999999999999"/>
  </r>
  <r>
    <x v="3"/>
    <s v="OFF-AP-10001563"/>
    <x v="1"/>
    <x v="9"/>
    <s v="Belkin Premiere Surge Master II 8-outlet surge protector"/>
    <n v="242.9"/>
    <n v="5"/>
    <n v="0"/>
    <n v="70.441000000000003"/>
  </r>
  <r>
    <x v="3"/>
    <s v="OFF-ST-10004123"/>
    <x v="1"/>
    <x v="4"/>
    <s v="Safco Industrial Wire Shelving System"/>
    <n v="454.9"/>
    <n v="5"/>
    <n v="0"/>
    <n v="0"/>
  </r>
  <r>
    <x v="3"/>
    <s v="FUR-FU-10002088"/>
    <x v="0"/>
    <x v="5"/>
    <s v="Nu-Dell Float Frame 11 x 14 1/2"/>
    <n v="35.92"/>
    <n v="4"/>
    <n v="0"/>
    <n v="15.086399999999999"/>
  </r>
  <r>
    <x v="3"/>
    <s v="FUR-FU-10000010"/>
    <x v="0"/>
    <x v="5"/>
    <s v="DAX Value U-Channel Document Frames, Easel Back"/>
    <n v="39.76"/>
    <n v="8"/>
    <n v="0"/>
    <n v="12.3256"/>
  </r>
  <r>
    <x v="3"/>
    <s v="OFF-BI-10002824"/>
    <x v="1"/>
    <x v="8"/>
    <s v="Recycled Easel Ring Binders"/>
    <n v="47.744"/>
    <n v="4"/>
    <n v="0.2"/>
    <n v="14.92"/>
  </r>
  <r>
    <x v="2"/>
    <s v="TEC-PH-10001061"/>
    <x v="2"/>
    <x v="7"/>
    <s v="Apple iPhone 5C"/>
    <n v="159.98400000000001"/>
    <n v="2"/>
    <n v="0.2"/>
    <n v="11.998799999999999"/>
  </r>
  <r>
    <x v="2"/>
    <s v="TEC-AC-10000736"/>
    <x v="2"/>
    <x v="11"/>
    <s v="Logitech G600 MMO Gaming Mouse"/>
    <n v="255.96799999999999"/>
    <n v="4"/>
    <n v="0.2"/>
    <n v="51.193600000000004"/>
  </r>
  <r>
    <x v="2"/>
    <s v="FUR-BO-10003966"/>
    <x v="0"/>
    <x v="0"/>
    <s v="Sauder Facets Collection Library, Sky Alder Finish"/>
    <n v="359.05799999999999"/>
    <n v="3"/>
    <n v="0.3"/>
    <n v="-71.811599999999999"/>
  </r>
  <r>
    <x v="3"/>
    <s v="OFF-AP-10000828"/>
    <x v="1"/>
    <x v="9"/>
    <s v="Avanti 4.4 Cu. Ft. Refrigerator"/>
    <n v="434.35199999999998"/>
    <n v="3"/>
    <n v="0.2"/>
    <n v="43.435200000000002"/>
  </r>
  <r>
    <x v="3"/>
    <s v="OFF-AP-10002906"/>
    <x v="1"/>
    <x v="9"/>
    <s v="Hoover Replacement Belt for Commercial Guardsman Heavy-Duty Upright Vacuum"/>
    <n v="3.552"/>
    <n v="2"/>
    <n v="0.2"/>
    <n v="0.44400000000000001"/>
  </r>
  <r>
    <x v="3"/>
    <s v="OFF-AP-10003860"/>
    <x v="1"/>
    <x v="9"/>
    <s v="Fellowes Advanced 8 Outlet Surge Suppressor with Phone/Fax Protection"/>
    <n v="88.831999999999994"/>
    <n v="4"/>
    <n v="0.2"/>
    <n v="7.7728000000000002"/>
  </r>
  <r>
    <x v="3"/>
    <s v="FUR-TA-10001307"/>
    <x v="0"/>
    <x v="3"/>
    <s v="SAFCO PlanMaster Heigh-Adjustable Drafting Table Base, 43w x 30d x 30-37h, Black"/>
    <n v="1048.3499999999999"/>
    <n v="5"/>
    <n v="0.4"/>
    <n v="-69.89"/>
  </r>
  <r>
    <x v="0"/>
    <s v="TEC-AC-10003063"/>
    <x v="2"/>
    <x v="11"/>
    <s v="Micro Innovations USB RF Wireless Keyboard with Mouse"/>
    <n v="100"/>
    <n v="4"/>
    <n v="0"/>
    <n v="21"/>
  </r>
  <r>
    <x v="0"/>
    <s v="OFF-LA-10001045"/>
    <x v="1"/>
    <x v="2"/>
    <s v="Permanent Self-Adhesive File Folder Labels for Typewriters by Universal"/>
    <n v="7.83"/>
    <n v="3"/>
    <n v="0"/>
    <n v="3.6017999999999999"/>
  </r>
  <r>
    <x v="0"/>
    <s v="OFF-PA-10001457"/>
    <x v="1"/>
    <x v="10"/>
    <s v="White GlueTop Scratch Pads"/>
    <n v="96.256"/>
    <n v="8"/>
    <n v="0.2"/>
    <n v="31.283200000000001"/>
  </r>
  <r>
    <x v="0"/>
    <s v="OFF-PA-10001804"/>
    <x v="1"/>
    <x v="10"/>
    <s v="Xerox 195"/>
    <n v="10.688000000000001"/>
    <n v="2"/>
    <n v="0.2"/>
    <n v="3.7408000000000001"/>
  </r>
  <r>
    <x v="2"/>
    <s v="OFF-ST-10000689"/>
    <x v="1"/>
    <x v="4"/>
    <s v="Fellowes Strictly Business Drawer File, Letter/Legal Size"/>
    <n v="338.04"/>
    <n v="3"/>
    <n v="0.2"/>
    <n v="-33.804000000000002"/>
  </r>
  <r>
    <x v="2"/>
    <s v="OFF-AR-10002135"/>
    <x v="1"/>
    <x v="6"/>
    <s v="Boston Heavy-Duty Trimline Electric Pencil Sharpeners"/>
    <n v="154.24"/>
    <n v="4"/>
    <n v="0.2"/>
    <n v="17.352"/>
  </r>
  <r>
    <x v="0"/>
    <s v="OFF-AP-10002082"/>
    <x v="1"/>
    <x v="9"/>
    <s v="Holmes HEPA Air Purifier"/>
    <n v="34.847999999999999"/>
    <n v="2"/>
    <n v="0.2"/>
    <n v="6.5339999999999998"/>
  </r>
  <r>
    <x v="0"/>
    <s v="TEC-PH-10003442"/>
    <x v="2"/>
    <x v="7"/>
    <s v="Samsung Replacement EH64AVFWE Premium Headset"/>
    <n v="22"/>
    <n v="5"/>
    <n v="0.2"/>
    <n v="1.375"/>
  </r>
  <r>
    <x v="0"/>
    <s v="OFF-AR-10002833"/>
    <x v="1"/>
    <x v="6"/>
    <s v="Newell 322"/>
    <n v="4.3680000000000003"/>
    <n v="3"/>
    <n v="0.2"/>
    <n v="0.38219999999999998"/>
  </r>
  <r>
    <x v="1"/>
    <s v="OFF-ST-10001325"/>
    <x v="1"/>
    <x v="4"/>
    <s v="Sterilite Officeware Hinged File Box"/>
    <n v="31.44"/>
    <n v="3"/>
    <n v="0"/>
    <n v="8.4887999999999995"/>
  </r>
  <r>
    <x v="1"/>
    <s v="TEC-AC-10003038"/>
    <x v="2"/>
    <x v="11"/>
    <s v="Kingston Digital DataTraveler 16GB USB 2.0"/>
    <n v="17.899999999999999"/>
    <n v="2"/>
    <n v="0"/>
    <n v="3.4009999999999998"/>
  </r>
  <r>
    <x v="1"/>
    <s v="TEC-AC-10003590"/>
    <x v="2"/>
    <x v="11"/>
    <s v="TRENDnet 56K USB 2.0 Phone, Internet and Fax Modem"/>
    <n v="129.44999999999999"/>
    <n v="5"/>
    <n v="0"/>
    <n v="46.601999999999997"/>
  </r>
  <r>
    <x v="1"/>
    <s v="OFF-LA-10000262"/>
    <x v="1"/>
    <x v="2"/>
    <s v="Avery 494"/>
    <n v="20.88"/>
    <n v="8"/>
    <n v="0"/>
    <n v="9.6047999999999991"/>
  </r>
  <r>
    <x v="3"/>
    <s v="OFF-PA-10004355"/>
    <x v="1"/>
    <x v="10"/>
    <s v="Xerox 231"/>
    <n v="20.736000000000001"/>
    <n v="4"/>
    <n v="0.2"/>
    <n v="7.2576000000000001"/>
  </r>
  <r>
    <x v="3"/>
    <s v="FUR-FU-10004415"/>
    <x v="0"/>
    <x v="5"/>
    <s v="Stacking Tray, Side-Loading, Legal, Smoke"/>
    <n v="7.1680000000000001"/>
    <n v="2"/>
    <n v="0.2"/>
    <n v="0.98560000000000003"/>
  </r>
  <r>
    <x v="3"/>
    <s v="OFF-ST-10002486"/>
    <x v="1"/>
    <x v="4"/>
    <s v="Eldon Shelf Savers Cubes and Bins"/>
    <n v="11.167999999999999"/>
    <n v="2"/>
    <n v="0.2"/>
    <n v="-2.5127999999999999"/>
  </r>
  <r>
    <x v="3"/>
    <s v="TEC-AC-10001142"/>
    <x v="2"/>
    <x v="11"/>
    <s v="First Data FD10 PIN Pad"/>
    <n v="442.4"/>
    <n v="7"/>
    <n v="0.2"/>
    <n v="-55.3"/>
  </r>
  <r>
    <x v="3"/>
    <s v="OFF-AR-10002656"/>
    <x v="1"/>
    <x v="6"/>
    <s v="Sanford Liquid Accent Highlighters"/>
    <n v="13.36"/>
    <n v="2"/>
    <n v="0"/>
    <n v="4.9432"/>
  </r>
  <r>
    <x v="0"/>
    <s v="OFF-BI-10000138"/>
    <x v="1"/>
    <x v="8"/>
    <s v="Acco Translucent Poly Ring Binders"/>
    <n v="11.231999999999999"/>
    <n v="8"/>
    <n v="0.7"/>
    <n v="-8.2368000000000006"/>
  </r>
  <r>
    <x v="0"/>
    <s v="OFF-PA-10004947"/>
    <x v="1"/>
    <x v="10"/>
    <s v="Easy-staple paper"/>
    <n v="10.272"/>
    <n v="3"/>
    <n v="0.2"/>
    <n v="3.21"/>
  </r>
  <r>
    <x v="2"/>
    <s v="OFF-PA-10003543"/>
    <x v="1"/>
    <x v="10"/>
    <s v="Xerox 1985"/>
    <n v="10.368"/>
    <n v="2"/>
    <n v="0.2"/>
    <n v="3.6288"/>
  </r>
  <r>
    <x v="2"/>
    <s v="OFF-AR-10002221"/>
    <x v="1"/>
    <x v="6"/>
    <s v="12 Colored Short Pencils"/>
    <n v="6.24"/>
    <n v="3"/>
    <n v="0.2"/>
    <n v="0.54600000000000004"/>
  </r>
  <r>
    <x v="2"/>
    <s v="FUR-TA-10004607"/>
    <x v="0"/>
    <x v="3"/>
    <s v="Hon 2111 Invitation Series Straight Table"/>
    <n v="206.96199999999999"/>
    <n v="2"/>
    <n v="0.3"/>
    <n v="-32.522599999999997"/>
  </r>
  <r>
    <x v="1"/>
    <s v="FUR-FU-10001918"/>
    <x v="0"/>
    <x v="5"/>
    <s v="C-Line Cubicle Keepers Polyproplyene Holder With Velcro Backings"/>
    <n v="9.4600000000000009"/>
    <n v="2"/>
    <n v="0"/>
    <n v="3.6894"/>
  </r>
  <r>
    <x v="1"/>
    <s v="OFF-ST-10004340"/>
    <x v="1"/>
    <x v="4"/>
    <s v="Fellowes Mobile File Cart, Black"/>
    <n v="559.62"/>
    <n v="9"/>
    <n v="0"/>
    <n v="151.09739999999999"/>
  </r>
  <r>
    <x v="1"/>
    <s v="OFF-PA-10004475"/>
    <x v="1"/>
    <x v="10"/>
    <s v="Xerox 1940"/>
    <n v="109.92"/>
    <n v="2"/>
    <n v="0"/>
    <n v="53.860799999999998"/>
  </r>
  <r>
    <x v="1"/>
    <s v="OFF-PA-10003893"/>
    <x v="1"/>
    <x v="10"/>
    <s v="Xerox 1962"/>
    <n v="8.56"/>
    <n v="2"/>
    <n v="0"/>
    <n v="3.8519999999999999"/>
  </r>
  <r>
    <x v="2"/>
    <s v="OFF-PA-10000100"/>
    <x v="1"/>
    <x v="10"/>
    <s v="Xerox 1945"/>
    <n v="360.71199999999999"/>
    <n v="11"/>
    <n v="0.2"/>
    <n v="130.75810000000001"/>
  </r>
  <r>
    <x v="2"/>
    <s v="TEC-PH-10001817"/>
    <x v="2"/>
    <x v="7"/>
    <s v="Wilson Electronics DB Pro Signal Booster"/>
    <n v="1718.4"/>
    <n v="6"/>
    <n v="0.2"/>
    <n v="150.36000000000001"/>
  </r>
  <r>
    <x v="2"/>
    <s v="OFF-BI-10001765"/>
    <x v="1"/>
    <x v="8"/>
    <s v="Wilson Jones Heavy-Duty Casebound Ring Binders with Metal Hinges"/>
    <n v="41.567999999999998"/>
    <n v="6"/>
    <n v="0.8"/>
    <n v="-66.508799999999994"/>
  </r>
  <r>
    <x v="2"/>
    <s v="TEC-AC-10001013"/>
    <x v="2"/>
    <x v="11"/>
    <s v="Logitech ClearChat Comfort/USB Headset H390"/>
    <n v="46.863999999999997"/>
    <n v="2"/>
    <n v="0.2"/>
    <n v="7.6154000000000002"/>
  </r>
  <r>
    <x v="3"/>
    <s v="OFF-AR-10003478"/>
    <x v="1"/>
    <x v="6"/>
    <s v="Avery Hi-Liter EverBold Pen Style Fluorescent Highlighters, 4/Pack"/>
    <n v="19.536000000000001"/>
    <n v="3"/>
    <n v="0.2"/>
    <n v="4.8840000000000003"/>
  </r>
  <r>
    <x v="1"/>
    <s v="FUR-BO-10000330"/>
    <x v="0"/>
    <x v="0"/>
    <s v="Sauder Camden County Barrister Bookcase, Planked Cherry Finish"/>
    <n v="411.33199999999999"/>
    <n v="4"/>
    <n v="0.15"/>
    <n v="-4.8391999999999999"/>
  </r>
  <r>
    <x v="1"/>
    <s v="OFF-BI-10001900"/>
    <x v="1"/>
    <x v="8"/>
    <s v="DXL Angle-View Binders with Locking Rings, Black"/>
    <n v="28.751999999999999"/>
    <n v="6"/>
    <n v="0.2"/>
    <n v="9.7037999999999993"/>
  </r>
  <r>
    <x v="1"/>
    <s v="FUR-BO-10003159"/>
    <x v="0"/>
    <x v="0"/>
    <s v="Sauder Camden County Collection Libraries, Planked Cherry Finish"/>
    <n v="293.19900000000001"/>
    <n v="3"/>
    <n v="0.15"/>
    <n v="-20.696400000000001"/>
  </r>
  <r>
    <x v="0"/>
    <s v="OFF-SU-10002573"/>
    <x v="1"/>
    <x v="14"/>
    <s v="Acme 10 Easy Grip Assistive Scissors"/>
    <n v="35.06"/>
    <n v="2"/>
    <n v="0"/>
    <n v="10.518000000000001"/>
  </r>
  <r>
    <x v="0"/>
    <s v="OFF-LA-10004484"/>
    <x v="1"/>
    <x v="2"/>
    <s v="Avery 476"/>
    <n v="4.13"/>
    <n v="1"/>
    <n v="0"/>
    <n v="1.8997999999999999"/>
  </r>
  <r>
    <x v="0"/>
    <s v="FUR-FU-10001591"/>
    <x v="0"/>
    <x v="5"/>
    <s v="Advantus Panel Wall Certificate Holder - 8.5x11"/>
    <n v="109.8"/>
    <n v="9"/>
    <n v="0"/>
    <n v="46.116"/>
  </r>
  <r>
    <x v="0"/>
    <s v="OFF-LA-10002034"/>
    <x v="1"/>
    <x v="2"/>
    <s v="Avery 478"/>
    <n v="9.82"/>
    <n v="2"/>
    <n v="0"/>
    <n v="4.8117999999999999"/>
  </r>
  <r>
    <x v="0"/>
    <s v="OFF-BI-10004410"/>
    <x v="1"/>
    <x v="8"/>
    <s v="C-Line Peel &amp; Stick Add-On Filing Pockets, 8-3/4 x 5-1/8, 10/Pack"/>
    <n v="7.6440000000000001"/>
    <n v="4"/>
    <n v="0.7"/>
    <n v="-5.8604000000000003"/>
  </r>
  <r>
    <x v="0"/>
    <s v="OFF-BI-10002735"/>
    <x v="1"/>
    <x v="8"/>
    <s v="GBC Prestige Therm-A-Bind Covers"/>
    <n v="51.465000000000003"/>
    <n v="5"/>
    <n v="0.7"/>
    <n v="-39.456499999999998"/>
  </r>
  <r>
    <x v="2"/>
    <s v="OFF-SU-10001935"/>
    <x v="1"/>
    <x v="14"/>
    <s v="Staple remover"/>
    <n v="6.976"/>
    <n v="4"/>
    <n v="0.2"/>
    <n v="-1.3952"/>
  </r>
  <r>
    <x v="2"/>
    <s v="OFF-BI-10003291"/>
    <x v="1"/>
    <x v="8"/>
    <s v="Wilson Jones Leather-Like Binders with DublLock Round Rings"/>
    <n v="12.222"/>
    <n v="7"/>
    <n v="0.8"/>
    <n v="-20.1663"/>
  </r>
  <r>
    <x v="2"/>
    <s v="OFF-ST-10004337"/>
    <x v="1"/>
    <x v="4"/>
    <s v="SAFCO Commercial Wire Shelving, 72h"/>
    <n v="97.983999999999995"/>
    <n v="2"/>
    <n v="0.2"/>
    <n v="-24.495999999999999"/>
  </r>
  <r>
    <x v="2"/>
    <s v="TEC-AC-10001266"/>
    <x v="2"/>
    <x v="11"/>
    <s v="Memorex Micro Travel Drive 8 GB"/>
    <n v="62.4"/>
    <n v="6"/>
    <n v="0.2"/>
    <n v="19.5"/>
  </r>
  <r>
    <x v="3"/>
    <s v="OFF-BI-10001628"/>
    <x v="1"/>
    <x v="8"/>
    <s v="Acco Data Flex Cable Posts For Top &amp; Bottom Load Binders, 6 Capacity"/>
    <n v="20.86"/>
    <n v="2"/>
    <n v="0"/>
    <n v="9.3870000000000005"/>
  </r>
  <r>
    <x v="3"/>
    <s v="OFF-ST-10000877"/>
    <x v="1"/>
    <x v="4"/>
    <s v="Recycled Steel Personal File for Standard File Folders"/>
    <n v="497.61"/>
    <n v="9"/>
    <n v="0"/>
    <n v="129.37860000000001"/>
  </r>
  <r>
    <x v="3"/>
    <s v="OFF-AR-10004752"/>
    <x v="1"/>
    <x v="6"/>
    <s v="Blackstonian Pencils"/>
    <n v="5.34"/>
    <n v="2"/>
    <n v="0"/>
    <n v="1.4952000000000001"/>
  </r>
  <r>
    <x v="3"/>
    <s v="OFF-LA-10000452"/>
    <x v="1"/>
    <x v="2"/>
    <s v="Avery 488"/>
    <n v="3.15"/>
    <n v="1"/>
    <n v="0"/>
    <n v="1.512"/>
  </r>
  <r>
    <x v="1"/>
    <s v="OFF-PA-10000675"/>
    <x v="1"/>
    <x v="10"/>
    <s v="Xerox 1919"/>
    <n v="368.91"/>
    <n v="9"/>
    <n v="0"/>
    <n v="180.76589999999999"/>
  </r>
  <r>
    <x v="1"/>
    <s v="OFF-AR-10003045"/>
    <x v="1"/>
    <x v="6"/>
    <s v="Prang Colored Pencils"/>
    <n v="14.7"/>
    <n v="5"/>
    <n v="0"/>
    <n v="6.6150000000000002"/>
  </r>
  <r>
    <x v="3"/>
    <s v="TEC-AC-10003447"/>
    <x v="2"/>
    <x v="11"/>
    <s v="Micropad Numeric Keypads"/>
    <n v="59.97"/>
    <n v="3"/>
    <n v="0"/>
    <n v="14.9925"/>
  </r>
  <r>
    <x v="3"/>
    <s v="OFF-ST-10002276"/>
    <x v="1"/>
    <x v="4"/>
    <s v="Safco Steel Mobile File Cart"/>
    <n v="83.36"/>
    <n v="1"/>
    <n v="0"/>
    <n v="20.84"/>
  </r>
  <r>
    <x v="3"/>
    <s v="OFF-PA-10001609"/>
    <x v="1"/>
    <x v="10"/>
    <s v="Tops Wirebound Message Log Books"/>
    <n v="6.58"/>
    <n v="2"/>
    <n v="0"/>
    <n v="3.0268000000000002"/>
  </r>
  <r>
    <x v="3"/>
    <s v="OFF-BI-10001597"/>
    <x v="1"/>
    <x v="8"/>
    <s v="Wilson Jones Ledger-Size, Piano-Hinge Binder, 2, Blue"/>
    <n v="122.94"/>
    <n v="3"/>
    <n v="0"/>
    <n v="59.011200000000002"/>
  </r>
  <r>
    <x v="2"/>
    <s v="OFF-PA-10004475"/>
    <x v="1"/>
    <x v="10"/>
    <s v="Xerox 1940"/>
    <n v="219.84"/>
    <n v="4"/>
    <n v="0"/>
    <n v="107.7216"/>
  </r>
  <r>
    <x v="2"/>
    <s v="TEC-AC-10004510"/>
    <x v="2"/>
    <x v="11"/>
    <s v="Logitech Desktop MK120 Mouse and keyboard Combo"/>
    <n v="98.16"/>
    <n v="6"/>
    <n v="0"/>
    <n v="9.8160000000000007"/>
  </r>
  <r>
    <x v="2"/>
    <s v="OFF-BI-10002976"/>
    <x v="1"/>
    <x v="8"/>
    <s v="ACCOHIDE Binder by Acco"/>
    <n v="33.04"/>
    <n v="8"/>
    <n v="0"/>
    <n v="15.5288"/>
  </r>
  <r>
    <x v="2"/>
    <s v="TEC-PH-10001615"/>
    <x v="2"/>
    <x v="7"/>
    <s v="AT&amp;T CL82213"/>
    <n v="86.97"/>
    <n v="3"/>
    <n v="0"/>
    <n v="25.221299999999999"/>
  </r>
  <r>
    <x v="2"/>
    <s v="TEC-PH-10001819"/>
    <x v="2"/>
    <x v="7"/>
    <s v="Innergie mMini Combo Duo USB Travel Charging Kit"/>
    <n v="134.97"/>
    <n v="3"/>
    <n v="0"/>
    <n v="64.785600000000002"/>
  </r>
  <r>
    <x v="2"/>
    <s v="TEC-PH-10000560"/>
    <x v="2"/>
    <x v="7"/>
    <s v="Samsung Galaxy S III - 16GB - pebble blue (T-Mobile)"/>
    <n v="699.98"/>
    <n v="2"/>
    <n v="0"/>
    <n v="195.99440000000001"/>
  </r>
  <r>
    <x v="2"/>
    <s v="TEC-AC-10004568"/>
    <x v="2"/>
    <x v="11"/>
    <s v="Maxell LTO Ultrium - 800 GB"/>
    <n v="139.94999999999999"/>
    <n v="5"/>
    <n v="0"/>
    <n v="26.590499999999999"/>
  </r>
  <r>
    <x v="3"/>
    <s v="OFF-PA-10004092"/>
    <x v="1"/>
    <x v="10"/>
    <s v="Tops Green Bar Computer Printout Paper"/>
    <n v="48.94"/>
    <n v="1"/>
    <n v="0"/>
    <n v="24.47"/>
  </r>
  <r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x v="2"/>
    <s v="OFF-AR-10000475"/>
    <x v="1"/>
    <x v="6"/>
    <s v="Hunt BOSTON Vista Battery-Operated Pencil Sharpener, Black"/>
    <n v="46.64"/>
    <n v="4"/>
    <n v="0"/>
    <n v="12.5928"/>
  </r>
  <r>
    <x v="2"/>
    <s v="OFF-ST-10000777"/>
    <x v="1"/>
    <x v="4"/>
    <s v="Companion Letter/Legal File, Black"/>
    <n v="60.415999999999997"/>
    <n v="2"/>
    <n v="0.2"/>
    <n v="6.0415999999999999"/>
  </r>
  <r>
    <x v="2"/>
    <s v="OFF-AR-10004022"/>
    <x v="1"/>
    <x v="6"/>
    <s v="Panasonic KP-380BK Classic Electric Pencil Sharpener"/>
    <n v="107.94"/>
    <n v="3"/>
    <n v="0"/>
    <n v="26.984999999999999"/>
  </r>
  <r>
    <x v="3"/>
    <s v="OFF-ST-10002352"/>
    <x v="1"/>
    <x v="4"/>
    <s v="Iris Project Case"/>
    <n v="63.84"/>
    <n v="8"/>
    <n v="0"/>
    <n v="16.598400000000002"/>
  </r>
  <r>
    <x v="3"/>
    <s v="TEC-PH-10000455"/>
    <x v="2"/>
    <x v="7"/>
    <s v="GE 30522EE2"/>
    <n v="347.97"/>
    <n v="3"/>
    <n v="0"/>
    <n v="100.9113"/>
  </r>
  <r>
    <x v="3"/>
    <s v="OFF-BI-10003910"/>
    <x v="1"/>
    <x v="8"/>
    <s v="DXL Angle-View Binders with Locking Rings by Samsill"/>
    <n v="37.008000000000003"/>
    <n v="6"/>
    <n v="0.2"/>
    <n v="11.565"/>
  </r>
  <r>
    <x v="1"/>
    <s v="FUR-FU-10003039"/>
    <x v="0"/>
    <x v="5"/>
    <s v="Howard Miller 11-1/2 Diameter Grantwood Wall Clock"/>
    <n v="215.65"/>
    <n v="5"/>
    <n v="0"/>
    <n v="73.320999999999998"/>
  </r>
  <r>
    <x v="2"/>
    <s v="OFF-FA-10000585"/>
    <x v="1"/>
    <x v="13"/>
    <s v="OIC Bulk Pack Metal Binder Clips"/>
    <n v="11.167999999999999"/>
    <n v="4"/>
    <n v="0.2"/>
    <n v="3.6295999999999999"/>
  </r>
  <r>
    <x v="2"/>
    <s v="OFF-PA-10001994"/>
    <x v="1"/>
    <x v="10"/>
    <s v="Ink Jet Note and Greeting Cards, 8-1/2 x 5-1/2 Card Size"/>
    <n v="53.951999999999998"/>
    <n v="3"/>
    <n v="0.2"/>
    <n v="17.534400000000002"/>
  </r>
  <r>
    <x v="1"/>
    <s v="FUR-FU-10004270"/>
    <x v="0"/>
    <x v="5"/>
    <s v="Eldon Image Series Desk Accessories, Burgundy"/>
    <n v="4.18"/>
    <n v="1"/>
    <n v="0"/>
    <n v="1.5047999999999999"/>
  </r>
  <r>
    <x v="3"/>
    <s v="OFF-BI-10002498"/>
    <x v="1"/>
    <x v="8"/>
    <s v="Clear Mylar Reinforcing Strips"/>
    <n v="5.6070000000000002"/>
    <n v="1"/>
    <n v="0.7"/>
    <n v="-4.2987000000000002"/>
  </r>
  <r>
    <x v="3"/>
    <s v="OFF-SU-10002881"/>
    <x v="1"/>
    <x v="14"/>
    <s v="Martin Yale Chadless Opener Electric Letter Opener"/>
    <n v="4663.7359999999999"/>
    <n v="7"/>
    <n v="0.2"/>
    <n v="-1049.3406"/>
  </r>
  <r>
    <x v="3"/>
    <s v="TEC-AC-10002926"/>
    <x v="2"/>
    <x v="11"/>
    <s v="Logitech Wireless Marathon Mouse M705"/>
    <n v="79.983999999999995"/>
    <n v="2"/>
    <n v="0.2"/>
    <n v="22.9954"/>
  </r>
  <r>
    <x v="1"/>
    <s v="TEC-PH-10002200"/>
    <x v="2"/>
    <x v="7"/>
    <s v="Samsung Galaxy Note 2"/>
    <n v="2575.944"/>
    <n v="7"/>
    <n v="0.2"/>
    <n v="257.59440000000001"/>
  </r>
  <r>
    <x v="1"/>
    <s v="OFF-PA-10002005"/>
    <x v="1"/>
    <x v="10"/>
    <s v="Xerox 225"/>
    <n v="45.36"/>
    <n v="7"/>
    <n v="0"/>
    <n v="21.7728"/>
  </r>
  <r>
    <x v="1"/>
    <s v="TEC-AC-10001465"/>
    <x v="2"/>
    <x v="11"/>
    <s v="SanDisk Cruzer 64 GB USB Flash Drive"/>
    <n v="254.24"/>
    <n v="7"/>
    <n v="0"/>
    <n v="76.272000000000006"/>
  </r>
  <r>
    <x v="2"/>
    <s v="TEC-PH-10004897"/>
    <x v="2"/>
    <x v="7"/>
    <s v="Mediabridge Sport Armband iPhone 5s"/>
    <n v="69.930000000000007"/>
    <n v="7"/>
    <n v="0"/>
    <n v="0.69930000000000003"/>
  </r>
  <r>
    <x v="2"/>
    <s v="FUR-FU-10001196"/>
    <x v="0"/>
    <x v="5"/>
    <s v="DAX Cubicle Frames - 8x10"/>
    <n v="16.155999999999999"/>
    <n v="7"/>
    <n v="0.6"/>
    <n v="-12.117000000000001"/>
  </r>
  <r>
    <x v="2"/>
    <s v="OFF-PA-10000595"/>
    <x v="1"/>
    <x v="10"/>
    <s v="Xerox 1929"/>
    <n v="54.816000000000003"/>
    <n v="3"/>
    <n v="0.2"/>
    <n v="17.815200000000001"/>
  </r>
  <r>
    <x v="0"/>
    <s v="FUR-TA-10004534"/>
    <x v="0"/>
    <x v="3"/>
    <s v="Bevis 44 x 96 Conference Tables"/>
    <n v="1441.3"/>
    <n v="7"/>
    <n v="0"/>
    <n v="245.02099999999999"/>
  </r>
  <r>
    <x v="3"/>
    <s v="FUR-FU-10001861"/>
    <x v="0"/>
    <x v="5"/>
    <s v="Floodlight Indoor Halogen Bulbs, 1 Bulb per Pack, 60 Watts"/>
    <n v="77.599999999999994"/>
    <n v="5"/>
    <n v="0.2"/>
    <n v="28.13"/>
  </r>
  <r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x v="1"/>
    <s v="FUR-TA-10002607"/>
    <x v="0"/>
    <x v="3"/>
    <s v="KI Conference Tables"/>
    <n v="170.136"/>
    <n v="3"/>
    <n v="0.2"/>
    <n v="-8.5068000000000001"/>
  </r>
  <r>
    <x v="1"/>
    <s v="OFF-LA-10000443"/>
    <x v="1"/>
    <x v="2"/>
    <s v="Avery 501"/>
    <n v="7.38"/>
    <n v="2"/>
    <n v="0"/>
    <n v="3.4685999999999999"/>
  </r>
  <r>
    <x v="1"/>
    <s v="OFF-AR-10004685"/>
    <x v="1"/>
    <x v="6"/>
    <s v="Binney &amp; Smith Crayola Metallic Colored Pencils, 8-Color Set"/>
    <n v="9.26"/>
    <n v="2"/>
    <n v="0"/>
    <n v="3.0558000000000001"/>
  </r>
  <r>
    <x v="1"/>
    <s v="OFF-LA-10001771"/>
    <x v="1"/>
    <x v="2"/>
    <s v="Avery 513"/>
    <n v="9.9600000000000009"/>
    <n v="2"/>
    <n v="0"/>
    <n v="4.5815999999999999"/>
  </r>
  <r>
    <x v="2"/>
    <s v="OFF-AP-10001394"/>
    <x v="1"/>
    <x v="9"/>
    <s v="Harmony Air Purifier"/>
    <n v="75.599999999999994"/>
    <n v="2"/>
    <n v="0.8"/>
    <n v="-166.32"/>
  </r>
  <r>
    <x v="2"/>
    <s v="FUR-FU-10002553"/>
    <x v="0"/>
    <x v="5"/>
    <s v="Electrix Incandescent Magnifying Lamp, Black"/>
    <n v="29.32"/>
    <n v="2"/>
    <n v="0.6"/>
    <n v="-24.189"/>
  </r>
  <r>
    <x v="2"/>
    <s v="OFF-AP-10004233"/>
    <x v="1"/>
    <x v="9"/>
    <s v="Honeywell Enviracaire Portable Air Cleaner for up to 8 x 10 Room"/>
    <n v="92.063999999999993"/>
    <n v="6"/>
    <n v="0.8"/>
    <n v="-225.55680000000001"/>
  </r>
  <r>
    <x v="2"/>
    <s v="OFF-FA-10000304"/>
    <x v="1"/>
    <x v="13"/>
    <s v="Advantus Push Pins"/>
    <n v="6.976"/>
    <n v="4"/>
    <n v="0.2"/>
    <n v="1.8311999999999999"/>
  </r>
  <r>
    <x v="2"/>
    <s v="FUR-CH-10004754"/>
    <x v="0"/>
    <x v="1"/>
    <s v="Global Stack Chair with Arms, Black"/>
    <n v="62.957999999999998"/>
    <n v="3"/>
    <n v="0.3"/>
    <n v="-2.6981999999999999"/>
  </r>
  <r>
    <x v="2"/>
    <s v="OFF-PA-10000809"/>
    <x v="1"/>
    <x v="10"/>
    <s v="Xerox 206"/>
    <n v="5.1840000000000002"/>
    <n v="1"/>
    <n v="0.2"/>
    <n v="1.8144"/>
  </r>
  <r>
    <x v="1"/>
    <s v="OFF-BI-10003694"/>
    <x v="1"/>
    <x v="8"/>
    <s v="Avery 3 1/2 Diskette Storage Pages, 10/Pack"/>
    <n v="31.32"/>
    <n v="10"/>
    <n v="0.7"/>
    <n v="-25.056000000000001"/>
  </r>
  <r>
    <x v="1"/>
    <s v="FUR-FU-10001935"/>
    <x v="0"/>
    <x v="5"/>
    <s v="3M Hangers With Command Adhesive"/>
    <n v="11.84"/>
    <n v="4"/>
    <n v="0.2"/>
    <n v="3.1080000000000001"/>
  </r>
  <r>
    <x v="1"/>
    <s v="FUR-FU-10002878"/>
    <x v="0"/>
    <x v="5"/>
    <s v="Seth Thomas 14 Day/Date Wall Clock"/>
    <n v="22.783999999999999"/>
    <n v="1"/>
    <n v="0.2"/>
    <n v="4.8415999999999997"/>
  </r>
  <r>
    <x v="0"/>
    <s v="TEC-PH-10002624"/>
    <x v="2"/>
    <x v="7"/>
    <s v="Samsung Galaxy S4 Mini"/>
    <n v="1127.9760000000001"/>
    <n v="3"/>
    <n v="0.2"/>
    <n v="126.8973"/>
  </r>
  <r>
    <x v="0"/>
    <s v="OFF-PA-10000019"/>
    <x v="1"/>
    <x v="10"/>
    <s v="Xerox 1931"/>
    <n v="38.880000000000003"/>
    <n v="6"/>
    <n v="0"/>
    <n v="18.662400000000002"/>
  </r>
  <r>
    <x v="3"/>
    <s v="TEC-PH-10002885"/>
    <x v="2"/>
    <x v="7"/>
    <s v="Apple iPhone 5"/>
    <n v="779.79600000000005"/>
    <n v="2"/>
    <n v="0.4"/>
    <n v="-168.95580000000001"/>
  </r>
  <r>
    <x v="2"/>
    <s v="TEC-PH-10000895"/>
    <x v="2"/>
    <x v="7"/>
    <s v="Polycom VVX 310 VoIP phone"/>
    <n v="1439.92"/>
    <n v="8"/>
    <n v="0"/>
    <n v="374.37920000000003"/>
  </r>
  <r>
    <x v="2"/>
    <s v="FUR-TA-10002356"/>
    <x v="0"/>
    <x v="3"/>
    <s v="Bevis Boat-Shaped Conference Table"/>
    <n v="262.11"/>
    <n v="1"/>
    <n v="0"/>
    <n v="62.906399999999998"/>
  </r>
  <r>
    <x v="0"/>
    <s v="FUR-CH-10001270"/>
    <x v="0"/>
    <x v="1"/>
    <s v="Harbour Creations Steel Folding Chair"/>
    <n v="207"/>
    <n v="3"/>
    <n v="0.2"/>
    <n v="25.875"/>
  </r>
  <r>
    <x v="2"/>
    <s v="TEC-MA-10000488"/>
    <x v="2"/>
    <x v="15"/>
    <s v="Bady BDG101FRU Card Printer"/>
    <n v="1439.982"/>
    <n v="3"/>
    <n v="0.4"/>
    <n v="-263.99669999999998"/>
  </r>
  <r>
    <x v="2"/>
    <s v="OFF-PA-10003729"/>
    <x v="1"/>
    <x v="10"/>
    <s v="Xerox 1998"/>
    <n v="36.287999999999997"/>
    <n v="7"/>
    <n v="0.2"/>
    <n v="12.700799999999999"/>
  </r>
  <r>
    <x v="3"/>
    <s v="OFF-AR-10003056"/>
    <x v="1"/>
    <x v="6"/>
    <s v="Newell 341"/>
    <n v="21.4"/>
    <n v="5"/>
    <n v="0"/>
    <n v="6.2060000000000004"/>
  </r>
  <r>
    <x v="0"/>
    <s v="OFF-AP-10002518"/>
    <x v="1"/>
    <x v="9"/>
    <s v="Kensington 7 Outlet MasterPiece Power Center"/>
    <n v="1245.8599999999999"/>
    <n v="7"/>
    <n v="0"/>
    <n v="361.29939999999999"/>
  </r>
  <r>
    <x v="0"/>
    <s v="OFF-LA-10000240"/>
    <x v="1"/>
    <x v="2"/>
    <s v="Self-Adhesive Address Labels for Typewriters by Universal"/>
    <n v="17.544"/>
    <n v="3"/>
    <n v="0.2"/>
    <n v="5.9211"/>
  </r>
  <r>
    <x v="0"/>
    <s v="FUR-FU-10000629"/>
    <x v="0"/>
    <x v="5"/>
    <s v="9-3/4 Diameter Round Wall Clock"/>
    <n v="44.128"/>
    <n v="4"/>
    <n v="0.2"/>
    <n v="12.135199999999999"/>
  </r>
  <r>
    <x v="0"/>
    <s v="OFF-AP-10001005"/>
    <x v="1"/>
    <x v="9"/>
    <s v="Honeywell Quietcare HEPA Air Cleaner"/>
    <n v="62.92"/>
    <n v="1"/>
    <n v="0.2"/>
    <n v="10.224500000000001"/>
  </r>
  <r>
    <x v="0"/>
    <s v="OFF-PA-10002377"/>
    <x v="1"/>
    <x v="10"/>
    <s v="Xerox 1916"/>
    <n v="78.304000000000002"/>
    <n v="2"/>
    <n v="0.2"/>
    <n v="29.364000000000001"/>
  </r>
  <r>
    <x v="0"/>
    <s v="FUR-CH-10000988"/>
    <x v="0"/>
    <x v="1"/>
    <s v="Hon Olson Stacker Stools"/>
    <n v="140.81"/>
    <n v="1"/>
    <n v="0"/>
    <n v="39.4268"/>
  </r>
  <r>
    <x v="2"/>
    <s v="OFF-LA-10001074"/>
    <x v="1"/>
    <x v="2"/>
    <s v="Round Specialty Laser Printer Labels"/>
    <n v="40.095999999999997"/>
    <n v="4"/>
    <n v="0.2"/>
    <n v="13.532400000000001"/>
  </r>
  <r>
    <x v="2"/>
    <s v="FUR-FU-10001986"/>
    <x v="0"/>
    <x v="5"/>
    <s v="Dana Fluorescent Magnifying Lamp, White, 36"/>
    <n v="40.783999999999999"/>
    <n v="2"/>
    <n v="0.6"/>
    <n v="-30.588000000000001"/>
  </r>
  <r>
    <x v="1"/>
    <s v="TEC-AC-10003027"/>
    <x v="2"/>
    <x v="11"/>
    <s v="Imation 8GB Mini TravelDrive USB 2.0 Flash Drive"/>
    <n v="90.57"/>
    <n v="3"/>
    <n v="0"/>
    <n v="11.774100000000001"/>
  </r>
  <r>
    <x v="3"/>
    <s v="OFF-PA-10001804"/>
    <x v="1"/>
    <x v="10"/>
    <s v="Xerox 195"/>
    <n v="40.08"/>
    <n v="6"/>
    <n v="0"/>
    <n v="19.238399999999999"/>
  </r>
  <r>
    <x v="3"/>
    <s v="FUR-FU-10004973"/>
    <x v="0"/>
    <x v="5"/>
    <s v="Flat Face Poster Frame"/>
    <n v="37.68"/>
    <n v="2"/>
    <n v="0"/>
    <n v="15.8256"/>
  </r>
  <r>
    <x v="1"/>
    <s v="FUR-CH-10002602"/>
    <x v="0"/>
    <x v="1"/>
    <s v="DMI Arturo Collection Mission-style Design Wood Chair"/>
    <n v="362.35199999999998"/>
    <n v="3"/>
    <n v="0.2"/>
    <n v="27.176400000000001"/>
  </r>
  <r>
    <x v="1"/>
    <s v="OFF-BI-10004140"/>
    <x v="1"/>
    <x v="8"/>
    <s v="Avery Non-Stick Binders"/>
    <n v="7.1840000000000002"/>
    <n v="2"/>
    <n v="0.2"/>
    <n v="2.2450000000000001"/>
  </r>
  <r>
    <x v="2"/>
    <s v="OFF-ST-10000464"/>
    <x v="1"/>
    <x v="4"/>
    <s v="Multi-Use Personal File Cart and Caster Set, Three Stacking Bins"/>
    <n v="34.76"/>
    <n v="1"/>
    <n v="0"/>
    <n v="9.7327999999999992"/>
  </r>
  <r>
    <x v="2"/>
    <s v="TEC-AC-10002253"/>
    <x v="2"/>
    <x v="11"/>
    <s v="Imation Bio 8GB USB Flash Drive Imation Corp"/>
    <n v="831.2"/>
    <n v="5"/>
    <n v="0"/>
    <n v="124.68"/>
  </r>
  <r>
    <x v="2"/>
    <s v="OFF-PA-10000528"/>
    <x v="1"/>
    <x v="10"/>
    <s v="Xerox 1981"/>
    <n v="26.4"/>
    <n v="5"/>
    <n v="0"/>
    <n v="11.88"/>
  </r>
  <r>
    <x v="2"/>
    <s v="OFF-EN-10000483"/>
    <x v="1"/>
    <x v="12"/>
    <s v="White Envelopes, White Envelopes with Clear Poly Window"/>
    <n v="106.75"/>
    <n v="7"/>
    <n v="0"/>
    <n v="49.104999999999997"/>
  </r>
  <r>
    <x v="2"/>
    <s v="OFF-PA-10003129"/>
    <x v="1"/>
    <x v="10"/>
    <s v="Tops White Computer Printout Paper"/>
    <n v="97.82"/>
    <n v="2"/>
    <n v="0"/>
    <n v="45.9754"/>
  </r>
  <r>
    <x v="2"/>
    <s v="OFF-ST-10003442"/>
    <x v="1"/>
    <x v="4"/>
    <s v="Eldon Portable Mobile Manager"/>
    <n v="141.4"/>
    <n v="5"/>
    <n v="0"/>
    <n v="38.177999999999997"/>
  </r>
  <r>
    <x v="1"/>
    <s v="OFF-AR-10003631"/>
    <x v="1"/>
    <x v="6"/>
    <s v="Staples in misc. colors"/>
    <n v="14.52"/>
    <n v="3"/>
    <n v="0"/>
    <n v="4.7915999999999999"/>
  </r>
  <r>
    <x v="2"/>
    <s v="OFF-ST-10000563"/>
    <x v="1"/>
    <x v="4"/>
    <s v="Fellowes Bankers Box Stor/Drawer Steel Plus"/>
    <n v="127.92"/>
    <n v="5"/>
    <n v="0.2"/>
    <n v="-15.99"/>
  </r>
  <r>
    <x v="2"/>
    <s v="OFF-BI-10002133"/>
    <x v="1"/>
    <x v="8"/>
    <s v="Wilson Jones Elliptical Ring 3 1/2 Capacity Binders, 800 sheets"/>
    <n v="34.24"/>
    <n v="4"/>
    <n v="0.8"/>
    <n v="-53.072000000000003"/>
  </r>
  <r>
    <x v="3"/>
    <s v="OFF-AP-10002311"/>
    <x v="1"/>
    <x v="9"/>
    <s v="Holmes Replacement Filter for HEPA Air Cleaner, Very Large Room, HEPA Filter"/>
    <n v="137.62"/>
    <n v="2"/>
    <n v="0"/>
    <n v="60.552799999999998"/>
  </r>
  <r>
    <x v="3"/>
    <s v="TEC-PH-10004959"/>
    <x v="2"/>
    <x v="7"/>
    <s v="Classic Ivory Antique Telephone ZL1810"/>
    <n v="100.49"/>
    <n v="1"/>
    <n v="0"/>
    <n v="25.122499999999999"/>
  </r>
  <r>
    <x v="3"/>
    <s v="FUR-BO-10001918"/>
    <x v="0"/>
    <x v="0"/>
    <s v="Sauder Forest Hills Library with Doors, Woodland Oak Finish"/>
    <n v="257.56799999999998"/>
    <n v="2"/>
    <n v="0.2"/>
    <n v="-28.976400000000002"/>
  </r>
  <r>
    <x v="3"/>
    <s v="TEC-PH-10004896"/>
    <x v="2"/>
    <x v="7"/>
    <s v="Nokia Lumia 521 (T-Mobile)"/>
    <n v="119.96"/>
    <n v="4"/>
    <n v="0"/>
    <n v="33.588799999999999"/>
  </r>
  <r>
    <x v="2"/>
    <s v="OFF-ST-10001328"/>
    <x v="1"/>
    <x v="4"/>
    <s v="Personal Filing Tote with Lid, Black/Gray"/>
    <n v="49.631999999999998"/>
    <n v="4"/>
    <n v="0.2"/>
    <n v="4.9631999999999996"/>
  </r>
  <r>
    <x v="1"/>
    <s v="FUR-TA-10004575"/>
    <x v="0"/>
    <x v="3"/>
    <s v="Hon 5100 Series Wood Tables"/>
    <n v="727.45"/>
    <n v="5"/>
    <n v="0.5"/>
    <n v="-465.56799999999998"/>
  </r>
  <r>
    <x v="1"/>
    <s v="FUR-FU-10001617"/>
    <x v="0"/>
    <x v="5"/>
    <s v="Executive Impressions 8-1/2 Career Panel/Partition Cubicle Clock"/>
    <n v="24.96"/>
    <n v="3"/>
    <n v="0.2"/>
    <n v="4.3680000000000003"/>
  </r>
  <r>
    <x v="3"/>
    <s v="TEC-PH-10002824"/>
    <x v="2"/>
    <x v="7"/>
    <s v="Jabra SPEAK 410 Multidevice Speakerphone"/>
    <n v="370.78199999999998"/>
    <n v="3"/>
    <n v="0.4"/>
    <n v="-92.695499999999996"/>
  </r>
  <r>
    <x v="1"/>
    <s v="FUR-FU-10004460"/>
    <x v="0"/>
    <x v="5"/>
    <s v="Howard Miller 12 Round Wall Clock"/>
    <n v="196.45"/>
    <n v="5"/>
    <n v="0"/>
    <n v="70.721999999999994"/>
  </r>
  <r>
    <x v="3"/>
    <s v="OFF-PA-10003309"/>
    <x v="1"/>
    <x v="10"/>
    <s v="Xerox 211"/>
    <n v="31.103999999999999"/>
    <n v="6"/>
    <n v="0.2"/>
    <n v="10.8864"/>
  </r>
  <r>
    <x v="3"/>
    <s v="OFF-ST-10002554"/>
    <x v="1"/>
    <x v="4"/>
    <s v="Tennsco Industrial Shelving"/>
    <n v="78.256"/>
    <n v="2"/>
    <n v="0.2"/>
    <n v="-17.607600000000001"/>
  </r>
  <r>
    <x v="1"/>
    <s v="OFF-PA-10000019"/>
    <x v="1"/>
    <x v="10"/>
    <s v="Xerox 1931"/>
    <n v="6.48"/>
    <n v="1"/>
    <n v="0"/>
    <n v="3.1103999999999998"/>
  </r>
  <r>
    <x v="1"/>
    <s v="OFF-AR-10002067"/>
    <x v="1"/>
    <x v="6"/>
    <s v="Newell 334"/>
    <n v="99.2"/>
    <n v="5"/>
    <n v="0"/>
    <n v="25.792000000000002"/>
  </r>
  <r>
    <x v="1"/>
    <s v="FUR-CH-10001215"/>
    <x v="0"/>
    <x v="1"/>
    <s v="Global Troy Executive Leather Low-Back Tilter"/>
    <n v="801.56799999999998"/>
    <n v="2"/>
    <n v="0.2"/>
    <n v="50.097999999999999"/>
  </r>
  <r>
    <x v="1"/>
    <s v="FUR-TA-10004175"/>
    <x v="0"/>
    <x v="3"/>
    <s v="Hon 30 x 60 Table with Locking Drawer"/>
    <n v="272.84800000000001"/>
    <n v="1"/>
    <n v="0.2"/>
    <n v="27.284800000000001"/>
  </r>
  <r>
    <x v="1"/>
    <s v="FUR-TA-10004767"/>
    <x v="0"/>
    <x v="3"/>
    <s v="Safco Drafting Table"/>
    <n v="70.98"/>
    <n v="1"/>
    <n v="0"/>
    <n v="20.584199999999999"/>
  </r>
  <r>
    <x v="3"/>
    <s v="OFF-PA-10001685"/>
    <x v="1"/>
    <x v="10"/>
    <s v="Easy-staple paper"/>
    <n v="16.224"/>
    <n v="2"/>
    <n v="0.2"/>
    <n v="5.8811999999999998"/>
  </r>
  <r>
    <x v="3"/>
    <s v="FUR-BO-10003272"/>
    <x v="0"/>
    <x v="0"/>
    <s v="O'Sullivan Living Dimensions 5-Shelf Bookcases"/>
    <n v="176.78399999999999"/>
    <n v="1"/>
    <n v="0.2"/>
    <n v="-22.097999999999999"/>
  </r>
  <r>
    <x v="2"/>
    <s v="TEC-PH-10000984"/>
    <x v="2"/>
    <x v="7"/>
    <s v="Panasonic KX-TG9471B"/>
    <n v="470.37599999999998"/>
    <n v="3"/>
    <n v="0.2"/>
    <n v="47.037599999999998"/>
  </r>
  <r>
    <x v="1"/>
    <s v="FUR-CH-10002880"/>
    <x v="0"/>
    <x v="1"/>
    <s v="Global High-Back Leather Tilter, Burgundy"/>
    <n v="393.56799999999998"/>
    <n v="4"/>
    <n v="0.2"/>
    <n v="-44.276400000000002"/>
  </r>
  <r>
    <x v="1"/>
    <s v="TEC-PH-10002563"/>
    <x v="2"/>
    <x v="7"/>
    <s v="Adtran 1202752G1"/>
    <n v="302.37599999999998"/>
    <n v="3"/>
    <n v="0.2"/>
    <n v="22.6782"/>
  </r>
  <r>
    <x v="0"/>
    <s v="OFF-BI-10001191"/>
    <x v="1"/>
    <x v="8"/>
    <s v="Canvas Sectional Post Binders"/>
    <n v="68.742000000000004"/>
    <n v="9"/>
    <n v="0.7"/>
    <n v="-48.119399999999999"/>
  </r>
  <r>
    <x v="3"/>
    <s v="OFF-EN-10002621"/>
    <x v="1"/>
    <x v="12"/>
    <s v="Staple envelope"/>
    <n v="29.34"/>
    <n v="3"/>
    <n v="0"/>
    <n v="14.67"/>
  </r>
  <r>
    <x v="3"/>
    <s v="FUR-CH-10001146"/>
    <x v="0"/>
    <x v="1"/>
    <s v="Global Value Mid-Back Manager's Chair, Gray"/>
    <n v="383.60700000000003"/>
    <n v="7"/>
    <n v="0.1"/>
    <n v="63.9345"/>
  </r>
  <r>
    <x v="3"/>
    <s v="OFF-ST-10000689"/>
    <x v="1"/>
    <x v="4"/>
    <s v="Fellowes Strictly Business Drawer File, Letter/Legal Size"/>
    <n v="563.4"/>
    <n v="4"/>
    <n v="0"/>
    <n v="67.608000000000004"/>
  </r>
  <r>
    <x v="3"/>
    <s v="OFF-PA-10001289"/>
    <x v="1"/>
    <x v="10"/>
    <s v="White Computer Printout Paper by Universal"/>
    <n v="217.05600000000001"/>
    <n v="7"/>
    <n v="0.2"/>
    <n v="78.6828"/>
  </r>
  <r>
    <x v="2"/>
    <s v="OFF-LA-10003714"/>
    <x v="1"/>
    <x v="2"/>
    <s v="Avery 510"/>
    <n v="6"/>
    <n v="2"/>
    <n v="0.2"/>
    <n v="2.1"/>
  </r>
  <r>
    <x v="1"/>
    <s v="FUR-FU-10001889"/>
    <x v="0"/>
    <x v="5"/>
    <s v="Ultra Door Pull Handle"/>
    <n v="31.56"/>
    <n v="3"/>
    <n v="0"/>
    <n v="10.4148"/>
  </r>
  <r>
    <x v="0"/>
    <s v="OFF-FA-10002815"/>
    <x v="1"/>
    <x v="13"/>
    <s v="Staples"/>
    <n v="7.1040000000000001"/>
    <n v="2"/>
    <n v="0.2"/>
    <n v="2.3976000000000002"/>
  </r>
  <r>
    <x v="0"/>
    <s v="OFF-BI-10004519"/>
    <x v="1"/>
    <x v="8"/>
    <s v="GBC DocuBind P100 Manual Binding Machine"/>
    <n v="398.35199999999998"/>
    <n v="8"/>
    <n v="0.7"/>
    <n v="-331.96"/>
  </r>
  <r>
    <x v="3"/>
    <s v="OFF-AP-10004708"/>
    <x v="1"/>
    <x v="9"/>
    <s v="Fellowes Superior 10 Outlet Split Surge Protector"/>
    <n v="121.792"/>
    <n v="4"/>
    <n v="0.2"/>
    <n v="13.701599999999999"/>
  </r>
  <r>
    <x v="3"/>
    <s v="FUR-TA-10000617"/>
    <x v="0"/>
    <x v="3"/>
    <s v="Hon Practical Foundations 30 x 60 Training Table, Light Gray/Charcoal"/>
    <n v="409.59"/>
    <n v="3"/>
    <n v="0.4"/>
    <n v="-122.877"/>
  </r>
  <r>
    <x v="1"/>
    <s v="OFF-PA-10001204"/>
    <x v="1"/>
    <x v="10"/>
    <s v="Xerox 1972"/>
    <n v="10.56"/>
    <n v="2"/>
    <n v="0"/>
    <n v="4.7519999999999998"/>
  </r>
  <r>
    <x v="1"/>
    <s v="OFF-AR-10003723"/>
    <x v="1"/>
    <x v="6"/>
    <s v="Avery Hi-Liter Fluorescent Desk Style Markers"/>
    <n v="3.38"/>
    <n v="1"/>
    <n v="0"/>
    <n v="1.2505999999999999"/>
  </r>
  <r>
    <x v="0"/>
    <s v="OFF-EN-10002621"/>
    <x v="1"/>
    <x v="12"/>
    <s v="Staple envelope"/>
    <n v="7.8239999999999998"/>
    <n v="1"/>
    <n v="0.2"/>
    <n v="2.9340000000000002"/>
  </r>
  <r>
    <x v="1"/>
    <s v="OFF-PA-10000241"/>
    <x v="1"/>
    <x v="10"/>
    <s v="IBM Multi-Purpose Copy Paper, 8 1/2 x 11, Case"/>
    <n v="24.783999999999999"/>
    <n v="1"/>
    <n v="0.2"/>
    <n v="7.7450000000000001"/>
  </r>
  <r>
    <x v="0"/>
    <s v="OFF-AR-10001446"/>
    <x v="1"/>
    <x v="6"/>
    <s v="Newell 309"/>
    <n v="34.65"/>
    <n v="3"/>
    <n v="0"/>
    <n v="10.395"/>
  </r>
  <r>
    <x v="1"/>
    <s v="OFF-BI-10004632"/>
    <x v="1"/>
    <x v="8"/>
    <s v="Ibico Hi-Tech Manual Binding System"/>
    <n v="487.98399999999998"/>
    <n v="2"/>
    <n v="0.2"/>
    <n v="152.495"/>
  </r>
  <r>
    <x v="2"/>
    <s v="OFF-BI-10001359"/>
    <x v="1"/>
    <x v="8"/>
    <s v="GBC DocuBind TL300 Electric Binding System"/>
    <n v="1793.98"/>
    <n v="2"/>
    <n v="0"/>
    <n v="843.17060000000004"/>
  </r>
  <r>
    <x v="0"/>
    <s v="OFF-EN-10001749"/>
    <x v="1"/>
    <x v="12"/>
    <s v="Jiffy Padded Mailers with Self-Seal Closure"/>
    <n v="29.808"/>
    <n v="2"/>
    <n v="0.2"/>
    <n v="10.805400000000001"/>
  </r>
  <r>
    <x v="0"/>
    <s v="OFF-BI-10004390"/>
    <x v="1"/>
    <x v="8"/>
    <s v="GBC DocuBind 200 Manual Binding Machine"/>
    <n v="505.17599999999999"/>
    <n v="4"/>
    <n v="0.7"/>
    <n v="-336.78399999999999"/>
  </r>
  <r>
    <x v="0"/>
    <s v="FUR-TA-10001857"/>
    <x v="0"/>
    <x v="3"/>
    <s v="Balt Solid Wood Rectangular Table"/>
    <n v="174.05850000000001"/>
    <n v="3"/>
    <n v="0.45"/>
    <n v="-110.7645"/>
  </r>
  <r>
    <x v="0"/>
    <s v="OFF-ST-10000563"/>
    <x v="1"/>
    <x v="4"/>
    <s v="Fellowes Bankers Box Stor/Drawer Steel Plus"/>
    <n v="191.88"/>
    <n v="6"/>
    <n v="0"/>
    <n v="19.187999999999999"/>
  </r>
  <r>
    <x v="2"/>
    <s v="TEC-PH-10004924"/>
    <x v="2"/>
    <x v="7"/>
    <s v="SKILCRAFT Telephone Shoulder Rest, 2 x 6.5 x 2.5, Black"/>
    <n v="14.78"/>
    <n v="2"/>
    <n v="0"/>
    <n v="3.9906000000000001"/>
  </r>
  <r>
    <x v="1"/>
    <s v="OFF-PA-10003953"/>
    <x v="1"/>
    <x v="10"/>
    <s v="Xerox 218"/>
    <n v="5.1840000000000002"/>
    <n v="1"/>
    <n v="0.2"/>
    <n v="1.8144"/>
  </r>
  <r>
    <x v="1"/>
    <s v="FUR-CH-10000155"/>
    <x v="0"/>
    <x v="1"/>
    <s v="Global Comet Stacking Armless Chair"/>
    <n v="478.48"/>
    <n v="2"/>
    <n v="0.2"/>
    <n v="47.847999999999999"/>
  </r>
  <r>
    <x v="1"/>
    <s v="TEC-AC-10003116"/>
    <x v="2"/>
    <x v="11"/>
    <s v="Memorex Froggy Flash Drive 8 GB"/>
    <n v="28.4"/>
    <n v="2"/>
    <n v="0.2"/>
    <n v="6.7450000000000001"/>
  </r>
  <r>
    <x v="2"/>
    <s v="OFF-ST-10002743"/>
    <x v="1"/>
    <x v="4"/>
    <s v="SAFCO Boltless Steel Shelving"/>
    <n v="909.12"/>
    <n v="8"/>
    <n v="0"/>
    <n v="9.0912000000000006"/>
  </r>
  <r>
    <x v="0"/>
    <s v="OFF-BI-10001757"/>
    <x v="1"/>
    <x v="8"/>
    <s v="Pressboard Hanging Data Binders for Unburst Sheets"/>
    <n v="2.952"/>
    <n v="2"/>
    <n v="0.7"/>
    <n v="-2.1648000000000001"/>
  </r>
  <r>
    <x v="0"/>
    <s v="OFF-BI-10000069"/>
    <x v="1"/>
    <x v="8"/>
    <s v="GBC Prepunched Paper, 19-Hole, for Binding Systems, 24-lb"/>
    <n v="27.018000000000001"/>
    <n v="6"/>
    <n v="0.7"/>
    <n v="-21.6144"/>
  </r>
  <r>
    <x v="1"/>
    <s v="FUR-FU-10004093"/>
    <x v="0"/>
    <x v="5"/>
    <s v="Hand-Finished Solid Wood Document Frame"/>
    <n v="136.91999999999999"/>
    <n v="4"/>
    <n v="0"/>
    <n v="41.076000000000001"/>
  </r>
  <r>
    <x v="3"/>
    <s v="FUR-FU-10001037"/>
    <x v="0"/>
    <x v="5"/>
    <s v="DAX Charcoal/Nickel-Tone Document Frame, 5 x 7"/>
    <n v="18.96"/>
    <n v="2"/>
    <n v="0"/>
    <n v="8.532"/>
  </r>
  <r>
    <x v="1"/>
    <s v="TEC-AC-10003832"/>
    <x v="2"/>
    <x v="11"/>
    <s v="Imation 16GB Mini TravelDrive USB 2.0 Flash Drive"/>
    <n v="99.39"/>
    <n v="3"/>
    <n v="0"/>
    <n v="40.749899999999997"/>
  </r>
  <r>
    <x v="2"/>
    <s v="OFF-PA-10001878"/>
    <x v="1"/>
    <x v="10"/>
    <s v="Xerox 1891"/>
    <n v="273.89600000000002"/>
    <n v="7"/>
    <n v="0.2"/>
    <n v="92.439899999999994"/>
  </r>
  <r>
    <x v="2"/>
    <s v="TEC-MA-10003674"/>
    <x v="2"/>
    <x v="15"/>
    <s v="Hewlett-Packard Deskjet 5550 Printer"/>
    <n v="597.13199999999995"/>
    <n v="3"/>
    <n v="0.4"/>
    <n v="49.761000000000003"/>
  </r>
  <r>
    <x v="0"/>
    <s v="TEC-AC-10003628"/>
    <x v="2"/>
    <x v="11"/>
    <s v="Logitech 910-002974 M325 Wireless Mouse for Web Scrolling"/>
    <n v="149.94999999999999"/>
    <n v="5"/>
    <n v="0"/>
    <n v="65.977999999999994"/>
  </r>
  <r>
    <x v="0"/>
    <s v="OFF-LA-10003190"/>
    <x v="1"/>
    <x v="2"/>
    <s v="Avery 474"/>
    <n v="4.6079999999999997"/>
    <n v="2"/>
    <n v="0.2"/>
    <n v="1.6704000000000001"/>
  </r>
  <r>
    <x v="0"/>
    <s v="OFF-AR-10002280"/>
    <x v="1"/>
    <x v="6"/>
    <s v="Staples in misc. colors"/>
    <n v="15.528"/>
    <n v="3"/>
    <n v="0.2"/>
    <n v="4.8525"/>
  </r>
  <r>
    <x v="0"/>
    <s v="OFF-LA-10001569"/>
    <x v="1"/>
    <x v="2"/>
    <s v="Avery 499"/>
    <n v="11.952"/>
    <n v="3"/>
    <n v="0.2"/>
    <n v="3.8843999999999999"/>
  </r>
  <r>
    <x v="3"/>
    <s v="OFF-AR-10001573"/>
    <x v="1"/>
    <x v="6"/>
    <s v="American Pencil"/>
    <n v="11.65"/>
    <n v="5"/>
    <n v="0"/>
    <n v="3.3784999999999998"/>
  </r>
  <r>
    <x v="2"/>
    <s v="TEC-PH-10001809"/>
    <x v="2"/>
    <x v="7"/>
    <s v="Panasonic KX T7736-B Digital phone"/>
    <n v="299.89999999999998"/>
    <n v="2"/>
    <n v="0"/>
    <n v="74.974999999999994"/>
  </r>
  <r>
    <x v="3"/>
    <s v="OFF-BI-10003091"/>
    <x v="1"/>
    <x v="8"/>
    <s v="GBC DocuBind TL200 Manual Binding Machine"/>
    <n v="895.92"/>
    <n v="5"/>
    <n v="0.2"/>
    <n v="302.37299999999999"/>
  </r>
  <r>
    <x v="3"/>
    <s v="FUR-CH-10003981"/>
    <x v="0"/>
    <x v="1"/>
    <s v="Global Commerce Series Low-Back Swivel/Tilt Chairs"/>
    <n v="462.56400000000002"/>
    <n v="2"/>
    <n v="0.1"/>
    <n v="97.6524"/>
  </r>
  <r>
    <x v="3"/>
    <s v="OFF-ST-10002562"/>
    <x v="1"/>
    <x v="4"/>
    <s v="Staple magnet"/>
    <n v="15.007999999999999"/>
    <n v="2"/>
    <n v="0.2"/>
    <n v="1.5007999999999999"/>
  </r>
  <r>
    <x v="2"/>
    <s v="TEC-PH-10004345"/>
    <x v="2"/>
    <x v="7"/>
    <s v="Cisco SPA 502G IP Phone"/>
    <n v="863.64"/>
    <n v="9"/>
    <n v="0.2"/>
    <n v="107.955"/>
  </r>
  <r>
    <x v="2"/>
    <s v="OFF-AR-10000588"/>
    <x v="1"/>
    <x v="6"/>
    <s v="Newell 345"/>
    <n v="47.616"/>
    <n v="3"/>
    <n v="0.2"/>
    <n v="3.5712000000000002"/>
  </r>
  <r>
    <x v="1"/>
    <s v="OFF-PA-10003039"/>
    <x v="1"/>
    <x v="10"/>
    <s v="Xerox 1960"/>
    <n v="92.94"/>
    <n v="3"/>
    <n v="0"/>
    <n v="41.823"/>
  </r>
  <r>
    <x v="1"/>
    <s v="TEC-AC-10001908"/>
    <x v="2"/>
    <x v="11"/>
    <s v="Logitech Wireless Headset h800"/>
    <n v="199.98"/>
    <n v="2"/>
    <n v="0"/>
    <n v="69.992999999999995"/>
  </r>
  <r>
    <x v="1"/>
    <s v="TEC-PH-10001198"/>
    <x v="2"/>
    <x v="7"/>
    <s v="Avaya 4621SW VoIP phone"/>
    <n v="177.48"/>
    <n v="3"/>
    <n v="0.2"/>
    <n v="19.9665"/>
  </r>
  <r>
    <x v="1"/>
    <s v="OFF-PA-10004071"/>
    <x v="1"/>
    <x v="10"/>
    <s v="Eaton Premium Continuous-Feed Paper, 25% Cotton, Letter Size, White, 1000 Shts/Box"/>
    <n v="88.768000000000001"/>
    <n v="2"/>
    <n v="0.2"/>
    <n v="31.0688"/>
  </r>
  <r>
    <x v="1"/>
    <s v="OFF-PA-10001972"/>
    <x v="1"/>
    <x v="10"/>
    <s v="Xerox 214"/>
    <n v="6.48"/>
    <n v="1"/>
    <n v="0"/>
    <n v="3.1103999999999998"/>
  </r>
  <r>
    <x v="1"/>
    <s v="OFF-ST-10004180"/>
    <x v="1"/>
    <x v="4"/>
    <s v="Safco Commercial Shelving"/>
    <n v="46.51"/>
    <n v="1"/>
    <n v="0"/>
    <n v="1.8604000000000001"/>
  </r>
  <r>
    <x v="1"/>
    <s v="TEC-PH-10004165"/>
    <x v="2"/>
    <x v="7"/>
    <s v="Mitel MiVoice 5330e IP Phone"/>
    <n v="659.976"/>
    <n v="3"/>
    <n v="0.2"/>
    <n v="49.498199999999997"/>
  </r>
  <r>
    <x v="1"/>
    <s v="TEC-PH-10002483"/>
    <x v="2"/>
    <x v="7"/>
    <s v="Motorola Moto X"/>
    <n v="271.99200000000002"/>
    <n v="1"/>
    <n v="0.2"/>
    <n v="23.799299999999999"/>
  </r>
  <r>
    <x v="0"/>
    <s v="FUR-BO-10000468"/>
    <x v="0"/>
    <x v="0"/>
    <s v="O'Sullivan 2-Shelf Heavy-Duty Bookcases"/>
    <n v="145.74"/>
    <n v="3"/>
    <n v="0"/>
    <n v="23.3184"/>
  </r>
  <r>
    <x v="0"/>
    <s v="FUR-FU-10001706"/>
    <x v="0"/>
    <x v="5"/>
    <s v="Longer-Life Soft White Bulbs"/>
    <n v="15.4"/>
    <n v="5"/>
    <n v="0"/>
    <n v="7.3920000000000003"/>
  </r>
  <r>
    <x v="1"/>
    <s v="OFF-PA-10003129"/>
    <x v="1"/>
    <x v="10"/>
    <s v="Tops White Computer Printout Paper"/>
    <n v="244.55"/>
    <n v="5"/>
    <n v="0"/>
    <n v="114.9385"/>
  </r>
  <r>
    <x v="1"/>
    <s v="TEC-AC-10001284"/>
    <x v="2"/>
    <x v="11"/>
    <s v="Enermax Briskie RF Wireless Keyboard and Mouse Combo"/>
    <n v="166.16"/>
    <n v="8"/>
    <n v="0"/>
    <n v="59.817599999999999"/>
  </r>
  <r>
    <x v="1"/>
    <s v="FUR-FU-10002268"/>
    <x v="0"/>
    <x v="5"/>
    <s v="Ultra Door Push Plate"/>
    <n v="14.73"/>
    <n v="3"/>
    <n v="0"/>
    <n v="4.8609"/>
  </r>
  <r>
    <x v="1"/>
    <s v="OFF-BI-10002082"/>
    <x v="1"/>
    <x v="8"/>
    <s v="GBC Twin Loop Wire Binding Elements"/>
    <n v="19.968"/>
    <n v="2"/>
    <n v="0.7"/>
    <n v="-13.311999999999999"/>
  </r>
  <r>
    <x v="1"/>
    <s v="OFF-ST-10001505"/>
    <x v="1"/>
    <x v="4"/>
    <s v="Perma STOR-ALL Hanging File Box, 13 1/8W x 12 1/4D x 10 1/2H"/>
    <n v="33.488"/>
    <n v="7"/>
    <n v="0.2"/>
    <n v="-1.2558"/>
  </r>
  <r>
    <x v="1"/>
    <s v="OFF-BI-10001634"/>
    <x v="1"/>
    <x v="8"/>
    <s v="Wilson Jones Active Use Binders"/>
    <n v="8.7360000000000007"/>
    <n v="4"/>
    <n v="0.7"/>
    <n v="-6.1151999999999997"/>
  </r>
  <r>
    <x v="1"/>
    <s v="FUR-CH-10004287"/>
    <x v="0"/>
    <x v="1"/>
    <s v="SAFCO Arco Folding Chair"/>
    <n v="662.88"/>
    <n v="3"/>
    <n v="0.2"/>
    <n v="74.573999999999998"/>
  </r>
  <r>
    <x v="2"/>
    <s v="OFF-LA-10004544"/>
    <x v="1"/>
    <x v="2"/>
    <s v="Avery 505"/>
    <n v="47.36"/>
    <n v="4"/>
    <n v="0.2"/>
    <n v="17.760000000000002"/>
  </r>
  <r>
    <x v="2"/>
    <s v="OFF-ST-10004507"/>
    <x v="1"/>
    <x v="4"/>
    <s v="Advantus Rolling Storage Box"/>
    <n v="27.44"/>
    <n v="2"/>
    <n v="0.2"/>
    <n v="2.4009999999999998"/>
  </r>
  <r>
    <x v="2"/>
    <s v="OFF-BI-10002012"/>
    <x v="1"/>
    <x v="8"/>
    <s v="Wilson Jones Easy Flow II Sheet Lifters"/>
    <n v="3.24"/>
    <n v="9"/>
    <n v="0.8"/>
    <n v="-5.1840000000000002"/>
  </r>
  <r>
    <x v="2"/>
    <s v="TEC-AC-10001109"/>
    <x v="2"/>
    <x v="11"/>
    <s v="Logitech Trackman Marble Mouse"/>
    <n v="95.968000000000004"/>
    <n v="4"/>
    <n v="0.2"/>
    <n v="26.391200000000001"/>
  </r>
  <r>
    <x v="2"/>
    <s v="OFF-PA-10000809"/>
    <x v="1"/>
    <x v="10"/>
    <s v="Xerox 206"/>
    <n v="10.368"/>
    <n v="2"/>
    <n v="0.2"/>
    <n v="3.6288"/>
  </r>
  <r>
    <x v="3"/>
    <s v="OFF-AR-10000658"/>
    <x v="1"/>
    <x v="6"/>
    <s v="Newell 324"/>
    <n v="23.1"/>
    <n v="2"/>
    <n v="0"/>
    <n v="6.468"/>
  </r>
  <r>
    <x v="3"/>
    <s v="FUR-FU-10001196"/>
    <x v="0"/>
    <x v="5"/>
    <s v="DAX Cubicle Frames - 8x10"/>
    <n v="11.54"/>
    <n v="2"/>
    <n v="0"/>
    <n v="3.4620000000000002"/>
  </r>
  <r>
    <x v="3"/>
    <s v="FUR-TA-10001889"/>
    <x v="0"/>
    <x v="3"/>
    <s v="Bush Advantage Collection Racetrack Conference Table"/>
    <n v="254.52600000000001"/>
    <n v="1"/>
    <n v="0.4"/>
    <n v="-93.3262"/>
  </r>
  <r>
    <x v="3"/>
    <s v="OFF-AP-10000358"/>
    <x v="1"/>
    <x v="9"/>
    <s v="Fellowes Basic Home/Office Series Surge Protectors"/>
    <n v="12.98"/>
    <n v="1"/>
    <n v="0"/>
    <n v="3.7642000000000002"/>
  </r>
  <r>
    <x v="3"/>
    <s v="OFF-BI-10004970"/>
    <x v="1"/>
    <x v="8"/>
    <s v="ACCOHIDE 3-Ring Binder, Blue, 1"/>
    <n v="26.431999999999999"/>
    <n v="8"/>
    <n v="0.2"/>
    <n v="8.9207999999999998"/>
  </r>
  <r>
    <x v="3"/>
    <s v="TEC-PH-10003885"/>
    <x v="2"/>
    <x v="7"/>
    <s v="Cisco SPA508G"/>
    <n v="197.97"/>
    <n v="3"/>
    <n v="0"/>
    <n v="57.411299999999997"/>
  </r>
  <r>
    <x v="3"/>
    <s v="OFF-LA-10001641"/>
    <x v="1"/>
    <x v="2"/>
    <s v="Avery 518"/>
    <n v="18.899999999999999"/>
    <n v="6"/>
    <n v="0"/>
    <n v="9.0719999999999992"/>
  </r>
  <r>
    <x v="3"/>
    <s v="FUR-CH-10003379"/>
    <x v="0"/>
    <x v="1"/>
    <s v="Global Commerce Series High-Back Swivel/Tilt Chairs"/>
    <n v="1282.4100000000001"/>
    <n v="5"/>
    <n v="0.1"/>
    <n v="213.73500000000001"/>
  </r>
  <r>
    <x v="3"/>
    <s v="OFF-AR-10004582"/>
    <x v="1"/>
    <x v="6"/>
    <s v="BIC Brite Liner Grip Highlighters"/>
    <n v="4.92"/>
    <n v="3"/>
    <n v="0"/>
    <n v="2.214"/>
  </r>
  <r>
    <x v="3"/>
    <s v="TEC-AC-10002842"/>
    <x v="2"/>
    <x v="11"/>
    <s v="WD My Passport Ultra 2TB Portable External Hard Drive"/>
    <n v="238"/>
    <n v="2"/>
    <n v="0"/>
    <n v="38.08"/>
  </r>
  <r>
    <x v="3"/>
    <s v="TEC-AC-10000109"/>
    <x v="2"/>
    <x v="11"/>
    <s v="Sony Micro Vault Click 16 GB USB 2.0 Flash Drive"/>
    <n v="167.97"/>
    <n v="3"/>
    <n v="0"/>
    <n v="40.312800000000003"/>
  </r>
  <r>
    <x v="3"/>
    <s v="OFF-PA-10003893"/>
    <x v="1"/>
    <x v="10"/>
    <s v="Xerox 1962"/>
    <n v="17.12"/>
    <n v="4"/>
    <n v="0"/>
    <n v="7.7039999999999997"/>
  </r>
  <r>
    <x v="2"/>
    <s v="OFF-BI-10003669"/>
    <x v="1"/>
    <x v="8"/>
    <s v="3M Organizer Strips"/>
    <n v="16.2"/>
    <n v="3"/>
    <n v="0"/>
    <n v="7.7759999999999998"/>
  </r>
  <r>
    <x v="2"/>
    <s v="OFF-AP-10004785"/>
    <x v="1"/>
    <x v="9"/>
    <s v="Holmes Replacement Filter for HEPA Air Cleaner, Medium Room"/>
    <n v="33.99"/>
    <n v="3"/>
    <n v="0"/>
    <n v="14.6157"/>
  </r>
  <r>
    <x v="2"/>
    <s v="TEC-AC-10003023"/>
    <x v="2"/>
    <x v="11"/>
    <s v="Logitech G105 Gaming Keyboard"/>
    <n v="296.85000000000002"/>
    <n v="5"/>
    <n v="0"/>
    <n v="53.433"/>
  </r>
  <r>
    <x v="2"/>
    <s v="TEC-AC-10002217"/>
    <x v="2"/>
    <x v="11"/>
    <s v="Imation Clip USB flash drive - 8 GB"/>
    <n v="112.8"/>
    <n v="6"/>
    <n v="0"/>
    <n v="6.7679999999999998"/>
  </r>
  <r>
    <x v="2"/>
    <s v="OFF-BI-10002954"/>
    <x v="1"/>
    <x v="8"/>
    <s v="Newell 3-Hole Punched Plastic Slotted Magazine Holders for Binders"/>
    <n v="13.71"/>
    <n v="3"/>
    <n v="0"/>
    <n v="6.5808"/>
  </r>
  <r>
    <x v="2"/>
    <s v="OFF-PA-10002586"/>
    <x v="1"/>
    <x v="10"/>
    <s v="Xerox 1970"/>
    <n v="24.9"/>
    <n v="5"/>
    <n v="0"/>
    <n v="11.702999999999999"/>
  </r>
  <r>
    <x v="2"/>
    <s v="OFF-ST-10000025"/>
    <x v="1"/>
    <x v="4"/>
    <s v="Fellowes Stor/Drawer Steel Plus Storage Drawers"/>
    <n v="286.29000000000002"/>
    <n v="3"/>
    <n v="0"/>
    <n v="17.177399999999999"/>
  </r>
  <r>
    <x v="2"/>
    <s v="OFF-AP-10003281"/>
    <x v="1"/>
    <x v="9"/>
    <s v="Acco 6 Outlet Guardian Standard Surge Suppressor"/>
    <n v="24.18"/>
    <n v="2"/>
    <n v="0"/>
    <n v="7.2539999999999996"/>
  </r>
  <r>
    <x v="3"/>
    <s v="TEC-PH-10002103"/>
    <x v="2"/>
    <x v="7"/>
    <s v="Jabra SPEAK 410"/>
    <n v="281.97000000000003"/>
    <n v="3"/>
    <n v="0"/>
    <n v="78.951599999999999"/>
  </r>
  <r>
    <x v="3"/>
    <s v="OFF-SU-10000898"/>
    <x v="1"/>
    <x v="14"/>
    <s v="Acme Hot Forged Carbon Steel Scissors with Nickel-Plated Handles, 3 7/8 Cut, 8L"/>
    <n v="69.5"/>
    <n v="5"/>
    <n v="0"/>
    <n v="20.155000000000001"/>
  </r>
  <r>
    <x v="3"/>
    <s v="OFF-PA-10001144"/>
    <x v="1"/>
    <x v="10"/>
    <s v="Xerox 1913"/>
    <n v="166.44"/>
    <n v="3"/>
    <n v="0"/>
    <n v="79.891199999999998"/>
  </r>
  <r>
    <x v="2"/>
    <s v="TEC-AC-10004659"/>
    <x v="2"/>
    <x v="11"/>
    <s v="Imation Secure+ Hardware Encrypted USB 2.0 Flash Drive"/>
    <m/>
    <m/>
    <m/>
    <m/>
  </r>
  <r>
    <x v="2"/>
    <s v="OFF-AR-10004752"/>
    <x v="1"/>
    <x v="6"/>
    <s v="Blackstonian Pencils"/>
    <n v="6.4080000000000004"/>
    <n v="3"/>
    <n v="0.2"/>
    <n v="0.64080000000000004"/>
  </r>
  <r>
    <x v="2"/>
    <s v="TEC-AC-10004659"/>
    <x v="2"/>
    <x v="11"/>
    <s v="Imation Secure+ Hardware Encrypted USB 2.0 Flash Drive"/>
    <m/>
    <m/>
    <m/>
    <m/>
  </r>
  <r>
    <x v="2"/>
    <s v="OFF-BI-10001249"/>
    <x v="1"/>
    <x v="8"/>
    <s v="Avery Heavy-Duty EZD View Binder with Locking Rings"/>
    <n v="5.1040000000000001"/>
    <n v="4"/>
    <n v="0.8"/>
    <n v="-8.6768000000000001"/>
  </r>
  <r>
    <x v="2"/>
    <s v="OFF-FA-10003059"/>
    <x v="1"/>
    <x v="13"/>
    <s v="Assorted Color Push Pins"/>
    <n v="2.8959999999999999"/>
    <n v="2"/>
    <n v="0.2"/>
    <n v="0.47060000000000002"/>
  </r>
  <r>
    <x v="2"/>
    <s v="TEC-AC-10002718"/>
    <x v="2"/>
    <x v="11"/>
    <s v="Belkin Standard 104 key USB Keyboard"/>
    <n v="35.015999999999998"/>
    <n v="3"/>
    <n v="0.2"/>
    <n v="-2.1884999999999999"/>
  </r>
  <r>
    <x v="0"/>
    <s v="OFF-ST-10001522"/>
    <x v="1"/>
    <x v="4"/>
    <s v="Gould Plastics 18-Pocket Panel Bin, 34w x 5-1/4d x 20-1/2h"/>
    <n v="275.97000000000003"/>
    <n v="3"/>
    <n v="0"/>
    <n v="11.0388"/>
  </r>
  <r>
    <x v="0"/>
    <s v="TEC-PH-10002352"/>
    <x v="2"/>
    <x v="7"/>
    <s v="Avaya IP Phone 1140E VoIP phone"/>
    <n v="1394.95"/>
    <n v="5"/>
    <n v="0"/>
    <n v="362.68700000000001"/>
  </r>
  <r>
    <x v="0"/>
    <s v="FUR-CH-10003774"/>
    <x v="0"/>
    <x v="1"/>
    <s v="Global Wood Trimmed Manager's Task Chair, Khaki"/>
    <n v="545.88"/>
    <n v="6"/>
    <n v="0"/>
    <n v="70.964399999999998"/>
  </r>
  <r>
    <x v="1"/>
    <s v="OFF-AR-10000127"/>
    <x v="1"/>
    <x v="6"/>
    <s v="Newell 321"/>
    <n v="5.2480000000000002"/>
    <n v="2"/>
    <n v="0.2"/>
    <n v="0.59040000000000004"/>
  </r>
  <r>
    <x v="1"/>
    <s v="FUR-CH-10004086"/>
    <x v="0"/>
    <x v="1"/>
    <s v="Hon 4070 Series Pagoda Armless Upholstered Stacking Chairs"/>
    <n v="933.53599999999994"/>
    <n v="4"/>
    <n v="0.2"/>
    <n v="105.0228"/>
  </r>
  <r>
    <x v="1"/>
    <s v="OFF-ST-10001228"/>
    <x v="1"/>
    <x v="4"/>
    <s v="Fellowes Personal Hanging Folder Files, Navy"/>
    <n v="42.975999999999999"/>
    <n v="4"/>
    <n v="0.2"/>
    <n v="4.2976000000000001"/>
  </r>
  <r>
    <x v="0"/>
    <s v="OFF-BI-10004187"/>
    <x v="1"/>
    <x v="8"/>
    <s v="3-ring staple pack"/>
    <n v="3.76"/>
    <n v="2"/>
    <n v="0"/>
    <n v="1.8048"/>
  </r>
  <r>
    <x v="2"/>
    <s v="TEC-PH-10003811"/>
    <x v="2"/>
    <x v="7"/>
    <s v="Jabra Supreme Plus Driver Edition Headset"/>
    <n v="479.96"/>
    <n v="4"/>
    <n v="0"/>
    <n v="134.3888"/>
  </r>
  <r>
    <x v="1"/>
    <s v="OFF-AP-10000240"/>
    <x v="1"/>
    <x v="9"/>
    <s v="Belkin F9G930V10-GRY 9 Outlet Surge"/>
    <n v="320.88"/>
    <n v="6"/>
    <n v="0"/>
    <n v="93.055199999999999"/>
  </r>
  <r>
    <x v="1"/>
    <s v="FUR-FU-10001940"/>
    <x v="0"/>
    <x v="5"/>
    <s v="Staple-based wall hangings"/>
    <n v="23.88"/>
    <n v="3"/>
    <n v="0"/>
    <n v="10.507199999999999"/>
  </r>
  <r>
    <x v="1"/>
    <s v="OFF-PA-10000575"/>
    <x v="1"/>
    <x v="10"/>
    <s v="Wirebound Message Books, Four 2 3/4 x 5 White Forms per Page"/>
    <n v="26.76"/>
    <n v="4"/>
    <n v="0"/>
    <n v="12.3096"/>
  </r>
  <r>
    <x v="3"/>
    <s v="TEC-CO-10001449"/>
    <x v="2"/>
    <x v="16"/>
    <s v="Hewlett Packard LaserJet 3310 Copier"/>
    <n v="1439.9760000000001"/>
    <n v="4"/>
    <n v="0.4"/>
    <n v="191.99680000000001"/>
  </r>
  <r>
    <x v="2"/>
    <s v="OFF-BI-10002393"/>
    <x v="1"/>
    <x v="8"/>
    <s v="Binder Posts"/>
    <n v="17.22"/>
    <n v="3"/>
    <n v="0"/>
    <n v="7.9211999999999998"/>
  </r>
  <r>
    <x v="2"/>
    <s v="FUR-TA-10002855"/>
    <x v="0"/>
    <x v="3"/>
    <s v="Bevis Round Conference Table Top &amp; Single Column Base"/>
    <n v="1024.3800000000001"/>
    <n v="7"/>
    <n v="0"/>
    <n v="215.1198"/>
  </r>
  <r>
    <x v="2"/>
    <s v="OFF-EN-10000781"/>
    <x v="1"/>
    <x v="12"/>
    <s v="#10- 4 1/8 x 9 1/2 Recycled Envelopes"/>
    <n v="26.22"/>
    <n v="3"/>
    <n v="0"/>
    <n v="12.323399999999999"/>
  </r>
  <r>
    <x v="2"/>
    <s v="OFF-PA-10002160"/>
    <x v="1"/>
    <x v="10"/>
    <s v="Xerox 1978"/>
    <n v="17.34"/>
    <n v="3"/>
    <n v="0"/>
    <n v="8.4966000000000008"/>
  </r>
  <r>
    <x v="3"/>
    <s v="OFF-BI-10004970"/>
    <x v="1"/>
    <x v="8"/>
    <s v="ACCOHIDE 3-Ring Binder, Blue, 1"/>
    <n v="4.9560000000000004"/>
    <n v="4"/>
    <n v="0.7"/>
    <n v="-3.7995999999999999"/>
  </r>
  <r>
    <x v="1"/>
    <s v="OFF-LA-10003923"/>
    <x v="1"/>
    <x v="2"/>
    <s v="Alphabetical Labels for Top Tab Filing"/>
    <n v="71.040000000000006"/>
    <n v="6"/>
    <n v="0.2"/>
    <n v="26.64"/>
  </r>
  <r>
    <x v="1"/>
    <s v="OFF-AR-10002257"/>
    <x v="1"/>
    <x v="6"/>
    <s v="Eldon Spacemaker Box, Quick-Snap Lid, Clear"/>
    <n v="5.3440000000000003"/>
    <n v="2"/>
    <n v="0.2"/>
    <n v="0.73480000000000001"/>
  </r>
  <r>
    <x v="1"/>
    <s v="OFF-FA-10004395"/>
    <x v="1"/>
    <x v="13"/>
    <s v="Plymouth Boxed Rubber Bands by Plymouth"/>
    <n v="11.304"/>
    <n v="3"/>
    <n v="0.2"/>
    <n v="-2.1194999999999999"/>
  </r>
  <r>
    <x v="2"/>
    <s v="OFF-AP-10002534"/>
    <x v="1"/>
    <x v="9"/>
    <s v="3.6 Cubic Foot Counter Height Office Refrigerator"/>
    <n v="294.62"/>
    <n v="5"/>
    <n v="0.8"/>
    <n v="-766.01199999999994"/>
  </r>
  <r>
    <x v="2"/>
    <s v="FUR-FU-10004020"/>
    <x v="0"/>
    <x v="5"/>
    <s v="Advantus Panel Wall Acrylic Frame"/>
    <n v="8.7520000000000007"/>
    <n v="4"/>
    <n v="0.6"/>
    <n v="-3.7195999999999998"/>
  </r>
  <r>
    <x v="0"/>
    <s v="OFF-LA-10002787"/>
    <x v="1"/>
    <x v="2"/>
    <s v="Avery 480"/>
    <n v="15"/>
    <n v="4"/>
    <n v="0"/>
    <n v="7.2"/>
  </r>
  <r>
    <x v="0"/>
    <s v="TEC-PH-10003645"/>
    <x v="2"/>
    <x v="7"/>
    <s v="Aastra 57i VoIP phone"/>
    <n v="161.61000000000001"/>
    <n v="1"/>
    <n v="0"/>
    <n v="42.018599999999999"/>
  </r>
  <r>
    <x v="0"/>
    <s v="TEC-PH-10001615"/>
    <x v="2"/>
    <x v="7"/>
    <s v="AT&amp;T CL82213"/>
    <n v="144.94999999999999"/>
    <n v="5"/>
    <n v="0"/>
    <n v="42.035499999999999"/>
  </r>
  <r>
    <x v="1"/>
    <s v="TEC-AC-10001767"/>
    <x v="2"/>
    <x v="11"/>
    <s v="SanDisk Ultra 64 GB MicroSDHC Class 10 Memory Card"/>
    <n v="199.95"/>
    <n v="5"/>
    <n v="0"/>
    <n v="21.994499999999999"/>
  </r>
  <r>
    <x v="1"/>
    <s v="OFF-AR-10001221"/>
    <x v="1"/>
    <x v="6"/>
    <s v="Dixon Ticonderoga Erasable Colored Pencil Set, 12-Color"/>
    <n v="41.86"/>
    <n v="7"/>
    <n v="0"/>
    <n v="14.2324"/>
  </r>
  <r>
    <x v="0"/>
    <s v="OFF-ST-10000563"/>
    <x v="1"/>
    <x v="4"/>
    <s v="Fellowes Bankers Box Stor/Drawer Steel Plus"/>
    <n v="95.94"/>
    <n v="3"/>
    <n v="0"/>
    <n v="9.5939999999999994"/>
  </r>
  <r>
    <x v="0"/>
    <s v="FUR-CH-10001146"/>
    <x v="0"/>
    <x v="1"/>
    <s v="Global Value Mid-Back Manager's Chair, Gray"/>
    <n v="304.45"/>
    <n v="5"/>
    <n v="0"/>
    <n v="76.112499999999997"/>
  </r>
  <r>
    <x v="2"/>
    <s v="OFF-BI-10004738"/>
    <x v="1"/>
    <x v="8"/>
    <s v="Flexible Leather- Look Classic Collection Ring Binder"/>
    <n v="11.364000000000001"/>
    <n v="3"/>
    <n v="0.8"/>
    <n v="-17.045999999999999"/>
  </r>
  <r>
    <x v="2"/>
    <s v="OFF-AR-10000034"/>
    <x v="1"/>
    <x v="6"/>
    <s v="BIC Brite Liner Grip Highlighters, Assorted, 5/Pack"/>
    <n v="29.68"/>
    <n v="7"/>
    <n v="0"/>
    <n v="11.575200000000001"/>
  </r>
  <r>
    <x v="2"/>
    <s v="TEC-AC-10000290"/>
    <x v="2"/>
    <x v="11"/>
    <s v="Sabrent 4-Port USB 2.0 Hub"/>
    <n v="47.53"/>
    <n v="7"/>
    <n v="0"/>
    <n v="16.1602"/>
  </r>
  <r>
    <x v="2"/>
    <s v="FUR-BO-10003034"/>
    <x v="0"/>
    <x v="0"/>
    <s v="O'Sullivan Elevations Bookcase, Cherry Finish"/>
    <n v="183.37200000000001"/>
    <n v="2"/>
    <n v="0.3"/>
    <n v="-36.674399999999999"/>
  </r>
  <r>
    <x v="0"/>
    <s v="OFF-AR-10001315"/>
    <x v="1"/>
    <x v="6"/>
    <s v="Newell 310"/>
    <n v="4.2240000000000002"/>
    <n v="3"/>
    <n v="0.2"/>
    <n v="0.47520000000000001"/>
  </r>
  <r>
    <x v="0"/>
    <s v="OFF-AP-10002118"/>
    <x v="1"/>
    <x v="9"/>
    <s v="1.7 Cubic Foot Compact Cube Office Refrigerators"/>
    <n v="333.05599999999998"/>
    <n v="2"/>
    <n v="0.2"/>
    <n v="29.142399999999999"/>
  </r>
  <r>
    <x v="0"/>
    <s v="OFF-PA-10002137"/>
    <x v="1"/>
    <x v="10"/>
    <s v="Southworth 100% Résumé Paper, 24lb."/>
    <n v="24.896000000000001"/>
    <n v="4"/>
    <n v="0.2"/>
    <n v="7.78"/>
  </r>
  <r>
    <x v="2"/>
    <s v="TEC-AC-10001606"/>
    <x v="2"/>
    <x v="11"/>
    <s v="Logitech Wireless Performance Mouse MX for PC and Mac"/>
    <n v="159.98400000000001"/>
    <n v="2"/>
    <n v="0.2"/>
    <n v="35.996400000000001"/>
  </r>
  <r>
    <x v="2"/>
    <s v="OFF-ST-10000943"/>
    <x v="1"/>
    <x v="4"/>
    <s v="Eldon ProFile File 'N Store Portable File Tub Letter/Legal Size Black"/>
    <n v="46.344000000000001"/>
    <n v="3"/>
    <n v="0.2"/>
    <n v="4.6344000000000003"/>
  </r>
  <r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x v="0"/>
    <s v="OFF-PA-10000533"/>
    <x v="1"/>
    <x v="10"/>
    <s v="Southworth Parchment Paper &amp; Envelopes"/>
    <n v="13.08"/>
    <n v="2"/>
    <n v="0"/>
    <n v="6.0167999999999999"/>
  </r>
  <r>
    <x v="0"/>
    <s v="OFF-ST-10003716"/>
    <x v="1"/>
    <x v="4"/>
    <s v="Tennsco Double-Tier Lockers"/>
    <n v="900.08"/>
    <n v="4"/>
    <n v="0"/>
    <n v="117.0104"/>
  </r>
  <r>
    <x v="1"/>
    <s v="OFF-BI-10000088"/>
    <x v="1"/>
    <x v="8"/>
    <s v="GBC Imprintable Covers"/>
    <n v="17.568000000000001"/>
    <n v="2"/>
    <n v="0.2"/>
    <n v="6.3684000000000003"/>
  </r>
  <r>
    <x v="1"/>
    <s v="OFF-LA-10000240"/>
    <x v="1"/>
    <x v="2"/>
    <s v="Self-Adhesive Address Labels for Typewriters by Universal"/>
    <n v="14.62"/>
    <n v="2"/>
    <n v="0"/>
    <n v="6.8714000000000004"/>
  </r>
  <r>
    <x v="1"/>
    <s v="OFF-SU-10001165"/>
    <x v="1"/>
    <x v="14"/>
    <s v="Acme Elite Stainless Steel Scissors"/>
    <n v="33.36"/>
    <n v="4"/>
    <n v="0"/>
    <n v="8.6736000000000004"/>
  </r>
  <r>
    <x v="1"/>
    <s v="OFF-PA-10002749"/>
    <x v="1"/>
    <x v="10"/>
    <s v="Wirebound Message Books, 5-1/2 x 4 Forms, 2 or 4 Forms per Page"/>
    <n v="40.14"/>
    <n v="6"/>
    <n v="0"/>
    <n v="19.668600000000001"/>
  </r>
  <r>
    <x v="3"/>
    <s v="OFF-ST-10001490"/>
    <x v="1"/>
    <x v="4"/>
    <s v="Hot File 7-Pocket, Floor Stand"/>
    <n v="1606.23"/>
    <n v="9"/>
    <n v="0"/>
    <n v="481.86900000000003"/>
  </r>
  <r>
    <x v="3"/>
    <s v="OFF-PA-10002377"/>
    <x v="1"/>
    <x v="10"/>
    <s v="Adams Telephone Message Book W/Dividers/Space For Phone Numbers, 5 1/4X8 1/2, 200/Messages"/>
    <n v="17.04"/>
    <n v="3"/>
    <n v="0"/>
    <n v="7.6680000000000001"/>
  </r>
  <r>
    <x v="3"/>
    <s v="OFF-BI-10004826"/>
    <x v="1"/>
    <x v="8"/>
    <s v="JM Magazine Binder"/>
    <n v="49.53"/>
    <n v="3"/>
    <n v="0"/>
    <n v="23.7744"/>
  </r>
  <r>
    <x v="3"/>
    <s v="FUR-CH-10004675"/>
    <x v="0"/>
    <x v="1"/>
    <s v="Lifetime Advantage Folding Chairs, 4/Carton"/>
    <n v="872.32"/>
    <n v="4"/>
    <n v="0"/>
    <n v="244.24959999999999"/>
  </r>
  <r>
    <x v="1"/>
    <s v="OFF-BI-10002867"/>
    <x v="1"/>
    <x v="8"/>
    <s v="GBC Recycled Regency Composition Covers"/>
    <n v="239.12"/>
    <n v="5"/>
    <n v="0.2"/>
    <n v="77.713999999999999"/>
  </r>
  <r>
    <x v="1"/>
    <s v="FUR-BO-10004409"/>
    <x v="0"/>
    <x v="0"/>
    <s v="Safco Value Mate Series Steel Bookcases, Baked Enamel Finish on Steel, Gray"/>
    <n v="141.96"/>
    <n v="2"/>
    <n v="0"/>
    <n v="39.748800000000003"/>
  </r>
  <r>
    <x v="1"/>
    <s v="OFF-BI-10002225"/>
    <x v="1"/>
    <x v="8"/>
    <s v="Square Ring Data Binders, Rigid 75 Pt. Covers, 11 x 14-7/8"/>
    <n v="33.024000000000001"/>
    <n v="2"/>
    <n v="0.2"/>
    <n v="11.558400000000001"/>
  </r>
  <r>
    <x v="1"/>
    <s v="OFF-BI-10001989"/>
    <x v="1"/>
    <x v="8"/>
    <s v="Premium Transparent Presentation Covers by GBC"/>
    <n v="67.135999999999996"/>
    <n v="4"/>
    <n v="0.2"/>
    <n v="23.497599999999998"/>
  </r>
  <r>
    <x v="3"/>
    <s v="OFF-BI-10000343"/>
    <x v="1"/>
    <x v="8"/>
    <s v="Pressboard Covers with Storage Hooks, 9 1/2 x 11, Light Blue"/>
    <n v="14.73"/>
    <n v="3"/>
    <n v="0"/>
    <n v="6.9230999999999998"/>
  </r>
  <r>
    <x v="3"/>
    <s v="OFF-ST-10001172"/>
    <x v="1"/>
    <x v="4"/>
    <s v="Tennsco Lockers, Sand"/>
    <n v="104.9"/>
    <n v="5"/>
    <n v="0"/>
    <n v="25.175999999999998"/>
  </r>
  <r>
    <x v="3"/>
    <s v="OFF-BI-10003707"/>
    <x v="1"/>
    <x v="8"/>
    <s v="Aluminum Screw Posts"/>
    <n v="61.04"/>
    <n v="4"/>
    <n v="0"/>
    <n v="30.52"/>
  </r>
  <r>
    <x v="3"/>
    <s v="OFF-PA-10001274"/>
    <x v="1"/>
    <x v="10"/>
    <s v="Loose Memo Sheets"/>
    <n v="10.95"/>
    <n v="3"/>
    <n v="0"/>
    <n v="5.1464999999999996"/>
  </r>
  <r>
    <x v="2"/>
    <s v="OFF-PA-10002250"/>
    <x v="1"/>
    <x v="10"/>
    <s v="Things To Do Today Pad"/>
    <n v="9.3919999999999995"/>
    <n v="2"/>
    <n v="0.2"/>
    <n v="3.2871999999999999"/>
  </r>
  <r>
    <x v="2"/>
    <s v="OFF-AR-10000475"/>
    <x v="1"/>
    <x v="6"/>
    <s v="Hunt BOSTON Vista Battery-Operated Pencil Sharpener, Black"/>
    <n v="9.3279999999999994"/>
    <n v="1"/>
    <n v="0.2"/>
    <n v="0.81620000000000004"/>
  </r>
  <r>
    <x v="2"/>
    <s v="OFF-BI-10002976"/>
    <x v="1"/>
    <x v="8"/>
    <s v="ACCOHIDE Binder by Acco"/>
    <n v="8.26"/>
    <n v="2"/>
    <n v="0"/>
    <n v="3.8822000000000001"/>
  </r>
  <r>
    <x v="2"/>
    <s v="FUR-CH-10003061"/>
    <x v="0"/>
    <x v="1"/>
    <s v="Global Leather Task Chair, Black"/>
    <n v="269.97000000000003"/>
    <n v="3"/>
    <n v="0"/>
    <n v="51.2943"/>
  </r>
  <r>
    <x v="1"/>
    <s v="OFF-PA-10002893"/>
    <x v="1"/>
    <x v="10"/>
    <s v="Wirebound Service Call Books, 5 1/2 x 4"/>
    <n v="29.04"/>
    <n v="3"/>
    <n v="0"/>
    <n v="13.9392"/>
  </r>
  <r>
    <x v="1"/>
    <s v="OFF-LA-10003077"/>
    <x v="1"/>
    <x v="2"/>
    <s v="Avery 500"/>
    <n v="14.62"/>
    <n v="2"/>
    <n v="0"/>
    <n v="6.8714000000000004"/>
  </r>
  <r>
    <x v="1"/>
    <s v="OFF-PA-10001661"/>
    <x v="1"/>
    <x v="10"/>
    <s v="Xerox 1922"/>
    <n v="11.952"/>
    <n v="3"/>
    <n v="0.2"/>
    <n v="4.3326000000000002"/>
  </r>
  <r>
    <x v="1"/>
    <s v="OFF-BI-10004656"/>
    <x v="1"/>
    <x v="8"/>
    <s v="Peel &amp; Stick Add-On Corner Pockets"/>
    <n v="4.5359999999999996"/>
    <n v="7"/>
    <n v="0.7"/>
    <n v="-3.3264"/>
  </r>
  <r>
    <x v="1"/>
    <s v="OFF-BI-10003707"/>
    <x v="1"/>
    <x v="8"/>
    <s v="Aluminum Screw Posts"/>
    <n v="9.1560000000000006"/>
    <n v="2"/>
    <n v="0.7"/>
    <n v="-6.1040000000000001"/>
  </r>
  <r>
    <x v="1"/>
    <s v="FUR-FU-10004973"/>
    <x v="0"/>
    <x v="5"/>
    <s v="Flat Face Poster Frame"/>
    <n v="75.36"/>
    <n v="5"/>
    <n v="0.2"/>
    <n v="20.724"/>
  </r>
  <r>
    <x v="1"/>
    <s v="OFF-BI-10004817"/>
    <x v="1"/>
    <x v="8"/>
    <s v="GBC Personal VeloBind Strips"/>
    <n v="57.503999999999998"/>
    <n v="6"/>
    <n v="0.2"/>
    <n v="20.1264"/>
  </r>
  <r>
    <x v="3"/>
    <s v="OFF-AR-10001860"/>
    <x v="1"/>
    <x v="6"/>
    <s v="BIC Liqua Brite Liner"/>
    <n v="38.863999999999997"/>
    <n v="7"/>
    <n v="0.2"/>
    <n v="7.7728000000000002"/>
  </r>
  <r>
    <x v="2"/>
    <s v="OFF-PA-10001639"/>
    <x v="1"/>
    <x v="10"/>
    <s v="Xerox 203"/>
    <n v="15.552"/>
    <n v="3"/>
    <n v="0.2"/>
    <n v="5.4432"/>
  </r>
  <r>
    <x v="3"/>
    <s v="OFF-AP-10004487"/>
    <x v="1"/>
    <x v="9"/>
    <s v="Kensington 4 Outlet MasterPiece Compact Power Control Center"/>
    <n v="162.63999999999999"/>
    <n v="2"/>
    <n v="0"/>
    <n v="45.539200000000001"/>
  </r>
  <r>
    <x v="3"/>
    <s v="TEC-PH-10001760"/>
    <x v="2"/>
    <x v="7"/>
    <s v="Bose SoundLink Bluetooth Speaker"/>
    <n v="597"/>
    <n v="3"/>
    <n v="0"/>
    <n v="280.58999999999997"/>
  </r>
  <r>
    <x v="3"/>
    <s v="OFF-PA-10004071"/>
    <x v="1"/>
    <x v="10"/>
    <s v="Eaton Premium Continuous-Feed Paper, 25% Cotton, Letter Size, White, 1000 Shts/Box"/>
    <n v="55.48"/>
    <n v="1"/>
    <n v="0"/>
    <n v="26.630400000000002"/>
  </r>
  <r>
    <x v="3"/>
    <s v="FUR-FU-10004848"/>
    <x v="0"/>
    <x v="5"/>
    <s v="Howard Miller 13-3/4 Diameter Brushed Chrome Round Wall Clock"/>
    <n v="289.8"/>
    <n v="7"/>
    <n v="0.2"/>
    <n v="36.225000000000001"/>
  </r>
  <r>
    <x v="3"/>
    <s v="OFF-BI-10004022"/>
    <x v="1"/>
    <x v="8"/>
    <s v="Acco Suede Grain Vinyl Round Ring Binder"/>
    <n v="2.5019999999999998"/>
    <n v="3"/>
    <n v="0.7"/>
    <n v="-2.0015999999999998"/>
  </r>
  <r>
    <x v="3"/>
    <s v="OFF-BI-10003669"/>
    <x v="1"/>
    <x v="8"/>
    <s v="3M Organizer Strips"/>
    <n v="6.48"/>
    <n v="4"/>
    <n v="0.7"/>
    <n v="-4.7519999999999998"/>
  </r>
  <r>
    <x v="3"/>
    <s v="FUR-CH-10003833"/>
    <x v="0"/>
    <x v="1"/>
    <s v="Novimex Fabric Task Chair"/>
    <n v="341.488"/>
    <n v="8"/>
    <n v="0.3"/>
    <n v="-73.176000000000002"/>
  </r>
  <r>
    <x v="3"/>
    <s v="OFF-AR-10003732"/>
    <x v="1"/>
    <x v="6"/>
    <s v="Newell 333"/>
    <n v="11.12"/>
    <n v="5"/>
    <n v="0.2"/>
    <n v="0.83399999999999996"/>
  </r>
  <r>
    <x v="3"/>
    <s v="FUR-FU-10003142"/>
    <x v="0"/>
    <x v="5"/>
    <s v="Master Big Foot Doorstop, Beige"/>
    <n v="25.344000000000001"/>
    <n v="6"/>
    <n v="0.2"/>
    <n v="3.4847999999999999"/>
  </r>
  <r>
    <x v="2"/>
    <s v="FUR-FU-10001196"/>
    <x v="0"/>
    <x v="5"/>
    <s v="DAX Cubicle Frames - 8x10"/>
    <n v="17.309999999999999"/>
    <n v="3"/>
    <n v="0"/>
    <n v="5.1929999999999996"/>
  </r>
  <r>
    <x v="2"/>
    <s v="TEC-AC-10001114"/>
    <x v="2"/>
    <x v="11"/>
    <s v="Microsoft Wireless Mobile Mouse 4000"/>
    <n v="199.95"/>
    <n v="5"/>
    <n v="0"/>
    <n v="63.984000000000002"/>
  </r>
  <r>
    <x v="2"/>
    <s v="FUR-CH-10002335"/>
    <x v="0"/>
    <x v="1"/>
    <s v="Hon GuestStacker Chair"/>
    <n v="1586.69"/>
    <n v="7"/>
    <n v="0"/>
    <n v="412.5394"/>
  </r>
  <r>
    <x v="2"/>
    <s v="TEC-AC-10000844"/>
    <x v="2"/>
    <x v="11"/>
    <s v="Logitech Gaming G510s - Keyboard"/>
    <n v="84.99"/>
    <n v="1"/>
    <n v="0"/>
    <n v="30.596399999999999"/>
  </r>
  <r>
    <x v="2"/>
    <s v="FUR-TA-10004534"/>
    <x v="0"/>
    <x v="3"/>
    <s v="Bevis 44 x 96 Conference Tables"/>
    <n v="411.8"/>
    <n v="2"/>
    <n v="0"/>
    <n v="70.006"/>
  </r>
  <r>
    <x v="1"/>
    <s v="OFF-FA-10002975"/>
    <x v="1"/>
    <x v="13"/>
    <s v="Staples"/>
    <n v="11.34"/>
    <n v="3"/>
    <n v="0"/>
    <n v="5.2164000000000001"/>
  </r>
  <r>
    <x v="1"/>
    <s v="OFF-ST-10003996"/>
    <x v="1"/>
    <x v="4"/>
    <s v="Letter/Legal File Tote with Clear Snap-On Lid, Black Granite"/>
    <n v="80.3"/>
    <n v="5"/>
    <n v="0"/>
    <n v="20.878"/>
  </r>
  <r>
    <x v="1"/>
    <s v="OFF-BI-10002571"/>
    <x v="1"/>
    <x v="8"/>
    <s v="Avery Framed View Binder, EZD Ring (Locking), Navy, 1 1/2"/>
    <n v="15.968"/>
    <n v="2"/>
    <n v="0.2"/>
    <n v="5.3891999999999998"/>
  </r>
  <r>
    <x v="1"/>
    <s v="OFF-PA-10000477"/>
    <x v="1"/>
    <x v="10"/>
    <s v="Xerox 1952"/>
    <n v="64.739999999999995"/>
    <n v="13"/>
    <n v="0"/>
    <n v="30.427800000000001"/>
  </r>
  <r>
    <x v="1"/>
    <s v="OFF-BI-10004209"/>
    <x v="1"/>
    <x v="8"/>
    <s v="Fellowes Twister Kit, Gray/Clear, 3/pkg"/>
    <n v="19.295999999999999"/>
    <n v="3"/>
    <n v="0.2"/>
    <n v="6.03"/>
  </r>
  <r>
    <x v="1"/>
    <s v="OFF-ST-10001963"/>
    <x v="1"/>
    <x v="4"/>
    <s v="Tennsco Regal Shelving Units"/>
    <n v="405.64"/>
    <n v="4"/>
    <n v="0"/>
    <n v="12.1692"/>
  </r>
  <r>
    <x v="1"/>
    <s v="FUR-CH-10003833"/>
    <x v="0"/>
    <x v="1"/>
    <s v="Novimex Fabric Task Chair"/>
    <n v="146.352"/>
    <n v="3"/>
    <n v="0.2"/>
    <n v="-9.1470000000000002"/>
  </r>
  <r>
    <x v="1"/>
    <s v="TEC-AC-10004568"/>
    <x v="2"/>
    <x v="11"/>
    <s v="Maxell LTO Ultrium - 800 GB"/>
    <n v="251.91"/>
    <n v="9"/>
    <n v="0"/>
    <n v="47.862900000000003"/>
  </r>
  <r>
    <x v="1"/>
    <s v="OFF-AR-10001419"/>
    <x v="1"/>
    <x v="6"/>
    <s v="Newell 325"/>
    <n v="12.39"/>
    <n v="3"/>
    <n v="0"/>
    <n v="3.7170000000000001"/>
  </r>
  <r>
    <x v="1"/>
    <s v="TEC-AC-10002800"/>
    <x v="2"/>
    <x v="11"/>
    <s v="Plantronics Audio 478 Stereo USB Headset"/>
    <n v="199.96"/>
    <n v="4"/>
    <n v="0"/>
    <n v="69.986000000000004"/>
  </r>
  <r>
    <x v="1"/>
    <s v="FUR-TA-10003954"/>
    <x v="0"/>
    <x v="3"/>
    <s v="Hon 94000 Series Round Tables"/>
    <n v="710.83199999999999"/>
    <n v="3"/>
    <n v="0.2"/>
    <n v="-97.739400000000003"/>
  </r>
  <r>
    <x v="3"/>
    <s v="OFF-BI-10000301"/>
    <x v="1"/>
    <x v="8"/>
    <s v="GBC Instant Report Kit"/>
    <n v="1.9410000000000001"/>
    <n v="1"/>
    <n v="0.7"/>
    <n v="-1.294"/>
  </r>
  <r>
    <x v="1"/>
    <s v="FUR-CH-10003956"/>
    <x v="0"/>
    <x v="1"/>
    <s v="Novimex High-Tech Fabric Mesh Task Chair"/>
    <n v="283.92"/>
    <n v="5"/>
    <n v="0.2"/>
    <n v="-46.137"/>
  </r>
  <r>
    <x v="1"/>
    <s v="OFF-BI-10002954"/>
    <x v="1"/>
    <x v="8"/>
    <s v="Newell 3-Hole Punched Plastic Slotted Magazine Holders for Binders"/>
    <n v="7.3120000000000003"/>
    <n v="2"/>
    <n v="0.2"/>
    <n v="2.5592000000000001"/>
  </r>
  <r>
    <x v="1"/>
    <s v="TEC-AC-10003289"/>
    <x v="2"/>
    <x v="11"/>
    <s v="Anker Ultra-Slim Mini Bluetooth 3.0 Wireless Keyboard"/>
    <n v="59.97"/>
    <n v="3"/>
    <n v="0"/>
    <n v="13.793100000000001"/>
  </r>
  <r>
    <x v="1"/>
    <s v="TEC-PH-10002468"/>
    <x v="2"/>
    <x v="7"/>
    <s v="Plantronics CS 50-USB - headset - Convertible, Monaural"/>
    <n v="761.54399999999998"/>
    <n v="7"/>
    <n v="0.2"/>
    <n v="66.635099999999994"/>
  </r>
  <r>
    <x v="1"/>
    <s v="FUR-FU-10001861"/>
    <x v="0"/>
    <x v="5"/>
    <s v="Floodlight Indoor Halogen Bulbs, 1 Bulb per Pack, 60 Watts"/>
    <n v="58.2"/>
    <n v="3"/>
    <n v="0"/>
    <n v="28.518000000000001"/>
  </r>
  <r>
    <x v="3"/>
    <s v="OFF-PA-10004082"/>
    <x v="1"/>
    <x v="10"/>
    <s v="Adams Telephone Message Book w/Frequently-Called Numbers Space, 400 Messages per Book"/>
    <n v="39.9"/>
    <n v="5"/>
    <n v="0"/>
    <n v="19.95"/>
  </r>
  <r>
    <x v="3"/>
    <s v="OFF-AP-10000358"/>
    <x v="1"/>
    <x v="9"/>
    <s v="Fellowes Basic Home/Office Series Surge Protectors"/>
    <n v="90.86"/>
    <n v="7"/>
    <n v="0"/>
    <n v="26.349399999999999"/>
  </r>
  <r>
    <x v="3"/>
    <s v="OFF-PA-10004243"/>
    <x v="1"/>
    <x v="10"/>
    <s v="Xerox 1939"/>
    <n v="94.85"/>
    <n v="5"/>
    <n v="0"/>
    <n v="45.527999999999999"/>
  </r>
  <r>
    <x v="1"/>
    <s v="OFF-PA-10001295"/>
    <x v="1"/>
    <x v="10"/>
    <s v="Computer Printout Paper with Letter-Trim Perforations"/>
    <n v="106.232"/>
    <n v="7"/>
    <n v="0.2"/>
    <n v="37.181199999999997"/>
  </r>
  <r>
    <x v="1"/>
    <s v="TEC-PH-10002170"/>
    <x v="2"/>
    <x v="7"/>
    <s v="ClearSounds CSC500 Amplified Spirit Phone Corded phone"/>
    <n v="111.98399999999999"/>
    <n v="2"/>
    <n v="0.2"/>
    <n v="11.198399999999999"/>
  </r>
  <r>
    <x v="1"/>
    <s v="FUR-FU-10002885"/>
    <x v="0"/>
    <x v="5"/>
    <s v="Magna Visual Magnetic Picture Hangers"/>
    <n v="7.7119999999999997"/>
    <n v="2"/>
    <n v="0.2"/>
    <n v="1.7352000000000001"/>
  </r>
  <r>
    <x v="1"/>
    <s v="OFF-PA-10002870"/>
    <x v="1"/>
    <x v="10"/>
    <s v="Ampad Phone Message Book, Recycled, 400 Message Capacity, 5 ¾” x 11”"/>
    <n v="37.44"/>
    <n v="6"/>
    <n v="0"/>
    <n v="16.847999999999999"/>
  </r>
  <r>
    <x v="2"/>
    <s v="OFF-LA-10003923"/>
    <x v="1"/>
    <x v="2"/>
    <s v="Alphabetical Labels for Top Tab Filing"/>
    <n v="23.68"/>
    <n v="2"/>
    <n v="0.2"/>
    <n v="8.8800000000000008"/>
  </r>
  <r>
    <x v="3"/>
    <s v="OFF-LA-10003510"/>
    <x v="1"/>
    <x v="2"/>
    <s v="Avery 4027 File Folder Labels for Dot Matrix Printers, 5000 Labels per Box, White"/>
    <n v="122.12"/>
    <n v="4"/>
    <n v="0"/>
    <n v="56.175199999999997"/>
  </r>
  <r>
    <x v="3"/>
    <s v="OFF-LA-10000248"/>
    <x v="1"/>
    <x v="2"/>
    <s v="Avery 52"/>
    <n v="18.45"/>
    <n v="5"/>
    <n v="0"/>
    <n v="8.6715"/>
  </r>
  <r>
    <x v="3"/>
    <s v="OFF-ST-10000060"/>
    <x v="1"/>
    <x v="4"/>
    <s v="Fellowes Bankers Box Staxonsteel Drawer File/Stacking System"/>
    <n v="324.89999999999998"/>
    <n v="5"/>
    <n v="0"/>
    <n v="38.988"/>
  </r>
  <r>
    <x v="3"/>
    <s v="OFF-PA-10003129"/>
    <x v="1"/>
    <x v="10"/>
    <s v="Tops White Computer Printout Paper"/>
    <n v="146.72999999999999"/>
    <n v="3"/>
    <n v="0"/>
    <n v="68.963099999999997"/>
  </r>
  <r>
    <x v="3"/>
    <s v="OFF-FA-10004076"/>
    <x v="1"/>
    <x v="13"/>
    <s v="Translucent Push Pins by OIC"/>
    <n v="3.96"/>
    <n v="2"/>
    <n v="0"/>
    <n v="1.4652000000000001"/>
  </r>
  <r>
    <x v="1"/>
    <s v="OFF-LA-10004008"/>
    <x v="1"/>
    <x v="2"/>
    <s v="Avery 507"/>
    <n v="5.76"/>
    <n v="2"/>
    <n v="0"/>
    <n v="2.6496"/>
  </r>
  <r>
    <x v="3"/>
    <s v="OFF-BI-10004094"/>
    <x v="1"/>
    <x v="8"/>
    <s v="GBC Standard Plastic Binding Systems Combs"/>
    <n v="26.55"/>
    <n v="3"/>
    <n v="0"/>
    <n v="13.009499999999999"/>
  </r>
  <r>
    <x v="3"/>
    <s v="FUR-TA-10004607"/>
    <x v="0"/>
    <x v="3"/>
    <s v="Hon 2111 Invitation Series Straight Table"/>
    <n v="310.44299999999998"/>
    <n v="3"/>
    <n v="0.3"/>
    <n v="-48.783900000000003"/>
  </r>
  <r>
    <x v="2"/>
    <s v="FUR-CH-10004289"/>
    <x v="0"/>
    <x v="1"/>
    <s v="Global Super Steno Chair"/>
    <n v="479.9"/>
    <n v="5"/>
    <n v="0"/>
    <n v="81.582999999999998"/>
  </r>
  <r>
    <x v="1"/>
    <s v="OFF-SU-10004498"/>
    <x v="1"/>
    <x v="14"/>
    <s v="Martin-Yale Premier Letter Opener"/>
    <n v="12.88"/>
    <n v="1"/>
    <n v="0"/>
    <n v="0.38640000000000002"/>
  </r>
  <r>
    <x v="0"/>
    <s v="OFF-AR-10001177"/>
    <x v="1"/>
    <x v="6"/>
    <s v="Newell 349"/>
    <n v="13.12"/>
    <n v="5"/>
    <n v="0.2"/>
    <n v="1.476"/>
  </r>
  <r>
    <x v="0"/>
    <s v="OFF-BI-10001718"/>
    <x v="1"/>
    <x v="8"/>
    <s v="GBC DocuBind P50 Personal Binding Machine"/>
    <n v="511.84"/>
    <n v="8"/>
    <n v="0"/>
    <n v="240.56479999999999"/>
  </r>
  <r>
    <x v="0"/>
    <s v="OFF-AR-10004602"/>
    <x v="1"/>
    <x v="6"/>
    <s v="Boston KS Multi-Size Manual Pencil Sharpener"/>
    <n v="91.96"/>
    <n v="4"/>
    <n v="0"/>
    <n v="25.748799999999999"/>
  </r>
  <r>
    <x v="0"/>
    <s v="OFF-AR-10003856"/>
    <x v="1"/>
    <x v="6"/>
    <s v="Newell 344"/>
    <n v="8.34"/>
    <n v="3"/>
    <n v="0"/>
    <n v="2.1684000000000001"/>
  </r>
  <r>
    <x v="1"/>
    <s v="OFF-ST-10000649"/>
    <x v="1"/>
    <x v="4"/>
    <s v="Hanging Personal Folder File"/>
    <n v="37.68"/>
    <n v="3"/>
    <n v="0.2"/>
    <n v="2.355"/>
  </r>
  <r>
    <x v="1"/>
    <s v="TEC-AC-10002926"/>
    <x v="2"/>
    <x v="11"/>
    <s v="Logitech Wireless Marathon Mouse M705"/>
    <n v="279.94400000000002"/>
    <n v="7"/>
    <n v="0.2"/>
    <n v="80.483900000000006"/>
  </r>
  <r>
    <x v="1"/>
    <s v="OFF-ST-10000078"/>
    <x v="1"/>
    <x v="4"/>
    <s v="Tennsco 6- and 18-Compartment Lockers"/>
    <n v="636.40800000000002"/>
    <n v="3"/>
    <n v="0.2"/>
    <n v="-15.9102"/>
  </r>
  <r>
    <x v="1"/>
    <s v="OFF-AR-10001044"/>
    <x v="1"/>
    <x v="6"/>
    <s v="BOSTON Ranger #55 Pencil Sharpener, Black"/>
    <n v="83.168000000000006"/>
    <n v="4"/>
    <n v="0.2"/>
    <n v="9.3564000000000007"/>
  </r>
  <r>
    <x v="1"/>
    <s v="FUR-CH-10002372"/>
    <x v="0"/>
    <x v="1"/>
    <s v="Office Star - Ergonomically Designed Knee Chair"/>
    <n v="259.13600000000002"/>
    <n v="4"/>
    <n v="0.2"/>
    <n v="-25.913599999999999"/>
  </r>
  <r>
    <x v="3"/>
    <s v="OFF-PA-10000357"/>
    <x v="1"/>
    <x v="10"/>
    <s v="Xerox 1888"/>
    <n v="221.92"/>
    <n v="4"/>
    <n v="0"/>
    <n v="106.52160000000001"/>
  </r>
  <r>
    <x v="3"/>
    <s v="TEC-AC-10001266"/>
    <x v="2"/>
    <x v="11"/>
    <s v="Memorex Micro Travel Drive 8 GB"/>
    <n v="26"/>
    <n v="2"/>
    <n v="0"/>
    <n v="11.7"/>
  </r>
  <r>
    <x v="0"/>
    <s v="OFF-PA-10004888"/>
    <x v="1"/>
    <x v="10"/>
    <s v="Xerox 217"/>
    <n v="15.552"/>
    <n v="3"/>
    <n v="0.2"/>
    <n v="5.4432"/>
  </r>
  <r>
    <x v="2"/>
    <s v="OFF-BI-10003460"/>
    <x v="1"/>
    <x v="8"/>
    <s v="Acco 3-Hole Punch"/>
    <n v="0.876"/>
    <n v="1"/>
    <n v="0.8"/>
    <n v="-1.4016"/>
  </r>
  <r>
    <x v="1"/>
    <s v="OFF-PA-10000157"/>
    <x v="1"/>
    <x v="10"/>
    <s v="Xerox 191"/>
    <n v="19.98"/>
    <n v="1"/>
    <n v="0"/>
    <n v="9.3905999999999992"/>
  </r>
  <r>
    <x v="1"/>
    <s v="OFF-BI-10004519"/>
    <x v="1"/>
    <x v="8"/>
    <s v="GBC DocuBind P100 Manual Binding Machine"/>
    <n v="398.35199999999998"/>
    <n v="3"/>
    <n v="0.2"/>
    <n v="124.485"/>
  </r>
  <r>
    <x v="1"/>
    <s v="OFF-AR-10004272"/>
    <x v="1"/>
    <x v="6"/>
    <s v="Newell 308"/>
    <n v="5.04"/>
    <n v="3"/>
    <n v="0"/>
    <n v="1.26"/>
  </r>
  <r>
    <x v="1"/>
    <s v="OFF-FA-10000585"/>
    <x v="1"/>
    <x v="13"/>
    <s v="OIC Bulk Pack Metal Binder Clips"/>
    <n v="17.45"/>
    <n v="5"/>
    <n v="0"/>
    <n v="8.0269999999999992"/>
  </r>
  <r>
    <x v="1"/>
    <s v="FUR-CH-10004218"/>
    <x v="0"/>
    <x v="1"/>
    <s v="Global Fabric Manager's Chair, Dark Gray"/>
    <n v="323.13600000000002"/>
    <n v="4"/>
    <n v="0.2"/>
    <n v="20.196000000000002"/>
  </r>
  <r>
    <x v="1"/>
    <s v="OFF-SU-10004231"/>
    <x v="1"/>
    <x v="14"/>
    <s v="Acme Tagit Stainless Steel Antibacterial Scissors"/>
    <n v="29.7"/>
    <n v="3"/>
    <n v="0"/>
    <n v="8.0190000000000001"/>
  </r>
  <r>
    <x v="1"/>
    <s v="TEC-PH-10001578"/>
    <x v="2"/>
    <x v="7"/>
    <s v="Polycom SoundStation2 EX Conference phone"/>
    <n v="1295.8399999999999"/>
    <n v="4"/>
    <n v="0.2"/>
    <n v="145.78200000000001"/>
  </r>
  <r>
    <x v="1"/>
    <s v="OFF-ST-10003638"/>
    <x v="1"/>
    <x v="4"/>
    <s v="Mobile Personal File Cube"/>
    <n v="46.84"/>
    <n v="2"/>
    <n v="0"/>
    <n v="12.646800000000001"/>
  </r>
  <r>
    <x v="1"/>
    <s v="FUR-BO-10002213"/>
    <x v="0"/>
    <x v="0"/>
    <s v="DMI Eclipse Executive Suite Bookcases"/>
    <n v="425.83300000000003"/>
    <n v="1"/>
    <n v="0.15"/>
    <n v="20.039200000000001"/>
  </r>
  <r>
    <x v="3"/>
    <s v="FUR-TA-10001307"/>
    <x v="0"/>
    <x v="3"/>
    <s v="SAFCO PlanMaster Heigh-Adjustable Drafting Table Base, 43w x 30d x 30-37h, Black"/>
    <n v="209.67"/>
    <n v="1"/>
    <n v="0.4"/>
    <n v="-13.978"/>
  </r>
  <r>
    <x v="1"/>
    <s v="OFF-PA-10002222"/>
    <x v="1"/>
    <x v="10"/>
    <s v="Xerox Color Copier Paper, 11 x 17, Ream"/>
    <n v="159.88"/>
    <n v="7"/>
    <n v="0"/>
    <n v="73.544799999999995"/>
  </r>
  <r>
    <x v="1"/>
    <s v="OFF-PA-10002479"/>
    <x v="1"/>
    <x v="10"/>
    <s v="Xerox 4200 Series MultiUse Premium Copy Paper (20Lb. and 84 Bright)"/>
    <n v="5.28"/>
    <n v="1"/>
    <n v="0"/>
    <n v="2.3759999999999999"/>
  </r>
  <r>
    <x v="1"/>
    <s v="OFF-BI-10003091"/>
    <x v="1"/>
    <x v="8"/>
    <s v="GBC DocuBind TL200 Manual Binding Machine"/>
    <n v="895.92"/>
    <n v="5"/>
    <n v="0.2"/>
    <n v="302.37299999999999"/>
  </r>
  <r>
    <x v="0"/>
    <s v="OFF-BI-10000145"/>
    <x v="1"/>
    <x v="8"/>
    <s v="Zipper Ring Binder Pockets"/>
    <n v="2.8079999999999998"/>
    <n v="3"/>
    <n v="0.7"/>
    <n v="-1.9656"/>
  </r>
  <r>
    <x v="1"/>
    <s v="FUR-CH-10003061"/>
    <x v="0"/>
    <x v="1"/>
    <s v="Global Leather Task Chair, Black"/>
    <n v="215.976"/>
    <n v="3"/>
    <n v="0.2"/>
    <n v="-2.6997"/>
  </r>
  <r>
    <x v="2"/>
    <s v="FUR-BO-10001972"/>
    <x v="0"/>
    <x v="0"/>
    <s v="O'Sullivan 4-Shelf Bookcase in Odessa Pine"/>
    <n v="241.96"/>
    <n v="2"/>
    <n v="0"/>
    <n v="41.133200000000002"/>
  </r>
  <r>
    <x v="2"/>
    <s v="OFF-LA-10000134"/>
    <x v="1"/>
    <x v="2"/>
    <s v="Avery 511"/>
    <n v="27.72"/>
    <n v="9"/>
    <n v="0"/>
    <n v="13.3056"/>
  </r>
  <r>
    <x v="3"/>
    <s v="OFF-EN-10003040"/>
    <x v="1"/>
    <x v="12"/>
    <s v="Quality Park Security Envelopes"/>
    <n v="104.68"/>
    <n v="5"/>
    <n v="0.2"/>
    <n v="35.329500000000003"/>
  </r>
  <r>
    <x v="3"/>
    <s v="TEC-PH-10000923"/>
    <x v="2"/>
    <x v="7"/>
    <s v="Belkin SportFit Armband For iPhone 5s/5c, Fuchsia"/>
    <n v="62.957999999999998"/>
    <n v="7"/>
    <n v="0.4"/>
    <n v="9.4436999999999998"/>
  </r>
  <r>
    <x v="3"/>
    <s v="TEC-AC-10000158"/>
    <x v="2"/>
    <x v="11"/>
    <s v="Sony 64GB Class 10 Micro SDHC R40 Memory Card"/>
    <n v="86.376000000000005"/>
    <n v="3"/>
    <n v="0.2"/>
    <n v="1.0797000000000001"/>
  </r>
  <r>
    <x v="3"/>
    <s v="FUR-FU-10003623"/>
    <x v="0"/>
    <x v="5"/>
    <s v="DataProducts Ampli Magnifier Task Lamp, Black,"/>
    <n v="64.944000000000003"/>
    <n v="3"/>
    <n v="0.2"/>
    <n v="6.4943999999999997"/>
  </r>
  <r>
    <x v="3"/>
    <s v="OFF-PA-10001293"/>
    <x v="1"/>
    <x v="10"/>
    <s v="Xerox 1946"/>
    <n v="20.736000000000001"/>
    <n v="4"/>
    <n v="0.2"/>
    <n v="7.2576000000000001"/>
  </r>
  <r>
    <x v="3"/>
    <s v="OFF-AP-10000124"/>
    <x v="1"/>
    <x v="9"/>
    <s v="Acco 6 Outlet Guardian Basic Surge Suppressor"/>
    <n v="33.28"/>
    <n v="4"/>
    <n v="0"/>
    <n v="9.3184000000000005"/>
  </r>
  <r>
    <x v="3"/>
    <s v="OFF-AR-10004511"/>
    <x v="1"/>
    <x v="6"/>
    <s v="Sanford Colorific Scented Colored Pencils, 12/Pack"/>
    <n v="38.520000000000003"/>
    <n v="9"/>
    <n v="0"/>
    <n v="11.9412"/>
  </r>
  <r>
    <x v="3"/>
    <s v="FUR-FU-10000076"/>
    <x v="0"/>
    <x v="5"/>
    <s v="24-Hour Round Wall Clock"/>
    <n v="139.86000000000001"/>
    <n v="7"/>
    <n v="0"/>
    <n v="60.139800000000001"/>
  </r>
  <r>
    <x v="3"/>
    <s v="OFF-PA-10003883"/>
    <x v="1"/>
    <x v="10"/>
    <s v="Message Book, Phone, Wirebound Standard Line Memo, 2 3/4 X 5"/>
    <n v="19.649999999999999"/>
    <n v="3"/>
    <n v="0"/>
    <n v="9.0389999999999997"/>
  </r>
  <r>
    <x v="3"/>
    <s v="OFF-BI-10003656"/>
    <x v="1"/>
    <x v="8"/>
    <s v="Fellowes PB200 Plastic Comb Binding Machine"/>
    <n v="152.99100000000001"/>
    <n v="3"/>
    <n v="0.7"/>
    <n v="-122.39279999999999"/>
  </r>
  <r>
    <x v="3"/>
    <s v="OFF-FA-10000053"/>
    <x v="1"/>
    <x v="13"/>
    <s v="Revere Boxed Rubber Bands by Revere"/>
    <n v="10.584"/>
    <n v="7"/>
    <n v="0.2"/>
    <n v="-2.3814000000000002"/>
  </r>
  <r>
    <x v="3"/>
    <s v="TEC-PH-10002807"/>
    <x v="2"/>
    <x v="7"/>
    <s v="Motorla HX550 Universal Bluetooth Headset"/>
    <n v="94.92"/>
    <n v="4"/>
    <n v="0.4"/>
    <n v="15.82"/>
  </r>
  <r>
    <x v="2"/>
    <s v="FUR-FU-10002364"/>
    <x v="0"/>
    <x v="5"/>
    <s v="Eldon Expressions Wood Desk Accessories, Oak"/>
    <n v="14.76"/>
    <n v="5"/>
    <n v="0.6"/>
    <n v="-11.439"/>
  </r>
  <r>
    <x v="2"/>
    <s v="OFF-BI-10002954"/>
    <x v="1"/>
    <x v="8"/>
    <s v="Newell 3-Hole Punched Plastic Slotted Magazine Holders for Binders"/>
    <n v="3.6560000000000001"/>
    <n v="4"/>
    <n v="0.8"/>
    <n v="-5.8495999999999997"/>
  </r>
  <r>
    <x v="3"/>
    <s v="OFF-PA-10004092"/>
    <x v="1"/>
    <x v="10"/>
    <s v="Tops Green Bar Computer Printout Paper"/>
    <n v="146.82"/>
    <n v="3"/>
    <n v="0"/>
    <n v="73.41"/>
  </r>
  <r>
    <x v="3"/>
    <s v="OFF-BI-10003982"/>
    <x v="1"/>
    <x v="8"/>
    <s v="Wilson Jones Century Plastic Molded Ring Binders"/>
    <n v="149.54400000000001"/>
    <n v="9"/>
    <n v="0.2"/>
    <n v="50.4711"/>
  </r>
  <r>
    <x v="3"/>
    <s v="OFF-SU-10001664"/>
    <x v="1"/>
    <x v="14"/>
    <s v="Acme Office Executive Series Stainless Steel Trimmers"/>
    <n v="17.14"/>
    <n v="2"/>
    <n v="0"/>
    <n v="4.4564000000000004"/>
  </r>
  <r>
    <x v="3"/>
    <s v="FUR-TA-10003238"/>
    <x v="0"/>
    <x v="3"/>
    <s v="Chromcraft Bull-Nose Wood 48 x 96 Rectangular Conference Tables"/>
    <n v="991.76400000000001"/>
    <n v="3"/>
    <n v="0.4"/>
    <n v="-347.11739999999998"/>
  </r>
  <r>
    <x v="3"/>
    <s v="OFF-PA-10004675"/>
    <x v="1"/>
    <x v="10"/>
    <s v="Telephone Message Books with Fax/Mobile Section, 5 1/2 x 3 3/16"/>
    <n v="30.48"/>
    <n v="6"/>
    <n v="0.2"/>
    <n v="9.9060000000000006"/>
  </r>
  <r>
    <x v="3"/>
    <s v="TEC-PH-10002293"/>
    <x v="2"/>
    <x v="7"/>
    <s v="Anker 36W 4-Port USB Wall Charger Travel Power Adapter for iPhone 5s 5c 5"/>
    <n v="23.988"/>
    <n v="2"/>
    <n v="0.4"/>
    <n v="-4.7976000000000001"/>
  </r>
  <r>
    <x v="3"/>
    <s v="OFF-FA-10002780"/>
    <x v="1"/>
    <x v="13"/>
    <s v="Staples"/>
    <n v="16.687999999999999"/>
    <n v="7"/>
    <n v="0.2"/>
    <n v="5.4236000000000004"/>
  </r>
  <r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x v="3"/>
    <s v="OFF-BI-10004781"/>
    <x v="1"/>
    <x v="8"/>
    <s v="GBC Wire Binding Strips"/>
    <n v="38.088000000000001"/>
    <n v="4"/>
    <n v="0.7"/>
    <n v="-27.9312"/>
  </r>
  <r>
    <x v="3"/>
    <s v="OFF-ST-10001713"/>
    <x v="1"/>
    <x v="4"/>
    <s v="Gould Plastics 9-Pocket Panel Bin, 18-3/8w x 5-1/4d x 20-1/2h, Black"/>
    <n v="254.352"/>
    <n v="6"/>
    <n v="0.2"/>
    <n v="-50.870399999999997"/>
  </r>
  <r>
    <x v="1"/>
    <s v="FUR-FU-10003975"/>
    <x v="0"/>
    <x v="5"/>
    <s v="Eldon Advantage Chair Mats for Low to Medium Pile Carpets"/>
    <n v="43.31"/>
    <n v="1"/>
    <n v="0"/>
    <n v="4.3310000000000004"/>
  </r>
  <r>
    <x v="3"/>
    <s v="TEC-PH-10001536"/>
    <x v="2"/>
    <x v="7"/>
    <s v="Spigen Samsung Galaxy S5 Case Wallet"/>
    <n v="84.95"/>
    <n v="5"/>
    <n v="0"/>
    <n v="22.087"/>
  </r>
  <r>
    <x v="2"/>
    <s v="FUR-CH-10001973"/>
    <x v="0"/>
    <x v="1"/>
    <s v="Office Star Flex Back Scooter Chair with White Frame"/>
    <n v="233.05799999999999"/>
    <n v="3"/>
    <n v="0.3"/>
    <n v="-53.270400000000002"/>
  </r>
  <r>
    <x v="2"/>
    <s v="TEC-AC-10001772"/>
    <x v="2"/>
    <x v="11"/>
    <s v="Memorex Mini Travel Drive 16 GB USB 2.0 Flash Drive"/>
    <n v="111.79"/>
    <n v="7"/>
    <n v="0"/>
    <n v="43.598100000000002"/>
  </r>
  <r>
    <x v="3"/>
    <s v="OFF-PA-10002586"/>
    <x v="1"/>
    <x v="10"/>
    <s v="Xerox 1970"/>
    <n v="14.94"/>
    <n v="3"/>
    <n v="0"/>
    <n v="7.0217999999999998"/>
  </r>
  <r>
    <x v="3"/>
    <s v="OFF-BI-10004094"/>
    <x v="1"/>
    <x v="8"/>
    <s v="GBC Standard Plastic Binding Systems Combs"/>
    <n v="14.16"/>
    <n v="2"/>
    <n v="0.2"/>
    <n v="5.133"/>
  </r>
  <r>
    <x v="2"/>
    <s v="FUR-FU-10004973"/>
    <x v="0"/>
    <x v="5"/>
    <s v="Flat Face Poster Frame"/>
    <n v="22.608000000000001"/>
    <n v="3"/>
    <n v="0.6"/>
    <n v="-10.1736"/>
  </r>
  <r>
    <x v="1"/>
    <s v="OFF-FA-10000624"/>
    <x v="1"/>
    <x v="13"/>
    <s v="OIC Binder Clips"/>
    <n v="21.48"/>
    <n v="6"/>
    <n v="0"/>
    <n v="10.74"/>
  </r>
  <r>
    <x v="2"/>
    <s v="OFF-ST-10001097"/>
    <x v="1"/>
    <x v="4"/>
    <s v="Office Impressions Heavy Duty Welded Shelving &amp; Multimedia Storage Drawers"/>
    <n v="501.81"/>
    <n v="3"/>
    <n v="0"/>
    <n v="0"/>
  </r>
  <r>
    <x v="2"/>
    <s v="OFF-ST-10001469"/>
    <x v="1"/>
    <x v="4"/>
    <s v="Fellowes Bankers Box Recycled Super Stor/Drawer"/>
    <n v="161.94"/>
    <n v="3"/>
    <n v="0"/>
    <n v="9.7164000000000001"/>
  </r>
  <r>
    <x v="0"/>
    <s v="OFF-AR-10004956"/>
    <x v="1"/>
    <x v="6"/>
    <s v="Newell 33"/>
    <n v="17.856000000000002"/>
    <n v="4"/>
    <n v="0.2"/>
    <n v="2.0087999999999999"/>
  </r>
  <r>
    <x v="2"/>
    <s v="OFF-BI-10004236"/>
    <x v="1"/>
    <x v="8"/>
    <s v="XtraLife ClearVue Slant-D Ring Binder, White, 3"/>
    <n v="8.8079999999999998"/>
    <n v="3"/>
    <n v="0.8"/>
    <n v="-14.973599999999999"/>
  </r>
  <r>
    <x v="3"/>
    <s v="FUR-FU-10002937"/>
    <x v="0"/>
    <x v="5"/>
    <s v="GE 48 Fluorescent Tube, Cool White Energy Saver, 34 Watts, 30/Box"/>
    <n v="79.384"/>
    <n v="1"/>
    <n v="0.2"/>
    <n v="29.768999999999998"/>
  </r>
  <r>
    <x v="1"/>
    <s v="OFF-AR-10003696"/>
    <x v="1"/>
    <x v="6"/>
    <s v="Panasonic KP-350BK Electric Pencil Sharpener with Auto Stop"/>
    <n v="34.58"/>
    <n v="1"/>
    <n v="0"/>
    <n v="10.0282"/>
  </r>
  <r>
    <x v="1"/>
    <s v="OFF-PA-10004359"/>
    <x v="1"/>
    <x v="10"/>
    <s v="Multicolor Computer Printout Paper"/>
    <n v="314.55"/>
    <n v="3"/>
    <n v="0"/>
    <n v="150.98400000000001"/>
  </r>
  <r>
    <x v="2"/>
    <s v="TEC-AC-10002402"/>
    <x v="2"/>
    <x v="11"/>
    <s v="Razer Kraken PRO Over Ear PC and Music Headset"/>
    <n v="191.976"/>
    <n v="3"/>
    <n v="0.2"/>
    <n v="23.997"/>
  </r>
  <r>
    <x v="2"/>
    <s v="OFF-PA-10000551"/>
    <x v="1"/>
    <x v="10"/>
    <s v="Array Memo Cubes"/>
    <n v="8.2880000000000003"/>
    <n v="2"/>
    <n v="0.2"/>
    <n v="3.0044"/>
  </r>
  <r>
    <x v="2"/>
    <s v="FUR-FU-10003394"/>
    <x v="0"/>
    <x v="5"/>
    <s v="Tenex The Solids Textured Chair Mats"/>
    <n v="139.91999999999999"/>
    <n v="5"/>
    <n v="0.6"/>
    <n v="-150.41399999999999"/>
  </r>
  <r>
    <x v="2"/>
    <s v="OFF-AR-10002067"/>
    <x v="1"/>
    <x v="6"/>
    <s v="Newell 334"/>
    <n v="15.872"/>
    <n v="1"/>
    <n v="0.2"/>
    <n v="1.1903999999999999"/>
  </r>
  <r>
    <x v="2"/>
    <s v="OFF-BI-10004140"/>
    <x v="1"/>
    <x v="8"/>
    <s v="Avery Non-Stick Binders"/>
    <n v="6.2859999999999996"/>
    <n v="7"/>
    <n v="0.8"/>
    <n v="-11.000500000000001"/>
  </r>
  <r>
    <x v="3"/>
    <s v="OFF-AR-10004078"/>
    <x v="1"/>
    <x v="6"/>
    <s v="Newell 312"/>
    <n v="14.016"/>
    <n v="3"/>
    <n v="0.2"/>
    <n v="1.752"/>
  </r>
  <r>
    <x v="3"/>
    <s v="TEC-AC-10000927"/>
    <x v="2"/>
    <x v="11"/>
    <s v="Anker Ultrathin Bluetooth Wireless Keyboard Aluminum Cover with Stand"/>
    <n v="71.975999999999999"/>
    <n v="3"/>
    <n v="0.2"/>
    <n v="-8.9969999999999999"/>
  </r>
  <r>
    <x v="3"/>
    <s v="TEC-PH-10003931"/>
    <x v="2"/>
    <x v="7"/>
    <s v="JBL Micro Wireless Portable Bluetooth Speaker"/>
    <n v="107.982"/>
    <n v="3"/>
    <n v="0.4"/>
    <n v="-26.9955"/>
  </r>
  <r>
    <x v="2"/>
    <s v="FUR-CH-10004675"/>
    <x v="0"/>
    <x v="1"/>
    <s v="Lifetime Advantage Folding Chairs, 4/Carton"/>
    <n v="305.31200000000001"/>
    <n v="2"/>
    <n v="0.3"/>
    <n v="-8.7232000000000003"/>
  </r>
  <r>
    <x v="1"/>
    <s v="OFF-BI-10004506"/>
    <x v="1"/>
    <x v="8"/>
    <s v="Wilson Jones data.warehouse D-Ring Binders with DublLock"/>
    <n v="19.751999999999999"/>
    <n v="3"/>
    <n v="0.2"/>
    <n v="6.9131999999999998"/>
  </r>
  <r>
    <x v="2"/>
    <s v="OFF-BI-10002353"/>
    <x v="1"/>
    <x v="8"/>
    <s v="GBC VeloBind Cover Sets"/>
    <n v="9.2639999999999993"/>
    <n v="3"/>
    <n v="0.8"/>
    <n v="-13.896000000000001"/>
  </r>
  <r>
    <x v="2"/>
    <s v="OFF-ST-10000943"/>
    <x v="1"/>
    <x v="4"/>
    <s v="Eldon ProFile File 'N Store Portable File Tub Letter/Legal Size Black"/>
    <n v="61.792000000000002"/>
    <n v="4"/>
    <n v="0.2"/>
    <n v="6.1791999999999998"/>
  </r>
  <r>
    <x v="1"/>
    <s v="OFF-PA-10000740"/>
    <x v="1"/>
    <x v="10"/>
    <s v="Xerox 1982"/>
    <n v="45.68"/>
    <n v="2"/>
    <n v="0"/>
    <n v="21.012799999999999"/>
  </r>
  <r>
    <x v="1"/>
    <s v="OFF-PA-10003001"/>
    <x v="1"/>
    <x v="10"/>
    <s v="Xerox 1986"/>
    <n v="60.12"/>
    <n v="9"/>
    <n v="0"/>
    <n v="28.857600000000001"/>
  </r>
  <r>
    <x v="1"/>
    <s v="OFF-BI-10001628"/>
    <x v="1"/>
    <x v="8"/>
    <s v="Acco Data Flex Cable Posts For Top &amp; Bottom Load Binders, 6 Capacity"/>
    <n v="41.72"/>
    <n v="5"/>
    <n v="0.2"/>
    <n v="13.0375"/>
  </r>
  <r>
    <x v="1"/>
    <s v="OFF-PA-10001509"/>
    <x v="1"/>
    <x v="10"/>
    <s v="Recycled Desk Saver Line While You Were Out Book, 5 1/2 X 4"/>
    <n v="71.599999999999994"/>
    <n v="8"/>
    <n v="0"/>
    <n v="32.936"/>
  </r>
  <r>
    <x v="3"/>
    <s v="OFF-BI-10000309"/>
    <x v="1"/>
    <x v="8"/>
    <s v="GBC Twin Loop Wire Binding Elements, 9/16 Spine, Black"/>
    <n v="85.231999999999999"/>
    <n v="7"/>
    <n v="0.2"/>
    <n v="30.896599999999999"/>
  </r>
  <r>
    <x v="3"/>
    <s v="OFF-LA-10003923"/>
    <x v="1"/>
    <x v="2"/>
    <s v="Alphabetical Labels for Top Tab Filing"/>
    <n v="44.4"/>
    <n v="3"/>
    <n v="0"/>
    <n v="22.2"/>
  </r>
  <r>
    <x v="3"/>
    <s v="FUR-CH-10002084"/>
    <x v="0"/>
    <x v="1"/>
    <s v="Hon Mobius Operator's Chair"/>
    <n v="442.76400000000001"/>
    <n v="4"/>
    <n v="0.1"/>
    <n v="59.035200000000003"/>
  </r>
  <r>
    <x v="3"/>
    <s v="TEC-MA-10000488"/>
    <x v="2"/>
    <x v="15"/>
    <s v="Bady BDG101FRU Card Printer"/>
    <n v="3999.95"/>
    <n v="5"/>
    <n v="0"/>
    <n v="1159.9855"/>
  </r>
  <r>
    <x v="3"/>
    <s v="TEC-AC-10001767"/>
    <x v="2"/>
    <x v="11"/>
    <s v="SanDisk Ultra 64 GB MicroSDHC Class 10 Memory Card"/>
    <n v="199.95"/>
    <n v="5"/>
    <n v="0"/>
    <n v="21.994499999999999"/>
  </r>
  <r>
    <x v="3"/>
    <s v="FUR-FU-10001940"/>
    <x v="0"/>
    <x v="5"/>
    <s v="Staple-based wall hangings"/>
    <n v="63.68"/>
    <n v="8"/>
    <n v="0"/>
    <n v="28.019200000000001"/>
  </r>
  <r>
    <x v="1"/>
    <s v="OFF-BI-10002735"/>
    <x v="1"/>
    <x v="8"/>
    <s v="GBC Prestige Therm-A-Bind Covers"/>
    <n v="54.896000000000001"/>
    <n v="2"/>
    <n v="0.2"/>
    <n v="18.5274"/>
  </r>
  <r>
    <x v="0"/>
    <s v="TEC-AC-10002345"/>
    <x v="2"/>
    <x v="11"/>
    <s v="HP Standard 104 key PS/2 Keyboard"/>
    <n v="29"/>
    <n v="2"/>
    <n v="0"/>
    <n v="7.25"/>
  </r>
  <r>
    <x v="2"/>
    <s v="OFF-EN-10003134"/>
    <x v="1"/>
    <x v="12"/>
    <s v="Staple envelope"/>
    <n v="70.08"/>
    <n v="6"/>
    <n v="0"/>
    <n v="35.04"/>
  </r>
  <r>
    <x v="2"/>
    <s v="FUR-FU-10003708"/>
    <x v="0"/>
    <x v="5"/>
    <s v="Tenex Traditional Chairmats for Medium Pile Carpet, Standard Lip, 36 x 48"/>
    <n v="121.3"/>
    <n v="2"/>
    <n v="0"/>
    <n v="25.472999999999999"/>
  </r>
  <r>
    <x v="2"/>
    <s v="TEC-PH-10003645"/>
    <x v="2"/>
    <x v="7"/>
    <s v="Aastra 57i VoIP phone"/>
    <n v="1454.49"/>
    <n v="9"/>
    <n v="0"/>
    <n v="378.16739999999999"/>
  </r>
  <r>
    <x v="1"/>
    <s v="OFF-AP-10000692"/>
    <x v="1"/>
    <x v="9"/>
    <s v="Fellowes Mighty 8 Compact Surge Protector"/>
    <n v="60.81"/>
    <n v="3"/>
    <n v="0"/>
    <n v="17.026800000000001"/>
  </r>
  <r>
    <x v="1"/>
    <s v="OFF-BI-10001718"/>
    <x v="1"/>
    <x v="8"/>
    <s v="GBC DocuBind P50 Personal Binding Machine"/>
    <n v="153.55199999999999"/>
    <n v="3"/>
    <n v="0.2"/>
    <n v="51.823799999999999"/>
  </r>
  <r>
    <x v="1"/>
    <s v="OFF-AP-10002082"/>
    <x v="1"/>
    <x v="9"/>
    <s v="Holmes HEPA Air Purifier"/>
    <n v="65.34"/>
    <n v="3"/>
    <n v="0"/>
    <n v="22.869"/>
  </r>
  <r>
    <x v="1"/>
    <s v="OFF-PA-10001125"/>
    <x v="1"/>
    <x v="10"/>
    <s v="Xerox 1988"/>
    <n v="123.92"/>
    <n v="4"/>
    <n v="0"/>
    <n v="55.764000000000003"/>
  </r>
  <r>
    <x v="1"/>
    <s v="OFF-AP-10000252"/>
    <x v="1"/>
    <x v="9"/>
    <s v="Harmony HEPA Quiet Air Purifiers"/>
    <n v="35.1"/>
    <n v="3"/>
    <n v="0"/>
    <n v="12.285"/>
  </r>
  <r>
    <x v="1"/>
    <s v="TEC-AC-10003038"/>
    <x v="2"/>
    <x v="11"/>
    <s v="Kingston Digital DataTraveler 16GB USB 2.0"/>
    <n v="44.75"/>
    <n v="5"/>
    <n v="0"/>
    <n v="8.5024999999999995"/>
  </r>
  <r>
    <x v="0"/>
    <s v="OFF-AR-10000940"/>
    <x v="1"/>
    <x v="6"/>
    <s v="Newell 343"/>
    <n v="4.7039999999999997"/>
    <n v="2"/>
    <n v="0.2"/>
    <n v="0.41160000000000002"/>
  </r>
  <r>
    <x v="0"/>
    <s v="OFF-AR-10001954"/>
    <x v="1"/>
    <x v="6"/>
    <s v="Newell 331"/>
    <n v="14.67"/>
    <n v="3"/>
    <n v="0"/>
    <n v="3.9609000000000001"/>
  </r>
  <r>
    <x v="3"/>
    <s v="OFF-PA-10003177"/>
    <x v="1"/>
    <x v="10"/>
    <s v="Xerox 1999"/>
    <n v="15.552"/>
    <n v="3"/>
    <n v="0.2"/>
    <n v="5.4432"/>
  </r>
  <r>
    <x v="3"/>
    <s v="OFF-PA-10000533"/>
    <x v="1"/>
    <x v="10"/>
    <s v="Southworth Parchment Paper &amp; Envelopes"/>
    <n v="5.2320000000000002"/>
    <n v="1"/>
    <n v="0.2"/>
    <n v="1.7003999999999999"/>
  </r>
  <r>
    <x v="0"/>
    <s v="FUR-FU-10001935"/>
    <x v="0"/>
    <x v="5"/>
    <s v="3M Hangers With Command Adhesive"/>
    <n v="22.2"/>
    <n v="6"/>
    <n v="0"/>
    <n v="9.1020000000000003"/>
  </r>
  <r>
    <x v="0"/>
    <s v="TEC-PH-10002563"/>
    <x v="2"/>
    <x v="7"/>
    <s v="Adtran 1202752G1"/>
    <n v="881.93"/>
    <n v="7"/>
    <n v="0"/>
    <n v="229.30179999999999"/>
  </r>
  <r>
    <x v="1"/>
    <s v="OFF-BI-10002160"/>
    <x v="1"/>
    <x v="8"/>
    <s v="Acco Hanging Data Binders"/>
    <n v="6.0960000000000001"/>
    <n v="2"/>
    <n v="0.2"/>
    <n v="2.1335999999999999"/>
  </r>
  <r>
    <x v="1"/>
    <s v="FUR-FU-10004748"/>
    <x v="0"/>
    <x v="5"/>
    <s v="Howard Miller 16 Diameter Gallery Wall Clock"/>
    <n v="191.82"/>
    <n v="3"/>
    <n v="0"/>
    <n v="74.809799999999996"/>
  </r>
  <r>
    <x v="3"/>
    <s v="FUR-FU-10001473"/>
    <x v="0"/>
    <x v="5"/>
    <s v="Eldon Executive Woodline II Desk Accessories, Mahogany"/>
    <n v="20.103999999999999"/>
    <n v="1"/>
    <n v="0.2"/>
    <n v="1.7591000000000001"/>
  </r>
  <r>
    <x v="0"/>
    <s v="OFF-AR-10000538"/>
    <x v="1"/>
    <x v="6"/>
    <s v="Boston Model 1800 Electric Pencil Sharpener, Gray"/>
    <n v="67.56"/>
    <n v="3"/>
    <n v="0.2"/>
    <n v="8.4450000000000003"/>
  </r>
  <r>
    <x v="2"/>
    <s v="OFF-BI-10001098"/>
    <x v="1"/>
    <x v="8"/>
    <s v="Acco D-Ring Binder w/DublLock"/>
    <n v="29.931999999999999"/>
    <n v="7"/>
    <n v="0.8"/>
    <n v="-46.394599999999997"/>
  </r>
  <r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x v="3"/>
    <s v="OFF-AR-10000390"/>
    <x v="1"/>
    <x v="6"/>
    <s v="Newell Chalk Holder"/>
    <n v="16.52"/>
    <n v="4"/>
    <n v="0"/>
    <n v="7.5991999999999997"/>
  </r>
  <r>
    <x v="3"/>
    <s v="TEC-PH-10001079"/>
    <x v="2"/>
    <x v="7"/>
    <s v="Polycom SoundPoint Pro SE-225 Corded phone"/>
    <n v="832.93"/>
    <n v="7"/>
    <n v="0"/>
    <n v="233.22040000000001"/>
  </r>
  <r>
    <x v="3"/>
    <s v="OFF-BI-10003460"/>
    <x v="1"/>
    <x v="8"/>
    <s v="Acco 3-Hole Punch"/>
    <n v="43.8"/>
    <n v="10"/>
    <n v="0"/>
    <n v="21.024000000000001"/>
  </r>
  <r>
    <x v="2"/>
    <s v="OFF-AP-10003842"/>
    <x v="1"/>
    <x v="9"/>
    <s v="Euro-Pro Shark Turbo Vacuum"/>
    <n v="167.292"/>
    <n v="6"/>
    <n v="0.1"/>
    <n v="29.7408"/>
  </r>
  <r>
    <x v="3"/>
    <s v="FUR-FU-10003535"/>
    <x v="0"/>
    <x v="5"/>
    <s v="Howard Miller Distant Time Traveler Alarm Clock"/>
    <n v="27.42"/>
    <n v="1"/>
    <n v="0"/>
    <n v="11.2422"/>
  </r>
  <r>
    <x v="1"/>
    <s v="OFF-BI-10002012"/>
    <x v="1"/>
    <x v="8"/>
    <s v="Wilson Jones Easy Flow II Sheet Lifters"/>
    <n v="1.44"/>
    <n v="1"/>
    <n v="0.2"/>
    <n v="0.504"/>
  </r>
  <r>
    <x v="1"/>
    <s v="OFF-BI-10001922"/>
    <x v="1"/>
    <x v="8"/>
    <s v="Storex Dura Pro Binders"/>
    <n v="61.776000000000003"/>
    <n v="13"/>
    <n v="0.2"/>
    <n v="20.849399999999999"/>
  </r>
  <r>
    <x v="1"/>
    <s v="OFF-AP-10000576"/>
    <x v="1"/>
    <x v="9"/>
    <s v="Belkin 325VA UPS Surge Protector, 6'"/>
    <n v="241.96"/>
    <n v="2"/>
    <n v="0"/>
    <n v="60.49"/>
  </r>
  <r>
    <x v="1"/>
    <s v="FUR-CH-10000553"/>
    <x v="0"/>
    <x v="1"/>
    <s v="Metal Folding Chairs, Beige, 4/Carton"/>
    <n v="108.608"/>
    <n v="4"/>
    <n v="0.2"/>
    <n v="9.5031999999999996"/>
  </r>
  <r>
    <x v="0"/>
    <s v="OFF-AR-10003469"/>
    <x v="1"/>
    <x v="6"/>
    <s v="Nontoxic Chalk"/>
    <n v="2.8159999999999998"/>
    <n v="2"/>
    <n v="0.2"/>
    <n v="0.98560000000000003"/>
  </r>
  <r>
    <x v="1"/>
    <s v="OFF-BI-10000145"/>
    <x v="1"/>
    <x v="8"/>
    <s v="Zipper Ring Binder Pockets"/>
    <n v="9.984"/>
    <n v="4"/>
    <n v="0.2"/>
    <n v="3.6192000000000002"/>
  </r>
  <r>
    <x v="1"/>
    <s v="OFF-ST-10001580"/>
    <x v="1"/>
    <x v="4"/>
    <s v="Super Decoflex Portable Personal File"/>
    <n v="14.98"/>
    <n v="1"/>
    <n v="0"/>
    <n v="4.1943999999999999"/>
  </r>
  <r>
    <x v="1"/>
    <s v="TEC-PH-10001817"/>
    <x v="2"/>
    <x v="7"/>
    <s v="Wilson Electronics DB Pro Signal Booster"/>
    <n v="1145.5999999999999"/>
    <n v="4"/>
    <n v="0.2"/>
    <n v="100.24"/>
  </r>
  <r>
    <x v="3"/>
    <s v="TEC-PH-10001578"/>
    <x v="2"/>
    <x v="7"/>
    <s v="Polycom SoundStation2 EX Conference phone"/>
    <n v="485.94"/>
    <n v="2"/>
    <n v="0.4"/>
    <n v="-89.088999999999999"/>
  </r>
  <r>
    <x v="3"/>
    <s v="OFF-AR-10004078"/>
    <x v="1"/>
    <x v="6"/>
    <s v="Newell 312"/>
    <n v="37.375999999999998"/>
    <n v="8"/>
    <n v="0.2"/>
    <n v="4.6719999999999997"/>
  </r>
  <r>
    <x v="3"/>
    <s v="FUR-CH-10004860"/>
    <x v="0"/>
    <x v="1"/>
    <s v="Global Low Back Tilter Chair"/>
    <n v="70.686000000000007"/>
    <n v="1"/>
    <n v="0.3"/>
    <n v="-24.235199999999999"/>
  </r>
  <r>
    <x v="3"/>
    <s v="OFF-PA-10003790"/>
    <x v="1"/>
    <x v="10"/>
    <s v="Xerox 1991"/>
    <n v="54.816000000000003"/>
    <n v="3"/>
    <n v="0.2"/>
    <n v="17.815200000000001"/>
  </r>
  <r>
    <x v="1"/>
    <s v="FUR-BO-10002202"/>
    <x v="0"/>
    <x v="0"/>
    <s v="Atlantic Metals Mobile 2-Shelf Bookcases, Custom Colors"/>
    <n v="72.293999999999997"/>
    <n v="1"/>
    <n v="0.7"/>
    <n v="-98.8018"/>
  </r>
  <r>
    <x v="2"/>
    <s v="OFF-FA-10003059"/>
    <x v="1"/>
    <x v="13"/>
    <s v="Assorted Color Push Pins"/>
    <n v="2.8959999999999999"/>
    <n v="2"/>
    <n v="0.2"/>
    <n v="0.47060000000000002"/>
  </r>
  <r>
    <x v="2"/>
    <s v="TEC-PH-10002496"/>
    <x v="2"/>
    <x v="7"/>
    <s v="Cisco SPA301"/>
    <n v="124.792"/>
    <n v="1"/>
    <n v="0.2"/>
    <n v="15.599"/>
  </r>
  <r>
    <x v="3"/>
    <s v="FUR-TA-10003238"/>
    <x v="0"/>
    <x v="3"/>
    <s v="Chromcraft Bull-Nose Wood 48 x 96 Rectangular Conference Tables"/>
    <n v="330.58800000000002"/>
    <n v="1"/>
    <n v="0.4"/>
    <n v="-115.7058"/>
  </r>
  <r>
    <x v="1"/>
    <s v="OFF-BI-10004390"/>
    <x v="1"/>
    <x v="8"/>
    <s v="GBC DocuBind 200 Manual Binding Machine"/>
    <n v="673.56799999999998"/>
    <n v="2"/>
    <n v="0.2"/>
    <n v="252.58799999999999"/>
  </r>
  <r>
    <x v="1"/>
    <s v="OFF-AP-10002765"/>
    <x v="1"/>
    <x v="9"/>
    <s v="Fellowes Advanced Computer Series Surge Protectors"/>
    <n v="52.98"/>
    <n v="2"/>
    <n v="0"/>
    <n v="14.8344"/>
  </r>
  <r>
    <x v="2"/>
    <s v="FUR-FU-10000293"/>
    <x v="0"/>
    <x v="5"/>
    <s v="Eldon Antistatic Chair Mats for Low to Medium Pile Carpets"/>
    <n v="526.45000000000005"/>
    <n v="5"/>
    <n v="0"/>
    <n v="31.587"/>
  </r>
  <r>
    <x v="2"/>
    <s v="OFF-ST-10003692"/>
    <x v="1"/>
    <x v="4"/>
    <s v="Recycled Steel Personal File for Hanging File Folders"/>
    <n v="228.92"/>
    <n v="5"/>
    <n v="0.2"/>
    <n v="14.307499999999999"/>
  </r>
  <r>
    <x v="1"/>
    <s v="TEC-PH-10001051"/>
    <x v="2"/>
    <x v="7"/>
    <s v="HTC One"/>
    <n v="319.96800000000002"/>
    <n v="4"/>
    <n v="0.2"/>
    <n v="35.996400000000001"/>
  </r>
  <r>
    <x v="3"/>
    <s v="TEC-AC-10001013"/>
    <x v="2"/>
    <x v="11"/>
    <s v="Logitech ClearChat Comfort/USB Headset H390"/>
    <n v="205.03"/>
    <n v="7"/>
    <n v="0"/>
    <n v="67.659899999999993"/>
  </r>
  <r>
    <x v="2"/>
    <s v="OFF-ST-10000025"/>
    <x v="1"/>
    <x v="4"/>
    <s v="Fellowes Stor/Drawer Steel Plus Storage Drawers"/>
    <n v="190.86"/>
    <n v="2"/>
    <n v="0"/>
    <n v="11.451599999999999"/>
  </r>
  <r>
    <x v="2"/>
    <s v="OFF-AR-10000817"/>
    <x v="1"/>
    <x v="6"/>
    <s v="Manco Dry-Lighter Erasable Highlighter"/>
    <n v="24.32"/>
    <n v="8"/>
    <n v="0"/>
    <n v="8.2688000000000006"/>
  </r>
  <r>
    <x v="1"/>
    <s v="OFF-SU-10000952"/>
    <x v="1"/>
    <x v="14"/>
    <s v="Fiskars Home &amp; Office Scissors"/>
    <n v="44.4"/>
    <n v="5"/>
    <n v="0"/>
    <n v="12.432"/>
  </r>
  <r>
    <x v="2"/>
    <s v="FUR-FU-10004597"/>
    <x v="0"/>
    <x v="5"/>
    <s v="Eldon Cleatmat Chair Mats for Medium Pile Carpets"/>
    <n v="44.4"/>
    <n v="2"/>
    <n v="0.6"/>
    <n v="-52.17"/>
  </r>
  <r>
    <x v="1"/>
    <s v="OFF-BI-10003527"/>
    <x v="1"/>
    <x v="8"/>
    <s v="Fellowes PB500 Electric Punch Plastic Comb Binding Machine with Manual Bind"/>
    <n v="1016.792"/>
    <n v="1"/>
    <n v="0.2"/>
    <n v="381.29700000000003"/>
  </r>
  <r>
    <x v="1"/>
    <s v="OFF-BI-10002982"/>
    <x v="1"/>
    <x v="8"/>
    <s v="Avery Self-Adhesive Photo Pockets for Polaroid Photos"/>
    <n v="38.136000000000003"/>
    <n v="7"/>
    <n v="0.2"/>
    <n v="13.3476"/>
  </r>
  <r>
    <x v="3"/>
    <s v="TEC-PH-10004165"/>
    <x v="2"/>
    <x v="7"/>
    <s v="Mitel MiVoice 5330e IP Phone"/>
    <n v="494.98200000000003"/>
    <n v="3"/>
    <n v="0.4"/>
    <n v="-115.4958"/>
  </r>
  <r>
    <x v="1"/>
    <s v="OFF-ST-10003442"/>
    <x v="1"/>
    <x v="4"/>
    <s v="Eldon Portable Mobile Manager"/>
    <n v="56.56"/>
    <n v="2"/>
    <n v="0"/>
    <n v="15.2712"/>
  </r>
  <r>
    <x v="1"/>
    <s v="OFF-AR-10003856"/>
    <x v="1"/>
    <x v="6"/>
    <s v="Newell 344"/>
    <n v="5.56"/>
    <n v="2"/>
    <n v="0"/>
    <n v="1.4456"/>
  </r>
  <r>
    <x v="1"/>
    <s v="OFF-FA-10004248"/>
    <x v="1"/>
    <x v="13"/>
    <s v="Advantus T-Pin Paper Clips"/>
    <n v="9.02"/>
    <n v="2"/>
    <n v="0"/>
    <n v="3.5177999999999998"/>
  </r>
  <r>
    <x v="1"/>
    <s v="OFF-AP-10001492"/>
    <x v="1"/>
    <x v="9"/>
    <s v="Acco Six-Outlet Power Strip, 4' Cord Length"/>
    <n v="8.6199999999999992"/>
    <n v="1"/>
    <n v="0"/>
    <n v="2.2412000000000001"/>
  </r>
  <r>
    <x v="1"/>
    <s v="TEC-PH-10004165"/>
    <x v="2"/>
    <x v="7"/>
    <s v="Mitel MiVoice 5330e IP Phone"/>
    <n v="659.976"/>
    <n v="3"/>
    <n v="0.2"/>
    <n v="49.498199999999997"/>
  </r>
  <r>
    <x v="1"/>
    <s v="OFF-PA-10004285"/>
    <x v="1"/>
    <x v="10"/>
    <s v="Xerox 1959"/>
    <n v="13.36"/>
    <n v="2"/>
    <n v="0"/>
    <n v="6.4127999999999998"/>
  </r>
  <r>
    <x v="1"/>
    <s v="OFF-BI-10001628"/>
    <x v="1"/>
    <x v="8"/>
    <s v="Acco Data Flex Cable Posts For Top &amp; Bottom Load Binders, 6 Capacity"/>
    <n v="41.72"/>
    <n v="5"/>
    <n v="0.2"/>
    <n v="13.0375"/>
  </r>
  <r>
    <x v="1"/>
    <s v="OFF-BI-10000546"/>
    <x v="1"/>
    <x v="8"/>
    <s v="Avery Durable Binders"/>
    <n v="11.52"/>
    <n v="5"/>
    <n v="0.2"/>
    <n v="4.1760000000000002"/>
  </r>
  <r>
    <x v="1"/>
    <s v="OFF-AP-10001391"/>
    <x v="1"/>
    <x v="9"/>
    <s v="Kensington 6 Outlet MasterPiece HOMEOFFICE Power Control Center"/>
    <n v="541.44000000000005"/>
    <n v="6"/>
    <n v="0"/>
    <n v="157.01759999999999"/>
  </r>
  <r>
    <x v="1"/>
    <s v="OFF-PA-10000477"/>
    <x v="1"/>
    <x v="10"/>
    <s v="Xerox 22"/>
    <n v="19.440000000000001"/>
    <n v="3"/>
    <n v="0"/>
    <n v="9.3312000000000008"/>
  </r>
  <r>
    <x v="1"/>
    <s v="OFF-PA-10004327"/>
    <x v="1"/>
    <x v="10"/>
    <s v="Xerox 1911"/>
    <n v="143.69999999999999"/>
    <n v="3"/>
    <n v="0"/>
    <n v="68.975999999999999"/>
  </r>
  <r>
    <x v="1"/>
    <s v="OFF-AP-10000696"/>
    <x v="1"/>
    <x v="9"/>
    <s v="Holmes Odor Grabber"/>
    <n v="43.26"/>
    <n v="3"/>
    <n v="0"/>
    <n v="14.2758"/>
  </r>
  <r>
    <x v="1"/>
    <s v="OFF-AP-10002082"/>
    <x v="1"/>
    <x v="9"/>
    <s v="Holmes HEPA Air Purifier"/>
    <n v="43.56"/>
    <n v="2"/>
    <n v="0"/>
    <n v="15.246"/>
  </r>
  <r>
    <x v="3"/>
    <s v="TEC-PH-10001944"/>
    <x v="2"/>
    <x v="7"/>
    <s v="Wi-Ex zBoost YX540 Cellular Phone Signal Booster"/>
    <n v="437.85"/>
    <n v="3"/>
    <n v="0"/>
    <n v="131.35499999999999"/>
  </r>
  <r>
    <x v="3"/>
    <s v="FUR-FU-10004952"/>
    <x v="0"/>
    <x v="5"/>
    <s v="C-Line Cubicle Keepers Polyproplyene Holder w/Velcro Back, 8-1/2x11, 25/Bx"/>
    <n v="109.48"/>
    <n v="2"/>
    <n v="0"/>
    <n v="33.938800000000001"/>
  </r>
  <r>
    <x v="1"/>
    <s v="FUR-CH-10000015"/>
    <x v="0"/>
    <x v="1"/>
    <s v="Hon Multipurpose Stacking Arm Chairs"/>
    <n v="1212.96"/>
    <n v="7"/>
    <n v="0.2"/>
    <n v="90.971999999999994"/>
  </r>
  <r>
    <x v="1"/>
    <s v="OFF-PA-10001776"/>
    <x v="1"/>
    <x v="10"/>
    <s v="Wirebound Message Books, Four 2 3/4 x 5 Forms per Page, 600 Sets per Book"/>
    <n v="18.54"/>
    <n v="2"/>
    <n v="0"/>
    <n v="8.7138000000000009"/>
  </r>
  <r>
    <x v="1"/>
    <s v="OFF-FA-10002280"/>
    <x v="1"/>
    <x v="13"/>
    <s v="Advantus Plastic Paper Clips"/>
    <n v="5"/>
    <n v="1"/>
    <n v="0"/>
    <n v="2.4"/>
  </r>
  <r>
    <x v="1"/>
    <s v="TEC-AC-10002049"/>
    <x v="2"/>
    <x v="11"/>
    <s v="Logitech G19 Programmable Gaming Keyboard"/>
    <n v="371.97"/>
    <n v="3"/>
    <n v="0"/>
    <n v="66.954599999999999"/>
  </r>
  <r>
    <x v="3"/>
    <s v="TEC-AC-10002253"/>
    <x v="2"/>
    <x v="11"/>
    <s v="Imation Bio 8GB USB Flash Drive Imation Corp"/>
    <n v="166.24"/>
    <n v="1"/>
    <n v="0"/>
    <n v="24.936"/>
  </r>
  <r>
    <x v="0"/>
    <s v="FUR-BO-10004015"/>
    <x v="0"/>
    <x v="0"/>
    <s v="Bush Andora Bookcase, Maple/Graphite Gray Finish"/>
    <n v="359.97"/>
    <n v="3"/>
    <n v="0"/>
    <n v="79.193399999999997"/>
  </r>
  <r>
    <x v="0"/>
    <s v="TEC-AC-10004145"/>
    <x v="2"/>
    <x v="11"/>
    <s v="Logitech diNovo Edge Keyboard"/>
    <n v="499.98"/>
    <n v="2"/>
    <n v="0"/>
    <n v="114.9954"/>
  </r>
  <r>
    <x v="0"/>
    <s v="OFF-PA-10002479"/>
    <x v="1"/>
    <x v="10"/>
    <s v="Xerox 4200 Series MultiUse Premium Copy Paper (20Lb. and 84 Bright)"/>
    <n v="5.28"/>
    <n v="1"/>
    <n v="0"/>
    <n v="2.3759999999999999"/>
  </r>
  <r>
    <x v="0"/>
    <s v="OFF-BI-10004970"/>
    <x v="1"/>
    <x v="8"/>
    <s v="ACCOHIDE 3-Ring Binder, Blue, 1"/>
    <n v="8.26"/>
    <n v="2"/>
    <n v="0"/>
    <n v="3.8822000000000001"/>
  </r>
  <r>
    <x v="0"/>
    <s v="OFF-PA-10003919"/>
    <x v="1"/>
    <x v="10"/>
    <s v="Xerox 1989"/>
    <n v="7.968"/>
    <n v="2"/>
    <n v="0.2"/>
    <n v="2.6892"/>
  </r>
  <r>
    <x v="1"/>
    <s v="OFF-PA-10002001"/>
    <x v="1"/>
    <x v="10"/>
    <s v="Xerox 1984"/>
    <n v="12.96"/>
    <n v="2"/>
    <n v="0"/>
    <n v="6.3503999999999996"/>
  </r>
  <r>
    <x v="3"/>
    <s v="OFF-PA-10002787"/>
    <x v="1"/>
    <x v="10"/>
    <s v="Xerox 227"/>
    <n v="6.48"/>
    <n v="1"/>
    <n v="0"/>
    <n v="3.1103999999999998"/>
  </r>
  <r>
    <x v="3"/>
    <s v="OFF-BI-10003291"/>
    <x v="1"/>
    <x v="8"/>
    <s v="Wilson Jones Leather-Like Binders with DublLock Round Rings"/>
    <n v="6.984"/>
    <n v="1"/>
    <n v="0.2"/>
    <n v="2.3571"/>
  </r>
  <r>
    <x v="0"/>
    <s v="OFF-AR-10004344"/>
    <x v="1"/>
    <x v="6"/>
    <s v="Bulldog Vacuum Base Pencil Sharpener"/>
    <n v="47.96"/>
    <n v="5"/>
    <n v="0.2"/>
    <n v="4.1965000000000003"/>
  </r>
  <r>
    <x v="1"/>
    <s v="OFF-ST-10003123"/>
    <x v="1"/>
    <x v="4"/>
    <s v="Fellowes Bases and Tops For Staxonsteel/High-Stak Systems"/>
    <n v="199.74"/>
    <n v="6"/>
    <n v="0"/>
    <n v="47.937600000000003"/>
  </r>
  <r>
    <x v="1"/>
    <s v="FUR-FU-10000308"/>
    <x v="0"/>
    <x v="5"/>
    <s v="Deflect-o Glass Clear Studded Chair Mats"/>
    <n v="435.26"/>
    <n v="7"/>
    <n v="0"/>
    <n v="95.757199999999997"/>
  </r>
  <r>
    <x v="1"/>
    <s v="TEC-CO-10003763"/>
    <x v="2"/>
    <x v="16"/>
    <s v="Canon PC1060 Personal Laser Copier"/>
    <n v="1119.9839999999999"/>
    <n v="2"/>
    <n v="0.2"/>
    <n v="377.99459999999999"/>
  </r>
  <r>
    <x v="1"/>
    <s v="FUR-TA-10001866"/>
    <x v="0"/>
    <x v="3"/>
    <s v="Bevis Round Conference Room Tables and Bases"/>
    <n v="143.43199999999999"/>
    <n v="1"/>
    <n v="0.2"/>
    <n v="3.5857999999999999"/>
  </r>
  <r>
    <x v="1"/>
    <s v="FUR-CH-10002774"/>
    <x v="0"/>
    <x v="1"/>
    <s v="Global Deluxe Stacking Chair, Gray"/>
    <n v="122.352"/>
    <n v="3"/>
    <n v="0.2"/>
    <n v="13.7646"/>
  </r>
  <r>
    <x v="0"/>
    <s v="OFF-ST-10004337"/>
    <x v="1"/>
    <x v="4"/>
    <s v="SAFCO Commercial Wire Shelving, 72h"/>
    <n v="306.2"/>
    <n v="5"/>
    <n v="0"/>
    <n v="0"/>
  </r>
  <r>
    <x v="0"/>
    <s v="FUR-TA-10001039"/>
    <x v="0"/>
    <x v="3"/>
    <s v="KI Adjustable-Height Table"/>
    <n v="85.98"/>
    <n v="1"/>
    <n v="0"/>
    <n v="22.354800000000001"/>
  </r>
  <r>
    <x v="0"/>
    <s v="TEC-AC-10000109"/>
    <x v="2"/>
    <x v="11"/>
    <s v="Sony Micro Vault Click 16 GB USB 2.0 Flash Drive"/>
    <n v="223.96"/>
    <n v="4"/>
    <n v="0"/>
    <n v="53.750399999999999"/>
  </r>
  <r>
    <x v="1"/>
    <s v="FUR-CH-10003833"/>
    <x v="0"/>
    <x v="1"/>
    <s v="Novimex Fabric Task Chair"/>
    <n v="97.567999999999998"/>
    <n v="2"/>
    <n v="0.2"/>
    <n v="-6.0979999999999999"/>
  </r>
  <r>
    <x v="1"/>
    <s v="FUR-CH-10004289"/>
    <x v="0"/>
    <x v="1"/>
    <s v="Global Super Steno Chair"/>
    <n v="614.27200000000005"/>
    <n v="8"/>
    <n v="0.2"/>
    <n v="-23.0352"/>
  </r>
  <r>
    <x v="1"/>
    <s v="FUR-BO-10004467"/>
    <x v="0"/>
    <x v="0"/>
    <s v="Bestar Classic Bookcase"/>
    <n v="199.98"/>
    <n v="2"/>
    <n v="0"/>
    <n v="37.996200000000002"/>
  </r>
  <r>
    <x v="3"/>
    <s v="OFF-PA-10002713"/>
    <x v="1"/>
    <x v="10"/>
    <s v="Adams Phone Message Book, 200 Message Capacity, 8 1/16” x 11”"/>
    <n v="48.16"/>
    <n v="7"/>
    <n v="0"/>
    <n v="22.153600000000001"/>
  </r>
  <r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x v="2"/>
    <s v="OFF-AP-10002222"/>
    <x v="1"/>
    <x v="9"/>
    <s v="Staple holder"/>
    <n v="60.69"/>
    <n v="7"/>
    <n v="0"/>
    <n v="16.386299999999999"/>
  </r>
  <r>
    <x v="0"/>
    <s v="OFF-PA-10003971"/>
    <x v="1"/>
    <x v="10"/>
    <s v="Xerox 1965"/>
    <n v="14.352"/>
    <n v="3"/>
    <n v="0.2"/>
    <n v="5.2026000000000003"/>
  </r>
  <r>
    <x v="0"/>
    <s v="OFF-AP-10004036"/>
    <x v="1"/>
    <x v="9"/>
    <s v="Bionaire 99.97% HEPA Air Cleaner"/>
    <n v="35.04"/>
    <n v="2"/>
    <n v="0"/>
    <n v="12.263999999999999"/>
  </r>
  <r>
    <x v="3"/>
    <s v="OFF-AP-10002287"/>
    <x v="1"/>
    <x v="9"/>
    <s v="Eureka Sanitaire  Multi-Pro Heavy-Duty Upright, Disposable Bags"/>
    <n v="17.48"/>
    <n v="5"/>
    <n v="0.2"/>
    <n v="1.3109999999999999"/>
  </r>
  <r>
    <x v="1"/>
    <s v="OFF-AR-10002375"/>
    <x v="1"/>
    <x v="6"/>
    <s v="Newell 351"/>
    <n v="16.399999999999999"/>
    <n v="5"/>
    <n v="0"/>
    <n v="4.7560000000000002"/>
  </r>
  <r>
    <x v="1"/>
    <s v="FUR-TA-10001950"/>
    <x v="0"/>
    <x v="3"/>
    <s v="Balt Solid Wood Round Tables"/>
    <n v="892.98"/>
    <n v="2"/>
    <n v="0"/>
    <n v="80.368200000000002"/>
  </r>
  <r>
    <x v="0"/>
    <s v="TEC-PH-10001557"/>
    <x v="2"/>
    <x v="7"/>
    <s v="Pyle PMP37LED"/>
    <n v="287.97000000000003"/>
    <n v="3"/>
    <n v="0"/>
    <n v="77.751900000000006"/>
  </r>
  <r>
    <x v="0"/>
    <s v="FUR-FU-10002937"/>
    <x v="0"/>
    <x v="5"/>
    <s v="GE 48 Fluorescent Tube, Cool White Energy Saver, 34 Watts, 30/Box"/>
    <n v="595.38"/>
    <n v="6"/>
    <n v="0"/>
    <n v="297.69"/>
  </r>
  <r>
    <x v="0"/>
    <s v="OFF-PA-10001166"/>
    <x v="1"/>
    <x v="10"/>
    <s v="Xerox 2"/>
    <n v="12.96"/>
    <n v="2"/>
    <n v="0"/>
    <n v="6.2207999999999997"/>
  </r>
  <r>
    <x v="3"/>
    <s v="TEC-PH-10000347"/>
    <x v="2"/>
    <x v="7"/>
    <s v="Cush Cases Heavy Duty Rugged Cover Case for Samsung Galaxy S5 - Purple"/>
    <n v="4.95"/>
    <n v="1"/>
    <n v="0"/>
    <n v="1.3365"/>
  </r>
  <r>
    <x v="3"/>
    <s v="FUR-FU-10003708"/>
    <x v="0"/>
    <x v="5"/>
    <s v="Tenex Traditional Chairmats for Medium Pile Carpet, Standard Lip, 36 x 48"/>
    <n v="181.95"/>
    <n v="3"/>
    <n v="0"/>
    <n v="38.209499999999998"/>
  </r>
  <r>
    <x v="3"/>
    <s v="OFF-PA-10002659"/>
    <x v="1"/>
    <x v="10"/>
    <s v="Avoid Verbal Orders Carbonless Minifold Book"/>
    <n v="13.52"/>
    <n v="4"/>
    <n v="0"/>
    <n v="6.2191999999999998"/>
  </r>
  <r>
    <x v="3"/>
    <s v="FUR-FU-10000965"/>
    <x v="0"/>
    <x v="5"/>
    <s v="Howard Miller 11-1/2 Diameter Ridgewood Wall Clock"/>
    <n v="259.7"/>
    <n v="5"/>
    <n v="0"/>
    <n v="106.477"/>
  </r>
  <r>
    <x v="3"/>
    <s v="TEC-PH-10001527"/>
    <x v="2"/>
    <x v="7"/>
    <s v="Plantronics MX500i Earset"/>
    <n v="42.95"/>
    <n v="1"/>
    <n v="0"/>
    <n v="1.2885"/>
  </r>
  <r>
    <x v="3"/>
    <s v="TEC-AC-10001838"/>
    <x v="2"/>
    <x v="11"/>
    <s v="Razer Tiamat Over Ear 7.1 Surround Sound PC Gaming Headset"/>
    <n v="1399.93"/>
    <n v="7"/>
    <n v="0"/>
    <n v="601.96990000000005"/>
  </r>
  <r>
    <x v="3"/>
    <s v="TEC-PH-10002597"/>
    <x v="2"/>
    <x v="7"/>
    <s v="Xblue XB-1670-86 X16 Small Office Telephone - Titanium"/>
    <n v="503.96"/>
    <n v="4"/>
    <n v="0"/>
    <n v="125.99"/>
  </r>
  <r>
    <x v="2"/>
    <s v="OFF-BI-10000756"/>
    <x v="1"/>
    <x v="8"/>
    <s v="Storex DuraTech Recycled Plastic Frosted Binders"/>
    <n v="12.72"/>
    <n v="3"/>
    <n v="0"/>
    <n v="6.36"/>
  </r>
  <r>
    <x v="2"/>
    <s v="OFF-BI-10000546"/>
    <x v="1"/>
    <x v="8"/>
    <s v="Avery Durable Binders"/>
    <n v="11.52"/>
    <n v="4"/>
    <n v="0"/>
    <n v="5.6448"/>
  </r>
  <r>
    <x v="0"/>
    <s v="TEC-AC-10001142"/>
    <x v="2"/>
    <x v="11"/>
    <s v="First Data FD10 PIN Pad"/>
    <n v="316"/>
    <n v="4"/>
    <n v="0"/>
    <n v="31.6"/>
  </r>
  <r>
    <x v="0"/>
    <s v="FUR-CH-10000785"/>
    <x v="0"/>
    <x v="1"/>
    <s v="Global Ergonomic Managers Chair"/>
    <n v="723.92"/>
    <n v="4"/>
    <n v="0"/>
    <n v="188.2192"/>
  </r>
  <r>
    <x v="0"/>
    <s v="OFF-PA-10000474"/>
    <x v="1"/>
    <x v="10"/>
    <s v="Easy-staple paper"/>
    <n v="106.32"/>
    <n v="3"/>
    <n v="0"/>
    <n v="49.970399999999998"/>
  </r>
  <r>
    <x v="2"/>
    <s v="FUR-BO-10003441"/>
    <x v="0"/>
    <x v="0"/>
    <s v="Bush Westfield Collection Bookcases, Fully Assembled"/>
    <n v="141.37200000000001"/>
    <n v="2"/>
    <n v="0.3"/>
    <n v="-14.1372"/>
  </r>
  <r>
    <x v="2"/>
    <s v="OFF-PA-10004156"/>
    <x v="1"/>
    <x v="10"/>
    <s v="Xerox 188"/>
    <n v="27.216000000000001"/>
    <n v="3"/>
    <n v="0.2"/>
    <n v="9.8658000000000001"/>
  </r>
  <r>
    <x v="3"/>
    <s v="TEC-AC-10001432"/>
    <x v="2"/>
    <x v="11"/>
    <s v="Enermax Aurora Lite Keyboard"/>
    <n v="390.75"/>
    <n v="5"/>
    <n v="0"/>
    <n v="171.93"/>
  </r>
  <r>
    <x v="1"/>
    <s v="FUR-CH-10001394"/>
    <x v="0"/>
    <x v="1"/>
    <s v="Global Leather Executive Chair"/>
    <n v="280.79199999999997"/>
    <n v="1"/>
    <n v="0.2"/>
    <n v="35.098999999999997"/>
  </r>
  <r>
    <x v="1"/>
    <s v="OFF-ST-10002370"/>
    <x v="1"/>
    <x v="4"/>
    <s v="Sortfiler Multipurpose Personal File Organizer, Black"/>
    <n v="68.447999999999993"/>
    <n v="4"/>
    <n v="0.2"/>
    <n v="7.7004000000000001"/>
  </r>
  <r>
    <x v="1"/>
    <s v="OFF-AR-10002956"/>
    <x v="1"/>
    <x v="6"/>
    <s v="Boston 16801 Nautilus Battery Pencil Sharpener"/>
    <n v="88.04"/>
    <n v="5"/>
    <n v="0.2"/>
    <n v="6.6029999999999998"/>
  </r>
  <r>
    <x v="1"/>
    <s v="OFF-AR-10001955"/>
    <x v="1"/>
    <x v="6"/>
    <s v="Newell 319"/>
    <n v="15.872"/>
    <n v="1"/>
    <n v="0.2"/>
    <n v="1.984"/>
  </r>
  <r>
    <x v="1"/>
    <s v="OFF-ST-10001809"/>
    <x v="1"/>
    <x v="4"/>
    <s v="Fellowes Officeware Wire Shelving"/>
    <n v="215.59200000000001"/>
    <n v="3"/>
    <n v="0.2"/>
    <n v="-48.508200000000002"/>
  </r>
  <r>
    <x v="2"/>
    <s v="OFF-LA-10004093"/>
    <x v="1"/>
    <x v="2"/>
    <s v="Avery 486"/>
    <n v="14.62"/>
    <n v="2"/>
    <n v="0"/>
    <n v="6.8714000000000004"/>
  </r>
  <r>
    <x v="2"/>
    <s v="OFF-AP-10002118"/>
    <x v="1"/>
    <x v="9"/>
    <s v="1.7 Cubic Foot Compact Cube Office Refrigerators"/>
    <n v="416.32"/>
    <n v="2"/>
    <n v="0"/>
    <n v="112.4064"/>
  </r>
  <r>
    <x v="2"/>
    <s v="OFF-BI-10000404"/>
    <x v="1"/>
    <x v="8"/>
    <s v="Avery Printable Repositionable Plastic Tabs"/>
    <n v="43"/>
    <n v="5"/>
    <n v="0"/>
    <n v="20.21"/>
  </r>
  <r>
    <x v="2"/>
    <s v="FUR-CH-10003833"/>
    <x v="0"/>
    <x v="1"/>
    <s v="Novimex Fabric Task Chair"/>
    <n v="182.94"/>
    <n v="3"/>
    <n v="0"/>
    <n v="27.440999999999999"/>
  </r>
  <r>
    <x v="2"/>
    <s v="OFF-BI-10002072"/>
    <x v="1"/>
    <x v="8"/>
    <s v="Cardinal Slant-D Ring Binders"/>
    <n v="60.83"/>
    <n v="7"/>
    <n v="0"/>
    <n v="30.414999999999999"/>
  </r>
  <r>
    <x v="2"/>
    <s v="TEC-AC-10003095"/>
    <x v="2"/>
    <x v="11"/>
    <s v="Logitech G35 7.1-Channel Surround Sound Headset"/>
    <n v="389.97"/>
    <n v="3"/>
    <n v="0"/>
    <n v="132.5898"/>
  </r>
  <r>
    <x v="0"/>
    <s v="OFF-AP-10001563"/>
    <x v="1"/>
    <x v="9"/>
    <s v="Belkin Premiere Surge Master II 8-outlet surge protector"/>
    <n v="194.32"/>
    <n v="4"/>
    <n v="0"/>
    <n v="56.352800000000002"/>
  </r>
  <r>
    <x v="1"/>
    <s v="TEC-AC-10000358"/>
    <x v="2"/>
    <x v="11"/>
    <s v="Imation Secure Drive + Hardware Encrypted USB flash drive - 16 GB"/>
    <n v="265.93"/>
    <n v="7"/>
    <n v="0"/>
    <n v="63.8232"/>
  </r>
  <r>
    <x v="0"/>
    <s v="OFF-BI-10004492"/>
    <x v="1"/>
    <x v="8"/>
    <s v="Tuf-Vin Binders"/>
    <n v="94.74"/>
    <n v="3"/>
    <n v="0"/>
    <n v="44.527799999999999"/>
  </r>
  <r>
    <x v="0"/>
    <s v="OFF-BI-10001072"/>
    <x v="1"/>
    <x v="8"/>
    <s v="GBC Clear Cover, 8-1/2 x 11, unpunched, 25 covers per pack"/>
    <n v="60.64"/>
    <n v="4"/>
    <n v="0"/>
    <n v="27.894400000000001"/>
  </r>
  <r>
    <x v="0"/>
    <s v="OFF-BI-10003707"/>
    <x v="1"/>
    <x v="8"/>
    <s v="Aluminum Screw Posts"/>
    <n v="76.3"/>
    <n v="5"/>
    <n v="0"/>
    <n v="38.15"/>
  </r>
  <r>
    <x v="0"/>
    <s v="OFF-BI-10000977"/>
    <x v="1"/>
    <x v="8"/>
    <s v="Ibico Plastic Spiral Binding Combs"/>
    <n v="364.8"/>
    <n v="12"/>
    <n v="0"/>
    <n v="167.80799999999999"/>
  </r>
  <r>
    <x v="3"/>
    <s v="OFF-BI-10002082"/>
    <x v="1"/>
    <x v="8"/>
    <s v="GBC Twin Loop Wire Binding Elements"/>
    <n v="79.872"/>
    <n v="3"/>
    <n v="0.2"/>
    <n v="29.952000000000002"/>
  </r>
  <r>
    <x v="3"/>
    <s v="FUR-BO-10004709"/>
    <x v="0"/>
    <x v="0"/>
    <s v="Bush Westfield Collection Bookcases, Medium Cherry Finish"/>
    <n v="46.384"/>
    <n v="1"/>
    <n v="0.2"/>
    <n v="1.1596"/>
  </r>
  <r>
    <x v="3"/>
    <s v="OFF-PA-10002365"/>
    <x v="1"/>
    <x v="10"/>
    <s v="Xerox 1967"/>
    <n v="12.96"/>
    <n v="2"/>
    <n v="0"/>
    <n v="6.2207999999999997"/>
  </r>
  <r>
    <x v="1"/>
    <s v="OFF-EN-10004147"/>
    <x v="1"/>
    <x v="12"/>
    <s v="Wausau Papers Astrobrights Colored Envelopes"/>
    <n v="14.352"/>
    <n v="3"/>
    <n v="0.2"/>
    <n v="5.2026000000000003"/>
  </r>
  <r>
    <x v="3"/>
    <s v="FUR-FU-10001468"/>
    <x v="0"/>
    <x v="5"/>
    <s v="Tenex Antistatic Computer Chair Mats"/>
    <n v="547.13599999999997"/>
    <n v="4"/>
    <n v="0.2"/>
    <n v="-68.391999999999996"/>
  </r>
  <r>
    <x v="1"/>
    <s v="OFF-ST-10000642"/>
    <x v="1"/>
    <x v="4"/>
    <s v="Tennsco Lockers, Gray"/>
    <n v="41.96"/>
    <n v="2"/>
    <n v="0"/>
    <n v="2.9371999999999998"/>
  </r>
  <r>
    <x v="1"/>
    <s v="OFF-PA-10000380"/>
    <x v="1"/>
    <x v="10"/>
    <s v="REDIFORM Incoming/Outgoing Call Register, 11 X 8 1/2, 100 Messages"/>
    <n v="41.7"/>
    <n v="5"/>
    <n v="0"/>
    <n v="20.85"/>
  </r>
  <r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x v="2"/>
    <s v="OFF-PA-10004971"/>
    <x v="1"/>
    <x v="10"/>
    <s v="Xerox 196"/>
    <n v="5.78"/>
    <n v="1"/>
    <n v="0"/>
    <n v="2.8321999999999998"/>
  </r>
  <r>
    <x v="0"/>
    <s v="OFF-AP-10000696"/>
    <x v="1"/>
    <x v="9"/>
    <s v="Holmes Odor Grabber"/>
    <n v="69.215999999999994"/>
    <n v="6"/>
    <n v="0.2"/>
    <n v="11.2476"/>
  </r>
  <r>
    <x v="3"/>
    <s v="OFF-EN-10004030"/>
    <x v="1"/>
    <x v="12"/>
    <s v="Convenience Packs of Business Envelopes"/>
    <n v="10.86"/>
    <n v="3"/>
    <n v="0"/>
    <n v="5.1041999999999996"/>
  </r>
  <r>
    <x v="3"/>
    <s v="OFF-AP-10000026"/>
    <x v="1"/>
    <x v="9"/>
    <s v="Tripp Lite Isotel 6 Outlet Surge Protector with Fax/Modem Protection"/>
    <n v="426.79"/>
    <n v="7"/>
    <n v="0"/>
    <n v="123.76909999999999"/>
  </r>
  <r>
    <x v="3"/>
    <s v="OFF-PA-10003936"/>
    <x v="1"/>
    <x v="10"/>
    <s v="Xerox 1994"/>
    <n v="25.92"/>
    <n v="4"/>
    <n v="0"/>
    <n v="12.441599999999999"/>
  </r>
  <r>
    <x v="3"/>
    <s v="OFF-PA-10004530"/>
    <x v="1"/>
    <x v="10"/>
    <s v="Personal Creations Ink Jet Cards and Labels"/>
    <n v="45.92"/>
    <n v="4"/>
    <n v="0"/>
    <n v="22.500800000000002"/>
  </r>
  <r>
    <x v="3"/>
    <s v="OFF-AR-10004930"/>
    <x v="1"/>
    <x v="6"/>
    <s v="Turquoise Lead Holder with Pocket Clip"/>
    <n v="10.72"/>
    <n v="2"/>
    <n v="0.2"/>
    <n v="1.742"/>
  </r>
  <r>
    <x v="0"/>
    <s v="OFF-AR-10004999"/>
    <x v="1"/>
    <x v="6"/>
    <s v="Newell 315"/>
    <n v="41.86"/>
    <n v="7"/>
    <n v="0"/>
    <n v="10.465"/>
  </r>
  <r>
    <x v="3"/>
    <s v="FUR-FU-10002501"/>
    <x v="0"/>
    <x v="5"/>
    <s v="Nu-Dell Executive Frame"/>
    <n v="63.2"/>
    <n v="5"/>
    <n v="0"/>
    <n v="23.384"/>
  </r>
  <r>
    <x v="3"/>
    <s v="TEC-AC-10000358"/>
    <x v="2"/>
    <x v="11"/>
    <s v="Imation Secure Drive + Hardware Encrypted USB flash drive - 16 GB"/>
    <n v="113.97"/>
    <n v="3"/>
    <n v="0"/>
    <n v="27.352799999999998"/>
  </r>
  <r>
    <x v="2"/>
    <s v="OFF-ST-10004804"/>
    <x v="1"/>
    <x v="4"/>
    <s v="Belkin 19 Vented Equipment Shelf, Black"/>
    <n v="123.55200000000001"/>
    <n v="3"/>
    <n v="0.2"/>
    <n v="-29.343599999999999"/>
  </r>
  <r>
    <x v="2"/>
    <s v="OFF-AP-10001205"/>
    <x v="1"/>
    <x v="9"/>
    <s v="Belkin 5 Outlet SurgeMaster Power Centers"/>
    <n v="490.32"/>
    <n v="9"/>
    <n v="0"/>
    <n v="137.28960000000001"/>
  </r>
  <r>
    <x v="2"/>
    <s v="OFF-PA-10000659"/>
    <x v="1"/>
    <x v="10"/>
    <s v="TOPS Carbonless Receipt Book, Four 2-3/4 x 7-1/4 Money Receipts per Page"/>
    <n v="70.08"/>
    <n v="5"/>
    <n v="0.2"/>
    <n v="24.527999999999999"/>
  </r>
  <r>
    <x v="2"/>
    <s v="OFF-BI-10004141"/>
    <x v="1"/>
    <x v="8"/>
    <s v="Insertable Tab Indexes For Data Binders"/>
    <n v="1.272"/>
    <n v="2"/>
    <n v="0.8"/>
    <n v="-2.1623999999999999"/>
  </r>
  <r>
    <x v="2"/>
    <s v="FUR-TA-10004619"/>
    <x v="0"/>
    <x v="3"/>
    <s v="Hon Non-Folding Utility Tables"/>
    <n v="557.58500000000004"/>
    <n v="5"/>
    <n v="0.3"/>
    <n v="0"/>
  </r>
  <r>
    <x v="1"/>
    <s v="OFF-BI-10004187"/>
    <x v="1"/>
    <x v="8"/>
    <s v="3-ring staple pack"/>
    <n v="9.0239999999999991"/>
    <n v="6"/>
    <n v="0.2"/>
    <n v="3.1583999999999999"/>
  </r>
  <r>
    <x v="1"/>
    <s v="OFF-BI-10000632"/>
    <x v="1"/>
    <x v="8"/>
    <s v="Satellite Sectional Post Binders"/>
    <n v="69.456000000000003"/>
    <n v="2"/>
    <n v="0.2"/>
    <n v="22.5732"/>
  </r>
  <r>
    <x v="1"/>
    <s v="OFF-PA-10003724"/>
    <x v="1"/>
    <x v="10"/>
    <s v="Wirebound Message Book, 4 per Page"/>
    <n v="10.86"/>
    <n v="2"/>
    <n v="0"/>
    <n v="5.3213999999999997"/>
  </r>
  <r>
    <x v="1"/>
    <s v="OFF-AP-10002765"/>
    <x v="1"/>
    <x v="9"/>
    <s v="Fellowes Advanced Computer Series Surge Protectors"/>
    <n v="79.47"/>
    <n v="3"/>
    <n v="0"/>
    <n v="22.2516"/>
  </r>
  <r>
    <x v="1"/>
    <s v="OFF-AR-10001868"/>
    <x v="1"/>
    <x v="6"/>
    <s v="Prang Dustless Chalk Sticks"/>
    <n v="10.08"/>
    <n v="6"/>
    <n v="0"/>
    <n v="5.04"/>
  </r>
  <r>
    <x v="1"/>
    <s v="FUR-BO-10002545"/>
    <x v="0"/>
    <x v="0"/>
    <s v="Atlantic Metals Mobile 3-Shelf Bookcases, Custom Colors"/>
    <n v="1552.8309999999999"/>
    <n v="7"/>
    <n v="0.15"/>
    <n v="200.9546"/>
  </r>
  <r>
    <x v="1"/>
    <s v="OFF-BI-10002735"/>
    <x v="1"/>
    <x v="8"/>
    <s v="GBC Prestige Therm-A-Bind Covers"/>
    <n v="137.24"/>
    <n v="5"/>
    <n v="0.2"/>
    <n v="46.3185"/>
  </r>
  <r>
    <x v="1"/>
    <s v="TEC-AC-10004864"/>
    <x v="2"/>
    <x v="11"/>
    <s v="Memorex Micro Travel Drive 32 GB"/>
    <n v="36.51"/>
    <n v="1"/>
    <n v="0"/>
    <n v="15.699299999999999"/>
  </r>
  <r>
    <x v="1"/>
    <s v="TEC-MA-10000597"/>
    <x v="2"/>
    <x v="15"/>
    <s v="Lexmark S315 Color Inkjet Printer"/>
    <n v="239.976"/>
    <n v="3"/>
    <n v="0.2"/>
    <n v="80.991900000000001"/>
  </r>
  <r>
    <x v="3"/>
    <s v="FUR-TA-10003473"/>
    <x v="0"/>
    <x v="3"/>
    <s v="Bretford Rectangular Conference Table Tops"/>
    <n v="1579.7460000000001"/>
    <n v="7"/>
    <n v="0.4"/>
    <n v="-447.59469999999999"/>
  </r>
  <r>
    <x v="3"/>
    <s v="FUR-TA-10001950"/>
    <x v="0"/>
    <x v="3"/>
    <s v="Balt Solid Wood Round Tables"/>
    <n v="1071.576"/>
    <n v="4"/>
    <n v="0.4"/>
    <n v="-553.64760000000001"/>
  </r>
  <r>
    <x v="3"/>
    <s v="FUR-TA-10004175"/>
    <x v="0"/>
    <x v="3"/>
    <s v="Hon 30 x 60 Table with Locking Drawer"/>
    <n v="613.90800000000002"/>
    <n v="3"/>
    <n v="0.4"/>
    <n v="-122.7816"/>
  </r>
  <r>
    <x v="3"/>
    <s v="OFF-PA-10002960"/>
    <x v="1"/>
    <x v="10"/>
    <s v="Xerox 1926"/>
    <n v="34.86"/>
    <n v="7"/>
    <n v="0"/>
    <n v="16.3842"/>
  </r>
  <r>
    <x v="3"/>
    <s v="OFF-PA-10000919"/>
    <x v="1"/>
    <x v="10"/>
    <s v="Xerox 1918"/>
    <n v="155.04"/>
    <n v="4"/>
    <n v="0"/>
    <n v="75.9696"/>
  </r>
  <r>
    <x v="3"/>
    <s v="OFF-BI-10001553"/>
    <x v="1"/>
    <x v="8"/>
    <s v="SpineVue Locking Slant-D Ring Binders by Cardinal"/>
    <n v="13.71"/>
    <n v="5"/>
    <n v="0.7"/>
    <n v="-10.054"/>
  </r>
  <r>
    <x v="0"/>
    <s v="FUR-FU-10004864"/>
    <x v="0"/>
    <x v="5"/>
    <s v="Howard Miller 14-1/2 Diameter Chrome Round Wall Clock"/>
    <n v="127.88"/>
    <n v="2"/>
    <n v="0"/>
    <n v="40.921599999999998"/>
  </r>
  <r>
    <x v="0"/>
    <s v="OFF-AP-10004540"/>
    <x v="1"/>
    <x v="9"/>
    <s v="Eureka The Boss Lite 10-Amp Upright Vacuum, Blue"/>
    <n v="160.32"/>
    <n v="2"/>
    <n v="0"/>
    <n v="44.889600000000002"/>
  </r>
  <r>
    <x v="0"/>
    <s v="OFF-BI-10004965"/>
    <x v="1"/>
    <x v="8"/>
    <s v="Ibico Covers for Plastic or Wire Binding Elements"/>
    <n v="46"/>
    <n v="4"/>
    <n v="0"/>
    <n v="20.7"/>
  </r>
  <r>
    <x v="1"/>
    <s v="FUR-CH-10001714"/>
    <x v="0"/>
    <x v="1"/>
    <s v="Global Leather &amp; Oak Executive Chair, Burgundy"/>
    <n v="120.712"/>
    <n v="1"/>
    <n v="0.2"/>
    <n v="-18.1068"/>
  </r>
  <r>
    <x v="3"/>
    <s v="OFF-PA-10002464"/>
    <x v="1"/>
    <x v="10"/>
    <s v="HP Office Recycled Paper (20Lb. and 87 Bright)"/>
    <n v="23.12"/>
    <n v="4"/>
    <n v="0"/>
    <n v="11.328799999999999"/>
  </r>
  <r>
    <x v="3"/>
    <s v="FUR-FU-10002298"/>
    <x v="0"/>
    <x v="5"/>
    <s v="Rubbermaid ClusterMat Chairmats, Mat Size- 66 x 60, Lip 20 x 11 -90 Degree Angle"/>
    <n v="532.70399999999995"/>
    <n v="6"/>
    <n v="0.2"/>
    <n v="-26.635200000000001"/>
  </r>
  <r>
    <x v="3"/>
    <s v="OFF-AR-10000315"/>
    <x v="1"/>
    <x v="6"/>
    <s v="Dixon Ticonderoga Maple Cedar Pencil, #2"/>
    <n v="4.9119999999999999"/>
    <n v="2"/>
    <n v="0.2"/>
    <n v="0.307"/>
  </r>
  <r>
    <x v="3"/>
    <s v="TEC-AC-10004353"/>
    <x v="2"/>
    <x v="11"/>
    <s v="Hypercom P1300 Pinpad"/>
    <n v="252"/>
    <n v="4"/>
    <n v="0"/>
    <n v="93.24"/>
  </r>
  <r>
    <x v="2"/>
    <s v="FUR-FU-10004973"/>
    <x v="0"/>
    <x v="5"/>
    <s v="Flat Face Poster Frame"/>
    <n v="60.287999999999997"/>
    <n v="8"/>
    <n v="0.6"/>
    <n v="-27.1296"/>
  </r>
  <r>
    <x v="2"/>
    <s v="OFF-FA-10000936"/>
    <x v="1"/>
    <x v="13"/>
    <s v="Acco Hot Clips Clips to Go"/>
    <n v="2.6320000000000001"/>
    <n v="1"/>
    <n v="0.2"/>
    <n v="0.82250000000000001"/>
  </r>
  <r>
    <x v="2"/>
    <s v="OFF-PA-10001609"/>
    <x v="1"/>
    <x v="10"/>
    <s v="Tops Wirebound Message Log Books"/>
    <n v="23.687999999999999"/>
    <n v="9"/>
    <n v="0.2"/>
    <n v="7.6985999999999999"/>
  </r>
  <r>
    <x v="2"/>
    <s v="FUR-CH-10000785"/>
    <x v="0"/>
    <x v="1"/>
    <s v="Global Ergonomic Managers Chair"/>
    <n v="253.37200000000001"/>
    <n v="2"/>
    <n v="0.3"/>
    <n v="-14.478400000000001"/>
  </r>
  <r>
    <x v="0"/>
    <s v="OFF-FA-10000053"/>
    <x v="1"/>
    <x v="13"/>
    <s v="Revere Boxed Rubber Bands by Revere"/>
    <n v="5.67"/>
    <n v="3"/>
    <n v="0"/>
    <n v="0.1134"/>
  </r>
  <r>
    <x v="3"/>
    <s v="OFF-BI-10001718"/>
    <x v="1"/>
    <x v="8"/>
    <s v="GBC DocuBind P50 Personal Binding Machine"/>
    <n v="76.775999999999996"/>
    <n v="4"/>
    <n v="0.7"/>
    <n v="-58.861600000000003"/>
  </r>
  <r>
    <x v="3"/>
    <s v="OFF-SU-10004768"/>
    <x v="1"/>
    <x v="14"/>
    <s v="Acme Kleencut Forged Steel Scissors"/>
    <n v="9.1839999999999993"/>
    <n v="2"/>
    <n v="0.2"/>
    <n v="1.1479999999999999"/>
  </r>
  <r>
    <x v="1"/>
    <s v="OFF-PA-10003883"/>
    <x v="1"/>
    <x v="10"/>
    <s v="Message Book, Phone, Wirebound Standard Line Memo, 2 3/4 X 5"/>
    <n v="32.75"/>
    <n v="5"/>
    <n v="0"/>
    <n v="15.065"/>
  </r>
  <r>
    <x v="3"/>
    <s v="OFF-FA-10004248"/>
    <x v="1"/>
    <x v="13"/>
    <s v="Advantus T-Pin Paper Clips"/>
    <n v="7.2160000000000002"/>
    <n v="2"/>
    <n v="0.2"/>
    <n v="1.7138"/>
  </r>
  <r>
    <x v="3"/>
    <s v="OFF-PA-10002581"/>
    <x v="1"/>
    <x v="10"/>
    <s v="Xerox 1951"/>
    <n v="49.567999999999998"/>
    <n v="2"/>
    <n v="0.2"/>
    <n v="15.49"/>
  </r>
  <r>
    <x v="3"/>
    <s v="FUR-FU-10004848"/>
    <x v="0"/>
    <x v="5"/>
    <s v="DAX Solid Wood Frames"/>
    <n v="54.712000000000003"/>
    <n v="7"/>
    <n v="0.2"/>
    <n v="11.626300000000001"/>
  </r>
  <r>
    <x v="1"/>
    <s v="OFF-AP-10002403"/>
    <x v="1"/>
    <x v="9"/>
    <s v="Acco Smartsocket Color-Coded Six-Outlet AC Adapter Model Surge Protectors"/>
    <n v="176.04"/>
    <n v="4"/>
    <n v="0"/>
    <n v="45.770400000000002"/>
  </r>
  <r>
    <x v="1"/>
    <s v="OFF-AR-10003087"/>
    <x v="1"/>
    <x v="6"/>
    <s v="Staples in misc. colors"/>
    <n v="16.02"/>
    <n v="9"/>
    <n v="0"/>
    <n v="4.4855999999999998"/>
  </r>
  <r>
    <x v="1"/>
    <s v="OFF-BI-10002026"/>
    <x v="1"/>
    <x v="8"/>
    <s v="Avery Arch Ring Binders"/>
    <n v="185.92"/>
    <n v="4"/>
    <n v="0.2"/>
    <n v="62.747999999999998"/>
  </r>
  <r>
    <x v="1"/>
    <s v="TEC-PH-10000141"/>
    <x v="2"/>
    <x v="7"/>
    <s v="Clearsounds A400"/>
    <n v="211.16800000000001"/>
    <n v="4"/>
    <n v="0.2"/>
    <n v="15.8376"/>
  </r>
  <r>
    <x v="1"/>
    <s v="TEC-CO-10000971"/>
    <x v="2"/>
    <x v="16"/>
    <s v="Hewlett Packard 310 Color Digital Copier"/>
    <n v="479.98399999999998"/>
    <n v="2"/>
    <n v="0.2"/>
    <n v="59.997999999999998"/>
  </r>
  <r>
    <x v="1"/>
    <s v="OFF-FA-10001229"/>
    <x v="1"/>
    <x v="13"/>
    <s v="Staples"/>
    <n v="7.86"/>
    <n v="2"/>
    <n v="0"/>
    <n v="3.6156000000000001"/>
  </r>
  <r>
    <x v="1"/>
    <s v="OFF-BI-10002437"/>
    <x v="1"/>
    <x v="8"/>
    <s v="Recycled Premium Regency Composition Covers"/>
    <n v="24.448"/>
    <n v="2"/>
    <n v="0.2"/>
    <n v="8.8623999999999992"/>
  </r>
  <r>
    <x v="3"/>
    <s v="OFF-PA-10004255"/>
    <x v="1"/>
    <x v="10"/>
    <s v="Xerox 219"/>
    <n v="6.48"/>
    <n v="1"/>
    <n v="0"/>
    <n v="3.1103999999999998"/>
  </r>
  <r>
    <x v="3"/>
    <s v="OFF-PA-10001184"/>
    <x v="1"/>
    <x v="10"/>
    <s v="Xerox 1903"/>
    <n v="41.86"/>
    <n v="7"/>
    <n v="0"/>
    <n v="20.511399999999998"/>
  </r>
  <r>
    <x v="3"/>
    <s v="TEC-AC-10002637"/>
    <x v="2"/>
    <x v="11"/>
    <s v="Logitech VX Revolution Cordless Laser Mouse for Notebooks (Black)"/>
    <n v="1619.91"/>
    <n v="9"/>
    <n v="0"/>
    <n v="97.194599999999994"/>
  </r>
  <r>
    <x v="3"/>
    <s v="FUR-FU-10002878"/>
    <x v="0"/>
    <x v="5"/>
    <s v="Seth Thomas 14 Day/Date Wall Clock"/>
    <n v="113.92"/>
    <n v="4"/>
    <n v="0"/>
    <n v="42.150399999999998"/>
  </r>
  <r>
    <x v="3"/>
    <s v="OFF-AR-10000588"/>
    <x v="1"/>
    <x v="6"/>
    <s v="Newell 345"/>
    <n v="39.68"/>
    <n v="2"/>
    <n v="0"/>
    <n v="10.316800000000001"/>
  </r>
  <r>
    <x v="3"/>
    <s v="TEC-AC-10002217"/>
    <x v="2"/>
    <x v="11"/>
    <s v="Imation Clip USB flash drive - 8 GB"/>
    <n v="37.6"/>
    <n v="2"/>
    <n v="0"/>
    <n v="2.2559999999999998"/>
  </r>
  <r>
    <x v="3"/>
    <s v="TEC-AC-10001267"/>
    <x v="2"/>
    <x v="11"/>
    <s v="Imation 32GB Pocket Pro USB 3.0 Flash Drive - 32 GB - Black - 1 P ..."/>
    <n v="59.9"/>
    <n v="2"/>
    <n v="0"/>
    <n v="23.96"/>
  </r>
  <r>
    <x v="3"/>
    <s v="OFF-PA-10004041"/>
    <x v="1"/>
    <x v="10"/>
    <s v="It's Hot Message Books with Stickers, 2 3/4 x 5"/>
    <n v="37"/>
    <n v="5"/>
    <n v="0"/>
    <n v="16.649999999999999"/>
  </r>
  <r>
    <x v="1"/>
    <s v="OFF-LA-10001613"/>
    <x v="1"/>
    <x v="2"/>
    <s v="Avery File Folder Labels"/>
    <n v="5.76"/>
    <n v="2"/>
    <n v="0"/>
    <n v="2.8224"/>
  </r>
  <r>
    <x v="1"/>
    <s v="OFF-AR-10000246"/>
    <x v="1"/>
    <x v="6"/>
    <s v="Newell 318"/>
    <n v="16.68"/>
    <n v="6"/>
    <n v="0"/>
    <n v="4.3368000000000002"/>
  </r>
  <r>
    <x v="0"/>
    <s v="OFF-ST-10001809"/>
    <x v="1"/>
    <x v="4"/>
    <s v="Fellowes Officeware Wire Shelving"/>
    <n v="628.80999999999995"/>
    <n v="7"/>
    <n v="0"/>
    <n v="12.5762"/>
  </r>
  <r>
    <x v="0"/>
    <s v="OFF-ST-10002214"/>
    <x v="1"/>
    <x v="4"/>
    <s v="X-Rack File for Hanging Folders"/>
    <n v="56.45"/>
    <n v="5"/>
    <n v="0"/>
    <n v="14.677"/>
  </r>
  <r>
    <x v="2"/>
    <s v="OFF-ST-10000649"/>
    <x v="1"/>
    <x v="4"/>
    <s v="Hanging Personal Folder File"/>
    <n v="94.2"/>
    <n v="6"/>
    <n v="0"/>
    <n v="23.55"/>
  </r>
  <r>
    <x v="2"/>
    <s v="OFF-EN-10001990"/>
    <x v="1"/>
    <x v="12"/>
    <s v="Staple envelope"/>
    <n v="28.4"/>
    <n v="5"/>
    <n v="0"/>
    <n v="13.348000000000001"/>
  </r>
  <r>
    <x v="2"/>
    <s v="FUR-BO-10000780"/>
    <x v="0"/>
    <x v="0"/>
    <s v="O'Sullivan Plantations 2-Door Library in Landvery Oak"/>
    <n v="956.66480000000001"/>
    <n v="7"/>
    <n v="0.32"/>
    <n v="-225.0976"/>
  </r>
  <r>
    <x v="1"/>
    <s v="TEC-AC-10002049"/>
    <x v="2"/>
    <x v="11"/>
    <s v="Logitech G19 Programmable Gaming Keyboard"/>
    <n v="1115.9100000000001"/>
    <n v="9"/>
    <n v="0"/>
    <n v="200.8638"/>
  </r>
  <r>
    <x v="1"/>
    <s v="TEC-PH-10003555"/>
    <x v="2"/>
    <x v="7"/>
    <s v="Motorola HK250 Universal Bluetooth Headset"/>
    <n v="128.744"/>
    <n v="7"/>
    <n v="0.2"/>
    <n v="-28.967400000000001"/>
  </r>
  <r>
    <x v="1"/>
    <s v="TEC-PH-10000702"/>
    <x v="2"/>
    <x v="7"/>
    <s v="Square Credit Card Reader, 4 1/2 x 4 1/2 x 1, White"/>
    <n v="79.92"/>
    <n v="10"/>
    <n v="0.2"/>
    <n v="26.972999999999999"/>
  </r>
  <r>
    <x v="1"/>
    <s v="OFF-AR-10003631"/>
    <x v="1"/>
    <x v="6"/>
    <s v="Staples in misc. colors"/>
    <n v="24.2"/>
    <n v="5"/>
    <n v="0"/>
    <n v="7.9859999999999998"/>
  </r>
  <r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x v="1"/>
    <s v="FUR-FU-10000758"/>
    <x v="0"/>
    <x v="5"/>
    <s v="DAX Natural Wood-Tone Poster Frame"/>
    <n v="211.84"/>
    <n v="8"/>
    <n v="0"/>
    <n v="76.2624"/>
  </r>
  <r>
    <x v="3"/>
    <s v="OFF-FA-10000992"/>
    <x v="1"/>
    <x v="13"/>
    <s v="Acco Clips to Go Binder Clips, 24 Clips in Two Sizes"/>
    <n v="5.68"/>
    <n v="2"/>
    <n v="0.2"/>
    <n v="1.917"/>
  </r>
  <r>
    <x v="1"/>
    <s v="OFF-BI-10004187"/>
    <x v="1"/>
    <x v="8"/>
    <s v="3-ring staple pack"/>
    <n v="7.52"/>
    <n v="5"/>
    <n v="0.2"/>
    <n v="2.6320000000000001"/>
  </r>
  <r>
    <x v="1"/>
    <s v="OFF-PA-10001947"/>
    <x v="1"/>
    <x v="10"/>
    <s v="Xerox 1974"/>
    <n v="11.96"/>
    <n v="2"/>
    <n v="0"/>
    <n v="5.8604000000000003"/>
  </r>
  <r>
    <x v="1"/>
    <s v="FUR-TA-10002356"/>
    <x v="0"/>
    <x v="3"/>
    <s v="Bevis Boat-Shaped Conference Table"/>
    <n v="629.06399999999996"/>
    <n v="3"/>
    <n v="0.2"/>
    <n v="31.453199999999999"/>
  </r>
  <r>
    <x v="2"/>
    <s v="FUR-CH-10001714"/>
    <x v="0"/>
    <x v="1"/>
    <s v="Global Leather &amp; Oak Executive Chair, Burgundy"/>
    <n v="754.45"/>
    <n v="5"/>
    <n v="0"/>
    <n v="60.356000000000002"/>
  </r>
  <r>
    <x v="3"/>
    <s v="FUR-BO-10002824"/>
    <x v="0"/>
    <x v="0"/>
    <s v="Bush Mission Pointe Library"/>
    <n v="301.95999999999998"/>
    <n v="2"/>
    <n v="0"/>
    <n v="60.392000000000003"/>
  </r>
  <r>
    <x v="1"/>
    <s v="TEC-AC-10002842"/>
    <x v="2"/>
    <x v="11"/>
    <s v="WD My Passport Ultra 2TB Portable External Hard Drive"/>
    <n v="595"/>
    <n v="5"/>
    <n v="0"/>
    <n v="95.2"/>
  </r>
  <r>
    <x v="1"/>
    <s v="OFF-BI-10002082"/>
    <x v="1"/>
    <x v="8"/>
    <s v="GBC Twin Loop Wire Binding Elements"/>
    <n v="79.872"/>
    <n v="3"/>
    <n v="0.2"/>
    <n v="29.952000000000002"/>
  </r>
  <r>
    <x v="1"/>
    <s v="TEC-MA-10000112"/>
    <x v="2"/>
    <x v="15"/>
    <s v="Panasonic KX MB2061 Multifunction Printer"/>
    <n v="2396.4"/>
    <n v="10"/>
    <n v="0.2"/>
    <n v="179.73"/>
  </r>
  <r>
    <x v="1"/>
    <s v="OFF-ST-10002289"/>
    <x v="1"/>
    <x v="4"/>
    <s v="Safco Wire Cube Shelving System, For Use as 4 or 5 14 Cubes, Black"/>
    <n v="63.56"/>
    <n v="2"/>
    <n v="0"/>
    <n v="3.1779999999999999"/>
  </r>
  <r>
    <x v="1"/>
    <s v="TEC-AC-10004171"/>
    <x v="2"/>
    <x v="11"/>
    <s v="Razer Kraken 7.1 Surround Sound Over Ear USB Gaming Headset"/>
    <n v="99.99"/>
    <n v="1"/>
    <n v="0"/>
    <n v="43.995600000000003"/>
  </r>
  <r>
    <x v="2"/>
    <s v="OFF-ST-10003656"/>
    <x v="1"/>
    <x v="4"/>
    <s v="Safco Industrial Wire Shelving"/>
    <n v="230.376"/>
    <n v="3"/>
    <n v="0.2"/>
    <n v="-48.954900000000002"/>
  </r>
  <r>
    <x v="2"/>
    <s v="OFF-PA-10001560"/>
    <x v="1"/>
    <x v="10"/>
    <s v="Adams Telephone Message Books, 5 1/4” x 11”"/>
    <n v="9.6639999999999997"/>
    <n v="2"/>
    <n v="0.2"/>
    <n v="3.2616000000000001"/>
  </r>
  <r>
    <x v="3"/>
    <s v="TEC-AC-10002473"/>
    <x v="2"/>
    <x v="11"/>
    <s v="Maxell 4.7GB DVD-R"/>
    <n v="158.928"/>
    <n v="7"/>
    <n v="0.2"/>
    <n v="41.718600000000002"/>
  </r>
  <r>
    <x v="3"/>
    <s v="OFF-BI-10000632"/>
    <x v="1"/>
    <x v="8"/>
    <s v="Satellite Sectional Post Binders"/>
    <n v="13.023"/>
    <n v="1"/>
    <n v="0.7"/>
    <n v="-10.4184"/>
  </r>
  <r>
    <x v="3"/>
    <s v="FUR-TA-10002645"/>
    <x v="0"/>
    <x v="3"/>
    <s v="Hon Rectangular Conference Tables"/>
    <n v="273.06"/>
    <n v="2"/>
    <n v="0.4"/>
    <n v="-104.673"/>
  </r>
  <r>
    <x v="3"/>
    <s v="OFF-FA-10002975"/>
    <x v="1"/>
    <x v="13"/>
    <s v="Staples"/>
    <n v="39.311999999999998"/>
    <n v="13"/>
    <n v="0.2"/>
    <n v="12.776400000000001"/>
  </r>
  <r>
    <x v="2"/>
    <s v="OFF-BI-10003784"/>
    <x v="1"/>
    <x v="8"/>
    <s v="Computer Printout Index Tabs"/>
    <n v="1.3440000000000001"/>
    <n v="4"/>
    <n v="0.8"/>
    <n v="-2.1503999999999999"/>
  </r>
  <r>
    <x v="2"/>
    <s v="OFF-BI-10001617"/>
    <x v="1"/>
    <x v="8"/>
    <s v="GBC Wire Binding Combs"/>
    <n v="8.2720000000000002"/>
    <n v="4"/>
    <n v="0.8"/>
    <n v="-13.6488"/>
  </r>
  <r>
    <x v="2"/>
    <s v="FUR-FU-10004415"/>
    <x v="0"/>
    <x v="5"/>
    <s v="Stacking Tray, Side-Loading, Legal, Smoke"/>
    <n v="12.544"/>
    <n v="7"/>
    <n v="0.6"/>
    <n v="-9.0944000000000003"/>
  </r>
  <r>
    <x v="1"/>
    <s v="OFF-LA-10000240"/>
    <x v="1"/>
    <x v="2"/>
    <s v="Self-Adhesive Address Labels for Typewriters by Universal"/>
    <n v="58.48"/>
    <n v="8"/>
    <n v="0"/>
    <n v="27.485600000000002"/>
  </r>
  <r>
    <x v="1"/>
    <s v="FUR-FU-10001935"/>
    <x v="0"/>
    <x v="5"/>
    <s v="3M Hangers With Command Adhesive"/>
    <n v="7.4"/>
    <n v="2"/>
    <n v="0"/>
    <n v="3.0339999999999998"/>
  </r>
  <r>
    <x v="3"/>
    <s v="FUR-CH-10002439"/>
    <x v="0"/>
    <x v="1"/>
    <s v="Iceberg Nesting Folding Chair, 19w x 6d x 43h"/>
    <n v="366.786"/>
    <n v="7"/>
    <n v="0.1"/>
    <n v="65.206400000000002"/>
  </r>
  <r>
    <x v="2"/>
    <s v="TEC-PH-10001536"/>
    <x v="2"/>
    <x v="7"/>
    <s v="Spigen Samsung Galaxy S5 Case Wallet"/>
    <n v="54.368000000000002"/>
    <n v="4"/>
    <n v="0.2"/>
    <n v="4.0776000000000003"/>
  </r>
  <r>
    <x v="0"/>
    <s v="OFF-EN-10001532"/>
    <x v="1"/>
    <x v="12"/>
    <s v="Brown Kraft Recycled Envelopes"/>
    <n v="33.96"/>
    <n v="2"/>
    <n v="0"/>
    <n v="16.98"/>
  </r>
  <r>
    <x v="0"/>
    <s v="OFF-AP-10003057"/>
    <x v="1"/>
    <x v="9"/>
    <s v="Honeywell Enviracaire Portable HEPA Air Cleaner for 16' x 20' Room"/>
    <n v="826.11"/>
    <n v="3"/>
    <n v="0"/>
    <n v="322.18290000000002"/>
  </r>
  <r>
    <x v="1"/>
    <s v="FUR-FU-10003708"/>
    <x v="0"/>
    <x v="5"/>
    <s v="Tenex Traditional Chairmats for Medium Pile Carpet, Standard Lip, 36 x 48"/>
    <n v="545.85"/>
    <n v="9"/>
    <n v="0"/>
    <n v="114.6285"/>
  </r>
  <r>
    <x v="1"/>
    <s v="FUR-TA-10000849"/>
    <x v="0"/>
    <x v="3"/>
    <s v="Bevis Rectangular Conference Tables"/>
    <n v="145.97999999999999"/>
    <n v="2"/>
    <n v="0.5"/>
    <n v="-99.266400000000004"/>
  </r>
  <r>
    <x v="1"/>
    <s v="OFF-PA-10002259"/>
    <x v="1"/>
    <x v="10"/>
    <s v="Geographics Note Cards, Blank, White, 8 1/2 x 11"/>
    <n v="35.808"/>
    <n v="4"/>
    <n v="0.2"/>
    <n v="12.5328"/>
  </r>
  <r>
    <x v="0"/>
    <s v="FUR-FU-10002597"/>
    <x v="0"/>
    <x v="5"/>
    <s v="C-Line Magnetic Cubicle Keepers, Clear Polypropylene"/>
    <n v="7.9039999999999999"/>
    <n v="2"/>
    <n v="0.2"/>
    <n v="2.1736"/>
  </r>
  <r>
    <x v="3"/>
    <s v="TEC-PH-10004614"/>
    <x v="2"/>
    <x v="7"/>
    <s v="AT&amp;T 841000 Phone"/>
    <n v="345"/>
    <n v="5"/>
    <n v="0"/>
    <n v="86.25"/>
  </r>
  <r>
    <x v="3"/>
    <s v="FUR-TA-10003748"/>
    <x v="0"/>
    <x v="3"/>
    <s v="Bevis 36 x 72 Conference Tables"/>
    <n v="174.286"/>
    <n v="2"/>
    <n v="0.3"/>
    <n v="-19.918399999999998"/>
  </r>
  <r>
    <x v="3"/>
    <s v="OFF-AP-10003217"/>
    <x v="1"/>
    <x v="9"/>
    <s v="Eureka Sanitaire  Commercial Upright"/>
    <n v="662.84"/>
    <n v="4"/>
    <n v="0"/>
    <n v="172.33840000000001"/>
  </r>
  <r>
    <x v="3"/>
    <s v="TEC-AC-10002399"/>
    <x v="2"/>
    <x v="11"/>
    <s v="SanDisk Cruzer 32 GB USB Flash Drive"/>
    <n v="95.1"/>
    <n v="5"/>
    <n v="0"/>
    <n v="30.431999999999999"/>
  </r>
  <r>
    <x v="3"/>
    <s v="OFF-EN-10002973"/>
    <x v="1"/>
    <x v="12"/>
    <s v="Ampad #10 Peel &amp; Seel Holiday Envelopes"/>
    <n v="26.88"/>
    <n v="6"/>
    <n v="0"/>
    <n v="12.9024"/>
  </r>
  <r>
    <x v="3"/>
    <s v="TEC-PH-10001336"/>
    <x v="2"/>
    <x v="7"/>
    <s v="Digium D40 VoIP phone"/>
    <n v="257.98"/>
    <n v="2"/>
    <n v="0"/>
    <n v="74.8142"/>
  </r>
  <r>
    <x v="1"/>
    <s v="OFF-EN-10000461"/>
    <x v="1"/>
    <x v="12"/>
    <s v="#10- 4 1/8 x 9 1/2 Recycled Envelopes"/>
    <n v="17.48"/>
    <n v="2"/>
    <n v="0"/>
    <n v="8.2156000000000002"/>
  </r>
  <r>
    <x v="3"/>
    <s v="FUR-CH-10000988"/>
    <x v="0"/>
    <x v="1"/>
    <s v="Hon Olson Stacker Stools"/>
    <n v="492.83499999999998"/>
    <n v="5"/>
    <n v="0.3"/>
    <n v="-14.081"/>
  </r>
  <r>
    <x v="0"/>
    <s v="OFF-ST-10001809"/>
    <x v="1"/>
    <x v="4"/>
    <s v="Fellowes Officeware Wire Shelving"/>
    <n v="269.49"/>
    <n v="3"/>
    <n v="0"/>
    <n v="5.3898000000000001"/>
  </r>
  <r>
    <x v="1"/>
    <s v="OFF-BI-10003963"/>
    <x v="1"/>
    <x v="8"/>
    <s v="Cardinal Holdit Data Disk Pockets"/>
    <n v="29.12"/>
    <n v="5"/>
    <n v="0.2"/>
    <n v="9.8279999999999994"/>
  </r>
  <r>
    <x v="3"/>
    <s v="OFF-LA-10000081"/>
    <x v="1"/>
    <x v="2"/>
    <s v="Avery 496"/>
    <n v="18.75"/>
    <n v="5"/>
    <n v="0"/>
    <n v="9"/>
  </r>
  <r>
    <x v="3"/>
    <s v="TEC-PH-10000149"/>
    <x v="2"/>
    <x v="7"/>
    <s v="Cisco SPA525G2 IP Phone - Wireless"/>
    <n v="119.7"/>
    <n v="6"/>
    <n v="0"/>
    <n v="31.122"/>
  </r>
  <r>
    <x v="3"/>
    <s v="OFF-BI-10000605"/>
    <x v="1"/>
    <x v="8"/>
    <s v="Acco Pressboard Covers with Storage Hooks, 9 1/2 x 11, Executive Red"/>
    <n v="9.1440000000000001"/>
    <n v="3"/>
    <n v="0.2"/>
    <n v="3.0861000000000001"/>
  </r>
  <r>
    <x v="3"/>
    <s v="TEC-AC-10002399"/>
    <x v="2"/>
    <x v="11"/>
    <s v="SanDisk Cruzer 32 GB USB Flash Drive"/>
    <n v="57.06"/>
    <n v="3"/>
    <n v="0"/>
    <n v="18.2592"/>
  </r>
  <r>
    <x v="3"/>
    <s v="TEC-AC-10003038"/>
    <x v="2"/>
    <x v="11"/>
    <s v="Kingston Digital DataTraveler 16GB USB 2.0"/>
    <n v="71.599999999999994"/>
    <n v="8"/>
    <n v="0"/>
    <n v="13.603999999999999"/>
  </r>
  <r>
    <x v="3"/>
    <s v="OFF-ST-10000344"/>
    <x v="1"/>
    <x v="4"/>
    <s v="Neat Ideas Personal Hanging Folder Files, Black"/>
    <n v="107.44"/>
    <n v="8"/>
    <n v="0"/>
    <n v="27.9344"/>
  </r>
  <r>
    <x v="3"/>
    <s v="OFF-LA-10004093"/>
    <x v="1"/>
    <x v="2"/>
    <s v="Avery 486"/>
    <n v="7.31"/>
    <n v="1"/>
    <n v="0"/>
    <n v="3.4357000000000002"/>
  </r>
  <r>
    <x v="3"/>
    <s v="OFF-AR-10001683"/>
    <x v="1"/>
    <x v="6"/>
    <s v="Lumber Crayons"/>
    <n v="59.1"/>
    <n v="6"/>
    <n v="0"/>
    <n v="22.457999999999998"/>
  </r>
  <r>
    <x v="3"/>
    <s v="OFF-ST-10003455"/>
    <x v="1"/>
    <x v="4"/>
    <s v="Tenex File Box, Personal Filing Tote with Lid, Black"/>
    <n v="46.53"/>
    <n v="3"/>
    <n v="0"/>
    <n v="12.097799999999999"/>
  </r>
  <r>
    <x v="3"/>
    <s v="OFF-AP-10002578"/>
    <x v="1"/>
    <x v="9"/>
    <s v="Fellowes Premier Superior Surge Suppressor, 10-Outlet, With Phone and Remote"/>
    <n v="97.84"/>
    <n v="2"/>
    <n v="0"/>
    <n v="25.438400000000001"/>
  </r>
  <r>
    <x v="1"/>
    <s v="OFF-PA-10001763"/>
    <x v="1"/>
    <x v="10"/>
    <s v="Xerox 1896"/>
    <n v="29.97"/>
    <n v="3"/>
    <n v="0"/>
    <n v="13.486499999999999"/>
  </r>
  <r>
    <x v="1"/>
    <s v="OFF-BI-10001597"/>
    <x v="1"/>
    <x v="8"/>
    <s v="Wilson Jones Ledger-Size, Piano-Hinge Binder, 2, Blue"/>
    <n v="98.352000000000004"/>
    <n v="3"/>
    <n v="0.2"/>
    <n v="34.423200000000001"/>
  </r>
  <r>
    <x v="3"/>
    <s v="OFF-BI-10001524"/>
    <x v="1"/>
    <x v="8"/>
    <s v="GBC Premium Transparent Covers with Diagonal Lined Pattern"/>
    <n v="83.92"/>
    <n v="5"/>
    <n v="0.2"/>
    <n v="29.372"/>
  </r>
  <r>
    <x v="3"/>
    <s v="OFF-BI-10001553"/>
    <x v="1"/>
    <x v="8"/>
    <s v="SpineVue Locking Slant-D Ring Binders by Cardinal"/>
    <n v="14.624000000000001"/>
    <n v="2"/>
    <n v="0.2"/>
    <n v="5.1184000000000003"/>
  </r>
  <r>
    <x v="3"/>
    <s v="TEC-PH-10000576"/>
    <x v="2"/>
    <x v="7"/>
    <s v="AT&amp;T 1080 Corded phone"/>
    <n v="136.99"/>
    <n v="1"/>
    <n v="0"/>
    <n v="36.987299999999998"/>
  </r>
  <r>
    <x v="3"/>
    <s v="OFF-LA-10001317"/>
    <x v="1"/>
    <x v="2"/>
    <s v="Avery 520"/>
    <n v="3.15"/>
    <n v="1"/>
    <n v="0"/>
    <n v="1.512"/>
  </r>
  <r>
    <x v="0"/>
    <s v="OFF-PA-10000726"/>
    <x v="1"/>
    <x v="10"/>
    <s v="Black Print Carbonless Snap-Off Rapid Letter, 8 1/2 x 7"/>
    <n v="9.11"/>
    <n v="1"/>
    <n v="0"/>
    <n v="4.0994999999999999"/>
  </r>
  <r>
    <x v="0"/>
    <s v="OFF-ST-10003306"/>
    <x v="1"/>
    <x v="4"/>
    <s v="Letter Size Cart"/>
    <n v="571.44000000000005"/>
    <n v="4"/>
    <n v="0"/>
    <n v="165.7176"/>
  </r>
  <r>
    <x v="0"/>
    <s v="OFF-PA-10004983"/>
    <x v="1"/>
    <x v="10"/>
    <s v="Xerox 23"/>
    <n v="32.4"/>
    <n v="5"/>
    <n v="0"/>
    <n v="15.552"/>
  </r>
  <r>
    <x v="0"/>
    <s v="OFF-ST-10001291"/>
    <x v="1"/>
    <x v="4"/>
    <s v="Tenex Personal Self-Stacking Standard File Box, Black/Gray"/>
    <n v="16.91"/>
    <n v="1"/>
    <n v="0"/>
    <n v="4.5656999999999996"/>
  </r>
  <r>
    <x v="0"/>
    <s v="FUR-FU-10002107"/>
    <x v="0"/>
    <x v="5"/>
    <s v="Eldon Pizzaz Desk Accessories"/>
    <n v="14.272"/>
    <n v="8"/>
    <n v="0.2"/>
    <n v="4.2816000000000001"/>
  </r>
  <r>
    <x v="0"/>
    <s v="FUR-BO-10002213"/>
    <x v="0"/>
    <x v="0"/>
    <s v="Sauder Forest Hills Library, Woodland Oak Finish"/>
    <n v="451.13600000000002"/>
    <n v="4"/>
    <n v="0.2"/>
    <n v="-67.670400000000001"/>
  </r>
  <r>
    <x v="0"/>
    <s v="OFF-AP-10000692"/>
    <x v="1"/>
    <x v="9"/>
    <s v="Fellowes Mighty 8 Compact Surge Protector"/>
    <n v="64.864000000000004"/>
    <n v="4"/>
    <n v="0.2"/>
    <n v="6.4863999999999997"/>
  </r>
  <r>
    <x v="1"/>
    <s v="FUR-CH-10001190"/>
    <x v="0"/>
    <x v="1"/>
    <s v="Global Deluxe High-Back Office Chair in Storm"/>
    <n v="217.584"/>
    <n v="2"/>
    <n v="0.2"/>
    <n v="-29.9178"/>
  </r>
  <r>
    <x v="1"/>
    <s v="TEC-AC-10000682"/>
    <x v="2"/>
    <x v="11"/>
    <s v="Kensington K72356US Mouse-in-a-Box USB Desktop Mouse"/>
    <n v="82.95"/>
    <n v="5"/>
    <n v="0"/>
    <n v="29.032499999999999"/>
  </r>
  <r>
    <x v="1"/>
    <s v="OFF-LA-10004545"/>
    <x v="1"/>
    <x v="2"/>
    <s v="Avery 50"/>
    <n v="87.71"/>
    <n v="7"/>
    <n v="0"/>
    <n v="41.223700000000001"/>
  </r>
  <r>
    <x v="1"/>
    <s v="OFF-AP-10003057"/>
    <x v="1"/>
    <x v="9"/>
    <s v="Honeywell Enviracaire Portable HEPA Air Cleaner for 16' x 20' Room"/>
    <n v="1101.48"/>
    <n v="4"/>
    <n v="0"/>
    <n v="429.5772"/>
  </r>
  <r>
    <x v="1"/>
    <s v="FUR-TA-10000198"/>
    <x v="0"/>
    <x v="3"/>
    <s v="Chromcraft Bull-Nose Wood Oval Conference Tables &amp; Bases"/>
    <n v="1322.3520000000001"/>
    <n v="3"/>
    <n v="0.2"/>
    <n v="-99.176400000000001"/>
  </r>
  <r>
    <x v="3"/>
    <s v="OFF-AR-10002833"/>
    <x v="1"/>
    <x v="6"/>
    <s v="Newell 322"/>
    <n v="5.46"/>
    <n v="3"/>
    <n v="0"/>
    <n v="1.4742"/>
  </r>
  <r>
    <x v="2"/>
    <s v="OFF-SU-10002557"/>
    <x v="1"/>
    <x v="14"/>
    <s v="Fiskars Spring-Action Scissors"/>
    <n v="11.183999999999999"/>
    <n v="1"/>
    <n v="0.2"/>
    <n v="0.83879999999999999"/>
  </r>
  <r>
    <x v="2"/>
    <s v="OFF-ST-10003656"/>
    <x v="1"/>
    <x v="4"/>
    <s v="Safco Industrial Wire Shelving"/>
    <n v="153.584"/>
    <n v="2"/>
    <n v="0.2"/>
    <n v="-32.636600000000001"/>
  </r>
  <r>
    <x v="1"/>
    <s v="OFF-ST-10001097"/>
    <x v="1"/>
    <x v="4"/>
    <s v="Office Impressions Heavy Duty Welded Shelving &amp; Multimedia Storage Drawers"/>
    <n v="1003.62"/>
    <n v="6"/>
    <n v="0"/>
    <n v="0"/>
  </r>
  <r>
    <x v="1"/>
    <s v="TEC-PH-10000912"/>
    <x v="2"/>
    <x v="7"/>
    <s v="Anker 24W Portable Micro USB Car Charger"/>
    <n v="35.167999999999999"/>
    <n v="4"/>
    <n v="0.2"/>
    <n v="11.429600000000001"/>
  </r>
  <r>
    <x v="1"/>
    <s v="FUR-TA-10000617"/>
    <x v="0"/>
    <x v="3"/>
    <s v="Hon Practical Foundations 30 x 60 Training Table, Light Gray/Charcoal"/>
    <n v="1137.75"/>
    <n v="5"/>
    <n v="0"/>
    <n v="250.30500000000001"/>
  </r>
  <r>
    <x v="1"/>
    <s v="OFF-BI-10001658"/>
    <x v="1"/>
    <x v="8"/>
    <s v="GBC Standard Therm-A-Bind Covers"/>
    <n v="99.68"/>
    <n v="5"/>
    <n v="0.2"/>
    <n v="32.396000000000001"/>
  </r>
  <r>
    <x v="1"/>
    <s v="OFF-AR-10003856"/>
    <x v="1"/>
    <x v="6"/>
    <s v="Newell 344"/>
    <n v="5.56"/>
    <n v="2"/>
    <n v="0"/>
    <n v="1.4456"/>
  </r>
  <r>
    <x v="3"/>
    <s v="OFF-ST-10001837"/>
    <x v="1"/>
    <x v="4"/>
    <s v="SAFCO Mobile Desk Side File, Wire Frame"/>
    <n v="85.52"/>
    <n v="2"/>
    <n v="0"/>
    <n v="22.235199999999999"/>
  </r>
  <r>
    <x v="3"/>
    <s v="OFF-AR-10001473"/>
    <x v="1"/>
    <x v="6"/>
    <s v="Newell 313"/>
    <n v="9.84"/>
    <n v="3"/>
    <n v="0"/>
    <n v="2.6568000000000001"/>
  </r>
  <r>
    <x v="3"/>
    <s v="OFF-PA-10004285"/>
    <x v="1"/>
    <x v="10"/>
    <s v="Xerox 1959"/>
    <n v="20.04"/>
    <n v="3"/>
    <n v="0"/>
    <n v="9.6191999999999993"/>
  </r>
  <r>
    <x v="3"/>
    <s v="TEC-PH-10001835"/>
    <x v="2"/>
    <x v="7"/>
    <s v="Jawbone JAMBOX Wireless Bluetooth Speaker"/>
    <n v="631.96"/>
    <n v="4"/>
    <n v="0"/>
    <n v="303.3408"/>
  </r>
  <r>
    <x v="3"/>
    <s v="OFF-PA-10002245"/>
    <x v="1"/>
    <x v="10"/>
    <s v="Xerox 1895"/>
    <n v="23.92"/>
    <n v="4"/>
    <n v="0"/>
    <n v="10.763999999999999"/>
  </r>
  <r>
    <x v="1"/>
    <s v="OFF-PA-10001457"/>
    <x v="1"/>
    <x v="10"/>
    <s v="White GlueTop Scratch Pads"/>
    <n v="90.24"/>
    <n v="6"/>
    <n v="0"/>
    <n v="41.510399999999997"/>
  </r>
  <r>
    <x v="3"/>
    <s v="TEC-PH-10002885"/>
    <x v="2"/>
    <x v="7"/>
    <s v="Apple iPhone 5"/>
    <n v="4548.8100000000004"/>
    <n v="7"/>
    <n v="0"/>
    <n v="1228.1786999999999"/>
  </r>
  <r>
    <x v="2"/>
    <s v="FUR-TA-10004086"/>
    <x v="0"/>
    <x v="3"/>
    <s v="KI Adjustable-Height Table"/>
    <n v="300.93"/>
    <n v="5"/>
    <n v="0.3"/>
    <n v="-34.392000000000003"/>
  </r>
  <r>
    <x v="2"/>
    <s v="TEC-PH-10000895"/>
    <x v="2"/>
    <x v="7"/>
    <s v="Polycom VVX 310 VoIP phone"/>
    <n v="719.96"/>
    <n v="5"/>
    <n v="0.2"/>
    <n v="53.997"/>
  </r>
  <r>
    <x v="2"/>
    <s v="FUR-CH-10000225"/>
    <x v="0"/>
    <x v="1"/>
    <s v="Global Geo Office Task Chair, Gray"/>
    <n v="647.84"/>
    <n v="8"/>
    <n v="0"/>
    <n v="32.392000000000003"/>
  </r>
  <r>
    <x v="1"/>
    <s v="OFF-ST-10002370"/>
    <x v="1"/>
    <x v="4"/>
    <s v="Sortfiler Multipurpose Personal File Organizer, Black"/>
    <n v="64.17"/>
    <n v="3"/>
    <n v="0"/>
    <n v="18.609300000000001"/>
  </r>
  <r>
    <x v="1"/>
    <s v="OFF-EN-10000056"/>
    <x v="1"/>
    <x v="12"/>
    <s v="Cameo Buff Policy Envelopes"/>
    <n v="124.46"/>
    <n v="2"/>
    <n v="0"/>
    <n v="58.496200000000002"/>
  </r>
  <r>
    <x v="1"/>
    <s v="OFF-BI-10004817"/>
    <x v="1"/>
    <x v="8"/>
    <s v="GBC Personal VeloBind Strips"/>
    <n v="9.5839999999999996"/>
    <n v="1"/>
    <n v="0.2"/>
    <n v="3.3544"/>
  </r>
  <r>
    <x v="0"/>
    <s v="OFF-EN-10004483"/>
    <x v="1"/>
    <x v="12"/>
    <s v="#10 White Business Envelopes,4 1/8 x 9 1/2"/>
    <n v="37.607999999999997"/>
    <n v="3"/>
    <n v="0.2"/>
    <n v="12.6927"/>
  </r>
  <r>
    <x v="2"/>
    <s v="OFF-PA-10001892"/>
    <x v="1"/>
    <x v="10"/>
    <s v="Rediform Wirebound Phone Memo Message Book, 11 x 5-3/4"/>
    <n v="12.224"/>
    <n v="2"/>
    <n v="0.2"/>
    <n v="4.4311999999999996"/>
  </r>
  <r>
    <x v="2"/>
    <s v="OFF-BI-10000546"/>
    <x v="1"/>
    <x v="8"/>
    <s v="Avery Durable Binders"/>
    <n v="2.3039999999999998"/>
    <n v="4"/>
    <n v="0.8"/>
    <n v="-3.5712000000000002"/>
  </r>
  <r>
    <x v="2"/>
    <s v="OFF-BI-10001294"/>
    <x v="1"/>
    <x v="8"/>
    <s v="Fellowes Binding Cases"/>
    <n v="9.36"/>
    <n v="4"/>
    <n v="0.8"/>
    <n v="-16.38"/>
  </r>
  <r>
    <x v="1"/>
    <s v="OFF-LA-10000248"/>
    <x v="1"/>
    <x v="2"/>
    <s v="Avery 52"/>
    <n v="7.38"/>
    <n v="2"/>
    <n v="0"/>
    <n v="3.4685999999999999"/>
  </r>
  <r>
    <x v="1"/>
    <s v="OFF-ST-10001228"/>
    <x v="1"/>
    <x v="4"/>
    <s v="Fellowes Personal Hanging Folder Files, Navy"/>
    <n v="53.72"/>
    <n v="4"/>
    <n v="0"/>
    <n v="15.041600000000001"/>
  </r>
  <r>
    <x v="1"/>
    <s v="OFF-SU-10000151"/>
    <x v="1"/>
    <x v="14"/>
    <s v="High Speed Automatic Electric Letter Opener"/>
    <n v="8187.65"/>
    <n v="5"/>
    <n v="0"/>
    <n v="327.50599999999997"/>
  </r>
  <r>
    <x v="1"/>
    <s v="FUR-FU-10004351"/>
    <x v="0"/>
    <x v="5"/>
    <s v="Staple-based wall hangings"/>
    <n v="77.92"/>
    <n v="8"/>
    <n v="0"/>
    <n v="34.284799999999997"/>
  </r>
  <r>
    <x v="2"/>
    <s v="OFF-AP-10001293"/>
    <x v="1"/>
    <x v="9"/>
    <s v="Belkin 8 Outlet Surge Protector"/>
    <n v="32.783999999999999"/>
    <n v="4"/>
    <n v="0.8"/>
    <n v="-85.238399999999999"/>
  </r>
  <r>
    <x v="1"/>
    <s v="TEC-PH-10000675"/>
    <x v="2"/>
    <x v="7"/>
    <s v="Panasonic KX TS3282B Corded phone"/>
    <n v="196.77600000000001"/>
    <n v="3"/>
    <n v="0.2"/>
    <n v="14.7582"/>
  </r>
  <r>
    <x v="1"/>
    <s v="TEC-AC-10000580"/>
    <x v="2"/>
    <x v="11"/>
    <s v="Logitech G13 Programmable Gameboard with LCD Display"/>
    <n v="479.94"/>
    <n v="6"/>
    <n v="0"/>
    <n v="52.793399999999998"/>
  </r>
  <r>
    <x v="2"/>
    <s v="OFF-ST-10003470"/>
    <x v="1"/>
    <x v="4"/>
    <s v="Tennsco Snap-Together Open Shelving Units, Starter Sets and Add-On Units"/>
    <n v="1117.92"/>
    <n v="4"/>
    <n v="0"/>
    <n v="55.896000000000001"/>
  </r>
  <r>
    <x v="0"/>
    <s v="TEC-AC-10003116"/>
    <x v="2"/>
    <x v="11"/>
    <s v="Memorex Froggy Flash Drive 8 GB"/>
    <n v="106.5"/>
    <n v="6"/>
    <n v="0"/>
    <n v="41.534999999999997"/>
  </r>
  <r>
    <x v="0"/>
    <s v="OFF-BI-10002429"/>
    <x v="1"/>
    <x v="8"/>
    <s v="Premier Elliptical Ring Binder, Black"/>
    <n v="45.66"/>
    <n v="5"/>
    <n v="0.7"/>
    <n v="-33.484000000000002"/>
  </r>
  <r>
    <x v="2"/>
    <s v="TEC-AC-10003280"/>
    <x v="2"/>
    <x v="11"/>
    <s v="Belkin F8E887 USB Wired Ergonomic Keyboard"/>
    <n v="95.968000000000004"/>
    <n v="4"/>
    <n v="0.2"/>
    <n v="1.1996"/>
  </r>
  <r>
    <x v="2"/>
    <s v="FUR-CH-10004540"/>
    <x v="0"/>
    <x v="1"/>
    <s v="Global Chrome Stack Chair"/>
    <n v="47.991999999999997"/>
    <n v="2"/>
    <n v="0.3"/>
    <n v="-2.0568"/>
  </r>
  <r>
    <x v="3"/>
    <s v="OFF-ST-10000585"/>
    <x v="1"/>
    <x v="4"/>
    <s v="Economy Rollaway Files"/>
    <n v="264.32"/>
    <n v="2"/>
    <n v="0.2"/>
    <n v="19.824000000000002"/>
  </r>
  <r>
    <x v="2"/>
    <s v="OFF-EN-10003001"/>
    <x v="1"/>
    <x v="12"/>
    <s v="Ames Color-File Green Diamond Border X-ray Mailers"/>
    <n v="604.65599999999995"/>
    <n v="9"/>
    <n v="0.2"/>
    <n v="204.07140000000001"/>
  </r>
  <r>
    <x v="3"/>
    <s v="FUR-FU-10003975"/>
    <x v="0"/>
    <x v="5"/>
    <s v="Eldon Advantage Chair Mats for Low to Medium Pile Carpets"/>
    <n v="129.93"/>
    <n v="3"/>
    <n v="0"/>
    <n v="12.993"/>
  </r>
  <r>
    <x v="2"/>
    <s v="OFF-LA-10004559"/>
    <x v="1"/>
    <x v="2"/>
    <s v="Avery 49"/>
    <n v="20.16"/>
    <n v="7"/>
    <n v="0"/>
    <n v="9.8783999999999992"/>
  </r>
  <r>
    <x v="2"/>
    <s v="OFF-LA-10003223"/>
    <x v="1"/>
    <x v="2"/>
    <s v="Avery 508"/>
    <n v="29.46"/>
    <n v="6"/>
    <n v="0"/>
    <n v="14.4354"/>
  </r>
  <r>
    <x v="2"/>
    <s v="OFF-AP-10002651"/>
    <x v="1"/>
    <x v="9"/>
    <s v="Hoover Upright Vacuum With Dirt Cup"/>
    <n v="868.59"/>
    <n v="3"/>
    <n v="0"/>
    <n v="251.89109999999999"/>
  </r>
  <r>
    <x v="2"/>
    <s v="OFF-PA-10003177"/>
    <x v="1"/>
    <x v="10"/>
    <s v="Xerox 1999"/>
    <n v="12.96"/>
    <n v="2"/>
    <n v="0"/>
    <n v="6.2207999999999997"/>
  </r>
  <r>
    <x v="2"/>
    <s v="TEC-PH-10003442"/>
    <x v="2"/>
    <x v="7"/>
    <s v="Samsung Replacement EH64AVFWE Premium Headset"/>
    <n v="5.5"/>
    <n v="1"/>
    <n v="0"/>
    <n v="1.375"/>
  </r>
  <r>
    <x v="2"/>
    <s v="OFF-BI-10000977"/>
    <x v="1"/>
    <x v="8"/>
    <s v="Ibico Plastic Spiral Binding Combs"/>
    <n v="121.6"/>
    <n v="4"/>
    <n v="0"/>
    <n v="55.936"/>
  </r>
  <r>
    <x v="2"/>
    <s v="OFF-AR-10004078"/>
    <x v="1"/>
    <x v="6"/>
    <s v="Newell 312"/>
    <n v="42.048000000000002"/>
    <n v="9"/>
    <n v="0.2"/>
    <n v="5.2560000000000002"/>
  </r>
  <r>
    <x v="2"/>
    <s v="TEC-AC-10002550"/>
    <x v="2"/>
    <x v="11"/>
    <s v="Maxell 4.7GB DVD-RW 3/Pack"/>
    <n v="25.488"/>
    <n v="2"/>
    <n v="0.2"/>
    <n v="4.4603999999999999"/>
  </r>
  <r>
    <x v="2"/>
    <s v="OFF-BI-10004965"/>
    <x v="1"/>
    <x v="8"/>
    <s v="Ibico Covers for Plastic or Wire Binding Elements"/>
    <n v="6.9"/>
    <n v="3"/>
    <n v="0.8"/>
    <n v="-12.074999999999999"/>
  </r>
  <r>
    <x v="2"/>
    <s v="OFF-BI-10004209"/>
    <x v="1"/>
    <x v="8"/>
    <s v="Fellowes Twister Kit, Gray/Clear, 3/pkg"/>
    <n v="9.6479999999999997"/>
    <n v="6"/>
    <n v="0.8"/>
    <n v="-16.884"/>
  </r>
  <r>
    <x v="2"/>
    <s v="OFF-PA-10001526"/>
    <x v="1"/>
    <x v="10"/>
    <s v="Xerox 1949"/>
    <n v="7.968"/>
    <n v="2"/>
    <n v="0.2"/>
    <n v="2.8883999999999999"/>
  </r>
  <r>
    <x v="0"/>
    <s v="OFF-PA-10000788"/>
    <x v="1"/>
    <x v="10"/>
    <s v="Xerox 210"/>
    <n v="10.368"/>
    <n v="2"/>
    <n v="0.2"/>
    <n v="3.6288"/>
  </r>
  <r>
    <x v="0"/>
    <s v="OFF-PA-10000595"/>
    <x v="1"/>
    <x v="10"/>
    <s v="Xerox 1929"/>
    <n v="114.2"/>
    <n v="5"/>
    <n v="0"/>
    <n v="52.531999999999996"/>
  </r>
  <r>
    <x v="0"/>
    <s v="OFF-BI-10000829"/>
    <x v="1"/>
    <x v="8"/>
    <s v="Avery Non-Stick Binders"/>
    <n v="17.96"/>
    <n v="4"/>
    <n v="0"/>
    <n v="8.2615999999999996"/>
  </r>
  <r>
    <x v="0"/>
    <s v="OFF-FA-10002676"/>
    <x v="1"/>
    <x v="13"/>
    <s v="Colored Push Pins"/>
    <n v="12.67"/>
    <n v="7"/>
    <n v="0"/>
    <n v="4.5612000000000004"/>
  </r>
  <r>
    <x v="0"/>
    <s v="TEC-AC-10000844"/>
    <x v="2"/>
    <x v="11"/>
    <s v="Logitech Gaming G510s - Keyboard"/>
    <n v="339.96"/>
    <n v="4"/>
    <n v="0"/>
    <n v="122.3856"/>
  </r>
  <r>
    <x v="3"/>
    <s v="OFF-ST-10004459"/>
    <x v="1"/>
    <x v="4"/>
    <s v="Tennsco Single-Tier Lockers"/>
    <n v="1801.6320000000001"/>
    <n v="6"/>
    <n v="0.2"/>
    <n v="-337.80599999999998"/>
  </r>
  <r>
    <x v="1"/>
    <s v="TEC-AC-10003499"/>
    <x v="2"/>
    <x v="11"/>
    <s v="Memorex Mini Travel Drive 8 GB USB 2.0 Flash Drive"/>
    <n v="46.32"/>
    <n v="4"/>
    <n v="0"/>
    <n v="18.064800000000002"/>
  </r>
  <r>
    <x v="3"/>
    <s v="FUR-CH-10000513"/>
    <x v="0"/>
    <x v="1"/>
    <s v="High-Back Leather Manager's Chair"/>
    <n v="181.98599999999999"/>
    <n v="2"/>
    <n v="0.3"/>
    <n v="-54.595799999999997"/>
  </r>
  <r>
    <x v="3"/>
    <s v="TEC-PH-10000895"/>
    <x v="2"/>
    <x v="7"/>
    <s v="Polycom VVX 310 VoIP phone"/>
    <n v="431.976"/>
    <n v="4"/>
    <n v="0.4"/>
    <n v="-100.7944"/>
  </r>
  <r>
    <x v="3"/>
    <s v="TEC-PH-10002555"/>
    <x v="2"/>
    <x v="7"/>
    <s v="Nortel Meridian M5316 Digital phone"/>
    <n v="155.37"/>
    <n v="1"/>
    <n v="0.4"/>
    <n v="-36.253"/>
  </r>
  <r>
    <x v="1"/>
    <s v="FUR-CH-10003312"/>
    <x v="0"/>
    <x v="1"/>
    <s v="Hon 2090 “Pillow Soft” Series Mid Back Swivel/Tilt Chairs"/>
    <n v="1348.704"/>
    <n v="6"/>
    <n v="0.2"/>
    <n v="-219.1644"/>
  </r>
  <r>
    <x v="1"/>
    <s v="FUR-CH-10004086"/>
    <x v="0"/>
    <x v="1"/>
    <s v="Hon 4070 Series Pagoda Armless Upholstered Stacking Chairs"/>
    <n v="700.15200000000004"/>
    <n v="3"/>
    <n v="0.2"/>
    <n v="78.767099999999999"/>
  </r>
  <r>
    <x v="1"/>
    <s v="FUR-FU-10002759"/>
    <x v="0"/>
    <x v="5"/>
    <s v="12-1/2 Diameter Round Wall Clock"/>
    <n v="111.88800000000001"/>
    <n v="7"/>
    <n v="0.2"/>
    <n v="22.377600000000001"/>
  </r>
  <r>
    <x v="3"/>
    <s v="OFF-AP-10002191"/>
    <x v="1"/>
    <x v="9"/>
    <s v="Belkin 8 Outlet SurgeMaster II Gold Surge Protector"/>
    <n v="143.952"/>
    <n v="3"/>
    <n v="0.2"/>
    <n v="14.395200000000001"/>
  </r>
  <r>
    <x v="3"/>
    <s v="FUR-BO-10003450"/>
    <x v="0"/>
    <x v="0"/>
    <s v="Bush Westfield Collection Bookcases, Dark Cherry Finish"/>
    <n v="173.94"/>
    <n v="3"/>
    <n v="0"/>
    <n v="13.9152"/>
  </r>
  <r>
    <x v="3"/>
    <s v="OFF-LA-10000248"/>
    <x v="1"/>
    <x v="2"/>
    <s v="Avery 52"/>
    <n v="14.76"/>
    <n v="4"/>
    <n v="0"/>
    <n v="6.9371999999999998"/>
  </r>
  <r>
    <x v="1"/>
    <s v="OFF-ST-10004804"/>
    <x v="1"/>
    <x v="4"/>
    <s v="Belkin 19 Vented Equipment Shelf, Black"/>
    <n v="205.92"/>
    <n v="4"/>
    <n v="0"/>
    <n v="2.0592000000000001"/>
  </r>
  <r>
    <x v="1"/>
    <s v="FUR-BO-10001337"/>
    <x v="0"/>
    <x v="0"/>
    <s v="O'Sullivan Living Dimensions 2-Shelf Bookcases"/>
    <n v="102.833"/>
    <n v="1"/>
    <n v="0.15"/>
    <n v="-6.0490000000000004"/>
  </r>
  <r>
    <x v="1"/>
    <s v="OFF-AR-10002255"/>
    <x v="1"/>
    <x v="6"/>
    <s v="Newell 346"/>
    <n v="2.3039999999999998"/>
    <n v="1"/>
    <n v="0.2"/>
    <n v="0.25919999999999999"/>
  </r>
  <r>
    <x v="1"/>
    <s v="TEC-PH-10002624"/>
    <x v="2"/>
    <x v="7"/>
    <s v="Samsung Galaxy S4 Mini"/>
    <n v="1879.96"/>
    <n v="5"/>
    <n v="0.2"/>
    <n v="211.49549999999999"/>
  </r>
  <r>
    <x v="1"/>
    <s v="OFF-PA-10001878"/>
    <x v="1"/>
    <x v="10"/>
    <s v="Xerox 1891"/>
    <n v="313.024"/>
    <n v="8"/>
    <n v="0.2"/>
    <n v="105.6456"/>
  </r>
  <r>
    <x v="1"/>
    <s v="OFF-LA-10000452"/>
    <x v="1"/>
    <x v="2"/>
    <s v="Avery 488"/>
    <n v="5.04"/>
    <n v="2"/>
    <n v="0.2"/>
    <n v="1.764"/>
  </r>
  <r>
    <x v="0"/>
    <s v="FUR-FU-10004665"/>
    <x v="0"/>
    <x v="5"/>
    <s v="3M Polarizing Task Lamp with Clamp Arm, Light Gray"/>
    <n v="821.88"/>
    <n v="6"/>
    <n v="0"/>
    <n v="213.68879999999999"/>
  </r>
  <r>
    <x v="0"/>
    <s v="OFF-BI-10000088"/>
    <x v="1"/>
    <x v="8"/>
    <s v="GBC Imprintable Covers"/>
    <n v="21.96"/>
    <n v="2"/>
    <n v="0"/>
    <n v="10.760400000000001"/>
  </r>
  <r>
    <x v="0"/>
    <s v="OFF-PA-10000029"/>
    <x v="1"/>
    <x v="10"/>
    <s v="Xerox 224"/>
    <n v="25.92"/>
    <n v="4"/>
    <n v="0"/>
    <n v="12.441599999999999"/>
  </r>
  <r>
    <x v="0"/>
    <s v="TEC-PH-10000369"/>
    <x v="2"/>
    <x v="7"/>
    <s v="HTC One Mini"/>
    <n v="705.54399999999998"/>
    <n v="7"/>
    <n v="0.2"/>
    <n v="70.554400000000001"/>
  </r>
  <r>
    <x v="3"/>
    <s v="TEC-AC-10001590"/>
    <x v="2"/>
    <x v="11"/>
    <s v="Dell Slim USB Multimedia Keyboard"/>
    <n v="50"/>
    <n v="2"/>
    <n v="0"/>
    <n v="12"/>
  </r>
  <r>
    <x v="2"/>
    <s v="FUR-FU-10004909"/>
    <x v="0"/>
    <x v="5"/>
    <s v="Contemporary Wood/Metal Frame"/>
    <n v="51.712000000000003"/>
    <n v="8"/>
    <n v="0.6"/>
    <n v="-32.32"/>
  </r>
  <r>
    <x v="0"/>
    <s v="OFF-AP-10002287"/>
    <x v="1"/>
    <x v="9"/>
    <s v="Eureka Sanitaire  Multi-Pro Heavy-Duty Upright, Disposable Bags"/>
    <n v="6.992"/>
    <n v="2"/>
    <n v="0.2"/>
    <n v="0.52439999999999998"/>
  </r>
  <r>
    <x v="1"/>
    <s v="FUR-BO-10004357"/>
    <x v="0"/>
    <x v="0"/>
    <s v="O'Sullivan Living Dimensions 3-Shelf Bookcases"/>
    <n v="1406.86"/>
    <n v="7"/>
    <n v="0"/>
    <n v="140.68600000000001"/>
  </r>
  <r>
    <x v="1"/>
    <s v="OFF-LA-10003766"/>
    <x v="1"/>
    <x v="2"/>
    <s v="Self-Adhesive Removable Labels"/>
    <n v="15.75"/>
    <n v="5"/>
    <n v="0"/>
    <n v="7.56"/>
  </r>
  <r>
    <x v="1"/>
    <s v="OFF-ST-10000046"/>
    <x v="1"/>
    <x v="4"/>
    <s v="Fellowes Super Stor/Drawer Files"/>
    <n v="323.10000000000002"/>
    <n v="2"/>
    <n v="0"/>
    <n v="61.389000000000003"/>
  </r>
  <r>
    <x v="0"/>
    <s v="OFF-LA-10003190"/>
    <x v="1"/>
    <x v="2"/>
    <s v="Avery 474"/>
    <n v="9.2159999999999993"/>
    <n v="4"/>
    <n v="0.2"/>
    <n v="3.3408000000000002"/>
  </r>
  <r>
    <x v="0"/>
    <s v="OFF-PA-10002787"/>
    <x v="1"/>
    <x v="10"/>
    <s v="Xerox 227"/>
    <n v="10.368"/>
    <n v="2"/>
    <n v="0.2"/>
    <n v="3.6288"/>
  </r>
  <r>
    <x v="3"/>
    <s v="TEC-AC-10000387"/>
    <x v="2"/>
    <x v="11"/>
    <s v="KeyTronic KT800P2 - Keyboard - Black"/>
    <n v="15.02"/>
    <n v="1"/>
    <n v="0"/>
    <n v="2.7035999999999998"/>
  </r>
  <r>
    <x v="3"/>
    <s v="OFF-ST-10001291"/>
    <x v="1"/>
    <x v="4"/>
    <s v="Tenex Personal Self-Stacking Standard File Box, Black/Gray"/>
    <n v="33.82"/>
    <n v="2"/>
    <n v="0"/>
    <n v="9.1313999999999993"/>
  </r>
  <r>
    <x v="0"/>
    <s v="TEC-AC-10003116"/>
    <x v="2"/>
    <x v="11"/>
    <s v="Memorex Froggy Flash Drive 8 GB"/>
    <n v="71"/>
    <n v="4"/>
    <n v="0"/>
    <n v="27.69"/>
  </r>
  <r>
    <x v="1"/>
    <s v="OFF-BI-10001308"/>
    <x v="1"/>
    <x v="8"/>
    <s v="GBC Standard Plastic Binding Systems' Combs"/>
    <n v="25.12"/>
    <n v="5"/>
    <n v="0.2"/>
    <n v="7.85"/>
  </r>
  <r>
    <x v="1"/>
    <s v="FUR-TA-10003954"/>
    <x v="0"/>
    <x v="3"/>
    <s v="Hon 94000 Series Round Tables"/>
    <n v="2665.62"/>
    <n v="9"/>
    <n v="0"/>
    <n v="239.9058"/>
  </r>
  <r>
    <x v="3"/>
    <s v="OFF-ST-10003282"/>
    <x v="1"/>
    <x v="4"/>
    <s v="Advantus 10-Drawer Portable Organizer, Chrome Metal Frame, Smoke Drawers"/>
    <n v="478.08"/>
    <n v="8"/>
    <n v="0"/>
    <n v="133.86240000000001"/>
  </r>
  <r>
    <x v="3"/>
    <s v="TEC-PH-10000576"/>
    <x v="2"/>
    <x v="7"/>
    <s v="AT&amp;T 1080 Corded phone"/>
    <n v="164.38800000000001"/>
    <n v="2"/>
    <n v="0.4"/>
    <n v="-35.617400000000004"/>
  </r>
  <r>
    <x v="3"/>
    <s v="OFF-AR-10004441"/>
    <x v="1"/>
    <x v="6"/>
    <s v="BIC Brite Liner Highlighters"/>
    <n v="13.247999999999999"/>
    <n v="4"/>
    <n v="0.2"/>
    <n v="3.6432000000000002"/>
  </r>
  <r>
    <x v="2"/>
    <s v="OFF-AR-10003759"/>
    <x v="1"/>
    <x v="6"/>
    <s v="Crayola Anti Dust Chalk, 12/Pack"/>
    <n v="2.9119999999999999"/>
    <n v="2"/>
    <n v="0.2"/>
    <n v="0.91"/>
  </r>
  <r>
    <x v="2"/>
    <s v="TEC-AC-10004145"/>
    <x v="2"/>
    <x v="11"/>
    <s v="Logitech diNovo Edge Keyboard"/>
    <n v="1399.944"/>
    <n v="7"/>
    <n v="0.2"/>
    <n v="52.497900000000001"/>
  </r>
  <r>
    <x v="2"/>
    <s v="FUR-FU-10000293"/>
    <x v="0"/>
    <x v="5"/>
    <s v="Eldon Antistatic Chair Mats for Low to Medium Pile Carpets"/>
    <n v="526.45000000000005"/>
    <n v="5"/>
    <n v="0"/>
    <n v="31.587"/>
  </r>
  <r>
    <x v="0"/>
    <s v="OFF-EN-10004955"/>
    <x v="1"/>
    <x v="12"/>
    <s v="Fashion Color Clasp Envelopes"/>
    <n v="16.23"/>
    <n v="3"/>
    <n v="0"/>
    <n v="7.9527000000000001"/>
  </r>
  <r>
    <x v="0"/>
    <s v="OFF-BI-10001071"/>
    <x v="1"/>
    <x v="8"/>
    <s v="GBC ProClick Punch Binding System"/>
    <n v="319.89999999999998"/>
    <n v="5"/>
    <n v="0"/>
    <n v="156.751"/>
  </r>
  <r>
    <x v="0"/>
    <s v="OFF-EN-10001990"/>
    <x v="1"/>
    <x v="12"/>
    <s v="Staple envelope"/>
    <n v="11.36"/>
    <n v="2"/>
    <n v="0"/>
    <n v="5.3391999999999999"/>
  </r>
  <r>
    <x v="0"/>
    <s v="OFF-AP-10002734"/>
    <x v="1"/>
    <x v="9"/>
    <s v="Holmes Harmony HEPA Air Purifier for 17 x 20 Room"/>
    <n v="675.12"/>
    <n v="3"/>
    <n v="0"/>
    <n v="290.30160000000001"/>
  </r>
  <r>
    <x v="0"/>
    <s v="FUR-FU-10004587"/>
    <x v="0"/>
    <x v="5"/>
    <s v="GE General Use Halogen Bulbs, 100 Watts, 1 Bulb per Pack"/>
    <n v="62.82"/>
    <n v="3"/>
    <n v="0"/>
    <n v="30.7818"/>
  </r>
  <r>
    <x v="0"/>
    <s v="OFF-ST-10004337"/>
    <x v="1"/>
    <x v="4"/>
    <s v="SAFCO Commercial Wire Shelving, 72h"/>
    <n v="489.92"/>
    <n v="8"/>
    <n v="0"/>
    <n v="0"/>
  </r>
  <r>
    <x v="0"/>
    <s v="OFF-PA-10003072"/>
    <x v="1"/>
    <x v="10"/>
    <s v="Eureka Recycled Copy Paper 8 1/2 x 11, Ream"/>
    <n v="19.440000000000001"/>
    <n v="3"/>
    <n v="0"/>
    <n v="9.3312000000000008"/>
  </r>
  <r>
    <x v="0"/>
    <s v="OFF-PA-10000380"/>
    <x v="1"/>
    <x v="10"/>
    <s v="REDIFORM Incoming/Outgoing Call Register, 11 X 8 1/2, 100 Messages"/>
    <n v="16.68"/>
    <n v="2"/>
    <n v="0"/>
    <n v="8.34"/>
  </r>
  <r>
    <x v="0"/>
    <s v="TEC-PH-10004833"/>
    <x v="2"/>
    <x v="7"/>
    <s v="Macally Suction Cup Mount"/>
    <n v="155.35"/>
    <n v="13"/>
    <n v="0"/>
    <n v="0"/>
  </r>
  <r>
    <x v="0"/>
    <s v="FUR-FU-10001847"/>
    <x v="0"/>
    <x v="5"/>
    <s v="Eldon Image Series Black Desk Accessories"/>
    <n v="12.42"/>
    <n v="3"/>
    <n v="0"/>
    <n v="4.4711999999999996"/>
  </r>
  <r>
    <x v="0"/>
    <s v="TEC-PH-10002103"/>
    <x v="2"/>
    <x v="7"/>
    <s v="Jabra SPEAK 410"/>
    <n v="187.98"/>
    <n v="2"/>
    <n v="0"/>
    <n v="52.634399999999999"/>
  </r>
  <r>
    <x v="2"/>
    <s v="OFF-EN-10001137"/>
    <x v="1"/>
    <x v="12"/>
    <s v="#10 Gummed Flap White Envelopes, 100/Box"/>
    <n v="6.6079999999999997"/>
    <n v="2"/>
    <n v="0.2"/>
    <n v="2.1476000000000002"/>
  </r>
  <r>
    <x v="3"/>
    <s v="OFF-ST-10001476"/>
    <x v="1"/>
    <x v="4"/>
    <s v="Steel Personal Filing/Posting Tote"/>
    <n v="248.57"/>
    <n v="7"/>
    <n v="0"/>
    <n v="67.113900000000001"/>
  </r>
  <r>
    <x v="3"/>
    <s v="FUR-FU-10002045"/>
    <x v="0"/>
    <x v="5"/>
    <s v="Executive Impressions 14"/>
    <n v="22.23"/>
    <n v="1"/>
    <n v="0"/>
    <n v="9.7812000000000001"/>
  </r>
  <r>
    <x v="1"/>
    <s v="OFF-ST-10001505"/>
    <x v="1"/>
    <x v="4"/>
    <s v="Perma STOR-ALL Hanging File Box, 13 1/8W x 12 1/4D x 10 1/2H"/>
    <n v="5.98"/>
    <n v="1"/>
    <n v="0"/>
    <n v="1.0165999999999999"/>
  </r>
  <r>
    <x v="1"/>
    <s v="TEC-PH-10001433"/>
    <x v="2"/>
    <x v="7"/>
    <s v="Cisco Small Business SPA 502G VoIP phone"/>
    <n v="246.16800000000001"/>
    <n v="3"/>
    <n v="0.2"/>
    <n v="21.5397"/>
  </r>
  <r>
    <x v="2"/>
    <s v="FUR-FU-10004671"/>
    <x v="0"/>
    <x v="5"/>
    <s v="Executive Impressions 12 Wall Clock"/>
    <n v="14.135999999999999"/>
    <n v="2"/>
    <n v="0.6"/>
    <n v="-7.7747999999999999"/>
  </r>
  <r>
    <x v="2"/>
    <s v="FUR-TA-10003569"/>
    <x v="0"/>
    <x v="3"/>
    <s v="Bretford CR8500 Series Meeting Room Furniture"/>
    <n v="601.47"/>
    <n v="3"/>
    <n v="0.5"/>
    <n v="-300.73500000000001"/>
  </r>
  <r>
    <x v="0"/>
    <s v="TEC-PH-10002807"/>
    <x v="2"/>
    <x v="7"/>
    <s v="Motorla HX550 Universal Bluetooth Headset"/>
    <n v="79.099999999999994"/>
    <n v="2"/>
    <n v="0"/>
    <n v="39.549999999999997"/>
  </r>
  <r>
    <x v="0"/>
    <s v="OFF-BI-10001597"/>
    <x v="1"/>
    <x v="8"/>
    <s v="Wilson Jones Ledger-Size, Piano-Hinge Binder, 2, Blue"/>
    <n v="327.84"/>
    <n v="8"/>
    <n v="0"/>
    <n v="157.36320000000001"/>
  </r>
  <r>
    <x v="2"/>
    <s v="OFF-EN-10003296"/>
    <x v="1"/>
    <x v="12"/>
    <s v="Tyvek Side-Opening Peel &amp; Seel Expanding Envelopes"/>
    <n v="180.96"/>
    <n v="2"/>
    <n v="0"/>
    <n v="81.432000000000002"/>
  </r>
  <r>
    <x v="2"/>
    <s v="OFF-BI-10004632"/>
    <x v="1"/>
    <x v="8"/>
    <s v="Ibico Hi-Tech Manual Binding System"/>
    <n v="914.97"/>
    <n v="3"/>
    <n v="0"/>
    <n v="411.73649999999998"/>
  </r>
  <r>
    <x v="2"/>
    <s v="TEC-PH-10002310"/>
    <x v="2"/>
    <x v="7"/>
    <s v="Plantronics Calisto P620-M USB Wireless Speakerphone System"/>
    <n v="587.97"/>
    <n v="3"/>
    <n v="0"/>
    <n v="158.75190000000001"/>
  </r>
  <r>
    <x v="2"/>
    <s v="OFF-ST-10000078"/>
    <x v="1"/>
    <x v="4"/>
    <s v="Tennsco 6- and 18-Compartment Lockers"/>
    <n v="530.34"/>
    <n v="2"/>
    <n v="0"/>
    <n v="95.461200000000005"/>
  </r>
  <r>
    <x v="2"/>
    <s v="OFF-PA-10001752"/>
    <x v="1"/>
    <x v="10"/>
    <s v="Hammermill CopyPlus Copy Paper (20Lb. and 84 Bright)"/>
    <n v="14.94"/>
    <n v="3"/>
    <n v="0"/>
    <n v="7.3205999999999998"/>
  </r>
  <r>
    <x v="3"/>
    <s v="OFF-AP-10000026"/>
    <x v="1"/>
    <x v="9"/>
    <s v="Tripp Lite Isotel 6 Outlet Surge Protector with Fax/Modem Protection"/>
    <n v="121.94"/>
    <n v="2"/>
    <n v="0"/>
    <n v="35.3626"/>
  </r>
  <r>
    <x v="3"/>
    <s v="OFF-SU-10002573"/>
    <x v="1"/>
    <x v="14"/>
    <s v="Acme 10 Easy Grip Assistive Scissors"/>
    <n v="122.71"/>
    <n v="7"/>
    <n v="0"/>
    <n v="36.813000000000002"/>
  </r>
  <r>
    <x v="3"/>
    <s v="OFF-PA-10000349"/>
    <x v="1"/>
    <x v="10"/>
    <s v="Easy-staple paper"/>
    <n v="14.94"/>
    <n v="3"/>
    <n v="0"/>
    <n v="7.0217999999999998"/>
  </r>
  <r>
    <x v="3"/>
    <s v="TEC-MA-10003356"/>
    <x v="2"/>
    <x v="15"/>
    <s v="Panasonic KX MC6040 Color Laser Multifunction Printer"/>
    <n v="1349.85"/>
    <n v="3"/>
    <n v="0"/>
    <n v="364.45949999999999"/>
  </r>
  <r>
    <x v="3"/>
    <s v="FUR-BO-10000362"/>
    <x v="0"/>
    <x v="0"/>
    <s v="Sauder Inglewood Library Bookcases"/>
    <n v="136.78399999999999"/>
    <n v="1"/>
    <n v="0.2"/>
    <n v="5.1294000000000004"/>
  </r>
  <r>
    <x v="3"/>
    <s v="FUR-FU-10003878"/>
    <x v="0"/>
    <x v="5"/>
    <s v="Linden 10 Round Wall Clock, Black"/>
    <n v="61.12"/>
    <n v="4"/>
    <n v="0"/>
    <n v="20.780799999999999"/>
  </r>
  <r>
    <x v="0"/>
    <s v="OFF-BI-10000591"/>
    <x v="1"/>
    <x v="8"/>
    <s v="Avery Binder Labels"/>
    <n v="1.167"/>
    <n v="1"/>
    <n v="0.7"/>
    <n v="-0.85580000000000001"/>
  </r>
  <r>
    <x v="1"/>
    <s v="OFF-AR-10003727"/>
    <x v="1"/>
    <x v="6"/>
    <s v="Berol Giant Pencil Sharpener"/>
    <n v="16.989999999999998"/>
    <n v="1"/>
    <n v="0"/>
    <n v="4.9271000000000003"/>
  </r>
  <r>
    <x v="2"/>
    <s v="TEC-AC-10001635"/>
    <x v="2"/>
    <x v="11"/>
    <s v="KeyTronic KT400U2 - Keyboard - Black"/>
    <n v="24.672000000000001"/>
    <n v="3"/>
    <n v="0.2"/>
    <n v="0"/>
  </r>
  <r>
    <x v="2"/>
    <s v="OFF-LA-10001317"/>
    <x v="1"/>
    <x v="2"/>
    <s v="Avery 520"/>
    <n v="2.52"/>
    <n v="1"/>
    <n v="0.2"/>
    <n v="0.88200000000000001"/>
  </r>
  <r>
    <x v="2"/>
    <s v="FUR-TA-10000577"/>
    <x v="0"/>
    <x v="3"/>
    <s v="Bretford CR4500 Series Slim Rectangular Table"/>
    <n v="1218.7349999999999"/>
    <n v="5"/>
    <n v="0.3"/>
    <n v="-121.87350000000001"/>
  </r>
  <r>
    <x v="2"/>
    <s v="OFF-LA-10000248"/>
    <x v="1"/>
    <x v="2"/>
    <s v="Avery 52"/>
    <n v="5.9039999999999999"/>
    <n v="2"/>
    <n v="0.2"/>
    <n v="1.9925999999999999"/>
  </r>
  <r>
    <x v="2"/>
    <s v="OFF-PA-10000955"/>
    <x v="1"/>
    <x v="10"/>
    <s v="Southworth 25% Cotton Granite Paper &amp; Envelopes"/>
    <n v="15.696"/>
    <n v="3"/>
    <n v="0.2"/>
    <n v="5.1012000000000004"/>
  </r>
  <r>
    <x v="2"/>
    <s v="FUR-FU-10000221"/>
    <x v="0"/>
    <x v="5"/>
    <s v="Master Caster Door Stop, Brown"/>
    <n v="6.0960000000000001"/>
    <n v="3"/>
    <n v="0.6"/>
    <n v="-3.9624000000000001"/>
  </r>
  <r>
    <x v="1"/>
    <s v="FUR-CH-10002304"/>
    <x v="0"/>
    <x v="1"/>
    <s v="Global Stack Chair without Arms, Black"/>
    <n v="41.567999999999998"/>
    <n v="2"/>
    <n v="0.2"/>
    <n v="2.5979999999999999"/>
  </r>
  <r>
    <x v="1"/>
    <s v="FUR-CH-10004886"/>
    <x v="0"/>
    <x v="1"/>
    <s v="Bevis Steel Folding Chairs"/>
    <n v="230.28"/>
    <n v="3"/>
    <n v="0.2"/>
    <n v="23.027999999999999"/>
  </r>
  <r>
    <x v="1"/>
    <s v="OFF-BI-10001525"/>
    <x v="1"/>
    <x v="8"/>
    <s v="Acco Pressboard Covers with Storage Hooks, 14 7/8 x 11, Executive Red"/>
    <n v="18.288"/>
    <n v="6"/>
    <n v="0.2"/>
    <n v="5.7149999999999999"/>
  </r>
  <r>
    <x v="1"/>
    <s v="OFF-LA-10003663"/>
    <x v="1"/>
    <x v="2"/>
    <s v="Avery 498"/>
    <n v="5.78"/>
    <n v="2"/>
    <n v="0"/>
    <n v="2.7166000000000001"/>
  </r>
  <r>
    <x v="1"/>
    <s v="OFF-BI-10001294"/>
    <x v="1"/>
    <x v="8"/>
    <s v="Fellowes Binding Cases"/>
    <n v="121.68"/>
    <n v="13"/>
    <n v="0.2"/>
    <n v="38.024999999999999"/>
  </r>
  <r>
    <x v="1"/>
    <s v="OFF-AR-10000369"/>
    <x v="1"/>
    <x v="6"/>
    <s v="Design Ebony Sketching Pencil"/>
    <n v="4.17"/>
    <n v="3"/>
    <n v="0"/>
    <n v="1.0842000000000001"/>
  </r>
  <r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x v="1"/>
    <s v="OFF-ST-10000876"/>
    <x v="1"/>
    <x v="4"/>
    <s v="Eldon Simplefile Box Office"/>
    <n v="37.32"/>
    <n v="3"/>
    <n v="0"/>
    <n v="10.4496"/>
  </r>
  <r>
    <x v="1"/>
    <s v="OFF-LA-10001404"/>
    <x v="1"/>
    <x v="2"/>
    <s v="Avery 517"/>
    <n v="18.45"/>
    <n v="5"/>
    <n v="0"/>
    <n v="8.6715"/>
  </r>
  <r>
    <x v="2"/>
    <s v="OFF-PA-10001972"/>
    <x v="1"/>
    <x v="10"/>
    <s v="Xerox 214"/>
    <n v="25.92"/>
    <n v="4"/>
    <n v="0"/>
    <n v="12.441599999999999"/>
  </r>
  <r>
    <x v="3"/>
    <s v="TEC-CO-10004722"/>
    <x v="2"/>
    <x v="16"/>
    <s v="Canon imageCLASS 2200 Advanced Copier"/>
    <n v="11199.968000000001"/>
    <n v="4"/>
    <n v="0.2"/>
    <n v="3919.9888000000001"/>
  </r>
  <r>
    <x v="3"/>
    <s v="TEC-PH-10001494"/>
    <x v="2"/>
    <x v="7"/>
    <s v="Polycom CX600 IP Phone VoIP phone"/>
    <n v="2399.6"/>
    <n v="8"/>
    <n v="0"/>
    <n v="647.89200000000005"/>
  </r>
  <r>
    <x v="3"/>
    <s v="OFF-EN-10002500"/>
    <x v="1"/>
    <x v="12"/>
    <s v="Globe Weis Peel &amp; Seel First Class Envelopes"/>
    <n v="63.9"/>
    <n v="5"/>
    <n v="0"/>
    <n v="28.754999999999999"/>
  </r>
  <r>
    <x v="3"/>
    <s v="TEC-PH-10003800"/>
    <x v="2"/>
    <x v="7"/>
    <s v="i.Sound Portable Power - 8000 mAh"/>
    <n v="52.99"/>
    <n v="1"/>
    <n v="0"/>
    <n v="0.52990000000000004"/>
  </r>
  <r>
    <x v="3"/>
    <s v="TEC-AC-10002399"/>
    <x v="2"/>
    <x v="11"/>
    <s v="SanDisk Cruzer 32 GB USB Flash Drive"/>
    <n v="60.863999999999997"/>
    <n v="4"/>
    <n v="0.2"/>
    <n v="9.1295999999999999"/>
  </r>
  <r>
    <x v="3"/>
    <s v="TEC-MA-10002210"/>
    <x v="2"/>
    <x v="15"/>
    <s v="Epson TM-T88V Direct Thermal Printer - Monochrome - Desktop"/>
    <n v="652.995"/>
    <n v="7"/>
    <n v="0.7"/>
    <n v="-935.95950000000005"/>
  </r>
  <r>
    <x v="3"/>
    <s v="OFF-BI-10003196"/>
    <x v="1"/>
    <x v="8"/>
    <s v="Accohide Poly Flexible Ring Binders"/>
    <n v="11.22"/>
    <n v="10"/>
    <n v="0.7"/>
    <n v="-7.48"/>
  </r>
  <r>
    <x v="2"/>
    <s v="OFF-PA-10000477"/>
    <x v="1"/>
    <x v="10"/>
    <s v="Xerox 1952"/>
    <n v="14.94"/>
    <n v="3"/>
    <n v="0"/>
    <n v="7.0217999999999998"/>
  </r>
  <r>
    <x v="1"/>
    <s v="FUR-FU-10000076"/>
    <x v="0"/>
    <x v="5"/>
    <s v="24-Hour Round Wall Clock"/>
    <n v="39.96"/>
    <n v="2"/>
    <n v="0"/>
    <n v="17.1828"/>
  </r>
  <r>
    <x v="1"/>
    <s v="FUR-CH-10002017"/>
    <x v="0"/>
    <x v="1"/>
    <s v="SAFCO Optional Arm Kit for Workspace Cribbage Stacking Chair"/>
    <n v="42.624000000000002"/>
    <n v="2"/>
    <n v="0.2"/>
    <n v="4.2624000000000004"/>
  </r>
  <r>
    <x v="1"/>
    <s v="FUR-CH-10004287"/>
    <x v="0"/>
    <x v="1"/>
    <s v="SAFCO Arco Folding Chair"/>
    <n v="220.96"/>
    <n v="1"/>
    <n v="0.2"/>
    <n v="24.858000000000001"/>
  </r>
  <r>
    <x v="0"/>
    <s v="FUR-FU-10003829"/>
    <x v="0"/>
    <x v="5"/>
    <s v="Stackable Trays"/>
    <n v="4.9279999999999999"/>
    <n v="2"/>
    <n v="0.2"/>
    <n v="0.73919999999999997"/>
  </r>
  <r>
    <x v="0"/>
    <s v="OFF-BI-10004728"/>
    <x v="1"/>
    <x v="8"/>
    <s v="Wilson Jones Turn Tabs Binder Tool for Ring Binders"/>
    <n v="7.23"/>
    <n v="5"/>
    <n v="0.7"/>
    <n v="-5.7839999999999998"/>
  </r>
  <r>
    <x v="1"/>
    <s v="OFF-ST-10000046"/>
    <x v="1"/>
    <x v="4"/>
    <s v="Fellowes Super Stor/Drawer Files"/>
    <n v="323.10000000000002"/>
    <n v="2"/>
    <n v="0"/>
    <n v="61.389000000000003"/>
  </r>
  <r>
    <x v="3"/>
    <s v="OFF-PA-10000697"/>
    <x v="1"/>
    <x v="10"/>
    <s v="TOPS Voice Message Log Book, Flash Format"/>
    <n v="19.04"/>
    <n v="4"/>
    <n v="0"/>
    <n v="9.3295999999999992"/>
  </r>
  <r>
    <x v="3"/>
    <s v="OFF-BI-10000848"/>
    <x v="1"/>
    <x v="8"/>
    <s v="Angle-D Ring Binders"/>
    <n v="13.128"/>
    <n v="3"/>
    <n v="0.2"/>
    <n v="4.2666000000000004"/>
  </r>
  <r>
    <x v="3"/>
    <s v="OFF-AR-10004691"/>
    <x v="1"/>
    <x v="6"/>
    <s v="Boston 1730 StandUp Electric Pencil Sharpener"/>
    <n v="64.14"/>
    <n v="3"/>
    <n v="0"/>
    <n v="16.676400000000001"/>
  </r>
  <r>
    <x v="3"/>
    <s v="FUR-CH-10000595"/>
    <x v="0"/>
    <x v="1"/>
    <s v="Safco Contoured Stacking Chairs"/>
    <n v="858.24"/>
    <n v="4"/>
    <n v="0.1"/>
    <n v="143.04"/>
  </r>
  <r>
    <x v="0"/>
    <s v="TEC-AC-10000927"/>
    <x v="2"/>
    <x v="11"/>
    <s v="Anker Ultrathin Bluetooth Wireless Keyboard Aluminum Cover with Stand"/>
    <n v="29.99"/>
    <n v="1"/>
    <n v="0"/>
    <n v="2.9990000000000001"/>
  </r>
  <r>
    <x v="2"/>
    <s v="OFF-PA-10001289"/>
    <x v="1"/>
    <x v="10"/>
    <s v="White Computer Printout Paper by Universal"/>
    <n v="186.048"/>
    <n v="6"/>
    <n v="0.2"/>
    <n v="67.442400000000006"/>
  </r>
  <r>
    <x v="0"/>
    <s v="TEC-PH-10003092"/>
    <x v="2"/>
    <x v="7"/>
    <s v="Motorola L804"/>
    <n v="36.792000000000002"/>
    <n v="1"/>
    <n v="0.2"/>
    <n v="4.1391"/>
  </r>
  <r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x v="2"/>
    <s v="FUR-FU-10004270"/>
    <x v="0"/>
    <x v="5"/>
    <s v="Executive Impressions 13 Clairmont Wall Clock"/>
    <n v="57.69"/>
    <n v="3"/>
    <n v="0"/>
    <n v="23.652899999999999"/>
  </r>
  <r>
    <x v="2"/>
    <s v="OFF-BI-10000948"/>
    <x v="1"/>
    <x v="8"/>
    <s v="GBC Laser Imprintable Binding System Covers, Desert Sand"/>
    <n v="42.81"/>
    <n v="3"/>
    <n v="0"/>
    <n v="20.120699999999999"/>
  </r>
  <r>
    <x v="2"/>
    <s v="OFF-PA-10000223"/>
    <x v="1"/>
    <x v="10"/>
    <s v="Xerox 2000"/>
    <n v="12.96"/>
    <n v="2"/>
    <n v="0"/>
    <n v="6.2207999999999997"/>
  </r>
  <r>
    <x v="2"/>
    <s v="FUR-FU-10004665"/>
    <x v="0"/>
    <x v="5"/>
    <s v="3M Polarizing Task Lamp with Clamp Arm, Light Gray"/>
    <n v="821.88"/>
    <n v="6"/>
    <n v="0"/>
    <n v="213.68879999999999"/>
  </r>
  <r>
    <x v="2"/>
    <s v="TEC-PH-10000215"/>
    <x v="2"/>
    <x v="7"/>
    <s v="Plantronics Cordless Phone Headset with In-line Volume - M214C"/>
    <n v="104.85"/>
    <n v="3"/>
    <n v="0"/>
    <n v="28.3095"/>
  </r>
  <r>
    <x v="1"/>
    <s v="FUR-BO-10004467"/>
    <x v="0"/>
    <x v="0"/>
    <s v="Bestar Classic Bookcase"/>
    <n v="424.95749999999998"/>
    <n v="5"/>
    <n v="0.15"/>
    <n v="19.998000000000001"/>
  </r>
  <r>
    <x v="1"/>
    <s v="OFF-BI-10000829"/>
    <x v="1"/>
    <x v="8"/>
    <s v="Avery Non-Stick Binders"/>
    <n v="10.776"/>
    <n v="3"/>
    <n v="0.2"/>
    <n v="3.5022000000000002"/>
  </r>
  <r>
    <x v="1"/>
    <s v="OFF-BI-10003712"/>
    <x v="1"/>
    <x v="8"/>
    <s v="Acco Pressboard Covers with Storage Hooks, 14 7/8 x 11, Light Blue"/>
    <n v="11.784000000000001"/>
    <n v="3"/>
    <n v="0.2"/>
    <n v="4.2717000000000001"/>
  </r>
  <r>
    <x v="1"/>
    <s v="OFF-PA-10000062"/>
    <x v="1"/>
    <x v="10"/>
    <s v="Green Bar Computer Printout Paper"/>
    <n v="164.88"/>
    <n v="3"/>
    <n v="0"/>
    <n v="80.791200000000003"/>
  </r>
  <r>
    <x v="1"/>
    <s v="FUR-BO-10003404"/>
    <x v="0"/>
    <x v="0"/>
    <s v="Global Adaptabilites Bookcase, Cherry/Storm Gray Finish"/>
    <n v="1292.94"/>
    <n v="3"/>
    <n v="0"/>
    <n v="77.576400000000007"/>
  </r>
  <r>
    <x v="1"/>
    <s v="OFF-BI-10004233"/>
    <x v="1"/>
    <x v="8"/>
    <s v="GBC Pre-Punched Binding Paper, Plastic, White, 8-1/2 x 11"/>
    <n v="25.584"/>
    <n v="2"/>
    <n v="0.2"/>
    <n v="8.9543999999999997"/>
  </r>
  <r>
    <x v="1"/>
    <s v="OFF-ST-10001272"/>
    <x v="1"/>
    <x v="4"/>
    <s v="Mini 13-1/2 Capacity Data Binder Rack, Pearl"/>
    <n v="261.74"/>
    <n v="2"/>
    <n v="0"/>
    <n v="65.435000000000002"/>
  </r>
  <r>
    <x v="1"/>
    <s v="OFF-LA-10001175"/>
    <x v="1"/>
    <x v="2"/>
    <s v="Avery 514"/>
    <n v="14.4"/>
    <n v="5"/>
    <n v="0"/>
    <n v="7.056"/>
  </r>
  <r>
    <x v="1"/>
    <s v="OFF-EN-10004030"/>
    <x v="1"/>
    <x v="12"/>
    <s v="Convenience Packs of Business Envelopes"/>
    <n v="10.86"/>
    <n v="3"/>
    <n v="0"/>
    <n v="5.1041999999999996"/>
  </r>
  <r>
    <x v="1"/>
    <s v="FUR-CH-10004287"/>
    <x v="0"/>
    <x v="1"/>
    <s v="SAFCO Arco Folding Chair"/>
    <n v="883.84"/>
    <n v="4"/>
    <n v="0.2"/>
    <n v="99.432000000000002"/>
  </r>
  <r>
    <x v="3"/>
    <s v="TEC-PH-10002834"/>
    <x v="2"/>
    <x v="7"/>
    <s v="Google Nexus 5"/>
    <n v="1979.89"/>
    <n v="11"/>
    <n v="0"/>
    <n v="494.97250000000003"/>
  </r>
  <r>
    <x v="3"/>
    <s v="OFF-EN-10003055"/>
    <x v="1"/>
    <x v="12"/>
    <s v="Blue String-Tie &amp; Button Interoffice Envelopes, 10 x 13"/>
    <n v="79.959999999999994"/>
    <n v="2"/>
    <n v="0"/>
    <n v="35.981999999999999"/>
  </r>
  <r>
    <x v="2"/>
    <s v="OFF-BI-10003460"/>
    <x v="1"/>
    <x v="8"/>
    <s v="Acco 3-Hole Punch"/>
    <n v="8.76"/>
    <n v="2"/>
    <n v="0"/>
    <n v="4.2047999999999996"/>
  </r>
  <r>
    <x v="0"/>
    <s v="OFF-LA-10001569"/>
    <x v="1"/>
    <x v="2"/>
    <s v="Avery 499"/>
    <n v="3.984"/>
    <n v="1"/>
    <n v="0.2"/>
    <n v="1.2948"/>
  </r>
  <r>
    <x v="0"/>
    <s v="FUR-TA-10004534"/>
    <x v="0"/>
    <x v="3"/>
    <s v="Bevis 44 x 96 Conference Tables"/>
    <n v="370.62"/>
    <n v="3"/>
    <n v="0.4"/>
    <n v="-142.071"/>
  </r>
  <r>
    <x v="0"/>
    <s v="OFF-BI-10002954"/>
    <x v="1"/>
    <x v="8"/>
    <s v="Newell 3-Hole Punched Plastic Slotted Magazine Holders for Binders"/>
    <n v="2.742"/>
    <n v="2"/>
    <n v="0.7"/>
    <n v="-2.0108000000000001"/>
  </r>
  <r>
    <x v="2"/>
    <s v="TEC-AC-10003832"/>
    <x v="2"/>
    <x v="11"/>
    <s v="Imation 16GB Mini TravelDrive USB 2.0 Flash Drive"/>
    <n v="79.512"/>
    <n v="3"/>
    <n v="0.2"/>
    <n v="20.8719"/>
  </r>
  <r>
    <x v="2"/>
    <s v="OFF-PA-10000474"/>
    <x v="1"/>
    <x v="10"/>
    <s v="Easy-staple paper"/>
    <n v="28.352"/>
    <n v="1"/>
    <n v="0.2"/>
    <n v="9.5687999999999995"/>
  </r>
  <r>
    <x v="1"/>
    <s v="FUR-CH-10002774"/>
    <x v="0"/>
    <x v="1"/>
    <s v="Global Deluxe Stacking Chair, Gray"/>
    <n v="40.783999999999999"/>
    <n v="1"/>
    <n v="0.2"/>
    <n v="4.5881999999999996"/>
  </r>
  <r>
    <x v="1"/>
    <s v="OFF-AP-10002765"/>
    <x v="1"/>
    <x v="9"/>
    <s v="Fellowes Advanced Computer Series Surge Protectors"/>
    <n v="105.96"/>
    <n v="4"/>
    <n v="0"/>
    <n v="29.668800000000001"/>
  </r>
  <r>
    <x v="3"/>
    <s v="OFF-PA-10001144"/>
    <x v="1"/>
    <x v="10"/>
    <s v="Xerox 1913"/>
    <n v="166.44"/>
    <n v="3"/>
    <n v="0"/>
    <n v="79.891199999999998"/>
  </r>
  <r>
    <x v="3"/>
    <s v="FUR-CH-10003761"/>
    <x v="0"/>
    <x v="1"/>
    <s v="Global Italian Leather Office Chair"/>
    <n v="785.88"/>
    <n v="6"/>
    <n v="0"/>
    <n v="212.1876"/>
  </r>
  <r>
    <x v="3"/>
    <s v="OFF-PA-10004665"/>
    <x v="1"/>
    <x v="10"/>
    <s v="Advantus Motivational Note Cards"/>
    <n v="26.2"/>
    <n v="2"/>
    <n v="0"/>
    <n v="12.837999999999999"/>
  </r>
  <r>
    <x v="3"/>
    <s v="OFF-ST-10000078"/>
    <x v="1"/>
    <x v="4"/>
    <s v="Tennsco 6- and 18-Compartment Lockers"/>
    <n v="1325.85"/>
    <n v="5"/>
    <n v="0"/>
    <n v="238.65299999999999"/>
  </r>
  <r>
    <x v="1"/>
    <s v="OFF-PA-10000357"/>
    <x v="1"/>
    <x v="10"/>
    <s v="Xerox 1888"/>
    <n v="166.44"/>
    <n v="3"/>
    <n v="0"/>
    <n v="79.891199999999998"/>
  </r>
  <r>
    <x v="0"/>
    <s v="OFF-AR-10000422"/>
    <x v="1"/>
    <x v="6"/>
    <s v="Pencil and Crayon Sharpener"/>
    <n v="8.76"/>
    <n v="5"/>
    <n v="0.2"/>
    <n v="0.76649999999999996"/>
  </r>
  <r>
    <x v="0"/>
    <s v="OFF-AP-10001205"/>
    <x v="1"/>
    <x v="9"/>
    <s v="Belkin 5 Outlet SurgeMaster Power Centers"/>
    <n v="43.584000000000003"/>
    <n v="1"/>
    <n v="0.2"/>
    <n v="4.3583999999999996"/>
  </r>
  <r>
    <x v="1"/>
    <s v="OFF-BI-10001116"/>
    <x v="1"/>
    <x v="8"/>
    <s v="Wilson Jones 1 Hanging DublLock Ring Binders"/>
    <n v="11.087999999999999"/>
    <n v="7"/>
    <n v="0.7"/>
    <n v="-8.1311999999999998"/>
  </r>
  <r>
    <x v="1"/>
    <s v="OFF-BI-10002931"/>
    <x v="1"/>
    <x v="8"/>
    <s v="Avery Trapezoid Extra Heavy Duty 4 Binders"/>
    <n v="25.164000000000001"/>
    <n v="2"/>
    <n v="0.7"/>
    <n v="-16.776"/>
  </r>
  <r>
    <x v="2"/>
    <s v="OFF-BI-10000546"/>
    <x v="1"/>
    <x v="8"/>
    <s v="Avery Durable Binders"/>
    <n v="14.4"/>
    <n v="5"/>
    <n v="0"/>
    <n v="7.056"/>
  </r>
  <r>
    <x v="2"/>
    <s v="TEC-AC-10002049"/>
    <x v="2"/>
    <x v="11"/>
    <s v="Logitech G19 Programmable Gaming Keyboard"/>
    <n v="619.95000000000005"/>
    <n v="5"/>
    <n v="0"/>
    <n v="111.59099999999999"/>
  </r>
  <r>
    <x v="2"/>
    <s v="OFF-BI-10001196"/>
    <x v="1"/>
    <x v="8"/>
    <s v="Avery Flip-Chart Easel Binder, Black"/>
    <n v="89.52"/>
    <n v="4"/>
    <n v="0"/>
    <n v="42.074399999999997"/>
  </r>
  <r>
    <x v="2"/>
    <s v="TEC-MA-10002981"/>
    <x v="2"/>
    <x v="15"/>
    <s v="I.R.I.S IRISCard Anywhere 5 Card Scanner"/>
    <n v="350.97300000000001"/>
    <n v="3"/>
    <n v="0.1"/>
    <n v="152.0883"/>
  </r>
  <r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x v="1"/>
    <s v="OFF-BI-10000632"/>
    <x v="1"/>
    <x v="8"/>
    <s v="Satellite Sectional Post Binders"/>
    <n v="312.55200000000002"/>
    <n v="9"/>
    <n v="0.2"/>
    <n v="101.57940000000001"/>
  </r>
  <r>
    <x v="0"/>
    <s v="OFF-EN-10003055"/>
    <x v="1"/>
    <x v="12"/>
    <s v="Blue String-Tie &amp; Button Interoffice Envelopes, 10 x 13"/>
    <n v="95.951999999999998"/>
    <n v="3"/>
    <n v="0.2"/>
    <n v="29.984999999999999"/>
  </r>
  <r>
    <x v="0"/>
    <s v="OFF-BI-10001031"/>
    <x v="1"/>
    <x v="8"/>
    <s v="Pressboard Data Binders by Wilson Jones"/>
    <n v="3.2040000000000002"/>
    <n v="2"/>
    <n v="0.7"/>
    <n v="-2.4563999999999999"/>
  </r>
  <r>
    <x v="2"/>
    <s v="OFF-BI-10002003"/>
    <x v="1"/>
    <x v="8"/>
    <s v="Ibico Presentation Index for Binding Systems"/>
    <n v="3.98"/>
    <n v="5"/>
    <n v="0.8"/>
    <n v="-6.5670000000000002"/>
  </r>
  <r>
    <x v="1"/>
    <s v="OFF-PA-10003016"/>
    <x v="1"/>
    <x v="10"/>
    <s v="Adams While You Were Out Message Pads"/>
    <n v="15.7"/>
    <n v="5"/>
    <n v="0"/>
    <n v="7.0650000000000004"/>
  </r>
  <r>
    <x v="2"/>
    <s v="OFF-AR-10004582"/>
    <x v="1"/>
    <x v="6"/>
    <s v="BIC Brite Liner Grip Highlighters"/>
    <n v="5.2480000000000002"/>
    <n v="4"/>
    <n v="0.2"/>
    <n v="1.64"/>
  </r>
  <r>
    <x v="3"/>
    <s v="OFF-BI-10004364"/>
    <x v="1"/>
    <x v="8"/>
    <s v="Storex Dura Pro Binders"/>
    <n v="5.3460000000000001"/>
    <n v="3"/>
    <n v="0.7"/>
    <n v="-4.4550000000000001"/>
  </r>
  <r>
    <x v="1"/>
    <s v="OFF-PA-10002246"/>
    <x v="1"/>
    <x v="10"/>
    <s v="Wirebound Four 2-3/4 x 5 Forms per Page, 400 Sets per Book"/>
    <n v="15.48"/>
    <n v="3"/>
    <n v="0.2"/>
    <n v="5.6115000000000004"/>
  </r>
  <r>
    <x v="1"/>
    <s v="TEC-PH-10002890"/>
    <x v="2"/>
    <x v="7"/>
    <s v="AT&amp;T 17929 Lendline Telephone"/>
    <n v="108.57599999999999"/>
    <n v="3"/>
    <n v="0.2"/>
    <n v="8.1432000000000002"/>
  </r>
  <r>
    <x v="1"/>
    <s v="FUR-FU-10001475"/>
    <x v="0"/>
    <x v="5"/>
    <s v="Contract Clock, 14, Brown"/>
    <n v="109.9"/>
    <n v="5"/>
    <n v="0"/>
    <n v="37.366"/>
  </r>
  <r>
    <x v="0"/>
    <s v="FUR-FU-10004270"/>
    <x v="0"/>
    <x v="5"/>
    <s v="Executive Impressions 13 Clairmont Wall Clock"/>
    <n v="15.384"/>
    <n v="1"/>
    <n v="0.2"/>
    <n v="4.0382999999999996"/>
  </r>
  <r>
    <x v="3"/>
    <s v="OFF-PA-10003465"/>
    <x v="1"/>
    <x v="10"/>
    <s v="Xerox 1912"/>
    <n v="30.352"/>
    <n v="2"/>
    <n v="0.2"/>
    <n v="10.623200000000001"/>
  </r>
  <r>
    <x v="0"/>
    <s v="TEC-MA-10003626"/>
    <x v="2"/>
    <x v="15"/>
    <s v="Hewlett-Packard Deskjet 6540 Color Inkjet Printer"/>
    <n v="821.3"/>
    <n v="4"/>
    <n v="0.5"/>
    <n v="-16.425999999999998"/>
  </r>
  <r>
    <x v="0"/>
    <s v="TEC-MA-10002412"/>
    <x v="2"/>
    <x v="15"/>
    <s v="Cisco TelePresence System EX90 Videoconferencing Unit"/>
    <n v="22638.48"/>
    <n v="6"/>
    <n v="0.5"/>
    <n v="-1811.0784000000001"/>
  </r>
  <r>
    <x v="0"/>
    <s v="OFF-PA-10001804"/>
    <x v="1"/>
    <x v="10"/>
    <s v="Xerox 195"/>
    <n v="21.376000000000001"/>
    <n v="4"/>
    <n v="0.2"/>
    <n v="7.4816000000000003"/>
  </r>
  <r>
    <x v="0"/>
    <s v="OFF-AR-10003183"/>
    <x v="1"/>
    <x v="6"/>
    <s v="Avery Fluorescent Highlighter Four-Color Set"/>
    <n v="8.016"/>
    <n v="3"/>
    <n v="0.2"/>
    <n v="1.002"/>
  </r>
  <r>
    <x v="0"/>
    <s v="FUR-FU-10004270"/>
    <x v="0"/>
    <x v="5"/>
    <s v="Executive Impressions 13 Clairmont Wall Clock"/>
    <n v="30.768000000000001"/>
    <n v="2"/>
    <n v="0.2"/>
    <n v="8.0765999999999991"/>
  </r>
  <r>
    <x v="0"/>
    <s v="OFF-FA-10003112"/>
    <x v="1"/>
    <x v="13"/>
    <s v="Staples"/>
    <n v="18.936"/>
    <n v="3"/>
    <n v="0.2"/>
    <n v="5.9175000000000004"/>
  </r>
  <r>
    <x v="0"/>
    <s v="FUR-FU-10001986"/>
    <x v="0"/>
    <x v="5"/>
    <s v="Dana Fluorescent Magnifying Lamp, White, 36"/>
    <n v="122.352"/>
    <n v="3"/>
    <n v="0.2"/>
    <n v="15.294"/>
  </r>
  <r>
    <x v="3"/>
    <s v="OFF-PA-10002319"/>
    <x v="1"/>
    <x v="10"/>
    <s v="Xerox 1944"/>
    <n v="116.28"/>
    <n v="3"/>
    <n v="0"/>
    <n v="56.977200000000003"/>
  </r>
  <r>
    <x v="3"/>
    <s v="TEC-AC-10002323"/>
    <x v="2"/>
    <x v="11"/>
    <s v="SanDisk Ultra 32 GB MicroSDHC Class 10 Memory Card"/>
    <n v="132.6"/>
    <n v="6"/>
    <n v="0"/>
    <n v="17.238"/>
  </r>
  <r>
    <x v="1"/>
    <s v="OFF-SU-10001165"/>
    <x v="1"/>
    <x v="14"/>
    <s v="Acme Elite Stainless Steel Scissors"/>
    <n v="16.68"/>
    <n v="2"/>
    <n v="0"/>
    <n v="4.3368000000000002"/>
  </r>
  <r>
    <x v="1"/>
    <s v="OFF-PA-10001246"/>
    <x v="1"/>
    <x v="10"/>
    <s v="Xerox 215"/>
    <n v="19.440000000000001"/>
    <n v="3"/>
    <n v="0"/>
    <n v="9.3312000000000008"/>
  </r>
  <r>
    <x v="1"/>
    <s v="OFF-PA-10001815"/>
    <x v="1"/>
    <x v="10"/>
    <s v="Xerox 1885"/>
    <n v="192.16"/>
    <n v="4"/>
    <n v="0"/>
    <n v="92.236800000000002"/>
  </r>
  <r>
    <x v="1"/>
    <s v="FUR-FU-10001876"/>
    <x v="0"/>
    <x v="5"/>
    <s v="Computer Room Manger, 14"/>
    <n v="227.36"/>
    <n v="7"/>
    <n v="0"/>
    <n v="81.849599999999995"/>
  </r>
  <r>
    <x v="1"/>
    <s v="TEC-MA-10000488"/>
    <x v="2"/>
    <x v="15"/>
    <s v="Bady BDG101FRU Card Printer"/>
    <n v="1919.9760000000001"/>
    <n v="3"/>
    <n v="0.2"/>
    <n v="215.9973"/>
  </r>
  <r>
    <x v="0"/>
    <s v="OFF-BI-10001098"/>
    <x v="1"/>
    <x v="8"/>
    <s v="Acco D-Ring Binder w/DublLock"/>
    <n v="12.827999999999999"/>
    <n v="2"/>
    <n v="0.7"/>
    <n v="-8.9795999999999996"/>
  </r>
  <r>
    <x v="3"/>
    <s v="FUR-FU-10003577"/>
    <x v="0"/>
    <x v="5"/>
    <s v="Nu-Dell Leatherette Frames"/>
    <n v="45.887999999999998"/>
    <n v="4"/>
    <n v="0.2"/>
    <n v="9.1776"/>
  </r>
  <r>
    <x v="3"/>
    <s v="OFF-AR-10002656"/>
    <x v="1"/>
    <x v="6"/>
    <s v="Sanford Liquid Accent Highlighters"/>
    <n v="60.12"/>
    <n v="9"/>
    <n v="0"/>
    <n v="22.244399999999999"/>
  </r>
  <r>
    <x v="0"/>
    <s v="TEC-PH-10004531"/>
    <x v="2"/>
    <x v="7"/>
    <s v="AT&amp;T CL2909"/>
    <n v="302.37599999999998"/>
    <n v="3"/>
    <n v="0.2"/>
    <n v="37.796999999999997"/>
  </r>
  <r>
    <x v="1"/>
    <s v="OFF-AR-10003251"/>
    <x v="1"/>
    <x v="6"/>
    <s v="Prang Drawing Pencil Set"/>
    <n v="13.9"/>
    <n v="5"/>
    <n v="0"/>
    <n v="5.56"/>
  </r>
  <r>
    <x v="3"/>
    <s v="TEC-PH-10000673"/>
    <x v="2"/>
    <x v="7"/>
    <s v="Plantronics Voyager Pro HD - Bluetooth Headset"/>
    <n v="129.97999999999999"/>
    <n v="2"/>
    <n v="0"/>
    <n v="62.3904"/>
  </r>
  <r>
    <x v="0"/>
    <s v="TEC-AC-10000158"/>
    <x v="2"/>
    <x v="11"/>
    <s v="Sony 64GB Class 10 Micro SDHC R40 Memory Card"/>
    <n v="71.98"/>
    <n v="2"/>
    <n v="0"/>
    <n v="15.1158"/>
  </r>
  <r>
    <x v="3"/>
    <s v="TEC-PH-10002075"/>
    <x v="2"/>
    <x v="7"/>
    <s v="AT&amp;T EL51110 DECT"/>
    <n v="377.97"/>
    <n v="3"/>
    <n v="0"/>
    <n v="109.6113"/>
  </r>
  <r>
    <x v="1"/>
    <s v="OFF-ST-10004340"/>
    <x v="1"/>
    <x v="4"/>
    <s v="Fellowes Mobile File Cart, Black"/>
    <n v="124.36"/>
    <n v="2"/>
    <n v="0"/>
    <n v="33.577199999999998"/>
  </r>
  <r>
    <x v="2"/>
    <s v="FUR-FU-10002759"/>
    <x v="0"/>
    <x v="5"/>
    <s v="12-1/2 Diameter Round Wall Clock"/>
    <n v="23.975999999999999"/>
    <n v="3"/>
    <n v="0.6"/>
    <n v="-14.3856"/>
  </r>
  <r>
    <x v="0"/>
    <s v="OFF-FA-10000585"/>
    <x v="1"/>
    <x v="13"/>
    <s v="OIC Bulk Pack Metal Binder Clips"/>
    <n v="8.3759999999999994"/>
    <n v="3"/>
    <n v="0.2"/>
    <n v="2.7222"/>
  </r>
  <r>
    <x v="0"/>
    <s v="OFF-AP-10004859"/>
    <x v="1"/>
    <x v="9"/>
    <s v="Acco 6 Outlet Guardian Premium Surge Suppressor"/>
    <n v="58.24"/>
    <n v="5"/>
    <n v="0.2"/>
    <n v="5.0960000000000001"/>
  </r>
  <r>
    <x v="0"/>
    <s v="OFF-ST-10001558"/>
    <x v="1"/>
    <x v="4"/>
    <s v="Acco Perma 4000 Stacking Storage Drawers"/>
    <n v="81.2"/>
    <n v="5"/>
    <n v="0"/>
    <n v="12.18"/>
  </r>
  <r>
    <x v="1"/>
    <s v="OFF-LA-10004689"/>
    <x v="1"/>
    <x v="2"/>
    <s v="Avery 512"/>
    <n v="14.45"/>
    <n v="5"/>
    <n v="0"/>
    <n v="6.7915000000000001"/>
  </r>
  <r>
    <x v="1"/>
    <s v="OFF-BI-10002867"/>
    <x v="1"/>
    <x v="8"/>
    <s v="GBC Recycled Regency Composition Covers"/>
    <n v="95.647999999999996"/>
    <n v="2"/>
    <n v="0.2"/>
    <n v="31.085599999999999"/>
  </r>
  <r>
    <x v="3"/>
    <s v="TEC-PH-10003811"/>
    <x v="2"/>
    <x v="7"/>
    <s v="Jabra Supreme Plus Driver Edition Headset"/>
    <n v="359.97"/>
    <n v="5"/>
    <n v="0.4"/>
    <n v="-71.994"/>
  </r>
  <r>
    <x v="3"/>
    <s v="FUR-TA-10000849"/>
    <x v="0"/>
    <x v="3"/>
    <s v="Bevis Rectangular Conference Tables"/>
    <n v="350.35199999999998"/>
    <n v="4"/>
    <n v="0.4"/>
    <n v="-140.14080000000001"/>
  </r>
  <r>
    <x v="3"/>
    <s v="OFF-BI-10000848"/>
    <x v="1"/>
    <x v="8"/>
    <s v="Angle-D Ring Binders"/>
    <n v="1.641"/>
    <n v="1"/>
    <n v="0.7"/>
    <n v="-1.3128"/>
  </r>
  <r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x v="1"/>
    <s v="OFF-AR-10001547"/>
    <x v="1"/>
    <x v="6"/>
    <s v="Newell 311"/>
    <n v="6.63"/>
    <n v="3"/>
    <n v="0"/>
    <n v="1.7901"/>
  </r>
  <r>
    <x v="1"/>
    <s v="TEC-AC-10001838"/>
    <x v="2"/>
    <x v="11"/>
    <s v="Razer Tiamat Over Ear 7.1 Surround Sound PC Gaming Headset"/>
    <n v="799.96"/>
    <n v="4"/>
    <n v="0"/>
    <n v="343.9828"/>
  </r>
  <r>
    <x v="1"/>
    <s v="FUR-FU-10004017"/>
    <x v="0"/>
    <x v="5"/>
    <s v="Tenex Contemporary Contur Chairmats for Low and Medium Pile Carpet, Computer, 39 x 49"/>
    <n v="107.53"/>
    <n v="1"/>
    <n v="0"/>
    <n v="21.506"/>
  </r>
  <r>
    <x v="3"/>
    <s v="TEC-PH-10002923"/>
    <x v="2"/>
    <x v="7"/>
    <s v="Logitech B530 USB Headset - headset - Full size, Binaural"/>
    <n v="73.98"/>
    <n v="2"/>
    <n v="0"/>
    <n v="19.974599999999999"/>
  </r>
  <r>
    <x v="3"/>
    <s v="OFF-AR-10000716"/>
    <x v="1"/>
    <x v="6"/>
    <s v="DIXON Ticonderoga Erasable Checking Pencils"/>
    <n v="5.58"/>
    <n v="1"/>
    <n v="0"/>
    <n v="2.1762000000000001"/>
  </r>
  <r>
    <x v="1"/>
    <s v="OFF-PA-10000249"/>
    <x v="1"/>
    <x v="10"/>
    <s v="Easy-staple paper"/>
    <n v="49.12"/>
    <n v="4"/>
    <n v="0"/>
    <n v="23.086400000000001"/>
  </r>
  <r>
    <x v="3"/>
    <s v="TEC-PH-10003691"/>
    <x v="2"/>
    <x v="7"/>
    <s v="BlackBerry Q10"/>
    <n v="377.97"/>
    <n v="3"/>
    <n v="0"/>
    <n v="94.492500000000007"/>
  </r>
  <r>
    <x v="3"/>
    <s v="OFF-PA-10001560"/>
    <x v="1"/>
    <x v="10"/>
    <s v="Adams Telephone Message Books, 5 1/4” x 11”"/>
    <n v="42.28"/>
    <n v="7"/>
    <n v="0"/>
    <n v="19.871600000000001"/>
  </r>
  <r>
    <x v="3"/>
    <s v="FUR-BO-10004467"/>
    <x v="0"/>
    <x v="0"/>
    <s v="Bestar Classic Bookcase"/>
    <n v="299.97000000000003"/>
    <n v="3"/>
    <n v="0"/>
    <n v="56.994300000000003"/>
  </r>
  <r>
    <x v="3"/>
    <s v="TEC-PH-10001819"/>
    <x v="2"/>
    <x v="7"/>
    <s v="Innergie mMini Combo Duo USB Travel Charging Kit"/>
    <n v="89.98"/>
    <n v="2"/>
    <n v="0"/>
    <n v="43.190399999999997"/>
  </r>
  <r>
    <x v="0"/>
    <s v="OFF-SU-10000157"/>
    <x v="1"/>
    <x v="14"/>
    <s v="Compact Automatic Electric Letter Opener"/>
    <n v="477.24"/>
    <n v="4"/>
    <n v="0"/>
    <n v="9.5448000000000004"/>
  </r>
  <r>
    <x v="0"/>
    <s v="TEC-AC-10004227"/>
    <x v="2"/>
    <x v="11"/>
    <s v="SanDisk Ultra 16 GB MicroSDHC Class 10 Memory Card"/>
    <n v="25.98"/>
    <n v="2"/>
    <n v="0"/>
    <n v="1.5588"/>
  </r>
  <r>
    <x v="3"/>
    <s v="OFF-EN-10003134"/>
    <x v="1"/>
    <x v="12"/>
    <s v="Staple envelope"/>
    <n v="46.72"/>
    <n v="5"/>
    <n v="0.2"/>
    <n v="17.52"/>
  </r>
  <r>
    <x v="1"/>
    <s v="FUR-FU-10004671"/>
    <x v="0"/>
    <x v="5"/>
    <s v="Executive Impressions 12 Wall Clock"/>
    <n v="35.340000000000003"/>
    <n v="2"/>
    <n v="0"/>
    <n v="13.4292"/>
  </r>
  <r>
    <x v="1"/>
    <s v="FUR-FU-10002253"/>
    <x v="0"/>
    <x v="5"/>
    <s v="Howard Miller 13 Diameter Pewter Finish Round Wall Clock"/>
    <n v="257.64"/>
    <n v="6"/>
    <n v="0"/>
    <n v="100.4796"/>
  </r>
  <r>
    <x v="1"/>
    <s v="TEC-PH-10002726"/>
    <x v="2"/>
    <x v="7"/>
    <s v="netTALK DUO VoIP Telephone Service"/>
    <n v="125.976"/>
    <n v="3"/>
    <n v="0.2"/>
    <n v="47.241"/>
  </r>
  <r>
    <x v="0"/>
    <s v="TEC-AC-10004571"/>
    <x v="2"/>
    <x v="11"/>
    <s v="Logitech G700s Rechargeable Gaming Mouse"/>
    <n v="79.992000000000004"/>
    <n v="1"/>
    <n v="0.2"/>
    <n v="21.997800000000002"/>
  </r>
  <r>
    <x v="3"/>
    <s v="FUR-TA-10002228"/>
    <x v="0"/>
    <x v="3"/>
    <s v="Bevis Traditional Conference Table Top, Plinth Base"/>
    <n v="700.05600000000004"/>
    <n v="3"/>
    <n v="0.3"/>
    <n v="-130.0104"/>
  </r>
  <r>
    <x v="2"/>
    <s v="TEC-AC-10004127"/>
    <x v="2"/>
    <x v="11"/>
    <s v="SanDisk Cruzer 8 GB USB Flash Drive"/>
    <n v="27.167999999999999"/>
    <n v="4"/>
    <n v="0.2"/>
    <n v="-1.3584000000000001"/>
  </r>
  <r>
    <x v="0"/>
    <s v="OFF-BI-10001553"/>
    <x v="1"/>
    <x v="8"/>
    <s v="SpineVue Locking Slant-D Ring Binders by Cardinal"/>
    <n v="8.2260000000000009"/>
    <n v="3"/>
    <n v="0.7"/>
    <n v="-6.0324"/>
  </r>
  <r>
    <x v="1"/>
    <s v="FUR-CH-10002758"/>
    <x v="0"/>
    <x v="1"/>
    <s v="Hon Deluxe Fabric Upholstered Stacking Chairs, Squared Back"/>
    <n v="585.55200000000002"/>
    <n v="3"/>
    <n v="0.2"/>
    <n v="73.194000000000003"/>
  </r>
  <r>
    <x v="1"/>
    <s v="OFF-ST-10000532"/>
    <x v="1"/>
    <x v="4"/>
    <s v="Advantus Rolling Drawer Organizers"/>
    <n v="423.28"/>
    <n v="11"/>
    <n v="0"/>
    <n v="110.0528"/>
  </r>
  <r>
    <x v="1"/>
    <s v="FUR-CH-10000988"/>
    <x v="0"/>
    <x v="1"/>
    <s v="Hon Olson Stacker Stools"/>
    <n v="225.29599999999999"/>
    <n v="2"/>
    <n v="0.2"/>
    <n v="22.529599999999999"/>
  </r>
  <r>
    <x v="1"/>
    <s v="OFF-AR-10003251"/>
    <x v="1"/>
    <x v="6"/>
    <s v="Prang Drawing Pencil Set"/>
    <n v="5.56"/>
    <n v="2"/>
    <n v="0"/>
    <n v="2.2240000000000002"/>
  </r>
  <r>
    <x v="1"/>
    <s v="TEC-AC-10003174"/>
    <x v="2"/>
    <x v="11"/>
    <s v="Plantronics S12 Corded Telephone Headset System"/>
    <n v="323.37"/>
    <n v="3"/>
    <n v="0"/>
    <n v="129.34800000000001"/>
  </r>
  <r>
    <x v="1"/>
    <s v="TEC-PH-10002310"/>
    <x v="2"/>
    <x v="7"/>
    <s v="Plantronics Calisto P620-M USB Wireless Speakerphone System"/>
    <n v="783.96"/>
    <n v="5"/>
    <n v="0.2"/>
    <n v="68.596500000000006"/>
  </r>
  <r>
    <x v="1"/>
    <s v="OFF-AP-10002651"/>
    <x v="1"/>
    <x v="9"/>
    <s v="Hoover Upright Vacuum With Dirt Cup"/>
    <n v="1447.65"/>
    <n v="5"/>
    <n v="0"/>
    <n v="419.81849999999997"/>
  </r>
  <r>
    <x v="1"/>
    <s v="OFF-PA-10001184"/>
    <x v="1"/>
    <x v="10"/>
    <s v="Xerox 1903"/>
    <n v="11.96"/>
    <n v="2"/>
    <n v="0"/>
    <n v="5.8604000000000003"/>
  </r>
  <r>
    <x v="3"/>
    <s v="TEC-AC-10002402"/>
    <x v="2"/>
    <x v="11"/>
    <s v="Razer Kraken PRO Over Ear PC and Music Headset"/>
    <n v="239.97"/>
    <n v="3"/>
    <n v="0"/>
    <n v="71.991"/>
  </r>
  <r>
    <x v="0"/>
    <s v="FUR-FU-10004270"/>
    <x v="0"/>
    <x v="5"/>
    <s v="Executive Impressions 13 Clairmont Wall Clock"/>
    <n v="76.92"/>
    <n v="4"/>
    <n v="0"/>
    <n v="31.537199999999999"/>
  </r>
  <r>
    <x v="0"/>
    <s v="OFF-ST-10001526"/>
    <x v="1"/>
    <x v="4"/>
    <s v="Iceberg Mobile Mega Data/Printer Cart"/>
    <n v="481.32"/>
    <n v="4"/>
    <n v="0"/>
    <n v="125.14319999999999"/>
  </r>
  <r>
    <x v="1"/>
    <s v="OFF-PA-10002893"/>
    <x v="1"/>
    <x v="10"/>
    <s v="Wirebound Service Call Books, 5 1/2 x 4"/>
    <n v="48.4"/>
    <n v="5"/>
    <n v="0"/>
    <n v="23.231999999999999"/>
  </r>
  <r>
    <x v="1"/>
    <s v="TEC-AC-10003709"/>
    <x v="2"/>
    <x v="11"/>
    <s v="Maxell 4.7GB DVD-R 5/Pack"/>
    <n v="0.99"/>
    <n v="1"/>
    <n v="0"/>
    <n v="0.43559999999999999"/>
  </r>
  <r>
    <x v="1"/>
    <s v="OFF-BI-10001191"/>
    <x v="1"/>
    <x v="8"/>
    <s v="Canvas Sectional Post Binders"/>
    <n v="101.84"/>
    <n v="5"/>
    <n v="0.2"/>
    <n v="36.917000000000002"/>
  </r>
  <r>
    <x v="3"/>
    <s v="OFF-BI-10003166"/>
    <x v="1"/>
    <x v="8"/>
    <s v="GBC Plasticlear Binding Covers"/>
    <n v="10.332000000000001"/>
    <n v="3"/>
    <n v="0.7"/>
    <n v="-7.5768000000000004"/>
  </r>
  <r>
    <x v="3"/>
    <s v="OFF-BI-10003982"/>
    <x v="1"/>
    <x v="8"/>
    <s v="Wilson Jones Century Plastic Molded Ring Binders"/>
    <n v="31.155000000000001"/>
    <n v="5"/>
    <n v="0.7"/>
    <n v="-23.8855"/>
  </r>
  <r>
    <x v="3"/>
    <s v="OFF-ST-10004835"/>
    <x v="1"/>
    <x v="4"/>
    <s v="Plastic Stacking Crates &amp; Casters"/>
    <n v="8.9280000000000008"/>
    <n v="2"/>
    <n v="0.2"/>
    <n v="0.66959999999999997"/>
  </r>
  <r>
    <x v="3"/>
    <s v="OFF-AP-10000159"/>
    <x v="1"/>
    <x v="9"/>
    <s v="Belkin F9M820V08 8 Outlet Surge"/>
    <n v="34.384"/>
    <n v="1"/>
    <n v="0.2"/>
    <n v="3.8681999999999999"/>
  </r>
  <r>
    <x v="3"/>
    <s v="OFF-AP-10002945"/>
    <x v="1"/>
    <x v="9"/>
    <s v="Honeywell Enviracaire Portable HEPA Air Cleaner for 17' x 22' Room"/>
    <n v="1924.16"/>
    <n v="8"/>
    <n v="0.2"/>
    <n v="312.67599999999999"/>
  </r>
  <r>
    <x v="2"/>
    <s v="OFF-AP-10001242"/>
    <x v="1"/>
    <x v="9"/>
    <s v="APC 7 Outlet Network SurgeArrest Surge Protector"/>
    <n v="32.192"/>
    <n v="2"/>
    <n v="0.8"/>
    <n v="-80.48"/>
  </r>
  <r>
    <x v="2"/>
    <s v="TEC-AC-10003038"/>
    <x v="2"/>
    <x v="11"/>
    <s v="Kingston Digital DataTraveler 16GB USB 2.0"/>
    <n v="50.12"/>
    <n v="7"/>
    <n v="0.2"/>
    <n v="-0.62649999999999995"/>
  </r>
  <r>
    <x v="2"/>
    <s v="TEC-AC-10003289"/>
    <x v="2"/>
    <x v="11"/>
    <s v="Anker Ultra-Slim Mini Bluetooth 3.0 Wireless Keyboard"/>
    <n v="47.975999999999999"/>
    <n v="3"/>
    <n v="0.2"/>
    <n v="1.7990999999999999"/>
  </r>
  <r>
    <x v="2"/>
    <s v="OFF-ST-10000918"/>
    <x v="1"/>
    <x v="4"/>
    <s v="Crate-A-Files"/>
    <n v="54.5"/>
    <n v="5"/>
    <n v="0"/>
    <n v="14.17"/>
  </r>
  <r>
    <x v="0"/>
    <s v="FUR-FU-10001940"/>
    <x v="0"/>
    <x v="5"/>
    <s v="Staple-based wall hangings"/>
    <n v="19.103999999999999"/>
    <n v="3"/>
    <n v="0.2"/>
    <n v="5.7312000000000003"/>
  </r>
  <r>
    <x v="2"/>
    <s v="OFF-BI-10002852"/>
    <x v="1"/>
    <x v="8"/>
    <s v="Ibico Standard Transparent Covers"/>
    <n v="49.44"/>
    <n v="3"/>
    <n v="0"/>
    <n v="24.2256"/>
  </r>
  <r>
    <x v="3"/>
    <s v="OFF-PA-10004451"/>
    <x v="1"/>
    <x v="10"/>
    <s v="Xerox 222"/>
    <n v="10.368"/>
    <n v="2"/>
    <n v="0.2"/>
    <n v="3.6288"/>
  </r>
  <r>
    <x v="1"/>
    <s v="OFF-ST-10004804"/>
    <x v="1"/>
    <x v="4"/>
    <s v="Belkin 19 Vented Equipment Shelf, Black"/>
    <n v="154.44"/>
    <n v="3"/>
    <n v="0"/>
    <n v="1.5444"/>
  </r>
  <r>
    <x v="1"/>
    <s v="OFF-AP-10003971"/>
    <x v="1"/>
    <x v="9"/>
    <s v="Belkin 6 Outlet Metallic Surge Strip"/>
    <n v="60.984000000000002"/>
    <n v="7"/>
    <n v="0.2"/>
    <n v="4.5738000000000003"/>
  </r>
  <r>
    <x v="1"/>
    <s v="FUR-BO-10003159"/>
    <x v="0"/>
    <x v="0"/>
    <s v="Sauder Camden County Collection Libraries, Planked Cherry Finish"/>
    <n v="195.46600000000001"/>
    <n v="2"/>
    <n v="0.15"/>
    <n v="-13.797599999999999"/>
  </r>
  <r>
    <x v="0"/>
    <s v="FUR-FU-10001935"/>
    <x v="0"/>
    <x v="5"/>
    <s v="3M Hangers With Command Adhesive"/>
    <n v="23.68"/>
    <n v="8"/>
    <n v="0.2"/>
    <n v="6.2160000000000002"/>
  </r>
  <r>
    <x v="0"/>
    <s v="TEC-AC-10003433"/>
    <x v="2"/>
    <x v="11"/>
    <s v="Maxell 4.7GB DVD+R 5/Pack"/>
    <n v="2.3759999999999999"/>
    <n v="3"/>
    <n v="0.2"/>
    <n v="0.74250000000000005"/>
  </r>
  <r>
    <x v="3"/>
    <s v="OFF-LA-10004544"/>
    <x v="1"/>
    <x v="2"/>
    <s v="Avery 505"/>
    <n v="59.2"/>
    <n v="4"/>
    <n v="0"/>
    <n v="29.6"/>
  </r>
  <r>
    <x v="2"/>
    <s v="OFF-AR-10001026"/>
    <x v="1"/>
    <x v="6"/>
    <s v="Sanford Uni-Blazer View Highlighters, Chisel Tip, Yellow"/>
    <n v="22"/>
    <n v="10"/>
    <n v="0"/>
    <n v="9.68"/>
  </r>
  <r>
    <x v="2"/>
    <s v="TEC-PH-10001336"/>
    <x v="2"/>
    <x v="7"/>
    <s v="Digium D40 VoIP phone"/>
    <n v="257.98"/>
    <n v="2"/>
    <n v="0"/>
    <n v="74.8142"/>
  </r>
  <r>
    <x v="3"/>
    <s v="TEC-PH-10003187"/>
    <x v="2"/>
    <x v="7"/>
    <s v="Anker Astro Mini 3000mAh Ultra-Compact Portable Charger"/>
    <n v="23.988"/>
    <n v="2"/>
    <n v="0.4"/>
    <n v="-15.992000000000001"/>
  </r>
  <r>
    <x v="3"/>
    <s v="TEC-PH-10004897"/>
    <x v="2"/>
    <x v="7"/>
    <s v="Mediabridge Sport Armband iPhone 5s"/>
    <n v="23.975999999999999"/>
    <n v="4"/>
    <n v="0.4"/>
    <n v="-15.5844"/>
  </r>
  <r>
    <x v="1"/>
    <s v="FUR-CH-10004997"/>
    <x v="0"/>
    <x v="1"/>
    <s v="Hon Every-Day Series Multi-Task Chairs"/>
    <n v="601.53599999999994"/>
    <n v="4"/>
    <n v="0.2"/>
    <n v="0"/>
  </r>
  <r>
    <x v="1"/>
    <s v="OFF-FA-10002763"/>
    <x v="1"/>
    <x v="13"/>
    <s v="Advantus Map Pennant Flags and Round Head Tacks"/>
    <n v="7.9"/>
    <n v="2"/>
    <n v="0"/>
    <n v="2.528"/>
  </r>
  <r>
    <x v="2"/>
    <s v="FUR-FU-10001588"/>
    <x v="0"/>
    <x v="5"/>
    <s v="Deflect-o SuperTray Unbreakable Stackable Tray, Letter, Black"/>
    <n v="58.36"/>
    <n v="5"/>
    <n v="0.6"/>
    <n v="-24.803000000000001"/>
  </r>
  <r>
    <x v="2"/>
    <s v="OFF-AR-10000940"/>
    <x v="1"/>
    <x v="6"/>
    <s v="Newell 343"/>
    <n v="16.463999999999999"/>
    <n v="7"/>
    <n v="0.2"/>
    <n v="1.4406000000000001"/>
  </r>
  <r>
    <x v="2"/>
    <s v="FUR-FU-10002759"/>
    <x v="0"/>
    <x v="5"/>
    <s v="12-1/2 Diameter Round Wall Clock"/>
    <n v="39.96"/>
    <n v="5"/>
    <n v="0.6"/>
    <n v="-23.975999999999999"/>
  </r>
  <r>
    <x v="2"/>
    <s v="OFF-AP-10000358"/>
    <x v="1"/>
    <x v="9"/>
    <s v="Fellowes Basic Home/Office Series Surge Protectors"/>
    <n v="25.96"/>
    <n v="2"/>
    <n v="0"/>
    <n v="7.5284000000000004"/>
  </r>
  <r>
    <x v="2"/>
    <s v="OFF-AP-10003281"/>
    <x v="1"/>
    <x v="9"/>
    <s v="Acco 6 Outlet Guardian Standard Surge Suppressor"/>
    <n v="36.270000000000003"/>
    <n v="3"/>
    <n v="0"/>
    <n v="10.881"/>
  </r>
  <r>
    <x v="2"/>
    <s v="OFF-PA-10000029"/>
    <x v="1"/>
    <x v="10"/>
    <s v="Xerox 224"/>
    <n v="6.48"/>
    <n v="1"/>
    <n v="0"/>
    <n v="3.1103999999999998"/>
  </r>
  <r>
    <x v="1"/>
    <s v="TEC-PH-10001557"/>
    <x v="2"/>
    <x v="7"/>
    <s v="Pyle PMP37LED"/>
    <n v="1075.088"/>
    <n v="14"/>
    <n v="0.2"/>
    <n v="94.0702"/>
  </r>
  <r>
    <x v="1"/>
    <s v="TEC-PH-10000576"/>
    <x v="2"/>
    <x v="7"/>
    <s v="AT&amp;T 1080 Corded phone"/>
    <n v="438.36799999999999"/>
    <n v="4"/>
    <n v="0.2"/>
    <n v="38.357199999999999"/>
  </r>
  <r>
    <x v="1"/>
    <s v="OFF-BI-10002764"/>
    <x v="1"/>
    <x v="8"/>
    <s v="Recycled Pressboard Report Cover with Reinforced Top Hinge"/>
    <n v="18.088000000000001"/>
    <n v="7"/>
    <n v="0.2"/>
    <n v="6.5568999999999997"/>
  </r>
  <r>
    <x v="1"/>
    <s v="FUR-BO-10001337"/>
    <x v="0"/>
    <x v="0"/>
    <s v="O'Sullivan Living Dimensions 2-Shelf Bookcases"/>
    <n v="308.49900000000002"/>
    <n v="3"/>
    <n v="0.15"/>
    <n v="-18.146999999999998"/>
  </r>
  <r>
    <x v="0"/>
    <s v="OFF-AR-10002257"/>
    <x v="1"/>
    <x v="6"/>
    <s v="Eldon Spacemaker Box, Quick-Snap Lid, Clear"/>
    <n v="13.36"/>
    <n v="4"/>
    <n v="0"/>
    <n v="4.1416000000000004"/>
  </r>
  <r>
    <x v="0"/>
    <s v="OFF-PA-10001019"/>
    <x v="1"/>
    <x v="10"/>
    <s v="Xerox 1884"/>
    <n v="39.96"/>
    <n v="2"/>
    <n v="0"/>
    <n v="18.781199999999998"/>
  </r>
  <r>
    <x v="0"/>
    <s v="OFF-BI-10003364"/>
    <x v="1"/>
    <x v="8"/>
    <s v="Binding Machine Supplies"/>
    <n v="145.85"/>
    <n v="5"/>
    <n v="0"/>
    <n v="70.007999999999996"/>
  </r>
  <r>
    <x v="0"/>
    <s v="TEC-PH-10000984"/>
    <x v="2"/>
    <x v="7"/>
    <s v="Panasonic KX-TG9471B"/>
    <n v="783.96"/>
    <n v="5"/>
    <n v="0.2"/>
    <n v="78.396000000000001"/>
  </r>
  <r>
    <x v="1"/>
    <s v="OFF-AR-10001683"/>
    <x v="1"/>
    <x v="6"/>
    <s v="Lumber Crayons"/>
    <n v="7.88"/>
    <n v="1"/>
    <n v="0.2"/>
    <n v="1.7729999999999999"/>
  </r>
  <r>
    <x v="1"/>
    <s v="FUR-FU-10000629"/>
    <x v="0"/>
    <x v="5"/>
    <s v="9-3/4 Diameter Round Wall Clock"/>
    <n v="41.37"/>
    <n v="3"/>
    <n v="0"/>
    <n v="17.375399999999999"/>
  </r>
  <r>
    <x v="1"/>
    <s v="OFF-PA-10003893"/>
    <x v="1"/>
    <x v="10"/>
    <s v="Xerox 1962"/>
    <n v="12.84"/>
    <n v="3"/>
    <n v="0"/>
    <n v="5.7779999999999996"/>
  </r>
  <r>
    <x v="1"/>
    <s v="OFF-PA-10004239"/>
    <x v="1"/>
    <x v="10"/>
    <s v="Xerox 1953"/>
    <n v="25.68"/>
    <n v="6"/>
    <n v="0"/>
    <n v="11.555999999999999"/>
  </r>
  <r>
    <x v="2"/>
    <s v="FUR-CH-10000553"/>
    <x v="0"/>
    <x v="1"/>
    <s v="Metal Folding Chairs, Beige, 4/Carton"/>
    <n v="47.515999999999998"/>
    <n v="2"/>
    <n v="0.3"/>
    <n v="-2.0364"/>
  </r>
  <r>
    <x v="1"/>
    <s v="OFF-FA-10004395"/>
    <x v="1"/>
    <x v="13"/>
    <s v="Plymouth Boxed Rubber Bands by Plymouth"/>
    <n v="9.42"/>
    <n v="2"/>
    <n v="0"/>
    <n v="0.47099999999999997"/>
  </r>
  <r>
    <x v="1"/>
    <s v="OFF-PA-10004782"/>
    <x v="1"/>
    <x v="10"/>
    <s v="Xerox 228"/>
    <n v="12.96"/>
    <n v="2"/>
    <n v="0"/>
    <n v="6.2207999999999997"/>
  </r>
  <r>
    <x v="1"/>
    <s v="FUR-BO-10002213"/>
    <x v="0"/>
    <x v="0"/>
    <s v="Sauder Forest Hills Library, Woodland Oak Finish"/>
    <n v="704.9"/>
    <n v="5"/>
    <n v="0"/>
    <n v="56.392000000000003"/>
  </r>
  <r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x v="2"/>
    <s v="OFF-PA-10000157"/>
    <x v="1"/>
    <x v="10"/>
    <s v="Xerox 191"/>
    <n v="179.82"/>
    <n v="9"/>
    <n v="0"/>
    <n v="84.5154"/>
  </r>
  <r>
    <x v="2"/>
    <s v="FUR-FU-10001185"/>
    <x v="0"/>
    <x v="5"/>
    <s v="Advantus Employee of the Month Certificate Frame, 11 x 13-1/2"/>
    <n v="185.58"/>
    <n v="6"/>
    <n v="0"/>
    <n v="76.087800000000001"/>
  </r>
  <r>
    <x v="2"/>
    <s v="FUR-TA-10001520"/>
    <x v="0"/>
    <x v="3"/>
    <s v="Lesro Sheffield Collection Coffee Table, End Table, Center Table, Corner Table"/>
    <n v="214.11"/>
    <n v="3"/>
    <n v="0"/>
    <n v="36.398699999999998"/>
  </r>
  <r>
    <x v="2"/>
    <s v="TEC-AC-10004145"/>
    <x v="2"/>
    <x v="11"/>
    <s v="Logitech diNovo Edge Keyboard"/>
    <n v="999.96"/>
    <n v="4"/>
    <n v="0"/>
    <n v="229.99080000000001"/>
  </r>
  <r>
    <x v="2"/>
    <s v="FUR-TA-10000688"/>
    <x v="0"/>
    <x v="3"/>
    <s v="Chromcraft Bull-Nose Wood Round Conference Table Top, Wood Base"/>
    <n v="653.54999999999995"/>
    <n v="3"/>
    <n v="0"/>
    <n v="111.1035"/>
  </r>
  <r>
    <x v="3"/>
    <s v="OFF-BI-10001510"/>
    <x v="1"/>
    <x v="8"/>
    <s v="Deluxe Heavy-Duty Vinyl Round Ring Binder"/>
    <n v="114.6"/>
    <n v="5"/>
    <n v="0"/>
    <n v="51.57"/>
  </r>
  <r>
    <x v="3"/>
    <s v="FUR-CH-10003817"/>
    <x v="0"/>
    <x v="1"/>
    <s v="Global Value Steno Chair, Gray"/>
    <n v="60.74"/>
    <n v="1"/>
    <n v="0"/>
    <n v="15.185"/>
  </r>
  <r>
    <x v="3"/>
    <s v="FUR-FU-10000308"/>
    <x v="0"/>
    <x v="5"/>
    <s v="Deflect-o Glass Clear Studded Chair Mats"/>
    <n v="124.36"/>
    <n v="2"/>
    <n v="0"/>
    <n v="27.359200000000001"/>
  </r>
  <r>
    <x v="3"/>
    <s v="OFF-ST-10003208"/>
    <x v="1"/>
    <x v="4"/>
    <s v="Adjustable Depth Letter/Legal Cart"/>
    <n v="1088.76"/>
    <n v="6"/>
    <n v="0"/>
    <n v="315.74040000000002"/>
  </r>
  <r>
    <x v="1"/>
    <s v="OFF-BI-10003784"/>
    <x v="1"/>
    <x v="8"/>
    <s v="Computer Printout Index Tabs"/>
    <n v="6.72"/>
    <n v="5"/>
    <n v="0.2"/>
    <n v="2.3519999999999999"/>
  </r>
  <r>
    <x v="1"/>
    <s v="FUR-TA-10003748"/>
    <x v="0"/>
    <x v="3"/>
    <s v="Bevis 36 x 72 Conference Tables"/>
    <n v="298.77600000000001"/>
    <n v="3"/>
    <n v="0.2"/>
    <n v="7.4694000000000003"/>
  </r>
  <r>
    <x v="1"/>
    <s v="TEC-PH-10002563"/>
    <x v="2"/>
    <x v="7"/>
    <s v="Adtran 1202752G1"/>
    <n v="302.37599999999998"/>
    <n v="3"/>
    <n v="0.2"/>
    <n v="22.6782"/>
  </r>
  <r>
    <x v="2"/>
    <s v="OFF-AR-10000122"/>
    <x v="1"/>
    <x v="6"/>
    <s v="Newell 314"/>
    <n v="8.9280000000000008"/>
    <n v="2"/>
    <n v="0.2"/>
    <n v="0.55800000000000005"/>
  </r>
  <r>
    <x v="2"/>
    <s v="OFF-ST-10000352"/>
    <x v="1"/>
    <x v="4"/>
    <s v="Acco Perma 2700 Stacking Storage Drawers"/>
    <n v="47.584000000000003"/>
    <n v="2"/>
    <n v="0.2"/>
    <n v="-2.9740000000000002"/>
  </r>
  <r>
    <x v="2"/>
    <s v="OFF-PA-10003270"/>
    <x v="1"/>
    <x v="10"/>
    <s v="Xerox 1954"/>
    <n v="33.792000000000002"/>
    <n v="8"/>
    <n v="0.2"/>
    <n v="10.56"/>
  </r>
  <r>
    <x v="2"/>
    <s v="FUR-BO-10003272"/>
    <x v="0"/>
    <x v="0"/>
    <s v="O'Sullivan Living Dimensions 5-Shelf Bookcases"/>
    <n v="300.53280000000001"/>
    <n v="2"/>
    <n v="0.32"/>
    <n v="-97.231200000000001"/>
  </r>
  <r>
    <x v="2"/>
    <s v="OFF-BI-10002982"/>
    <x v="1"/>
    <x v="8"/>
    <s v="Avery Self-Adhesive Photo Pockets for Polaroid Photos"/>
    <n v="2.7240000000000002"/>
    <n v="2"/>
    <n v="0.8"/>
    <n v="-4.3583999999999996"/>
  </r>
  <r>
    <x v="2"/>
    <s v="OFF-EN-10001509"/>
    <x v="1"/>
    <x v="12"/>
    <s v="Poly String Tie Envelopes"/>
    <n v="3.2639999999999998"/>
    <n v="2"/>
    <n v="0.2"/>
    <n v="1.1015999999999999"/>
  </r>
  <r>
    <x v="3"/>
    <s v="OFF-PA-10002421"/>
    <x v="1"/>
    <x v="10"/>
    <s v="Embossed Ink Jet Note Cards"/>
    <n v="108.336"/>
    <n v="6"/>
    <n v="0.2"/>
    <n v="37.9176"/>
  </r>
  <r>
    <x v="3"/>
    <s v="OFF-ST-10000760"/>
    <x v="1"/>
    <x v="4"/>
    <s v="Eldon Fold 'N Roll Cart System"/>
    <n v="55.92"/>
    <n v="5"/>
    <n v="0.2"/>
    <n v="6.2910000000000004"/>
  </r>
  <r>
    <x v="3"/>
    <s v="OFF-PA-10002923"/>
    <x v="1"/>
    <x v="10"/>
    <s v="Xerox 1942"/>
    <n v="78.304000000000002"/>
    <n v="2"/>
    <n v="0.2"/>
    <n v="29.364000000000001"/>
  </r>
  <r>
    <x v="1"/>
    <s v="OFF-ST-10001128"/>
    <x v="1"/>
    <x v="4"/>
    <s v="Carina Mini System Audio Rack, Model AR050B"/>
    <n v="443.92"/>
    <n v="5"/>
    <n v="0.2"/>
    <n v="-94.332999999999998"/>
  </r>
  <r>
    <x v="1"/>
    <s v="TEC-PH-10000673"/>
    <x v="2"/>
    <x v="7"/>
    <s v="Plantronics Voyager Pro HD - Bluetooth Headset"/>
    <n v="155.976"/>
    <n v="3"/>
    <n v="0.2"/>
    <n v="54.5916"/>
  </r>
  <r>
    <x v="0"/>
    <s v="OFF-AR-10001547"/>
    <x v="1"/>
    <x v="6"/>
    <s v="Newell 311"/>
    <n v="15.47"/>
    <n v="7"/>
    <n v="0"/>
    <n v="4.1768999999999998"/>
  </r>
  <r>
    <x v="0"/>
    <s v="OFF-BI-10001890"/>
    <x v="1"/>
    <x v="8"/>
    <s v="Avery Poly Binder Pockets"/>
    <n v="7.16"/>
    <n v="2"/>
    <n v="0"/>
    <n v="3.4367999999999999"/>
  </r>
  <r>
    <x v="1"/>
    <s v="OFF-AP-10003971"/>
    <x v="1"/>
    <x v="9"/>
    <s v="Belkin 6 Outlet Metallic Surge Strip"/>
    <n v="10.89"/>
    <n v="1"/>
    <n v="0"/>
    <n v="2.8313999999999999"/>
  </r>
  <r>
    <x v="1"/>
    <s v="OFF-PA-10000520"/>
    <x v="1"/>
    <x v="10"/>
    <s v="Xerox 201"/>
    <n v="19.440000000000001"/>
    <n v="3"/>
    <n v="0"/>
    <n v="9.3312000000000008"/>
  </r>
  <r>
    <x v="1"/>
    <s v="OFF-BI-10000977"/>
    <x v="1"/>
    <x v="8"/>
    <s v="Ibico Plastic Spiral Binding Combs"/>
    <n v="121.6"/>
    <n v="5"/>
    <n v="0.2"/>
    <n v="39.520000000000003"/>
  </r>
  <r>
    <x v="0"/>
    <s v="TEC-MA-10002178"/>
    <x v="2"/>
    <x v="15"/>
    <s v="Cisco CP-7937G Unified IP Conference Station Phone"/>
    <n v="695.7"/>
    <n v="2"/>
    <n v="0.5"/>
    <n v="-27.827999999999999"/>
  </r>
  <r>
    <x v="3"/>
    <s v="OFF-ST-10001526"/>
    <x v="1"/>
    <x v="4"/>
    <s v="Iceberg Mobile Mega Data/Printer Cart"/>
    <n v="120.33"/>
    <n v="1"/>
    <n v="0"/>
    <n v="31.285799999999998"/>
  </r>
  <r>
    <x v="0"/>
    <s v="FUR-CH-10003379"/>
    <x v="0"/>
    <x v="1"/>
    <s v="Global Commerce Series High-Back Swivel/Tilt Chairs"/>
    <n v="1139.92"/>
    <n v="4"/>
    <n v="0"/>
    <n v="284.98"/>
  </r>
  <r>
    <x v="0"/>
    <s v="OFF-PA-10000100"/>
    <x v="1"/>
    <x v="10"/>
    <s v="Xerox 1945"/>
    <n v="229.54400000000001"/>
    <n v="7"/>
    <n v="0.2"/>
    <n v="83.209699999999998"/>
  </r>
  <r>
    <x v="2"/>
    <s v="OFF-ST-10001809"/>
    <x v="1"/>
    <x v="4"/>
    <s v="Fellowes Officeware Wire Shelving"/>
    <n v="143.72800000000001"/>
    <n v="2"/>
    <n v="0.2"/>
    <n v="-32.338799999999999"/>
  </r>
  <r>
    <x v="3"/>
    <s v="TEC-AC-10000387"/>
    <x v="2"/>
    <x v="11"/>
    <s v="KeyTronic KT800P2 - Keyboard - Black"/>
    <n v="36.048000000000002"/>
    <n v="3"/>
    <n v="0.2"/>
    <n v="-0.9012"/>
  </r>
  <r>
    <x v="2"/>
    <s v="FUR-CH-10004853"/>
    <x v="0"/>
    <x v="1"/>
    <s v="Global Manager's Adjustable Task Chair, Storm"/>
    <n v="845.48800000000006"/>
    <n v="8"/>
    <n v="0.3"/>
    <n v="-12.0784"/>
  </r>
  <r>
    <x v="3"/>
    <s v="OFF-AR-10001958"/>
    <x v="1"/>
    <x v="6"/>
    <s v="Stanley Bostitch Contemporary Electric Pencil Sharpeners"/>
    <n v="50.94"/>
    <n v="3"/>
    <n v="0"/>
    <n v="14.263199999999999"/>
  </r>
  <r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x v="0"/>
    <s v="FUR-FU-10003832"/>
    <x v="0"/>
    <x v="5"/>
    <s v="Eldon Expressions Punched Metal &amp; Wood Desk Accessories, Black &amp; Cherry"/>
    <n v="56.28"/>
    <n v="6"/>
    <n v="0"/>
    <n v="15.7584"/>
  </r>
  <r>
    <x v="0"/>
    <s v="OFF-BI-10001359"/>
    <x v="1"/>
    <x v="8"/>
    <s v="GBC DocuBind TL300 Electric Binding System"/>
    <n v="2690.97"/>
    <n v="3"/>
    <n v="0"/>
    <n v="1264.7559000000001"/>
  </r>
  <r>
    <x v="0"/>
    <s v="OFF-BI-10002976"/>
    <x v="1"/>
    <x v="8"/>
    <s v="ACCOHIDE Binder by Acco"/>
    <n v="7.4340000000000002"/>
    <n v="6"/>
    <n v="0.7"/>
    <n v="-5.6993999999999998"/>
  </r>
  <r>
    <x v="3"/>
    <s v="OFF-ST-10000736"/>
    <x v="1"/>
    <x v="4"/>
    <s v="Carina Double Wide Media Storage Towers in Natural &amp; Black"/>
    <n v="64.784000000000006"/>
    <n v="1"/>
    <n v="0.2"/>
    <n v="-12.956799999999999"/>
  </r>
  <r>
    <x v="2"/>
    <s v="OFF-PA-10001745"/>
    <x v="1"/>
    <x v="10"/>
    <s v="Wirebound Message Books, 2 7/8 x 5, 3 Forms per Page"/>
    <n v="28.16"/>
    <n v="4"/>
    <n v="0"/>
    <n v="13.235200000000001"/>
  </r>
  <r>
    <x v="3"/>
    <s v="FUR-FU-10000409"/>
    <x v="0"/>
    <x v="5"/>
    <s v="GE 4 Foot Flourescent Tube, 40 Watt"/>
    <n v="14.98"/>
    <n v="1"/>
    <n v="0"/>
    <n v="6.8907999999999996"/>
  </r>
  <r>
    <x v="3"/>
    <s v="FUR-FU-10000221"/>
    <x v="0"/>
    <x v="5"/>
    <s v="Master Caster Door Stop, Brown"/>
    <n v="20.32"/>
    <n v="4"/>
    <n v="0"/>
    <n v="6.9088000000000003"/>
  </r>
  <r>
    <x v="3"/>
    <s v="OFF-ST-10000344"/>
    <x v="1"/>
    <x v="4"/>
    <s v="Neat Ideas Personal Hanging Folder Files, Black"/>
    <n v="40.29"/>
    <n v="3"/>
    <n v="0"/>
    <n v="10.4754"/>
  </r>
  <r>
    <x v="2"/>
    <s v="OFF-LA-10003663"/>
    <x v="1"/>
    <x v="2"/>
    <s v="Avery 498"/>
    <n v="20.23"/>
    <n v="7"/>
    <n v="0"/>
    <n v="9.5081000000000007"/>
  </r>
  <r>
    <x v="1"/>
    <s v="FUR-CH-10001215"/>
    <x v="0"/>
    <x v="1"/>
    <s v="Global Troy Executive Leather Low-Back Tilter"/>
    <n v="1603.136"/>
    <n v="4"/>
    <n v="0.2"/>
    <n v="100.196"/>
  </r>
  <r>
    <x v="0"/>
    <s v="FUR-CH-10000988"/>
    <x v="0"/>
    <x v="1"/>
    <s v="Hon Olson Stacker Stools"/>
    <n v="225.29599999999999"/>
    <n v="2"/>
    <n v="0.2"/>
    <n v="22.529599999999999"/>
  </r>
  <r>
    <x v="0"/>
    <s v="TEC-AC-10003441"/>
    <x v="2"/>
    <x v="11"/>
    <s v="Kingston Digital DataTraveler 32GB USB 2.0"/>
    <n v="67.8"/>
    <n v="4"/>
    <n v="0"/>
    <n v="4.0679999999999996"/>
  </r>
  <r>
    <x v="0"/>
    <s v="TEC-PH-10004389"/>
    <x v="2"/>
    <x v="7"/>
    <s v="Nokia Lumia 925"/>
    <n v="377.97"/>
    <n v="3"/>
    <n v="0"/>
    <n v="98.272199999999998"/>
  </r>
  <r>
    <x v="0"/>
    <s v="FUR-BO-10004695"/>
    <x v="0"/>
    <x v="0"/>
    <s v="O'Sullivan 2-Door Barrister Bookcase in Odessa Pine"/>
    <n v="1628.82"/>
    <n v="9"/>
    <n v="0"/>
    <n v="374.62860000000001"/>
  </r>
  <r>
    <x v="0"/>
    <s v="OFF-PA-10000100"/>
    <x v="1"/>
    <x v="10"/>
    <s v="Xerox 1945"/>
    <n v="286.93"/>
    <n v="7"/>
    <n v="0"/>
    <n v="140.59569999999999"/>
  </r>
  <r>
    <x v="0"/>
    <s v="OFF-PA-10000223"/>
    <x v="1"/>
    <x v="10"/>
    <s v="Xerox 2000"/>
    <n v="20.736000000000001"/>
    <n v="4"/>
    <n v="0.2"/>
    <n v="7.2576000000000001"/>
  </r>
  <r>
    <x v="1"/>
    <s v="OFF-ST-10001325"/>
    <x v="1"/>
    <x v="4"/>
    <s v="Sterilite Officeware Hinged File Box"/>
    <n v="31.44"/>
    <n v="3"/>
    <n v="0"/>
    <n v="8.4887999999999995"/>
  </r>
  <r>
    <x v="1"/>
    <s v="OFF-AP-10004249"/>
    <x v="1"/>
    <x v="9"/>
    <s v="Staple holder"/>
    <n v="83.79"/>
    <n v="7"/>
    <n v="0"/>
    <n v="22.6233"/>
  </r>
  <r>
    <x v="1"/>
    <s v="OFF-AR-10000588"/>
    <x v="1"/>
    <x v="6"/>
    <s v="Newell 345"/>
    <n v="59.52"/>
    <n v="3"/>
    <n v="0"/>
    <n v="15.475199999999999"/>
  </r>
  <r>
    <x v="1"/>
    <s v="OFF-SU-10000946"/>
    <x v="1"/>
    <x v="14"/>
    <s v="Staple remover"/>
    <n v="31.92"/>
    <n v="4"/>
    <n v="0"/>
    <n v="9.2568000000000001"/>
  </r>
  <r>
    <x v="3"/>
    <s v="OFF-SU-10001225"/>
    <x v="1"/>
    <x v="14"/>
    <s v="Staple remover"/>
    <n v="14.72"/>
    <n v="5"/>
    <n v="0.2"/>
    <n v="-3.3119999999999998"/>
  </r>
  <r>
    <x v="3"/>
    <s v="OFF-ST-10001558"/>
    <x v="1"/>
    <x v="4"/>
    <s v="Acco Perma 4000 Stacking Storage Drawers"/>
    <n v="38.975999999999999"/>
    <n v="3"/>
    <n v="0.2"/>
    <n v="-2.4359999999999999"/>
  </r>
  <r>
    <x v="0"/>
    <s v="FUR-FU-10001546"/>
    <x v="0"/>
    <x v="5"/>
    <s v="Dana Swing-Arm Lamps"/>
    <n v="17.088000000000001"/>
    <n v="2"/>
    <n v="0.2"/>
    <n v="1.0680000000000001"/>
  </r>
  <r>
    <x v="1"/>
    <s v="OFF-PA-10002581"/>
    <x v="1"/>
    <x v="10"/>
    <s v="Xerox 1951"/>
    <n v="74.352000000000004"/>
    <n v="3"/>
    <n v="0.2"/>
    <n v="23.234999999999999"/>
  </r>
  <r>
    <x v="1"/>
    <s v="FUR-CH-10001482"/>
    <x v="0"/>
    <x v="1"/>
    <s v="Office Star - Mesh Screen back chair with Vinyl seat"/>
    <n v="314.35199999999998"/>
    <n v="3"/>
    <n v="0.2"/>
    <n v="-35.364600000000003"/>
  </r>
  <r>
    <x v="1"/>
    <s v="OFF-AR-10002399"/>
    <x v="1"/>
    <x v="6"/>
    <s v="Dixon Prang Watercolor Pencils, 10-Color Set with Brush"/>
    <n v="4.26"/>
    <n v="1"/>
    <n v="0"/>
    <n v="1.7465999999999999"/>
  </r>
  <r>
    <x v="1"/>
    <s v="OFF-ST-10001963"/>
    <x v="1"/>
    <x v="4"/>
    <s v="Tennsco Regal Shelving Units"/>
    <n v="811.28"/>
    <n v="8"/>
    <n v="0"/>
    <n v="24.3384"/>
  </r>
  <r>
    <x v="3"/>
    <s v="OFF-FA-10002988"/>
    <x v="1"/>
    <x v="13"/>
    <s v="Ideal Clamps"/>
    <n v="6.03"/>
    <n v="3"/>
    <n v="0"/>
    <n v="2.9546999999999999"/>
  </r>
  <r>
    <x v="1"/>
    <s v="FUR-CH-10004289"/>
    <x v="0"/>
    <x v="1"/>
    <s v="Global Super Steno Chair"/>
    <n v="153.56800000000001"/>
    <n v="2"/>
    <n v="0.2"/>
    <n v="-5.7587999999999999"/>
  </r>
  <r>
    <x v="1"/>
    <s v="FUR-CH-10000785"/>
    <x v="0"/>
    <x v="1"/>
    <s v="Global Ergonomic Managers Chair"/>
    <n v="1013.4880000000001"/>
    <n v="7"/>
    <n v="0.2"/>
    <n v="76.011600000000001"/>
  </r>
  <r>
    <x v="3"/>
    <s v="OFF-EN-10003040"/>
    <x v="1"/>
    <x v="12"/>
    <s v="Quality Park Security Envelopes"/>
    <n v="52.34"/>
    <n v="2"/>
    <n v="0"/>
    <n v="24.599799999999998"/>
  </r>
  <r>
    <x v="3"/>
    <s v="OFF-AR-10001573"/>
    <x v="1"/>
    <x v="6"/>
    <s v="American Pencil"/>
    <n v="4.66"/>
    <n v="2"/>
    <n v="0"/>
    <n v="1.3513999999999999"/>
  </r>
  <r>
    <x v="3"/>
    <s v="TEC-AC-10000844"/>
    <x v="2"/>
    <x v="11"/>
    <s v="Logitech Gaming G510s - Keyboard"/>
    <n v="254.97"/>
    <n v="3"/>
    <n v="0"/>
    <n v="91.789199999999994"/>
  </r>
  <r>
    <x v="3"/>
    <s v="OFF-BI-10000756"/>
    <x v="1"/>
    <x v="8"/>
    <s v="Storex DuraTech Recycled Plastic Frosted Binders"/>
    <n v="25.44"/>
    <n v="6"/>
    <n v="0"/>
    <n v="12.72"/>
  </r>
  <r>
    <x v="3"/>
    <s v="OFF-SU-10000381"/>
    <x v="1"/>
    <x v="14"/>
    <s v="Acme Forged Steel Scissors with Black Enamel Handles"/>
    <n v="27.93"/>
    <n v="3"/>
    <n v="0"/>
    <n v="8.0997000000000003"/>
  </r>
  <r>
    <x v="2"/>
    <s v="OFF-BI-10004094"/>
    <x v="1"/>
    <x v="8"/>
    <s v="GBC Standard Plastic Binding Systems Combs"/>
    <n v="8.85"/>
    <n v="5"/>
    <n v="0.8"/>
    <n v="-13.717499999999999"/>
  </r>
  <r>
    <x v="1"/>
    <s v="FUR-FU-10001852"/>
    <x v="0"/>
    <x v="5"/>
    <s v="Eldon Regeneration Recycled Desk Accessories, Smoke"/>
    <n v="6.96"/>
    <n v="4"/>
    <n v="0"/>
    <n v="2.2271999999999998"/>
  </r>
  <r>
    <x v="1"/>
    <s v="OFF-BI-10000014"/>
    <x v="1"/>
    <x v="8"/>
    <s v="Heavy-Duty E-Z-D Binders"/>
    <n v="17.456"/>
    <n v="2"/>
    <n v="0.2"/>
    <n v="5.8914"/>
  </r>
  <r>
    <x v="1"/>
    <s v="FUR-CH-10003396"/>
    <x v="0"/>
    <x v="1"/>
    <s v="Global Deluxe Steno Chair"/>
    <n v="307.92"/>
    <n v="5"/>
    <n v="0.2"/>
    <n v="-34.640999999999998"/>
  </r>
  <r>
    <x v="1"/>
    <s v="OFF-AR-10003811"/>
    <x v="1"/>
    <x v="6"/>
    <s v="Newell 327"/>
    <n v="6.63"/>
    <n v="3"/>
    <n v="0"/>
    <n v="1.7901"/>
  </r>
  <r>
    <x v="1"/>
    <s v="OFF-PA-10003172"/>
    <x v="1"/>
    <x v="10"/>
    <s v="Xerox 1996"/>
    <n v="12.96"/>
    <n v="2"/>
    <n v="0"/>
    <n v="6.2207999999999997"/>
  </r>
  <r>
    <x v="1"/>
    <s v="OFF-PA-10000289"/>
    <x v="1"/>
    <x v="10"/>
    <s v="Xerox 213"/>
    <n v="32.4"/>
    <n v="5"/>
    <n v="0"/>
    <n v="15.552"/>
  </r>
  <r>
    <x v="1"/>
    <s v="OFF-PA-10000791"/>
    <x v="1"/>
    <x v="10"/>
    <s v="Wirebound Message Books, Four 2 3/4 x 5 Forms per Page, 200 Sets per Book"/>
    <n v="23.85"/>
    <n v="5"/>
    <n v="0"/>
    <n v="10.7325"/>
  </r>
  <r>
    <x v="0"/>
    <s v="FUR-CH-10002304"/>
    <x v="0"/>
    <x v="1"/>
    <s v="Global Stack Chair without Arms, Black"/>
    <n v="51.96"/>
    <n v="2"/>
    <n v="0"/>
    <n v="12.99"/>
  </r>
  <r>
    <x v="0"/>
    <s v="OFF-BI-10000136"/>
    <x v="1"/>
    <x v="8"/>
    <s v="Avery Non-Stick Heavy Duty View Round Locking Ring Binders"/>
    <n v="17.940000000000001"/>
    <n v="3"/>
    <n v="0"/>
    <n v="8.6112000000000002"/>
  </r>
  <r>
    <x v="3"/>
    <s v="OFF-PA-10003739"/>
    <x v="1"/>
    <x v="10"/>
    <s v="Xerox 1969"/>
    <n v="11.56"/>
    <n v="2"/>
    <n v="0"/>
    <n v="5.6643999999999997"/>
  </r>
  <r>
    <x v="3"/>
    <s v="OFF-PA-10002479"/>
    <x v="1"/>
    <x v="10"/>
    <s v="Xerox 4200 Series MultiUse Premium Copy Paper (20Lb. and 84 Bright)"/>
    <n v="26.4"/>
    <n v="5"/>
    <n v="0"/>
    <n v="11.88"/>
  </r>
  <r>
    <x v="3"/>
    <s v="FUR-FU-10000771"/>
    <x v="0"/>
    <x v="5"/>
    <s v="Eldon 200 Class Desk Accessories, Smoke"/>
    <n v="69.08"/>
    <n v="11"/>
    <n v="0"/>
    <n v="29.0136"/>
  </r>
  <r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x v="3"/>
    <s v="OFF-AR-10001915"/>
    <x v="1"/>
    <x v="6"/>
    <s v="Peel-Off China Markers"/>
    <n v="49.65"/>
    <n v="5"/>
    <n v="0"/>
    <n v="20.853000000000002"/>
  </r>
  <r>
    <x v="0"/>
    <s v="TEC-CO-10000971"/>
    <x v="2"/>
    <x v="16"/>
    <s v="Hewlett Packard 310 Color Digital Copier"/>
    <n v="959.96799999999996"/>
    <n v="4"/>
    <n v="0.2"/>
    <n v="119.996"/>
  </r>
  <r>
    <x v="2"/>
    <s v="FUR-CH-10004086"/>
    <x v="0"/>
    <x v="1"/>
    <s v="Hon 4070 Series Pagoda Armless Upholstered Stacking Chairs"/>
    <n v="408.42200000000003"/>
    <n v="2"/>
    <n v="0.3"/>
    <n v="-5.8346"/>
  </r>
  <r>
    <x v="3"/>
    <s v="TEC-CO-10000971"/>
    <x v="2"/>
    <x v="16"/>
    <s v="Hewlett Packard 310 Color Digital Copier"/>
    <n v="479.98399999999998"/>
    <n v="2"/>
    <n v="0.2"/>
    <n v="59.997999999999998"/>
  </r>
  <r>
    <x v="3"/>
    <s v="OFF-LA-10001317"/>
    <x v="1"/>
    <x v="2"/>
    <s v="Avery 520"/>
    <n v="12.6"/>
    <n v="4"/>
    <n v="0"/>
    <n v="6.048"/>
  </r>
  <r>
    <x v="0"/>
    <s v="OFF-PA-10003656"/>
    <x v="1"/>
    <x v="10"/>
    <s v="Xerox 1935"/>
    <n v="184.66"/>
    <n v="7"/>
    <n v="0"/>
    <n v="84.943600000000004"/>
  </r>
  <r>
    <x v="2"/>
    <s v="OFF-PA-10002160"/>
    <x v="1"/>
    <x v="10"/>
    <s v="Xerox 1978"/>
    <n v="23.12"/>
    <n v="5"/>
    <n v="0.2"/>
    <n v="8.3810000000000002"/>
  </r>
  <r>
    <x v="2"/>
    <s v="OFF-PA-10000575"/>
    <x v="1"/>
    <x v="10"/>
    <s v="Wirebound Message Books, Four 2 3/4 x 5 White Forms per Page"/>
    <n v="37.463999999999999"/>
    <n v="7"/>
    <n v="0.2"/>
    <n v="12.175800000000001"/>
  </r>
  <r>
    <x v="2"/>
    <s v="FUR-CH-10003981"/>
    <x v="0"/>
    <x v="1"/>
    <s v="Global Commerce Series Low-Back Swivel/Tilt Chairs"/>
    <n v="539.65800000000002"/>
    <n v="3"/>
    <n v="0.3"/>
    <n v="-7.7093999999999996"/>
  </r>
  <r>
    <x v="1"/>
    <s v="OFF-ST-10002615"/>
    <x v="1"/>
    <x v="4"/>
    <s v="Dual Level, Single-Width Filing Carts"/>
    <n v="310.12"/>
    <n v="2"/>
    <n v="0"/>
    <n v="80.631200000000007"/>
  </r>
  <r>
    <x v="2"/>
    <s v="OFF-PA-10000327"/>
    <x v="1"/>
    <x v="10"/>
    <s v="Xerox 1971"/>
    <n v="8.56"/>
    <n v="2"/>
    <n v="0"/>
    <n v="3.8519999999999999"/>
  </r>
  <r>
    <x v="2"/>
    <s v="OFF-ST-10001325"/>
    <x v="1"/>
    <x v="4"/>
    <s v="Sterilite Officeware Hinged File Box"/>
    <n v="52.4"/>
    <n v="5"/>
    <n v="0"/>
    <n v="14.148"/>
  </r>
  <r>
    <x v="2"/>
    <s v="OFF-LA-10001771"/>
    <x v="1"/>
    <x v="2"/>
    <s v="Avery 513"/>
    <n v="14.94"/>
    <n v="3"/>
    <n v="0"/>
    <n v="6.8723999999999998"/>
  </r>
  <r>
    <x v="1"/>
    <s v="OFF-FA-10004968"/>
    <x v="1"/>
    <x v="13"/>
    <s v="Rubber Band Ball"/>
    <n v="11.22"/>
    <n v="3"/>
    <n v="0"/>
    <n v="0.22439999999999999"/>
  </r>
  <r>
    <x v="0"/>
    <s v="OFF-AP-10000576"/>
    <x v="1"/>
    <x v="9"/>
    <s v="Belkin 325VA UPS Surge Protector, 6'"/>
    <n v="387.13600000000002"/>
    <n v="4"/>
    <n v="0.2"/>
    <n v="24.196000000000002"/>
  </r>
  <r>
    <x v="3"/>
    <s v="OFF-EN-10003286"/>
    <x v="1"/>
    <x v="12"/>
    <s v="Staple envelope"/>
    <n v="41.4"/>
    <n v="5"/>
    <n v="0"/>
    <n v="19.457999999999998"/>
  </r>
  <r>
    <x v="3"/>
    <s v="OFF-AR-10003772"/>
    <x v="1"/>
    <x v="6"/>
    <s v="Boston 16750 Black Compact Battery Pencil Sharpener"/>
    <n v="35"/>
    <n v="4"/>
    <n v="0"/>
    <n v="10.5"/>
  </r>
  <r>
    <x v="3"/>
    <s v="OFF-BI-10002852"/>
    <x v="1"/>
    <x v="8"/>
    <s v="Ibico Standard Transparent Covers"/>
    <n v="39.552"/>
    <n v="3"/>
    <n v="0.2"/>
    <n v="14.3376"/>
  </r>
  <r>
    <x v="2"/>
    <s v="TEC-PH-10002890"/>
    <x v="2"/>
    <x v="7"/>
    <s v="AT&amp;T 17929 Lendline Telephone"/>
    <n v="135.72"/>
    <n v="3"/>
    <n v="0"/>
    <n v="35.287199999999999"/>
  </r>
  <r>
    <x v="2"/>
    <s v="OFF-BI-10001308"/>
    <x v="1"/>
    <x v="8"/>
    <s v="GBC Standard Plastic Binding Systems' Combs"/>
    <n v="12.56"/>
    <n v="2"/>
    <n v="0"/>
    <n v="5.6520000000000001"/>
  </r>
  <r>
    <x v="2"/>
    <s v="TEC-PH-10001750"/>
    <x v="2"/>
    <x v="7"/>
    <s v="Samsung Rugby III"/>
    <n v="263.95999999999998"/>
    <n v="4"/>
    <n v="0"/>
    <n v="71.269199999999998"/>
  </r>
  <r>
    <x v="2"/>
    <s v="OFF-AR-10003338"/>
    <x v="1"/>
    <x v="6"/>
    <s v="Eberhard Faber 3 1/2 Golf Pencils"/>
    <n v="5.952"/>
    <n v="1"/>
    <n v="0.2"/>
    <n v="0.372"/>
  </r>
  <r>
    <x v="3"/>
    <s v="OFF-FA-10002763"/>
    <x v="1"/>
    <x v="13"/>
    <s v="Advantus Map Pennant Flags and Round Head Tacks"/>
    <n v="15.8"/>
    <n v="5"/>
    <n v="0.2"/>
    <n v="2.37"/>
  </r>
  <r>
    <x v="3"/>
    <s v="FUR-FU-10002088"/>
    <x v="0"/>
    <x v="5"/>
    <s v="Nu-Dell Float Frame 11 x 14 1/2"/>
    <n v="14.368"/>
    <n v="2"/>
    <n v="0.2"/>
    <n v="3.9512"/>
  </r>
  <r>
    <x v="3"/>
    <s v="FUR-FU-10003976"/>
    <x v="0"/>
    <x v="5"/>
    <s v="DAX Executive Solid Wood Document Frame, Desktop or Hang, Mahogany, 5 x 7"/>
    <n v="70.447999999999993"/>
    <n v="7"/>
    <n v="0.2"/>
    <n v="12.3284"/>
  </r>
  <r>
    <x v="1"/>
    <s v="OFF-ST-10001511"/>
    <x v="1"/>
    <x v="4"/>
    <s v="Space Solutions Commercial Steel Shelving"/>
    <n v="129.30000000000001"/>
    <n v="2"/>
    <n v="0"/>
    <n v="6.4649999999999999"/>
  </r>
  <r>
    <x v="2"/>
    <s v="OFF-BI-10000301"/>
    <x v="1"/>
    <x v="8"/>
    <s v="GBC Instant Report Kit"/>
    <n v="3.8820000000000001"/>
    <n v="3"/>
    <n v="0.8"/>
    <n v="-5.8230000000000004"/>
  </r>
  <r>
    <x v="2"/>
    <s v="OFF-FA-10003495"/>
    <x v="1"/>
    <x v="13"/>
    <s v="Staples"/>
    <n v="6.08"/>
    <n v="1"/>
    <n v="0"/>
    <n v="3.04"/>
  </r>
  <r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x v="3"/>
    <s v="FUR-FU-10002116"/>
    <x v="0"/>
    <x v="5"/>
    <s v="Tenex Carpeted, Granite-Look or Clear Contemporary Contour Shape Chair Mats"/>
    <n v="70.709999999999994"/>
    <n v="1"/>
    <n v="0"/>
    <n v="4.9497"/>
  </r>
  <r>
    <x v="0"/>
    <s v="FUR-FU-10000771"/>
    <x v="0"/>
    <x v="5"/>
    <s v="Eldon 200 Class Desk Accessories, Smoke"/>
    <n v="18.84"/>
    <n v="3"/>
    <n v="0"/>
    <n v="7.9127999999999998"/>
  </r>
  <r>
    <x v="2"/>
    <s v="OFF-AR-10002255"/>
    <x v="1"/>
    <x v="6"/>
    <s v="Newell 346"/>
    <n v="8.64"/>
    <n v="3"/>
    <n v="0"/>
    <n v="2.5055999999999998"/>
  </r>
  <r>
    <x v="0"/>
    <s v="OFF-BI-10004995"/>
    <x v="1"/>
    <x v="8"/>
    <s v="GBC DocuBind P400 Electric Binding System"/>
    <n v="1633.1880000000001"/>
    <n v="4"/>
    <n v="0.7"/>
    <n v="-1306.5504000000001"/>
  </r>
  <r>
    <x v="2"/>
    <s v="FUR-FU-10002597"/>
    <x v="0"/>
    <x v="5"/>
    <s v="C-Line Magnetic Cubicle Keepers, Clear Polypropylene"/>
    <n v="19.760000000000002"/>
    <n v="4"/>
    <n v="0"/>
    <n v="8.2992000000000008"/>
  </r>
  <r>
    <x v="1"/>
    <s v="OFF-BI-10004970"/>
    <x v="1"/>
    <x v="8"/>
    <s v="ACCOHIDE 3-Ring Binder, Blue, 1"/>
    <n v="6.6079999999999997"/>
    <n v="2"/>
    <n v="0.2"/>
    <n v="2.2302"/>
  </r>
  <r>
    <x v="1"/>
    <s v="OFF-BI-10002557"/>
    <x v="1"/>
    <x v="8"/>
    <s v="Presstex Flexible Ring Binders"/>
    <n v="7.28"/>
    <n v="2"/>
    <n v="0.2"/>
    <n v="2.73"/>
  </r>
  <r>
    <x v="1"/>
    <s v="FUR-CH-10000785"/>
    <x v="0"/>
    <x v="1"/>
    <s v="Global Ergonomic Managers Chair"/>
    <n v="144.78399999999999"/>
    <n v="1"/>
    <n v="0.2"/>
    <n v="10.8588"/>
  </r>
  <r>
    <x v="1"/>
    <s v="TEC-PH-10002310"/>
    <x v="2"/>
    <x v="7"/>
    <s v="Plantronics Calisto P620-M USB Wireless Speakerphone System"/>
    <n v="156.792"/>
    <n v="1"/>
    <n v="0.2"/>
    <n v="13.7193"/>
  </r>
  <r>
    <x v="1"/>
    <s v="TEC-PH-10002834"/>
    <x v="2"/>
    <x v="7"/>
    <s v="Google Nexus 5"/>
    <n v="431.976"/>
    <n v="3"/>
    <n v="0.2"/>
    <n v="26.9985"/>
  </r>
  <r>
    <x v="1"/>
    <s v="OFF-EN-10000927"/>
    <x v="1"/>
    <x v="12"/>
    <s v="Jet-Pak Recycled Peel 'N' Seal Padded Mailers"/>
    <n v="35.89"/>
    <n v="1"/>
    <n v="0"/>
    <n v="16.150500000000001"/>
  </r>
  <r>
    <x v="1"/>
    <s v="OFF-BI-10001636"/>
    <x v="1"/>
    <x v="8"/>
    <s v="Ibico Plastic and Wire Spiral Binding Combs"/>
    <n v="47.207999999999998"/>
    <n v="7"/>
    <n v="0.2"/>
    <n v="15.342599999999999"/>
  </r>
  <r>
    <x v="1"/>
    <s v="OFF-PA-10001736"/>
    <x v="1"/>
    <x v="10"/>
    <s v="Xerox 1880"/>
    <n v="248.08"/>
    <n v="7"/>
    <n v="0"/>
    <n v="116.5976"/>
  </r>
  <r>
    <x v="1"/>
    <s v="OFF-PA-10000482"/>
    <x v="1"/>
    <x v="10"/>
    <s v="Snap-A-Way Black Print Carbonless Ruled Speed Letter, Triplicate"/>
    <n v="189.7"/>
    <n v="5"/>
    <n v="0"/>
    <n v="89.159000000000006"/>
  </r>
  <r>
    <x v="1"/>
    <s v="OFF-BI-10001658"/>
    <x v="1"/>
    <x v="8"/>
    <s v="GBC Standard Therm-A-Bind Covers"/>
    <n v="59.808"/>
    <n v="3"/>
    <n v="0.2"/>
    <n v="19.4376"/>
  </r>
  <r>
    <x v="2"/>
    <s v="FUR-CH-10000422"/>
    <x v="0"/>
    <x v="1"/>
    <s v="Global Highback Leather Tilter in Burgundy"/>
    <n v="90.99"/>
    <n v="1"/>
    <n v="0"/>
    <n v="14.558400000000001"/>
  </r>
  <r>
    <x v="2"/>
    <s v="FUR-CH-10004675"/>
    <x v="0"/>
    <x v="1"/>
    <s v="Lifetime Advantage Folding Chairs, 4/Carton"/>
    <n v="1526.56"/>
    <n v="7"/>
    <n v="0"/>
    <n v="427.43680000000001"/>
  </r>
  <r>
    <x v="2"/>
    <s v="FUR-CH-10002880"/>
    <x v="0"/>
    <x v="1"/>
    <s v="Global High-Back Leather Tilter, Burgundy"/>
    <n v="368.97"/>
    <n v="3"/>
    <n v="0"/>
    <n v="40.5867"/>
  </r>
  <r>
    <x v="1"/>
    <s v="OFF-ST-10000675"/>
    <x v="1"/>
    <x v="4"/>
    <s v="File Shuttle II and Handi-File, Black"/>
    <n v="305.01"/>
    <n v="9"/>
    <n v="0"/>
    <n v="76.252499999999998"/>
  </r>
  <r>
    <x v="1"/>
    <s v="FUR-FU-10002685"/>
    <x v="0"/>
    <x v="5"/>
    <s v="Executive Impressions 13-1/2 Indoor/Outdoor Wall Clock"/>
    <n v="18.7"/>
    <n v="1"/>
    <n v="0"/>
    <n v="7.1059999999999999"/>
  </r>
  <r>
    <x v="1"/>
    <s v="FUR-FU-10004020"/>
    <x v="0"/>
    <x v="5"/>
    <s v="Advantus Panel Wall Acrylic Frame"/>
    <n v="38.29"/>
    <n v="7"/>
    <n v="0"/>
    <n v="16.464700000000001"/>
  </r>
  <r>
    <x v="1"/>
    <s v="FUR-FU-10004963"/>
    <x v="0"/>
    <x v="5"/>
    <s v="Eldon 400 Class Desk Accessories, Black Carbon"/>
    <n v="26.25"/>
    <n v="3"/>
    <n v="0"/>
    <n v="11.025"/>
  </r>
  <r>
    <x v="1"/>
    <s v="OFF-BI-10000174"/>
    <x v="1"/>
    <x v="8"/>
    <s v="Wilson Jones Clip &amp; Carry Folder Binder Tool for Ring Binders, Clear"/>
    <n v="64.959999999999994"/>
    <n v="14"/>
    <n v="0.2"/>
    <n v="22.736000000000001"/>
  </r>
  <r>
    <x v="1"/>
    <s v="OFF-EN-10000461"/>
    <x v="1"/>
    <x v="12"/>
    <s v="#10- 4 1/8 x 9 1/2 Recycled Envelopes"/>
    <n v="43.7"/>
    <n v="5"/>
    <n v="0"/>
    <n v="20.539000000000001"/>
  </r>
  <r>
    <x v="1"/>
    <s v="TEC-AC-10001266"/>
    <x v="2"/>
    <x v="11"/>
    <s v="Memorex Micro Travel Drive 8 GB"/>
    <n v="41.6"/>
    <n v="4"/>
    <n v="0.2"/>
    <n v="13"/>
  </r>
  <r>
    <x v="1"/>
    <s v="OFF-PA-10002160"/>
    <x v="1"/>
    <x v="10"/>
    <s v="Xerox 1978"/>
    <n v="23.12"/>
    <n v="5"/>
    <n v="0.2"/>
    <n v="8.3810000000000002"/>
  </r>
  <r>
    <x v="1"/>
    <s v="FUR-CH-10004875"/>
    <x v="0"/>
    <x v="1"/>
    <s v="Harbour Creations 67200 Series Stacking Chairs"/>
    <n v="113.88800000000001"/>
    <n v="2"/>
    <n v="0.2"/>
    <n v="9.9651999999999994"/>
  </r>
  <r>
    <x v="1"/>
    <s v="FUR-FU-10000305"/>
    <x v="0"/>
    <x v="5"/>
    <s v="Tenex V2T-RE Standard Weight Series Chair Mat, 45 x 53, Lip 25 x 12"/>
    <n v="113.568"/>
    <n v="2"/>
    <n v="0.2"/>
    <n v="-5.6783999999999999"/>
  </r>
  <r>
    <x v="1"/>
    <s v="TEC-PH-10000347"/>
    <x v="2"/>
    <x v="7"/>
    <s v="Cush Cases Heavy Duty Rugged Cover Case for Samsung Galaxy S5 - Purple"/>
    <n v="7.92"/>
    <n v="2"/>
    <n v="0.2"/>
    <n v="0.69299999999999995"/>
  </r>
  <r>
    <x v="1"/>
    <s v="TEC-PH-10001459"/>
    <x v="2"/>
    <x v="7"/>
    <s v="Samsung Galaxy Mega 6.3"/>
    <n v="671.98400000000004"/>
    <n v="2"/>
    <n v="0.2"/>
    <n v="50.398800000000001"/>
  </r>
  <r>
    <x v="3"/>
    <s v="TEC-PH-10000439"/>
    <x v="2"/>
    <x v="7"/>
    <s v="GE DSL Phone Line Filter"/>
    <n v="39.99"/>
    <n v="1"/>
    <n v="0"/>
    <n v="11.597099999999999"/>
  </r>
  <r>
    <x v="3"/>
    <s v="FUR-CH-10002647"/>
    <x v="0"/>
    <x v="1"/>
    <s v="Situations Contoured Folding Chairs, 4/Set"/>
    <n v="191.64599999999999"/>
    <n v="3"/>
    <n v="0.1"/>
    <n v="31.940999999999999"/>
  </r>
  <r>
    <x v="3"/>
    <s v="OFF-BI-10003910"/>
    <x v="1"/>
    <x v="8"/>
    <s v="DXL Angle-View Binders with Locking Rings by Samsill"/>
    <n v="2.3130000000000002"/>
    <n v="1"/>
    <n v="0.7"/>
    <n v="-1.9275"/>
  </r>
  <r>
    <x v="1"/>
    <s v="OFF-BI-10001097"/>
    <x v="1"/>
    <x v="8"/>
    <s v="Avery Hole Reinforcements"/>
    <n v="19.936"/>
    <n v="4"/>
    <n v="0.2"/>
    <n v="7.2267999999999999"/>
  </r>
  <r>
    <x v="1"/>
    <s v="OFF-FA-10004854"/>
    <x v="1"/>
    <x v="13"/>
    <s v="Vinyl Coated Wire Paper Clips in Organizer Box, 800/Box"/>
    <n v="45.92"/>
    <n v="4"/>
    <n v="0"/>
    <n v="21.5824"/>
  </r>
  <r>
    <x v="1"/>
    <s v="OFF-PA-10003673"/>
    <x v="1"/>
    <x v="10"/>
    <s v="Strathmore Photo Mount Cards"/>
    <n v="20.34"/>
    <n v="3"/>
    <n v="0"/>
    <n v="9.3564000000000007"/>
  </r>
  <r>
    <x v="1"/>
    <s v="OFF-LA-10002034"/>
    <x v="1"/>
    <x v="2"/>
    <s v="Avery 478"/>
    <n v="39.28"/>
    <n v="8"/>
    <n v="0"/>
    <n v="19.247199999999999"/>
  </r>
  <r>
    <x v="1"/>
    <s v="FUR-CH-10002774"/>
    <x v="0"/>
    <x v="1"/>
    <s v="Global Deluxe Stacking Chair, Gray"/>
    <n v="81.567999999999998"/>
    <n v="2"/>
    <n v="0.2"/>
    <n v="9.1763999999999992"/>
  </r>
  <r>
    <x v="1"/>
    <s v="FUR-CH-10003817"/>
    <x v="0"/>
    <x v="1"/>
    <s v="Global Value Steno Chair, Gray"/>
    <n v="97.183999999999997"/>
    <n v="2"/>
    <n v="0.2"/>
    <n v="6.0739999999999998"/>
  </r>
  <r>
    <x v="1"/>
    <s v="OFF-BI-10002949"/>
    <x v="1"/>
    <x v="8"/>
    <s v="Prestige Round Ring Binders"/>
    <n v="24.32"/>
    <n v="5"/>
    <n v="0.2"/>
    <n v="8.2080000000000002"/>
  </r>
  <r>
    <x v="1"/>
    <s v="FUR-FU-10002445"/>
    <x v="0"/>
    <x v="5"/>
    <s v="DAX Two-Tone Rosewood/Black Document Frame, Desktop, 5 x 7"/>
    <n v="18.96"/>
    <n v="2"/>
    <n v="0"/>
    <n v="7.5839999999999996"/>
  </r>
  <r>
    <x v="2"/>
    <s v="FUR-FU-10001473"/>
    <x v="0"/>
    <x v="5"/>
    <s v="DAX Wood Document Frame"/>
    <n v="32.951999999999998"/>
    <n v="6"/>
    <n v="0.6"/>
    <n v="-19.7712"/>
  </r>
  <r>
    <x v="2"/>
    <s v="OFF-ST-10002562"/>
    <x v="1"/>
    <x v="4"/>
    <s v="Staple magnet"/>
    <n v="30.015999999999998"/>
    <n v="4"/>
    <n v="0.2"/>
    <n v="3.0015999999999998"/>
  </r>
  <r>
    <x v="0"/>
    <s v="OFF-AP-10002118"/>
    <x v="1"/>
    <x v="9"/>
    <s v="1.7 Cubic Foot Compact Cube Office Refrigerators"/>
    <n v="499.584"/>
    <n v="3"/>
    <n v="0.2"/>
    <n v="43.7136"/>
  </r>
  <r>
    <x v="0"/>
    <s v="OFF-PA-10001800"/>
    <x v="1"/>
    <x v="10"/>
    <s v="Xerox 220"/>
    <n v="31.103999999999999"/>
    <n v="6"/>
    <n v="0.2"/>
    <n v="10.8864"/>
  </r>
  <r>
    <x v="0"/>
    <s v="OFF-BI-10002827"/>
    <x v="1"/>
    <x v="8"/>
    <s v="Avery Durable Poly Binders"/>
    <n v="13.272"/>
    <n v="8"/>
    <n v="0.7"/>
    <n v="-10.617599999999999"/>
  </r>
  <r>
    <x v="0"/>
    <s v="FUR-FU-10004671"/>
    <x v="0"/>
    <x v="5"/>
    <s v="Executive Impressions 12 Wall Clock"/>
    <n v="28.271999999999998"/>
    <n v="2"/>
    <n v="0.2"/>
    <n v="6.3612000000000002"/>
  </r>
  <r>
    <x v="0"/>
    <s v="OFF-ST-10000736"/>
    <x v="1"/>
    <x v="4"/>
    <s v="Carina Double Wide Media Storage Towers in Natural &amp; Black"/>
    <n v="259.13600000000002"/>
    <n v="4"/>
    <n v="0.2"/>
    <n v="-51.827199999999998"/>
  </r>
  <r>
    <x v="2"/>
    <s v="OFF-BI-10004656"/>
    <x v="1"/>
    <x v="8"/>
    <s v="Peel &amp; Stick Add-On Corner Pockets"/>
    <n v="10.8"/>
    <n v="5"/>
    <n v="0"/>
    <n v="5.1840000000000002"/>
  </r>
  <r>
    <x v="2"/>
    <s v="FUR-TA-10001095"/>
    <x v="0"/>
    <x v="3"/>
    <s v="Chromcraft Round Conference Tables"/>
    <n v="244.006"/>
    <n v="2"/>
    <n v="0.3"/>
    <n v="-31.372199999999999"/>
  </r>
  <r>
    <x v="2"/>
    <s v="OFF-PA-10000213"/>
    <x v="1"/>
    <x v="10"/>
    <s v="Xerox 198"/>
    <n v="15.936"/>
    <n v="4"/>
    <n v="0.2"/>
    <n v="5.3784000000000001"/>
  </r>
  <r>
    <x v="3"/>
    <s v="FUR-CH-10001797"/>
    <x v="0"/>
    <x v="1"/>
    <s v="Safco Chair Connectors, 6/Carton"/>
    <n v="188.55199999999999"/>
    <n v="7"/>
    <n v="0.3"/>
    <n v="-2.6936"/>
  </r>
  <r>
    <x v="3"/>
    <s v="OFF-ST-10002214"/>
    <x v="1"/>
    <x v="4"/>
    <s v="X-Rack File for Hanging Folders"/>
    <n v="22.58"/>
    <n v="2"/>
    <n v="0"/>
    <n v="5.8708"/>
  </r>
  <r>
    <x v="0"/>
    <s v="FUR-CH-10000422"/>
    <x v="0"/>
    <x v="1"/>
    <s v="Global Highback Leather Tilter in Burgundy"/>
    <n v="545.94000000000005"/>
    <n v="6"/>
    <n v="0"/>
    <n v="87.350399999999993"/>
  </r>
  <r>
    <x v="3"/>
    <s v="OFF-PA-10003848"/>
    <x v="1"/>
    <x v="10"/>
    <s v="Xerox 1997"/>
    <n v="20.736000000000001"/>
    <n v="4"/>
    <n v="0.2"/>
    <n v="7.2576000000000001"/>
  </r>
  <r>
    <x v="3"/>
    <s v="FUR-FU-10003623"/>
    <x v="0"/>
    <x v="5"/>
    <s v="DataProducts Ampli Magnifier Task Lamp, Black,"/>
    <n v="43.295999999999999"/>
    <n v="2"/>
    <n v="0.2"/>
    <n v="4.3296000000000001"/>
  </r>
  <r>
    <x v="1"/>
    <s v="FUR-CH-10001797"/>
    <x v="0"/>
    <x v="1"/>
    <s v="Safco Chair Connectors, 6/Carton"/>
    <n v="123.136"/>
    <n v="4"/>
    <n v="0.2"/>
    <n v="13.8528"/>
  </r>
  <r>
    <x v="1"/>
    <s v="OFF-BI-10003094"/>
    <x v="1"/>
    <x v="8"/>
    <s v="Self-Adhesive Ring Binder Labels"/>
    <n v="11.263999999999999"/>
    <n v="4"/>
    <n v="0.2"/>
    <n v="3.8016000000000001"/>
  </r>
  <r>
    <x v="1"/>
    <s v="OFF-ST-10002205"/>
    <x v="1"/>
    <x v="4"/>
    <s v="File Shuttle I and Handi-File"/>
    <n v="53.423999999999999"/>
    <n v="3"/>
    <n v="0.2"/>
    <n v="4.6745999999999999"/>
  </r>
  <r>
    <x v="1"/>
    <s v="FUR-TA-10003238"/>
    <x v="0"/>
    <x v="3"/>
    <s v="Chromcraft Bull-Nose Wood 48 x 96 Rectangular Conference Tables"/>
    <n v="275.49"/>
    <n v="1"/>
    <n v="0.5"/>
    <n v="-170.8038"/>
  </r>
  <r>
    <x v="0"/>
    <s v="FUR-FU-10000755"/>
    <x v="0"/>
    <x v="5"/>
    <s v="Eldon Expressions Mahogany Wood Desk Collection"/>
    <n v="24.96"/>
    <n v="4"/>
    <n v="0"/>
    <n v="6.24"/>
  </r>
  <r>
    <x v="0"/>
    <s v="OFF-PA-10002893"/>
    <x v="1"/>
    <x v="10"/>
    <s v="Wirebound Service Call Books, 5 1/2 x 4"/>
    <n v="19.36"/>
    <n v="2"/>
    <n v="0"/>
    <n v="9.2927999999999997"/>
  </r>
  <r>
    <x v="0"/>
    <s v="OFF-ST-10000689"/>
    <x v="1"/>
    <x v="4"/>
    <s v="Fellowes Strictly Business Drawer File, Letter/Legal Size"/>
    <n v="1267.6500000000001"/>
    <n v="9"/>
    <n v="0"/>
    <n v="152.11799999999999"/>
  </r>
  <r>
    <x v="1"/>
    <s v="TEC-AC-10004227"/>
    <x v="2"/>
    <x v="11"/>
    <s v="SanDisk Ultra 16 GB MicroSDHC Class 10 Memory Card"/>
    <n v="12.99"/>
    <n v="1"/>
    <n v="0"/>
    <n v="0.77939999999999998"/>
  </r>
  <r>
    <x v="1"/>
    <s v="OFF-BI-10000174"/>
    <x v="1"/>
    <x v="8"/>
    <s v="Wilson Jones Clip &amp; Carry Folder Binder Tool for Ring Binders, Clear"/>
    <n v="18.559999999999999"/>
    <n v="4"/>
    <n v="0.2"/>
    <n v="6.4960000000000004"/>
  </r>
  <r>
    <x v="1"/>
    <s v="OFF-ST-10001809"/>
    <x v="1"/>
    <x v="4"/>
    <s v="Fellowes Officeware Wire Shelving"/>
    <n v="449.15"/>
    <n v="5"/>
    <n v="0"/>
    <n v="8.9830000000000005"/>
  </r>
  <r>
    <x v="1"/>
    <s v="OFF-BI-10002309"/>
    <x v="1"/>
    <x v="8"/>
    <s v="Avery Heavy-Duty EZD  Binder With Locking Rings"/>
    <n v="31.248000000000001"/>
    <n v="7"/>
    <n v="0.2"/>
    <n v="10.9368"/>
  </r>
  <r>
    <x v="3"/>
    <s v="OFF-AP-10004532"/>
    <x v="1"/>
    <x v="9"/>
    <s v="Kensington 6 Outlet Guardian Standard Surge Protector"/>
    <n v="61.44"/>
    <n v="3"/>
    <n v="0"/>
    <n v="16.588799999999999"/>
  </r>
  <r>
    <x v="2"/>
    <s v="OFF-BI-10003091"/>
    <x v="1"/>
    <x v="8"/>
    <s v="GBC DocuBind TL200 Manual Binding Machine"/>
    <n v="895.92"/>
    <n v="4"/>
    <n v="0"/>
    <n v="421.08240000000001"/>
  </r>
  <r>
    <x v="1"/>
    <s v="OFF-BI-10004654"/>
    <x v="1"/>
    <x v="8"/>
    <s v="VariCap6 Expandable Binder"/>
    <n v="55.36"/>
    <n v="4"/>
    <n v="0.2"/>
    <n v="18.684000000000001"/>
  </r>
  <r>
    <x v="1"/>
    <s v="OFF-ST-10000760"/>
    <x v="1"/>
    <x v="4"/>
    <s v="Eldon Fold 'N Roll Cart System"/>
    <n v="55.92"/>
    <n v="5"/>
    <n v="0.2"/>
    <n v="6.2910000000000004"/>
  </r>
  <r>
    <x v="3"/>
    <s v="OFF-EN-10001539"/>
    <x v="1"/>
    <x v="12"/>
    <s v="Staple envelope"/>
    <n v="24.896000000000001"/>
    <n v="4"/>
    <n v="0.2"/>
    <n v="8.4024000000000001"/>
  </r>
  <r>
    <x v="3"/>
    <s v="FUR-FU-10000550"/>
    <x v="0"/>
    <x v="5"/>
    <s v="Stacking Trays by OIC"/>
    <n v="3.984"/>
    <n v="1"/>
    <n v="0.2"/>
    <n v="0.64739999999999998"/>
  </r>
  <r>
    <x v="3"/>
    <s v="TEC-AC-10003628"/>
    <x v="2"/>
    <x v="11"/>
    <s v="Logitech 910-002974 M325 Wireless Mouse for Web Scrolling"/>
    <n v="95.968000000000004"/>
    <n v="4"/>
    <n v="0.2"/>
    <n v="28.790400000000002"/>
  </r>
  <r>
    <x v="3"/>
    <s v="TEC-MA-10004521"/>
    <x v="2"/>
    <x v="15"/>
    <s v="Epson Perfection V600 Photo Scanner"/>
    <n v="206.99100000000001"/>
    <n v="3"/>
    <n v="0.7"/>
    <n v="-172.49250000000001"/>
  </r>
  <r>
    <x v="3"/>
    <s v="OFF-AP-10003860"/>
    <x v="1"/>
    <x v="9"/>
    <s v="Fellowes Advanced 8 Outlet Surge Suppressor with Phone/Fax Protection"/>
    <n v="44.415999999999997"/>
    <n v="2"/>
    <n v="0.2"/>
    <n v="3.8864000000000001"/>
  </r>
  <r>
    <x v="3"/>
    <s v="OFF-BI-10000069"/>
    <x v="1"/>
    <x v="8"/>
    <s v="GBC Prepunched Paper, 19-Hole, for Binding Systems, 24-lb"/>
    <n v="9.0060000000000002"/>
    <n v="2"/>
    <n v="0.7"/>
    <n v="-7.2047999999999996"/>
  </r>
  <r>
    <x v="2"/>
    <s v="OFF-BI-10003655"/>
    <x v="1"/>
    <x v="8"/>
    <s v="Durable Pressboard Binders"/>
    <n v="19"/>
    <n v="5"/>
    <n v="0"/>
    <n v="8.93"/>
  </r>
  <r>
    <x v="3"/>
    <s v="OFF-BI-10001628"/>
    <x v="1"/>
    <x v="8"/>
    <s v="Acco Data Flex Cable Posts For Top &amp; Bottom Load Binders, 6 Capacity"/>
    <n v="33.375999999999998"/>
    <n v="4"/>
    <n v="0.2"/>
    <n v="10.43"/>
  </r>
  <r>
    <x v="3"/>
    <s v="OFF-AP-10003779"/>
    <x v="1"/>
    <x v="9"/>
    <s v="Kensington 7 Outlet MasterPiece Power Center with Fax/Phone Line Protection"/>
    <n v="207.48"/>
    <n v="1"/>
    <n v="0"/>
    <n v="62.244"/>
  </r>
  <r>
    <x v="2"/>
    <s v="OFF-BI-10000666"/>
    <x v="1"/>
    <x v="8"/>
    <s v="Surelock Post Binders"/>
    <n v="91.68"/>
    <n v="3"/>
    <n v="0"/>
    <n v="45.84"/>
  </r>
  <r>
    <x v="3"/>
    <s v="OFF-AP-10000828"/>
    <x v="1"/>
    <x v="9"/>
    <s v="Avanti 4.4 Cu. Ft. Refrigerator"/>
    <n v="904.9"/>
    <n v="5"/>
    <n v="0"/>
    <n v="253.37200000000001"/>
  </r>
  <r>
    <x v="1"/>
    <s v="OFF-BI-10002706"/>
    <x v="1"/>
    <x v="8"/>
    <s v="Avery Premier Heavy-Duty Binder with Round Locking Rings"/>
    <n v="34.271999999999998"/>
    <n v="3"/>
    <n v="0.2"/>
    <n v="11.138400000000001"/>
  </r>
  <r>
    <x v="0"/>
    <s v="FUR-FU-10004748"/>
    <x v="0"/>
    <x v="5"/>
    <s v="Howard Miller 16 Diameter Gallery Wall Clock"/>
    <n v="191.82"/>
    <n v="3"/>
    <n v="0"/>
    <n v="74.809799999999996"/>
  </r>
  <r>
    <x v="3"/>
    <s v="OFF-AP-10000026"/>
    <x v="1"/>
    <x v="9"/>
    <s v="Tripp Lite Isotel 6 Outlet Surge Protector with Fax/Modem Protection"/>
    <n v="243.88"/>
    <n v="5"/>
    <n v="0.2"/>
    <n v="27.436499999999999"/>
  </r>
  <r>
    <x v="1"/>
    <s v="OFF-BI-10000773"/>
    <x v="1"/>
    <x v="8"/>
    <s v="Insertable Tab Post Binder Dividers"/>
    <n v="12.03"/>
    <n v="5"/>
    <n v="0.7"/>
    <n v="-9.2230000000000008"/>
  </r>
  <r>
    <x v="1"/>
    <s v="TEC-MA-10000822"/>
    <x v="2"/>
    <x v="15"/>
    <s v="Lexmark MX611dhe Monochrome Laser Printer"/>
    <n v="2549.9850000000001"/>
    <n v="5"/>
    <n v="0.7"/>
    <n v="-3399.98"/>
  </r>
  <r>
    <x v="1"/>
    <s v="OFF-BI-10001543"/>
    <x v="1"/>
    <x v="8"/>
    <s v="GBC VeloBinder Manual Binding System"/>
    <n v="21.594000000000001"/>
    <n v="2"/>
    <n v="0.7"/>
    <n v="-15.835599999999999"/>
  </r>
  <r>
    <x v="1"/>
    <s v="OFF-BI-10003355"/>
    <x v="1"/>
    <x v="8"/>
    <s v="Cardinal Holdit Business Card Pockets"/>
    <n v="8.9640000000000004"/>
    <n v="6"/>
    <n v="0.7"/>
    <n v="-6.5735999999999999"/>
  </r>
  <r>
    <x v="1"/>
    <s v="OFF-PA-10002005"/>
    <x v="1"/>
    <x v="10"/>
    <s v="Xerox 225"/>
    <n v="20.736000000000001"/>
    <n v="4"/>
    <n v="0.2"/>
    <n v="7.2576000000000001"/>
  </r>
  <r>
    <x v="3"/>
    <s v="FUR-TA-10004154"/>
    <x v="0"/>
    <x v="3"/>
    <s v="Riverside Furniture Oval Coffee Table, Oval End Table, End Table with Drawer"/>
    <n v="344.22"/>
    <n v="2"/>
    <n v="0.4"/>
    <n v="-103.26600000000001"/>
  </r>
  <r>
    <x v="2"/>
    <s v="OFF-ST-10002743"/>
    <x v="1"/>
    <x v="4"/>
    <s v="SAFCO Boltless Steel Shelving"/>
    <n v="727.29600000000005"/>
    <n v="8"/>
    <n v="0.2"/>
    <n v="-172.7328"/>
  </r>
  <r>
    <x v="2"/>
    <s v="FUR-FU-10004973"/>
    <x v="0"/>
    <x v="5"/>
    <s v="Flat Face Poster Frame"/>
    <n v="22.608000000000001"/>
    <n v="3"/>
    <n v="0.6"/>
    <n v="-10.1736"/>
  </r>
  <r>
    <x v="2"/>
    <s v="TEC-AC-10002842"/>
    <x v="2"/>
    <x v="11"/>
    <s v="WD My Passport Ultra 2TB Portable External Hard Drive"/>
    <n v="666.4"/>
    <n v="7"/>
    <n v="0.2"/>
    <n v="-33.32"/>
  </r>
  <r>
    <x v="1"/>
    <s v="OFF-FA-10002701"/>
    <x v="1"/>
    <x v="13"/>
    <s v="Alliance Rubber Bands"/>
    <n v="5.04"/>
    <n v="3"/>
    <n v="0"/>
    <n v="0.2016"/>
  </r>
  <r>
    <x v="1"/>
    <s v="OFF-PA-10001125"/>
    <x v="1"/>
    <x v="10"/>
    <s v="Xerox 1988"/>
    <n v="92.94"/>
    <n v="3"/>
    <n v="0"/>
    <n v="41.823"/>
  </r>
  <r>
    <x v="1"/>
    <s v="FUR-FU-10004090"/>
    <x v="0"/>
    <x v="5"/>
    <s v="Executive Impressions 14 Contract Wall Clock"/>
    <n v="66.69"/>
    <n v="3"/>
    <n v="0"/>
    <n v="22.0077"/>
  </r>
  <r>
    <x v="1"/>
    <s v="OFF-BI-10001510"/>
    <x v="1"/>
    <x v="8"/>
    <s v="Deluxe Heavy-Duty Vinyl Round Ring Binder"/>
    <n v="91.68"/>
    <n v="5"/>
    <n v="0.2"/>
    <n v="28.65"/>
  </r>
  <r>
    <x v="2"/>
    <s v="FUR-BO-10002202"/>
    <x v="0"/>
    <x v="0"/>
    <s v="Atlantic Metals Mobile 2-Shelf Bookcases, Custom Colors"/>
    <n v="327.7328"/>
    <n v="2"/>
    <n v="0.32"/>
    <n v="-14.4588"/>
  </r>
  <r>
    <x v="3"/>
    <s v="OFF-BI-10001922"/>
    <x v="1"/>
    <x v="8"/>
    <s v="Storex Dura Pro Binders"/>
    <n v="52.271999999999998"/>
    <n v="11"/>
    <n v="0.2"/>
    <n v="17.6418"/>
  </r>
  <r>
    <x v="3"/>
    <s v="OFF-PA-10001667"/>
    <x v="1"/>
    <x v="10"/>
    <s v="Great White Multi-Use Recycled Paper (20Lb. and 84 Bright)"/>
    <n v="17.940000000000001"/>
    <n v="3"/>
    <n v="0"/>
    <n v="8.0730000000000004"/>
  </r>
  <r>
    <x v="3"/>
    <s v="FUR-FU-10001488"/>
    <x v="0"/>
    <x v="5"/>
    <s v="Tenex 46 x 60 Computer Anti-Static Chairmat, Rectangular Shaped"/>
    <n v="254.352"/>
    <n v="3"/>
    <n v="0.2"/>
    <n v="0"/>
  </r>
  <r>
    <x v="1"/>
    <s v="OFF-BI-10002799"/>
    <x v="1"/>
    <x v="8"/>
    <s v="SlimView Poly Binder, 3/8"/>
    <n v="8.2880000000000003"/>
    <n v="2"/>
    <n v="0.2"/>
    <n v="2.6936"/>
  </r>
  <r>
    <x v="0"/>
    <s v="FUR-CH-10003846"/>
    <x v="0"/>
    <x v="1"/>
    <s v="Hon Valutask Swivel Chairs"/>
    <n v="504.9"/>
    <n v="5"/>
    <n v="0"/>
    <n v="80.784000000000006"/>
  </r>
  <r>
    <x v="1"/>
    <s v="TEC-PH-10003691"/>
    <x v="2"/>
    <x v="7"/>
    <s v="BlackBerry Q10"/>
    <n v="403.16800000000001"/>
    <n v="4"/>
    <n v="0.2"/>
    <n v="25.198"/>
  </r>
  <r>
    <x v="2"/>
    <s v="FUR-BO-10000468"/>
    <x v="0"/>
    <x v="0"/>
    <s v="O'Sullivan 2-Shelf Heavy-Duty Bookcases"/>
    <n v="194.32"/>
    <n v="4"/>
    <n v="0"/>
    <n v="31.091200000000001"/>
  </r>
  <r>
    <x v="2"/>
    <s v="OFF-AR-10001044"/>
    <x v="1"/>
    <x v="6"/>
    <s v="BOSTON Ranger #55 Pencil Sharpener, Black"/>
    <n v="25.99"/>
    <n v="1"/>
    <n v="0"/>
    <n v="7.5370999999999997"/>
  </r>
  <r>
    <x v="1"/>
    <s v="FUR-CH-10003833"/>
    <x v="0"/>
    <x v="1"/>
    <s v="Novimex Fabric Task Chair"/>
    <n v="195.136"/>
    <n v="4"/>
    <n v="0.2"/>
    <n v="-12.196"/>
  </r>
  <r>
    <x v="3"/>
    <s v="OFF-PA-10004355"/>
    <x v="1"/>
    <x v="10"/>
    <s v="Xerox 231"/>
    <n v="20.736000000000001"/>
    <n v="4"/>
    <n v="0.2"/>
    <n v="7.2576000000000001"/>
  </r>
  <r>
    <x v="0"/>
    <s v="TEC-AC-10003038"/>
    <x v="2"/>
    <x v="11"/>
    <s v="Kingston Digital DataTraveler 16GB USB 2.0"/>
    <n v="53.7"/>
    <n v="6"/>
    <n v="0"/>
    <n v="10.202999999999999"/>
  </r>
  <r>
    <x v="0"/>
    <s v="OFF-BI-10002799"/>
    <x v="1"/>
    <x v="8"/>
    <s v="SlimView Poly Binder, 3/8"/>
    <n v="36.26"/>
    <n v="7"/>
    <n v="0"/>
    <n v="16.679600000000001"/>
  </r>
  <r>
    <x v="0"/>
    <s v="OFF-AR-10003582"/>
    <x v="1"/>
    <x v="6"/>
    <s v="Boston Electric Pencil Sharpener, Model 1818, Charcoal Black"/>
    <n v="56.3"/>
    <n v="2"/>
    <n v="0"/>
    <n v="15.763999999999999"/>
  </r>
  <r>
    <x v="0"/>
    <s v="OFF-PA-10004451"/>
    <x v="1"/>
    <x v="10"/>
    <s v="Xerox 222"/>
    <n v="32.4"/>
    <n v="5"/>
    <n v="0"/>
    <n v="15.552"/>
  </r>
  <r>
    <x v="0"/>
    <s v="FUR-FU-10004666"/>
    <x v="0"/>
    <x v="5"/>
    <s v="DAX Clear Channel Poster Frame"/>
    <n v="29.16"/>
    <n v="2"/>
    <n v="0"/>
    <n v="10.789199999999999"/>
  </r>
  <r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x v="0"/>
    <s v="FUR-FU-10004270"/>
    <x v="0"/>
    <x v="5"/>
    <s v="Eldon Image Series Desk Accessories, Burgundy"/>
    <n v="16.72"/>
    <n v="5"/>
    <n v="0.2"/>
    <n v="3.3439999999999999"/>
  </r>
  <r>
    <x v="1"/>
    <s v="OFF-PA-10003172"/>
    <x v="1"/>
    <x v="10"/>
    <s v="Xerox 1996"/>
    <n v="12.96"/>
    <n v="2"/>
    <n v="0"/>
    <n v="6.2207999999999997"/>
  </r>
  <r>
    <x v="1"/>
    <s v="OFF-EN-10002312"/>
    <x v="1"/>
    <x v="12"/>
    <s v="#10 Self-Seal White Envelopes"/>
    <n v="22.18"/>
    <n v="2"/>
    <n v="0"/>
    <n v="10.8682"/>
  </r>
  <r>
    <x v="1"/>
    <s v="FUR-CH-10002320"/>
    <x v="0"/>
    <x v="1"/>
    <s v="Hon Pagoda Stacking Chairs"/>
    <n v="2054.2719999999999"/>
    <n v="8"/>
    <n v="0.2"/>
    <n v="256.78399999999999"/>
  </r>
  <r>
    <x v="3"/>
    <s v="TEC-PH-10001530"/>
    <x v="2"/>
    <x v="7"/>
    <s v="Cisco Unified IP Phone 7945G VoIP phone"/>
    <n v="1022.97"/>
    <n v="5"/>
    <n v="0.4"/>
    <n v="-255.74250000000001"/>
  </r>
  <r>
    <x v="2"/>
    <s v="OFF-AR-10001216"/>
    <x v="1"/>
    <x v="6"/>
    <s v="Newell 339"/>
    <n v="13.9"/>
    <n v="5"/>
    <n v="0"/>
    <n v="3.6139999999999999"/>
  </r>
  <r>
    <x v="2"/>
    <s v="OFF-PA-10003127"/>
    <x v="1"/>
    <x v="10"/>
    <s v="Easy-staple paper"/>
    <n v="26.38"/>
    <n v="1"/>
    <n v="0"/>
    <n v="12.1348"/>
  </r>
  <r>
    <x v="1"/>
    <s v="OFF-BI-10003910"/>
    <x v="1"/>
    <x v="8"/>
    <s v="DXL Angle-View Binders with Locking Rings by Samsill"/>
    <n v="43.176000000000002"/>
    <n v="7"/>
    <n v="0.2"/>
    <n v="13.4925"/>
  </r>
  <r>
    <x v="0"/>
    <s v="FUR-TA-10004534"/>
    <x v="0"/>
    <x v="3"/>
    <s v="Bevis 44 x 96 Conference Tables"/>
    <n v="411.8"/>
    <n v="2"/>
    <n v="0"/>
    <n v="70.006"/>
  </r>
  <r>
    <x v="0"/>
    <s v="TEC-AC-10000892"/>
    <x v="2"/>
    <x v="11"/>
    <s v="NETGEAR N750 Dual Band Wi-Fi Gigabit Router"/>
    <n v="360"/>
    <n v="4"/>
    <n v="0"/>
    <n v="129.6"/>
  </r>
  <r>
    <x v="1"/>
    <s v="FUR-FU-10003247"/>
    <x v="0"/>
    <x v="5"/>
    <s v="36X48 HARDFLOOR CHAIRMAT"/>
    <n v="41.96"/>
    <n v="2"/>
    <n v="0"/>
    <n v="2.9371999999999998"/>
  </r>
  <r>
    <x v="1"/>
    <s v="OFF-AP-10004336"/>
    <x v="1"/>
    <x v="9"/>
    <s v="Conquest 14 Commercial Heavy-Duty Upright Vacuum, Collection System, Accessory Kit"/>
    <n v="227.84"/>
    <n v="4"/>
    <n v="0"/>
    <n v="66.073599999999999"/>
  </r>
  <r>
    <x v="1"/>
    <s v="OFF-PA-10001295"/>
    <x v="1"/>
    <x v="10"/>
    <s v="Computer Printout Paper with Letter-Trim Perforations"/>
    <n v="37.94"/>
    <n v="2"/>
    <n v="0"/>
    <n v="18.211200000000002"/>
  </r>
  <r>
    <x v="2"/>
    <s v="TEC-PH-10002555"/>
    <x v="2"/>
    <x v="7"/>
    <s v="Nortel Meridian M5316 Digital phone"/>
    <n v="517.9"/>
    <n v="2"/>
    <n v="0"/>
    <n v="134.654"/>
  </r>
  <r>
    <x v="2"/>
    <s v="OFF-BI-10000831"/>
    <x v="1"/>
    <x v="8"/>
    <s v="Storex Flexible Poly Binders with Double Pockets"/>
    <n v="5.28"/>
    <n v="2"/>
    <n v="0"/>
    <n v="2.4287999999999998"/>
  </r>
  <r>
    <x v="2"/>
    <s v="TEC-CO-10001046"/>
    <x v="2"/>
    <x v="16"/>
    <s v="Canon Imageclass D680 Copier / Fax"/>
    <n v="2799.96"/>
    <n v="5"/>
    <n v="0.2"/>
    <n v="874.98749999999995"/>
  </r>
  <r>
    <x v="1"/>
    <s v="OFF-EN-10002973"/>
    <x v="1"/>
    <x v="12"/>
    <s v="Ampad #10 Peel &amp; Seel Holiday Envelopes"/>
    <n v="8.9600000000000009"/>
    <n v="2"/>
    <n v="0"/>
    <n v="4.3007999999999997"/>
  </r>
  <r>
    <x v="1"/>
    <s v="OFF-LA-10001641"/>
    <x v="1"/>
    <x v="2"/>
    <s v="Avery 518"/>
    <n v="31.5"/>
    <n v="10"/>
    <n v="0"/>
    <n v="15.12"/>
  </r>
  <r>
    <x v="1"/>
    <s v="FUR-FU-10003878"/>
    <x v="0"/>
    <x v="5"/>
    <s v="Linden 10 Round Wall Clock, Black"/>
    <n v="30.56"/>
    <n v="2"/>
    <n v="0"/>
    <n v="10.3904"/>
  </r>
  <r>
    <x v="1"/>
    <s v="FUR-TA-10003837"/>
    <x v="0"/>
    <x v="3"/>
    <s v="Anderson Hickey Conga Table Tops &amp; Accessories"/>
    <n v="24.367999999999999"/>
    <n v="2"/>
    <n v="0.2"/>
    <n v="-3.3506"/>
  </r>
  <r>
    <x v="3"/>
    <s v="TEC-AC-10002800"/>
    <x v="2"/>
    <x v="11"/>
    <s v="Plantronics Audio 478 Stereo USB Headset"/>
    <n v="119.976"/>
    <n v="3"/>
    <n v="0.2"/>
    <n v="22.4955"/>
  </r>
  <r>
    <x v="2"/>
    <s v="OFF-PA-10001307"/>
    <x v="1"/>
    <x v="10"/>
    <s v="Important Message Pads, 50 4-1/4 x 5-1/2 Forms per Pad"/>
    <n v="26.88"/>
    <n v="8"/>
    <n v="0.2"/>
    <n v="9.7439999999999998"/>
  </r>
  <r>
    <x v="3"/>
    <s v="TEC-PH-10002350"/>
    <x v="2"/>
    <x v="7"/>
    <s v="Apple EarPods with Remote and Mic"/>
    <n v="83.97"/>
    <n v="3"/>
    <n v="0"/>
    <n v="23.511600000000001"/>
  </r>
  <r>
    <x v="3"/>
    <s v="TEC-AC-10000397"/>
    <x v="2"/>
    <x v="11"/>
    <s v="Perixx PERIBOARD-512B, Ergonomic Split Keyboard"/>
    <n v="104.97"/>
    <n v="3"/>
    <n v="0"/>
    <n v="7.3479000000000001"/>
  </r>
  <r>
    <x v="1"/>
    <s v="OFF-ST-10000615"/>
    <x v="1"/>
    <x v="4"/>
    <s v="SimpliFile Personal File, Black Granite, 15w x 6-15/16d x 11-1/4h"/>
    <n v="90.8"/>
    <n v="8"/>
    <n v="0"/>
    <n v="25.423999999999999"/>
  </r>
  <r>
    <x v="1"/>
    <s v="TEC-PH-10004531"/>
    <x v="2"/>
    <x v="7"/>
    <s v="OtterBox Commuter Series Case - iPhone 5 &amp; 5s"/>
    <n v="140.73599999999999"/>
    <n v="8"/>
    <n v="0.2"/>
    <n v="49.257599999999996"/>
  </r>
  <r>
    <x v="1"/>
    <s v="TEC-AC-10004001"/>
    <x v="2"/>
    <x v="11"/>
    <s v="Logitech Wireless Headset H600 Over-The-Head Design"/>
    <n v="214.95"/>
    <n v="5"/>
    <n v="0"/>
    <n v="88.129499999999993"/>
  </r>
  <r>
    <x v="1"/>
    <s v="OFF-PA-10001534"/>
    <x v="1"/>
    <x v="10"/>
    <s v="Xerox 230"/>
    <n v="45.36"/>
    <n v="7"/>
    <n v="0"/>
    <n v="21.7728"/>
  </r>
  <r>
    <x v="1"/>
    <s v="OFF-PA-10001815"/>
    <x v="1"/>
    <x v="10"/>
    <s v="Xerox 1885"/>
    <n v="288.24"/>
    <n v="6"/>
    <n v="0"/>
    <n v="138.3552"/>
  </r>
  <r>
    <x v="3"/>
    <s v="OFF-AP-10003779"/>
    <x v="1"/>
    <x v="9"/>
    <s v="Kensington 7 Outlet MasterPiece Power Center with Fax/Phone Line Protection"/>
    <n v="663.93600000000004"/>
    <n v="4"/>
    <n v="0.2"/>
    <n v="82.992000000000004"/>
  </r>
  <r>
    <x v="3"/>
    <s v="OFF-ST-10002011"/>
    <x v="1"/>
    <x v="4"/>
    <s v="Smead Adjustable Mobile File Trolley with Lockable Top"/>
    <n v="2934.33"/>
    <n v="7"/>
    <n v="0"/>
    <n v="792.26909999999998"/>
  </r>
  <r>
    <x v="3"/>
    <s v="FUR-FU-10002379"/>
    <x v="0"/>
    <x v="5"/>
    <s v="Eldon Econocleat Chair Mats for Low Pile Carpets"/>
    <n v="124.41"/>
    <n v="3"/>
    <n v="0"/>
    <n v="14.9292"/>
  </r>
  <r>
    <x v="3"/>
    <s v="OFF-AR-10003752"/>
    <x v="1"/>
    <x v="6"/>
    <s v="Deluxe Chalkboard Eraser Cleaner"/>
    <n v="57.75"/>
    <n v="5"/>
    <n v="0"/>
    <n v="26.565000000000001"/>
  </r>
  <r>
    <x v="1"/>
    <s v="OFF-ST-10003692"/>
    <x v="1"/>
    <x v="4"/>
    <s v="Recycled Steel Personal File for Hanging File Folders"/>
    <n v="114.46"/>
    <n v="2"/>
    <n v="0"/>
    <n v="28.614999999999998"/>
  </r>
  <r>
    <x v="1"/>
    <s v="FUR-BO-10004409"/>
    <x v="0"/>
    <x v="0"/>
    <s v="Safco Value Mate Series Steel Bookcases, Baked Enamel Finish on Steel, Gray"/>
    <n v="120.666"/>
    <n v="2"/>
    <n v="0.15"/>
    <n v="18.454799999999999"/>
  </r>
  <r>
    <x v="2"/>
    <s v="OFF-ST-10003306"/>
    <x v="1"/>
    <x v="4"/>
    <s v="Letter Size Cart"/>
    <n v="342.86399999999998"/>
    <n v="3"/>
    <n v="0.2"/>
    <n v="38.572200000000002"/>
  </r>
  <r>
    <x v="2"/>
    <s v="FUR-FU-10003724"/>
    <x v="0"/>
    <x v="5"/>
    <s v="Westinghouse Clip-On Gooseneck Lamps"/>
    <n v="16.739999999999998"/>
    <n v="5"/>
    <n v="0.6"/>
    <n v="-14.228999999999999"/>
  </r>
  <r>
    <x v="2"/>
    <s v="FUR-CH-10002024"/>
    <x v="0"/>
    <x v="1"/>
    <s v="HON 5400 Series Task Chairs for Big and Tall"/>
    <n v="981.37199999999996"/>
    <n v="2"/>
    <n v="0.3"/>
    <n v="-140.196"/>
  </r>
  <r>
    <x v="1"/>
    <s v="OFF-AR-10003514"/>
    <x v="1"/>
    <x v="6"/>
    <s v="4009 Highlighters by Sanford"/>
    <n v="31.84"/>
    <n v="8"/>
    <n v="0"/>
    <n v="10.507199999999999"/>
  </r>
  <r>
    <x v="1"/>
    <s v="OFF-PA-10001800"/>
    <x v="1"/>
    <x v="10"/>
    <s v="Xerox 220"/>
    <n v="12.96"/>
    <n v="2"/>
    <n v="0"/>
    <n v="6.2207999999999997"/>
  </r>
  <r>
    <x v="1"/>
    <s v="TEC-PH-10003589"/>
    <x v="2"/>
    <x v="7"/>
    <s v="invisibleSHIELD by ZAGG Smudge-Free Screen Protector"/>
    <n v="43.176000000000002"/>
    <n v="3"/>
    <n v="0.2"/>
    <n v="15.111599999999999"/>
  </r>
  <r>
    <x v="0"/>
    <s v="OFF-BI-10003364"/>
    <x v="1"/>
    <x v="8"/>
    <s v="Binding Machine Supplies"/>
    <n v="58.34"/>
    <n v="2"/>
    <n v="0"/>
    <n v="28.0032"/>
  </r>
  <r>
    <x v="0"/>
    <s v="TEC-PH-10002834"/>
    <x v="2"/>
    <x v="7"/>
    <s v="Google Nexus 5"/>
    <n v="539.97"/>
    <n v="3"/>
    <n v="0"/>
    <n v="134.99250000000001"/>
  </r>
  <r>
    <x v="3"/>
    <s v="OFF-BI-10000343"/>
    <x v="1"/>
    <x v="8"/>
    <s v="Pressboard Covers with Storage Hooks, 9 1/2 x 11, Light Blue"/>
    <n v="3.9279999999999999"/>
    <n v="1"/>
    <n v="0.2"/>
    <n v="1.3257000000000001"/>
  </r>
  <r>
    <x v="2"/>
    <s v="OFF-BI-10004584"/>
    <x v="1"/>
    <x v="8"/>
    <s v="GBC ProClick 150 Presentation Binding System"/>
    <n v="252.78399999999999"/>
    <n v="4"/>
    <n v="0.8"/>
    <n v="-417.09359999999998"/>
  </r>
  <r>
    <x v="2"/>
    <s v="TEC-AC-10002402"/>
    <x v="2"/>
    <x v="11"/>
    <s v="Razer Kraken PRO Over Ear PC and Music Headset"/>
    <n v="127.98399999999999"/>
    <n v="2"/>
    <n v="0.2"/>
    <n v="15.997999999999999"/>
  </r>
  <r>
    <x v="2"/>
    <s v="FUR-FU-10000550"/>
    <x v="0"/>
    <x v="5"/>
    <s v="Stacking Trays by OIC"/>
    <n v="3.984"/>
    <n v="2"/>
    <n v="0.6"/>
    <n v="-2.6892"/>
  </r>
  <r>
    <x v="2"/>
    <s v="OFF-AP-10000055"/>
    <x v="1"/>
    <x v="9"/>
    <s v="Belkin F9S820V06 8 Outlet Surge"/>
    <n v="12.992000000000001"/>
    <n v="2"/>
    <n v="0.8"/>
    <n v="-32.479999999999997"/>
  </r>
  <r>
    <x v="0"/>
    <s v="FUR-FU-10001591"/>
    <x v="0"/>
    <x v="5"/>
    <s v="Advantus Panel Wall Certificate Holder - 8.5x11"/>
    <n v="61"/>
    <n v="5"/>
    <n v="0"/>
    <n v="25.62"/>
  </r>
  <r>
    <x v="0"/>
    <s v="TEC-PH-10000526"/>
    <x v="2"/>
    <x v="7"/>
    <s v="Vtech CS6719"/>
    <n v="671.93"/>
    <n v="7"/>
    <n v="0"/>
    <n v="188.1404"/>
  </r>
  <r>
    <x v="3"/>
    <s v="OFF-BI-10001071"/>
    <x v="1"/>
    <x v="8"/>
    <s v="GBC ProClick Punch Binding System"/>
    <n v="447.86"/>
    <n v="7"/>
    <n v="0"/>
    <n v="219.45140000000001"/>
  </r>
  <r>
    <x v="3"/>
    <s v="TEC-PH-10001557"/>
    <x v="2"/>
    <x v="7"/>
    <s v="Pyle PMP37LED"/>
    <n v="479.95"/>
    <n v="5"/>
    <n v="0"/>
    <n v="129.5865"/>
  </r>
  <r>
    <x v="3"/>
    <s v="OFF-PA-10001977"/>
    <x v="1"/>
    <x v="10"/>
    <s v="Xerox 194"/>
    <n v="166.44"/>
    <n v="3"/>
    <n v="0"/>
    <n v="79.891199999999998"/>
  </r>
  <r>
    <x v="2"/>
    <s v="OFF-SU-10004231"/>
    <x v="1"/>
    <x v="14"/>
    <s v="Acme Tagit Stainless Steel Antibacterial Scissors"/>
    <n v="31.68"/>
    <n v="4"/>
    <n v="0.2"/>
    <n v="2.7719999999999998"/>
  </r>
  <r>
    <x v="2"/>
    <s v="OFF-PA-10000809"/>
    <x v="1"/>
    <x v="10"/>
    <s v="Xerox 206"/>
    <n v="10.368"/>
    <n v="2"/>
    <n v="0.2"/>
    <n v="3.6288"/>
  </r>
  <r>
    <x v="2"/>
    <s v="OFF-FA-10003021"/>
    <x v="1"/>
    <x v="13"/>
    <s v="Staples"/>
    <n v="12.032"/>
    <n v="8"/>
    <n v="0.2"/>
    <n v="2.2559999999999998"/>
  </r>
  <r>
    <x v="2"/>
    <s v="OFF-AP-10000696"/>
    <x v="1"/>
    <x v="9"/>
    <s v="Holmes Odor Grabber"/>
    <n v="5.7679999999999998"/>
    <n v="2"/>
    <n v="0.8"/>
    <n v="-13.5548"/>
  </r>
  <r>
    <x v="2"/>
    <s v="OFF-LA-10001158"/>
    <x v="1"/>
    <x v="2"/>
    <s v="Avery Address/Shipping Labels for Typewriters, 4 x 2"/>
    <n v="33.119999999999997"/>
    <n v="4"/>
    <n v="0.2"/>
    <n v="11.592000000000001"/>
  </r>
  <r>
    <x v="2"/>
    <s v="FUR-BO-10002268"/>
    <x v="0"/>
    <x v="0"/>
    <s v="Sauder Barrister Bookcases"/>
    <n v="220.26560000000001"/>
    <n v="4"/>
    <n v="0.32"/>
    <n v="-42.1096"/>
  </r>
  <r>
    <x v="3"/>
    <s v="OFF-BI-10000829"/>
    <x v="1"/>
    <x v="8"/>
    <s v="Avery Non-Stick Binders"/>
    <n v="10.776"/>
    <n v="3"/>
    <n v="0.2"/>
    <n v="3.5022000000000002"/>
  </r>
  <r>
    <x v="3"/>
    <s v="FUR-BO-10003441"/>
    <x v="0"/>
    <x v="0"/>
    <s v="Bush Westfield Collection Bookcases, Fully Assembled"/>
    <n v="242.352"/>
    <n v="3"/>
    <n v="0.2"/>
    <n v="9.0882000000000005"/>
  </r>
  <r>
    <x v="3"/>
    <s v="OFF-SU-10003505"/>
    <x v="1"/>
    <x v="14"/>
    <s v="Premier Electric Letter Opener"/>
    <n v="695.16"/>
    <n v="6"/>
    <n v="0"/>
    <n v="34.758000000000003"/>
  </r>
  <r>
    <x v="3"/>
    <s v="FUR-BO-10003660"/>
    <x v="0"/>
    <x v="0"/>
    <s v="Bush Cubix Collection Bookcases, Fully Assembled"/>
    <n v="220.98"/>
    <n v="1"/>
    <n v="0"/>
    <n v="50.825400000000002"/>
  </r>
  <r>
    <x v="3"/>
    <s v="OFF-BI-10001267"/>
    <x v="1"/>
    <x v="8"/>
    <s v="Universal Recycled Hanging Pressboard Report Binders, Letter Size"/>
    <n v="12.957000000000001"/>
    <n v="7"/>
    <n v="0.7"/>
    <n v="-9.5017999999999994"/>
  </r>
  <r>
    <x v="3"/>
    <s v="OFF-PA-10002741"/>
    <x v="1"/>
    <x v="10"/>
    <s v="Xerox 1980"/>
    <n v="25.68"/>
    <n v="6"/>
    <n v="0"/>
    <n v="11.555999999999999"/>
  </r>
  <r>
    <x v="2"/>
    <s v="OFF-LA-10004345"/>
    <x v="1"/>
    <x v="2"/>
    <s v="Avery 493"/>
    <n v="15.712"/>
    <n v="4"/>
    <n v="0.2"/>
    <n v="5.6955999999999998"/>
  </r>
  <r>
    <x v="2"/>
    <s v="OFF-ST-10004340"/>
    <x v="1"/>
    <x v="4"/>
    <s v="Fellowes Mobile File Cart, Black"/>
    <n v="298.464"/>
    <n v="6"/>
    <n v="0.2"/>
    <n v="26.115600000000001"/>
  </r>
  <r>
    <x v="2"/>
    <s v="OFF-PA-10001471"/>
    <x v="1"/>
    <x v="10"/>
    <s v="Strathmore Photo Frame Cards"/>
    <n v="21.93"/>
    <n v="3"/>
    <n v="0"/>
    <n v="10.0878"/>
  </r>
  <r>
    <x v="2"/>
    <s v="OFF-ST-10002344"/>
    <x v="1"/>
    <x v="4"/>
    <s v="Carina 42Hx23 3/4W Media Storage Unit"/>
    <n v="242.94"/>
    <n v="3"/>
    <n v="0"/>
    <n v="4.8587999999999996"/>
  </r>
  <r>
    <x v="2"/>
    <s v="OFF-PA-10001892"/>
    <x v="1"/>
    <x v="10"/>
    <s v="Rediform Wirebound Phone Memo Message Book, 11 x 5-3/4"/>
    <n v="7.64"/>
    <n v="1"/>
    <n v="0"/>
    <n v="3.7435999999999998"/>
  </r>
  <r>
    <x v="2"/>
    <s v="OFF-PA-10001934"/>
    <x v="1"/>
    <x v="10"/>
    <s v="Xerox 1993"/>
    <n v="51.84"/>
    <n v="8"/>
    <n v="0"/>
    <n v="25.401599999999998"/>
  </r>
  <r>
    <x v="2"/>
    <s v="OFF-ST-10000078"/>
    <x v="1"/>
    <x v="4"/>
    <s v="Tennsco 6- and 18-Compartment Lockers"/>
    <n v="265.17"/>
    <n v="1"/>
    <n v="0"/>
    <n v="47.730600000000003"/>
  </r>
  <r>
    <x v="1"/>
    <s v="TEC-MA-10001972"/>
    <x v="2"/>
    <x v="15"/>
    <s v="Okidata C331dn Printer"/>
    <n v="837.6"/>
    <n v="3"/>
    <n v="0.2"/>
    <n v="62.82"/>
  </r>
  <r>
    <x v="1"/>
    <s v="OFF-EN-10002504"/>
    <x v="1"/>
    <x v="12"/>
    <s v="Tyvek  Top-Opening Peel &amp; Seel Envelopes, Plain White"/>
    <n v="135.9"/>
    <n v="5"/>
    <n v="0"/>
    <n v="63.872999999999998"/>
  </r>
  <r>
    <x v="1"/>
    <s v="OFF-PA-10002160"/>
    <x v="1"/>
    <x v="10"/>
    <s v="Xerox 1978"/>
    <n v="34.68"/>
    <n v="6"/>
    <n v="0"/>
    <n v="16.993200000000002"/>
  </r>
  <r>
    <x v="1"/>
    <s v="FUR-CH-10001973"/>
    <x v="0"/>
    <x v="1"/>
    <s v="Office Star Flex Back Scooter Chair with White Frame"/>
    <n v="532.70399999999995"/>
    <n v="6"/>
    <n v="0.2"/>
    <n v="-39.952800000000003"/>
  </r>
  <r>
    <x v="1"/>
    <s v="OFF-AP-10001492"/>
    <x v="1"/>
    <x v="9"/>
    <s v="Acco Six-Outlet Power Strip, 4' Cord Length"/>
    <n v="43.1"/>
    <n v="5"/>
    <n v="0"/>
    <n v="11.206"/>
  </r>
  <r>
    <x v="1"/>
    <s v="OFF-SU-10002189"/>
    <x v="1"/>
    <x v="14"/>
    <s v="Acme Rosewood Handle Letter Opener"/>
    <n v="15.88"/>
    <n v="4"/>
    <n v="0"/>
    <n v="0.1588"/>
  </r>
  <r>
    <x v="0"/>
    <s v="FUR-CH-10003312"/>
    <x v="0"/>
    <x v="1"/>
    <s v="Hon 2090 “Pillow Soft” Series Mid Back Swivel/Tilt Chairs"/>
    <n v="1123.92"/>
    <n v="5"/>
    <n v="0.2"/>
    <n v="-182.637"/>
  </r>
  <r>
    <x v="0"/>
    <s v="TEC-PH-10002496"/>
    <x v="2"/>
    <x v="7"/>
    <s v="Cisco SPA301"/>
    <n v="249.584"/>
    <n v="2"/>
    <n v="0.2"/>
    <n v="31.198"/>
  </r>
  <r>
    <x v="0"/>
    <s v="FUR-FU-10003464"/>
    <x v="0"/>
    <x v="5"/>
    <s v="Seth Thomas 8 1/2 Cubicle Clock"/>
    <n v="48.671999999999997"/>
    <n v="3"/>
    <n v="0.2"/>
    <n v="7.3007999999999997"/>
  </r>
  <r>
    <x v="0"/>
    <s v="OFF-AR-10000380"/>
    <x v="1"/>
    <x v="6"/>
    <s v="Hunt PowerHouse Electric Pencil Sharpener, Blue"/>
    <n v="60.768000000000001"/>
    <n v="2"/>
    <n v="0.2"/>
    <n v="7.5960000000000001"/>
  </r>
  <r>
    <x v="0"/>
    <s v="OFF-BI-10004593"/>
    <x v="1"/>
    <x v="8"/>
    <s v="Ibico Laser Imprintable Binding System Covers"/>
    <n v="78.599999999999994"/>
    <n v="5"/>
    <n v="0.7"/>
    <n v="-62.88"/>
  </r>
  <r>
    <x v="0"/>
    <s v="OFF-BI-10001308"/>
    <x v="1"/>
    <x v="8"/>
    <s v="GBC Standard Plastic Binding Systems' Combs"/>
    <n v="3.7679999999999998"/>
    <n v="2"/>
    <n v="0.7"/>
    <n v="-3.14"/>
  </r>
  <r>
    <x v="0"/>
    <s v="OFF-ST-10001780"/>
    <x v="1"/>
    <x v="4"/>
    <s v="Tennsco 16-Compartment Lockers with Coat Rack"/>
    <n v="1036.624"/>
    <n v="2"/>
    <n v="0.2"/>
    <n v="51.831200000000003"/>
  </r>
  <r>
    <x v="0"/>
    <s v="OFF-ST-10003816"/>
    <x v="1"/>
    <x v="4"/>
    <s v="Fellowes High-Stak Drawer Files"/>
    <n v="563.80799999999999"/>
    <n v="4"/>
    <n v="0.2"/>
    <n v="21.142800000000001"/>
  </r>
  <r>
    <x v="3"/>
    <s v="TEC-PH-10002200"/>
    <x v="2"/>
    <x v="7"/>
    <s v="Aastra 6757i CT Wireless VoIP phone"/>
    <n v="258.52800000000002"/>
    <n v="2"/>
    <n v="0.4"/>
    <n v="-47.396799999999999"/>
  </r>
  <r>
    <x v="3"/>
    <s v="OFF-PA-10004438"/>
    <x v="1"/>
    <x v="10"/>
    <s v="Xerox 1907"/>
    <n v="49.12"/>
    <n v="4"/>
    <n v="0"/>
    <n v="23.086400000000001"/>
  </r>
  <r>
    <x v="1"/>
    <s v="FUR-FU-10004090"/>
    <x v="0"/>
    <x v="5"/>
    <s v="Executive Impressions 14 Contract Wall Clock"/>
    <n v="44.46"/>
    <n v="2"/>
    <n v="0"/>
    <n v="14.671799999999999"/>
  </r>
  <r>
    <x v="1"/>
    <s v="FUR-CH-10002602"/>
    <x v="0"/>
    <x v="1"/>
    <s v="DMI Arturo Collection Mission-style Design Wood Chair"/>
    <n v="241.56800000000001"/>
    <n v="2"/>
    <n v="0.2"/>
    <n v="18.117599999999999"/>
  </r>
  <r>
    <x v="1"/>
    <s v="TEC-AC-10001142"/>
    <x v="2"/>
    <x v="11"/>
    <s v="First Data FD10 PIN Pad"/>
    <n v="395"/>
    <n v="5"/>
    <n v="0"/>
    <n v="39.5"/>
  </r>
  <r>
    <x v="1"/>
    <s v="TEC-PH-10004977"/>
    <x v="2"/>
    <x v="7"/>
    <s v="GE 30524EE4"/>
    <n v="627.16800000000001"/>
    <n v="4"/>
    <n v="0.2"/>
    <n v="70.556399999999996"/>
  </r>
  <r>
    <x v="3"/>
    <s v="FUR-FU-10004586"/>
    <x v="0"/>
    <x v="5"/>
    <s v="G.E. Longer-Life Indoor Recessed Floodlight Bulbs"/>
    <n v="13.28"/>
    <n v="2"/>
    <n v="0"/>
    <n v="6.3743999999999996"/>
  </r>
  <r>
    <x v="3"/>
    <s v="OFF-BI-10001116"/>
    <x v="1"/>
    <x v="8"/>
    <s v="Wilson Jones 1 Hanging DublLock Ring Binders"/>
    <n v="12.672000000000001"/>
    <n v="3"/>
    <n v="0.2"/>
    <n v="4.4352"/>
  </r>
  <r>
    <x v="2"/>
    <s v="OFF-BI-10000666"/>
    <x v="1"/>
    <x v="8"/>
    <s v="Surelock Post Binders"/>
    <n v="30.56"/>
    <n v="5"/>
    <n v="0.8"/>
    <n v="-45.84"/>
  </r>
  <r>
    <x v="2"/>
    <s v="OFF-ST-10002583"/>
    <x v="1"/>
    <x v="4"/>
    <s v="Fellowes Neat Ideas Storage Cubes"/>
    <n v="77.951999999999998"/>
    <n v="3"/>
    <n v="0.2"/>
    <n v="-15.590400000000001"/>
  </r>
  <r>
    <x v="2"/>
    <s v="TEC-PH-10004908"/>
    <x v="2"/>
    <x v="7"/>
    <s v="Panasonic KX TS3282W Corded phone"/>
    <n v="67.992000000000004"/>
    <n v="1"/>
    <n v="0.2"/>
    <n v="8.4990000000000006"/>
  </r>
  <r>
    <x v="2"/>
    <s v="OFF-EN-10001219"/>
    <x v="1"/>
    <x v="12"/>
    <s v="#10- 4 1/8 x 9 1/2 Security-Tint Envelopes"/>
    <n v="12.224"/>
    <n v="2"/>
    <n v="0.2"/>
    <n v="4.4311999999999996"/>
  </r>
  <r>
    <x v="2"/>
    <s v="TEC-AC-10004568"/>
    <x v="2"/>
    <x v="11"/>
    <s v="Maxell LTO Ultrium - 800 GB"/>
    <n v="44.783999999999999"/>
    <n v="2"/>
    <n v="0.2"/>
    <n v="-0.55979999999999996"/>
  </r>
  <r>
    <x v="2"/>
    <s v="FUR-FU-10001756"/>
    <x v="0"/>
    <x v="5"/>
    <s v="Eldon Expressions Desk Accessory, Wood Photo Frame, Mahogany"/>
    <n v="22.847999999999999"/>
    <n v="3"/>
    <n v="0.6"/>
    <n v="-17.7072"/>
  </r>
  <r>
    <x v="3"/>
    <s v="OFF-AP-10002311"/>
    <x v="1"/>
    <x v="9"/>
    <s v="Holmes Replacement Filter for HEPA Air Cleaner, Very Large Room, HEPA Filter"/>
    <n v="206.43"/>
    <n v="3"/>
    <n v="0"/>
    <n v="90.8292"/>
  </r>
  <r>
    <x v="2"/>
    <s v="OFF-BI-10003650"/>
    <x v="1"/>
    <x v="8"/>
    <s v="GBC DocuBind 300 Electric Binding Machine"/>
    <n v="210.392"/>
    <n v="2"/>
    <n v="0.8"/>
    <n v="-336.62720000000002"/>
  </r>
  <r>
    <x v="3"/>
    <s v="TEC-AC-10003628"/>
    <x v="2"/>
    <x v="11"/>
    <s v="Logitech 910-002974 M325 Wireless Mouse for Web Scrolling"/>
    <n v="119.96"/>
    <n v="5"/>
    <n v="0.2"/>
    <n v="35.988"/>
  </r>
  <r>
    <x v="3"/>
    <s v="OFF-AR-10001547"/>
    <x v="1"/>
    <x v="6"/>
    <s v="Newell 311"/>
    <n v="10.608000000000001"/>
    <n v="6"/>
    <n v="0.2"/>
    <n v="0.92820000000000003"/>
  </r>
  <r>
    <x v="2"/>
    <s v="FUR-CH-10002647"/>
    <x v="0"/>
    <x v="1"/>
    <s v="Situations Contoured Folding Chairs, 4/Set"/>
    <n v="347.80200000000002"/>
    <n v="7"/>
    <n v="0.3"/>
    <n v="-24.843"/>
  </r>
  <r>
    <x v="1"/>
    <s v="FUR-CH-10004495"/>
    <x v="0"/>
    <x v="1"/>
    <s v="Global Leather and Oak Executive Chair, Black"/>
    <n v="963.13599999999997"/>
    <n v="4"/>
    <n v="0.2"/>
    <n v="108.3528"/>
  </r>
  <r>
    <x v="1"/>
    <s v="TEC-PH-10002923"/>
    <x v="2"/>
    <x v="7"/>
    <s v="Logitech B530 USB Headset - headset - Full size, Binaural"/>
    <n v="88.775999999999996"/>
    <n v="3"/>
    <n v="0.2"/>
    <n v="7.7679"/>
  </r>
  <r>
    <x v="1"/>
    <s v="OFF-AR-10001374"/>
    <x v="1"/>
    <x v="6"/>
    <s v="BIC Brite Liner Highlighters, Chisel Tip"/>
    <n v="32.4"/>
    <n v="5"/>
    <n v="0"/>
    <n v="10.368"/>
  </r>
  <r>
    <x v="3"/>
    <s v="OFF-PA-10003441"/>
    <x v="1"/>
    <x v="10"/>
    <s v="Xerox 226"/>
    <n v="32.4"/>
    <n v="5"/>
    <n v="0"/>
    <n v="15.552"/>
  </r>
  <r>
    <x v="1"/>
    <s v="OFF-LA-10002043"/>
    <x v="1"/>
    <x v="2"/>
    <s v="Avery 489"/>
    <n v="31.05"/>
    <n v="3"/>
    <n v="0"/>
    <n v="14.904"/>
  </r>
  <r>
    <x v="3"/>
    <s v="TEC-AC-10002049"/>
    <x v="2"/>
    <x v="11"/>
    <s v="Plantronics Savi W720 Multi-Device Wireless Headset System"/>
    <n v="2025.36"/>
    <n v="6"/>
    <n v="0.2"/>
    <n v="607.60799999999995"/>
  </r>
  <r>
    <x v="3"/>
    <s v="TEC-MA-10000418"/>
    <x v="2"/>
    <x v="15"/>
    <s v="Cubify CubeX 3D Printer Double Head Print"/>
    <n v="1799.9939999999999"/>
    <n v="2"/>
    <n v="0.7"/>
    <n v="-2639.9911999999999"/>
  </r>
  <r>
    <x v="3"/>
    <s v="TEC-PH-10004908"/>
    <x v="2"/>
    <x v="7"/>
    <s v="Panasonic KX TS3282W Corded phone"/>
    <n v="101.988"/>
    <n v="2"/>
    <n v="0.4"/>
    <n v="-16.998000000000001"/>
  </r>
  <r>
    <x v="3"/>
    <s v="FUR-FU-10004091"/>
    <x v="0"/>
    <x v="5"/>
    <s v="Howard Miller 13 Diameter Goldtone Round Wall Clock"/>
    <n v="262.86399999999998"/>
    <n v="7"/>
    <n v="0.2"/>
    <n v="69.001800000000003"/>
  </r>
  <r>
    <x v="2"/>
    <s v="OFF-BI-10004600"/>
    <x v="1"/>
    <x v="8"/>
    <s v="Ibico Ibimaster 300 Manual Binding System"/>
    <n v="735.98"/>
    <n v="2"/>
    <n v="0"/>
    <n v="331.19099999999997"/>
  </r>
  <r>
    <x v="1"/>
    <s v="OFF-PA-10001289"/>
    <x v="1"/>
    <x v="10"/>
    <s v="White Computer Printout Paper by Universal"/>
    <n v="93.024000000000001"/>
    <n v="3"/>
    <n v="0.2"/>
    <n v="33.721200000000003"/>
  </r>
  <r>
    <x v="3"/>
    <s v="FUR-TA-10001539"/>
    <x v="0"/>
    <x v="3"/>
    <s v="Chromcraft Rectangular Conference Tables"/>
    <n v="284.36399999999998"/>
    <n v="2"/>
    <n v="0.4"/>
    <n v="-75.830399999999997"/>
  </r>
  <r>
    <x v="3"/>
    <s v="TEC-AC-10001266"/>
    <x v="2"/>
    <x v="11"/>
    <s v="Memorex Micro Travel Drive 8 GB"/>
    <n v="26"/>
    <n v="2"/>
    <n v="0"/>
    <n v="11.7"/>
  </r>
  <r>
    <x v="0"/>
    <s v="OFF-ST-10001291"/>
    <x v="1"/>
    <x v="4"/>
    <s v="Tenex Personal Self-Stacking Standard File Box, Black/Gray"/>
    <n v="67.64"/>
    <n v="5"/>
    <n v="0.2"/>
    <n v="5.9184999999999999"/>
  </r>
  <r>
    <x v="0"/>
    <s v="TEC-AC-10001314"/>
    <x v="2"/>
    <x v="11"/>
    <s v="Case Logic 2.4GHz Wireless Keyboard"/>
    <n v="119.976"/>
    <n v="3"/>
    <n v="0.2"/>
    <n v="-17.996400000000001"/>
  </r>
  <r>
    <x v="2"/>
    <s v="OFF-BI-10004040"/>
    <x v="1"/>
    <x v="8"/>
    <s v="Wilson Jones Impact Binders"/>
    <n v="5.18"/>
    <n v="5"/>
    <n v="0.8"/>
    <n v="-8.0289999999999999"/>
  </r>
  <r>
    <x v="1"/>
    <s v="OFF-EN-10001539"/>
    <x v="1"/>
    <x v="12"/>
    <s v="Staple envelope"/>
    <n v="15.56"/>
    <n v="2"/>
    <n v="0"/>
    <n v="7.3132000000000001"/>
  </r>
  <r>
    <x v="1"/>
    <s v="OFF-EN-10004483"/>
    <x v="1"/>
    <x v="12"/>
    <s v="#10 White Business Envelopes,4 1/8 x 9 1/2"/>
    <n v="78.349999999999994"/>
    <n v="5"/>
    <n v="0"/>
    <n v="36.8245"/>
  </r>
  <r>
    <x v="1"/>
    <s v="OFF-AR-10001615"/>
    <x v="1"/>
    <x v="6"/>
    <s v="Newell 34"/>
    <n v="59.52"/>
    <n v="3"/>
    <n v="0"/>
    <n v="15.475199999999999"/>
  </r>
  <r>
    <x v="1"/>
    <s v="OFF-PA-10000327"/>
    <x v="1"/>
    <x v="10"/>
    <s v="Xerox 1971"/>
    <n v="38.520000000000003"/>
    <n v="9"/>
    <n v="0"/>
    <n v="17.334"/>
  </r>
  <r>
    <x v="1"/>
    <s v="TEC-PH-10001299"/>
    <x v="2"/>
    <x v="7"/>
    <s v="Polycom CX300 Desktop Phone USB VoIP phone"/>
    <n v="239.98400000000001"/>
    <n v="2"/>
    <n v="0.2"/>
    <n v="23.9984"/>
  </r>
  <r>
    <x v="1"/>
    <s v="OFF-PA-10002246"/>
    <x v="1"/>
    <x v="10"/>
    <s v="Wirebound Four 2-3/4 x 5 Forms per Page, 400 Sets per Book"/>
    <n v="19.350000000000001"/>
    <n v="3"/>
    <n v="0"/>
    <n v="9.4815000000000005"/>
  </r>
  <r>
    <x v="2"/>
    <s v="FUR-FU-10002671"/>
    <x v="0"/>
    <x v="5"/>
    <s v="Electrix 20W Halogen Replacement Bulb for Zoom-In Desk Lamp"/>
    <n v="67"/>
    <n v="5"/>
    <n v="0"/>
    <n v="32.159999999999997"/>
  </r>
  <r>
    <x v="0"/>
    <s v="FUR-CH-10003833"/>
    <x v="0"/>
    <x v="1"/>
    <s v="Novimex Fabric Task Chair"/>
    <n v="390.27199999999999"/>
    <n v="8"/>
    <n v="0.2"/>
    <n v="-24.391999999999999"/>
  </r>
  <r>
    <x v="0"/>
    <s v="OFF-PA-10001667"/>
    <x v="1"/>
    <x v="10"/>
    <s v="Great White Multi-Use Recycled Paper (20Lb. and 84 Bright)"/>
    <n v="62.192"/>
    <n v="13"/>
    <n v="0.2"/>
    <n v="19.434999999999999"/>
  </r>
  <r>
    <x v="0"/>
    <s v="OFF-BI-10002003"/>
    <x v="1"/>
    <x v="8"/>
    <s v="Ibico Presentation Index for Binding Systems"/>
    <n v="23.88"/>
    <n v="6"/>
    <n v="0"/>
    <n v="11.223599999999999"/>
  </r>
  <r>
    <x v="2"/>
    <s v="OFF-BI-10004465"/>
    <x v="1"/>
    <x v="8"/>
    <s v="Avery Durable Slant Ring Binders"/>
    <n v="3.1680000000000001"/>
    <n v="2"/>
    <n v="0.8"/>
    <n v="-4.7519999999999998"/>
  </r>
  <r>
    <x v="2"/>
    <s v="FUR-CH-10000665"/>
    <x v="0"/>
    <x v="1"/>
    <s v="Global Airflow Leather Mesh Back Chair, Black"/>
    <n v="528.42999999999995"/>
    <n v="5"/>
    <n v="0.3"/>
    <n v="0"/>
  </r>
  <r>
    <x v="2"/>
    <s v="OFF-AR-10004956"/>
    <x v="1"/>
    <x v="6"/>
    <s v="Newell 33"/>
    <n v="13.391999999999999"/>
    <n v="3"/>
    <n v="0.2"/>
    <n v="1.5065999999999999"/>
  </r>
  <r>
    <x v="2"/>
    <s v="OFF-AR-10004260"/>
    <x v="1"/>
    <x v="6"/>
    <s v="Boston 1799 Powerhouse Electric Pencil Sharpener"/>
    <n v="181.86"/>
    <n v="7"/>
    <n v="0"/>
    <n v="50.9208"/>
  </r>
  <r>
    <x v="1"/>
    <s v="FUR-BO-10001811"/>
    <x v="0"/>
    <x v="0"/>
    <s v="Atlantic Metals Mobile 5-Shelf Bookcases, Custom Colors"/>
    <n v="180.58799999999999"/>
    <n v="2"/>
    <n v="0.7"/>
    <n v="-240.78399999999999"/>
  </r>
  <r>
    <x v="1"/>
    <s v="TEC-AC-10003280"/>
    <x v="2"/>
    <x v="11"/>
    <s v="Belkin F8E887 USB Wired Ergonomic Keyboard"/>
    <n v="47.984000000000002"/>
    <n v="2"/>
    <n v="0.2"/>
    <n v="0.5998"/>
  </r>
  <r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x v="3"/>
    <s v="FUR-FU-10001487"/>
    <x v="0"/>
    <x v="5"/>
    <s v="Eldon Expressions Wood and Plastic Desk Accessories, Cherry Wood"/>
    <n v="20.94"/>
    <n v="3"/>
    <n v="0"/>
    <n v="6.0726000000000004"/>
  </r>
  <r>
    <x v="3"/>
    <s v="FUR-FU-10000521"/>
    <x v="0"/>
    <x v="5"/>
    <s v="Seth Thomas 14 Putty-Colored Wall Clock"/>
    <n v="58.68"/>
    <n v="2"/>
    <n v="0"/>
    <n v="18.190799999999999"/>
  </r>
  <r>
    <x v="3"/>
    <s v="OFF-AP-10001271"/>
    <x v="1"/>
    <x v="9"/>
    <s v="Eureka The Boss Cordless Rechargeable Stick Vac"/>
    <n v="254.9"/>
    <n v="5"/>
    <n v="0"/>
    <n v="68.822999999999993"/>
  </r>
  <r>
    <x v="3"/>
    <s v="OFF-BI-10004728"/>
    <x v="1"/>
    <x v="8"/>
    <s v="Wilson Jones Turn Tabs Binder Tool for Ring Binders"/>
    <n v="9.64"/>
    <n v="2"/>
    <n v="0"/>
    <n v="4.4344000000000001"/>
  </r>
  <r>
    <x v="3"/>
    <s v="TEC-AC-10004666"/>
    <x v="2"/>
    <x v="11"/>
    <s v="Maxell iVDR EX 500GB Cartridge"/>
    <n v="826.62"/>
    <n v="3"/>
    <n v="0"/>
    <n v="355.44659999999999"/>
  </r>
  <r>
    <x v="3"/>
    <s v="OFF-ST-10003208"/>
    <x v="1"/>
    <x v="4"/>
    <s v="Adjustable Depth Letter/Legal Cart"/>
    <n v="1633.14"/>
    <n v="9"/>
    <n v="0"/>
    <n v="473.61059999999998"/>
  </r>
  <r>
    <x v="3"/>
    <s v="OFF-ST-10003208"/>
    <x v="1"/>
    <x v="4"/>
    <s v="Adjustable Depth Letter/Legal Cart"/>
    <n v="544.38"/>
    <n v="3"/>
    <n v="0"/>
    <n v="157.87020000000001"/>
  </r>
  <r>
    <x v="2"/>
    <s v="OFF-BI-10000632"/>
    <x v="1"/>
    <x v="8"/>
    <s v="Satellite Sectional Post Binders"/>
    <n v="26.045999999999999"/>
    <n v="3"/>
    <n v="0.8"/>
    <n v="-44.278199999999998"/>
  </r>
  <r>
    <x v="2"/>
    <s v="OFF-EN-10004773"/>
    <x v="1"/>
    <x v="12"/>
    <s v="Staple envelope"/>
    <n v="74.352000000000004"/>
    <n v="3"/>
    <n v="0.2"/>
    <n v="26.9526"/>
  </r>
  <r>
    <x v="3"/>
    <s v="TEC-PH-10004700"/>
    <x v="2"/>
    <x v="7"/>
    <s v="PowerGen Dual USB Car Charger"/>
    <n v="69.930000000000007"/>
    <n v="7"/>
    <n v="0"/>
    <n v="32.1678"/>
  </r>
  <r>
    <x v="1"/>
    <s v="OFF-LA-10003714"/>
    <x v="1"/>
    <x v="2"/>
    <s v="Avery 510"/>
    <n v="3.75"/>
    <n v="1"/>
    <n v="0"/>
    <n v="1.8"/>
  </r>
  <r>
    <x v="1"/>
    <s v="OFF-BI-10001787"/>
    <x v="1"/>
    <x v="8"/>
    <s v="Wilson Jones Four-Pocket Poly Binders"/>
    <n v="20.928000000000001"/>
    <n v="4"/>
    <n v="0.2"/>
    <n v="7.5864000000000003"/>
  </r>
  <r>
    <x v="2"/>
    <s v="OFF-ST-10002957"/>
    <x v="1"/>
    <x v="4"/>
    <s v="Sterilite Show Offs Storage Containers"/>
    <n v="12.672000000000001"/>
    <n v="3"/>
    <n v="0.2"/>
    <n v="-3.1680000000000001"/>
  </r>
  <r>
    <x v="3"/>
    <s v="TEC-PH-10002115"/>
    <x v="2"/>
    <x v="7"/>
    <s v="Plantronics 81402"/>
    <n v="65.989999999999995"/>
    <n v="1"/>
    <n v="0"/>
    <n v="17.157399999999999"/>
  </r>
  <r>
    <x v="2"/>
    <s v="OFF-BI-10002557"/>
    <x v="1"/>
    <x v="8"/>
    <s v="Presstex Flexible Ring Binders"/>
    <n v="6.37"/>
    <n v="7"/>
    <n v="0.8"/>
    <n v="-9.5549999999999997"/>
  </r>
  <r>
    <x v="2"/>
    <s v="OFF-BI-10002949"/>
    <x v="1"/>
    <x v="8"/>
    <s v="Prestige Round Ring Binders"/>
    <n v="3.6480000000000001"/>
    <n v="3"/>
    <n v="0.8"/>
    <n v="-6.0191999999999997"/>
  </r>
  <r>
    <x v="2"/>
    <s v="OFF-PA-10004100"/>
    <x v="1"/>
    <x v="10"/>
    <s v="Xerox 216"/>
    <n v="31.103999999999999"/>
    <n v="6"/>
    <n v="0.2"/>
    <n v="10.8864"/>
  </r>
  <r>
    <x v="0"/>
    <s v="OFF-FA-10001883"/>
    <x v="1"/>
    <x v="13"/>
    <s v="Alliance Super-Size Bands, Assorted Sizes"/>
    <n v="23.34"/>
    <n v="3"/>
    <n v="0"/>
    <n v="0.2334"/>
  </r>
  <r>
    <x v="3"/>
    <s v="TEC-PH-10000702"/>
    <x v="2"/>
    <x v="7"/>
    <s v="Square Credit Card Reader, 4 1/2 x 4 1/2 x 1, White"/>
    <n v="29.97"/>
    <n v="3"/>
    <n v="0"/>
    <n v="14.085900000000001"/>
  </r>
  <r>
    <x v="1"/>
    <s v="OFF-BI-10003196"/>
    <x v="1"/>
    <x v="8"/>
    <s v="Accohide Poly Flexible Ring Binders"/>
    <n v="3.3660000000000001"/>
    <n v="3"/>
    <n v="0.7"/>
    <n v="-2.2440000000000002"/>
  </r>
  <r>
    <x v="0"/>
    <s v="TEC-PH-10001644"/>
    <x v="2"/>
    <x v="7"/>
    <s v="BlueLounge Milo Smartphone Stand, White/Metallic"/>
    <n v="95.968000000000004"/>
    <n v="4"/>
    <n v="0.2"/>
    <n v="9.5968"/>
  </r>
  <r>
    <x v="3"/>
    <s v="OFF-AR-10003183"/>
    <x v="1"/>
    <x v="6"/>
    <s v="Avery Fluorescent Highlighter Four-Color Set"/>
    <n v="18.704000000000001"/>
    <n v="7"/>
    <n v="0.2"/>
    <n v="2.3380000000000001"/>
  </r>
  <r>
    <x v="3"/>
    <s v="FUR-FU-10000308"/>
    <x v="0"/>
    <x v="5"/>
    <s v="Deflect-o Glass Clear Studded Chair Mats"/>
    <n v="149.232"/>
    <n v="3"/>
    <n v="0.2"/>
    <n v="3.7307999999999999"/>
  </r>
  <r>
    <x v="3"/>
    <s v="OFF-PA-10001526"/>
    <x v="1"/>
    <x v="10"/>
    <s v="Xerox 1949"/>
    <n v="15.936"/>
    <n v="4"/>
    <n v="0.2"/>
    <n v="5.7767999999999997"/>
  </r>
  <r>
    <x v="1"/>
    <s v="TEC-PH-10002103"/>
    <x v="2"/>
    <x v="7"/>
    <s v="Jabra SPEAK 410"/>
    <n v="601.53599999999994"/>
    <n v="8"/>
    <n v="0.2"/>
    <n v="60.153599999999997"/>
  </r>
  <r>
    <x v="1"/>
    <s v="TEC-AC-10004209"/>
    <x v="2"/>
    <x v="11"/>
    <s v="Memorex Froggy Flash Drive 4 GB"/>
    <n v="10.99"/>
    <n v="1"/>
    <n v="0"/>
    <n v="4.2861000000000002"/>
  </r>
  <r>
    <x v="1"/>
    <s v="FUR-FU-10000397"/>
    <x v="0"/>
    <x v="5"/>
    <s v="Luxo Economy Swing Arm Lamp"/>
    <n v="39.880000000000003"/>
    <n v="2"/>
    <n v="0"/>
    <n v="11.166399999999999"/>
  </r>
  <r>
    <x v="1"/>
    <s v="OFF-PA-10002137"/>
    <x v="1"/>
    <x v="10"/>
    <s v="Southworth 100% Résumé Paper, 24lb."/>
    <n v="62.24"/>
    <n v="8"/>
    <n v="0"/>
    <n v="28.007999999999999"/>
  </r>
  <r>
    <x v="1"/>
    <s v="FUR-FU-10001867"/>
    <x v="0"/>
    <x v="5"/>
    <s v="Eldon Expressions Punched Metal &amp; Wood Desk Accessories, Pewter &amp; Cherry"/>
    <n v="53.2"/>
    <n v="5"/>
    <n v="0"/>
    <n v="14.896000000000001"/>
  </r>
  <r>
    <x v="1"/>
    <s v="OFF-LA-10000407"/>
    <x v="1"/>
    <x v="2"/>
    <s v="Avery White Multi-Purpose Labels"/>
    <n v="39.840000000000003"/>
    <n v="8"/>
    <n v="0"/>
    <n v="18.3264"/>
  </r>
  <r>
    <x v="1"/>
    <s v="TEC-AC-10000420"/>
    <x v="2"/>
    <x v="11"/>
    <s v="Logitech G500s Laser Gaming Mouse with Adjustable Weight Tuning"/>
    <n v="349.95"/>
    <n v="5"/>
    <n v="0"/>
    <n v="118.983"/>
  </r>
  <r>
    <x v="1"/>
    <s v="TEC-PH-10002726"/>
    <x v="2"/>
    <x v="7"/>
    <s v="netTALK DUO VoIP Telephone Service"/>
    <n v="377.928"/>
    <n v="9"/>
    <n v="0.2"/>
    <n v="141.72300000000001"/>
  </r>
  <r>
    <x v="2"/>
    <s v="OFF-EN-10001415"/>
    <x v="1"/>
    <x v="12"/>
    <s v="Staple envelope"/>
    <n v="13.391999999999999"/>
    <n v="3"/>
    <n v="0.2"/>
    <n v="5.0220000000000002"/>
  </r>
  <r>
    <x v="2"/>
    <s v="OFF-BI-10000773"/>
    <x v="1"/>
    <x v="8"/>
    <s v="Insertable Tab Post Binder Dividers"/>
    <n v="11.228"/>
    <n v="7"/>
    <n v="0.8"/>
    <n v="-18.526199999999999"/>
  </r>
  <r>
    <x v="2"/>
    <s v="OFF-AP-10002350"/>
    <x v="1"/>
    <x v="9"/>
    <s v="Belkin F9H710-06 7 Outlet SurgeMaster Surge Protector"/>
    <n v="207.24"/>
    <n v="11"/>
    <n v="0"/>
    <n v="58.027200000000001"/>
  </r>
  <r>
    <x v="3"/>
    <s v="OFF-AR-10001919"/>
    <x v="1"/>
    <x v="6"/>
    <s v="OIC #2 Pencils, Medium Soft"/>
    <n v="1.504"/>
    <n v="1"/>
    <n v="0.2"/>
    <n v="0.16919999999999999"/>
  </r>
  <r>
    <x v="3"/>
    <s v="OFF-AP-10002082"/>
    <x v="1"/>
    <x v="9"/>
    <s v="Holmes HEPA Air Purifier"/>
    <n v="34.847999999999999"/>
    <n v="2"/>
    <n v="0.2"/>
    <n v="6.5339999999999998"/>
  </r>
  <r>
    <x v="1"/>
    <s v="OFF-LA-10002762"/>
    <x v="1"/>
    <x v="2"/>
    <s v="Avery 485"/>
    <n v="75.180000000000007"/>
    <n v="6"/>
    <n v="0"/>
    <n v="35.334600000000002"/>
  </r>
  <r>
    <x v="1"/>
    <s v="TEC-AC-10002800"/>
    <x v="2"/>
    <x v="11"/>
    <s v="Plantronics Audio 478 Stereo USB Headset"/>
    <n v="149.97"/>
    <n v="3"/>
    <n v="0"/>
    <n v="52.4895"/>
  </r>
  <r>
    <x v="3"/>
    <s v="OFF-BI-10003925"/>
    <x v="1"/>
    <x v="8"/>
    <s v="Fellowes PB300 Plastic Comb Binding Machine"/>
    <n v="931.17600000000004"/>
    <n v="3"/>
    <n v="0.2"/>
    <n v="314.27190000000002"/>
  </r>
  <r>
    <x v="3"/>
    <s v="TEC-PH-10002200"/>
    <x v="2"/>
    <x v="7"/>
    <s v="Aastra 6757i CT Wireless VoIP phone"/>
    <n v="430.88"/>
    <n v="2"/>
    <n v="0"/>
    <n v="124.9552"/>
  </r>
  <r>
    <x v="3"/>
    <s v="OFF-PA-10001295"/>
    <x v="1"/>
    <x v="10"/>
    <s v="Computer Printout Paper with Letter-Trim Perforations"/>
    <n v="94.85"/>
    <n v="5"/>
    <n v="0"/>
    <n v="45.527999999999999"/>
  </r>
  <r>
    <x v="3"/>
    <s v="OFF-EN-10002500"/>
    <x v="1"/>
    <x v="12"/>
    <s v="Globe Weis Peel &amp; Seel First Class Envelopes"/>
    <n v="51.12"/>
    <n v="4"/>
    <n v="0"/>
    <n v="23.004000000000001"/>
  </r>
  <r>
    <x v="3"/>
    <s v="TEC-AC-10000892"/>
    <x v="2"/>
    <x v="11"/>
    <s v="NETGEAR N750 Dual Band Wi-Fi Gigabit Router"/>
    <n v="90"/>
    <n v="1"/>
    <n v="0"/>
    <n v="32.4"/>
  </r>
  <r>
    <x v="1"/>
    <s v="OFF-PA-10001838"/>
    <x v="1"/>
    <x v="10"/>
    <s v="Adams Telephone Message Book W/Dividers/Space For Phone Numbers, 5 1/4X8 1/2, 300/Messages"/>
    <n v="9.4079999999999995"/>
    <n v="2"/>
    <n v="0.2"/>
    <n v="3.4104000000000001"/>
  </r>
  <r>
    <x v="1"/>
    <s v="OFF-FA-10000735"/>
    <x v="1"/>
    <x v="13"/>
    <s v="Staples"/>
    <n v="4.6719999999999997"/>
    <n v="2"/>
    <n v="0.2"/>
    <n v="1.46"/>
  </r>
  <r>
    <x v="1"/>
    <s v="TEC-PH-10001760"/>
    <x v="2"/>
    <x v="7"/>
    <s v="Bose SoundLink Bluetooth Speaker"/>
    <n v="318.39999999999998"/>
    <n v="2"/>
    <n v="0.2"/>
    <n v="107.46"/>
  </r>
  <r>
    <x v="1"/>
    <s v="OFF-EN-10004846"/>
    <x v="1"/>
    <x v="12"/>
    <s v="Letter or Legal Size Expandable Poly String Tie Envelopes"/>
    <n v="12.768000000000001"/>
    <n v="6"/>
    <n v="0.2"/>
    <n v="4.6284000000000001"/>
  </r>
  <r>
    <x v="1"/>
    <s v="OFF-SU-10003567"/>
    <x v="1"/>
    <x v="14"/>
    <s v="Stiletto Hand Letter Openers"/>
    <n v="15.36"/>
    <n v="2"/>
    <n v="0.2"/>
    <n v="-3.2639999999999998"/>
  </r>
  <r>
    <x v="1"/>
    <s v="TEC-PH-10001557"/>
    <x v="2"/>
    <x v="7"/>
    <s v="Pyle PMP37LED"/>
    <n v="230.376"/>
    <n v="3"/>
    <n v="0.2"/>
    <n v="20.157900000000001"/>
  </r>
  <r>
    <x v="1"/>
    <s v="TEC-AC-10003038"/>
    <x v="2"/>
    <x v="11"/>
    <s v="Kingston Digital DataTraveler 16GB USB 2.0"/>
    <n v="7.16"/>
    <n v="1"/>
    <n v="0.2"/>
    <n v="-8.9499999999999996E-2"/>
  </r>
  <r>
    <x v="3"/>
    <s v="OFF-ST-10004459"/>
    <x v="1"/>
    <x v="4"/>
    <s v="Tennsco Single-Tier Lockers"/>
    <n v="375.34"/>
    <n v="1"/>
    <n v="0"/>
    <n v="18.766999999999999"/>
  </r>
  <r>
    <x v="3"/>
    <s v="FUR-FU-10004960"/>
    <x v="0"/>
    <x v="5"/>
    <s v="Seth Thomas 12 Clock w/ Goldtone Case"/>
    <n v="114.9"/>
    <n v="5"/>
    <n v="0"/>
    <n v="39.066000000000003"/>
  </r>
  <r>
    <x v="2"/>
    <s v="OFF-BI-10000632"/>
    <x v="1"/>
    <x v="8"/>
    <s v="Satellite Sectional Post Binders"/>
    <n v="26.045999999999999"/>
    <n v="3"/>
    <n v="0.8"/>
    <n v="-44.278199999999998"/>
  </r>
  <r>
    <x v="2"/>
    <s v="OFF-BI-10001107"/>
    <x v="1"/>
    <x v="8"/>
    <s v="GBC White Gloss Covers, Plain Front"/>
    <n v="2.8959999999999999"/>
    <n v="1"/>
    <n v="0.8"/>
    <n v="-4.7784000000000004"/>
  </r>
  <r>
    <x v="2"/>
    <s v="OFF-ST-10002301"/>
    <x v="1"/>
    <x v="4"/>
    <s v="Tennsco Commercial Shelving"/>
    <n v="32.543999999999997"/>
    <n v="2"/>
    <n v="0.2"/>
    <n v="-7.7291999999999996"/>
  </r>
  <r>
    <x v="1"/>
    <s v="OFF-BI-10003355"/>
    <x v="1"/>
    <x v="8"/>
    <s v="Cardinal Holdit Business Card Pockets"/>
    <n v="3.984"/>
    <n v="1"/>
    <n v="0.2"/>
    <n v="1.3944000000000001"/>
  </r>
  <r>
    <x v="3"/>
    <s v="FUR-TA-10002903"/>
    <x v="0"/>
    <x v="3"/>
    <s v="Bevis Round Bullnose 29 High Table Top"/>
    <n v="181.797"/>
    <n v="1"/>
    <n v="0.3"/>
    <n v="-15.582599999999999"/>
  </r>
  <r>
    <x v="3"/>
    <s v="OFF-ST-10001580"/>
    <x v="1"/>
    <x v="4"/>
    <s v="Super Decoflex Portable Personal File"/>
    <n v="44.94"/>
    <n v="3"/>
    <n v="0"/>
    <n v="12.5832"/>
  </r>
  <r>
    <x v="3"/>
    <s v="OFF-BI-10000315"/>
    <x v="1"/>
    <x v="8"/>
    <s v="Poly Designer Cover &amp; Back"/>
    <n v="45.576000000000001"/>
    <n v="3"/>
    <n v="0.2"/>
    <n v="15.951599999999999"/>
  </r>
  <r>
    <x v="2"/>
    <s v="FUR-CH-10003774"/>
    <x v="0"/>
    <x v="1"/>
    <s v="Global Wood Trimmed Manager's Task Chair, Khaki"/>
    <n v="318.43"/>
    <n v="5"/>
    <n v="0.3"/>
    <n v="-77.332999999999998"/>
  </r>
  <r>
    <x v="2"/>
    <s v="TEC-PH-10003095"/>
    <x v="2"/>
    <x v="7"/>
    <s v="Samsung HM1900 Bluetooth Headset"/>
    <n v="122.92"/>
    <n v="7"/>
    <n v="0.2"/>
    <n v="46.094999999999999"/>
  </r>
  <r>
    <x v="2"/>
    <s v="FUR-FU-10000023"/>
    <x v="0"/>
    <x v="5"/>
    <s v="Eldon Wave Desk Accessories"/>
    <n v="7.0679999999999996"/>
    <n v="3"/>
    <n v="0.6"/>
    <n v="-2.8271999999999999"/>
  </r>
  <r>
    <x v="0"/>
    <s v="OFF-ST-10002214"/>
    <x v="1"/>
    <x v="4"/>
    <s v="X-Rack File for Hanging Folders"/>
    <n v="56.45"/>
    <n v="5"/>
    <n v="0"/>
    <n v="14.677"/>
  </r>
  <r>
    <x v="2"/>
    <s v="OFF-BI-10002799"/>
    <x v="1"/>
    <x v="8"/>
    <s v="SlimView Poly Binder, 3/8"/>
    <n v="13.468"/>
    <n v="13"/>
    <n v="0.8"/>
    <n v="-22.895600000000002"/>
  </r>
  <r>
    <x v="2"/>
    <s v="TEC-PH-10004912"/>
    <x v="2"/>
    <x v="7"/>
    <s v="Cisco SPA112 2 Port Phone Adapter"/>
    <n v="219.8"/>
    <n v="5"/>
    <n v="0.2"/>
    <n v="24.727499999999999"/>
  </r>
  <r>
    <x v="2"/>
    <s v="FUR-CH-10002602"/>
    <x v="0"/>
    <x v="1"/>
    <s v="DMI Arturo Collection Mission-style Design Wood Chair"/>
    <n v="317.05799999999999"/>
    <n v="3"/>
    <n v="0.3"/>
    <n v="-18.117599999999999"/>
  </r>
  <r>
    <x v="1"/>
    <s v="TEC-AC-10004510"/>
    <x v="2"/>
    <x v="11"/>
    <s v="Logitech Desktop MK120 Mouse and keyboard Combo"/>
    <n v="49.08"/>
    <n v="3"/>
    <n v="0"/>
    <n v="4.9080000000000004"/>
  </r>
  <r>
    <x v="1"/>
    <s v="OFF-ST-10000060"/>
    <x v="1"/>
    <x v="4"/>
    <s v="Fellowes Bankers Box Staxonsteel Drawer File/Stacking System"/>
    <n v="324.89999999999998"/>
    <n v="5"/>
    <n v="0"/>
    <n v="38.988"/>
  </r>
  <r>
    <x v="1"/>
    <s v="OFF-AR-10000799"/>
    <x v="1"/>
    <x v="6"/>
    <s v="Col-Erase Pencils with Erasers"/>
    <n v="18.239999999999998"/>
    <n v="3"/>
    <n v="0"/>
    <n v="5.2896000000000001"/>
  </r>
  <r>
    <x v="1"/>
    <s v="FUR-CH-10004875"/>
    <x v="0"/>
    <x v="1"/>
    <s v="Harbour Creations 67200 Series Stacking Chairs"/>
    <n v="113.88800000000001"/>
    <n v="2"/>
    <n v="0.2"/>
    <n v="9.9651999999999994"/>
  </r>
  <r>
    <x v="1"/>
    <s v="TEC-PH-10002085"/>
    <x v="2"/>
    <x v="7"/>
    <s v="Clarity 53712"/>
    <n v="105.584"/>
    <n v="2"/>
    <n v="0.2"/>
    <n v="7.9188000000000001"/>
  </r>
  <r>
    <x v="2"/>
    <s v="OFF-FA-10000992"/>
    <x v="1"/>
    <x v="13"/>
    <s v="Acco Clips to Go Binder Clips, 24 Clips in Two Sizes"/>
    <n v="24.85"/>
    <n v="7"/>
    <n v="0"/>
    <n v="11.679500000000001"/>
  </r>
  <r>
    <x v="3"/>
    <s v="FUR-FU-10001473"/>
    <x v="0"/>
    <x v="5"/>
    <s v="Eldon Executive Woodline II Desk Accessories, Mahogany"/>
    <n v="60.311999999999998"/>
    <n v="3"/>
    <n v="0.2"/>
    <n v="5.2773000000000003"/>
  </r>
  <r>
    <x v="2"/>
    <s v="OFF-AR-10003045"/>
    <x v="1"/>
    <x v="6"/>
    <s v="Prang Colored Pencils"/>
    <n v="7.056"/>
    <n v="3"/>
    <n v="0.2"/>
    <n v="2.2050000000000001"/>
  </r>
  <r>
    <x v="2"/>
    <s v="TEC-PH-10001536"/>
    <x v="2"/>
    <x v="7"/>
    <s v="Spigen Samsung Galaxy S5 Case Wallet"/>
    <n v="27.184000000000001"/>
    <n v="2"/>
    <n v="0.2"/>
    <n v="2.0388000000000002"/>
  </r>
  <r>
    <x v="1"/>
    <s v="TEC-PH-10001580"/>
    <x v="2"/>
    <x v="7"/>
    <s v="Logitech Mobile Speakerphone P710e - speaker phone"/>
    <n v="107.98399999999999"/>
    <n v="1"/>
    <n v="0.2"/>
    <n v="9.4486000000000008"/>
  </r>
  <r>
    <x v="1"/>
    <s v="OFF-BI-10004209"/>
    <x v="1"/>
    <x v="8"/>
    <s v="Fellowes Twister Kit, Gray/Clear, 3/pkg"/>
    <n v="19.295999999999999"/>
    <n v="3"/>
    <n v="0.2"/>
    <n v="6.03"/>
  </r>
  <r>
    <x v="0"/>
    <s v="OFF-LA-10001613"/>
    <x v="1"/>
    <x v="2"/>
    <s v="Avery File Folder Labels"/>
    <n v="4.6079999999999997"/>
    <n v="2"/>
    <n v="0.2"/>
    <n v="1.6704000000000001"/>
  </r>
  <r>
    <x v="0"/>
    <s v="FUR-TA-10001676"/>
    <x v="0"/>
    <x v="3"/>
    <s v="Hon 61000 Series Interactive Training Tables"/>
    <n v="79.974000000000004"/>
    <n v="3"/>
    <n v="0.4"/>
    <n v="-29.323799999999999"/>
  </r>
  <r>
    <x v="0"/>
    <s v="OFF-BI-10003712"/>
    <x v="1"/>
    <x v="8"/>
    <s v="Acco Pressboard Covers with Storage Hooks, 14 7/8 x 11, Light Blue"/>
    <n v="2.9460000000000002"/>
    <n v="2"/>
    <n v="0.7"/>
    <n v="-2.0621999999999998"/>
  </r>
  <r>
    <x v="2"/>
    <s v="OFF-BI-10000285"/>
    <x v="1"/>
    <x v="8"/>
    <s v="XtraLife ClearVue Slant-D Ring Binders by Cardinal"/>
    <n v="3.1360000000000001"/>
    <n v="2"/>
    <n v="0.8"/>
    <n v="-4.7039999999999997"/>
  </r>
  <r>
    <x v="2"/>
    <s v="OFF-PA-10004609"/>
    <x v="1"/>
    <x v="10"/>
    <s v="Xerox 221"/>
    <n v="20.736000000000001"/>
    <n v="4"/>
    <n v="0.2"/>
    <n v="7.2576000000000001"/>
  </r>
  <r>
    <x v="1"/>
    <s v="TEC-AC-10001314"/>
    <x v="2"/>
    <x v="11"/>
    <s v="Case Logic 2.4GHz Wireless Keyboard"/>
    <n v="99.98"/>
    <n v="2"/>
    <n v="0"/>
    <n v="7.9984000000000002"/>
  </r>
  <r>
    <x v="1"/>
    <s v="OFF-PA-10003395"/>
    <x v="1"/>
    <x v="10"/>
    <s v="Xerox 1941"/>
    <n v="733.95"/>
    <n v="7"/>
    <n v="0"/>
    <n v="352.29599999999999"/>
  </r>
  <r>
    <x v="1"/>
    <s v="OFF-AP-10001242"/>
    <x v="1"/>
    <x v="9"/>
    <s v="APC 7 Outlet Network SurgeArrest Surge Protector"/>
    <n v="241.44"/>
    <n v="3"/>
    <n v="0"/>
    <n v="72.432000000000002"/>
  </r>
  <r>
    <x v="0"/>
    <s v="OFF-LA-10001641"/>
    <x v="1"/>
    <x v="2"/>
    <s v="Avery 518"/>
    <n v="10.08"/>
    <n v="4"/>
    <n v="0.2"/>
    <n v="3.528"/>
  </r>
  <r>
    <x v="3"/>
    <s v="OFF-ST-10003816"/>
    <x v="1"/>
    <x v="4"/>
    <s v="Fellowes High-Stak Drawer Files"/>
    <n v="281.904"/>
    <n v="2"/>
    <n v="0.2"/>
    <n v="10.571400000000001"/>
  </r>
  <r>
    <x v="3"/>
    <s v="OFF-EN-10002230"/>
    <x v="1"/>
    <x v="12"/>
    <s v="Airmail Envelopes"/>
    <n v="201.43199999999999"/>
    <n v="3"/>
    <n v="0.2"/>
    <n v="67.9833"/>
  </r>
  <r>
    <x v="0"/>
    <s v="TEC-PH-10002660"/>
    <x v="2"/>
    <x v="7"/>
    <s v="Nortel Networks T7316 E Nt8 B27"/>
    <n v="135.97999999999999"/>
    <n v="2"/>
    <n v="0"/>
    <n v="33.994999999999997"/>
  </r>
  <r>
    <x v="0"/>
    <s v="TEC-PH-10003171"/>
    <x v="2"/>
    <x v="7"/>
    <s v="Plantronics Encore H101 Dual Earpieces Headset"/>
    <n v="44.95"/>
    <n v="1"/>
    <n v="0"/>
    <n v="12.586"/>
  </r>
  <r>
    <x v="2"/>
    <s v="TEC-AC-10003709"/>
    <x v="2"/>
    <x v="11"/>
    <s v="Maxell 4.7GB DVD-R 5/Pack"/>
    <n v="2.97"/>
    <n v="3"/>
    <n v="0"/>
    <n v="1.3068"/>
  </r>
  <r>
    <x v="2"/>
    <s v="OFF-FA-10000304"/>
    <x v="1"/>
    <x v="13"/>
    <s v="Advantus Push Pins"/>
    <n v="6.54"/>
    <n v="3"/>
    <n v="0"/>
    <n v="2.6814"/>
  </r>
  <r>
    <x v="1"/>
    <s v="TEC-AC-10003709"/>
    <x v="2"/>
    <x v="11"/>
    <s v="Maxell 4.7GB DVD-R 5/Pack"/>
    <n v="7.92"/>
    <n v="8"/>
    <n v="0"/>
    <n v="3.4847999999999999"/>
  </r>
  <r>
    <x v="1"/>
    <s v="FUR-CH-10002774"/>
    <x v="0"/>
    <x v="1"/>
    <s v="Global Deluxe Stacking Chair, Gray"/>
    <n v="203.92"/>
    <n v="5"/>
    <n v="0.2"/>
    <n v="22.940999999999999"/>
  </r>
  <r>
    <x v="1"/>
    <s v="TEC-CO-10001046"/>
    <x v="2"/>
    <x v="16"/>
    <s v="Canon Imageclass D680 Copier / Fax"/>
    <n v="3359.9520000000002"/>
    <n v="6"/>
    <n v="0.2"/>
    <n v="1049.9849999999999"/>
  </r>
  <r>
    <x v="2"/>
    <s v="OFF-FA-10003495"/>
    <x v="1"/>
    <x v="13"/>
    <s v="Staples"/>
    <n v="18.239999999999998"/>
    <n v="3"/>
    <n v="0"/>
    <n v="9.1199999999999992"/>
  </r>
  <r>
    <x v="2"/>
    <s v="OFF-AR-10004685"/>
    <x v="1"/>
    <x v="6"/>
    <s v="Binney &amp; Smith Crayola Metallic Colored Pencils, 8-Color Set"/>
    <n v="27.78"/>
    <n v="6"/>
    <n v="0"/>
    <n v="9.1674000000000007"/>
  </r>
  <r>
    <x v="0"/>
    <s v="OFF-AR-10004757"/>
    <x v="1"/>
    <x v="6"/>
    <s v="Crayola Colored Pencils"/>
    <n v="22.96"/>
    <n v="7"/>
    <n v="0"/>
    <n v="7.5768000000000004"/>
  </r>
  <r>
    <x v="0"/>
    <s v="TEC-PH-10001615"/>
    <x v="2"/>
    <x v="7"/>
    <s v="AT&amp;T CL82213"/>
    <n v="28.99"/>
    <n v="1"/>
    <n v="0"/>
    <n v="8.4070999999999998"/>
  </r>
  <r>
    <x v="0"/>
    <s v="OFF-PA-10003349"/>
    <x v="1"/>
    <x v="10"/>
    <s v="Xerox 1957"/>
    <n v="12.96"/>
    <n v="2"/>
    <n v="0"/>
    <n v="6.3503999999999996"/>
  </r>
  <r>
    <x v="0"/>
    <s v="OFF-AR-10000127"/>
    <x v="1"/>
    <x v="6"/>
    <s v="Newell 321"/>
    <n v="22.96"/>
    <n v="7"/>
    <n v="0"/>
    <n v="6.6584000000000003"/>
  </r>
  <r>
    <x v="0"/>
    <s v="OFF-SU-10002881"/>
    <x v="1"/>
    <x v="14"/>
    <s v="Martin Yale Chadless Opener Electric Letter Opener"/>
    <n v="4164.05"/>
    <n v="5"/>
    <n v="0"/>
    <n v="83.281000000000006"/>
  </r>
  <r>
    <x v="0"/>
    <s v="TEC-AC-10001109"/>
    <x v="2"/>
    <x v="11"/>
    <s v="Logitech Trackman Marble Mouse"/>
    <n v="47.984000000000002"/>
    <n v="2"/>
    <n v="0.2"/>
    <n v="13.195600000000001"/>
  </r>
  <r>
    <x v="0"/>
    <s v="OFF-PA-10000682"/>
    <x v="1"/>
    <x v="10"/>
    <s v="Xerox 1924"/>
    <n v="4.6239999999999997"/>
    <n v="1"/>
    <n v="0.2"/>
    <n v="1.6761999999999999"/>
  </r>
  <r>
    <x v="3"/>
    <s v="FUR-FU-10000221"/>
    <x v="0"/>
    <x v="5"/>
    <s v="Master Caster Door Stop, Brown"/>
    <n v="15.24"/>
    <n v="3"/>
    <n v="0"/>
    <n v="5.1816000000000004"/>
  </r>
  <r>
    <x v="3"/>
    <s v="OFF-BI-10002429"/>
    <x v="1"/>
    <x v="8"/>
    <s v="Premier Elliptical Ring Binder, Black"/>
    <n v="63.923999999999999"/>
    <n v="7"/>
    <n v="0.7"/>
    <n v="-46.877600000000001"/>
  </r>
  <r>
    <x v="2"/>
    <s v="OFF-AR-10002375"/>
    <x v="1"/>
    <x v="6"/>
    <s v="Newell 351"/>
    <n v="6.56"/>
    <n v="2"/>
    <n v="0"/>
    <n v="1.9024000000000001"/>
  </r>
  <r>
    <x v="2"/>
    <s v="OFF-AP-10000595"/>
    <x v="1"/>
    <x v="9"/>
    <s v="Disposable Triple-Filter Dust Bags"/>
    <n v="13.11"/>
    <n v="3"/>
    <n v="0"/>
    <n v="3.4085999999999999"/>
  </r>
  <r>
    <x v="1"/>
    <s v="TEC-PH-10001530"/>
    <x v="2"/>
    <x v="7"/>
    <s v="Plantronics Voyager Pro Legend"/>
    <n v="494.37599999999998"/>
    <n v="3"/>
    <n v="0.2"/>
    <n v="49.437600000000003"/>
  </r>
  <r>
    <x v="1"/>
    <s v="OFF-BI-10000050"/>
    <x v="1"/>
    <x v="8"/>
    <s v="Angle-D Binders with Locking Rings, Label Holders"/>
    <n v="29.2"/>
    <n v="5"/>
    <n v="0.2"/>
    <n v="9.8550000000000004"/>
  </r>
  <r>
    <x v="1"/>
    <s v="TEC-AC-10001552"/>
    <x v="2"/>
    <x v="11"/>
    <s v="Logitech K350 2.4Ghz Wireless Keyboard"/>
    <n v="248.85"/>
    <n v="5"/>
    <n v="0"/>
    <n v="27.3735"/>
  </r>
  <r>
    <x v="1"/>
    <s v="TEC-AC-10003399"/>
    <x v="2"/>
    <x v="11"/>
    <s v="Memorex Mini Travel Drive 64 GB USB 2.0 Flash Drive"/>
    <n v="36.24"/>
    <n v="1"/>
    <n v="0"/>
    <n v="15.220800000000001"/>
  </r>
  <r>
    <x v="2"/>
    <s v="OFF-AR-10004078"/>
    <x v="1"/>
    <x v="6"/>
    <s v="Newell 312"/>
    <n v="11.68"/>
    <n v="2"/>
    <n v="0"/>
    <n v="3.504"/>
  </r>
  <r>
    <x v="1"/>
    <s v="OFF-SU-10002189"/>
    <x v="1"/>
    <x v="14"/>
    <s v="Acme Rosewood Handle Letter Opener"/>
    <n v="11.91"/>
    <n v="3"/>
    <n v="0"/>
    <n v="0.1191"/>
  </r>
  <r>
    <x v="1"/>
    <s v="FUR-FU-10001852"/>
    <x v="0"/>
    <x v="5"/>
    <s v="Eldon Regeneration Recycled Desk Accessories, Smoke"/>
    <n v="3.48"/>
    <n v="2"/>
    <n v="0"/>
    <n v="1.1135999999999999"/>
  </r>
  <r>
    <x v="2"/>
    <s v="OFF-BI-10003638"/>
    <x v="1"/>
    <x v="8"/>
    <s v="GBC Durable Plastic Covers"/>
    <n v="30.96"/>
    <n v="8"/>
    <n v="0.8"/>
    <n v="-52.631999999999998"/>
  </r>
  <r>
    <x v="3"/>
    <s v="TEC-MA-10002428"/>
    <x v="2"/>
    <x v="15"/>
    <s v="Fellowes Powershred HS-440 4-Sheet High Security Shredder"/>
    <n v="1704.89"/>
    <n v="11"/>
    <n v="0"/>
    <n v="767.20050000000003"/>
  </r>
  <r>
    <x v="1"/>
    <s v="OFF-BI-10001036"/>
    <x v="1"/>
    <x v="8"/>
    <s v="Cardinal EasyOpen D-Ring Binders"/>
    <n v="19.193999999999999"/>
    <n v="7"/>
    <n v="0.7"/>
    <n v="-12.795999999999999"/>
  </r>
  <r>
    <x v="1"/>
    <s v="OFF-AP-10004708"/>
    <x v="1"/>
    <x v="9"/>
    <s v="Fellowes Superior 10 Outlet Split Surge Protector"/>
    <n v="121.792"/>
    <n v="4"/>
    <n v="0.2"/>
    <n v="13.701599999999999"/>
  </r>
  <r>
    <x v="1"/>
    <s v="TEC-MA-10000488"/>
    <x v="2"/>
    <x v="15"/>
    <s v="Bady BDG101FRU Card Printer"/>
    <n v="1919.9760000000001"/>
    <n v="3"/>
    <n v="0.2"/>
    <n v="215.9973"/>
  </r>
  <r>
    <x v="3"/>
    <s v="OFF-BI-10003656"/>
    <x v="1"/>
    <x v="8"/>
    <s v="Fellowes PB200 Plastic Comb Binding Machine"/>
    <n v="50.997"/>
    <n v="1"/>
    <n v="0.7"/>
    <n v="-40.797600000000003"/>
  </r>
  <r>
    <x v="3"/>
    <s v="OFF-ST-10003656"/>
    <x v="1"/>
    <x v="4"/>
    <s v="Safco Industrial Wire Shelving"/>
    <n v="76.792000000000002"/>
    <n v="1"/>
    <n v="0.2"/>
    <n v="-16.318300000000001"/>
  </r>
  <r>
    <x v="3"/>
    <s v="TEC-PH-10001128"/>
    <x v="2"/>
    <x v="7"/>
    <s v="Motorola Droid Maxx"/>
    <n v="539.96400000000006"/>
    <n v="6"/>
    <n v="0.4"/>
    <n v="-107.9928"/>
  </r>
  <r>
    <x v="3"/>
    <s v="FUR-FU-10001473"/>
    <x v="0"/>
    <x v="5"/>
    <s v="Eldon Executive Woodline II Desk Accessories, Mahogany"/>
    <n v="60.311999999999998"/>
    <n v="3"/>
    <n v="0.2"/>
    <n v="5.2773000000000003"/>
  </r>
  <r>
    <x v="3"/>
    <s v="OFF-BI-10004656"/>
    <x v="1"/>
    <x v="8"/>
    <s v="Peel &amp; Stick Add-On Corner Pockets"/>
    <n v="1.944"/>
    <n v="3"/>
    <n v="0.7"/>
    <n v="-1.4256"/>
  </r>
  <r>
    <x v="2"/>
    <s v="OFF-EN-10004955"/>
    <x v="1"/>
    <x v="12"/>
    <s v="Fashion Color Clasp Envelopes"/>
    <n v="12.984"/>
    <n v="3"/>
    <n v="0.2"/>
    <n v="4.7066999999999997"/>
  </r>
  <r>
    <x v="2"/>
    <s v="TEC-PH-10002468"/>
    <x v="2"/>
    <x v="7"/>
    <s v="Plantronics CS 50-USB - headset - Convertible, Monaural"/>
    <n v="217.584"/>
    <n v="2"/>
    <n v="0.2"/>
    <n v="19.038599999999999"/>
  </r>
  <r>
    <x v="2"/>
    <s v="TEC-PH-10000576"/>
    <x v="2"/>
    <x v="7"/>
    <s v="AT&amp;T 1080 Corded phone"/>
    <n v="328.77600000000001"/>
    <n v="3"/>
    <n v="0.2"/>
    <n v="28.767900000000001"/>
  </r>
  <r>
    <x v="2"/>
    <s v="OFF-BI-10002160"/>
    <x v="1"/>
    <x v="8"/>
    <s v="Acco Hanging Data Binders"/>
    <n v="2.286"/>
    <n v="3"/>
    <n v="0.8"/>
    <n v="-3.6576"/>
  </r>
  <r>
    <x v="2"/>
    <s v="TEC-AC-10003628"/>
    <x v="2"/>
    <x v="11"/>
    <s v="Logitech 910-002974 M325 Wireless Mouse for Web Scrolling"/>
    <n v="47.984000000000002"/>
    <n v="2"/>
    <n v="0.2"/>
    <n v="14.395200000000001"/>
  </r>
  <r>
    <x v="3"/>
    <s v="OFF-BI-10001116"/>
    <x v="1"/>
    <x v="8"/>
    <s v="Wilson Jones 1 Hanging DublLock Ring Binders"/>
    <n v="25.344000000000001"/>
    <n v="6"/>
    <n v="0.2"/>
    <n v="8.8704000000000001"/>
  </r>
  <r>
    <x v="3"/>
    <s v="OFF-BI-10002026"/>
    <x v="1"/>
    <x v="8"/>
    <s v="Avery Arch Ring Binders"/>
    <n v="232.4"/>
    <n v="5"/>
    <n v="0.2"/>
    <n v="78.435000000000002"/>
  </r>
  <r>
    <x v="0"/>
    <s v="FUR-FU-10003691"/>
    <x v="0"/>
    <x v="5"/>
    <s v="Eldon Image Series Desk Accessories, Ebony"/>
    <n v="86.45"/>
    <n v="7"/>
    <n v="0"/>
    <n v="38.037999999999997"/>
  </r>
  <r>
    <x v="1"/>
    <s v="FUR-CH-10002602"/>
    <x v="0"/>
    <x v="1"/>
    <s v="DMI Arturo Collection Mission-style Design Wood Chair"/>
    <n v="603.91999999999996"/>
    <n v="5"/>
    <n v="0.2"/>
    <n v="45.293999999999997"/>
  </r>
  <r>
    <x v="1"/>
    <s v="OFF-PA-10000675"/>
    <x v="1"/>
    <x v="10"/>
    <s v="Xerox 1919"/>
    <n v="81.98"/>
    <n v="2"/>
    <n v="0"/>
    <n v="40.170200000000001"/>
  </r>
  <r>
    <x v="3"/>
    <s v="FUR-CH-10002602"/>
    <x v="0"/>
    <x v="1"/>
    <s v="DMI Arturo Collection Mission-style Design Wood Chair"/>
    <n v="271.76400000000001"/>
    <n v="2"/>
    <n v="0.1"/>
    <n v="48.313600000000001"/>
  </r>
  <r>
    <x v="3"/>
    <s v="OFF-BI-10001900"/>
    <x v="1"/>
    <x v="8"/>
    <s v="DXL Angle-View Binders with Locking Rings, Black"/>
    <n v="14.375999999999999"/>
    <n v="3"/>
    <n v="0.2"/>
    <n v="4.8518999999999997"/>
  </r>
  <r>
    <x v="2"/>
    <s v="FUR-FU-10001468"/>
    <x v="0"/>
    <x v="5"/>
    <s v="Tenex Antistatic Computer Chair Mats"/>
    <n v="341.96"/>
    <n v="5"/>
    <n v="0.6"/>
    <n v="-427.45"/>
  </r>
  <r>
    <x v="1"/>
    <s v="OFF-AR-10004648"/>
    <x v="1"/>
    <x v="6"/>
    <s v="Boston 19500 Mighty Mite Electric Pencil Sharpener"/>
    <n v="181.35"/>
    <n v="9"/>
    <n v="0"/>
    <n v="48.964500000000001"/>
  </r>
  <r>
    <x v="1"/>
    <s v="OFF-LA-10003190"/>
    <x v="1"/>
    <x v="2"/>
    <s v="Avery 474"/>
    <n v="8.64"/>
    <n v="3"/>
    <n v="0"/>
    <n v="4.2336"/>
  </r>
  <r>
    <x v="0"/>
    <s v="OFF-AP-10004868"/>
    <x v="1"/>
    <x v="9"/>
    <s v="Hoover Commercial Soft Guard Upright Vacuum And Disposable Filtration Bags"/>
    <n v="43.512"/>
    <n v="7"/>
    <n v="0.2"/>
    <n v="3.8073000000000001"/>
  </r>
  <r>
    <x v="0"/>
    <s v="FUR-CH-10004287"/>
    <x v="0"/>
    <x v="1"/>
    <s v="SAFCO Arco Folding Chair"/>
    <n v="662.88"/>
    <n v="3"/>
    <n v="0.2"/>
    <n v="74.573999999999998"/>
  </r>
  <r>
    <x v="0"/>
    <s v="OFF-PA-10002689"/>
    <x v="1"/>
    <x v="10"/>
    <s v="Weyerhaeuser First Choice Laser/Copy Paper (20Lb. and 88 Bright)"/>
    <n v="25.92"/>
    <n v="5"/>
    <n v="0.2"/>
    <n v="9.0719999999999992"/>
  </r>
  <r>
    <x v="3"/>
    <s v="OFF-AP-10002892"/>
    <x v="1"/>
    <x v="9"/>
    <s v="Belkin F5C206VTEL 6 Outlet Surge"/>
    <n v="68.94"/>
    <n v="3"/>
    <n v="0"/>
    <n v="20.681999999999999"/>
  </r>
  <r>
    <x v="3"/>
    <s v="FUR-FU-10002253"/>
    <x v="0"/>
    <x v="5"/>
    <s v="Howard Miller 13 Diameter Pewter Finish Round Wall Clock"/>
    <n v="128.82"/>
    <n v="3"/>
    <n v="0"/>
    <n v="50.239800000000002"/>
  </r>
  <r>
    <x v="2"/>
    <s v="OFF-BI-10001359"/>
    <x v="1"/>
    <x v="8"/>
    <s v="GBC DocuBind TL300 Electric Binding System"/>
    <n v="896.99"/>
    <n v="5"/>
    <n v="0.8"/>
    <n v="-1480.0335"/>
  </r>
  <r>
    <x v="2"/>
    <s v="OFF-BI-10001267"/>
    <x v="1"/>
    <x v="8"/>
    <s v="Universal Recycled Hanging Pressboard Report Binders, Letter Size"/>
    <n v="1.234"/>
    <n v="1"/>
    <n v="0.8"/>
    <n v="-1.9743999999999999"/>
  </r>
  <r>
    <x v="2"/>
    <s v="OFF-AR-10003582"/>
    <x v="1"/>
    <x v="6"/>
    <s v="Boston Electric Pencil Sharpener, Model 1818, Charcoal Black"/>
    <n v="67.56"/>
    <n v="3"/>
    <n v="0.2"/>
    <n v="6.7560000000000002"/>
  </r>
  <r>
    <x v="2"/>
    <s v="OFF-PA-10003724"/>
    <x v="1"/>
    <x v="10"/>
    <s v="Wirebound Message Book, 4 per Page"/>
    <n v="21.72"/>
    <n v="5"/>
    <n v="0.2"/>
    <n v="7.8734999999999999"/>
  </r>
  <r>
    <x v="2"/>
    <s v="OFF-PA-10001033"/>
    <x v="1"/>
    <x v="10"/>
    <s v="Xerox 1893"/>
    <n v="262.33600000000001"/>
    <n v="8"/>
    <n v="0.2"/>
    <n v="95.096800000000002"/>
  </r>
  <r>
    <x v="2"/>
    <s v="TEC-PH-10003505"/>
    <x v="2"/>
    <x v="7"/>
    <s v="Geemarc AmpliPOWER60"/>
    <n v="148.47999999999999"/>
    <n v="2"/>
    <n v="0.2"/>
    <n v="16.704000000000001"/>
  </r>
  <r>
    <x v="2"/>
    <s v="TEC-PH-10004959"/>
    <x v="2"/>
    <x v="7"/>
    <s v="Classic Ivory Antique Telephone ZL1810"/>
    <n v="241.17599999999999"/>
    <n v="3"/>
    <n v="0.2"/>
    <n v="15.073499999999999"/>
  </r>
  <r>
    <x v="2"/>
    <s v="TEC-AC-10000474"/>
    <x v="2"/>
    <x v="11"/>
    <s v="Kensington Expert Mouse Optical USB Trackball for PC or Mac"/>
    <n v="227.976"/>
    <n v="3"/>
    <n v="0.2"/>
    <n v="28.497"/>
  </r>
  <r>
    <x v="2"/>
    <s v="TEC-PH-10003095"/>
    <x v="2"/>
    <x v="7"/>
    <s v="Samsung HM1900 Bluetooth Headset"/>
    <n v="52.68"/>
    <n v="3"/>
    <n v="0.2"/>
    <n v="19.754999999999999"/>
  </r>
  <r>
    <x v="2"/>
    <s v="FUR-FU-10002963"/>
    <x v="0"/>
    <x v="5"/>
    <s v="Master Caster Door Stop, Gray"/>
    <n v="2.032"/>
    <n v="1"/>
    <n v="0.6"/>
    <n v="-1.3208"/>
  </r>
  <r>
    <x v="1"/>
    <s v="OFF-AR-10000203"/>
    <x v="1"/>
    <x v="6"/>
    <s v="Newell 336"/>
    <n v="17.12"/>
    <n v="4"/>
    <n v="0"/>
    <n v="4.9648000000000003"/>
  </r>
  <r>
    <x v="1"/>
    <s v="TEC-PH-10004667"/>
    <x v="2"/>
    <x v="7"/>
    <s v="Cisco 8x8 Inc. 6753i IP Business Phone System"/>
    <n v="431.96800000000002"/>
    <n v="4"/>
    <n v="0.2"/>
    <n v="37.797199999999997"/>
  </r>
  <r>
    <x v="1"/>
    <s v="FUR-FU-10000193"/>
    <x v="0"/>
    <x v="5"/>
    <s v="Tenex Chairmats For Use with Hard Floors"/>
    <n v="129.91999999999999"/>
    <n v="4"/>
    <n v="0"/>
    <n v="10.393599999999999"/>
  </r>
  <r>
    <x v="1"/>
    <s v="FUR-TA-10001539"/>
    <x v="0"/>
    <x v="3"/>
    <s v="Chromcraft Rectangular Conference Tables"/>
    <n v="568.72799999999995"/>
    <n v="3"/>
    <n v="0.2"/>
    <n v="28.436399999999999"/>
  </r>
  <r>
    <x v="1"/>
    <s v="OFF-BI-10000962"/>
    <x v="1"/>
    <x v="8"/>
    <s v="Acco Flexible ACCOHIDE Square Ring Data Binder, Dark Blue, 11 1/2 X 14 7/8"/>
    <n v="117.14400000000001"/>
    <n v="9"/>
    <n v="0.2"/>
    <n v="42.464700000000001"/>
  </r>
  <r>
    <x v="1"/>
    <s v="OFF-AP-10002867"/>
    <x v="1"/>
    <x v="9"/>
    <s v="Fellowes Command Center 5-outlet power strip"/>
    <n v="203.52"/>
    <n v="3"/>
    <n v="0"/>
    <n v="54.950400000000002"/>
  </r>
  <r>
    <x v="1"/>
    <s v="OFF-LA-10001158"/>
    <x v="1"/>
    <x v="2"/>
    <s v="Avery Address/Shipping Labels for Typewriters, 4 x 2"/>
    <n v="51.75"/>
    <n v="5"/>
    <n v="0"/>
    <n v="24.84"/>
  </r>
  <r>
    <x v="3"/>
    <s v="OFF-PA-10000675"/>
    <x v="1"/>
    <x v="10"/>
    <s v="Xerox 1919"/>
    <n v="122.97"/>
    <n v="3"/>
    <n v="0"/>
    <n v="60.255299999999998"/>
  </r>
  <r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x v="3"/>
    <s v="TEC-PH-10000011"/>
    <x v="2"/>
    <x v="7"/>
    <s v="PureGear Roll-On Screen Protector"/>
    <n v="59.97"/>
    <n v="3"/>
    <n v="0"/>
    <n v="28.785599999999999"/>
  </r>
  <r>
    <x v="3"/>
    <s v="OFF-PA-10002666"/>
    <x v="1"/>
    <x v="10"/>
    <s v="Southworth 25% Cotton Linen-Finish Paper &amp; Envelopes"/>
    <n v="81.540000000000006"/>
    <n v="9"/>
    <n v="0"/>
    <n v="36.692999999999998"/>
  </r>
  <r>
    <x v="3"/>
    <s v="OFF-FA-10000735"/>
    <x v="1"/>
    <x v="13"/>
    <s v="Staples"/>
    <n v="11.68"/>
    <n v="4"/>
    <n v="0"/>
    <n v="5.2560000000000002"/>
  </r>
  <r>
    <x v="3"/>
    <s v="OFF-BI-10000174"/>
    <x v="1"/>
    <x v="8"/>
    <s v="Wilson Jones Clip &amp; Carry Folder Binder Tool for Ring Binders, Clear"/>
    <n v="29"/>
    <n v="5"/>
    <n v="0"/>
    <n v="13.92"/>
  </r>
  <r>
    <x v="1"/>
    <s v="OFF-AR-10003156"/>
    <x v="1"/>
    <x v="6"/>
    <s v="50 Colored Long Pencils"/>
    <n v="50.8"/>
    <n v="5"/>
    <n v="0"/>
    <n v="13.208"/>
  </r>
  <r>
    <x v="2"/>
    <s v="OFF-BI-10000474"/>
    <x v="1"/>
    <x v="8"/>
    <s v="Avery Recycled Flexi-View Covers for Binding Systems"/>
    <n v="16.03"/>
    <n v="5"/>
    <n v="0.8"/>
    <n v="-25.648"/>
  </r>
  <r>
    <x v="1"/>
    <s v="OFF-BI-10003712"/>
    <x v="1"/>
    <x v="8"/>
    <s v="Acco Pressboard Covers with Storage Hooks, 14 7/8 x 11, Light Blue"/>
    <n v="15.712"/>
    <n v="4"/>
    <n v="0.2"/>
    <n v="5.6955999999999998"/>
  </r>
  <r>
    <x v="3"/>
    <s v="TEC-AC-10003280"/>
    <x v="2"/>
    <x v="11"/>
    <s v="Belkin F8E887 USB Wired Ergonomic Keyboard"/>
    <n v="89.97"/>
    <n v="3"/>
    <n v="0"/>
    <n v="18.893699999999999"/>
  </r>
  <r>
    <x v="1"/>
    <s v="FUR-BO-10002916"/>
    <x v="0"/>
    <x v="0"/>
    <s v="Rush Hierlooms Collection 1 Thick Stackable Bookcases"/>
    <n v="435.99900000000002"/>
    <n v="3"/>
    <n v="0.15"/>
    <n v="20.517600000000002"/>
  </r>
  <r>
    <x v="1"/>
    <s v="TEC-PH-10002726"/>
    <x v="2"/>
    <x v="7"/>
    <s v="netTALK DUO VoIP Telephone Service"/>
    <n v="83.983999999999995"/>
    <n v="2"/>
    <n v="0.2"/>
    <n v="31.494"/>
  </r>
  <r>
    <x v="3"/>
    <s v="TEC-PH-10000895"/>
    <x v="2"/>
    <x v="7"/>
    <s v="Polycom VVX 310 VoIP phone"/>
    <n v="359.98"/>
    <n v="2"/>
    <n v="0"/>
    <n v="93.594800000000006"/>
  </r>
  <r>
    <x v="3"/>
    <s v="FUR-TA-10004152"/>
    <x v="0"/>
    <x v="3"/>
    <s v="Barricks 18 x 48 Non-Folding Utility Table with Bottom Storage Shelf"/>
    <n v="70.56"/>
    <n v="1"/>
    <n v="0.3"/>
    <n v="-4.032"/>
  </r>
  <r>
    <x v="3"/>
    <s v="OFF-BI-10003694"/>
    <x v="1"/>
    <x v="8"/>
    <s v="Avery 3 1/2 Diskette Storage Pages, 10/Pack"/>
    <n v="20.88"/>
    <n v="2"/>
    <n v="0"/>
    <n v="9.6047999999999991"/>
  </r>
  <r>
    <x v="3"/>
    <s v="OFF-BI-10002160"/>
    <x v="1"/>
    <x v="8"/>
    <s v="Acco Hanging Data Binders"/>
    <n v="3.81"/>
    <n v="1"/>
    <n v="0"/>
    <n v="1.8288"/>
  </r>
  <r>
    <x v="2"/>
    <s v="OFF-PA-10001685"/>
    <x v="1"/>
    <x v="10"/>
    <s v="Easy-staple paper"/>
    <n v="73.007999999999996"/>
    <n v="9"/>
    <n v="0.2"/>
    <n v="26.465399999999999"/>
  </r>
  <r>
    <x v="2"/>
    <s v="OFF-BI-10000773"/>
    <x v="1"/>
    <x v="8"/>
    <s v="Insertable Tab Post Binder Dividers"/>
    <n v="3.2080000000000002"/>
    <n v="2"/>
    <n v="0.8"/>
    <n v="-5.2931999999999997"/>
  </r>
  <r>
    <x v="2"/>
    <s v="TEC-AC-10004510"/>
    <x v="2"/>
    <x v="11"/>
    <s v="Logitech Desktop MK120 Mouse and keyboard Combo"/>
    <n v="26.175999999999998"/>
    <n v="2"/>
    <n v="0.2"/>
    <n v="-3.2719999999999998"/>
  </r>
  <r>
    <x v="3"/>
    <s v="OFF-PA-10004569"/>
    <x v="1"/>
    <x v="10"/>
    <s v="Wirebound Message Books, Two 4 1/4 x 5 Forms per Page"/>
    <n v="30.44"/>
    <n v="4"/>
    <n v="0"/>
    <n v="14.306800000000001"/>
  </r>
  <r>
    <x v="3"/>
    <s v="FUR-FU-10000672"/>
    <x v="0"/>
    <x v="5"/>
    <s v="Executive Impressions 10 Spectator Wall Clock"/>
    <n v="35.28"/>
    <n v="3"/>
    <n v="0"/>
    <n v="11.995200000000001"/>
  </r>
  <r>
    <x v="3"/>
    <s v="OFF-PA-10004451"/>
    <x v="1"/>
    <x v="10"/>
    <s v="Xerox 222"/>
    <n v="19.440000000000001"/>
    <n v="3"/>
    <n v="0"/>
    <n v="9.3312000000000008"/>
  </r>
  <r>
    <x v="3"/>
    <s v="OFF-BI-10004738"/>
    <x v="1"/>
    <x v="8"/>
    <s v="Flexible Leather- Look Classic Collection Ring Binder"/>
    <n v="37.880000000000003"/>
    <n v="2"/>
    <n v="0"/>
    <n v="18.940000000000001"/>
  </r>
  <r>
    <x v="2"/>
    <s v="FUR-FU-10001940"/>
    <x v="0"/>
    <x v="5"/>
    <s v="Staple-based wall hangings"/>
    <n v="9.5519999999999996"/>
    <n v="3"/>
    <n v="0.6"/>
    <n v="-3.8208000000000002"/>
  </r>
  <r>
    <x v="1"/>
    <s v="FUR-BO-10003966"/>
    <x v="0"/>
    <x v="0"/>
    <s v="Sauder Facets Collection Library, Sky Alder Finish"/>
    <n v="290.666"/>
    <n v="2"/>
    <n v="0.15"/>
    <n v="3.4196"/>
  </r>
  <r>
    <x v="2"/>
    <s v="OFF-PA-10003072"/>
    <x v="1"/>
    <x v="10"/>
    <s v="Eureka Recycled Copy Paper 8 1/2 x 11, Ream"/>
    <n v="10.368"/>
    <n v="2"/>
    <n v="0.2"/>
    <n v="3.6288"/>
  </r>
  <r>
    <x v="2"/>
    <s v="OFF-PA-10002245"/>
    <x v="1"/>
    <x v="10"/>
    <s v="Xerox 1895"/>
    <n v="14.352"/>
    <n v="3"/>
    <n v="0.2"/>
    <n v="4.4850000000000003"/>
  </r>
  <r>
    <x v="1"/>
    <s v="FUR-BO-10002598"/>
    <x v="0"/>
    <x v="0"/>
    <s v="Hon Metal Bookcases, Putty"/>
    <n v="141.96"/>
    <n v="2"/>
    <n v="0"/>
    <n v="41.168399999999998"/>
  </r>
  <r>
    <x v="1"/>
    <s v="OFF-BI-10002225"/>
    <x v="1"/>
    <x v="8"/>
    <s v="Square Ring Data Binders, Rigid 75 Pt. Covers, 11 x 14-7/8"/>
    <n v="66.048000000000002"/>
    <n v="4"/>
    <n v="0.2"/>
    <n v="23.116800000000001"/>
  </r>
  <r>
    <x v="2"/>
    <s v="TEC-AC-10003832"/>
    <x v="2"/>
    <x v="11"/>
    <s v="Logitech P710e Mobile Speakerphone"/>
    <n v="1287.45"/>
    <n v="5"/>
    <n v="0"/>
    <n v="244.6155"/>
  </r>
  <r>
    <x v="1"/>
    <s v="OFF-BI-10000822"/>
    <x v="1"/>
    <x v="8"/>
    <s v="Acco PRESSTEX Data Binder with Storage Hooks, Light Blue, 9 1/2 X 11"/>
    <n v="25.824000000000002"/>
    <n v="6"/>
    <n v="0.2"/>
    <n v="9.0383999999999993"/>
  </r>
  <r>
    <x v="1"/>
    <s v="OFF-AP-10001242"/>
    <x v="1"/>
    <x v="9"/>
    <s v="APC 7 Outlet Network SurgeArrest Surge Protector"/>
    <n v="160.96"/>
    <n v="2"/>
    <n v="0"/>
    <n v="48.287999999999997"/>
  </r>
  <r>
    <x v="3"/>
    <s v="FUR-FU-10002445"/>
    <x v="0"/>
    <x v="5"/>
    <s v="DAX Two-Tone Rosewood/Black Document Frame, Desktop, 5 x 7"/>
    <n v="28.44"/>
    <n v="3"/>
    <n v="0"/>
    <n v="11.375999999999999"/>
  </r>
  <r>
    <x v="3"/>
    <s v="FUR-CH-10002372"/>
    <x v="0"/>
    <x v="1"/>
    <s v="Office Star - Ergonomically Designed Knee Chair"/>
    <n v="364.41"/>
    <n v="5"/>
    <n v="0.1"/>
    <n v="8.0980000000000008"/>
  </r>
  <r>
    <x v="3"/>
    <s v="TEC-PH-10000376"/>
    <x v="2"/>
    <x v="7"/>
    <s v="Square Credit Card Reader"/>
    <n v="39.96"/>
    <n v="4"/>
    <n v="0"/>
    <n v="10.3896"/>
  </r>
  <r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x v="2"/>
    <s v="OFF-ST-10004950"/>
    <x v="1"/>
    <x v="4"/>
    <s v="Tenex Personal Filing Tote With Secure Closure Lid, Black/Frost"/>
    <n v="111.672"/>
    <n v="9"/>
    <n v="0.2"/>
    <n v="6.9794999999999998"/>
  </r>
  <r>
    <x v="2"/>
    <s v="OFF-BI-10003166"/>
    <x v="1"/>
    <x v="8"/>
    <s v="GBC Plasticlear Binding Covers"/>
    <n v="13.776"/>
    <n v="6"/>
    <n v="0.8"/>
    <n v="-22.041599999999999"/>
  </r>
  <r>
    <x v="2"/>
    <s v="OFF-PA-10004610"/>
    <x v="1"/>
    <x v="10"/>
    <s v="Xerox 1900"/>
    <n v="10.272"/>
    <n v="3"/>
    <n v="0.2"/>
    <n v="3.21"/>
  </r>
  <r>
    <x v="3"/>
    <s v="FUR-FU-10000320"/>
    <x v="0"/>
    <x v="5"/>
    <s v="OIC Stacking Trays"/>
    <n v="24.047999999999998"/>
    <n v="9"/>
    <n v="0.2"/>
    <n v="7.2144000000000004"/>
  </r>
  <r>
    <x v="0"/>
    <s v="OFF-EN-10004030"/>
    <x v="1"/>
    <x v="12"/>
    <s v="Convenience Packs of Business Envelopes"/>
    <n v="2.8959999999999999"/>
    <n v="1"/>
    <n v="0.2"/>
    <n v="0.97740000000000005"/>
  </r>
  <r>
    <x v="3"/>
    <s v="OFF-EN-10004147"/>
    <x v="1"/>
    <x v="12"/>
    <s v="Wausau Papers Astrobrights Colored Envelopes"/>
    <n v="17.940000000000001"/>
    <n v="3"/>
    <n v="0"/>
    <n v="8.7905999999999995"/>
  </r>
  <r>
    <x v="3"/>
    <s v="FUR-CH-10003535"/>
    <x v="0"/>
    <x v="1"/>
    <s v="Global Armless Task Chair, Royal Blue"/>
    <n v="384.17399999999998"/>
    <n v="7"/>
    <n v="0.1"/>
    <n v="29.880199999999999"/>
  </r>
  <r>
    <x v="3"/>
    <s v="TEC-PH-10004586"/>
    <x v="2"/>
    <x v="7"/>
    <s v="Wilson SignalBoost 841262 DB PRO Amplifier Kit"/>
    <n v="1799.75"/>
    <n v="5"/>
    <n v="0"/>
    <n v="539.92499999999995"/>
  </r>
  <r>
    <x v="0"/>
    <s v="OFF-ST-10003208"/>
    <x v="1"/>
    <x v="4"/>
    <s v="Adjustable Depth Letter/Legal Cart"/>
    <n v="580.67200000000003"/>
    <n v="4"/>
    <n v="0.2"/>
    <n v="65.325599999999994"/>
  </r>
  <r>
    <x v="0"/>
    <s v="OFF-FA-10003112"/>
    <x v="1"/>
    <x v="13"/>
    <s v="Staples"/>
    <n v="18.936"/>
    <n v="3"/>
    <n v="0.2"/>
    <n v="5.9175000000000004"/>
  </r>
  <r>
    <x v="0"/>
    <s v="TEC-PH-10004447"/>
    <x v="2"/>
    <x v="7"/>
    <s v="Toshiba IPT2010-SD IP Telephone"/>
    <n v="222.38399999999999"/>
    <n v="2"/>
    <n v="0.2"/>
    <n v="16.678799999999999"/>
  </r>
  <r>
    <x v="0"/>
    <s v="OFF-BI-10002854"/>
    <x v="1"/>
    <x v="8"/>
    <s v="Performers Binder/Pad Holder, Black"/>
    <n v="50.454000000000001"/>
    <n v="6"/>
    <n v="0.7"/>
    <n v="-33.636000000000003"/>
  </r>
  <r>
    <x v="0"/>
    <s v="FUR-TA-10001039"/>
    <x v="0"/>
    <x v="3"/>
    <s v="KI Adjustable-Height Table"/>
    <n v="154.76400000000001"/>
    <n v="3"/>
    <n v="0.4"/>
    <n v="-36.111600000000003"/>
  </r>
  <r>
    <x v="2"/>
    <s v="OFF-PA-10004239"/>
    <x v="1"/>
    <x v="10"/>
    <s v="Xerox 1953"/>
    <n v="6.8479999999999999"/>
    <n v="2"/>
    <n v="0.2"/>
    <n v="2.14"/>
  </r>
  <r>
    <x v="1"/>
    <s v="TEC-PH-10001530"/>
    <x v="2"/>
    <x v="7"/>
    <s v="Cisco Unified IP Phone 7945G VoIP phone"/>
    <n v="1091.1679999999999"/>
    <n v="4"/>
    <n v="0.2"/>
    <n v="68.197999999999993"/>
  </r>
  <r>
    <x v="1"/>
    <s v="TEC-PH-10000038"/>
    <x v="2"/>
    <x v="7"/>
    <s v="Jawbone MINI JAMBOX Wireless Bluetooth Speaker"/>
    <n v="219.16800000000001"/>
    <n v="2"/>
    <n v="0.2"/>
    <n v="-43.833599999999997"/>
  </r>
  <r>
    <x v="2"/>
    <s v="OFF-BI-10001765"/>
    <x v="1"/>
    <x v="8"/>
    <s v="Wilson Jones Heavy-Duty Casebound Ring Binders with Metal Hinges"/>
    <n v="6.9279999999999999"/>
    <n v="1"/>
    <n v="0.8"/>
    <n v="-11.0848"/>
  </r>
  <r>
    <x v="3"/>
    <s v="OFF-PA-10000380"/>
    <x v="1"/>
    <x v="10"/>
    <s v="REDIFORM Incoming/Outgoing Call Register, 11 X 8 1/2, 100 Messages"/>
    <n v="40.031999999999996"/>
    <n v="6"/>
    <n v="0.2"/>
    <n v="15.012"/>
  </r>
  <r>
    <x v="2"/>
    <s v="OFF-ST-10001128"/>
    <x v="1"/>
    <x v="4"/>
    <s v="Carina Mini System Audio Rack, Model AR050B"/>
    <n v="443.92"/>
    <n v="4"/>
    <n v="0"/>
    <n v="13.317600000000001"/>
  </r>
  <r>
    <x v="2"/>
    <s v="OFF-BI-10003656"/>
    <x v="1"/>
    <x v="8"/>
    <s v="Fellowes PB200 Plastic Comb Binding Machine"/>
    <n v="169.99"/>
    <n v="1"/>
    <n v="0"/>
    <n v="78.195400000000006"/>
  </r>
  <r>
    <x v="2"/>
    <s v="OFF-PA-10003441"/>
    <x v="1"/>
    <x v="10"/>
    <s v="Xerox 226"/>
    <n v="25.92"/>
    <n v="4"/>
    <n v="0"/>
    <n v="12.441599999999999"/>
  </r>
  <r>
    <x v="0"/>
    <s v="TEC-PH-10002923"/>
    <x v="2"/>
    <x v="7"/>
    <s v="Logitech B530 USB Headset - headset - Full size, Binaural"/>
    <n v="36.99"/>
    <n v="1"/>
    <n v="0"/>
    <n v="9.9872999999999994"/>
  </r>
  <r>
    <x v="0"/>
    <s v="OFF-PA-10004359"/>
    <x v="1"/>
    <x v="10"/>
    <s v="Multicolor Computer Printout Paper"/>
    <n v="629.1"/>
    <n v="6"/>
    <n v="0"/>
    <n v="301.96800000000002"/>
  </r>
  <r>
    <x v="0"/>
    <s v="OFF-ST-10001511"/>
    <x v="1"/>
    <x v="4"/>
    <s v="Space Solutions Commercial Steel Shelving"/>
    <n v="193.95"/>
    <n v="3"/>
    <n v="0"/>
    <n v="9.6974999999999998"/>
  </r>
  <r>
    <x v="0"/>
    <s v="OFF-AR-10002833"/>
    <x v="1"/>
    <x v="6"/>
    <s v="Newell 322"/>
    <n v="5.46"/>
    <n v="3"/>
    <n v="0"/>
    <n v="1.4742"/>
  </r>
  <r>
    <x v="2"/>
    <s v="FUR-FU-10001940"/>
    <x v="0"/>
    <x v="5"/>
    <s v="Staple-based wall hangings"/>
    <n v="22.288"/>
    <n v="7"/>
    <n v="0.6"/>
    <n v="-8.9152000000000005"/>
  </r>
  <r>
    <x v="2"/>
    <s v="FUR-FU-10003919"/>
    <x v="0"/>
    <x v="5"/>
    <s v="Eldon Executive Woodline II Cherry Finish Desk Accessories"/>
    <n v="65.424000000000007"/>
    <n v="4"/>
    <n v="0.6"/>
    <n v="-52.339199999999998"/>
  </r>
  <r>
    <x v="1"/>
    <s v="OFF-ST-10003479"/>
    <x v="1"/>
    <x v="4"/>
    <s v="Eldon Base for stackable storage shelf, platinum"/>
    <n v="77.88"/>
    <n v="2"/>
    <n v="0"/>
    <n v="3.8940000000000001"/>
  </r>
  <r>
    <x v="3"/>
    <s v="FUR-CH-10002965"/>
    <x v="0"/>
    <x v="1"/>
    <s v="Global Leather Highback Executive Chair with Pneumatic Height Adjustment, Black"/>
    <n v="281.37200000000001"/>
    <n v="2"/>
    <n v="0.3"/>
    <n v="-12.0588"/>
  </r>
  <r>
    <x v="3"/>
    <s v="FUR-CH-10002965"/>
    <x v="0"/>
    <x v="1"/>
    <s v="Global Leather Highback Executive Chair with Pneumatic Height Adjustment, Black"/>
    <n v="281.37200000000001"/>
    <n v="2"/>
    <n v="0.3"/>
    <n v="-12.0588"/>
  </r>
  <r>
    <x v="3"/>
    <s v="OFF-BI-10000145"/>
    <x v="1"/>
    <x v="8"/>
    <s v="Zipper Ring Binder Pockets"/>
    <n v="7.4880000000000004"/>
    <n v="8"/>
    <n v="0.7"/>
    <n v="-5.2416"/>
  </r>
  <r>
    <x v="3"/>
    <s v="FUR-FU-10002191"/>
    <x v="0"/>
    <x v="5"/>
    <s v="G.E. Halogen Desk Lamp Bulbs"/>
    <n v="22.335999999999999"/>
    <n v="4"/>
    <n v="0.2"/>
    <n v="7.8175999999999997"/>
  </r>
  <r>
    <x v="3"/>
    <s v="OFF-PA-10004451"/>
    <x v="1"/>
    <x v="10"/>
    <s v="Xerox 222"/>
    <n v="10.368"/>
    <n v="2"/>
    <n v="0.2"/>
    <n v="3.6288"/>
  </r>
  <r>
    <x v="1"/>
    <s v="OFF-PA-10001471"/>
    <x v="1"/>
    <x v="10"/>
    <s v="Strathmore Photo Frame Cards"/>
    <n v="65.790000000000006"/>
    <n v="9"/>
    <n v="0"/>
    <n v="30.263400000000001"/>
  </r>
  <r>
    <x v="1"/>
    <s v="OFF-BI-10003656"/>
    <x v="1"/>
    <x v="8"/>
    <s v="Fellowes PB200 Plastic Comb Binding Machine"/>
    <n v="271.98399999999998"/>
    <n v="2"/>
    <n v="0.2"/>
    <n v="88.394800000000004"/>
  </r>
  <r>
    <x v="1"/>
    <s v="OFF-AR-10000940"/>
    <x v="1"/>
    <x v="6"/>
    <s v="Newell 343"/>
    <n v="11.76"/>
    <n v="4"/>
    <n v="0"/>
    <n v="3.1751999999999998"/>
  </r>
  <r>
    <x v="1"/>
    <s v="OFF-PA-10002319"/>
    <x v="1"/>
    <x v="10"/>
    <s v="Xerox 1944"/>
    <n v="77.52"/>
    <n v="2"/>
    <n v="0"/>
    <n v="37.9848"/>
  </r>
  <r>
    <x v="1"/>
    <s v="OFF-BI-10000977"/>
    <x v="1"/>
    <x v="8"/>
    <s v="Ibico Plastic Spiral Binding Combs"/>
    <n v="48.64"/>
    <n v="2"/>
    <n v="0.2"/>
    <n v="15.808"/>
  </r>
  <r>
    <x v="2"/>
    <s v="OFF-FA-10002676"/>
    <x v="1"/>
    <x v="13"/>
    <s v="Colored Push Pins"/>
    <n v="1.81"/>
    <n v="1"/>
    <n v="0"/>
    <n v="0.65159999999999996"/>
  </r>
  <r>
    <x v="2"/>
    <s v="OFF-BI-10004970"/>
    <x v="1"/>
    <x v="8"/>
    <s v="ACCOHIDE 3-Ring Binder, Blue, 1"/>
    <n v="8.26"/>
    <n v="2"/>
    <n v="0"/>
    <n v="3.8822000000000001"/>
  </r>
  <r>
    <x v="1"/>
    <s v="OFF-AP-10003971"/>
    <x v="1"/>
    <x v="9"/>
    <s v="Belkin 6 Outlet Metallic Surge Strip"/>
    <n v="43.56"/>
    <n v="5"/>
    <n v="0.2"/>
    <n v="3.2669999999999999"/>
  </r>
  <r>
    <x v="1"/>
    <s v="OFF-SU-10001574"/>
    <x v="1"/>
    <x v="14"/>
    <s v="Acme Value Line Scissors"/>
    <n v="5.84"/>
    <n v="2"/>
    <n v="0.2"/>
    <n v="0.73"/>
  </r>
  <r>
    <x v="3"/>
    <s v="FUR-CH-10000665"/>
    <x v="0"/>
    <x v="1"/>
    <s v="Global Airflow Leather Mesh Back Chair, Black"/>
    <n v="271.76400000000001"/>
    <n v="2"/>
    <n v="0.1"/>
    <n v="60.392000000000003"/>
  </r>
  <r>
    <x v="1"/>
    <s v="OFF-AP-10000891"/>
    <x v="1"/>
    <x v="9"/>
    <s v="Kensington 7 Outlet MasterPiece HOMEOFFICE Power Control Center"/>
    <n v="262.24"/>
    <n v="2"/>
    <n v="0"/>
    <n v="78.671999999999997"/>
  </r>
  <r>
    <x v="1"/>
    <s v="OFF-PA-10003790"/>
    <x v="1"/>
    <x v="10"/>
    <s v="Xerox 1991"/>
    <n v="182.72"/>
    <n v="8"/>
    <n v="0"/>
    <n v="84.051199999999994"/>
  </r>
  <r>
    <x v="1"/>
    <s v="TEC-AC-10002217"/>
    <x v="2"/>
    <x v="11"/>
    <s v="Imation Clip USB flash drive - 8 GB"/>
    <n v="131.6"/>
    <n v="7"/>
    <n v="0"/>
    <n v="7.8959999999999999"/>
  </r>
  <r>
    <x v="1"/>
    <s v="OFF-BI-10002215"/>
    <x v="1"/>
    <x v="8"/>
    <s v="Wilson Jones Hanging View Binder, White, 1"/>
    <n v="22.72"/>
    <n v="4"/>
    <n v="0.2"/>
    <n v="7.3840000000000003"/>
  </r>
  <r>
    <x v="1"/>
    <s v="TEC-MA-10001972"/>
    <x v="2"/>
    <x v="15"/>
    <s v="Okidata C331dn Printer"/>
    <n v="558.4"/>
    <n v="2"/>
    <n v="0.2"/>
    <n v="41.88"/>
  </r>
  <r>
    <x v="2"/>
    <s v="OFF-BI-10001525"/>
    <x v="1"/>
    <x v="8"/>
    <s v="Acco Pressboard Covers with Storage Hooks, 14 7/8 x 11, Executive Red"/>
    <n v="15.24"/>
    <n v="4"/>
    <n v="0"/>
    <n v="6.8579999999999997"/>
  </r>
  <r>
    <x v="2"/>
    <s v="FUR-CH-10000988"/>
    <x v="0"/>
    <x v="1"/>
    <s v="Hon Olson Stacker Stools"/>
    <n v="1408.1"/>
    <n v="10"/>
    <n v="0"/>
    <n v="394.26799999999997"/>
  </r>
  <r>
    <x v="3"/>
    <s v="OFF-PA-10000174"/>
    <x v="1"/>
    <x v="10"/>
    <s v="Message Book, Wirebound, Four 5 1/2 X 4 Forms/Pg., 200 Dupl. Sets/Book"/>
    <n v="32.896000000000001"/>
    <n v="4"/>
    <n v="0.2"/>
    <n v="11.102399999999999"/>
  </r>
  <r>
    <x v="3"/>
    <s v="FUR-TA-10002041"/>
    <x v="0"/>
    <x v="3"/>
    <s v="Bevis Round Conference Table Top, X-Base"/>
    <n v="215.148"/>
    <n v="2"/>
    <n v="0.4"/>
    <n v="-103.98820000000001"/>
  </r>
  <r>
    <x v="3"/>
    <s v="OFF-PA-10002246"/>
    <x v="1"/>
    <x v="10"/>
    <s v="Wirebound Four 2-3/4 x 5 Forms per Page, 400 Sets per Book"/>
    <n v="30.96"/>
    <n v="6"/>
    <n v="0.2"/>
    <n v="11.223000000000001"/>
  </r>
  <r>
    <x v="1"/>
    <s v="OFF-ST-10003327"/>
    <x v="1"/>
    <x v="4"/>
    <s v="Akro-Mils 12-Gallon Tote"/>
    <n v="29.79"/>
    <n v="3"/>
    <n v="0"/>
    <n v="8.6390999999999991"/>
  </r>
  <r>
    <x v="1"/>
    <s v="FUR-FU-10002703"/>
    <x v="0"/>
    <x v="5"/>
    <s v="Tenex Traditional Chairmats for Hard Floors, Average Lip, 36 x 48"/>
    <n v="128.9"/>
    <n v="2"/>
    <n v="0"/>
    <n v="15.468"/>
  </r>
  <r>
    <x v="1"/>
    <s v="OFF-PA-10003651"/>
    <x v="1"/>
    <x v="10"/>
    <s v="Xerox 1968"/>
    <n v="60.12"/>
    <n v="9"/>
    <n v="0"/>
    <n v="28.857600000000001"/>
  </r>
  <r>
    <x v="1"/>
    <s v="OFF-BI-10001617"/>
    <x v="1"/>
    <x v="8"/>
    <s v="GBC Wire Binding Combs"/>
    <n v="24.815999999999999"/>
    <n v="3"/>
    <n v="0.2"/>
    <n v="8.3754000000000008"/>
  </r>
  <r>
    <x v="1"/>
    <s v="OFF-BI-10000145"/>
    <x v="1"/>
    <x v="8"/>
    <s v="Zipper Ring Binder Pockets"/>
    <n v="14.976000000000001"/>
    <n v="6"/>
    <n v="0.2"/>
    <n v="5.4287999999999998"/>
  </r>
  <r>
    <x v="2"/>
    <s v="OFF-BI-10001670"/>
    <x v="1"/>
    <x v="8"/>
    <s v="Vinyl Sectional Post Binders"/>
    <n v="15.08"/>
    <n v="2"/>
    <n v="0.8"/>
    <n v="-22.62"/>
  </r>
  <r>
    <x v="2"/>
    <s v="FUR-FU-10003849"/>
    <x v="0"/>
    <x v="5"/>
    <s v="DAX Metal Frame, Desktop, Stepped-Edge"/>
    <n v="24.288"/>
    <n v="3"/>
    <n v="0.6"/>
    <n v="-12.751200000000001"/>
  </r>
  <r>
    <x v="2"/>
    <s v="FUR-FU-10003849"/>
    <x v="0"/>
    <x v="5"/>
    <s v="DAX Metal Frame, Desktop, Stepped-Edge"/>
    <n v="16.192"/>
    <n v="2"/>
    <n v="0.6"/>
    <n v="-8.5007999999999999"/>
  </r>
  <r>
    <x v="2"/>
    <s v="FUR-TA-10002041"/>
    <x v="0"/>
    <x v="3"/>
    <s v="Bevis Round Conference Table Top, X-Base"/>
    <n v="251.006"/>
    <n v="2"/>
    <n v="0.3"/>
    <n v="-68.130200000000002"/>
  </r>
  <r>
    <x v="2"/>
    <s v="OFF-ST-10002214"/>
    <x v="1"/>
    <x v="4"/>
    <s v="X-Rack File for Hanging Folders"/>
    <n v="54.192"/>
    <n v="6"/>
    <n v="0.2"/>
    <n v="4.0644"/>
  </r>
  <r>
    <x v="1"/>
    <s v="OFF-BI-10001078"/>
    <x v="1"/>
    <x v="8"/>
    <s v="Acco PRESSTEX Data Binder with Storage Hooks, Dark Blue, 14 7/8 X 11"/>
    <n v="4.3040000000000003"/>
    <n v="1"/>
    <n v="0.2"/>
    <n v="1.5602"/>
  </r>
  <r>
    <x v="3"/>
    <s v="OFF-PA-10002137"/>
    <x v="1"/>
    <x v="10"/>
    <s v="Southworth 100% Résumé Paper, 24lb."/>
    <n v="108.92"/>
    <n v="14"/>
    <n v="0"/>
    <n v="49.014000000000003"/>
  </r>
  <r>
    <x v="3"/>
    <s v="OFF-EN-10001415"/>
    <x v="1"/>
    <x v="12"/>
    <s v="Staple envelope"/>
    <n v="16.739999999999998"/>
    <n v="3"/>
    <n v="0"/>
    <n v="8.3699999999999992"/>
  </r>
  <r>
    <x v="3"/>
    <s v="OFF-AP-10003849"/>
    <x v="1"/>
    <x v="9"/>
    <s v="Hoover Shoulder Vac Commercial Portable Vacuum"/>
    <n v="2504.7399999999998"/>
    <n v="7"/>
    <n v="0"/>
    <n v="626.18499999999995"/>
  </r>
  <r>
    <x v="3"/>
    <s v="OFF-ST-10001713"/>
    <x v="1"/>
    <x v="4"/>
    <s v="Gould Plastics 9-Pocket Panel Bin, 18-3/8w x 5-1/4d x 20-1/2h, Black"/>
    <n v="84.784000000000006"/>
    <n v="2"/>
    <n v="0.2"/>
    <n v="-16.956800000000001"/>
  </r>
  <r>
    <x v="3"/>
    <s v="OFF-ST-10001505"/>
    <x v="1"/>
    <x v="4"/>
    <s v="Perma STOR-ALL Hanging File Box, 13 1/8W x 12 1/4D x 10 1/2H"/>
    <n v="29.9"/>
    <n v="5"/>
    <n v="0"/>
    <n v="5.0830000000000002"/>
  </r>
  <r>
    <x v="3"/>
    <s v="OFF-PA-10000474"/>
    <x v="1"/>
    <x v="10"/>
    <s v="Easy-staple paper"/>
    <n v="70.88"/>
    <n v="2"/>
    <n v="0"/>
    <n v="33.313600000000001"/>
  </r>
  <r>
    <x v="0"/>
    <s v="OFF-AR-10001919"/>
    <x v="1"/>
    <x v="6"/>
    <s v="OIC #2 Pencils, Medium Soft"/>
    <n v="3.76"/>
    <n v="2"/>
    <n v="0"/>
    <n v="1.0904"/>
  </r>
  <r>
    <x v="1"/>
    <s v="OFF-BI-10004001"/>
    <x v="1"/>
    <x v="8"/>
    <s v="GBC Recycled VeloBinder Covers"/>
    <n v="27.263999999999999"/>
    <n v="2"/>
    <n v="0.2"/>
    <n v="8.8607999999999993"/>
  </r>
  <r>
    <x v="1"/>
    <s v="OFF-AP-10004785"/>
    <x v="1"/>
    <x v="9"/>
    <s v="Holmes Replacement Filter for HEPA Air Cleaner, Medium Room"/>
    <n v="56.65"/>
    <n v="5"/>
    <n v="0"/>
    <n v="24.359500000000001"/>
  </r>
  <r>
    <x v="1"/>
    <s v="OFF-ST-10002406"/>
    <x v="1"/>
    <x v="4"/>
    <s v="Pizazz Global Quick File"/>
    <n v="14.97"/>
    <n v="1"/>
    <n v="0"/>
    <n v="4.1916000000000002"/>
  </r>
  <r>
    <x v="1"/>
    <s v="OFF-FA-10002988"/>
    <x v="1"/>
    <x v="13"/>
    <s v="Ideal Clamps"/>
    <n v="4.0199999999999996"/>
    <n v="2"/>
    <n v="0"/>
    <n v="1.9698"/>
  </r>
  <r>
    <x v="0"/>
    <s v="TEC-PH-10002415"/>
    <x v="2"/>
    <x v="7"/>
    <s v="Polycom VoiceStation 500 Conference phone"/>
    <n v="471.92"/>
    <n v="2"/>
    <n v="0.2"/>
    <n v="29.495000000000001"/>
  </r>
  <r>
    <x v="0"/>
    <s v="OFF-BI-10004236"/>
    <x v="1"/>
    <x v="8"/>
    <s v="XtraLife ClearVue Slant-D Ring Binder, White, 3"/>
    <n v="58.72"/>
    <n v="4"/>
    <n v="0"/>
    <n v="27.011199999999999"/>
  </r>
  <r>
    <x v="0"/>
    <s v="OFF-AR-10000657"/>
    <x v="1"/>
    <x v="6"/>
    <s v="Binney &amp; Smith inkTank Desk Highlighter, Chisel Tip, Yellow, 12/Box"/>
    <n v="5.16"/>
    <n v="3"/>
    <n v="0.2"/>
    <n v="0.83850000000000002"/>
  </r>
  <r>
    <x v="0"/>
    <s v="OFF-PA-10004996"/>
    <x v="1"/>
    <x v="10"/>
    <s v="Speediset Carbonless Redi-Letter 7 x 8 1/2"/>
    <n v="16.495999999999999"/>
    <n v="2"/>
    <n v="0.2"/>
    <n v="5.5674000000000001"/>
  </r>
  <r>
    <x v="3"/>
    <s v="TEC-AC-10001109"/>
    <x v="2"/>
    <x v="11"/>
    <s v="Logitech Trackman Marble Mouse"/>
    <n v="71.975999999999999"/>
    <n v="3"/>
    <n v="0.2"/>
    <n v="19.793399999999998"/>
  </r>
  <r>
    <x v="3"/>
    <s v="FUR-FU-10003832"/>
    <x v="0"/>
    <x v="5"/>
    <s v="Eldon Expressions Punched Metal &amp; Wood Desk Accessories, Black &amp; Cherry"/>
    <n v="22.512"/>
    <n v="3"/>
    <n v="0.2"/>
    <n v="2.2511999999999999"/>
  </r>
  <r>
    <x v="3"/>
    <s v="OFF-BI-10002393"/>
    <x v="1"/>
    <x v="8"/>
    <s v="Binder Posts"/>
    <n v="3.444"/>
    <n v="2"/>
    <n v="0.7"/>
    <n v="-2.7551999999999999"/>
  </r>
  <r>
    <x v="3"/>
    <s v="OFF-BI-10001359"/>
    <x v="1"/>
    <x v="8"/>
    <s v="GBC DocuBind TL300 Electric Binding System"/>
    <n v="538.19399999999996"/>
    <n v="2"/>
    <n v="0.7"/>
    <n v="-412.61540000000002"/>
  </r>
  <r>
    <x v="3"/>
    <s v="TEC-AC-10003628"/>
    <x v="2"/>
    <x v="11"/>
    <s v="Logitech 910-002974 M325 Wireless Mouse for Web Scrolling"/>
    <n v="47.984000000000002"/>
    <n v="2"/>
    <n v="0.2"/>
    <n v="14.395200000000001"/>
  </r>
  <r>
    <x v="2"/>
    <s v="TEC-PH-10003012"/>
    <x v="2"/>
    <x v="7"/>
    <s v="Nortel Meridian M3904 Professional Digital phone"/>
    <n v="492.76799999999997"/>
    <n v="4"/>
    <n v="0.2"/>
    <n v="55.436399999999999"/>
  </r>
  <r>
    <x v="3"/>
    <s v="OFF-AR-10003903"/>
    <x v="1"/>
    <x v="6"/>
    <s v="Sanford 52201 APSCO Electric Pencil Sharpener"/>
    <n v="286.79000000000002"/>
    <n v="7"/>
    <n v="0"/>
    <n v="74.565399999999997"/>
  </r>
  <r>
    <x v="0"/>
    <s v="OFF-PA-10004675"/>
    <x v="1"/>
    <x v="10"/>
    <s v="Telephone Message Books with Fax/Mobile Section, 5 1/2 x 3 3/16"/>
    <n v="5.08"/>
    <n v="1"/>
    <n v="0.2"/>
    <n v="1.651"/>
  </r>
  <r>
    <x v="0"/>
    <s v="TEC-AC-10001990"/>
    <x v="2"/>
    <x v="11"/>
    <s v="Kensington Orbit Wireless Mobile Trackball for PC and Mac"/>
    <n v="47.991999999999997"/>
    <n v="1"/>
    <n v="0.2"/>
    <n v="7.1988000000000003"/>
  </r>
  <r>
    <x v="3"/>
    <s v="OFF-AP-10003842"/>
    <x v="1"/>
    <x v="9"/>
    <s v="Euro-Pro Shark Turbo Vacuum"/>
    <n v="61.96"/>
    <n v="2"/>
    <n v="0"/>
    <n v="16.1096"/>
  </r>
  <r>
    <x v="3"/>
    <s v="FUR-BO-10004695"/>
    <x v="0"/>
    <x v="0"/>
    <s v="O'Sullivan 2-Door Barrister Bookcase in Odessa Pine"/>
    <n v="361.96"/>
    <n v="2"/>
    <n v="0"/>
    <n v="83.250799999999998"/>
  </r>
  <r>
    <x v="3"/>
    <s v="OFF-PA-10003039"/>
    <x v="1"/>
    <x v="10"/>
    <s v="Xerox 1960"/>
    <n v="278.82"/>
    <n v="9"/>
    <n v="0"/>
    <n v="125.46899999999999"/>
  </r>
  <r>
    <x v="0"/>
    <s v="FUR-FU-10002045"/>
    <x v="0"/>
    <x v="5"/>
    <s v="Executive Impressions 14"/>
    <n v="133.38"/>
    <n v="6"/>
    <n v="0"/>
    <n v="58.687199999999997"/>
  </r>
  <r>
    <x v="0"/>
    <s v="OFF-PA-10001019"/>
    <x v="1"/>
    <x v="10"/>
    <s v="Xerox 1884"/>
    <n v="47.951999999999998"/>
    <n v="3"/>
    <n v="0.2"/>
    <n v="16.183800000000002"/>
  </r>
  <r>
    <x v="1"/>
    <s v="FUR-FU-10003724"/>
    <x v="0"/>
    <x v="5"/>
    <s v="Westinghouse Clip-On Gooseneck Lamps"/>
    <n v="16.739999999999998"/>
    <n v="2"/>
    <n v="0"/>
    <n v="4.3524000000000003"/>
  </r>
  <r>
    <x v="3"/>
    <s v="OFF-PA-10003673"/>
    <x v="1"/>
    <x v="10"/>
    <s v="Strathmore Photo Mount Cards"/>
    <n v="10.848000000000001"/>
    <n v="2"/>
    <n v="0.2"/>
    <n v="3.5255999999999998"/>
  </r>
  <r>
    <x v="3"/>
    <s v="TEC-AC-10003614"/>
    <x v="2"/>
    <x v="11"/>
    <s v="Verbatim 25 GB 6x Blu-ray Single Layer Recordable Disc, 10/Pack"/>
    <n v="18.544"/>
    <n v="2"/>
    <n v="0.2"/>
    <n v="3.0133999999999999"/>
  </r>
  <r>
    <x v="2"/>
    <s v="FUR-CH-10000785"/>
    <x v="0"/>
    <x v="1"/>
    <s v="Global Ergonomic Managers Chair"/>
    <n v="180.98"/>
    <n v="1"/>
    <n v="0"/>
    <n v="47.0548"/>
  </r>
  <r>
    <x v="2"/>
    <s v="TEC-AC-10002926"/>
    <x v="2"/>
    <x v="11"/>
    <s v="Logitech Wireless Marathon Mouse M705"/>
    <n v="99.98"/>
    <n v="2"/>
    <n v="0"/>
    <n v="42.991399999999999"/>
  </r>
  <r>
    <x v="2"/>
    <s v="TEC-AC-10004633"/>
    <x v="2"/>
    <x v="11"/>
    <s v="Verbatim 25 GB 6x Blu-ray Single Layer Recordable Disc, 3/Pack"/>
    <n v="34.950000000000003"/>
    <n v="5"/>
    <n v="0"/>
    <n v="15.378"/>
  </r>
  <r>
    <x v="2"/>
    <s v="OFF-BI-10000977"/>
    <x v="1"/>
    <x v="8"/>
    <s v="Ibico Plastic Spiral Binding Combs"/>
    <n v="152"/>
    <n v="5"/>
    <n v="0"/>
    <n v="69.92"/>
  </r>
  <r>
    <x v="1"/>
    <s v="TEC-AC-10001635"/>
    <x v="2"/>
    <x v="11"/>
    <s v="KeyTronic KT400U2 - Keyboard - Black"/>
    <n v="92.52"/>
    <n v="9"/>
    <n v="0"/>
    <n v="18.504000000000001"/>
  </r>
  <r>
    <x v="1"/>
    <s v="OFF-AR-10003056"/>
    <x v="1"/>
    <x v="6"/>
    <s v="Newell 341"/>
    <n v="8.56"/>
    <n v="2"/>
    <n v="0"/>
    <n v="2.4824000000000002"/>
  </r>
  <r>
    <x v="1"/>
    <s v="OFF-PA-10003363"/>
    <x v="1"/>
    <x v="10"/>
    <s v="Xerox 204"/>
    <n v="45.36"/>
    <n v="7"/>
    <n v="0"/>
    <n v="21.7728"/>
  </r>
  <r>
    <x v="1"/>
    <s v="FUR-TA-10003954"/>
    <x v="0"/>
    <x v="3"/>
    <s v="Hon 94000 Series Round Tables"/>
    <n v="1421.664"/>
    <n v="6"/>
    <n v="0.2"/>
    <n v="-195.47880000000001"/>
  </r>
  <r>
    <x v="0"/>
    <s v="FUR-FU-10004415"/>
    <x v="0"/>
    <x v="5"/>
    <s v="Stacking Tray, Side-Loading, Legal, Smoke"/>
    <n v="8.9600000000000009"/>
    <n v="2"/>
    <n v="0"/>
    <n v="2.7776000000000001"/>
  </r>
  <r>
    <x v="0"/>
    <s v="TEC-PH-10000455"/>
    <x v="2"/>
    <x v="7"/>
    <s v="GE 30522EE2"/>
    <n v="579.95000000000005"/>
    <n v="5"/>
    <n v="0"/>
    <n v="168.18549999999999"/>
  </r>
  <r>
    <x v="0"/>
    <s v="FUR-FU-10002456"/>
    <x v="0"/>
    <x v="5"/>
    <s v="Master Caster Door Stop, Large Neon Orange"/>
    <n v="29.12"/>
    <n v="4"/>
    <n v="0"/>
    <n v="12.521599999999999"/>
  </r>
  <r>
    <x v="0"/>
    <s v="FUR-TA-10003569"/>
    <x v="0"/>
    <x v="3"/>
    <s v="Bretford CR8500 Series Meeting Room Furniture"/>
    <n v="1202.94"/>
    <n v="3"/>
    <n v="0"/>
    <n v="300.73500000000001"/>
  </r>
  <r>
    <x v="3"/>
    <s v="OFF-BI-10002813"/>
    <x v="1"/>
    <x v="8"/>
    <s v="Avery Reinforcements for Hole-Punch Pages"/>
    <n v="7.92"/>
    <n v="4"/>
    <n v="0"/>
    <n v="3.5640000000000001"/>
  </r>
  <r>
    <x v="0"/>
    <s v="TEC-PH-10002890"/>
    <x v="2"/>
    <x v="7"/>
    <s v="AT&amp;T 17929 Lendline Telephone"/>
    <n v="36.192"/>
    <n v="1"/>
    <n v="0.2"/>
    <n v="2.7143999999999999"/>
  </r>
  <r>
    <x v="0"/>
    <s v="OFF-ST-10001522"/>
    <x v="1"/>
    <x v="4"/>
    <s v="Gould Plastics 18-Pocket Panel Bin, 34w x 5-1/4d x 20-1/2h"/>
    <n v="147.184"/>
    <n v="2"/>
    <n v="0.2"/>
    <n v="-29.436800000000002"/>
  </r>
  <r>
    <x v="2"/>
    <s v="FUR-CH-10004086"/>
    <x v="0"/>
    <x v="1"/>
    <s v="Hon 4070 Series Pagoda Armless Upholstered Stacking Chairs"/>
    <n v="408.42200000000003"/>
    <n v="2"/>
    <n v="0.3"/>
    <n v="-5.8346"/>
  </r>
  <r>
    <x v="2"/>
    <s v="FUR-CH-10003774"/>
    <x v="0"/>
    <x v="1"/>
    <s v="Global Wood Trimmed Manager's Task Chair, Khaki"/>
    <n v="382.11599999999999"/>
    <n v="6"/>
    <n v="0.3"/>
    <n v="-92.799599999999998"/>
  </r>
  <r>
    <x v="2"/>
    <s v="OFF-ST-10004507"/>
    <x v="1"/>
    <x v="4"/>
    <s v="Advantus Rolling Storage Box"/>
    <n v="68.599999999999994"/>
    <n v="5"/>
    <n v="0.2"/>
    <n v="6.0025000000000004"/>
  </r>
  <r>
    <x v="2"/>
    <s v="OFF-ST-10003208"/>
    <x v="1"/>
    <x v="4"/>
    <s v="Adjustable Depth Letter/Legal Cart"/>
    <n v="435.50400000000002"/>
    <n v="3"/>
    <n v="0.2"/>
    <n v="48.994199999999999"/>
  </r>
  <r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x v="2"/>
    <s v="TEC-AC-10002305"/>
    <x v="2"/>
    <x v="11"/>
    <s v="KeyTronic E03601U1 - Keyboard - Beige"/>
    <n v="72"/>
    <n v="4"/>
    <n v="0"/>
    <n v="12.96"/>
  </r>
  <r>
    <x v="2"/>
    <s v="TEC-AC-10000990"/>
    <x v="2"/>
    <x v="11"/>
    <s v="Imation Bio 2GB USB Flash Drive Imation Corp"/>
    <n v="655.9"/>
    <n v="5"/>
    <n v="0"/>
    <n v="275.47800000000001"/>
  </r>
  <r>
    <x v="2"/>
    <s v="FUR-CH-10000665"/>
    <x v="0"/>
    <x v="1"/>
    <s v="Global Airflow Leather Mesh Back Chair, Black"/>
    <n v="603.91999999999996"/>
    <n v="4"/>
    <n v="0"/>
    <n v="181.17599999999999"/>
  </r>
  <r>
    <x v="1"/>
    <s v="FUR-TA-10001932"/>
    <x v="0"/>
    <x v="3"/>
    <s v="Chromcraft 48 x 96 Racetrack Double Pedestal Table"/>
    <n v="513.024"/>
    <n v="2"/>
    <n v="0.2"/>
    <n v="12.8256"/>
  </r>
  <r>
    <x v="1"/>
    <s v="OFF-AP-10004487"/>
    <x v="1"/>
    <x v="9"/>
    <s v="Kensington 4 Outlet MasterPiece Compact Power Control Center"/>
    <n v="487.92"/>
    <n v="6"/>
    <n v="0"/>
    <n v="136.61760000000001"/>
  </r>
  <r>
    <x v="1"/>
    <s v="OFF-BI-10002160"/>
    <x v="1"/>
    <x v="8"/>
    <s v="Acco Hanging Data Binders"/>
    <n v="15.24"/>
    <n v="5"/>
    <n v="0.2"/>
    <n v="5.3339999999999996"/>
  </r>
  <r>
    <x v="0"/>
    <s v="TEC-AC-10000420"/>
    <x v="2"/>
    <x v="11"/>
    <s v="Logitech G500s Laser Gaming Mouse with Adjustable Weight Tuning"/>
    <n v="209.97"/>
    <n v="3"/>
    <n v="0"/>
    <n v="71.389799999999994"/>
  </r>
  <r>
    <x v="0"/>
    <s v="OFF-BI-10001989"/>
    <x v="1"/>
    <x v="8"/>
    <s v="Premium Transparent Presentation Covers by GBC"/>
    <n v="62.94"/>
    <n v="3"/>
    <n v="0"/>
    <n v="30.211200000000002"/>
  </r>
  <r>
    <x v="0"/>
    <s v="OFF-AR-10001149"/>
    <x v="1"/>
    <x v="6"/>
    <s v="Sanford Colorific Colored Pencils, 12/Box"/>
    <n v="25.92"/>
    <n v="9"/>
    <n v="0"/>
    <n v="7.7759999999999998"/>
  </r>
  <r>
    <x v="2"/>
    <s v="OFF-PA-10004101"/>
    <x v="1"/>
    <x v="10"/>
    <s v="Xerox 1894"/>
    <n v="10.368"/>
    <n v="2"/>
    <n v="0.2"/>
    <n v="3.6288"/>
  </r>
  <r>
    <x v="2"/>
    <s v="TEC-AC-10001714"/>
    <x v="2"/>
    <x v="11"/>
    <s v="Logitech MX Performance Wireless Mouse"/>
    <n v="95.736000000000004"/>
    <n v="3"/>
    <n v="0.2"/>
    <n v="20.343900000000001"/>
  </r>
  <r>
    <x v="3"/>
    <s v="OFF-ST-10003716"/>
    <x v="1"/>
    <x v="4"/>
    <s v="Tennsco Double-Tier Lockers"/>
    <n v="900.08"/>
    <n v="4"/>
    <n v="0"/>
    <n v="117.0104"/>
  </r>
  <r>
    <x v="2"/>
    <s v="TEC-PH-10000369"/>
    <x v="2"/>
    <x v="7"/>
    <s v="HTC One Mini"/>
    <n v="201.584"/>
    <n v="2"/>
    <n v="0.2"/>
    <n v="20.1584"/>
  </r>
  <r>
    <x v="2"/>
    <s v="OFF-BI-10000756"/>
    <x v="1"/>
    <x v="8"/>
    <s v="Storex DuraTech Recycled Plastic Frosted Binders"/>
    <n v="3.3919999999999999"/>
    <n v="4"/>
    <n v="0.8"/>
    <n v="-5.0880000000000001"/>
  </r>
  <r>
    <x v="2"/>
    <s v="FUR-BO-10001608"/>
    <x v="0"/>
    <x v="0"/>
    <s v="Hon Metal Bookcases, Black"/>
    <n v="193.06559999999999"/>
    <n v="4"/>
    <n v="0.32"/>
    <n v="-19.874400000000001"/>
  </r>
  <r>
    <x v="2"/>
    <s v="OFF-PA-10001166"/>
    <x v="1"/>
    <x v="10"/>
    <s v="Xerox 2"/>
    <n v="15.552"/>
    <n v="3"/>
    <n v="0.2"/>
    <n v="5.4432"/>
  </r>
  <r>
    <x v="2"/>
    <s v="OFF-PA-10000587"/>
    <x v="1"/>
    <x v="10"/>
    <s v="Array Parchment Paper, Assorted Colors"/>
    <n v="11.648"/>
    <n v="2"/>
    <n v="0.2"/>
    <n v="4.0768000000000004"/>
  </r>
  <r>
    <x v="2"/>
    <s v="TEC-MA-10001972"/>
    <x v="2"/>
    <x v="15"/>
    <s v="Okidata C331dn Printer"/>
    <n v="418.8"/>
    <n v="2"/>
    <n v="0.4"/>
    <n v="-97.72"/>
  </r>
  <r>
    <x v="2"/>
    <s v="OFF-ST-10004123"/>
    <x v="1"/>
    <x v="4"/>
    <s v="Safco Industrial Wire Shelving System"/>
    <n v="509.488"/>
    <n v="7"/>
    <n v="0.2"/>
    <n v="-127.372"/>
  </r>
  <r>
    <x v="2"/>
    <s v="FUR-BO-10000112"/>
    <x v="0"/>
    <x v="0"/>
    <s v="Bush Birmingham Collection Bookcase, Dark Cherry"/>
    <n v="825.17399999999998"/>
    <n v="9"/>
    <n v="0.3"/>
    <n v="-117.88200000000001"/>
  </r>
  <r>
    <x v="2"/>
    <s v="OFF-PA-10004041"/>
    <x v="1"/>
    <x v="10"/>
    <s v="It's Hot Message Books with Stickers, 2 3/4 x 5"/>
    <n v="17.760000000000002"/>
    <n v="3"/>
    <n v="0.2"/>
    <n v="5.55"/>
  </r>
  <r>
    <x v="2"/>
    <s v="OFF-AR-10001149"/>
    <x v="1"/>
    <x v="6"/>
    <s v="Sanford Colorific Colored Pencils, 12/Box"/>
    <n v="6.9119999999999999"/>
    <n v="3"/>
    <n v="0.2"/>
    <n v="0.86399999999999999"/>
  </r>
  <r>
    <x v="0"/>
    <s v="TEC-AC-10002323"/>
    <x v="2"/>
    <x v="11"/>
    <s v="SanDisk Ultra 32 GB MicroSDHC Class 10 Memory Card"/>
    <n v="66.3"/>
    <n v="3"/>
    <n v="0"/>
    <n v="8.6189999999999998"/>
  </r>
  <r>
    <x v="0"/>
    <s v="OFF-PA-10000130"/>
    <x v="1"/>
    <x v="10"/>
    <s v="Xerox 199"/>
    <n v="30.815999999999999"/>
    <n v="9"/>
    <n v="0.2"/>
    <n v="9.6300000000000008"/>
  </r>
  <r>
    <x v="0"/>
    <s v="TEC-PH-10002350"/>
    <x v="2"/>
    <x v="7"/>
    <s v="Apple EarPods with Remote and Mic"/>
    <n v="44.783999999999999"/>
    <n v="2"/>
    <n v="0.2"/>
    <n v="4.4783999999999997"/>
  </r>
  <r>
    <x v="0"/>
    <s v="OFF-AP-10002518"/>
    <x v="1"/>
    <x v="9"/>
    <s v="Kensington 7 Outlet MasterPiece Power Center"/>
    <n v="569.53599999999994"/>
    <n v="4"/>
    <n v="0.2"/>
    <n v="64.072800000000001"/>
  </r>
  <r>
    <x v="2"/>
    <s v="FUR-TA-10002645"/>
    <x v="0"/>
    <x v="3"/>
    <s v="Hon Rectangular Conference Tables"/>
    <n v="796.42499999999995"/>
    <n v="7"/>
    <n v="0.5"/>
    <n v="-525.64049999999997"/>
  </r>
  <r>
    <x v="1"/>
    <s v="OFF-BI-10000773"/>
    <x v="1"/>
    <x v="8"/>
    <s v="Insertable Tab Post Binder Dividers"/>
    <n v="12.832000000000001"/>
    <n v="2"/>
    <n v="0.2"/>
    <n v="4.3308"/>
  </r>
  <r>
    <x v="2"/>
    <s v="OFF-PA-10003845"/>
    <x v="1"/>
    <x v="10"/>
    <s v="Xerox 1987"/>
    <n v="40.46"/>
    <n v="7"/>
    <n v="0"/>
    <n v="19.825399999999998"/>
  </r>
  <r>
    <x v="2"/>
    <s v="TEC-PH-10001580"/>
    <x v="2"/>
    <x v="7"/>
    <s v="Logitech Mobile Speakerphone P710e - speaker phone"/>
    <n v="404.94"/>
    <n v="3"/>
    <n v="0"/>
    <n v="109.3338"/>
  </r>
  <r>
    <x v="1"/>
    <s v="TEC-AC-10002345"/>
    <x v="2"/>
    <x v="11"/>
    <s v="HP Standard 104 key PS/2 Keyboard"/>
    <n v="116"/>
    <n v="8"/>
    <n v="0"/>
    <n v="29"/>
  </r>
  <r>
    <x v="2"/>
    <s v="TEC-PH-10004120"/>
    <x v="2"/>
    <x v="7"/>
    <s v="AT&amp;T 1080 Phone"/>
    <n v="657.55200000000002"/>
    <n v="6"/>
    <n v="0.2"/>
    <n v="49.316400000000002"/>
  </r>
  <r>
    <x v="0"/>
    <s v="TEC-AC-10001838"/>
    <x v="2"/>
    <x v="11"/>
    <s v="Razer Tiamat Over Ear 7.1 Surround Sound PC Gaming Headset"/>
    <n v="599.97"/>
    <n v="3"/>
    <n v="0"/>
    <n v="257.9871"/>
  </r>
  <r>
    <x v="0"/>
    <s v="TEC-PH-10000148"/>
    <x v="2"/>
    <x v="7"/>
    <s v="Cyber Acoustics AC-202b Speech Recognition Stereo Headset"/>
    <n v="38.97"/>
    <n v="3"/>
    <n v="0"/>
    <n v="0.77939999999999998"/>
  </r>
  <r>
    <x v="0"/>
    <s v="OFF-BI-10003476"/>
    <x v="1"/>
    <x v="8"/>
    <s v="Avery Metallic Poly Binders"/>
    <n v="45.84"/>
    <n v="8"/>
    <n v="0"/>
    <n v="22.0032"/>
  </r>
  <r>
    <x v="1"/>
    <s v="TEC-PH-10004833"/>
    <x v="2"/>
    <x v="7"/>
    <s v="Macally Suction Cup Mount"/>
    <n v="38.24"/>
    <n v="4"/>
    <n v="0.2"/>
    <n v="-9.56"/>
  </r>
  <r>
    <x v="0"/>
    <s v="TEC-AC-10001465"/>
    <x v="2"/>
    <x v="11"/>
    <s v="SanDisk Cruzer 64 GB USB Flash Drive"/>
    <n v="87.168000000000006"/>
    <n v="3"/>
    <n v="0.2"/>
    <n v="10.896000000000001"/>
  </r>
  <r>
    <x v="2"/>
    <s v="OFF-AR-10003056"/>
    <x v="1"/>
    <x v="6"/>
    <s v="Newell 341"/>
    <n v="21.4"/>
    <n v="5"/>
    <n v="0"/>
    <n v="6.2060000000000004"/>
  </r>
  <r>
    <x v="3"/>
    <s v="OFF-SU-10001218"/>
    <x v="1"/>
    <x v="14"/>
    <s v="Fiskars Softgrip Scissors"/>
    <n v="54.9"/>
    <n v="5"/>
    <n v="0"/>
    <n v="15.372"/>
  </r>
  <r>
    <x v="1"/>
    <s v="TEC-MA-10002859"/>
    <x v="2"/>
    <x v="15"/>
    <s v="Ativa MDM8000 8-Sheet Micro-Cut Shredder"/>
    <n v="287.96800000000002"/>
    <n v="4"/>
    <n v="0.2"/>
    <n v="97.1892"/>
  </r>
  <r>
    <x v="1"/>
    <s v="OFF-AR-10002375"/>
    <x v="1"/>
    <x v="6"/>
    <s v="Newell 351"/>
    <n v="13.12"/>
    <n v="4"/>
    <n v="0"/>
    <n v="3.8048000000000002"/>
  </r>
  <r>
    <x v="1"/>
    <s v="OFF-AR-10000657"/>
    <x v="1"/>
    <x v="6"/>
    <s v="Binney &amp; Smith inkTank Desk Highlighter, Chisel Tip, Yellow, 12/Box"/>
    <n v="10.75"/>
    <n v="5"/>
    <n v="0"/>
    <n v="3.5474999999999999"/>
  </r>
  <r>
    <x v="1"/>
    <s v="OFF-FA-10000134"/>
    <x v="1"/>
    <x v="13"/>
    <s v="Advantus Push Pins, Aluminum Head"/>
    <n v="11.62"/>
    <n v="2"/>
    <n v="0"/>
    <n v="3.6021999999999998"/>
  </r>
  <r>
    <x v="3"/>
    <s v="OFF-ST-10000419"/>
    <x v="1"/>
    <x v="4"/>
    <s v="Rogers Jumbo File, Granite"/>
    <n v="40.74"/>
    <n v="3"/>
    <n v="0"/>
    <n v="0.40739999999999998"/>
  </r>
  <r>
    <x v="0"/>
    <s v="OFF-ST-10000107"/>
    <x v="1"/>
    <x v="4"/>
    <s v="Fellowes Super Stor/Drawer"/>
    <n v="83.25"/>
    <n v="3"/>
    <n v="0"/>
    <n v="14.984999999999999"/>
  </r>
  <r>
    <x v="0"/>
    <s v="OFF-LA-10001641"/>
    <x v="1"/>
    <x v="2"/>
    <s v="Avery 518"/>
    <n v="9.4499999999999993"/>
    <n v="3"/>
    <n v="0"/>
    <n v="4.5359999999999996"/>
  </r>
  <r>
    <x v="0"/>
    <s v="OFF-LA-10003121"/>
    <x v="1"/>
    <x v="2"/>
    <s v="Avery 506"/>
    <n v="20.65"/>
    <n v="5"/>
    <n v="0"/>
    <n v="9.4990000000000006"/>
  </r>
  <r>
    <x v="0"/>
    <s v="OFF-PA-10002689"/>
    <x v="1"/>
    <x v="10"/>
    <s v="Weyerhaeuser First Choice Laser/Copy Paper (20Lb. and 88 Bright)"/>
    <n v="45.36"/>
    <n v="7"/>
    <n v="0"/>
    <n v="21.7728"/>
  </r>
  <r>
    <x v="3"/>
    <s v="FUR-FU-10002107"/>
    <x v="0"/>
    <x v="5"/>
    <s v="Eldon Pizzaz Desk Accessories"/>
    <n v="5.3520000000000003"/>
    <n v="3"/>
    <n v="0.2"/>
    <n v="1.6055999999999999"/>
  </r>
  <r>
    <x v="3"/>
    <s v="FUR-CH-10002647"/>
    <x v="0"/>
    <x v="1"/>
    <s v="Situations Contoured Folding Chairs, 4/Set"/>
    <n v="99.372"/>
    <n v="2"/>
    <n v="0.3"/>
    <n v="-7.0979999999999999"/>
  </r>
  <r>
    <x v="3"/>
    <s v="OFF-AR-10002257"/>
    <x v="1"/>
    <x v="6"/>
    <s v="Eldon Spacemaker Box, Quick-Snap Lid, Clear"/>
    <n v="2.6720000000000002"/>
    <n v="1"/>
    <n v="0.2"/>
    <n v="0.3674"/>
  </r>
  <r>
    <x v="2"/>
    <s v="OFF-PA-10004519"/>
    <x v="1"/>
    <x v="10"/>
    <s v="Spiral Phone Message Books with Labels by Adams"/>
    <n v="28.672000000000001"/>
    <n v="8"/>
    <n v="0.2"/>
    <n v="10.393599999999999"/>
  </r>
  <r>
    <x v="2"/>
    <s v="OFF-AP-10001947"/>
    <x v="1"/>
    <x v="9"/>
    <s v="Acco 6 Outlet Guardian Premium Plus Surge Suppressor"/>
    <n v="29.312000000000001"/>
    <n v="8"/>
    <n v="0.8"/>
    <n v="-74.745599999999996"/>
  </r>
  <r>
    <x v="0"/>
    <s v="OFF-ST-10004963"/>
    <x v="1"/>
    <x v="4"/>
    <s v="Eldon Gobal File Keepers"/>
    <n v="105.98"/>
    <n v="7"/>
    <n v="0"/>
    <n v="4.2392000000000003"/>
  </r>
  <r>
    <x v="0"/>
    <s v="OFF-SU-10002573"/>
    <x v="1"/>
    <x v="14"/>
    <s v="Acme 10 Easy Grip Assistive Scissors"/>
    <n v="35.06"/>
    <n v="2"/>
    <n v="0"/>
    <n v="10.518000000000001"/>
  </r>
  <r>
    <x v="0"/>
    <s v="FUR-CH-10000553"/>
    <x v="0"/>
    <x v="1"/>
    <s v="Metal Folding Chairs, Beige, 4/Carton"/>
    <n v="33.94"/>
    <n v="1"/>
    <n v="0"/>
    <n v="9.1638000000000002"/>
  </r>
  <r>
    <x v="0"/>
    <s v="OFF-LA-10001982"/>
    <x v="1"/>
    <x v="2"/>
    <s v="Smead Alpha-Z Color-Coded Name Labels First Letter Starter Set"/>
    <n v="30"/>
    <n v="8"/>
    <n v="0"/>
    <n v="14.4"/>
  </r>
  <r>
    <x v="2"/>
    <s v="OFF-PA-10001295"/>
    <x v="1"/>
    <x v="10"/>
    <s v="Computer Printout Paper with Letter-Trim Perforations"/>
    <n v="45.527999999999999"/>
    <n v="3"/>
    <n v="0.2"/>
    <n v="15.934799999999999"/>
  </r>
  <r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x v="2"/>
    <s v="TEC-PH-10001254"/>
    <x v="2"/>
    <x v="7"/>
    <s v="Jabra BIZ 2300 Duo QD Duo Corded Headset"/>
    <n v="812.73599999999999"/>
    <n v="8"/>
    <n v="0.2"/>
    <n v="60.955199999999998"/>
  </r>
  <r>
    <x v="3"/>
    <s v="OFF-BI-10001658"/>
    <x v="1"/>
    <x v="8"/>
    <s v="GBC Standard Therm-A-Bind Covers"/>
    <n v="7.476"/>
    <n v="1"/>
    <n v="0.7"/>
    <n v="-5.9808000000000003"/>
  </r>
  <r>
    <x v="1"/>
    <s v="OFF-ST-10000585"/>
    <x v="1"/>
    <x v="4"/>
    <s v="Economy Rollaway Files"/>
    <n v="330.4"/>
    <n v="2"/>
    <n v="0"/>
    <n v="85.903999999999996"/>
  </r>
  <r>
    <x v="1"/>
    <s v="TEC-PH-10003484"/>
    <x v="2"/>
    <x v="7"/>
    <s v="Ooma Telo VoIP Home Phone System"/>
    <n v="604.75199999999995"/>
    <n v="6"/>
    <n v="0.2"/>
    <n v="37.796999999999997"/>
  </r>
  <r>
    <x v="1"/>
    <s v="OFF-PA-10004735"/>
    <x v="1"/>
    <x v="10"/>
    <s v="Xerox 1905"/>
    <n v="45.36"/>
    <n v="7"/>
    <n v="0"/>
    <n v="21.7728"/>
  </r>
  <r>
    <x v="1"/>
    <s v="OFF-BI-10003429"/>
    <x v="1"/>
    <x v="8"/>
    <s v="Cardinal HOLDit! Binder Insert Strips,Extra Strips"/>
    <n v="10.128"/>
    <n v="2"/>
    <n v="0.2"/>
    <n v="3.6714000000000002"/>
  </r>
  <r>
    <x v="1"/>
    <s v="OFF-BI-10002982"/>
    <x v="1"/>
    <x v="8"/>
    <s v="Avery Self-Adhesive Photo Pockets for Polaroid Photos"/>
    <n v="21.792000000000002"/>
    <n v="4"/>
    <n v="0.2"/>
    <n v="7.6272000000000002"/>
  </r>
  <r>
    <x v="1"/>
    <s v="TEC-AC-10004975"/>
    <x v="2"/>
    <x v="11"/>
    <s v="Plantronics Audio 995 Wireless Stereo Headset"/>
    <n v="439.8"/>
    <n v="4"/>
    <n v="0"/>
    <n v="145.13399999999999"/>
  </r>
  <r>
    <x v="3"/>
    <s v="OFF-AR-10002335"/>
    <x v="1"/>
    <x v="6"/>
    <s v="DIXON Oriole Pencils"/>
    <n v="8.2560000000000002"/>
    <n v="4"/>
    <n v="0.2"/>
    <n v="0.61919999999999997"/>
  </r>
  <r>
    <x v="3"/>
    <s v="OFF-BI-10004001"/>
    <x v="1"/>
    <x v="8"/>
    <s v="GBC Recycled VeloBinder Covers"/>
    <n v="25.56"/>
    <n v="5"/>
    <n v="0.7"/>
    <n v="-20.448"/>
  </r>
  <r>
    <x v="3"/>
    <s v="OFF-BI-10001634"/>
    <x v="1"/>
    <x v="8"/>
    <s v="Wilson Jones Active Use Binders"/>
    <n v="4.3680000000000003"/>
    <n v="2"/>
    <n v="0.7"/>
    <n v="-3.0575999999999999"/>
  </r>
  <r>
    <x v="3"/>
    <s v="OFF-PA-10000007"/>
    <x v="1"/>
    <x v="10"/>
    <s v="Telephone Message Books with Fax/Mobile Section, 4 1/4 x 6"/>
    <n v="11.52"/>
    <n v="4"/>
    <n v="0.2"/>
    <n v="3.7440000000000002"/>
  </r>
  <r>
    <x v="1"/>
    <s v="OFF-PA-10000552"/>
    <x v="1"/>
    <x v="10"/>
    <s v="Xerox 200"/>
    <n v="12.96"/>
    <n v="2"/>
    <n v="0"/>
    <n v="6.2207999999999997"/>
  </r>
  <r>
    <x v="1"/>
    <s v="OFF-FA-10001135"/>
    <x v="1"/>
    <x v="13"/>
    <s v="Brites Rubber Bands, 1 1/2 oz. Box"/>
    <n v="3.96"/>
    <n v="2"/>
    <n v="0"/>
    <n v="7.9200000000000007E-2"/>
  </r>
  <r>
    <x v="2"/>
    <s v="OFF-BI-10003650"/>
    <x v="1"/>
    <x v="8"/>
    <s v="GBC DocuBind 300 Electric Binding Machine"/>
    <n v="1577.94"/>
    <n v="3"/>
    <n v="0"/>
    <n v="757.41120000000001"/>
  </r>
  <r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x v="1"/>
    <s v="TEC-AC-10003628"/>
    <x v="2"/>
    <x v="11"/>
    <s v="Logitech 910-002974 M325 Wireless Mouse for Web Scrolling"/>
    <n v="59.98"/>
    <n v="2"/>
    <n v="0"/>
    <n v="26.391200000000001"/>
  </r>
  <r>
    <x v="1"/>
    <s v="TEC-MA-10001148"/>
    <x v="2"/>
    <x v="15"/>
    <s v="Okidata MB491 Multifunction Printer"/>
    <n v="2395.1999999999998"/>
    <n v="6"/>
    <n v="0.2"/>
    <n v="209.58"/>
  </r>
  <r>
    <x v="1"/>
    <s v="TEC-AC-10002049"/>
    <x v="2"/>
    <x v="11"/>
    <s v="Plantronics Savi W720 Multi-Device Wireless Headset System"/>
    <n v="1687.8"/>
    <n v="4"/>
    <n v="0"/>
    <n v="742.63199999999995"/>
  </r>
  <r>
    <x v="1"/>
    <s v="TEC-PH-10000702"/>
    <x v="2"/>
    <x v="7"/>
    <s v="Square Credit Card Reader, 4 1/2 x 4 1/2 x 1, White"/>
    <n v="7.992"/>
    <n v="1"/>
    <n v="0.2"/>
    <n v="2.6972999999999998"/>
  </r>
  <r>
    <x v="2"/>
    <s v="OFF-PA-10003953"/>
    <x v="1"/>
    <x v="10"/>
    <s v="Xerox 218"/>
    <n v="5.1840000000000002"/>
    <n v="1"/>
    <n v="0.2"/>
    <n v="1.8144"/>
  </r>
  <r>
    <x v="3"/>
    <s v="OFF-AR-10003602"/>
    <x v="1"/>
    <x v="6"/>
    <s v="Quartet Omega Colored Chalk, 12/Pack"/>
    <n v="11.68"/>
    <n v="2"/>
    <n v="0"/>
    <n v="5.4896000000000003"/>
  </r>
  <r>
    <x v="3"/>
    <s v="OFF-AR-10004062"/>
    <x v="1"/>
    <x v="6"/>
    <s v="Staples in misc. colors"/>
    <n v="104.8"/>
    <n v="10"/>
    <n v="0"/>
    <n v="26.2"/>
  </r>
  <r>
    <x v="0"/>
    <s v="OFF-PA-10001560"/>
    <x v="1"/>
    <x v="10"/>
    <s v="Adams Telephone Message Books, 5 1/4” x 11”"/>
    <n v="14.496"/>
    <n v="3"/>
    <n v="0.2"/>
    <n v="4.8924000000000003"/>
  </r>
  <r>
    <x v="1"/>
    <s v="OFF-BI-10003305"/>
    <x v="1"/>
    <x v="8"/>
    <s v="Avery Hanging File Binders"/>
    <n v="4.7839999999999998"/>
    <n v="1"/>
    <n v="0.2"/>
    <n v="1.5548"/>
  </r>
  <r>
    <x v="1"/>
    <s v="OFF-PA-10004000"/>
    <x v="1"/>
    <x v="10"/>
    <s v="While You Were Out Pads, 50 per Pad, 4 x 5 1/4, Green Cycle"/>
    <n v="4.7300000000000004"/>
    <n v="1"/>
    <n v="0"/>
    <n v="2.3176999999999999"/>
  </r>
  <r>
    <x v="0"/>
    <s v="OFF-ST-10000321"/>
    <x v="1"/>
    <x v="4"/>
    <s v="Akro Stacking Bins"/>
    <n v="7.89"/>
    <n v="1"/>
    <n v="0"/>
    <n v="0.31559999999999999"/>
  </r>
  <r>
    <x v="0"/>
    <s v="OFF-PA-10004665"/>
    <x v="1"/>
    <x v="10"/>
    <s v="Advantus Motivational Note Cards"/>
    <n v="65.5"/>
    <n v="5"/>
    <n v="0"/>
    <n v="32.094999999999999"/>
  </r>
  <r>
    <x v="0"/>
    <s v="FUR-TA-10004915"/>
    <x v="0"/>
    <x v="3"/>
    <s v="Office Impressions End Table, 20-1/2H x 24W x 20D"/>
    <n v="2430.08"/>
    <n v="8"/>
    <n v="0"/>
    <n v="388.81279999999998"/>
  </r>
  <r>
    <x v="2"/>
    <s v="OFF-PA-10000994"/>
    <x v="1"/>
    <x v="10"/>
    <s v="Xerox 1915"/>
    <n v="104.85"/>
    <n v="1"/>
    <n v="0"/>
    <n v="50.328000000000003"/>
  </r>
  <r>
    <x v="2"/>
    <s v="OFF-AR-10001149"/>
    <x v="1"/>
    <x v="6"/>
    <s v="Avery Hi-Liter Comfort Grip Fluorescent Highlighter, Yellow Ink"/>
    <n v="3.9"/>
    <n v="2"/>
    <n v="0"/>
    <n v="1.5209999999999999"/>
  </r>
  <r>
    <x v="2"/>
    <s v="FUR-TA-10003569"/>
    <x v="0"/>
    <x v="3"/>
    <s v="Bretford CR8500 Series Meeting Room Furniture"/>
    <n v="801.96"/>
    <n v="2"/>
    <n v="0"/>
    <n v="200.49"/>
  </r>
  <r>
    <x v="2"/>
    <s v="FUR-CH-10004289"/>
    <x v="0"/>
    <x v="1"/>
    <s v="Global Super Steno Chair"/>
    <n v="191.96"/>
    <n v="2"/>
    <n v="0"/>
    <n v="32.633200000000002"/>
  </r>
  <r>
    <x v="2"/>
    <s v="OFF-LA-10001045"/>
    <x v="1"/>
    <x v="2"/>
    <s v="Permanent Self-Adhesive File Folder Labels for Typewriters by Universal"/>
    <n v="2.61"/>
    <n v="1"/>
    <n v="0"/>
    <n v="1.2005999999999999"/>
  </r>
  <r>
    <x v="1"/>
    <s v="OFF-AR-10002053"/>
    <x v="1"/>
    <x v="6"/>
    <s v="Premium Writing Pencils, Soft, #2 by Central Association for the Blind"/>
    <n v="5.96"/>
    <n v="2"/>
    <n v="0"/>
    <n v="1.6688000000000001"/>
  </r>
  <r>
    <x v="3"/>
    <s v="TEC-PH-10002885"/>
    <x v="2"/>
    <x v="7"/>
    <s v="Apple iPhone 5"/>
    <n v="1169.694"/>
    <n v="3"/>
    <n v="0.4"/>
    <n v="-253.43369999999999"/>
  </r>
  <r>
    <x v="0"/>
    <s v="OFF-SU-10002881"/>
    <x v="1"/>
    <x v="14"/>
    <s v="Martin Yale Chadless Opener Electric Letter Opener"/>
    <n v="1665.62"/>
    <n v="2"/>
    <n v="0"/>
    <n v="33.312399999999997"/>
  </r>
  <r>
    <x v="0"/>
    <s v="OFF-BI-10000546"/>
    <x v="1"/>
    <x v="8"/>
    <s v="Avery Durable Binders"/>
    <n v="2.88"/>
    <n v="1"/>
    <n v="0"/>
    <n v="1.4112"/>
  </r>
  <r>
    <x v="0"/>
    <s v="OFF-ST-10001526"/>
    <x v="1"/>
    <x v="4"/>
    <s v="Iceberg Mobile Mega Data/Printer Cart"/>
    <n v="1443.96"/>
    <n v="12"/>
    <n v="0"/>
    <n v="375.42959999999999"/>
  </r>
  <r>
    <x v="2"/>
    <s v="OFF-SU-10001574"/>
    <x v="1"/>
    <x v="14"/>
    <s v="Acme Value Line Scissors"/>
    <n v="2.92"/>
    <n v="1"/>
    <n v="0.2"/>
    <n v="0.36499999999999999"/>
  </r>
  <r>
    <x v="3"/>
    <s v="OFF-ST-10002615"/>
    <x v="1"/>
    <x v="4"/>
    <s v="Dual Level, Single-Width Filing Carts"/>
    <n v="465.18"/>
    <n v="3"/>
    <n v="0"/>
    <n v="120.9468"/>
  </r>
  <r>
    <x v="3"/>
    <s v="OFF-BI-10001658"/>
    <x v="1"/>
    <x v="8"/>
    <s v="GBC Standard Therm-A-Bind Covers"/>
    <n v="22.428000000000001"/>
    <n v="3"/>
    <n v="0.7"/>
    <n v="-17.942399999999999"/>
  </r>
  <r>
    <x v="3"/>
    <s v="OFF-ST-10002562"/>
    <x v="1"/>
    <x v="4"/>
    <s v="Staple magnet"/>
    <n v="37.520000000000003"/>
    <n v="5"/>
    <n v="0.2"/>
    <n v="3.7519999999999998"/>
  </r>
  <r>
    <x v="3"/>
    <s v="OFF-AR-10004757"/>
    <x v="1"/>
    <x v="6"/>
    <s v="Crayola Colored Pencils"/>
    <n v="2.6240000000000001"/>
    <n v="1"/>
    <n v="0.2"/>
    <n v="0.4264"/>
  </r>
  <r>
    <x v="3"/>
    <s v="OFF-PA-10000788"/>
    <x v="1"/>
    <x v="10"/>
    <s v="Xerox 210"/>
    <n v="15.552"/>
    <n v="3"/>
    <n v="0.2"/>
    <n v="5.4432"/>
  </r>
  <r>
    <x v="3"/>
    <s v="TEC-AC-10002134"/>
    <x v="2"/>
    <x v="11"/>
    <s v="Rosewill 107 Normal Keys USB Wired Standard Keyboard"/>
    <n v="64.703999999999994"/>
    <n v="6"/>
    <n v="0.2"/>
    <n v="-4.8528000000000002"/>
  </r>
  <r>
    <x v="3"/>
    <s v="FUR-FU-10002456"/>
    <x v="0"/>
    <x v="5"/>
    <s v="Master Caster Door Stop, Large Neon Orange"/>
    <n v="17.472000000000001"/>
    <n v="3"/>
    <n v="0.2"/>
    <n v="5.0232000000000001"/>
  </r>
  <r>
    <x v="3"/>
    <s v="TEC-PH-10002549"/>
    <x v="2"/>
    <x v="7"/>
    <s v="Polycom SoundPoint IP 450 VoIP phone"/>
    <n v="135.51599999999999"/>
    <n v="1"/>
    <n v="0.4"/>
    <n v="-31.6204"/>
  </r>
  <r>
    <x v="1"/>
    <s v="TEC-AC-10001990"/>
    <x v="2"/>
    <x v="11"/>
    <s v="Kensington Orbit Wireless Mobile Trackball for PC and Mac"/>
    <n v="431.928"/>
    <n v="9"/>
    <n v="0.2"/>
    <n v="64.789199999999994"/>
  </r>
  <r>
    <x v="3"/>
    <s v="OFF-PA-10002137"/>
    <x v="1"/>
    <x v="10"/>
    <s v="Southworth 100% Résumé Paper, 24lb."/>
    <n v="12.448"/>
    <n v="2"/>
    <n v="0.2"/>
    <n v="3.89"/>
  </r>
  <r>
    <x v="3"/>
    <s v="FUR-CH-10004997"/>
    <x v="0"/>
    <x v="1"/>
    <s v="Hon Every-Day Series Multi-Task Chairs"/>
    <n v="657.93"/>
    <n v="5"/>
    <n v="0.3"/>
    <n v="-93.99"/>
  </r>
  <r>
    <x v="3"/>
    <s v="OFF-PA-10000357"/>
    <x v="1"/>
    <x v="10"/>
    <s v="Xerox 1888"/>
    <n v="277.39999999999998"/>
    <n v="5"/>
    <n v="0"/>
    <n v="133.15199999999999"/>
  </r>
  <r>
    <x v="3"/>
    <s v="FUR-FU-10003976"/>
    <x v="0"/>
    <x v="5"/>
    <s v="DAX Executive Solid Wood Document Frame, Desktop or Hang, Mahogany, 5 x 7"/>
    <n v="25.16"/>
    <n v="2"/>
    <n v="0"/>
    <n v="8.5543999999999993"/>
  </r>
  <r>
    <x v="3"/>
    <s v="FUR-FU-10004960"/>
    <x v="0"/>
    <x v="5"/>
    <s v="Seth Thomas 12 Clock w/ Goldtone Case"/>
    <n v="91.92"/>
    <n v="4"/>
    <n v="0"/>
    <n v="31.252800000000001"/>
  </r>
  <r>
    <x v="3"/>
    <s v="OFF-EN-10001099"/>
    <x v="1"/>
    <x v="12"/>
    <s v="Staple envelope"/>
    <n v="29.34"/>
    <n v="3"/>
    <n v="0"/>
    <n v="13.4964"/>
  </r>
  <r>
    <x v="3"/>
    <s v="OFF-BI-10002026"/>
    <x v="1"/>
    <x v="8"/>
    <s v="Avery Arch Ring Binders"/>
    <n v="139.44"/>
    <n v="3"/>
    <n v="0.2"/>
    <n v="47.061"/>
  </r>
  <r>
    <x v="3"/>
    <s v="OFF-LA-10001613"/>
    <x v="1"/>
    <x v="2"/>
    <s v="Avery File Folder Labels"/>
    <n v="6.9119999999999999"/>
    <n v="3"/>
    <n v="0.2"/>
    <n v="2.5055999999999998"/>
  </r>
  <r>
    <x v="3"/>
    <s v="OFF-ST-10002214"/>
    <x v="1"/>
    <x v="4"/>
    <s v="X-Rack File for Hanging Folders"/>
    <n v="27.096"/>
    <n v="3"/>
    <n v="0.2"/>
    <n v="2.0322"/>
  </r>
  <r>
    <x v="3"/>
    <s v="OFF-ST-10001128"/>
    <x v="1"/>
    <x v="4"/>
    <s v="Carina Mini System Audio Rack, Model AR050B"/>
    <n v="177.56800000000001"/>
    <n v="2"/>
    <n v="0.2"/>
    <n v="-37.733199999999997"/>
  </r>
  <r>
    <x v="2"/>
    <s v="TEC-AC-10004864"/>
    <x v="2"/>
    <x v="11"/>
    <s v="Memorex Micro Travel Drive 32 GB"/>
    <n v="58.415999999999997"/>
    <n v="2"/>
    <n v="0.2"/>
    <n v="16.794599999999999"/>
  </r>
  <r>
    <x v="3"/>
    <s v="OFF-PA-10000174"/>
    <x v="1"/>
    <x v="10"/>
    <s v="Message Book, Wirebound, Four 5 1/2 X 4 Forms/Pg., 200 Dupl. Sets/Book"/>
    <n v="16.448"/>
    <n v="2"/>
    <n v="0.2"/>
    <n v="5.5511999999999997"/>
  </r>
  <r>
    <x v="3"/>
    <s v="TEC-AC-10000171"/>
    <x v="2"/>
    <x v="11"/>
    <s v="Verbatim 25 GB 6x Blu-ray Single Layer Recordable Disc, 25/Pack"/>
    <n v="36.783999999999999"/>
    <n v="2"/>
    <n v="0.2"/>
    <n v="10.5754"/>
  </r>
  <r>
    <x v="2"/>
    <s v="FUR-TA-10002622"/>
    <x v="0"/>
    <x v="3"/>
    <s v="Bush Andora Conference Table, Maple/Graphite Gray Finish"/>
    <n v="718.11599999999999"/>
    <n v="6"/>
    <n v="0.3"/>
    <n v="-71.811599999999999"/>
  </r>
  <r>
    <x v="2"/>
    <s v="OFF-AR-10001915"/>
    <x v="1"/>
    <x v="6"/>
    <s v="Peel-Off China Markers"/>
    <n v="31.776"/>
    <n v="4"/>
    <n v="0.2"/>
    <n v="8.7384000000000004"/>
  </r>
  <r>
    <x v="3"/>
    <s v="OFF-BI-10004410"/>
    <x v="1"/>
    <x v="8"/>
    <s v="C-Line Peel &amp; Stick Add-On Filing Pockets, 8-3/4 x 5-1/8, 10/Pack"/>
    <n v="9.5549999999999997"/>
    <n v="5"/>
    <n v="0.7"/>
    <n v="-7.3254999999999999"/>
  </r>
  <r>
    <x v="1"/>
    <s v="OFF-BI-10004632"/>
    <x v="1"/>
    <x v="8"/>
    <s v="Ibico Hi-Tech Manual Binding System"/>
    <n v="487.98399999999998"/>
    <n v="2"/>
    <n v="0.2"/>
    <n v="152.495"/>
  </r>
  <r>
    <x v="1"/>
    <s v="TEC-PH-10002185"/>
    <x v="2"/>
    <x v="7"/>
    <s v="QVS USB Car Charger 2-Port 2.1Amp for iPod/iPhone/iPad/iPad 2/iPad 3"/>
    <n v="5.56"/>
    <n v="1"/>
    <n v="0.2"/>
    <n v="1.7375"/>
  </r>
  <r>
    <x v="1"/>
    <s v="OFF-ST-10002974"/>
    <x v="1"/>
    <x v="4"/>
    <s v="Trav-L-File Heavy-Duty Shuttle II, Black"/>
    <n v="217.85"/>
    <n v="5"/>
    <n v="0"/>
    <n v="65.355000000000004"/>
  </r>
  <r>
    <x v="0"/>
    <s v="OFF-AR-10003727"/>
    <x v="1"/>
    <x v="6"/>
    <s v="Berol Giant Pencil Sharpener"/>
    <n v="40.776000000000003"/>
    <n v="3"/>
    <n v="0.2"/>
    <n v="4.5872999999999999"/>
  </r>
  <r>
    <x v="0"/>
    <s v="TEC-PH-10004071"/>
    <x v="2"/>
    <x v="7"/>
    <s v="PayAnywhere Card Reader"/>
    <n v="63.936"/>
    <n v="8"/>
    <n v="0.2"/>
    <n v="5.5944000000000003"/>
  </r>
  <r>
    <x v="0"/>
    <s v="FUR-FU-10002878"/>
    <x v="0"/>
    <x v="5"/>
    <s v="Seth Thomas 14 Day/Date Wall Clock"/>
    <n v="142.4"/>
    <n v="5"/>
    <n v="0"/>
    <n v="52.688000000000002"/>
  </r>
  <r>
    <x v="0"/>
    <s v="OFF-BI-10001890"/>
    <x v="1"/>
    <x v="8"/>
    <s v="Avery Poly Binder Pockets"/>
    <n v="7.16"/>
    <n v="2"/>
    <n v="0"/>
    <n v="3.4367999999999999"/>
  </r>
  <r>
    <x v="1"/>
    <s v="FUR-CH-10002647"/>
    <x v="0"/>
    <x v="1"/>
    <s v="Situations Contoured Folding Chairs, 4/Set"/>
    <n v="681.40800000000002"/>
    <n v="12"/>
    <n v="0.2"/>
    <n v="42.588000000000001"/>
  </r>
  <r>
    <x v="1"/>
    <s v="OFF-AR-10001315"/>
    <x v="1"/>
    <x v="6"/>
    <s v="Newell 310"/>
    <n v="3.52"/>
    <n v="2"/>
    <n v="0"/>
    <n v="1.0207999999999999"/>
  </r>
  <r>
    <x v="1"/>
    <s v="OFF-AR-10000122"/>
    <x v="1"/>
    <x v="6"/>
    <s v="Newell 314"/>
    <n v="5.58"/>
    <n v="1"/>
    <n v="0"/>
    <n v="1.395"/>
  </r>
  <r>
    <x v="1"/>
    <s v="TEC-AC-10001465"/>
    <x v="2"/>
    <x v="11"/>
    <s v="SanDisk Cruzer 64 GB USB Flash Drive"/>
    <n v="36.32"/>
    <n v="1"/>
    <n v="0"/>
    <n v="10.896000000000001"/>
  </r>
  <r>
    <x v="1"/>
    <s v="OFF-BI-10004600"/>
    <x v="1"/>
    <x v="8"/>
    <s v="Ibico Ibimaster 300 Manual Binding System"/>
    <n v="2060.7440000000001"/>
    <n v="7"/>
    <n v="0.2"/>
    <n v="643.98249999999996"/>
  </r>
  <r>
    <x v="3"/>
    <s v="OFF-AP-10002082"/>
    <x v="1"/>
    <x v="9"/>
    <s v="Holmes HEPA Air Purifier"/>
    <n v="52.271999999999998"/>
    <n v="3"/>
    <n v="0.2"/>
    <n v="9.8010000000000002"/>
  </r>
  <r>
    <x v="3"/>
    <s v="OFF-AP-10004708"/>
    <x v="1"/>
    <x v="9"/>
    <s v="Fellowes Superior 10 Outlet Split Surge Protector"/>
    <n v="213.136"/>
    <n v="7"/>
    <n v="0.2"/>
    <n v="23.977799999999998"/>
  </r>
  <r>
    <x v="1"/>
    <s v="OFF-ST-10000464"/>
    <x v="1"/>
    <x v="4"/>
    <s v="Multi-Use Personal File Cart and Caster Set, Three Stacking Bins"/>
    <n v="69.52"/>
    <n v="2"/>
    <n v="0"/>
    <n v="19.465599999999998"/>
  </r>
  <r>
    <x v="1"/>
    <s v="OFF-ST-10000025"/>
    <x v="1"/>
    <x v="4"/>
    <s v="Fellowes Stor/Drawer Steel Plus Storage Drawers"/>
    <n v="763.44"/>
    <n v="8"/>
    <n v="0"/>
    <n v="45.806399999999996"/>
  </r>
  <r>
    <x v="3"/>
    <s v="OFF-LA-10001613"/>
    <x v="1"/>
    <x v="2"/>
    <s v="Avery File Folder Labels"/>
    <n v="9.2159999999999993"/>
    <n v="4"/>
    <n v="0.2"/>
    <n v="3.3408000000000002"/>
  </r>
  <r>
    <x v="3"/>
    <s v="TEC-PH-10000376"/>
    <x v="2"/>
    <x v="7"/>
    <s v="Square Credit Card Reader"/>
    <n v="41.957999999999998"/>
    <n v="7"/>
    <n v="0.4"/>
    <n v="-9.7902000000000005"/>
  </r>
  <r>
    <x v="3"/>
    <s v="OFF-PA-10004039"/>
    <x v="1"/>
    <x v="10"/>
    <s v="Xerox 1882"/>
    <n v="89.567999999999998"/>
    <n v="2"/>
    <n v="0.2"/>
    <n v="32.468400000000003"/>
  </r>
  <r>
    <x v="3"/>
    <s v="OFF-PA-10001776"/>
    <x v="1"/>
    <x v="10"/>
    <s v="Wirebound Message Books, Four 2 3/4 x 5 Forms per Page, 600 Sets per Book"/>
    <n v="22.248000000000001"/>
    <n v="3"/>
    <n v="0.2"/>
    <n v="7.5087000000000002"/>
  </r>
  <r>
    <x v="3"/>
    <s v="OFF-AP-10002457"/>
    <x v="1"/>
    <x v="9"/>
    <s v="Eureka The Boss Plus 12-Amp Hard Box Upright Vacuum, Red"/>
    <n v="334.88"/>
    <n v="4"/>
    <n v="0.2"/>
    <n v="29.302"/>
  </r>
  <r>
    <x v="3"/>
    <s v="FUR-FU-10000758"/>
    <x v="0"/>
    <x v="5"/>
    <s v="DAX Natural Wood-Tone Poster Frame"/>
    <n v="148.28800000000001"/>
    <n v="7"/>
    <n v="0.2"/>
    <n v="29.657599999999999"/>
  </r>
  <r>
    <x v="3"/>
    <s v="OFF-PA-10000682"/>
    <x v="1"/>
    <x v="10"/>
    <s v="Xerox 1924"/>
    <n v="4.6239999999999997"/>
    <n v="1"/>
    <n v="0.2"/>
    <n v="1.6761999999999999"/>
  </r>
  <r>
    <x v="3"/>
    <s v="TEC-AC-10002550"/>
    <x v="2"/>
    <x v="11"/>
    <s v="Memorex 25GB 6X Branded Blu-Ray Recordable Disc, 30/Pack"/>
    <n v="178.92"/>
    <n v="7"/>
    <n v="0.2"/>
    <n v="-29.0745"/>
  </r>
  <r>
    <x v="3"/>
    <s v="OFF-BI-10002082"/>
    <x v="1"/>
    <x v="8"/>
    <s v="GBC Twin Loop Wire Binding Elements"/>
    <n v="69.888000000000005"/>
    <n v="7"/>
    <n v="0.7"/>
    <n v="-46.591999999999999"/>
  </r>
  <r>
    <x v="1"/>
    <s v="OFF-BI-10004632"/>
    <x v="1"/>
    <x v="8"/>
    <s v="Ibico Hi-Tech Manual Binding System"/>
    <n v="487.98399999999998"/>
    <n v="2"/>
    <n v="0.2"/>
    <n v="152.495"/>
  </r>
  <r>
    <x v="1"/>
    <s v="OFF-AR-10001725"/>
    <x v="1"/>
    <x v="6"/>
    <s v="Boston Home &amp; Office Model 2000 Electric Pencil Sharpeners"/>
    <n v="47.3"/>
    <n v="2"/>
    <n v="0"/>
    <n v="12.298"/>
  </r>
  <r>
    <x v="1"/>
    <s v="OFF-AR-10004269"/>
    <x v="1"/>
    <x v="6"/>
    <s v="Newell 31"/>
    <n v="4.13"/>
    <n v="1"/>
    <n v="0"/>
    <n v="1.1564000000000001"/>
  </r>
  <r>
    <x v="1"/>
    <s v="OFF-BI-10003007"/>
    <x v="1"/>
    <x v="8"/>
    <s v="Premium Transparent Presentation Covers, No Pattern/Clear, 8 1/2 x 11"/>
    <n v="155.12"/>
    <n v="5"/>
    <n v="0.2"/>
    <n v="50.414000000000001"/>
  </r>
  <r>
    <x v="1"/>
    <s v="OFF-PA-10002195"/>
    <x v="1"/>
    <x v="10"/>
    <s v="Xerox 1966"/>
    <n v="6.48"/>
    <n v="1"/>
    <n v="0"/>
    <n v="3.1751999999999998"/>
  </r>
  <r>
    <x v="1"/>
    <s v="OFF-SU-10002522"/>
    <x v="1"/>
    <x v="14"/>
    <s v="Acme Kleen Earth Office Shears"/>
    <n v="15.52"/>
    <n v="4"/>
    <n v="0"/>
    <n v="4.5007999999999999"/>
  </r>
  <r>
    <x v="0"/>
    <s v="OFF-BI-10003712"/>
    <x v="1"/>
    <x v="8"/>
    <s v="Acco Pressboard Covers with Storage Hooks, 14 7/8 x 11, Light Blue"/>
    <n v="2.9460000000000002"/>
    <n v="2"/>
    <n v="0.7"/>
    <n v="-2.0621999999999998"/>
  </r>
  <r>
    <x v="0"/>
    <s v="OFF-FA-10004854"/>
    <x v="1"/>
    <x v="13"/>
    <s v="Vinyl Coated Wire Paper Clips in Organizer Box, 800/Box"/>
    <n v="55.103999999999999"/>
    <n v="6"/>
    <n v="0.2"/>
    <n v="18.5976"/>
  </r>
  <r>
    <x v="2"/>
    <s v="TEC-AC-10004859"/>
    <x v="2"/>
    <x v="11"/>
    <s v="Maxell Pro 80 Minute CD-R, 10/Pack"/>
    <n v="104.88"/>
    <n v="6"/>
    <n v="0"/>
    <n v="41.951999999999998"/>
  </r>
  <r>
    <x v="2"/>
    <s v="OFF-AR-10001860"/>
    <x v="1"/>
    <x v="6"/>
    <s v="BIC Liqua Brite Liner"/>
    <n v="34.700000000000003"/>
    <n v="5"/>
    <n v="0"/>
    <n v="12.492000000000001"/>
  </r>
  <r>
    <x v="2"/>
    <s v="OFF-BI-10001636"/>
    <x v="1"/>
    <x v="8"/>
    <s v="Ibico Plastic and Wire Spiral Binding Combs"/>
    <n v="33.72"/>
    <n v="4"/>
    <n v="0"/>
    <n v="15.511200000000001"/>
  </r>
  <r>
    <x v="2"/>
    <s v="OFF-PA-10000349"/>
    <x v="1"/>
    <x v="10"/>
    <s v="Easy-staple paper"/>
    <n v="14.94"/>
    <n v="3"/>
    <n v="0"/>
    <n v="7.0217999999999998"/>
  </r>
  <r>
    <x v="2"/>
    <s v="OFF-AP-10002439"/>
    <x v="1"/>
    <x v="9"/>
    <s v="Tripp Lite Isotel 8 Ultra 8 Outlet Metal Surge"/>
    <n v="638.73"/>
    <n v="9"/>
    <n v="0"/>
    <n v="166.06979999999999"/>
  </r>
  <r>
    <x v="0"/>
    <s v="OFF-ST-10001370"/>
    <x v="1"/>
    <x v="4"/>
    <s v="Sensible Storage WireTech Storage Systems"/>
    <n v="113.568"/>
    <n v="2"/>
    <n v="0.2"/>
    <n v="-21.294"/>
  </r>
  <r>
    <x v="3"/>
    <s v="TEC-AC-10002558"/>
    <x v="2"/>
    <x v="11"/>
    <s v="Imation Swivel Flash Drive USB flash drive - 8 GB"/>
    <n v="9.0960000000000001"/>
    <n v="1"/>
    <n v="0.2"/>
    <n v="1.7055"/>
  </r>
  <r>
    <x v="0"/>
    <s v="OFF-EN-10004030"/>
    <x v="1"/>
    <x v="12"/>
    <s v="Convenience Packs of Business Envelopes"/>
    <n v="8.6880000000000006"/>
    <n v="3"/>
    <n v="0.2"/>
    <n v="2.9321999999999999"/>
  </r>
  <r>
    <x v="0"/>
    <s v="FUR-FU-10003194"/>
    <x v="0"/>
    <x v="5"/>
    <s v="Eldon Expressions Desk Accessory, Wood Pencil Holder, Oak"/>
    <n v="30.88"/>
    <n v="4"/>
    <n v="0.2"/>
    <n v="3.86"/>
  </r>
  <r>
    <x v="0"/>
    <s v="FUR-FU-10001731"/>
    <x v="0"/>
    <x v="5"/>
    <s v="Acrylic Self-Standing Desk Frames"/>
    <n v="6.4080000000000004"/>
    <n v="3"/>
    <n v="0.2"/>
    <n v="1.4418"/>
  </r>
  <r>
    <x v="1"/>
    <s v="OFF-SU-10004782"/>
    <x v="1"/>
    <x v="14"/>
    <s v="Elite 5 Scissors"/>
    <n v="33.799999999999997"/>
    <n v="5"/>
    <n v="0.2"/>
    <n v="4.2249999999999996"/>
  </r>
  <r>
    <x v="2"/>
    <s v="TEC-PH-10003484"/>
    <x v="2"/>
    <x v="7"/>
    <s v="Ooma Telo VoIP Home Phone System"/>
    <n v="377.97"/>
    <n v="3"/>
    <n v="0"/>
    <n v="94.492500000000007"/>
  </r>
  <r>
    <x v="3"/>
    <s v="TEC-AC-10003590"/>
    <x v="2"/>
    <x v="11"/>
    <s v="TRENDnet 56K USB 2.0 Phone, Internet and Fax Modem"/>
    <n v="258.89999999999998"/>
    <n v="10"/>
    <n v="0"/>
    <n v="93.203999999999994"/>
  </r>
  <r>
    <x v="3"/>
    <s v="OFF-PA-10001970"/>
    <x v="1"/>
    <x v="10"/>
    <s v="Xerox 1881"/>
    <n v="24.56"/>
    <n v="2"/>
    <n v="0"/>
    <n v="11.543200000000001"/>
  </r>
  <r>
    <x v="1"/>
    <s v="OFF-LA-10001569"/>
    <x v="1"/>
    <x v="2"/>
    <s v="Avery 499"/>
    <n v="27.888000000000002"/>
    <n v="7"/>
    <n v="0.2"/>
    <n v="9.0635999999999992"/>
  </r>
  <r>
    <x v="1"/>
    <s v="OFF-BI-10001132"/>
    <x v="1"/>
    <x v="8"/>
    <s v="Acco PRESSTEX Data Binder with Storage Hooks, Dark Blue, 9 1/2 X 11"/>
    <n v="6.4560000000000004"/>
    <n v="4"/>
    <n v="0.7"/>
    <n v="-4.5191999999999997"/>
  </r>
  <r>
    <x v="1"/>
    <s v="TEC-PH-10003095"/>
    <x v="2"/>
    <x v="7"/>
    <s v="Samsung HM1900 Bluetooth Headset"/>
    <n v="52.68"/>
    <n v="3"/>
    <n v="0.2"/>
    <n v="19.754999999999999"/>
  </r>
  <r>
    <x v="1"/>
    <s v="OFF-SU-10000432"/>
    <x v="1"/>
    <x v="14"/>
    <s v="Acco Side-Punched Conventional Columnar Pads"/>
    <n v="13.88"/>
    <n v="5"/>
    <n v="0.2"/>
    <n v="-2.6025"/>
  </r>
  <r>
    <x v="1"/>
    <s v="TEC-AC-10004227"/>
    <x v="2"/>
    <x v="11"/>
    <s v="SanDisk Ultra 16 GB MicroSDHC Class 10 Memory Card"/>
    <n v="103.92"/>
    <n v="10"/>
    <n v="0.2"/>
    <n v="-18.186"/>
  </r>
  <r>
    <x v="1"/>
    <s v="OFF-LA-10004409"/>
    <x v="1"/>
    <x v="2"/>
    <s v="Avery 492"/>
    <n v="11.52"/>
    <n v="5"/>
    <n v="0.2"/>
    <n v="3.7440000000000002"/>
  </r>
  <r>
    <x v="1"/>
    <s v="OFF-PA-10001569"/>
    <x v="1"/>
    <x v="10"/>
    <s v="Xerox 232"/>
    <n v="10.368"/>
    <n v="2"/>
    <n v="0.2"/>
    <n v="3.6288"/>
  </r>
  <r>
    <x v="1"/>
    <s v="OFF-ST-10001031"/>
    <x v="1"/>
    <x v="4"/>
    <s v="Adjustable Personal File Tote"/>
    <n v="39.072000000000003"/>
    <n v="3"/>
    <n v="0.2"/>
    <n v="2.9304000000000001"/>
  </r>
  <r>
    <x v="3"/>
    <s v="OFF-EN-10002312"/>
    <x v="1"/>
    <x v="12"/>
    <s v="#10 Self-Seal White Envelopes"/>
    <n v="8.8719999999999999"/>
    <n v="1"/>
    <n v="0.2"/>
    <n v="3.2161"/>
  </r>
  <r>
    <x v="3"/>
    <s v="OFF-BI-10004224"/>
    <x v="1"/>
    <x v="8"/>
    <s v="Catalog Binders with Expanding Posts"/>
    <n v="121.104"/>
    <n v="6"/>
    <n v="0.7"/>
    <n v="-100.92"/>
  </r>
  <r>
    <x v="3"/>
    <s v="FUR-CH-10003774"/>
    <x v="0"/>
    <x v="1"/>
    <s v="Global Wood Trimmed Manager's Task Chair, Khaki"/>
    <n v="127.372"/>
    <n v="2"/>
    <n v="0.3"/>
    <n v="-30.933199999999999"/>
  </r>
  <r>
    <x v="3"/>
    <s v="OFF-PA-10000157"/>
    <x v="1"/>
    <x v="10"/>
    <s v="Xerox 191"/>
    <n v="47.951999999999998"/>
    <n v="3"/>
    <n v="0.2"/>
    <n v="16.183800000000002"/>
  </r>
  <r>
    <x v="1"/>
    <s v="FUR-FU-10004090"/>
    <x v="0"/>
    <x v="5"/>
    <s v="Executive Impressions 14 Contract Wall Clock"/>
    <n v="44.46"/>
    <n v="2"/>
    <n v="0"/>
    <n v="14.671799999999999"/>
  </r>
  <r>
    <x v="3"/>
    <s v="OFF-FA-10002763"/>
    <x v="1"/>
    <x v="13"/>
    <s v="Advantus Map Pennant Flags and Round Head Tacks"/>
    <n v="15.8"/>
    <n v="4"/>
    <n v="0"/>
    <n v="5.056"/>
  </r>
  <r>
    <x v="3"/>
    <s v="TEC-MA-10002428"/>
    <x v="2"/>
    <x v="15"/>
    <s v="Fellowes Powershred HS-440 4-Sheet High Security Shredder"/>
    <n v="464.97"/>
    <n v="3"/>
    <n v="0"/>
    <n v="209.23650000000001"/>
  </r>
  <r>
    <x v="3"/>
    <s v="FUR-FU-10002918"/>
    <x v="0"/>
    <x v="5"/>
    <s v="Eldon ClusterMat Chair Mat with Cordless Antistatic Protection"/>
    <n v="181.96"/>
    <n v="2"/>
    <n v="0"/>
    <n v="20.015599999999999"/>
  </r>
  <r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x v="3"/>
    <s v="OFF-BI-10002854"/>
    <x v="1"/>
    <x v="8"/>
    <s v="Performers Binder/Pad Holder, Black"/>
    <n v="84.09"/>
    <n v="3"/>
    <n v="0"/>
    <n v="42.045000000000002"/>
  </r>
  <r>
    <x v="3"/>
    <s v="OFF-AR-10002987"/>
    <x v="1"/>
    <x v="6"/>
    <s v="Prismacolor Color Pencil Set"/>
    <n v="79.36"/>
    <n v="4"/>
    <n v="0"/>
    <n v="32.537599999999998"/>
  </r>
  <r>
    <x v="3"/>
    <s v="OFF-BI-10004001"/>
    <x v="1"/>
    <x v="8"/>
    <s v="GBC Recycled VeloBinder Covers"/>
    <n v="153.36000000000001"/>
    <n v="9"/>
    <n v="0"/>
    <n v="70.545599999999993"/>
  </r>
  <r>
    <x v="3"/>
    <s v="OFF-BI-10001634"/>
    <x v="1"/>
    <x v="8"/>
    <s v="Wilson Jones Active Use Binders"/>
    <n v="43.68"/>
    <n v="6"/>
    <n v="0"/>
    <n v="21.403199999999998"/>
  </r>
  <r>
    <x v="3"/>
    <s v="OFF-ST-10003722"/>
    <x v="1"/>
    <x v="4"/>
    <s v="Project Tote Personal File"/>
    <n v="98.21"/>
    <n v="7"/>
    <n v="0"/>
    <n v="28.480899999999998"/>
  </r>
  <r>
    <x v="1"/>
    <s v="OFF-AR-10004757"/>
    <x v="1"/>
    <x v="6"/>
    <s v="Crayola Colored Pencils"/>
    <n v="9.84"/>
    <n v="3"/>
    <n v="0"/>
    <n v="3.2471999999999999"/>
  </r>
  <r>
    <x v="0"/>
    <s v="OFF-BI-10004140"/>
    <x v="1"/>
    <x v="8"/>
    <s v="Avery Non-Stick Binders"/>
    <n v="2.694"/>
    <n v="2"/>
    <n v="0.7"/>
    <n v="-2.2450000000000001"/>
  </r>
  <r>
    <x v="1"/>
    <s v="OFF-PA-10002479"/>
    <x v="1"/>
    <x v="10"/>
    <s v="Xerox 4200 Series MultiUse Premium Copy Paper (20Lb. and 84 Bright)"/>
    <n v="25.344000000000001"/>
    <n v="6"/>
    <n v="0.2"/>
    <n v="7.92"/>
  </r>
  <r>
    <x v="1"/>
    <s v="OFF-EN-10001141"/>
    <x v="1"/>
    <x v="12"/>
    <s v="Manila Recycled Extra-Heavyweight Clasp Envelopes, 6 x 9"/>
    <n v="43.92"/>
    <n v="5"/>
    <n v="0.2"/>
    <n v="15.920999999999999"/>
  </r>
  <r>
    <x v="1"/>
    <s v="TEC-MA-10000597"/>
    <x v="2"/>
    <x v="15"/>
    <s v="Lexmark S315 Color Inkjet Printer"/>
    <n v="59.994"/>
    <n v="2"/>
    <n v="0.7"/>
    <n v="-45.995399999999997"/>
  </r>
  <r>
    <x v="1"/>
    <s v="TEC-CO-10001571"/>
    <x v="2"/>
    <x v="16"/>
    <s v="Sharp 1540cs Digital Laser Copier"/>
    <n v="439.99200000000002"/>
    <n v="1"/>
    <n v="0.2"/>
    <n v="164.99700000000001"/>
  </r>
  <r>
    <x v="1"/>
    <s v="TEC-PH-10004531"/>
    <x v="2"/>
    <x v="7"/>
    <s v="OtterBox Commuter Series Case - iPhone 5 &amp; 5s"/>
    <n v="87.96"/>
    <n v="5"/>
    <n v="0.2"/>
    <n v="30.786000000000001"/>
  </r>
  <r>
    <x v="1"/>
    <s v="FUR-FU-10003026"/>
    <x v="0"/>
    <x v="5"/>
    <s v="Eldon Regeneration Recycled Desk Accessories, Black"/>
    <n v="15.488"/>
    <n v="4"/>
    <n v="0.2"/>
    <n v="3.6783999999999999"/>
  </r>
  <r>
    <x v="0"/>
    <s v="OFF-BI-10002082"/>
    <x v="1"/>
    <x v="8"/>
    <s v="GBC Twin Loop Wire Binding Elements"/>
    <n v="232.96"/>
    <n v="7"/>
    <n v="0"/>
    <n v="116.48"/>
  </r>
  <r>
    <x v="0"/>
    <s v="OFF-EN-10002312"/>
    <x v="1"/>
    <x v="12"/>
    <s v="#10 Self-Seal White Envelopes"/>
    <n v="66.540000000000006"/>
    <n v="6"/>
    <n v="0"/>
    <n v="32.604599999999998"/>
  </r>
  <r>
    <x v="0"/>
    <s v="OFF-AP-10000696"/>
    <x v="1"/>
    <x v="9"/>
    <s v="Holmes Odor Grabber"/>
    <n v="43.26"/>
    <n v="3"/>
    <n v="0"/>
    <n v="14.2758"/>
  </r>
  <r>
    <x v="1"/>
    <s v="FUR-FU-10000305"/>
    <x v="0"/>
    <x v="5"/>
    <s v="Tenex V2T-RE Standard Weight Series Chair Mat, 45 x 53, Lip 25 x 12"/>
    <n v="141.96"/>
    <n v="2"/>
    <n v="0"/>
    <n v="22.7136"/>
  </r>
  <r>
    <x v="1"/>
    <s v="OFF-ST-10001034"/>
    <x v="1"/>
    <x v="4"/>
    <s v="Eldon File Chest Portable File"/>
    <n v="79.400000000000006"/>
    <n v="5"/>
    <n v="0.2"/>
    <n v="5.9550000000000001"/>
  </r>
  <r>
    <x v="3"/>
    <s v="TEC-AC-10004114"/>
    <x v="2"/>
    <x v="11"/>
    <s v="KeyTronic 6101 Series - Keyboard - Black"/>
    <n v="163.96"/>
    <n v="4"/>
    <n v="0"/>
    <n v="70.502799999999993"/>
  </r>
  <r>
    <x v="3"/>
    <s v="FUR-FU-10001602"/>
    <x v="0"/>
    <x v="5"/>
    <s v="Eldon Delta Triangular Chair Mat, 52 x 58, Clear"/>
    <n v="37.93"/>
    <n v="1"/>
    <n v="0"/>
    <n v="6.8273999999999999"/>
  </r>
  <r>
    <x v="3"/>
    <s v="FUR-FU-10002445"/>
    <x v="0"/>
    <x v="5"/>
    <s v="DAX Two-Tone Rosewood/Black Document Frame, Desktop, 5 x 7"/>
    <n v="15.167999999999999"/>
    <n v="2"/>
    <n v="0.2"/>
    <n v="3.7919999999999998"/>
  </r>
  <r>
    <x v="0"/>
    <s v="OFF-AR-10004269"/>
    <x v="1"/>
    <x v="6"/>
    <s v="Newell 31"/>
    <n v="24.78"/>
    <n v="6"/>
    <n v="0"/>
    <n v="6.9383999999999997"/>
  </r>
  <r>
    <x v="0"/>
    <s v="OFF-BI-10001249"/>
    <x v="1"/>
    <x v="8"/>
    <s v="Avery Heavy-Duty EZD View Binder with Locking Rings"/>
    <n v="19.14"/>
    <n v="3"/>
    <n v="0"/>
    <n v="8.8043999999999993"/>
  </r>
  <r>
    <x v="0"/>
    <s v="TEC-CO-10004202"/>
    <x v="2"/>
    <x v="16"/>
    <s v="Brother DCP1000 Digital 3 in 1 Multifunction Machine"/>
    <n v="899.97"/>
    <n v="3"/>
    <n v="0"/>
    <n v="314.98950000000002"/>
  </r>
  <r>
    <x v="0"/>
    <s v="OFF-PA-10003363"/>
    <x v="1"/>
    <x v="10"/>
    <s v="Xerox 204"/>
    <n v="32.4"/>
    <n v="5"/>
    <n v="0"/>
    <n v="15.552"/>
  </r>
  <r>
    <x v="2"/>
    <s v="OFF-AR-10001915"/>
    <x v="1"/>
    <x v="6"/>
    <s v="Peel-Off China Markers"/>
    <n v="23.832000000000001"/>
    <n v="3"/>
    <n v="0.2"/>
    <n v="6.5537999999999998"/>
  </r>
  <r>
    <x v="2"/>
    <s v="FUR-FU-10001940"/>
    <x v="0"/>
    <x v="5"/>
    <s v="Staple-based wall hangings"/>
    <n v="6.3680000000000003"/>
    <n v="2"/>
    <n v="0.6"/>
    <n v="-2.5472000000000001"/>
  </r>
  <r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x v="2"/>
    <s v="TEC-AC-10003709"/>
    <x v="2"/>
    <x v="11"/>
    <s v="Maxell 4.7GB DVD-R 5/Pack"/>
    <n v="5.5439999999999996"/>
    <n v="7"/>
    <n v="0.2"/>
    <n v="1.6632"/>
  </r>
  <r>
    <x v="1"/>
    <s v="FUR-TA-10001705"/>
    <x v="0"/>
    <x v="3"/>
    <s v="Bush Advantage Collection Round Conference Table"/>
    <n v="510.24"/>
    <n v="3"/>
    <n v="0.2"/>
    <n v="6.3780000000000001"/>
  </r>
  <r>
    <x v="1"/>
    <s v="OFF-PA-10000675"/>
    <x v="1"/>
    <x v="10"/>
    <s v="Xerox 1919"/>
    <n v="204.95"/>
    <n v="5"/>
    <n v="0"/>
    <n v="100.4255"/>
  </r>
  <r>
    <x v="1"/>
    <s v="TEC-AC-10000521"/>
    <x v="2"/>
    <x v="11"/>
    <s v="Verbatim Slim CD and DVD Storage Cases, 50/Pack"/>
    <n v="11.54"/>
    <n v="1"/>
    <n v="0"/>
    <n v="3.4620000000000002"/>
  </r>
  <r>
    <x v="1"/>
    <s v="FUR-FU-10004622"/>
    <x v="0"/>
    <x v="5"/>
    <s v="Eldon Advantage Foldable Chair Mats for Low Pile Carpets"/>
    <n v="162.6"/>
    <n v="3"/>
    <n v="0"/>
    <n v="34.146000000000001"/>
  </r>
  <r>
    <x v="1"/>
    <s v="OFF-PA-10001954"/>
    <x v="1"/>
    <x v="10"/>
    <s v="Xerox 1964"/>
    <n v="45.68"/>
    <n v="2"/>
    <n v="0"/>
    <n v="21.012799999999999"/>
  </r>
  <r>
    <x v="1"/>
    <s v="FUR-CH-10002602"/>
    <x v="0"/>
    <x v="1"/>
    <s v="DMI Arturo Collection Mission-style Design Wood Chair"/>
    <n v="603.91999999999996"/>
    <n v="5"/>
    <n v="0.2"/>
    <n v="45.293999999999997"/>
  </r>
  <r>
    <x v="2"/>
    <s v="OFF-FA-10004395"/>
    <x v="1"/>
    <x v="13"/>
    <s v="Plymouth Boxed Rubber Bands by Plymouth"/>
    <n v="23.55"/>
    <n v="5"/>
    <n v="0"/>
    <n v="1.1775"/>
  </r>
  <r>
    <x v="0"/>
    <s v="OFF-SU-10003002"/>
    <x v="1"/>
    <x v="14"/>
    <s v="Letter Slitter"/>
    <n v="5.04"/>
    <n v="2"/>
    <n v="0"/>
    <n v="0.1512"/>
  </r>
  <r>
    <x v="0"/>
    <s v="TEC-AC-10002926"/>
    <x v="2"/>
    <x v="11"/>
    <s v="Logitech Wireless Marathon Mouse M705"/>
    <n v="249.95"/>
    <n v="5"/>
    <n v="0"/>
    <n v="107.4785"/>
  </r>
  <r>
    <x v="2"/>
    <s v="OFF-AR-10002656"/>
    <x v="1"/>
    <x v="6"/>
    <s v="Sanford Liquid Accent Highlighters"/>
    <n v="33.4"/>
    <n v="5"/>
    <n v="0"/>
    <n v="12.358000000000001"/>
  </r>
  <r>
    <x v="0"/>
    <s v="FUR-FU-10001918"/>
    <x v="0"/>
    <x v="5"/>
    <s v="C-Line Cubicle Keepers Polyproplyene Holder With Velcro Backings"/>
    <n v="18.920000000000002"/>
    <n v="4"/>
    <n v="0"/>
    <n v="7.3788"/>
  </r>
  <r>
    <x v="0"/>
    <s v="OFF-BI-10003910"/>
    <x v="1"/>
    <x v="8"/>
    <s v="DXL Angle-View Binders with Locking Rings by Samsill"/>
    <n v="15.42"/>
    <n v="2"/>
    <n v="0"/>
    <n v="6.9390000000000001"/>
  </r>
  <r>
    <x v="2"/>
    <s v="OFF-AR-10000122"/>
    <x v="1"/>
    <x v="6"/>
    <s v="Newell 314"/>
    <n v="35.712000000000003"/>
    <n v="8"/>
    <n v="0.2"/>
    <n v="2.2320000000000002"/>
  </r>
  <r>
    <x v="1"/>
    <s v="OFF-BI-10004600"/>
    <x v="1"/>
    <x v="8"/>
    <s v="Ibico Ibimaster 300 Manual Binding System"/>
    <n v="551.98500000000001"/>
    <n v="5"/>
    <n v="0.7"/>
    <n v="-459.98750000000001"/>
  </r>
  <r>
    <x v="2"/>
    <s v="OFF-AR-10003045"/>
    <x v="1"/>
    <x v="6"/>
    <s v="Prang Colored Pencils"/>
    <n v="7.056"/>
    <n v="3"/>
    <n v="0.2"/>
    <n v="2.2050000000000001"/>
  </r>
  <r>
    <x v="1"/>
    <s v="OFF-AP-10000252"/>
    <x v="1"/>
    <x v="9"/>
    <s v="Harmony HEPA Quiet Air Purifiers"/>
    <n v="18.72"/>
    <n v="2"/>
    <n v="0.2"/>
    <n v="3.51"/>
  </r>
  <r>
    <x v="3"/>
    <s v="OFF-ST-10001496"/>
    <x v="1"/>
    <x v="4"/>
    <s v="Standard Rollaway File with Lock"/>
    <n v="360.38"/>
    <n v="2"/>
    <n v="0"/>
    <n v="93.698800000000006"/>
  </r>
  <r>
    <x v="3"/>
    <s v="OFF-AR-10000122"/>
    <x v="1"/>
    <x v="6"/>
    <s v="Newell 314"/>
    <n v="11.16"/>
    <n v="2"/>
    <n v="0"/>
    <n v="2.79"/>
  </r>
  <r>
    <x v="3"/>
    <s v="OFF-LA-10000407"/>
    <x v="1"/>
    <x v="2"/>
    <s v="Avery White Multi-Purpose Labels"/>
    <n v="14.94"/>
    <n v="3"/>
    <n v="0"/>
    <n v="6.8723999999999998"/>
  </r>
  <r>
    <x v="3"/>
    <s v="OFF-ST-10004950"/>
    <x v="1"/>
    <x v="4"/>
    <s v="Acco Perma 3000 Stacking Storage Drawers"/>
    <n v="41.96"/>
    <n v="2"/>
    <n v="0"/>
    <n v="7.9724000000000004"/>
  </r>
  <r>
    <x v="3"/>
    <s v="OFF-ST-10004123"/>
    <x v="1"/>
    <x v="4"/>
    <s v="Safco Industrial Wire Shelving System"/>
    <n v="636.86"/>
    <n v="7"/>
    <n v="0"/>
    <n v="0"/>
  </r>
  <r>
    <x v="3"/>
    <s v="TEC-PH-10000730"/>
    <x v="2"/>
    <x v="7"/>
    <s v="Samsung Galaxy S4 Active"/>
    <n v="499.99"/>
    <n v="1"/>
    <n v="0"/>
    <n v="129.9974"/>
  </r>
  <r>
    <x v="3"/>
    <s v="TEC-PH-10000895"/>
    <x v="2"/>
    <x v="7"/>
    <s v="Polycom VVX 310 VoIP phone"/>
    <n v="1259.93"/>
    <n v="7"/>
    <n v="0"/>
    <n v="327.58179999999999"/>
  </r>
  <r>
    <x v="3"/>
    <s v="OFF-BI-10000962"/>
    <x v="1"/>
    <x v="8"/>
    <s v="Acco Flexible ACCOHIDE Square Ring Data Binder, Dark Blue, 11 1/2 X 14 7/8"/>
    <n v="65.08"/>
    <n v="4"/>
    <n v="0"/>
    <n v="31.889199999999999"/>
  </r>
  <r>
    <x v="3"/>
    <s v="OFF-PA-10002254"/>
    <x v="1"/>
    <x v="10"/>
    <s v="Xerox 1883"/>
    <n v="26.38"/>
    <n v="1"/>
    <n v="0"/>
    <n v="12.1348"/>
  </r>
  <r>
    <x v="3"/>
    <s v="FUR-FU-10002554"/>
    <x v="0"/>
    <x v="5"/>
    <s v="Westinghouse Floor Lamp with Metal Mesh Shade, Black"/>
    <n v="71.97"/>
    <n v="3"/>
    <n v="0"/>
    <n v="16.553100000000001"/>
  </r>
  <r>
    <x v="3"/>
    <s v="TEC-PH-10000673"/>
    <x v="2"/>
    <x v="7"/>
    <s v="Plantronics Voyager Pro HD - Bluetooth Headset"/>
    <n v="129.97999999999999"/>
    <n v="2"/>
    <n v="0"/>
    <n v="62.3904"/>
  </r>
  <r>
    <x v="3"/>
    <s v="OFF-BI-10000962"/>
    <x v="1"/>
    <x v="8"/>
    <s v="Acco Flexible ACCOHIDE Square Ring Data Binder, Dark Blue, 11 1/2 X 14 7/8"/>
    <n v="32.54"/>
    <n v="2"/>
    <n v="0"/>
    <n v="15.944599999999999"/>
  </r>
  <r>
    <x v="2"/>
    <s v="TEC-PH-10003988"/>
    <x v="2"/>
    <x v="7"/>
    <s v="LF Elite 3D Dazzle Designer Hard Case Cover, Lf Stylus Pen and Wiper For Apple Iphone 5c Mini Lite"/>
    <n v="10.9"/>
    <n v="1"/>
    <n v="0"/>
    <n v="3.052"/>
  </r>
  <r>
    <x v="2"/>
    <s v="TEC-AC-10001109"/>
    <x v="2"/>
    <x v="11"/>
    <s v="Logitech Trackman Marble Mouse"/>
    <n v="59.98"/>
    <n v="2"/>
    <n v="0"/>
    <n v="25.191600000000001"/>
  </r>
  <r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x v="3"/>
    <s v="OFF-EN-10001137"/>
    <x v="1"/>
    <x v="12"/>
    <s v="#10 Gummed Flap White Envelopes, 100/Box"/>
    <n v="16.52"/>
    <n v="4"/>
    <n v="0"/>
    <n v="7.5991999999999997"/>
  </r>
  <r>
    <x v="3"/>
    <s v="OFF-PA-10004285"/>
    <x v="1"/>
    <x v="10"/>
    <s v="Xerox 1959"/>
    <n v="60.12"/>
    <n v="9"/>
    <n v="0"/>
    <n v="28.857600000000001"/>
  </r>
  <r>
    <x v="3"/>
    <s v="OFF-BI-10002225"/>
    <x v="1"/>
    <x v="8"/>
    <s v="Square Ring Data Binders, Rigid 75 Pt. Covers, 11 x 14-7/8"/>
    <n v="49.536000000000001"/>
    <n v="3"/>
    <n v="0.2"/>
    <n v="17.337599999999998"/>
  </r>
  <r>
    <x v="0"/>
    <s v="OFF-FA-10002763"/>
    <x v="1"/>
    <x v="13"/>
    <s v="Advantus Map Pennant Flags and Round Head Tacks"/>
    <n v="11.85"/>
    <n v="3"/>
    <n v="0"/>
    <n v="3.7919999999999998"/>
  </r>
  <r>
    <x v="0"/>
    <s v="OFF-ST-10003058"/>
    <x v="1"/>
    <x v="4"/>
    <s v="Eldon Mobile Mega Data Cart  Mega Stackable  Add-On Trays"/>
    <n v="118.25"/>
    <n v="5"/>
    <n v="0"/>
    <n v="34.292499999999997"/>
  </r>
  <r>
    <x v="0"/>
    <s v="FUR-CH-10002084"/>
    <x v="0"/>
    <x v="1"/>
    <s v="Hon Mobius Operator's Chair"/>
    <n v="368.97"/>
    <n v="3"/>
    <n v="0"/>
    <n v="81.173400000000001"/>
  </r>
  <r>
    <x v="1"/>
    <s v="FUR-FU-10002937"/>
    <x v="0"/>
    <x v="5"/>
    <s v="GE 48 Fluorescent Tube, Cool White Energy Saver, 34 Watts, 30/Box"/>
    <n v="198.46"/>
    <n v="2"/>
    <n v="0"/>
    <n v="99.23"/>
  </r>
  <r>
    <x v="1"/>
    <s v="OFF-AP-10001242"/>
    <x v="1"/>
    <x v="9"/>
    <s v="APC 7 Outlet Network SurgeArrest Surge Protector"/>
    <n v="321.92"/>
    <n v="4"/>
    <n v="0"/>
    <n v="96.575999999999993"/>
  </r>
  <r>
    <x v="1"/>
    <s v="TEC-CO-10001571"/>
    <x v="2"/>
    <x v="16"/>
    <s v="Sharp 1540cs Digital Laser Copier"/>
    <n v="879.98400000000004"/>
    <n v="2"/>
    <n v="0.2"/>
    <n v="329.99400000000003"/>
  </r>
  <r>
    <x v="1"/>
    <s v="OFF-SU-10002503"/>
    <x v="1"/>
    <x v="14"/>
    <s v="Acme Preferred Stainless Steel Scissors"/>
    <n v="28.4"/>
    <n v="5"/>
    <n v="0"/>
    <n v="8.2360000000000007"/>
  </r>
  <r>
    <x v="1"/>
    <s v="FUR-CH-10004886"/>
    <x v="0"/>
    <x v="1"/>
    <s v="Bevis Steel Folding Chairs"/>
    <n v="230.28"/>
    <n v="3"/>
    <n v="0.2"/>
    <n v="23.027999999999999"/>
  </r>
  <r>
    <x v="1"/>
    <s v="OFF-PA-10001289"/>
    <x v="1"/>
    <x v="10"/>
    <s v="White Computer Printout Paper by Universal"/>
    <n v="116.28"/>
    <n v="3"/>
    <n v="0"/>
    <n v="56.977200000000003"/>
  </r>
  <r>
    <x v="1"/>
    <s v="OFF-BI-10003650"/>
    <x v="1"/>
    <x v="8"/>
    <s v="GBC DocuBind 300 Electric Binding Machine"/>
    <n v="841.56799999999998"/>
    <n v="2"/>
    <n v="0.2"/>
    <n v="294.54880000000003"/>
  </r>
  <r>
    <x v="1"/>
    <s v="OFF-ST-10001370"/>
    <x v="1"/>
    <x v="4"/>
    <s v="Sensible Storage WireTech Storage Systems"/>
    <n v="354.9"/>
    <n v="5"/>
    <n v="0"/>
    <n v="17.745000000000001"/>
  </r>
  <r>
    <x v="2"/>
    <s v="OFF-PA-10001892"/>
    <x v="1"/>
    <x v="10"/>
    <s v="Rediform Wirebound Phone Memo Message Book, 11 x 5-3/4"/>
    <n v="42.783999999999999"/>
    <n v="7"/>
    <n v="0.2"/>
    <n v="15.5092"/>
  </r>
  <r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x v="3"/>
    <s v="OFF-AR-10001615"/>
    <x v="1"/>
    <x v="6"/>
    <s v="Newell 34"/>
    <n v="111.104"/>
    <n v="7"/>
    <n v="0.2"/>
    <n v="8.3328000000000007"/>
  </r>
  <r>
    <x v="1"/>
    <s v="OFF-AR-10003602"/>
    <x v="1"/>
    <x v="6"/>
    <s v="Quartet Omega Colored Chalk, 12/Pack"/>
    <n v="11.68"/>
    <n v="2"/>
    <n v="0"/>
    <n v="5.4896000000000003"/>
  </r>
  <r>
    <x v="1"/>
    <s v="OFF-SU-10004782"/>
    <x v="1"/>
    <x v="14"/>
    <s v="Elite 5 Scissors"/>
    <n v="16.899999999999999"/>
    <n v="2"/>
    <n v="0"/>
    <n v="5.07"/>
  </r>
  <r>
    <x v="1"/>
    <s v="FUR-FU-10001591"/>
    <x v="0"/>
    <x v="5"/>
    <s v="Advantus Panel Wall Certificate Holder - 8.5x11"/>
    <n v="24.4"/>
    <n v="2"/>
    <n v="0"/>
    <n v="10.247999999999999"/>
  </r>
  <r>
    <x v="3"/>
    <s v="OFF-PA-10000659"/>
    <x v="1"/>
    <x v="10"/>
    <s v="TOPS Carbonless Receipt Book, Four 2-3/4 x 7-1/4 Money Receipts per Page"/>
    <n v="87.6"/>
    <n v="5"/>
    <n v="0"/>
    <n v="42.048000000000002"/>
  </r>
  <r>
    <x v="2"/>
    <s v="FUR-BO-10001337"/>
    <x v="0"/>
    <x v="0"/>
    <s v="O'Sullivan Living Dimensions 2-Shelf Bookcases"/>
    <n v="241.96"/>
    <n v="2"/>
    <n v="0"/>
    <n v="24.196000000000002"/>
  </r>
  <r>
    <x v="2"/>
    <s v="OFF-BI-10003529"/>
    <x v="1"/>
    <x v="8"/>
    <s v="Avery Round Ring Poly Binders"/>
    <n v="8.52"/>
    <n v="3"/>
    <n v="0"/>
    <n v="4.1748000000000003"/>
  </r>
  <r>
    <x v="2"/>
    <s v="OFF-BI-10002609"/>
    <x v="1"/>
    <x v="8"/>
    <s v="Avery Hidden Tab Dividers for Binding Systems"/>
    <n v="1.788"/>
    <n v="3"/>
    <n v="0.8"/>
    <n v="-3.0396000000000001"/>
  </r>
  <r>
    <x v="2"/>
    <s v="FUR-TA-10004767"/>
    <x v="0"/>
    <x v="3"/>
    <s v="Safco Drafting Table"/>
    <n v="99.372"/>
    <n v="2"/>
    <n v="0.3"/>
    <n v="-1.4196"/>
  </r>
  <r>
    <x v="2"/>
    <s v="OFF-AR-10001868"/>
    <x v="1"/>
    <x v="6"/>
    <s v="Prang Dustless Chalk Sticks"/>
    <n v="1.3440000000000001"/>
    <n v="1"/>
    <n v="0.2"/>
    <n v="0.504"/>
  </r>
  <r>
    <x v="2"/>
    <s v="TEC-PH-10004896"/>
    <x v="2"/>
    <x v="7"/>
    <s v="Nokia Lumia 521 (T-Mobile)"/>
    <n v="119.96"/>
    <n v="5"/>
    <n v="0.2"/>
    <n v="11.996"/>
  </r>
  <r>
    <x v="0"/>
    <s v="FUR-CH-10000988"/>
    <x v="0"/>
    <x v="1"/>
    <s v="Hon Olson Stacker Stools"/>
    <n v="1013.832"/>
    <n v="9"/>
    <n v="0.2"/>
    <n v="101.3832"/>
  </r>
  <r>
    <x v="0"/>
    <s v="OFF-FA-10000490"/>
    <x v="1"/>
    <x v="13"/>
    <s v="OIC Binder Clips, Mini, 1/4 Capacity, Black"/>
    <n v="1.984"/>
    <n v="2"/>
    <n v="0.2"/>
    <n v="0.66959999999999997"/>
  </r>
  <r>
    <x v="1"/>
    <s v="FUR-TA-10004256"/>
    <x v="0"/>
    <x v="3"/>
    <s v="Bretford “Just In Time” Height-Adjustable Multi-Task Work Tables"/>
    <n v="2003.52"/>
    <n v="6"/>
    <n v="0.2"/>
    <n v="-325.572"/>
  </r>
  <r>
    <x v="3"/>
    <s v="OFF-ST-10004804"/>
    <x v="1"/>
    <x v="4"/>
    <s v="Belkin 19 Vented Equipment Shelf, Black"/>
    <n v="82.367999999999995"/>
    <n v="2"/>
    <n v="0.2"/>
    <n v="-19.5624"/>
  </r>
  <r>
    <x v="0"/>
    <s v="TEC-AC-10000023"/>
    <x v="2"/>
    <x v="11"/>
    <s v="Maxell 74 Minute CD-R Spindle, 50/Pack"/>
    <n v="62.91"/>
    <n v="3"/>
    <n v="0"/>
    <n v="22.647600000000001"/>
  </r>
  <r>
    <x v="0"/>
    <s v="OFF-FA-10001332"/>
    <x v="1"/>
    <x v="13"/>
    <s v="Acco Banker's Clasps, 5 3/4-Long"/>
    <n v="6.9119999999999999"/>
    <n v="3"/>
    <n v="0.2"/>
    <n v="2.3328000000000002"/>
  </r>
  <r>
    <x v="0"/>
    <s v="TEC-AC-10002001"/>
    <x v="2"/>
    <x v="11"/>
    <s v="Logitech Wireless Gaming Headset G930"/>
    <n v="383.976"/>
    <n v="3"/>
    <n v="0.2"/>
    <n v="81.594899999999996"/>
  </r>
  <r>
    <x v="0"/>
    <s v="OFF-PA-10000029"/>
    <x v="1"/>
    <x v="10"/>
    <s v="Xerox 224"/>
    <n v="10.368"/>
    <n v="2"/>
    <n v="0.2"/>
    <n v="3.6288"/>
  </r>
  <r>
    <x v="0"/>
    <s v="TEC-AC-10001874"/>
    <x v="2"/>
    <x v="11"/>
    <s v="Logitech Wireless Anywhere Mouse MX for PC and Mac"/>
    <n v="335.94400000000002"/>
    <n v="7"/>
    <n v="0.2"/>
    <n v="41.993000000000002"/>
  </r>
  <r>
    <x v="1"/>
    <s v="FUR-FU-10002298"/>
    <x v="0"/>
    <x v="5"/>
    <s v="Rubbermaid ClusterMat Chairmats, Mat Size- 66 x 60, Lip 20 x 11 -90 Degree Angle"/>
    <n v="665.88"/>
    <n v="6"/>
    <n v="0"/>
    <n v="106.5408"/>
  </r>
  <r>
    <x v="0"/>
    <s v="TEC-PH-10002564"/>
    <x v="2"/>
    <x v="7"/>
    <s v="OtterBox Defender Series Case - Samsung Galaxy S4"/>
    <n v="71.975999999999999"/>
    <n v="3"/>
    <n v="0.2"/>
    <n v="8.9969999999999999"/>
  </r>
  <r>
    <x v="3"/>
    <s v="OFF-PA-10003465"/>
    <x v="1"/>
    <x v="10"/>
    <s v="Xerox 1912"/>
    <n v="37.94"/>
    <n v="2"/>
    <n v="0"/>
    <n v="18.211200000000002"/>
  </r>
  <r>
    <x v="2"/>
    <s v="TEC-PH-10000038"/>
    <x v="2"/>
    <x v="7"/>
    <s v="Jawbone MINI JAMBOX Wireless Bluetooth Speaker"/>
    <n v="273.95999999999998"/>
    <n v="2"/>
    <n v="0"/>
    <n v="10.958399999999999"/>
  </r>
  <r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x v="0"/>
    <s v="OFF-PA-10003424"/>
    <x v="1"/>
    <x v="10"/>
    <s v="While you Were Out Message Book, One Form per Page"/>
    <n v="8.9039999999999999"/>
    <n v="3"/>
    <n v="0.2"/>
    <n v="3.339"/>
  </r>
  <r>
    <x v="0"/>
    <s v="OFF-ST-10003716"/>
    <x v="1"/>
    <x v="4"/>
    <s v="Tennsco Double-Tier Lockers"/>
    <n v="720.06399999999996"/>
    <n v="4"/>
    <n v="0.2"/>
    <n v="-63.005600000000001"/>
  </r>
  <r>
    <x v="0"/>
    <s v="TEC-AC-10003590"/>
    <x v="2"/>
    <x v="11"/>
    <s v="TRENDnet 56K USB 2.0 Phone, Internet and Fax Modem"/>
    <n v="41.423999999999999"/>
    <n v="2"/>
    <n v="0.2"/>
    <n v="8.2848000000000006"/>
  </r>
  <r>
    <x v="3"/>
    <s v="OFF-BI-10000494"/>
    <x v="1"/>
    <x v="8"/>
    <s v="Acco Economy Flexible Poly Round Ring Binder"/>
    <n v="3.1320000000000001"/>
    <n v="2"/>
    <n v="0.7"/>
    <n v="-2.61"/>
  </r>
  <r>
    <x v="1"/>
    <s v="OFF-ST-10002615"/>
    <x v="1"/>
    <x v="4"/>
    <s v="Dual Level, Single-Width Filing Carts"/>
    <n v="1085.42"/>
    <n v="7"/>
    <n v="0"/>
    <n v="282.20920000000001"/>
  </r>
  <r>
    <x v="2"/>
    <s v="OFF-AR-10002804"/>
    <x v="1"/>
    <x v="6"/>
    <s v="Faber Castell Col-Erase Pencils"/>
    <n v="3.9119999999999999"/>
    <n v="1"/>
    <n v="0.2"/>
    <n v="1.0268999999999999"/>
  </r>
  <r>
    <x v="2"/>
    <s v="OFF-AR-10001044"/>
    <x v="1"/>
    <x v="6"/>
    <s v="BOSTON Ranger #55 Pencil Sharpener, Black"/>
    <n v="62.375999999999998"/>
    <n v="3"/>
    <n v="0.2"/>
    <n v="7.0172999999999996"/>
  </r>
  <r>
    <x v="2"/>
    <s v="OFF-FA-10000134"/>
    <x v="1"/>
    <x v="13"/>
    <s v="Advantus Push Pins, Aluminum Head"/>
    <n v="29.05"/>
    <n v="5"/>
    <n v="0"/>
    <n v="9.0054999999999996"/>
  </r>
  <r>
    <x v="1"/>
    <s v="OFF-BI-10001670"/>
    <x v="1"/>
    <x v="8"/>
    <s v="Vinyl Sectional Post Binders"/>
    <n v="180.96"/>
    <n v="6"/>
    <n v="0.2"/>
    <n v="67.86"/>
  </r>
  <r>
    <x v="3"/>
    <s v="OFF-BI-10000343"/>
    <x v="1"/>
    <x v="8"/>
    <s v="Pressboard Covers with Storage Hooks, 9 1/2 x 11, Light Blue"/>
    <n v="4.4189999999999996"/>
    <n v="3"/>
    <n v="0.7"/>
    <n v="-3.3879000000000001"/>
  </r>
  <r>
    <x v="3"/>
    <s v="OFF-AR-10002257"/>
    <x v="1"/>
    <x v="6"/>
    <s v="Eldon Spacemaker Box, Quick-Snap Lid, Clear"/>
    <n v="16.032"/>
    <n v="6"/>
    <n v="0.2"/>
    <n v="2.2044000000000001"/>
  </r>
  <r>
    <x v="3"/>
    <s v="OFF-AR-10001915"/>
    <x v="1"/>
    <x v="6"/>
    <s v="Peel-Off China Markers"/>
    <n v="29.79"/>
    <n v="3"/>
    <n v="0"/>
    <n v="12.511799999999999"/>
  </r>
  <r>
    <x v="1"/>
    <s v="OFF-ST-10003692"/>
    <x v="1"/>
    <x v="4"/>
    <s v="Recycled Steel Personal File for Hanging File Folders"/>
    <n v="57.23"/>
    <n v="1"/>
    <n v="0"/>
    <n v="14.307499999999999"/>
  </r>
  <r>
    <x v="1"/>
    <s v="FUR-TA-10003469"/>
    <x v="0"/>
    <x v="3"/>
    <s v="Balt Split Level Computer Training Table"/>
    <n v="333"/>
    <n v="3"/>
    <n v="0.2"/>
    <n v="-16.649999999999999"/>
  </r>
  <r>
    <x v="1"/>
    <s v="OFF-AR-10003179"/>
    <x v="1"/>
    <x v="6"/>
    <s v="Dixon Ticonderoga Core-Lock Colored Pencils"/>
    <n v="36.44"/>
    <n v="4"/>
    <n v="0"/>
    <n v="12.0252"/>
  </r>
  <r>
    <x v="0"/>
    <s v="OFF-PA-10003395"/>
    <x v="1"/>
    <x v="10"/>
    <s v="Xerox 1941"/>
    <n v="251.64"/>
    <n v="3"/>
    <n v="0.2"/>
    <n v="88.073999999999998"/>
  </r>
  <r>
    <x v="0"/>
    <s v="FUR-TA-10004575"/>
    <x v="0"/>
    <x v="3"/>
    <s v="Hon 5100 Series Wood Tables"/>
    <n v="523.76400000000001"/>
    <n v="3"/>
    <n v="0.4"/>
    <n v="-192.04679999999999"/>
  </r>
  <r>
    <x v="0"/>
    <s v="TEC-PH-10002483"/>
    <x v="2"/>
    <x v="7"/>
    <s v="Motorola Moto X"/>
    <n v="1359.96"/>
    <n v="5"/>
    <n v="0.2"/>
    <n v="118.9965"/>
  </r>
  <r>
    <x v="0"/>
    <s v="FUR-CH-10003606"/>
    <x v="0"/>
    <x v="1"/>
    <s v="SAFCO Folding Chair Trolley"/>
    <n v="102.592"/>
    <n v="1"/>
    <n v="0.2"/>
    <n v="10.2592"/>
  </r>
  <r>
    <x v="0"/>
    <s v="TEC-AC-10002473"/>
    <x v="2"/>
    <x v="11"/>
    <s v="Maxell 4.7GB DVD-R"/>
    <n v="22.704000000000001"/>
    <n v="1"/>
    <n v="0.2"/>
    <n v="5.9598000000000004"/>
  </r>
  <r>
    <x v="0"/>
    <s v="OFF-PA-10002319"/>
    <x v="1"/>
    <x v="10"/>
    <s v="Xerox 1944"/>
    <n v="93.024000000000001"/>
    <n v="3"/>
    <n v="0.2"/>
    <n v="33.721200000000003"/>
  </r>
  <r>
    <x v="0"/>
    <s v="OFF-SU-10000946"/>
    <x v="1"/>
    <x v="14"/>
    <s v="Staple remover"/>
    <n v="12.768000000000001"/>
    <n v="2"/>
    <n v="0.2"/>
    <n v="1.4363999999999999"/>
  </r>
  <r>
    <x v="0"/>
    <s v="OFF-EN-10001335"/>
    <x v="1"/>
    <x v="12"/>
    <s v="White Business Envelopes with Contemporary Seam, Recycled White Business Envelopes"/>
    <n v="35.008000000000003"/>
    <n v="4"/>
    <n v="0.2"/>
    <n v="13.128"/>
  </r>
  <r>
    <x v="0"/>
    <s v="OFF-PA-10002377"/>
    <x v="1"/>
    <x v="10"/>
    <s v="Xerox 1916"/>
    <n v="39.152000000000001"/>
    <n v="1"/>
    <n v="0.2"/>
    <n v="14.682"/>
  </r>
  <r>
    <x v="0"/>
    <s v="OFF-AR-10001246"/>
    <x v="1"/>
    <x v="6"/>
    <s v="Newell 317"/>
    <n v="11.76"/>
    <n v="5"/>
    <n v="0.2"/>
    <n v="1.323"/>
  </r>
  <r>
    <x v="0"/>
    <s v="OFF-BI-10003291"/>
    <x v="1"/>
    <x v="8"/>
    <s v="Wilson Jones Leather-Like Binders with DublLock Round Rings"/>
    <n v="5.2380000000000004"/>
    <n v="2"/>
    <n v="0.7"/>
    <n v="-4.0157999999999996"/>
  </r>
  <r>
    <x v="0"/>
    <s v="OFF-BI-10002799"/>
    <x v="1"/>
    <x v="8"/>
    <s v="SlimView Poly Binder, 3/8"/>
    <n v="4.6619999999999999"/>
    <n v="3"/>
    <n v="0.7"/>
    <n v="-3.7296"/>
  </r>
  <r>
    <x v="0"/>
    <s v="FUR-CH-10003298"/>
    <x v="0"/>
    <x v="1"/>
    <s v="Office Star - Contemporary Task Swivel chair with Loop Arms, Charcoal"/>
    <n v="523.91999999999996"/>
    <n v="5"/>
    <n v="0.2"/>
    <n v="-72.039000000000001"/>
  </r>
  <r>
    <x v="0"/>
    <s v="TEC-PH-10000441"/>
    <x v="2"/>
    <x v="7"/>
    <s v="VTech DS6151"/>
    <n v="100.792"/>
    <n v="1"/>
    <n v="0.2"/>
    <n v="10.0792"/>
  </r>
  <r>
    <x v="0"/>
    <s v="FUR-CH-10004477"/>
    <x v="0"/>
    <x v="1"/>
    <s v="Global Push Button Manager's Chair, Indigo"/>
    <n v="146.136"/>
    <n v="3"/>
    <n v="0.2"/>
    <n v="16.440300000000001"/>
  </r>
  <r>
    <x v="2"/>
    <s v="OFF-LA-10003537"/>
    <x v="1"/>
    <x v="2"/>
    <s v="Avery 515"/>
    <n v="25.06"/>
    <n v="2"/>
    <n v="0"/>
    <n v="11.7782"/>
  </r>
  <r>
    <x v="2"/>
    <s v="OFF-LA-10004484"/>
    <x v="1"/>
    <x v="2"/>
    <s v="Avery 476"/>
    <n v="19.824000000000002"/>
    <n v="6"/>
    <n v="0.2"/>
    <n v="6.4428000000000001"/>
  </r>
  <r>
    <x v="0"/>
    <s v="TEC-PH-10002824"/>
    <x v="2"/>
    <x v="7"/>
    <s v="Jabra SPEAK 410 Multidevice Speakerphone"/>
    <n v="823.96"/>
    <n v="5"/>
    <n v="0.2"/>
    <n v="51.497500000000002"/>
  </r>
  <r>
    <x v="0"/>
    <s v="OFF-PA-10004965"/>
    <x v="1"/>
    <x v="10"/>
    <s v="Xerox 1921"/>
    <n v="15.984"/>
    <n v="2"/>
    <n v="0.2"/>
    <n v="4.9950000000000001"/>
  </r>
  <r>
    <x v="0"/>
    <s v="FUR-TA-10003569"/>
    <x v="0"/>
    <x v="3"/>
    <s v="Bretford CR8500 Series Meeting Room Furniture"/>
    <n v="801.96"/>
    <n v="2"/>
    <n v="0"/>
    <n v="200.49"/>
  </r>
  <r>
    <x v="0"/>
    <s v="TEC-PH-10003187"/>
    <x v="2"/>
    <x v="7"/>
    <s v="Anker Astro Mini 3000mAh Ultra-Compact Portable Charger"/>
    <n v="59.97"/>
    <n v="3"/>
    <n v="0"/>
    <n v="0"/>
  </r>
  <r>
    <x v="0"/>
    <s v="FUR-CH-10004853"/>
    <x v="0"/>
    <x v="1"/>
    <s v="Global Manager's Adjustable Task Chair, Storm"/>
    <n v="1056.8599999999999"/>
    <n v="7"/>
    <n v="0"/>
    <n v="306.48939999999999"/>
  </r>
  <r>
    <x v="3"/>
    <s v="OFF-BI-10001031"/>
    <x v="1"/>
    <x v="8"/>
    <s v="Pressboard Data Binders by Wilson Jones"/>
    <n v="12.816000000000001"/>
    <n v="3"/>
    <n v="0.2"/>
    <n v="4.3254000000000001"/>
  </r>
  <r>
    <x v="3"/>
    <s v="FUR-BO-10003034"/>
    <x v="0"/>
    <x v="0"/>
    <s v="O'Sullivan Elevations Bookcase, Cherry Finish"/>
    <n v="314.35199999999998"/>
    <n v="3"/>
    <n v="0.2"/>
    <n v="-15.717599999999999"/>
  </r>
  <r>
    <x v="3"/>
    <s v="OFF-PA-10000069"/>
    <x v="1"/>
    <x v="10"/>
    <s v="TOPS 4 x 6 Fluorescent Color Memo Sheets, 500 Sheets per Pack"/>
    <n v="18.98"/>
    <n v="2"/>
    <n v="0"/>
    <n v="8.9206000000000003"/>
  </r>
  <r>
    <x v="3"/>
    <s v="OFF-BI-10003655"/>
    <x v="1"/>
    <x v="8"/>
    <s v="Durable Pressboard Binders"/>
    <n v="18.239999999999998"/>
    <n v="6"/>
    <n v="0.2"/>
    <n v="6.1559999999999997"/>
  </r>
  <r>
    <x v="3"/>
    <s v="OFF-ST-10000585"/>
    <x v="1"/>
    <x v="4"/>
    <s v="Economy Rollaway Files"/>
    <n v="991.2"/>
    <n v="6"/>
    <n v="0"/>
    <n v="257.71199999999999"/>
  </r>
  <r>
    <x v="3"/>
    <s v="TEC-CO-10001571"/>
    <x v="2"/>
    <x v="16"/>
    <s v="Sharp 1540cs Digital Laser Copier"/>
    <n v="879.98400000000004"/>
    <n v="2"/>
    <n v="0.2"/>
    <n v="329.99400000000003"/>
  </r>
  <r>
    <x v="3"/>
    <s v="OFF-BI-10002012"/>
    <x v="1"/>
    <x v="8"/>
    <s v="Wilson Jones Easy Flow II Sheet Lifters"/>
    <n v="12.96"/>
    <n v="9"/>
    <n v="0.2"/>
    <n v="4.5359999999999996"/>
  </r>
  <r>
    <x v="2"/>
    <s v="OFF-ST-10001228"/>
    <x v="1"/>
    <x v="4"/>
    <s v="Fellowes Personal Hanging Folder Files, Navy"/>
    <n v="107.44"/>
    <n v="10"/>
    <n v="0.2"/>
    <n v="10.744"/>
  </r>
  <r>
    <x v="2"/>
    <s v="FUR-CH-10004086"/>
    <x v="0"/>
    <x v="1"/>
    <s v="Hon 4070 Series Pagoda Armless Upholstered Stacking Chairs"/>
    <n v="1458.65"/>
    <n v="5"/>
    <n v="0"/>
    <n v="423.00850000000003"/>
  </r>
  <r>
    <x v="2"/>
    <s v="FUR-CH-10002017"/>
    <x v="0"/>
    <x v="1"/>
    <s v="SAFCO Optional Arm Kit for Workspace Cribbage Stacking Chair"/>
    <n v="26.64"/>
    <n v="1"/>
    <n v="0"/>
    <n v="7.4592000000000001"/>
  </r>
  <r>
    <x v="2"/>
    <s v="FUR-CH-10000595"/>
    <x v="0"/>
    <x v="1"/>
    <s v="Safco Contoured Stacking Chairs"/>
    <n v="476.8"/>
    <n v="2"/>
    <n v="0"/>
    <n v="119.2"/>
  </r>
  <r>
    <x v="2"/>
    <s v="OFF-AP-10001563"/>
    <x v="1"/>
    <x v="9"/>
    <s v="Belkin Premiere Surge Master II 8-outlet surge protector"/>
    <n v="87.444000000000003"/>
    <n v="2"/>
    <n v="0.1"/>
    <n v="18.4604"/>
  </r>
  <r>
    <x v="3"/>
    <s v="FUR-FU-10004017"/>
    <x v="0"/>
    <x v="5"/>
    <s v="Executive Impressions 13 Chairman Wall Clock"/>
    <n v="76.14"/>
    <n v="3"/>
    <n v="0"/>
    <n v="26.649000000000001"/>
  </r>
  <r>
    <x v="3"/>
    <s v="OFF-BI-10002571"/>
    <x v="1"/>
    <x v="8"/>
    <s v="Avery Framed View Binder, EZD Ring (Locking), Navy, 1 1/2"/>
    <n v="19.96"/>
    <n v="2"/>
    <n v="0"/>
    <n v="9.3811999999999998"/>
  </r>
  <r>
    <x v="3"/>
    <s v="TEC-PH-10000560"/>
    <x v="2"/>
    <x v="7"/>
    <s v="Samsung Galaxy S III - 16GB - pebble blue (T-Mobile)"/>
    <n v="1049.97"/>
    <n v="5"/>
    <n v="0.4"/>
    <n v="-209.994"/>
  </r>
  <r>
    <x v="3"/>
    <s v="FUR-CH-10000847"/>
    <x v="0"/>
    <x v="1"/>
    <s v="Global Executive Mid-Back Manager's Chair"/>
    <n v="611.05799999999999"/>
    <n v="3"/>
    <n v="0.3"/>
    <n v="-34.9176"/>
  </r>
  <r>
    <x v="1"/>
    <s v="OFF-FA-10000611"/>
    <x v="1"/>
    <x v="13"/>
    <s v="Binder Clips by OIC"/>
    <n v="2.3679999999999999"/>
    <n v="2"/>
    <n v="0.2"/>
    <n v="0.82879999999999998"/>
  </r>
  <r>
    <x v="1"/>
    <s v="OFF-PA-10004733"/>
    <x v="1"/>
    <x v="10"/>
    <s v="Things To Do Today Spiral Book"/>
    <n v="19.007999999999999"/>
    <n v="3"/>
    <n v="0.2"/>
    <n v="6.8903999999999996"/>
  </r>
  <r>
    <x v="1"/>
    <s v="TEC-PH-10001363"/>
    <x v="2"/>
    <x v="7"/>
    <s v="Apple iPhone 5S"/>
    <n v="911.98400000000004"/>
    <n v="2"/>
    <n v="0.2"/>
    <n v="113.998"/>
  </r>
  <r>
    <x v="1"/>
    <s v="FUR-CH-10003312"/>
    <x v="0"/>
    <x v="1"/>
    <s v="Hon 2090 “Pillow Soft” Series Mid Back Swivel/Tilt Chairs"/>
    <n v="674.35199999999998"/>
    <n v="3"/>
    <n v="0.2"/>
    <n v="-109.5822"/>
  </r>
  <r>
    <x v="1"/>
    <s v="FUR-FU-10004018"/>
    <x v="0"/>
    <x v="5"/>
    <s v="Tensor Computer Mounted Lamp"/>
    <n v="134.01"/>
    <n v="9"/>
    <n v="0"/>
    <n v="36.182699999999997"/>
  </r>
  <r>
    <x v="1"/>
    <s v="TEC-AC-10004814"/>
    <x v="2"/>
    <x v="11"/>
    <s v="Logitech Illuminated Ultrathin Keyboard with Backlighting"/>
    <n v="170.97"/>
    <n v="3"/>
    <n v="0"/>
    <n v="70.097700000000003"/>
  </r>
  <r>
    <x v="0"/>
    <s v="FUR-CH-10002647"/>
    <x v="0"/>
    <x v="1"/>
    <s v="Situations Contoured Folding Chairs, 4/Set"/>
    <n v="170.352"/>
    <n v="3"/>
    <n v="0.2"/>
    <n v="10.647"/>
  </r>
  <r>
    <x v="1"/>
    <s v="OFF-BI-10004140"/>
    <x v="1"/>
    <x v="8"/>
    <s v="Avery Non-Stick Binders"/>
    <n v="7.1840000000000002"/>
    <n v="2"/>
    <n v="0.2"/>
    <n v="2.2450000000000001"/>
  </r>
  <r>
    <x v="1"/>
    <s v="OFF-SU-10002301"/>
    <x v="1"/>
    <x v="14"/>
    <s v="Serrated Blade or Curved Handle Hand Letter Openers"/>
    <n v="6.28"/>
    <n v="2"/>
    <n v="0"/>
    <n v="6.2799999999999995E-2"/>
  </r>
  <r>
    <x v="1"/>
    <s v="OFF-SU-10000646"/>
    <x v="1"/>
    <x v="14"/>
    <s v="Premier Automatic Letter Opener"/>
    <n v="480.74"/>
    <n v="2"/>
    <n v="0"/>
    <n v="14.4222"/>
  </r>
  <r>
    <x v="1"/>
    <s v="FUR-BO-10001337"/>
    <x v="0"/>
    <x v="0"/>
    <s v="O'Sullivan Living Dimensions 2-Shelf Bookcases"/>
    <n v="616.99800000000005"/>
    <n v="6"/>
    <n v="0.15"/>
    <n v="-36.293999999999997"/>
  </r>
  <r>
    <x v="1"/>
    <s v="OFF-ST-10003442"/>
    <x v="1"/>
    <x v="4"/>
    <s v="Eldon Portable Mobile Manager"/>
    <n v="141.4"/>
    <n v="5"/>
    <n v="0"/>
    <n v="38.177999999999997"/>
  </r>
  <r>
    <x v="2"/>
    <s v="OFF-ST-10001097"/>
    <x v="1"/>
    <x v="4"/>
    <s v="Office Impressions Heavy Duty Welded Shelving &amp; Multimedia Storage Drawers"/>
    <n v="501.81"/>
    <n v="3"/>
    <n v="0"/>
    <n v="0"/>
  </r>
  <r>
    <x v="0"/>
    <s v="OFF-BI-10004318"/>
    <x v="1"/>
    <x v="8"/>
    <s v="Ibico EB-19 Dual Function Manual Binding System"/>
    <n v="691.96"/>
    <n v="4"/>
    <n v="0"/>
    <n v="318.30160000000001"/>
  </r>
  <r>
    <x v="0"/>
    <s v="TEC-AC-10004633"/>
    <x v="2"/>
    <x v="11"/>
    <s v="Verbatim 25 GB 6x Blu-ray Single Layer Recordable Disc, 3/Pack"/>
    <n v="34.950000000000003"/>
    <n v="5"/>
    <n v="0"/>
    <n v="15.378"/>
  </r>
  <r>
    <x v="2"/>
    <s v="OFF-PA-10001970"/>
    <x v="1"/>
    <x v="10"/>
    <s v="Xerox 1881"/>
    <n v="85.96"/>
    <n v="7"/>
    <n v="0"/>
    <n v="40.401200000000003"/>
  </r>
  <r>
    <x v="3"/>
    <s v="FUR-FU-10004006"/>
    <x v="0"/>
    <x v="5"/>
    <s v="Deflect-o DuraMat Lighweight, Studded, Beveled Mat for Low Pile Carpeting"/>
    <n v="85.3"/>
    <n v="2"/>
    <n v="0"/>
    <n v="14.500999999999999"/>
  </r>
  <r>
    <x v="2"/>
    <s v="OFF-BI-10001524"/>
    <x v="1"/>
    <x v="8"/>
    <s v="GBC Premium Transparent Covers with Diagonal Lined Pattern"/>
    <n v="33.567999999999998"/>
    <n v="8"/>
    <n v="0.8"/>
    <n v="-53.708799999999997"/>
  </r>
  <r>
    <x v="1"/>
    <s v="FUR-FU-10004164"/>
    <x v="0"/>
    <x v="5"/>
    <s v="Eldon 300 Class Desk Accessories, Black"/>
    <n v="4.95"/>
    <n v="1"/>
    <n v="0"/>
    <n v="2.1779999999999999"/>
  </r>
  <r>
    <x v="1"/>
    <s v="OFF-ST-10002957"/>
    <x v="1"/>
    <x v="4"/>
    <s v="Sterilite Show Offs Storage Containers"/>
    <n v="26.4"/>
    <n v="5"/>
    <n v="0"/>
    <n v="0"/>
  </r>
  <r>
    <x v="2"/>
    <s v="OFF-BI-10004364"/>
    <x v="1"/>
    <x v="8"/>
    <s v="Storex Dura Pro Binders"/>
    <n v="3.5640000000000001"/>
    <n v="3"/>
    <n v="0.8"/>
    <n v="-6.2370000000000001"/>
  </r>
  <r>
    <x v="2"/>
    <s v="TEC-PH-10002824"/>
    <x v="2"/>
    <x v="7"/>
    <s v="Jabra SPEAK 410 Multidevice Speakerphone"/>
    <n v="823.96"/>
    <n v="5"/>
    <n v="0.2"/>
    <n v="51.497500000000002"/>
  </r>
  <r>
    <x v="2"/>
    <s v="OFF-AR-10000634"/>
    <x v="1"/>
    <x v="6"/>
    <s v="Newell 320"/>
    <n v="10.272"/>
    <n v="3"/>
    <n v="0.2"/>
    <n v="0.89880000000000004"/>
  </r>
  <r>
    <x v="1"/>
    <s v="TEC-AC-10001539"/>
    <x v="2"/>
    <x v="11"/>
    <s v="Logitech G430 Surround Sound Gaming Headset with Dolby 7.1 Technology"/>
    <n v="447.94400000000002"/>
    <n v="7"/>
    <n v="0.2"/>
    <n v="89.588800000000006"/>
  </r>
  <r>
    <x v="2"/>
    <s v="FUR-TA-10001932"/>
    <x v="0"/>
    <x v="3"/>
    <s v="Chromcraft 48 x 96 Racetrack Double Pedestal Table"/>
    <n v="480.96"/>
    <n v="3"/>
    <n v="0.5"/>
    <n v="-269.33760000000001"/>
  </r>
  <r>
    <x v="2"/>
    <s v="TEC-PH-10002789"/>
    <x v="2"/>
    <x v="7"/>
    <s v="LG Exalt"/>
    <n v="124.792"/>
    <n v="1"/>
    <n v="0.2"/>
    <n v="10.9193"/>
  </r>
  <r>
    <x v="3"/>
    <s v="OFF-BI-10004828"/>
    <x v="1"/>
    <x v="8"/>
    <s v="GBC Poly Designer Binding Covers"/>
    <n v="40.176000000000002"/>
    <n v="3"/>
    <n v="0.2"/>
    <n v="14.563800000000001"/>
  </r>
  <r>
    <x v="3"/>
    <s v="OFF-BI-10003981"/>
    <x v="1"/>
    <x v="8"/>
    <s v="Avery Durable Plastic 1 Binders"/>
    <n v="10.896000000000001"/>
    <n v="3"/>
    <n v="0.2"/>
    <n v="3.9498000000000002"/>
  </r>
  <r>
    <x v="1"/>
    <s v="OFF-AR-10001770"/>
    <x v="1"/>
    <x v="6"/>
    <s v="Economy #2 Pencils"/>
    <n v="10.64"/>
    <n v="4"/>
    <n v="0"/>
    <n v="2.7664"/>
  </r>
  <r>
    <x v="2"/>
    <s v="FUR-FU-10004904"/>
    <x v="0"/>
    <x v="5"/>
    <s v="Eldon L Workstation Diamond Chairmat"/>
    <n v="151.96"/>
    <n v="5"/>
    <n v="0.6"/>
    <n v="-182.352"/>
  </r>
  <r>
    <x v="1"/>
    <s v="TEC-AC-10002842"/>
    <x v="2"/>
    <x v="11"/>
    <s v="WD My Passport Ultra 2TB Portable External Hard Drive"/>
    <n v="238"/>
    <n v="2"/>
    <n v="0"/>
    <n v="38.08"/>
  </r>
  <r>
    <x v="2"/>
    <s v="TEC-AC-10003590"/>
    <x v="2"/>
    <x v="11"/>
    <s v="TRENDnet 56K USB 2.0 Phone, Internet and Fax Modem"/>
    <n v="155.34"/>
    <n v="6"/>
    <n v="0"/>
    <n v="55.922400000000003"/>
  </r>
  <r>
    <x v="1"/>
    <s v="TEC-AC-10000710"/>
    <x v="2"/>
    <x v="11"/>
    <s v="Maxell DVD-RAM Discs"/>
    <n v="148.32"/>
    <n v="9"/>
    <n v="0"/>
    <n v="63.7776"/>
  </r>
  <r>
    <x v="1"/>
    <s v="FUR-CH-10004495"/>
    <x v="0"/>
    <x v="1"/>
    <s v="Global Leather and Oak Executive Chair, Black"/>
    <n v="240.78399999999999"/>
    <n v="1"/>
    <n v="0.2"/>
    <n v="27.088200000000001"/>
  </r>
  <r>
    <x v="1"/>
    <s v="FUR-CH-10004540"/>
    <x v="0"/>
    <x v="1"/>
    <s v="Global Chrome Stack Chair"/>
    <n v="191.96799999999999"/>
    <n v="7"/>
    <n v="0.2"/>
    <n v="16.7972"/>
  </r>
  <r>
    <x v="1"/>
    <s v="OFF-PA-10004971"/>
    <x v="1"/>
    <x v="10"/>
    <s v="Xerox 196"/>
    <n v="11.56"/>
    <n v="2"/>
    <n v="0"/>
    <n v="5.6643999999999997"/>
  </r>
  <r>
    <x v="1"/>
    <s v="OFF-EN-10002600"/>
    <x v="1"/>
    <x v="12"/>
    <s v="Redi-Strip #10 Envelopes, 4 1/8 x 9 1/2"/>
    <n v="11.8"/>
    <n v="4"/>
    <n v="0"/>
    <n v="5.6639999999999997"/>
  </r>
  <r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x v="0"/>
    <s v="OFF-EN-10001099"/>
    <x v="1"/>
    <x v="12"/>
    <s v="Staple envelope"/>
    <n v="23.472000000000001"/>
    <n v="3"/>
    <n v="0.2"/>
    <n v="7.6284000000000001"/>
  </r>
  <r>
    <x v="0"/>
    <s v="OFF-BI-10001597"/>
    <x v="1"/>
    <x v="8"/>
    <s v="Wilson Jones Ledger-Size, Piano-Hinge Binder, 2, Blue"/>
    <n v="86.058000000000007"/>
    <n v="7"/>
    <n v="0.7"/>
    <n v="-63.109200000000001"/>
  </r>
  <r>
    <x v="0"/>
    <s v="TEC-PH-10002660"/>
    <x v="2"/>
    <x v="7"/>
    <s v="Nortel Networks T7316 E Nt8 B27"/>
    <n v="108.78400000000001"/>
    <n v="2"/>
    <n v="0.2"/>
    <n v="6.7990000000000004"/>
  </r>
  <r>
    <x v="0"/>
    <s v="OFF-PA-10000327"/>
    <x v="1"/>
    <x v="10"/>
    <s v="Xerox 1971"/>
    <n v="10.272"/>
    <n v="3"/>
    <n v="0.2"/>
    <n v="3.21"/>
  </r>
  <r>
    <x v="0"/>
    <s v="OFF-BI-10001191"/>
    <x v="1"/>
    <x v="8"/>
    <s v="Canvas Sectional Post Binders"/>
    <n v="38.19"/>
    <n v="5"/>
    <n v="0.7"/>
    <n v="-26.733000000000001"/>
  </r>
  <r>
    <x v="2"/>
    <s v="OFF-ST-10003455"/>
    <x v="1"/>
    <x v="4"/>
    <s v="Tenex File Box, Personal Filing Tote with Lid, Black"/>
    <n v="49.631999999999998"/>
    <n v="4"/>
    <n v="0.2"/>
    <n v="3.7223999999999999"/>
  </r>
  <r>
    <x v="2"/>
    <s v="OFF-ST-10001031"/>
    <x v="1"/>
    <x v="4"/>
    <s v="Adjustable Personal File Tote"/>
    <n v="52.095999999999997"/>
    <n v="4"/>
    <n v="0.2"/>
    <n v="3.9072"/>
  </r>
  <r>
    <x v="1"/>
    <s v="OFF-PA-10002245"/>
    <x v="1"/>
    <x v="10"/>
    <s v="Xerox 1895"/>
    <n v="9.5679999999999996"/>
    <n v="2"/>
    <n v="0.2"/>
    <n v="2.99"/>
  </r>
  <r>
    <x v="1"/>
    <s v="OFF-ST-10004804"/>
    <x v="1"/>
    <x v="4"/>
    <s v="Belkin 19 Vented Equipment Shelf, Black"/>
    <n v="82.367999999999995"/>
    <n v="2"/>
    <n v="0.2"/>
    <n v="-19.5624"/>
  </r>
  <r>
    <x v="1"/>
    <s v="FUR-FU-10004904"/>
    <x v="0"/>
    <x v="5"/>
    <s v="Eldon L Workstation Diamond Chairmat"/>
    <n v="364.70400000000001"/>
    <n v="6"/>
    <n v="0.2"/>
    <n v="-36.470399999999998"/>
  </r>
  <r>
    <x v="1"/>
    <s v="FUR-FU-10002396"/>
    <x v="0"/>
    <x v="5"/>
    <s v="DAX Copper Panel Document Frame, 5 x 7 Size"/>
    <n v="40.256"/>
    <n v="4"/>
    <n v="0.2"/>
    <n v="11.070399999999999"/>
  </r>
  <r>
    <x v="0"/>
    <s v="OFF-AR-10002833"/>
    <x v="1"/>
    <x v="6"/>
    <s v="Newell 322"/>
    <n v="4.3680000000000003"/>
    <n v="3"/>
    <n v="0.2"/>
    <n v="0.38219999999999998"/>
  </r>
  <r>
    <x v="2"/>
    <s v="OFF-BI-10001072"/>
    <x v="1"/>
    <x v="8"/>
    <s v="GBC Clear Cover, 8-1/2 x 11, unpunched, 25 covers per pack"/>
    <n v="12.128"/>
    <n v="4"/>
    <n v="0.8"/>
    <n v="-20.617599999999999"/>
  </r>
  <r>
    <x v="2"/>
    <s v="TEC-PH-10003171"/>
    <x v="2"/>
    <x v="7"/>
    <s v="Plantronics Encore H101 Dual Earpieces Headset"/>
    <n v="134.85"/>
    <n v="3"/>
    <n v="0"/>
    <n v="37.758000000000003"/>
  </r>
  <r>
    <x v="0"/>
    <s v="OFF-AR-10004511"/>
    <x v="1"/>
    <x v="6"/>
    <s v="Sanford Colorific Scented Colored Pencils, 12/Pack"/>
    <n v="8.56"/>
    <n v="2"/>
    <n v="0"/>
    <n v="2.6536"/>
  </r>
  <r>
    <x v="0"/>
    <s v="TEC-PH-10001425"/>
    <x v="2"/>
    <x v="7"/>
    <s v="Mophie Juice Pack Helium for iPhone"/>
    <n v="239.97"/>
    <n v="3"/>
    <n v="0"/>
    <n v="67.191599999999994"/>
  </r>
  <r>
    <x v="0"/>
    <s v="OFF-ST-10001490"/>
    <x v="1"/>
    <x v="4"/>
    <s v="Hot File 7-Pocket, Floor Stand"/>
    <n v="356.94"/>
    <n v="2"/>
    <n v="0"/>
    <n v="107.08199999999999"/>
  </r>
  <r>
    <x v="1"/>
    <s v="TEC-AC-10003033"/>
    <x v="2"/>
    <x v="11"/>
    <s v="Plantronics CS510 - Over-the-Head monaural Wireless Headset System"/>
    <n v="659.9"/>
    <n v="2"/>
    <n v="0"/>
    <n v="217.767"/>
  </r>
  <r>
    <x v="1"/>
    <s v="FUR-CH-10001394"/>
    <x v="0"/>
    <x v="1"/>
    <s v="Global Leather Executive Chair"/>
    <n v="1684.752"/>
    <n v="6"/>
    <n v="0.2"/>
    <n v="210.59399999999999"/>
  </r>
  <r>
    <x v="1"/>
    <s v="TEC-AC-10000420"/>
    <x v="2"/>
    <x v="11"/>
    <s v="Logitech G500s Laser Gaming Mouse with Adjustable Weight Tuning"/>
    <n v="559.91999999999996"/>
    <n v="8"/>
    <n v="0"/>
    <n v="190.37280000000001"/>
  </r>
  <r>
    <x v="2"/>
    <s v="TEC-AC-10004901"/>
    <x v="2"/>
    <x v="11"/>
    <s v="Kensington SlimBlade Notebook Wireless Mouse with Nano Receiver"/>
    <n v="279.94400000000002"/>
    <n v="7"/>
    <n v="0.2"/>
    <n v="48.990200000000002"/>
  </r>
  <r>
    <x v="2"/>
    <s v="OFF-BI-10002571"/>
    <x v="1"/>
    <x v="8"/>
    <s v="Avery Framed View Binder, EZD Ring (Locking), Navy, 1 1/2"/>
    <n v="9.98"/>
    <n v="5"/>
    <n v="0.8"/>
    <n v="-16.466999999999999"/>
  </r>
  <r>
    <x v="0"/>
    <s v="TEC-AC-10002331"/>
    <x v="2"/>
    <x v="11"/>
    <s v="Maxell 74 Minute CDR, 10/Pack"/>
    <n v="48.9"/>
    <n v="5"/>
    <n v="0"/>
    <n v="18.093"/>
  </r>
  <r>
    <x v="2"/>
    <s v="OFF-FA-10000611"/>
    <x v="1"/>
    <x v="13"/>
    <s v="Binder Clips by OIC"/>
    <n v="3.552"/>
    <n v="3"/>
    <n v="0.2"/>
    <n v="1.2432000000000001"/>
  </r>
  <r>
    <x v="2"/>
    <s v="OFF-PA-10000304"/>
    <x v="1"/>
    <x v="10"/>
    <s v="Xerox 1995"/>
    <n v="15.552"/>
    <n v="3"/>
    <n v="0.2"/>
    <n v="5.4432"/>
  </r>
  <r>
    <x v="2"/>
    <s v="OFF-FA-10000611"/>
    <x v="1"/>
    <x v="13"/>
    <s v="Binder Clips by OIC"/>
    <n v="2.3679999999999999"/>
    <n v="2"/>
    <n v="0.2"/>
    <n v="0.82879999999999998"/>
  </r>
  <r>
    <x v="3"/>
    <s v="TEC-AC-10002567"/>
    <x v="2"/>
    <x v="11"/>
    <s v="Logitech G602 Wireless Gaming Mouse"/>
    <n v="127.98399999999999"/>
    <n v="2"/>
    <n v="0.2"/>
    <n v="25.596800000000002"/>
  </r>
  <r>
    <x v="2"/>
    <s v="OFF-PA-10001937"/>
    <x v="1"/>
    <x v="10"/>
    <s v="Xerox 21"/>
    <n v="10.368"/>
    <n v="2"/>
    <n v="0.2"/>
    <n v="3.6288"/>
  </r>
  <r>
    <x v="3"/>
    <s v="TEC-AC-10001090"/>
    <x v="2"/>
    <x v="11"/>
    <s v="Micro Innovations Wireless Classic Keyboard with Mouse"/>
    <n v="47.984000000000002"/>
    <n v="2"/>
    <n v="0.2"/>
    <n v="-1.1996"/>
  </r>
  <r>
    <x v="1"/>
    <s v="OFF-ST-10000943"/>
    <x v="1"/>
    <x v="4"/>
    <s v="Eldon ProFile File 'N Store Portable File Tub Letter/Legal Size Black"/>
    <n v="270.33999999999997"/>
    <n v="14"/>
    <n v="0"/>
    <n v="75.6952"/>
  </r>
  <r>
    <x v="3"/>
    <s v="OFF-AP-10004036"/>
    <x v="1"/>
    <x v="9"/>
    <s v="Bionaire 99.97% HEPA Air Cleaner"/>
    <n v="98.111999999999995"/>
    <n v="7"/>
    <n v="0.2"/>
    <n v="18.396000000000001"/>
  </r>
  <r>
    <x v="3"/>
    <s v="OFF-ST-10003816"/>
    <x v="1"/>
    <x v="4"/>
    <s v="Fellowes High-Stak Drawer Files"/>
    <n v="563.80799999999999"/>
    <n v="4"/>
    <n v="0.2"/>
    <n v="21.142800000000001"/>
  </r>
  <r>
    <x v="3"/>
    <s v="OFF-BI-10002072"/>
    <x v="1"/>
    <x v="8"/>
    <s v="Cardinal Slant-D Ring Binders"/>
    <n v="10.428000000000001"/>
    <n v="4"/>
    <n v="0.7"/>
    <n v="-6.952"/>
  </r>
  <r>
    <x v="3"/>
    <s v="FUR-FU-10001468"/>
    <x v="0"/>
    <x v="5"/>
    <s v="Tenex Antistatic Computer Chair Mats"/>
    <n v="547.13599999999997"/>
    <n v="4"/>
    <n v="0.2"/>
    <n v="-68.391999999999996"/>
  </r>
  <r>
    <x v="3"/>
    <s v="TEC-PH-10000347"/>
    <x v="2"/>
    <x v="7"/>
    <s v="Cush Cases Heavy Duty Rugged Cover Case for Samsung Galaxy S5 - Purple"/>
    <n v="14.85"/>
    <n v="5"/>
    <n v="0.4"/>
    <n v="-3.2174999999999998"/>
  </r>
  <r>
    <x v="3"/>
    <s v="TEC-PH-10002844"/>
    <x v="2"/>
    <x v="7"/>
    <s v="Speck Products Candyshell Flip Case"/>
    <n v="41.988"/>
    <n v="2"/>
    <n v="0.4"/>
    <n v="-9.7972000000000001"/>
  </r>
  <r>
    <x v="3"/>
    <s v="FUR-FU-10001037"/>
    <x v="0"/>
    <x v="5"/>
    <s v="DAX Charcoal/Nickel-Tone Document Frame, 5 x 7"/>
    <n v="7.5839999999999996"/>
    <n v="1"/>
    <n v="0.2"/>
    <n v="2.37"/>
  </r>
  <r>
    <x v="3"/>
    <s v="FUR-BO-10004218"/>
    <x v="0"/>
    <x v="0"/>
    <s v="Bush Heritage Pine Collection 5-Shelf Bookcase, Albany Pine Finish, *Special Order"/>
    <n v="352.45"/>
    <n v="5"/>
    <n v="0.5"/>
    <n v="-211.47"/>
  </r>
  <r>
    <x v="2"/>
    <s v="TEC-PH-10001619"/>
    <x v="2"/>
    <x v="7"/>
    <s v="LG G3"/>
    <n v="470.37599999999998"/>
    <n v="3"/>
    <n v="0.2"/>
    <n v="52.917299999999997"/>
  </r>
  <r>
    <x v="3"/>
    <s v="OFF-PA-10001639"/>
    <x v="1"/>
    <x v="10"/>
    <s v="Xerox 203"/>
    <n v="19.440000000000001"/>
    <n v="3"/>
    <n v="0"/>
    <n v="9.3312000000000008"/>
  </r>
  <r>
    <x v="3"/>
    <s v="FUR-FU-10002268"/>
    <x v="0"/>
    <x v="5"/>
    <s v="Ultra Door Push Plate"/>
    <n v="9.82"/>
    <n v="2"/>
    <n v="0"/>
    <n v="3.2406000000000001"/>
  </r>
  <r>
    <x v="1"/>
    <s v="FUR-TA-10001932"/>
    <x v="0"/>
    <x v="3"/>
    <s v="Chromcraft 48 x 96 Racetrack Double Pedestal Table"/>
    <n v="801.6"/>
    <n v="5"/>
    <n v="0.5"/>
    <n v="-448.89600000000002"/>
  </r>
  <r>
    <x v="1"/>
    <s v="FUR-CH-10004218"/>
    <x v="0"/>
    <x v="1"/>
    <s v="Global Fabric Manager's Chair, Dark Gray"/>
    <n v="161.56800000000001"/>
    <n v="2"/>
    <n v="0.2"/>
    <n v="10.098000000000001"/>
  </r>
  <r>
    <x v="1"/>
    <s v="OFF-PA-10000246"/>
    <x v="1"/>
    <x v="10"/>
    <s v="Riverleaf Stik-Withit Designer Note Cubes"/>
    <n v="16.096"/>
    <n v="2"/>
    <n v="0.2"/>
    <n v="5.2312000000000003"/>
  </r>
  <r>
    <x v="1"/>
    <s v="OFF-BI-10003350"/>
    <x v="1"/>
    <x v="8"/>
    <s v="Acco Expandable Hanging Binders"/>
    <n v="7.6559999999999997"/>
    <n v="4"/>
    <n v="0.7"/>
    <n v="-6.1247999999999996"/>
  </r>
  <r>
    <x v="1"/>
    <s v="FUR-CH-10000513"/>
    <x v="0"/>
    <x v="1"/>
    <s v="High-Back Leather Manager's Chair"/>
    <n v="311.976"/>
    <n v="3"/>
    <n v="0.2"/>
    <n v="-42.896700000000003"/>
  </r>
  <r>
    <x v="0"/>
    <s v="OFF-ST-10001321"/>
    <x v="1"/>
    <x v="4"/>
    <s v="Decoflex Hanging Personal Folder File, Blue"/>
    <n v="61.68"/>
    <n v="4"/>
    <n v="0"/>
    <n v="16.653600000000001"/>
  </r>
  <r>
    <x v="0"/>
    <s v="OFF-BI-10004233"/>
    <x v="1"/>
    <x v="8"/>
    <s v="GBC Pre-Punched Binding Paper, Plastic, White, 8-1/2 x 11"/>
    <n v="63.96"/>
    <n v="4"/>
    <n v="0"/>
    <n v="30.700800000000001"/>
  </r>
  <r>
    <x v="2"/>
    <s v="TEC-PH-10001299"/>
    <x v="2"/>
    <x v="7"/>
    <s v="Polycom CX300 Desktop Phone USB VoIP phone"/>
    <n v="359.976"/>
    <n v="3"/>
    <n v="0.2"/>
    <n v="35.997599999999998"/>
  </r>
  <r>
    <x v="2"/>
    <s v="OFF-PA-10002479"/>
    <x v="1"/>
    <x v="10"/>
    <s v="Xerox 4200 Series MultiUse Premium Copy Paper (20Lb. and 84 Bright)"/>
    <n v="25.344000000000001"/>
    <n v="6"/>
    <n v="0.2"/>
    <n v="7.92"/>
  </r>
  <r>
    <x v="2"/>
    <s v="OFF-PA-10001461"/>
    <x v="1"/>
    <x v="10"/>
    <s v="HP Office Paper (20Lb. and 87 Bright)"/>
    <n v="26.72"/>
    <n v="5"/>
    <n v="0.2"/>
    <n v="9.3520000000000003"/>
  </r>
  <r>
    <x v="1"/>
    <s v="OFF-ST-10004963"/>
    <x v="1"/>
    <x v="4"/>
    <s v="Eldon Gobal File Keepers"/>
    <n v="30.28"/>
    <n v="2"/>
    <n v="0"/>
    <n v="1.2112000000000001"/>
  </r>
  <r>
    <x v="1"/>
    <s v="OFF-ST-10000943"/>
    <x v="1"/>
    <x v="4"/>
    <s v="Eldon ProFile File 'N Store Portable File Tub Letter/Legal Size Black"/>
    <n v="57.93"/>
    <n v="3"/>
    <n v="0"/>
    <n v="16.220400000000001"/>
  </r>
  <r>
    <x v="1"/>
    <s v="FUR-FU-10004671"/>
    <x v="0"/>
    <x v="5"/>
    <s v="Executive Impressions 12 Wall Clock"/>
    <n v="35.340000000000003"/>
    <n v="2"/>
    <n v="0"/>
    <n v="13.4292"/>
  </r>
  <r>
    <x v="1"/>
    <s v="OFF-BI-10002735"/>
    <x v="1"/>
    <x v="8"/>
    <s v="GBC Prestige Therm-A-Bind Covers"/>
    <n v="137.24"/>
    <n v="5"/>
    <n v="0.2"/>
    <n v="46.3185"/>
  </r>
  <r>
    <x v="2"/>
    <s v="FUR-BO-10004409"/>
    <x v="0"/>
    <x v="0"/>
    <s v="Safco Value Mate Series Steel Bookcases, Baked Enamel Finish on Steel, Gray"/>
    <n v="241.33199999999999"/>
    <n v="5"/>
    <n v="0.32"/>
    <n v="-14.196"/>
  </r>
  <r>
    <x v="2"/>
    <s v="OFF-PA-10001934"/>
    <x v="1"/>
    <x v="10"/>
    <s v="Xerox 1993"/>
    <n v="5.1840000000000002"/>
    <n v="1"/>
    <n v="0.2"/>
    <n v="1.8792"/>
  </r>
  <r>
    <x v="2"/>
    <s v="OFF-AR-10001044"/>
    <x v="1"/>
    <x v="6"/>
    <s v="BOSTON Ranger #55 Pencil Sharpener, Black"/>
    <n v="145.54400000000001"/>
    <n v="7"/>
    <n v="0.2"/>
    <n v="16.373699999999999"/>
  </r>
  <r>
    <x v="3"/>
    <s v="OFF-AR-10004165"/>
    <x v="1"/>
    <x v="6"/>
    <s v="Binney &amp; Smith inkTank Erasable Pocket Highlighter, Chisel Tip, Yellow"/>
    <n v="5.4720000000000004"/>
    <n v="3"/>
    <n v="0.2"/>
    <n v="1.6415999999999999"/>
  </r>
  <r>
    <x v="3"/>
    <s v="TEC-AC-10001109"/>
    <x v="2"/>
    <x v="11"/>
    <s v="Logitech Trackman Marble Mouse"/>
    <n v="47.984000000000002"/>
    <n v="2"/>
    <n v="0.2"/>
    <n v="13.195600000000001"/>
  </r>
  <r>
    <x v="1"/>
    <s v="OFF-AR-10001919"/>
    <x v="1"/>
    <x v="6"/>
    <s v="OIC #2 Pencils, Medium Soft"/>
    <n v="9.4"/>
    <n v="5"/>
    <n v="0"/>
    <n v="2.726"/>
  </r>
  <r>
    <x v="1"/>
    <s v="OFF-LA-10004544"/>
    <x v="1"/>
    <x v="2"/>
    <s v="Avery 505"/>
    <n v="74"/>
    <n v="5"/>
    <n v="0"/>
    <n v="37"/>
  </r>
  <r>
    <x v="1"/>
    <s v="TEC-PH-10003484"/>
    <x v="2"/>
    <x v="7"/>
    <s v="Ooma Telo VoIP Home Phone System"/>
    <n v="201.584"/>
    <n v="2"/>
    <n v="0.2"/>
    <n v="12.599"/>
  </r>
  <r>
    <x v="2"/>
    <s v="OFF-EN-10001028"/>
    <x v="1"/>
    <x v="12"/>
    <s v="Staple envelope"/>
    <n v="28.751999999999999"/>
    <n v="3"/>
    <n v="0.2"/>
    <n v="9.3444000000000003"/>
  </r>
  <r>
    <x v="2"/>
    <s v="OFF-PA-10004156"/>
    <x v="1"/>
    <x v="10"/>
    <s v="Xerox 188"/>
    <n v="27.216000000000001"/>
    <n v="3"/>
    <n v="0.2"/>
    <n v="9.8658000000000001"/>
  </r>
  <r>
    <x v="2"/>
    <s v="FUR-CH-10001708"/>
    <x v="0"/>
    <x v="1"/>
    <s v="Office Star - Contemporary Swivel Chair with Padded Adjustable Arms and Flex Back"/>
    <n v="197.37200000000001"/>
    <n v="2"/>
    <n v="0.3"/>
    <n v="-25.3764"/>
  </r>
  <r>
    <x v="2"/>
    <s v="FUR-CH-10003379"/>
    <x v="0"/>
    <x v="1"/>
    <s v="Global Commerce Series High-Back Swivel/Tilt Chairs"/>
    <n v="1424.9"/>
    <n v="5"/>
    <n v="0"/>
    <n v="356.22500000000002"/>
  </r>
  <r>
    <x v="3"/>
    <s v="FUR-FU-10002456"/>
    <x v="0"/>
    <x v="5"/>
    <s v="Master Caster Door Stop, Large Neon Orange"/>
    <n v="14.56"/>
    <n v="2"/>
    <n v="0"/>
    <n v="6.2607999999999997"/>
  </r>
  <r>
    <x v="3"/>
    <s v="OFF-BI-10000605"/>
    <x v="1"/>
    <x v="8"/>
    <s v="Acco Pressboard Covers with Storage Hooks, 9 1/2 x 11, Executive Red"/>
    <n v="3.048"/>
    <n v="1"/>
    <n v="0.2"/>
    <n v="1.0286999999999999"/>
  </r>
  <r>
    <x v="0"/>
    <s v="OFF-PA-10001166"/>
    <x v="1"/>
    <x v="10"/>
    <s v="Xerox 2"/>
    <n v="25.92"/>
    <n v="5"/>
    <n v="0.2"/>
    <n v="9.0719999999999992"/>
  </r>
  <r>
    <x v="3"/>
    <s v="OFF-SU-10000157"/>
    <x v="1"/>
    <x v="14"/>
    <s v="Compact Automatic Electric Letter Opener"/>
    <n v="835.17"/>
    <n v="7"/>
    <n v="0"/>
    <n v="16.703399999999998"/>
  </r>
  <r>
    <x v="1"/>
    <s v="OFF-PA-10004971"/>
    <x v="1"/>
    <x v="10"/>
    <s v="Xerox 196"/>
    <n v="17.34"/>
    <n v="3"/>
    <n v="0"/>
    <n v="8.4966000000000008"/>
  </r>
  <r>
    <x v="0"/>
    <s v="OFF-PA-10001977"/>
    <x v="1"/>
    <x v="10"/>
    <s v="Xerox 194"/>
    <n v="44.384"/>
    <n v="1"/>
    <n v="0.2"/>
    <n v="15.5344"/>
  </r>
  <r>
    <x v="0"/>
    <s v="OFF-SU-10001225"/>
    <x v="1"/>
    <x v="14"/>
    <s v="Staple remover"/>
    <n v="2.944"/>
    <n v="1"/>
    <n v="0.2"/>
    <n v="-0.66239999999999999"/>
  </r>
  <r>
    <x v="2"/>
    <s v="OFF-AR-10003514"/>
    <x v="1"/>
    <x v="6"/>
    <s v="4009 Highlighters by Sanford"/>
    <n v="6.3680000000000003"/>
    <n v="2"/>
    <n v="0.2"/>
    <n v="1.0347999999999999"/>
  </r>
  <r>
    <x v="2"/>
    <s v="OFF-LA-10003510"/>
    <x v="1"/>
    <x v="2"/>
    <s v="Avery 4027 File Folder Labels for Dot Matrix Printers, 5000 Labels per Box, White"/>
    <n v="48.847999999999999"/>
    <n v="2"/>
    <n v="0.2"/>
    <n v="15.8756"/>
  </r>
  <r>
    <x v="2"/>
    <s v="OFF-PA-10001970"/>
    <x v="1"/>
    <x v="10"/>
    <s v="Xerox 1881"/>
    <n v="19.648"/>
    <n v="2"/>
    <n v="0.2"/>
    <n v="6.6311999999999998"/>
  </r>
  <r>
    <x v="2"/>
    <s v="FUR-CH-10003817"/>
    <x v="0"/>
    <x v="1"/>
    <s v="Global Value Steno Chair, Gray"/>
    <n v="255.108"/>
    <n v="6"/>
    <n v="0.3"/>
    <n v="-18.222000000000001"/>
  </r>
  <r>
    <x v="3"/>
    <s v="OFF-BI-10003676"/>
    <x v="1"/>
    <x v="8"/>
    <s v="GBC Standard Recycled Report Covers, Clear Plastic Sheets"/>
    <n v="17.248000000000001"/>
    <n v="2"/>
    <n v="0.2"/>
    <n v="6.0368000000000004"/>
  </r>
  <r>
    <x v="1"/>
    <s v="TEC-PH-10003535"/>
    <x v="2"/>
    <x v="7"/>
    <s v="RCA ViSYS 25423RE1 Corded phone"/>
    <n v="159.98400000000001"/>
    <n v="2"/>
    <n v="0.2"/>
    <n v="13.9986"/>
  </r>
  <r>
    <x v="3"/>
    <s v="OFF-PA-10004675"/>
    <x v="1"/>
    <x v="10"/>
    <s v="Telephone Message Books with Fax/Mobile Section, 5 1/2 x 3 3/16"/>
    <n v="12.7"/>
    <n v="2"/>
    <n v="0"/>
    <n v="5.8419999999999996"/>
  </r>
  <r>
    <x v="2"/>
    <s v="FUR-FU-10004020"/>
    <x v="0"/>
    <x v="5"/>
    <s v="Advantus Panel Wall Acrylic Frame"/>
    <n v="5.47"/>
    <n v="1"/>
    <n v="0"/>
    <n v="2.3521000000000001"/>
  </r>
  <r>
    <x v="2"/>
    <s v="OFF-AR-10001955"/>
    <x v="1"/>
    <x v="6"/>
    <s v="Newell 319"/>
    <n v="79.36"/>
    <n v="4"/>
    <n v="0"/>
    <n v="23.808"/>
  </r>
  <r>
    <x v="1"/>
    <s v="FUR-FU-10002364"/>
    <x v="0"/>
    <x v="5"/>
    <s v="Eldon Expressions Wood Desk Accessories, Oak"/>
    <n v="22.14"/>
    <n v="3"/>
    <n v="0"/>
    <n v="6.4206000000000003"/>
  </r>
  <r>
    <x v="0"/>
    <s v="OFF-BI-10002414"/>
    <x v="1"/>
    <x v="8"/>
    <s v="GBC ProClick Spines for 32-Hole Punch"/>
    <n v="11.276999999999999"/>
    <n v="3"/>
    <n v="0.7"/>
    <n v="-8.6456999999999997"/>
  </r>
  <r>
    <x v="0"/>
    <s v="OFF-AR-10003732"/>
    <x v="1"/>
    <x v="6"/>
    <s v="Newell 333"/>
    <n v="4.4480000000000004"/>
    <n v="2"/>
    <n v="0.2"/>
    <n v="0.33360000000000001"/>
  </r>
  <r>
    <x v="0"/>
    <s v="FUR-FU-10001085"/>
    <x v="0"/>
    <x v="5"/>
    <s v="3M Polarizing Light Filter Sleeves"/>
    <n v="44.76"/>
    <n v="3"/>
    <n v="0.2"/>
    <n v="14.547000000000001"/>
  </r>
  <r>
    <x v="2"/>
    <s v="OFF-BI-10001249"/>
    <x v="1"/>
    <x v="8"/>
    <s v="Avery Heavy-Duty EZD View Binder with Locking Rings"/>
    <n v="38.28"/>
    <n v="6"/>
    <n v="0"/>
    <n v="17.608799999999999"/>
  </r>
  <r>
    <x v="2"/>
    <s v="TEC-PH-10002564"/>
    <x v="2"/>
    <x v="7"/>
    <s v="OtterBox Defender Series Case - Samsung Galaxy S4"/>
    <n v="149.94999999999999"/>
    <n v="5"/>
    <n v="0"/>
    <n v="44.984999999999999"/>
  </r>
  <r>
    <x v="1"/>
    <s v="OFF-AR-10000634"/>
    <x v="1"/>
    <x v="6"/>
    <s v="Newell 320"/>
    <n v="12.84"/>
    <n v="3"/>
    <n v="0"/>
    <n v="3.4668000000000001"/>
  </r>
  <r>
    <x v="1"/>
    <s v="FUR-FU-10004018"/>
    <x v="0"/>
    <x v="5"/>
    <s v="Tensor Computer Mounted Lamp"/>
    <n v="44.67"/>
    <n v="3"/>
    <n v="0"/>
    <n v="12.0609"/>
  </r>
  <r>
    <x v="3"/>
    <s v="OFF-AR-10003481"/>
    <x v="1"/>
    <x v="6"/>
    <s v="Newell 348"/>
    <n v="7.8719999999999999"/>
    <n v="3"/>
    <n v="0.2"/>
    <n v="0.88560000000000005"/>
  </r>
  <r>
    <x v="0"/>
    <s v="OFF-AR-10003651"/>
    <x v="1"/>
    <x v="6"/>
    <s v="Newell 350"/>
    <n v="7.8719999999999999"/>
    <n v="3"/>
    <n v="0.2"/>
    <n v="0.88560000000000005"/>
  </r>
  <r>
    <x v="3"/>
    <s v="OFF-AR-10002956"/>
    <x v="1"/>
    <x v="6"/>
    <s v="Boston 16801 Nautilus Battery Pencil Sharpener"/>
    <n v="88.04"/>
    <n v="4"/>
    <n v="0"/>
    <n v="22.8904"/>
  </r>
  <r>
    <x v="1"/>
    <s v="OFF-BI-10003638"/>
    <x v="1"/>
    <x v="8"/>
    <s v="GBC Durable Plastic Covers"/>
    <n v="40.634999999999998"/>
    <n v="7"/>
    <n v="0.7"/>
    <n v="-32.508000000000003"/>
  </r>
  <r>
    <x v="2"/>
    <s v="OFF-BI-10001890"/>
    <x v="1"/>
    <x v="8"/>
    <s v="Avery Poly Binder Pockets"/>
    <n v="5.7279999999999998"/>
    <n v="8"/>
    <n v="0.8"/>
    <n v="-9.1647999999999996"/>
  </r>
  <r>
    <x v="2"/>
    <s v="OFF-PA-10002606"/>
    <x v="1"/>
    <x v="10"/>
    <s v="Xerox 1928"/>
    <n v="42.24"/>
    <n v="10"/>
    <n v="0.2"/>
    <n v="13.2"/>
  </r>
  <r>
    <x v="1"/>
    <s v="OFF-PA-10002245"/>
    <x v="1"/>
    <x v="10"/>
    <s v="Xerox 1895"/>
    <n v="53.82"/>
    <n v="9"/>
    <n v="0"/>
    <n v="24.219000000000001"/>
  </r>
  <r>
    <x v="2"/>
    <s v="OFF-AR-10001615"/>
    <x v="1"/>
    <x v="6"/>
    <s v="Newell 34"/>
    <n v="79.36"/>
    <n v="4"/>
    <n v="0"/>
    <n v="20.633600000000001"/>
  </r>
  <r>
    <x v="3"/>
    <s v="OFF-PA-10000466"/>
    <x v="1"/>
    <x v="10"/>
    <s v="Memo Book, 100 Message Capacity, 5 3/8” x 11”"/>
    <n v="13.48"/>
    <n v="2"/>
    <n v="0"/>
    <n v="6.74"/>
  </r>
  <r>
    <x v="3"/>
    <s v="OFF-BI-10003708"/>
    <x v="1"/>
    <x v="8"/>
    <s v="Acco Four Pocket Poly Ring Binder with Label Holder, Smoke, 1"/>
    <n v="29.8"/>
    <n v="5"/>
    <n v="0.2"/>
    <n v="9.3125"/>
  </r>
  <r>
    <x v="3"/>
    <s v="FUR-FU-10004848"/>
    <x v="0"/>
    <x v="5"/>
    <s v="Howard Miller 13-3/4 Diameter Brushed Chrome Round Wall Clock"/>
    <n v="414"/>
    <n v="8"/>
    <n v="0"/>
    <n v="124.2"/>
  </r>
  <r>
    <x v="3"/>
    <s v="OFF-BI-10000320"/>
    <x v="1"/>
    <x v="8"/>
    <s v="GBC Plastic Binding Combs"/>
    <n v="41.328000000000003"/>
    <n v="7"/>
    <n v="0.2"/>
    <n v="14.981400000000001"/>
  </r>
  <r>
    <x v="0"/>
    <s v="FUR-FU-10003731"/>
    <x v="0"/>
    <x v="5"/>
    <s v="Eldon Expressions Wood and Plastic Desk Accessories, Oak"/>
    <n v="39.92"/>
    <n v="4"/>
    <n v="0"/>
    <n v="11.1776"/>
  </r>
  <r>
    <x v="1"/>
    <s v="OFF-FA-10002780"/>
    <x v="1"/>
    <x v="13"/>
    <s v="Staples"/>
    <n v="8.94"/>
    <n v="3"/>
    <n v="0"/>
    <n v="4.1124000000000001"/>
  </r>
  <r>
    <x v="1"/>
    <s v="TEC-PH-10003800"/>
    <x v="2"/>
    <x v="7"/>
    <s v="i.Sound Portable Power - 8000 mAh"/>
    <n v="84.784000000000006"/>
    <n v="2"/>
    <n v="0.2"/>
    <n v="-20.136199999999999"/>
  </r>
  <r>
    <x v="3"/>
    <s v="FUR-TA-10001676"/>
    <x v="0"/>
    <x v="3"/>
    <s v="Hon 61000 Series Interactive Training Tables"/>
    <n v="53.316000000000003"/>
    <n v="2"/>
    <n v="0.4"/>
    <n v="-19.549199999999999"/>
  </r>
  <r>
    <x v="3"/>
    <s v="OFF-AP-10002350"/>
    <x v="1"/>
    <x v="9"/>
    <s v="Belkin F9H710-06 7 Outlet SurgeMaster Surge Protector"/>
    <n v="56.52"/>
    <n v="3"/>
    <n v="0"/>
    <n v="15.8256"/>
  </r>
  <r>
    <x v="1"/>
    <s v="FUR-FU-10003096"/>
    <x v="0"/>
    <x v="5"/>
    <s v="Master Giant Foot Doorstop, Safety Yellow"/>
    <n v="22.77"/>
    <n v="3"/>
    <n v="0"/>
    <n v="9.7911000000000001"/>
  </r>
  <r>
    <x v="1"/>
    <s v="FUR-CH-10003061"/>
    <x v="0"/>
    <x v="1"/>
    <s v="Global Leather Task Chair, Black"/>
    <n v="287.96800000000002"/>
    <n v="4"/>
    <n v="0.2"/>
    <n v="-3.5996000000000001"/>
  </r>
  <r>
    <x v="1"/>
    <s v="TEC-CO-10003763"/>
    <x v="2"/>
    <x v="16"/>
    <s v="Canon PC1060 Personal Laser Copier"/>
    <n v="2799.96"/>
    <n v="5"/>
    <n v="0.2"/>
    <n v="944.98649999999998"/>
  </r>
  <r>
    <x v="1"/>
    <s v="OFF-PA-10002923"/>
    <x v="1"/>
    <x v="10"/>
    <s v="Xerox 1942"/>
    <n v="48.94"/>
    <n v="1"/>
    <n v="0"/>
    <n v="24.47"/>
  </r>
  <r>
    <x v="1"/>
    <s v="FUR-BO-10003441"/>
    <x v="0"/>
    <x v="0"/>
    <s v="Bush Westfield Collection Bookcases, Fully Assembled"/>
    <n v="257.49900000000002"/>
    <n v="3"/>
    <n v="0.15"/>
    <n v="24.235199999999999"/>
  </r>
  <r>
    <x v="3"/>
    <s v="OFF-ST-10001780"/>
    <x v="1"/>
    <x v="4"/>
    <s v="Tennsco 16-Compartment Lockers with Coat Rack"/>
    <n v="2591.56"/>
    <n v="4"/>
    <n v="0"/>
    <n v="621.97439999999995"/>
  </r>
  <r>
    <x v="3"/>
    <s v="OFF-AP-10001962"/>
    <x v="1"/>
    <x v="9"/>
    <s v="Black &amp; Decker Filter for Double Action Dustbuster Cordless Vac BLDV7210"/>
    <n v="41.95"/>
    <n v="5"/>
    <n v="0"/>
    <n v="10.487500000000001"/>
  </r>
  <r>
    <x v="0"/>
    <s v="FUR-FU-10003798"/>
    <x v="0"/>
    <x v="5"/>
    <s v="Ultra Door Kickplate, 8H x 34W"/>
    <n v="79.12"/>
    <n v="5"/>
    <n v="0.2"/>
    <n v="13.846"/>
  </r>
  <r>
    <x v="3"/>
    <s v="FUR-FU-10001095"/>
    <x v="0"/>
    <x v="5"/>
    <s v="DAX Black Cherry Wood-Tone Poster Frame"/>
    <n v="52.96"/>
    <n v="2"/>
    <n v="0"/>
    <n v="20.1248"/>
  </r>
  <r>
    <x v="3"/>
    <s v="OFF-SU-10000157"/>
    <x v="1"/>
    <x v="14"/>
    <s v="Compact Automatic Electric Letter Opener"/>
    <n v="286.34399999999999"/>
    <n v="3"/>
    <n v="0.2"/>
    <n v="-64.427400000000006"/>
  </r>
  <r>
    <x v="0"/>
    <s v="FUR-FU-10001095"/>
    <x v="0"/>
    <x v="5"/>
    <s v="DAX Black Cherry Wood-Tone Poster Frame"/>
    <n v="63.552"/>
    <n v="3"/>
    <n v="0.2"/>
    <n v="14.299200000000001"/>
  </r>
  <r>
    <x v="0"/>
    <s v="OFF-SU-10004261"/>
    <x v="1"/>
    <x v="14"/>
    <s v="Fiskars 8 Scissors, 2/Pack"/>
    <n v="41.375999999999998"/>
    <n v="3"/>
    <n v="0.2"/>
    <n v="4.6547999999999998"/>
  </r>
  <r>
    <x v="0"/>
    <s v="OFF-AR-10004022"/>
    <x v="1"/>
    <x v="6"/>
    <s v="Panasonic KP-380BK Classic Electric Pencil Sharpener"/>
    <n v="172.70400000000001"/>
    <n v="6"/>
    <n v="0.2"/>
    <n v="10.794"/>
  </r>
  <r>
    <x v="2"/>
    <s v="FUR-BO-10002916"/>
    <x v="0"/>
    <x v="0"/>
    <s v="Rush Hierlooms Collection 1 Thick Stackable Bookcases"/>
    <n v="512.94000000000005"/>
    <n v="3"/>
    <n v="0"/>
    <n v="97.458600000000004"/>
  </r>
  <r>
    <x v="2"/>
    <s v="FUR-CH-10002084"/>
    <x v="0"/>
    <x v="1"/>
    <s v="Hon Mobius Operator's Chair"/>
    <n v="860.93"/>
    <n v="7"/>
    <n v="0"/>
    <n v="189.40459999999999"/>
  </r>
  <r>
    <x v="2"/>
    <s v="TEC-PH-10003012"/>
    <x v="2"/>
    <x v="7"/>
    <s v="Nortel Meridian M3904 Professional Digital phone"/>
    <n v="769.95"/>
    <n v="5"/>
    <n v="0"/>
    <n v="223.28550000000001"/>
  </r>
  <r>
    <x v="2"/>
    <s v="OFF-AR-10002704"/>
    <x v="1"/>
    <x v="6"/>
    <s v="Boston 1900 Electric Pencil Sharpener"/>
    <n v="14.98"/>
    <n v="1"/>
    <n v="0"/>
    <n v="4.4939999999999998"/>
  </r>
  <r>
    <x v="2"/>
    <s v="FUR-FU-10000308"/>
    <x v="0"/>
    <x v="5"/>
    <s v="Deflect-o Glass Clear Studded Chair Mats"/>
    <n v="373.08"/>
    <n v="6"/>
    <n v="0"/>
    <n v="82.077600000000004"/>
  </r>
  <r>
    <x v="0"/>
    <s v="FUR-BO-10004709"/>
    <x v="0"/>
    <x v="0"/>
    <s v="Bush Westfield Collection Bookcases, Medium Cherry Finish"/>
    <n v="231.92"/>
    <n v="5"/>
    <n v="0.2"/>
    <n v="5.798"/>
  </r>
  <r>
    <x v="1"/>
    <s v="FUR-FU-10001196"/>
    <x v="0"/>
    <x v="5"/>
    <s v="DAX Cubicle Frames - 8x10"/>
    <n v="63.47"/>
    <n v="11"/>
    <n v="0"/>
    <n v="19.041"/>
  </r>
  <r>
    <x v="1"/>
    <s v="TEC-AC-10002942"/>
    <x v="2"/>
    <x v="11"/>
    <s v="WD My Passport Ultra 1TB Portable External Hard Drive"/>
    <n v="345"/>
    <n v="5"/>
    <n v="0"/>
    <n v="58.65"/>
  </r>
  <r>
    <x v="2"/>
    <s v="FUR-TA-10004915"/>
    <x v="0"/>
    <x v="3"/>
    <s v="Office Impressions End Table, 20-1/2H x 24W x 20D"/>
    <n v="637.89599999999996"/>
    <n v="3"/>
    <n v="0.3"/>
    <n v="-127.5792"/>
  </r>
  <r>
    <x v="2"/>
    <s v="TEC-MA-10001016"/>
    <x v="2"/>
    <x v="15"/>
    <s v="Canon PC170 Desktop Personal Copier"/>
    <n v="287.91000000000003"/>
    <n v="3"/>
    <n v="0.4"/>
    <n v="33.589500000000001"/>
  </r>
  <r>
    <x v="2"/>
    <s v="OFF-EN-10000483"/>
    <x v="1"/>
    <x v="12"/>
    <s v="White Envelopes, White Envelopes with Clear Poly Window"/>
    <n v="36.6"/>
    <n v="3"/>
    <n v="0.2"/>
    <n v="11.895"/>
  </r>
  <r>
    <x v="0"/>
    <s v="OFF-AR-10003087"/>
    <x v="1"/>
    <x v="6"/>
    <s v="Staples in misc. colors"/>
    <n v="1.78"/>
    <n v="1"/>
    <n v="0"/>
    <n v="0.49840000000000001"/>
  </r>
  <r>
    <x v="0"/>
    <s v="OFF-PA-10000520"/>
    <x v="1"/>
    <x v="10"/>
    <s v="Xerox 201"/>
    <n v="25.92"/>
    <n v="4"/>
    <n v="0"/>
    <n v="12.441599999999999"/>
  </r>
  <r>
    <x v="0"/>
    <s v="TEC-AC-10001553"/>
    <x v="2"/>
    <x v="11"/>
    <s v="Memorex 25GB 6X Branded Blu-Ray Recordable Disc, 15/Pack"/>
    <n v="101.94"/>
    <n v="6"/>
    <n v="0"/>
    <n v="21.407399999999999"/>
  </r>
  <r>
    <x v="1"/>
    <s v="OFF-AR-10000634"/>
    <x v="1"/>
    <x v="6"/>
    <s v="Newell 320"/>
    <n v="6.8479999999999999"/>
    <n v="2"/>
    <n v="0.2"/>
    <n v="0.59919999999999995"/>
  </r>
  <r>
    <x v="1"/>
    <s v="FUR-FU-10001215"/>
    <x v="0"/>
    <x v="5"/>
    <s v="Howard Miller 11-1/2 Diameter Brentwood Wall Clock"/>
    <n v="474.43"/>
    <n v="11"/>
    <n v="0"/>
    <n v="199.26060000000001"/>
  </r>
  <r>
    <x v="3"/>
    <s v="OFF-PA-10001204"/>
    <x v="1"/>
    <x v="10"/>
    <s v="Xerox 1972"/>
    <n v="8.4480000000000004"/>
    <n v="2"/>
    <n v="0.2"/>
    <n v="2.64"/>
  </r>
  <r>
    <x v="3"/>
    <s v="OFF-ST-10002444"/>
    <x v="1"/>
    <x v="4"/>
    <s v="Recycled Eldon Regeneration Jumbo File"/>
    <n v="39.295999999999999"/>
    <n v="4"/>
    <n v="0.2"/>
    <n v="3.9296000000000002"/>
  </r>
  <r>
    <x v="2"/>
    <s v="OFF-AR-10000203"/>
    <x v="1"/>
    <x v="6"/>
    <s v="Newell 336"/>
    <n v="17.12"/>
    <n v="4"/>
    <n v="0"/>
    <n v="4.9648000000000003"/>
  </r>
  <r>
    <x v="0"/>
    <s v="OFF-AP-10000828"/>
    <x v="1"/>
    <x v="9"/>
    <s v="Avanti 4.4 Cu. Ft. Refrigerator"/>
    <n v="542.94000000000005"/>
    <n v="3"/>
    <n v="0"/>
    <n v="152.0232"/>
  </r>
  <r>
    <x v="0"/>
    <s v="OFF-LA-10003190"/>
    <x v="1"/>
    <x v="2"/>
    <s v="Avery 474"/>
    <n v="8.64"/>
    <n v="3"/>
    <n v="0"/>
    <n v="4.2336"/>
  </r>
  <r>
    <x v="0"/>
    <s v="OFF-PA-10002319"/>
    <x v="1"/>
    <x v="10"/>
    <s v="Xerox 1944"/>
    <n v="193.8"/>
    <n v="5"/>
    <n v="0"/>
    <n v="94.962000000000003"/>
  </r>
  <r>
    <x v="0"/>
    <s v="OFF-PA-10003893"/>
    <x v="1"/>
    <x v="10"/>
    <s v="Xerox 1962"/>
    <n v="21.4"/>
    <n v="5"/>
    <n v="0"/>
    <n v="9.6300000000000008"/>
  </r>
  <r>
    <x v="0"/>
    <s v="OFF-PA-10002499"/>
    <x v="1"/>
    <x v="10"/>
    <s v="Xerox 1890"/>
    <n v="97.88"/>
    <n v="2"/>
    <n v="0"/>
    <n v="48.94"/>
  </r>
  <r>
    <x v="0"/>
    <s v="TEC-AC-10004568"/>
    <x v="2"/>
    <x v="11"/>
    <s v="Maxell LTO Ultrium - 800 GB"/>
    <n v="251.91"/>
    <n v="9"/>
    <n v="0"/>
    <n v="47.862900000000003"/>
  </r>
  <r>
    <x v="0"/>
    <s v="OFF-AP-10001492"/>
    <x v="1"/>
    <x v="9"/>
    <s v="Acco Six-Outlet Power Strip, 4' Cord Length"/>
    <n v="25.86"/>
    <n v="3"/>
    <n v="0"/>
    <n v="6.7236000000000002"/>
  </r>
  <r>
    <x v="3"/>
    <s v="FUR-CH-10004698"/>
    <x v="0"/>
    <x v="1"/>
    <s v="Padded Folding Chairs, Black, 4/Carton"/>
    <n v="170.05799999999999"/>
    <n v="3"/>
    <n v="0.3"/>
    <n v="-4.8587999999999996"/>
  </r>
  <r>
    <x v="3"/>
    <s v="TEC-PH-10004093"/>
    <x v="2"/>
    <x v="7"/>
    <s v="Panasonic Kx-TS550"/>
    <n v="82.781999999999996"/>
    <n v="3"/>
    <n v="0.4"/>
    <n v="-15.1767"/>
  </r>
  <r>
    <x v="3"/>
    <s v="FUR-CH-10000454"/>
    <x v="0"/>
    <x v="1"/>
    <s v="Hon Deluxe Fabric Upholstered Stacking Chairs, Rounded Back"/>
    <n v="853.93"/>
    <n v="5"/>
    <n v="0.3"/>
    <n v="0"/>
  </r>
  <r>
    <x v="1"/>
    <s v="FUR-BO-10003034"/>
    <x v="0"/>
    <x v="0"/>
    <s v="O'Sullivan Elevations Bookcase, Cherry Finish"/>
    <n v="556.66499999999996"/>
    <n v="5"/>
    <n v="0.15"/>
    <n v="6.5490000000000004"/>
  </r>
  <r>
    <x v="1"/>
    <s v="TEC-PH-10003215"/>
    <x v="2"/>
    <x v="7"/>
    <s v="Jackery Bar Premium Fast-charging Portable Charger"/>
    <n v="95.84"/>
    <n v="4"/>
    <n v="0.2"/>
    <n v="34.741999999999997"/>
  </r>
  <r>
    <x v="2"/>
    <s v="OFF-PA-10001776"/>
    <x v="1"/>
    <x v="10"/>
    <s v="Wirebound Message Books, Four 2 3/4 x 5 Forms per Page, 600 Sets per Book"/>
    <n v="29.664000000000001"/>
    <n v="4"/>
    <n v="0.2"/>
    <n v="10.0116"/>
  </r>
  <r>
    <x v="2"/>
    <s v="OFF-AR-10004582"/>
    <x v="1"/>
    <x v="6"/>
    <s v="BIC Brite Liner Grip Highlighters"/>
    <n v="9.1839999999999993"/>
    <n v="7"/>
    <n v="0.2"/>
    <n v="2.87"/>
  </r>
  <r>
    <x v="2"/>
    <s v="TEC-PH-10001557"/>
    <x v="2"/>
    <x v="7"/>
    <s v="Pyle PMP37LED"/>
    <n v="153.584"/>
    <n v="2"/>
    <n v="0.2"/>
    <n v="13.438599999999999"/>
  </r>
  <r>
    <x v="2"/>
    <s v="OFF-BI-10004209"/>
    <x v="1"/>
    <x v="8"/>
    <s v="Fellowes Twister Kit, Gray/Clear, 3/pkg"/>
    <n v="12.864000000000001"/>
    <n v="8"/>
    <n v="0.8"/>
    <n v="-22.512"/>
  </r>
  <r>
    <x v="0"/>
    <s v="TEC-MA-10003183"/>
    <x v="2"/>
    <x v="15"/>
    <s v="DYMO CardScan Personal V9 Business Card Scanner"/>
    <n v="479.97"/>
    <n v="3"/>
    <n v="0"/>
    <n v="239.98500000000001"/>
  </r>
  <r>
    <x v="0"/>
    <s v="FUR-CH-10002439"/>
    <x v="0"/>
    <x v="1"/>
    <s v="Iceberg Nesting Folding Chair, 19w x 6d x 43h"/>
    <n v="232.88"/>
    <n v="4"/>
    <n v="0"/>
    <n v="60.5488"/>
  </r>
  <r>
    <x v="1"/>
    <s v="OFF-AP-10000576"/>
    <x v="1"/>
    <x v="9"/>
    <s v="Belkin 7 Outlet SurgeMaster II"/>
    <n v="236.88"/>
    <n v="6"/>
    <n v="0"/>
    <n v="66.326400000000007"/>
  </r>
  <r>
    <x v="1"/>
    <s v="OFF-PA-10004040"/>
    <x v="1"/>
    <x v="10"/>
    <s v="Universal Premium White Copier/Laser Paper (20Lb. and 87 Bright)"/>
    <n v="29.9"/>
    <n v="5"/>
    <n v="0"/>
    <n v="14.651"/>
  </r>
  <r>
    <x v="1"/>
    <s v="TEC-AC-10003063"/>
    <x v="2"/>
    <x v="11"/>
    <s v="Micro Innovations USB RF Wireless Keyboard with Mouse"/>
    <n v="100"/>
    <n v="4"/>
    <n v="0"/>
    <n v="21"/>
  </r>
  <r>
    <x v="3"/>
    <s v="OFF-BI-10003982"/>
    <x v="1"/>
    <x v="8"/>
    <s v="Wilson Jones Century Plastic Molded Ring Binders"/>
    <n v="18.693000000000001"/>
    <n v="3"/>
    <n v="0.7"/>
    <n v="-14.331300000000001"/>
  </r>
  <r>
    <x v="3"/>
    <s v="TEC-AC-10002567"/>
    <x v="2"/>
    <x v="11"/>
    <s v="Logitech G602 Wireless Gaming Mouse"/>
    <n v="383.952"/>
    <n v="6"/>
    <n v="0.2"/>
    <n v="76.790400000000005"/>
  </r>
  <r>
    <x v="2"/>
    <s v="OFF-ST-10004950"/>
    <x v="1"/>
    <x v="4"/>
    <s v="Tenex Personal Filing Tote With Secure Closure Lid, Black/Frost"/>
    <n v="24.815999999999999"/>
    <n v="2"/>
    <n v="0.2"/>
    <n v="1.5509999999999999"/>
  </r>
  <r>
    <x v="1"/>
    <s v="FUR-FU-10000550"/>
    <x v="0"/>
    <x v="5"/>
    <s v="Stacking Trays by OIC"/>
    <n v="24.9"/>
    <n v="5"/>
    <n v="0"/>
    <n v="8.2170000000000005"/>
  </r>
  <r>
    <x v="1"/>
    <s v="OFF-PA-10000528"/>
    <x v="1"/>
    <x v="10"/>
    <s v="Xerox 1981"/>
    <n v="21.12"/>
    <n v="4"/>
    <n v="0"/>
    <n v="9.5039999999999996"/>
  </r>
  <r>
    <x v="1"/>
    <s v="TEC-MA-10003183"/>
    <x v="2"/>
    <x v="15"/>
    <s v="DYMO CardScan Personal V9 Business Card Scanner"/>
    <n v="767.952"/>
    <n v="6"/>
    <n v="0.2"/>
    <n v="287.98200000000003"/>
  </r>
  <r>
    <x v="1"/>
    <s v="OFF-BI-10003305"/>
    <x v="1"/>
    <x v="8"/>
    <s v="Avery Hanging File Binders"/>
    <n v="14.352"/>
    <n v="3"/>
    <n v="0.2"/>
    <n v="4.6643999999999997"/>
  </r>
  <r>
    <x v="1"/>
    <s v="TEC-PH-10001425"/>
    <x v="2"/>
    <x v="7"/>
    <s v="Mophie Juice Pack Helium for iPhone"/>
    <n v="191.976"/>
    <n v="3"/>
    <n v="0.2"/>
    <n v="19.197600000000001"/>
  </r>
  <r>
    <x v="1"/>
    <s v="OFF-LA-10001474"/>
    <x v="1"/>
    <x v="2"/>
    <s v="Avery 477"/>
    <n v="274.77"/>
    <n v="9"/>
    <n v="0"/>
    <n v="126.3942"/>
  </r>
  <r>
    <x v="1"/>
    <s v="FUR-FU-10000672"/>
    <x v="0"/>
    <x v="5"/>
    <s v="Executive Impressions 10 Spectator Wall Clock"/>
    <n v="70.56"/>
    <n v="6"/>
    <n v="0"/>
    <n v="23.990400000000001"/>
  </r>
  <r>
    <x v="1"/>
    <s v="FUR-FU-10001979"/>
    <x v="0"/>
    <x v="5"/>
    <s v="Dana Halogen Swing-Arm Architect Lamp"/>
    <n v="204.85"/>
    <n v="5"/>
    <n v="0"/>
    <n v="57.357999999999997"/>
  </r>
  <r>
    <x v="2"/>
    <s v="OFF-BI-10003707"/>
    <x v="1"/>
    <x v="8"/>
    <s v="Aluminum Screw Posts"/>
    <n v="9.1560000000000006"/>
    <n v="3"/>
    <n v="0.8"/>
    <n v="-13.734"/>
  </r>
  <r>
    <x v="2"/>
    <s v="OFF-AP-10002191"/>
    <x v="1"/>
    <x v="9"/>
    <s v="Belkin 8 Outlet SurgeMaster II Gold Surge Protector"/>
    <n v="23.992000000000001"/>
    <n v="2"/>
    <n v="0.8"/>
    <n v="-62.379199999999997"/>
  </r>
  <r>
    <x v="3"/>
    <s v="OFF-PA-10000501"/>
    <x v="1"/>
    <x v="10"/>
    <s v="Petty Cash Envelope"/>
    <n v="80.88"/>
    <n v="3"/>
    <n v="0"/>
    <n v="39.6312"/>
  </r>
  <r>
    <x v="3"/>
    <s v="TEC-AC-10001990"/>
    <x v="2"/>
    <x v="11"/>
    <s v="Kensington Orbit Wireless Mobile Trackball for PC and Mac"/>
    <n v="599.9"/>
    <n v="10"/>
    <n v="0"/>
    <n v="191.96799999999999"/>
  </r>
  <r>
    <x v="3"/>
    <s v="FUR-FU-10003601"/>
    <x v="0"/>
    <x v="5"/>
    <s v="Deflect-o RollaMat Studded, Beveled Mat for Medium Pile Carpeting"/>
    <n v="276.69"/>
    <n v="3"/>
    <n v="0"/>
    <n v="49.804200000000002"/>
  </r>
  <r>
    <x v="3"/>
    <s v="FUR-CH-10001891"/>
    <x v="0"/>
    <x v="1"/>
    <s v="Global Deluxe Office Fabric Chairs"/>
    <n v="172.76400000000001"/>
    <n v="2"/>
    <n v="0.1"/>
    <n v="32.633200000000002"/>
  </r>
  <r>
    <x v="3"/>
    <s v="OFF-AR-10003469"/>
    <x v="1"/>
    <x v="6"/>
    <s v="Nontoxic Chalk"/>
    <n v="4.2240000000000002"/>
    <n v="3"/>
    <n v="0.2"/>
    <n v="1.4783999999999999"/>
  </r>
  <r>
    <x v="3"/>
    <s v="FUR-TA-10004175"/>
    <x v="0"/>
    <x v="3"/>
    <s v="Hon 30 x 60 Table with Locking Drawer"/>
    <n v="409.27199999999999"/>
    <n v="2"/>
    <n v="0.4"/>
    <n v="-81.854399999999998"/>
  </r>
  <r>
    <x v="3"/>
    <s v="OFF-LA-10002945"/>
    <x v="1"/>
    <x v="2"/>
    <s v="Permanent Self-Adhesive File Folder Labels for Typewriters, 1 1/8 x 3 1/2, White"/>
    <n v="55.44"/>
    <n v="11"/>
    <n v="0.2"/>
    <n v="18.018000000000001"/>
  </r>
  <r>
    <x v="3"/>
    <s v="OFF-PA-10000533"/>
    <x v="1"/>
    <x v="10"/>
    <s v="Southworth Parchment Paper &amp; Envelopes"/>
    <n v="20.928000000000001"/>
    <n v="4"/>
    <n v="0.2"/>
    <n v="6.8015999999999996"/>
  </r>
  <r>
    <x v="3"/>
    <s v="OFF-ST-10004459"/>
    <x v="1"/>
    <x v="4"/>
    <s v="Tennsco Single-Tier Lockers"/>
    <n v="1801.6320000000001"/>
    <n v="6"/>
    <n v="0.2"/>
    <n v="-337.80599999999998"/>
  </r>
  <r>
    <x v="3"/>
    <s v="FUR-TA-10004147"/>
    <x v="0"/>
    <x v="3"/>
    <s v="Hon 4060 Series Tables"/>
    <n v="67.176000000000002"/>
    <n v="1"/>
    <n v="0.4"/>
    <n v="-20.152799999999999"/>
  </r>
  <r>
    <x v="2"/>
    <s v="OFF-ST-10000046"/>
    <x v="1"/>
    <x v="4"/>
    <s v="Fellowes Super Stor/Drawer Files"/>
    <n v="646.20000000000005"/>
    <n v="5"/>
    <n v="0.2"/>
    <n v="-8.0775000000000006"/>
  </r>
  <r>
    <x v="1"/>
    <s v="TEC-PH-10004774"/>
    <x v="2"/>
    <x v="7"/>
    <s v="Gear Head AU3700S Headset"/>
    <n v="72.744"/>
    <n v="7"/>
    <n v="0.2"/>
    <n v="-15.4581"/>
  </r>
  <r>
    <x v="1"/>
    <s v="FUR-CH-10000595"/>
    <x v="0"/>
    <x v="1"/>
    <s v="Safco Contoured Stacking Chairs"/>
    <n v="572.16"/>
    <n v="3"/>
    <n v="0.2"/>
    <n v="35.76"/>
  </r>
  <r>
    <x v="2"/>
    <s v="TEC-AC-10002473"/>
    <x v="2"/>
    <x v="11"/>
    <s v="Maxell 4.7GB DVD-R"/>
    <n v="68.111999999999995"/>
    <n v="3"/>
    <n v="0.2"/>
    <n v="17.8794"/>
  </r>
  <r>
    <x v="1"/>
    <s v="OFF-BI-10001628"/>
    <x v="1"/>
    <x v="8"/>
    <s v="Acco Data Flex Cable Posts For Top &amp; Bottom Load Binders, 6 Capacity"/>
    <n v="25.032"/>
    <n v="3"/>
    <n v="0.2"/>
    <n v="7.8224999999999998"/>
  </r>
  <r>
    <x v="3"/>
    <s v="TEC-AC-10002800"/>
    <x v="2"/>
    <x v="11"/>
    <s v="Plantronics Audio 478 Stereo USB Headset"/>
    <n v="39.991999999999997"/>
    <n v="1"/>
    <n v="0.2"/>
    <n v="7.4984999999999999"/>
  </r>
  <r>
    <x v="0"/>
    <s v="OFF-AR-10002766"/>
    <x v="1"/>
    <x v="6"/>
    <s v="Prang Drawing Pencil Set"/>
    <n v="20.015999999999998"/>
    <n v="9"/>
    <n v="0.2"/>
    <n v="1.7514000000000001"/>
  </r>
  <r>
    <x v="0"/>
    <s v="OFF-SU-10002522"/>
    <x v="1"/>
    <x v="14"/>
    <s v="Acme Kleen Earth Office Shears"/>
    <n v="3.1040000000000001"/>
    <n v="1"/>
    <n v="0.2"/>
    <n v="0.34920000000000001"/>
  </r>
  <r>
    <x v="0"/>
    <s v="OFF-FA-10003021"/>
    <x v="1"/>
    <x v="13"/>
    <s v="Staples"/>
    <n v="7.52"/>
    <n v="5"/>
    <n v="0.2"/>
    <n v="1.41"/>
  </r>
  <r>
    <x v="0"/>
    <s v="OFF-AR-10000634"/>
    <x v="1"/>
    <x v="6"/>
    <s v="Newell 320"/>
    <n v="10.272"/>
    <n v="3"/>
    <n v="0.2"/>
    <n v="0.89880000000000004"/>
  </r>
  <r>
    <x v="0"/>
    <s v="OFF-LA-10001771"/>
    <x v="1"/>
    <x v="2"/>
    <s v="Avery 513"/>
    <n v="47.808"/>
    <n v="12"/>
    <n v="0.2"/>
    <n v="15.537599999999999"/>
  </r>
  <r>
    <x v="0"/>
    <s v="TEC-PH-10004434"/>
    <x v="2"/>
    <x v="7"/>
    <s v="Cisco IP Phone 7961G VoIP phone - Dark gray"/>
    <n v="978.84"/>
    <n v="9"/>
    <n v="0.2"/>
    <n v="110.1195"/>
  </r>
  <r>
    <x v="2"/>
    <s v="OFF-BI-10000050"/>
    <x v="1"/>
    <x v="8"/>
    <s v="Angle-D Binders with Locking Rings, Label Holders"/>
    <n v="13.14"/>
    <n v="9"/>
    <n v="0.8"/>
    <n v="-21.681000000000001"/>
  </r>
  <r>
    <x v="2"/>
    <s v="OFF-BI-10002414"/>
    <x v="1"/>
    <x v="8"/>
    <s v="GBC ProClick Spines for 32-Hole Punch"/>
    <n v="10.023999999999999"/>
    <n v="4"/>
    <n v="0.8"/>
    <n v="-16.5396"/>
  </r>
  <r>
    <x v="2"/>
    <s v="FUR-BO-10003159"/>
    <x v="0"/>
    <x v="0"/>
    <s v="Sauder Camden County Collection Libraries, Planked Cherry Finish"/>
    <n v="156.37280000000001"/>
    <n v="2"/>
    <n v="0.32"/>
    <n v="-52.890799999999999"/>
  </r>
  <r>
    <x v="2"/>
    <s v="TEC-CO-10002095"/>
    <x v="2"/>
    <x v="16"/>
    <s v="Hewlett Packard 610 Color Digital Copier / Printer"/>
    <n v="999.98"/>
    <n v="2"/>
    <n v="0"/>
    <n v="449.99099999999999"/>
  </r>
  <r>
    <x v="2"/>
    <s v="TEC-PH-10004120"/>
    <x v="2"/>
    <x v="7"/>
    <s v="AT&amp;T 1080 Phone"/>
    <n v="821.94"/>
    <n v="6"/>
    <n v="0"/>
    <n v="213.70439999999999"/>
  </r>
  <r>
    <x v="0"/>
    <s v="FUR-FU-10003553"/>
    <x v="0"/>
    <x v="5"/>
    <s v="Howard Miller 13-1/2 Diameter Rosebrook Wall Clock"/>
    <n v="220.06399999999999"/>
    <n v="4"/>
    <n v="0.2"/>
    <n v="55.015999999999998"/>
  </r>
  <r>
    <x v="0"/>
    <s v="FUR-FU-10001488"/>
    <x v="0"/>
    <x v="5"/>
    <s v="Tenex 46 x 60 Computer Anti-Static Chairmat, Rectangular Shaped"/>
    <n v="339.13600000000002"/>
    <n v="4"/>
    <n v="0.2"/>
    <n v="0"/>
  </r>
  <r>
    <x v="2"/>
    <s v="OFF-BI-10003094"/>
    <x v="1"/>
    <x v="8"/>
    <s v="Self-Adhesive Ring Binder Labels"/>
    <n v="7.04"/>
    <n v="2"/>
    <n v="0"/>
    <n v="3.3088000000000002"/>
  </r>
  <r>
    <x v="2"/>
    <s v="OFF-FA-10003472"/>
    <x v="1"/>
    <x v="13"/>
    <s v="Bagged Rubber Bands"/>
    <n v="5.04"/>
    <n v="4"/>
    <n v="0"/>
    <n v="0.2016"/>
  </r>
  <r>
    <x v="2"/>
    <s v="OFF-PA-10001289"/>
    <x v="1"/>
    <x v="10"/>
    <s v="White Computer Printout Paper by Universal"/>
    <n v="116.28"/>
    <n v="3"/>
    <n v="0"/>
    <n v="56.977200000000003"/>
  </r>
  <r>
    <x v="0"/>
    <s v="TEC-PH-10002293"/>
    <x v="2"/>
    <x v="7"/>
    <s v="Anker 36W 4-Port USB Wall Charger Travel Power Adapter for iPhone 5s 5c 5"/>
    <n v="47.975999999999999"/>
    <n v="3"/>
    <n v="0.2"/>
    <n v="4.7976000000000001"/>
  </r>
  <r>
    <x v="1"/>
    <s v="OFF-PA-10000380"/>
    <x v="1"/>
    <x v="10"/>
    <s v="REDIFORM Incoming/Outgoing Call Register, 11 X 8 1/2, 100 Messages"/>
    <n v="60.048000000000002"/>
    <n v="9"/>
    <n v="0.2"/>
    <n v="22.518000000000001"/>
  </r>
  <r>
    <x v="1"/>
    <s v="OFF-BI-10004828"/>
    <x v="1"/>
    <x v="8"/>
    <s v="GBC Poly Designer Binding Covers"/>
    <n v="5.0220000000000002"/>
    <n v="1"/>
    <n v="0.7"/>
    <n v="-3.5154000000000001"/>
  </r>
  <r>
    <x v="2"/>
    <s v="OFF-BI-10004632"/>
    <x v="1"/>
    <x v="8"/>
    <s v="Ibico Hi-Tech Manual Binding System"/>
    <n v="182.994"/>
    <n v="3"/>
    <n v="0.8"/>
    <n v="-320.23950000000002"/>
  </r>
  <r>
    <x v="2"/>
    <s v="OFF-PA-10000327"/>
    <x v="1"/>
    <x v="10"/>
    <s v="Xerox 1971"/>
    <n v="10.272"/>
    <n v="3"/>
    <n v="0.2"/>
    <n v="3.21"/>
  </r>
  <r>
    <x v="1"/>
    <s v="OFF-BI-10003291"/>
    <x v="1"/>
    <x v="8"/>
    <s v="Wilson Jones Leather-Like Binders with DublLock Round Rings"/>
    <n v="7.8570000000000002"/>
    <n v="3"/>
    <n v="0.7"/>
    <n v="-6.0236999999999998"/>
  </r>
  <r>
    <x v="1"/>
    <s v="TEC-PH-10002275"/>
    <x v="2"/>
    <x v="7"/>
    <s v="Mitel 5320 IP Phone VoIP phone"/>
    <n v="302.38400000000001"/>
    <n v="2"/>
    <n v="0.2"/>
    <n v="30.238399999999999"/>
  </r>
  <r>
    <x v="1"/>
    <s v="OFF-BI-10003291"/>
    <x v="1"/>
    <x v="8"/>
    <s v="Wilson Jones Leather-Like Binders with DublLock Round Rings"/>
    <n v="20.952000000000002"/>
    <n v="3"/>
    <n v="0.2"/>
    <n v="7.0712999999999999"/>
  </r>
  <r>
    <x v="1"/>
    <s v="OFF-BI-10000343"/>
    <x v="1"/>
    <x v="8"/>
    <s v="Pressboard Covers with Storage Hooks, 9 1/2 x 11, Light Blue"/>
    <n v="11.784000000000001"/>
    <n v="3"/>
    <n v="0.2"/>
    <n v="3.9771000000000001"/>
  </r>
  <r>
    <x v="0"/>
    <s v="FUR-BO-10000711"/>
    <x v="0"/>
    <x v="0"/>
    <s v="Hon Metal Bookcases, Gray"/>
    <n v="638.82000000000005"/>
    <n v="9"/>
    <n v="0"/>
    <n v="172.48140000000001"/>
  </r>
  <r>
    <x v="3"/>
    <s v="OFF-LA-10001297"/>
    <x v="1"/>
    <x v="2"/>
    <s v="Avery 473"/>
    <n v="20.7"/>
    <n v="2"/>
    <n v="0"/>
    <n v="9.9359999999999999"/>
  </r>
  <r>
    <x v="3"/>
    <s v="OFF-SU-10001574"/>
    <x v="1"/>
    <x v="14"/>
    <s v="Acme Value Line Scissors"/>
    <n v="10.95"/>
    <n v="3"/>
    <n v="0"/>
    <n v="3.2850000000000001"/>
  </r>
  <r>
    <x v="3"/>
    <s v="OFF-BI-10003305"/>
    <x v="1"/>
    <x v="8"/>
    <s v="Avery Hanging File Binders"/>
    <n v="14.352"/>
    <n v="3"/>
    <n v="0.2"/>
    <n v="4.6643999999999997"/>
  </r>
  <r>
    <x v="3"/>
    <s v="OFF-ST-10002574"/>
    <x v="1"/>
    <x v="4"/>
    <s v="SAFCO Commercial Wire Shelving, Black"/>
    <n v="221.024"/>
    <n v="2"/>
    <n v="0.2"/>
    <n v="-55.256"/>
  </r>
  <r>
    <x v="0"/>
    <s v="TEC-MA-10000864"/>
    <x v="2"/>
    <x v="15"/>
    <s v="Cisco 9971 IP Video Phone Charcoal"/>
    <n v="3080"/>
    <n v="7"/>
    <n v="0"/>
    <n v="1416.8"/>
  </r>
  <r>
    <x v="0"/>
    <s v="TEC-AC-10003289"/>
    <x v="2"/>
    <x v="11"/>
    <s v="Anker Ultra-Slim Mini Bluetooth 3.0 Wireless Keyboard"/>
    <n v="79.959999999999994"/>
    <n v="4"/>
    <n v="0"/>
    <n v="18.390799999999999"/>
  </r>
  <r>
    <x v="0"/>
    <s v="TEC-PH-10001619"/>
    <x v="2"/>
    <x v="7"/>
    <s v="LG G3"/>
    <n v="587.97"/>
    <n v="3"/>
    <n v="0"/>
    <n v="170.51130000000001"/>
  </r>
  <r>
    <x v="2"/>
    <s v="OFF-PA-10004888"/>
    <x v="1"/>
    <x v="10"/>
    <s v="Xerox 217"/>
    <n v="32.4"/>
    <n v="5"/>
    <n v="0"/>
    <n v="15.552"/>
  </r>
  <r>
    <x v="2"/>
    <s v="OFF-ST-10000736"/>
    <x v="1"/>
    <x v="4"/>
    <s v="Carina Double Wide Media Storage Towers in Natural &amp; Black"/>
    <n v="404.9"/>
    <n v="5"/>
    <n v="0"/>
    <n v="16.196000000000002"/>
  </r>
  <r>
    <x v="2"/>
    <s v="OFF-BI-10001120"/>
    <x v="1"/>
    <x v="8"/>
    <s v="Ibico EPK-21 Electric Binding System"/>
    <n v="9449.9500000000007"/>
    <n v="5"/>
    <n v="0"/>
    <n v="4630.4754999999996"/>
  </r>
  <r>
    <x v="2"/>
    <s v="OFF-BI-10000301"/>
    <x v="1"/>
    <x v="8"/>
    <s v="GBC Instant Report Kit"/>
    <n v="12.94"/>
    <n v="2"/>
    <n v="0"/>
    <n v="6.47"/>
  </r>
  <r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x v="2"/>
    <s v="OFF-PA-10000740"/>
    <x v="1"/>
    <x v="10"/>
    <s v="Xerox 1982"/>
    <n v="146.17599999999999"/>
    <n v="8"/>
    <n v="0.2"/>
    <n v="47.507199999999997"/>
  </r>
  <r>
    <x v="2"/>
    <s v="FUR-FU-10001940"/>
    <x v="0"/>
    <x v="5"/>
    <s v="Staple-based wall hangings"/>
    <n v="15.92"/>
    <n v="2"/>
    <n v="0"/>
    <n v="7.0048000000000004"/>
  </r>
  <r>
    <x v="1"/>
    <s v="TEC-PH-10000439"/>
    <x v="2"/>
    <x v="7"/>
    <s v="GE DSL Phone Line Filter"/>
    <n v="159.96"/>
    <n v="5"/>
    <n v="0.2"/>
    <n v="17.9955"/>
  </r>
  <r>
    <x v="1"/>
    <s v="OFF-BI-10000404"/>
    <x v="1"/>
    <x v="8"/>
    <s v="Avery Printable Repositionable Plastic Tabs"/>
    <n v="13.76"/>
    <n v="2"/>
    <n v="0.2"/>
    <n v="4.6440000000000001"/>
  </r>
  <r>
    <x v="2"/>
    <s v="OFF-BI-10003676"/>
    <x v="1"/>
    <x v="8"/>
    <s v="GBC Standard Recycled Report Covers, Clear Plastic Sheets"/>
    <n v="4.3120000000000003"/>
    <n v="2"/>
    <n v="0.8"/>
    <n v="-6.8992000000000004"/>
  </r>
  <r>
    <x v="3"/>
    <s v="OFF-ST-10002486"/>
    <x v="1"/>
    <x v="4"/>
    <s v="Eldon Shelf Savers Cubes and Bins"/>
    <n v="13.96"/>
    <n v="2"/>
    <n v="0"/>
    <n v="0.2792"/>
  </r>
  <r>
    <x v="3"/>
    <s v="FUR-TA-10003837"/>
    <x v="0"/>
    <x v="3"/>
    <s v="Anderson Hickey Conga Table Tops &amp; Accessories"/>
    <n v="27.414000000000001"/>
    <n v="3"/>
    <n v="0.4"/>
    <n v="-14.1639"/>
  </r>
  <r>
    <x v="2"/>
    <s v="TEC-PH-10002923"/>
    <x v="2"/>
    <x v="7"/>
    <s v="Logitech B530 USB Headset - headset - Full size, Binaural"/>
    <n v="73.98"/>
    <n v="2"/>
    <n v="0"/>
    <n v="19.974599999999999"/>
  </r>
  <r>
    <x v="2"/>
    <s v="FUR-BO-10004360"/>
    <x v="0"/>
    <x v="0"/>
    <s v="Rush Hierlooms Collection Rich Wood Bookcases"/>
    <n v="160.97999999999999"/>
    <n v="1"/>
    <n v="0"/>
    <n v="20.927399999999999"/>
  </r>
  <r>
    <x v="2"/>
    <s v="OFF-PA-10002160"/>
    <x v="1"/>
    <x v="10"/>
    <s v="Xerox 1978"/>
    <n v="17.34"/>
    <n v="3"/>
    <n v="0"/>
    <n v="8.4966000000000008"/>
  </r>
  <r>
    <x v="2"/>
    <s v="OFF-AR-10002375"/>
    <x v="1"/>
    <x v="6"/>
    <s v="Newell 351"/>
    <n v="3.28"/>
    <n v="1"/>
    <n v="0"/>
    <n v="0.95120000000000005"/>
  </r>
  <r>
    <x v="2"/>
    <s v="OFF-LA-10000443"/>
    <x v="1"/>
    <x v="2"/>
    <s v="Avery 501"/>
    <n v="8.8559999999999999"/>
    <n v="3"/>
    <n v="0.2"/>
    <n v="2.9889000000000001"/>
  </r>
  <r>
    <x v="2"/>
    <s v="TEC-PH-10001750"/>
    <x v="2"/>
    <x v="7"/>
    <s v="Samsung Rugby III"/>
    <n v="158.376"/>
    <n v="3"/>
    <n v="0.2"/>
    <n v="13.857900000000001"/>
  </r>
  <r>
    <x v="1"/>
    <s v="OFF-BI-10004632"/>
    <x v="1"/>
    <x v="8"/>
    <s v="Ibico Hi-Tech Manual Binding System"/>
    <n v="1219.96"/>
    <n v="5"/>
    <n v="0.2"/>
    <n v="381.23750000000001"/>
  </r>
  <r>
    <x v="1"/>
    <s v="OFF-BI-10002813"/>
    <x v="1"/>
    <x v="8"/>
    <s v="Avery Reinforcements for Hole-Punch Pages"/>
    <n v="3.1680000000000001"/>
    <n v="2"/>
    <n v="0.2"/>
    <n v="0.99"/>
  </r>
  <r>
    <x v="1"/>
    <s v="OFF-PA-10002005"/>
    <x v="1"/>
    <x v="10"/>
    <s v="Xerox 225"/>
    <n v="19.440000000000001"/>
    <n v="3"/>
    <n v="0"/>
    <n v="9.3312000000000008"/>
  </r>
  <r>
    <x v="1"/>
    <s v="OFF-ST-10000060"/>
    <x v="1"/>
    <x v="4"/>
    <s v="Fellowes Bankers Box Staxonsteel Drawer File/Stacking System"/>
    <n v="454.86"/>
    <n v="7"/>
    <n v="0"/>
    <n v="54.583199999999998"/>
  </r>
  <r>
    <x v="1"/>
    <s v="OFF-BI-10002706"/>
    <x v="1"/>
    <x v="8"/>
    <s v="Avery Premier Heavy-Duty Binder with Round Locking Rings"/>
    <n v="91.391999999999996"/>
    <n v="8"/>
    <n v="0.2"/>
    <n v="29.702400000000001"/>
  </r>
  <r>
    <x v="3"/>
    <s v="TEC-AC-10000199"/>
    <x v="2"/>
    <x v="11"/>
    <s v="Kingston Digital DataTraveler 8GB USB 2.0"/>
    <n v="19.04"/>
    <n v="4"/>
    <n v="0.2"/>
    <n v="-1.4279999999999999"/>
  </r>
  <r>
    <x v="1"/>
    <s v="OFF-PA-10002870"/>
    <x v="1"/>
    <x v="10"/>
    <s v="Ampad Phone Message Book, Recycled, 400 Message Capacity, 5 ¾” x 11”"/>
    <n v="37.44"/>
    <n v="6"/>
    <n v="0"/>
    <n v="16.847999999999999"/>
  </r>
  <r>
    <x v="1"/>
    <s v="OFF-LA-10004545"/>
    <x v="1"/>
    <x v="2"/>
    <s v="Avery 50"/>
    <n v="37.590000000000003"/>
    <n v="3"/>
    <n v="0"/>
    <n v="17.667300000000001"/>
  </r>
  <r>
    <x v="1"/>
    <s v="OFF-BI-10000962"/>
    <x v="1"/>
    <x v="8"/>
    <s v="Acco Flexible ACCOHIDE Square Ring Data Binder, Dark Blue, 11 1/2 X 14 7/8"/>
    <n v="26.032"/>
    <n v="2"/>
    <n v="0.2"/>
    <n v="9.4366000000000003"/>
  </r>
  <r>
    <x v="3"/>
    <s v="OFF-AP-10004249"/>
    <x v="1"/>
    <x v="9"/>
    <s v="Staple holder"/>
    <n v="35.909999999999997"/>
    <n v="3"/>
    <n v="0"/>
    <n v="9.6957000000000004"/>
  </r>
  <r>
    <x v="0"/>
    <s v="FUR-FU-10001602"/>
    <x v="0"/>
    <x v="5"/>
    <s v="Eldon Delta Triangular Chair Mat, 52 x 58, Clear"/>
    <n v="91.031999999999996"/>
    <n v="3"/>
    <n v="0.2"/>
    <n v="-2.2757999999999998"/>
  </r>
  <r>
    <x v="0"/>
    <s v="OFF-AR-10003179"/>
    <x v="1"/>
    <x v="6"/>
    <s v="Dixon Ticonderoga Core-Lock Colored Pencils"/>
    <n v="54.66"/>
    <n v="6"/>
    <n v="0"/>
    <n v="18.037800000000001"/>
  </r>
  <r>
    <x v="0"/>
    <s v="OFF-ST-10003722"/>
    <x v="1"/>
    <x v="4"/>
    <s v="Project Tote Personal File"/>
    <n v="67.343999999999994"/>
    <n v="6"/>
    <n v="0.2"/>
    <n v="7.5762"/>
  </r>
  <r>
    <x v="0"/>
    <s v="TEC-MA-10001127"/>
    <x v="2"/>
    <x v="15"/>
    <s v="HP Designjet T520 Inkjet Large Format Printer - 24 Color"/>
    <n v="2624.9850000000001"/>
    <n v="3"/>
    <n v="0.5"/>
    <n v="-944.99459999999999"/>
  </r>
  <r>
    <x v="1"/>
    <s v="OFF-AP-10001947"/>
    <x v="1"/>
    <x v="9"/>
    <s v="Acco 6 Outlet Guardian Premium Plus Surge Suppressor"/>
    <n v="73.28"/>
    <n v="4"/>
    <n v="0"/>
    <n v="21.251200000000001"/>
  </r>
  <r>
    <x v="2"/>
    <s v="OFF-BI-10001107"/>
    <x v="1"/>
    <x v="8"/>
    <s v="GBC White Gloss Covers, Plain Front"/>
    <n v="14.48"/>
    <n v="5"/>
    <n v="0.8"/>
    <n v="-23.891999999999999"/>
  </r>
  <r>
    <x v="0"/>
    <s v="OFF-PA-10000349"/>
    <x v="1"/>
    <x v="10"/>
    <s v="Easy-staple paper"/>
    <n v="11.952"/>
    <n v="3"/>
    <n v="0.2"/>
    <n v="4.0338000000000003"/>
  </r>
  <r>
    <x v="0"/>
    <s v="OFF-PA-10003349"/>
    <x v="1"/>
    <x v="10"/>
    <s v="Xerox 1957"/>
    <n v="15.552"/>
    <n v="3"/>
    <n v="0.2"/>
    <n v="5.6375999999999999"/>
  </r>
  <r>
    <x v="0"/>
    <s v="OFF-FA-10002280"/>
    <x v="1"/>
    <x v="13"/>
    <s v="Advantus Plastic Paper Clips"/>
    <n v="45"/>
    <n v="9"/>
    <n v="0"/>
    <n v="21.6"/>
  </r>
  <r>
    <x v="0"/>
    <s v="TEC-MA-10000029"/>
    <x v="2"/>
    <x v="15"/>
    <s v="Epson WorkForce WF-2530 All-in-One Printer, Copier Scanner"/>
    <n v="209.97"/>
    <n v="3"/>
    <n v="0"/>
    <n v="90.287099999999995"/>
  </r>
  <r>
    <x v="1"/>
    <s v="OFF-BI-10002854"/>
    <x v="1"/>
    <x v="8"/>
    <s v="Performers Binder/Pad Holder, Black"/>
    <n v="112.12"/>
    <n v="5"/>
    <n v="0.2"/>
    <n v="42.045000000000002"/>
  </r>
  <r>
    <x v="1"/>
    <s v="OFF-ST-10003716"/>
    <x v="1"/>
    <x v="4"/>
    <s v="Tennsco Double-Tier Lockers"/>
    <n v="1575.14"/>
    <n v="7"/>
    <n v="0"/>
    <n v="204.76820000000001"/>
  </r>
  <r>
    <x v="0"/>
    <s v="OFF-FA-10000624"/>
    <x v="1"/>
    <x v="13"/>
    <s v="OIC Binder Clips"/>
    <n v="25.06"/>
    <n v="7"/>
    <n v="0"/>
    <n v="12.53"/>
  </r>
  <r>
    <x v="2"/>
    <s v="OFF-BI-10004654"/>
    <x v="1"/>
    <x v="8"/>
    <s v="Avery Binding System Hidden Tab Executive Style Index Sets"/>
    <n v="6.9240000000000004"/>
    <n v="6"/>
    <n v="0.8"/>
    <n v="-10.385999999999999"/>
  </r>
  <r>
    <x v="3"/>
    <s v="OFF-ST-10001228"/>
    <x v="1"/>
    <x v="4"/>
    <s v="Personal File Boxes with Fold-Down Carry Handle"/>
    <n v="37.392000000000003"/>
    <n v="3"/>
    <n v="0.2"/>
    <n v="2.3370000000000002"/>
  </r>
  <r>
    <x v="3"/>
    <s v="FUR-FU-10003798"/>
    <x v="0"/>
    <x v="5"/>
    <s v="Ultra Door Kickplate, 8H x 34W"/>
    <n v="79.12"/>
    <n v="5"/>
    <n v="0.2"/>
    <n v="13.846"/>
  </r>
  <r>
    <x v="2"/>
    <s v="OFF-LA-10003148"/>
    <x v="1"/>
    <x v="2"/>
    <s v="Avery 51"/>
    <n v="18.899999999999999"/>
    <n v="3"/>
    <n v="0"/>
    <n v="8.6940000000000008"/>
  </r>
  <r>
    <x v="2"/>
    <s v="OFF-BI-10001249"/>
    <x v="1"/>
    <x v="8"/>
    <s v="Avery Heavy-Duty EZD View Binder with Locking Rings"/>
    <n v="57.42"/>
    <n v="9"/>
    <n v="0"/>
    <n v="26.4132"/>
  </r>
  <r>
    <x v="1"/>
    <s v="OFF-AR-10003759"/>
    <x v="1"/>
    <x v="6"/>
    <s v="Crayola Anti Dust Chalk, 12/Pack"/>
    <n v="12.74"/>
    <n v="7"/>
    <n v="0"/>
    <n v="5.7329999999999997"/>
  </r>
  <r>
    <x v="1"/>
    <s v="OFF-AR-10001227"/>
    <x v="1"/>
    <x v="6"/>
    <s v="Newell 338"/>
    <n v="8.82"/>
    <n v="3"/>
    <n v="0"/>
    <n v="2.3814000000000002"/>
  </r>
  <r>
    <x v="1"/>
    <s v="FUR-CH-10000863"/>
    <x v="0"/>
    <x v="1"/>
    <s v="Novimex Swivel Fabric Task Chair"/>
    <n v="120.78400000000001"/>
    <n v="1"/>
    <n v="0.2"/>
    <n v="-13.588200000000001"/>
  </r>
  <r>
    <x v="3"/>
    <s v="FUR-FU-10004017"/>
    <x v="0"/>
    <x v="5"/>
    <s v="Tenex Contemporary Contur Chairmats for Low and Medium Pile Carpet, Computer, 39 x 49"/>
    <n v="322.58999999999997"/>
    <n v="3"/>
    <n v="0"/>
    <n v="64.518000000000001"/>
  </r>
  <r>
    <x v="2"/>
    <s v="OFF-BI-10000962"/>
    <x v="1"/>
    <x v="8"/>
    <s v="Acco Flexible ACCOHIDE Square Ring Data Binder, Dark Blue, 11 1/2 X 14 7/8"/>
    <n v="9.7620000000000005"/>
    <n v="3"/>
    <n v="0.8"/>
    <n v="-15.1311"/>
  </r>
  <r>
    <x v="2"/>
    <s v="OFF-ST-10004507"/>
    <x v="1"/>
    <x v="4"/>
    <s v="Advantus Rolling Storage Box"/>
    <n v="13.72"/>
    <n v="1"/>
    <n v="0.2"/>
    <n v="1.2004999999999999"/>
  </r>
  <r>
    <x v="2"/>
    <s v="TEC-AC-10002942"/>
    <x v="2"/>
    <x v="11"/>
    <s v="WD My Passport Ultra 1TB Portable External Hard Drive"/>
    <n v="55.2"/>
    <n v="1"/>
    <n v="0.2"/>
    <n v="-2.0699999999999998"/>
  </r>
  <r>
    <x v="2"/>
    <s v="OFF-ST-10002344"/>
    <x v="1"/>
    <x v="4"/>
    <s v="Carina 42Hx23 3/4W Media Storage Unit"/>
    <n v="259.13600000000002"/>
    <n v="4"/>
    <n v="0.2"/>
    <n v="-58.305599999999998"/>
  </r>
  <r>
    <x v="3"/>
    <s v="OFF-LA-10002475"/>
    <x v="1"/>
    <x v="2"/>
    <s v="Avery 519"/>
    <n v="29.24"/>
    <n v="5"/>
    <n v="0.2"/>
    <n v="9.8684999999999992"/>
  </r>
  <r>
    <x v="3"/>
    <s v="OFF-PA-10003072"/>
    <x v="1"/>
    <x v="10"/>
    <s v="Eureka Recycled Copy Paper 8 1/2 x 11, Ream"/>
    <n v="15.552"/>
    <n v="3"/>
    <n v="0.2"/>
    <n v="5.4432"/>
  </r>
  <r>
    <x v="3"/>
    <s v="OFF-EN-10001509"/>
    <x v="1"/>
    <x v="12"/>
    <s v="Poly String Tie Envelopes"/>
    <n v="4.8959999999999999"/>
    <n v="3"/>
    <n v="0.2"/>
    <n v="1.6524000000000001"/>
  </r>
  <r>
    <x v="0"/>
    <s v="OFF-BI-10004781"/>
    <x v="1"/>
    <x v="8"/>
    <s v="GBC Wire Binding Strips"/>
    <n v="38.088000000000001"/>
    <n v="4"/>
    <n v="0.7"/>
    <n v="-27.9312"/>
  </r>
  <r>
    <x v="0"/>
    <s v="OFF-BI-10000145"/>
    <x v="1"/>
    <x v="8"/>
    <s v="Zipper Ring Binder Pockets"/>
    <n v="2.8079999999999998"/>
    <n v="3"/>
    <n v="0.7"/>
    <n v="-1.9656"/>
  </r>
  <r>
    <x v="3"/>
    <s v="TEC-AC-10003280"/>
    <x v="2"/>
    <x v="11"/>
    <s v="Belkin F8E887 USB Wired Ergonomic Keyboard"/>
    <n v="47.984000000000002"/>
    <n v="2"/>
    <n v="0.2"/>
    <n v="0.5998"/>
  </r>
  <r>
    <x v="3"/>
    <s v="OFF-BI-10001107"/>
    <x v="1"/>
    <x v="8"/>
    <s v="GBC White Gloss Covers, Plain Front"/>
    <n v="26.064"/>
    <n v="6"/>
    <n v="0.7"/>
    <n v="-19.982399999999998"/>
  </r>
  <r>
    <x v="2"/>
    <s v="OFF-PA-10000533"/>
    <x v="1"/>
    <x v="10"/>
    <s v="Southworth Parchment Paper &amp; Envelopes"/>
    <n v="15.696"/>
    <n v="3"/>
    <n v="0.2"/>
    <n v="5.1012000000000004"/>
  </r>
  <r>
    <x v="0"/>
    <s v="OFF-AR-10003056"/>
    <x v="1"/>
    <x v="6"/>
    <s v="Newell 341"/>
    <n v="12.84"/>
    <n v="3"/>
    <n v="0"/>
    <n v="3.7235999999999998"/>
  </r>
  <r>
    <x v="3"/>
    <s v="TEC-PH-10002834"/>
    <x v="2"/>
    <x v="7"/>
    <s v="Google Nexus 5"/>
    <n v="539.97"/>
    <n v="3"/>
    <n v="0"/>
    <n v="134.99250000000001"/>
  </r>
  <r>
    <x v="3"/>
    <s v="OFF-ST-10002214"/>
    <x v="1"/>
    <x v="4"/>
    <s v="X-Rack File for Hanging Folders"/>
    <n v="22.58"/>
    <n v="2"/>
    <n v="0"/>
    <n v="5.8708"/>
  </r>
  <r>
    <x v="3"/>
    <s v="OFF-LA-10004484"/>
    <x v="1"/>
    <x v="2"/>
    <s v="Avery 476"/>
    <n v="16.52"/>
    <n v="4"/>
    <n v="0"/>
    <n v="7.5991999999999997"/>
  </r>
  <r>
    <x v="3"/>
    <s v="OFF-BI-10003091"/>
    <x v="1"/>
    <x v="8"/>
    <s v="GBC DocuBind TL200 Manual Binding Machine"/>
    <n v="671.94"/>
    <n v="3"/>
    <n v="0"/>
    <n v="315.81180000000001"/>
  </r>
  <r>
    <x v="1"/>
    <s v="TEC-AC-10003027"/>
    <x v="2"/>
    <x v="11"/>
    <s v="Imation 8GB Mini TravelDrive USB 2.0 Flash Drive"/>
    <n v="169.06399999999999"/>
    <n v="7"/>
    <n v="0.2"/>
    <n v="-14.793100000000001"/>
  </r>
  <r>
    <x v="1"/>
    <s v="OFF-ST-10003638"/>
    <x v="1"/>
    <x v="4"/>
    <s v="Mobile Personal File Cube"/>
    <n v="168.624"/>
    <n v="9"/>
    <n v="0.2"/>
    <n v="14.7546"/>
  </r>
  <r>
    <x v="3"/>
    <s v="OFF-PA-10003848"/>
    <x v="1"/>
    <x v="10"/>
    <s v="Xerox 1997"/>
    <n v="19.440000000000001"/>
    <n v="3"/>
    <n v="0"/>
    <n v="9.3312000000000008"/>
  </r>
  <r>
    <x v="1"/>
    <s v="OFF-ST-10002352"/>
    <x v="1"/>
    <x v="4"/>
    <s v="Iris Project Case"/>
    <n v="31.92"/>
    <n v="4"/>
    <n v="0"/>
    <n v="8.2992000000000008"/>
  </r>
  <r>
    <x v="1"/>
    <s v="FUR-CH-10000229"/>
    <x v="0"/>
    <x v="1"/>
    <s v="Global Enterprise Series Seating High-Back Swivel/Tilt Chairs"/>
    <n v="433.56799999999998"/>
    <n v="2"/>
    <n v="0.2"/>
    <n v="-65.035200000000003"/>
  </r>
  <r>
    <x v="1"/>
    <s v="OFF-PA-10000788"/>
    <x v="1"/>
    <x v="10"/>
    <s v="Xerox 210"/>
    <n v="31.103999999999999"/>
    <n v="6"/>
    <n v="0.2"/>
    <n v="10.8864"/>
  </r>
  <r>
    <x v="1"/>
    <s v="OFF-PA-10002968"/>
    <x v="1"/>
    <x v="10"/>
    <s v="Xerox 1973"/>
    <n v="54.816000000000003"/>
    <n v="3"/>
    <n v="0.2"/>
    <n v="17.815200000000001"/>
  </r>
  <r>
    <x v="1"/>
    <s v="OFF-ST-10002486"/>
    <x v="1"/>
    <x v="4"/>
    <s v="Eldon Shelf Savers Cubes and Bins"/>
    <n v="48.86"/>
    <n v="7"/>
    <n v="0"/>
    <n v="0.97719999999999996"/>
  </r>
  <r>
    <x v="0"/>
    <s v="OFF-BI-10002215"/>
    <x v="1"/>
    <x v="8"/>
    <s v="Wilson Jones Hanging View Binder, White, 1"/>
    <n v="14.2"/>
    <n v="2"/>
    <n v="0"/>
    <n v="6.532"/>
  </r>
  <r>
    <x v="0"/>
    <s v="OFF-PA-10000788"/>
    <x v="1"/>
    <x v="10"/>
    <s v="Xerox 210"/>
    <n v="12.96"/>
    <n v="2"/>
    <n v="0"/>
    <n v="6.2207999999999997"/>
  </r>
  <r>
    <x v="0"/>
    <s v="OFF-BI-10003364"/>
    <x v="1"/>
    <x v="8"/>
    <s v="Binding Machine Supplies"/>
    <n v="58.34"/>
    <n v="2"/>
    <n v="0"/>
    <n v="28.0032"/>
  </r>
  <r>
    <x v="1"/>
    <s v="OFF-AR-10003582"/>
    <x v="1"/>
    <x v="6"/>
    <s v="Boston Electric Pencil Sharpener, Model 1818, Charcoal Black"/>
    <n v="56.3"/>
    <n v="2"/>
    <n v="0"/>
    <n v="15.763999999999999"/>
  </r>
  <r>
    <x v="0"/>
    <s v="TEC-PH-10003273"/>
    <x v="2"/>
    <x v="7"/>
    <s v="AT&amp;T TR1909W"/>
    <n v="629.95000000000005"/>
    <n v="5"/>
    <n v="0"/>
    <n v="163.78700000000001"/>
  </r>
  <r>
    <x v="0"/>
    <s v="OFF-PA-10000100"/>
    <x v="1"/>
    <x v="10"/>
    <s v="Xerox 1945"/>
    <n v="122.97"/>
    <n v="3"/>
    <n v="0"/>
    <n v="60.255299999999998"/>
  </r>
  <r>
    <x v="1"/>
    <s v="OFF-PA-10001776"/>
    <x v="1"/>
    <x v="10"/>
    <s v="Wirebound Message Books, Four 2 3/4 x 5 Forms per Page, 600 Sets per Book"/>
    <n v="46.35"/>
    <n v="5"/>
    <n v="0"/>
    <n v="21.784500000000001"/>
  </r>
  <r>
    <x v="1"/>
    <s v="OFF-BI-10004182"/>
    <x v="1"/>
    <x v="8"/>
    <s v="Economy Binders"/>
    <n v="14.976000000000001"/>
    <n v="9"/>
    <n v="0.2"/>
    <n v="5.4287999999999998"/>
  </r>
  <r>
    <x v="2"/>
    <s v="OFF-BI-10000756"/>
    <x v="1"/>
    <x v="8"/>
    <s v="Storex DuraTech Recycled Plastic Frosted Binders"/>
    <n v="4.24"/>
    <n v="5"/>
    <n v="0.8"/>
    <n v="-6.36"/>
  </r>
  <r>
    <x v="3"/>
    <s v="TEC-AC-10001539"/>
    <x v="2"/>
    <x v="11"/>
    <s v="Logitech G430 Surround Sound Gaming Headset with Dolby 7.1 Technology"/>
    <n v="319.95999999999998"/>
    <n v="4"/>
    <n v="0"/>
    <n v="115.18559999999999"/>
  </r>
  <r>
    <x v="3"/>
    <s v="OFF-PA-10002377"/>
    <x v="1"/>
    <x v="10"/>
    <s v="Adams Telephone Message Book W/Dividers/Space For Phone Numbers, 5 1/4X8 1/2, 200/Messages"/>
    <n v="17.04"/>
    <n v="3"/>
    <n v="0"/>
    <n v="7.6680000000000001"/>
  </r>
  <r>
    <x v="3"/>
    <s v="OFF-ST-10000991"/>
    <x v="1"/>
    <x v="4"/>
    <s v="Space Solutions HD Industrial Steel Shelving."/>
    <n v="344.91"/>
    <n v="3"/>
    <n v="0"/>
    <n v="10.347300000000001"/>
  </r>
  <r>
    <x v="3"/>
    <s v="FUR-BO-10002853"/>
    <x v="0"/>
    <x v="0"/>
    <s v="O'Sullivan 5-Shelf Heavy-Duty Bookcases"/>
    <n v="81.94"/>
    <n v="1"/>
    <n v="0"/>
    <n v="20.484999999999999"/>
  </r>
  <r>
    <x v="3"/>
    <s v="TEC-AC-10004510"/>
    <x v="2"/>
    <x v="11"/>
    <s v="Logitech Desktop MK120 Mouse and keyboard Combo"/>
    <n v="98.16"/>
    <n v="6"/>
    <n v="0"/>
    <n v="9.8160000000000007"/>
  </r>
  <r>
    <x v="2"/>
    <s v="OFF-BI-10003712"/>
    <x v="1"/>
    <x v="8"/>
    <s v="Acco Pressboard Covers with Storage Hooks, 14 7/8 x 11, Light Blue"/>
    <n v="6.8739999999999997"/>
    <n v="7"/>
    <n v="0.8"/>
    <n v="-10.6547"/>
  </r>
  <r>
    <x v="2"/>
    <s v="OFF-BI-10002571"/>
    <x v="1"/>
    <x v="8"/>
    <s v="Avery Framed View Binder, EZD Ring (Locking), Navy, 1 1/2"/>
    <n v="1.996"/>
    <n v="1"/>
    <n v="0.8"/>
    <n v="-3.2934000000000001"/>
  </r>
  <r>
    <x v="2"/>
    <s v="OFF-ST-10004835"/>
    <x v="1"/>
    <x v="4"/>
    <s v="Plastic Stacking Crates &amp; Casters"/>
    <n v="8.9280000000000008"/>
    <n v="2"/>
    <n v="0.2"/>
    <n v="0.66959999999999997"/>
  </r>
  <r>
    <x v="2"/>
    <s v="OFF-PA-10004022"/>
    <x v="1"/>
    <x v="10"/>
    <s v="Hammermill Color Copier Paper (28Lb. and 96 Bright)"/>
    <n v="9.99"/>
    <n v="1"/>
    <n v="0"/>
    <n v="4.4954999999999998"/>
  </r>
  <r>
    <x v="3"/>
    <s v="TEC-CO-10004722"/>
    <x v="2"/>
    <x v="16"/>
    <s v="Canon imageCLASS 2200 Advanced Copier"/>
    <n v="10499.97"/>
    <n v="3"/>
    <n v="0"/>
    <n v="5039.9856"/>
  </r>
  <r>
    <x v="2"/>
    <s v="OFF-PA-10004248"/>
    <x v="1"/>
    <x v="10"/>
    <s v="Xerox 1990"/>
    <n v="21.12"/>
    <n v="5"/>
    <n v="0.2"/>
    <n v="6.6"/>
  </r>
  <r>
    <x v="1"/>
    <s v="FUR-TA-10000577"/>
    <x v="0"/>
    <x v="3"/>
    <s v="Bretford CR4500 Series Slim Rectangular Table"/>
    <n v="696.42"/>
    <n v="2"/>
    <n v="0"/>
    <n v="160.17660000000001"/>
  </r>
  <r>
    <x v="1"/>
    <s v="TEC-PH-10001254"/>
    <x v="2"/>
    <x v="7"/>
    <s v="Jabra BIZ 2300 Duo QD Duo Corded Headset"/>
    <n v="304.77600000000001"/>
    <n v="3"/>
    <n v="0.2"/>
    <n v="22.8582"/>
  </r>
  <r>
    <x v="1"/>
    <s v="OFF-AR-10001044"/>
    <x v="1"/>
    <x v="6"/>
    <s v="BOSTON Ranger #55 Pencil Sharpener, Black"/>
    <n v="51.98"/>
    <n v="2"/>
    <n v="0"/>
    <n v="15.074199999999999"/>
  </r>
  <r>
    <x v="1"/>
    <s v="FUR-FU-10002597"/>
    <x v="0"/>
    <x v="5"/>
    <s v="C-Line Magnetic Cubicle Keepers, Clear Polypropylene"/>
    <n v="24.7"/>
    <n v="5"/>
    <n v="0"/>
    <n v="10.374000000000001"/>
  </r>
  <r>
    <x v="3"/>
    <s v="OFF-LA-10004093"/>
    <x v="1"/>
    <x v="2"/>
    <s v="Avery 486"/>
    <n v="21.93"/>
    <n v="3"/>
    <n v="0"/>
    <n v="10.3071"/>
  </r>
  <r>
    <x v="3"/>
    <s v="OFF-AP-10000179"/>
    <x v="1"/>
    <x v="9"/>
    <s v="Honeywell Enviracaire Portable HEPA Air Cleaner for up to 10 x 16 Room"/>
    <n v="394.81599999999997"/>
    <n v="4"/>
    <n v="0.2"/>
    <n v="93.768799999999999"/>
  </r>
  <r>
    <x v="3"/>
    <s v="OFF-BI-10001072"/>
    <x v="1"/>
    <x v="8"/>
    <s v="GBC Clear Cover, 8-1/2 x 11, unpunched, 25 covers per pack"/>
    <n v="18.192"/>
    <n v="4"/>
    <n v="0.7"/>
    <n v="-14.553599999999999"/>
  </r>
  <r>
    <x v="3"/>
    <s v="OFF-LA-10004093"/>
    <x v="1"/>
    <x v="2"/>
    <s v="Avery 486"/>
    <n v="7.31"/>
    <n v="1"/>
    <n v="0"/>
    <n v="3.4357000000000002"/>
  </r>
  <r>
    <x v="3"/>
    <s v="TEC-CO-10002095"/>
    <x v="2"/>
    <x v="16"/>
    <s v="Hewlett Packard 610 Color Digital Copier / Printer"/>
    <n v="799.98400000000004"/>
    <n v="2"/>
    <n v="0.2"/>
    <n v="249.995"/>
  </r>
  <r>
    <x v="3"/>
    <s v="OFF-PA-10002713"/>
    <x v="1"/>
    <x v="10"/>
    <s v="Adams Phone Message Book, 200 Message Capacity, 8 1/16” x 11”"/>
    <n v="41.28"/>
    <n v="6"/>
    <n v="0"/>
    <n v="18.988800000000001"/>
  </r>
  <r>
    <x v="3"/>
    <s v="OFF-PA-10002254"/>
    <x v="1"/>
    <x v="10"/>
    <s v="Xerox 1883"/>
    <n v="184.66"/>
    <n v="7"/>
    <n v="0"/>
    <n v="84.943600000000004"/>
  </r>
  <r>
    <x v="3"/>
    <s v="OFF-AR-10001683"/>
    <x v="1"/>
    <x v="6"/>
    <s v="Lumber Crayons"/>
    <n v="49.25"/>
    <n v="5"/>
    <n v="0"/>
    <n v="18.715"/>
  </r>
  <r>
    <x v="3"/>
    <s v="OFF-PA-10002195"/>
    <x v="1"/>
    <x v="10"/>
    <s v="RSVP Cards &amp; Envelopes, Blank White, 8-1/2 X 11, 24 Cards/25 Envelopes/Set"/>
    <n v="10.16"/>
    <n v="2"/>
    <n v="0"/>
    <n v="4.7751999999999999"/>
  </r>
  <r>
    <x v="3"/>
    <s v="FUR-FU-10002364"/>
    <x v="0"/>
    <x v="5"/>
    <s v="Eldon Expressions Wood Desk Accessories, Oak"/>
    <n v="14.76"/>
    <n v="2"/>
    <n v="0"/>
    <n v="4.2804000000000002"/>
  </r>
  <r>
    <x v="3"/>
    <s v="OFF-BI-10004001"/>
    <x v="1"/>
    <x v="8"/>
    <s v="GBC Recycled VeloBinder Covers"/>
    <n v="34.08"/>
    <n v="2"/>
    <n v="0"/>
    <n v="15.6768"/>
  </r>
  <r>
    <x v="3"/>
    <s v="FUR-FU-10000023"/>
    <x v="0"/>
    <x v="5"/>
    <s v="Eldon Wave Desk Accessories"/>
    <n v="17.670000000000002"/>
    <n v="3"/>
    <n v="0"/>
    <n v="7.7747999999999999"/>
  </r>
  <r>
    <x v="3"/>
    <s v="FUR-CH-10002320"/>
    <x v="0"/>
    <x v="1"/>
    <s v="Hon Pagoda Stacking Chairs"/>
    <n v="1604.9"/>
    <n v="5"/>
    <n v="0"/>
    <n v="481.47"/>
  </r>
  <r>
    <x v="3"/>
    <s v="FUR-TA-10003238"/>
    <x v="0"/>
    <x v="3"/>
    <s v="Chromcraft Bull-Nose Wood 48 x 96 Rectangular Conference Tables"/>
    <n v="385.68599999999998"/>
    <n v="1"/>
    <n v="0.3"/>
    <n v="-60.607799999999997"/>
  </r>
  <r>
    <x v="2"/>
    <s v="OFF-PA-10004965"/>
    <x v="1"/>
    <x v="10"/>
    <s v="Xerox 1921"/>
    <n v="15.984"/>
    <n v="2"/>
    <n v="0.2"/>
    <n v="4.9950000000000001"/>
  </r>
  <r>
    <x v="0"/>
    <s v="OFF-PA-10003016"/>
    <x v="1"/>
    <x v="10"/>
    <s v="Adams While You Were Out Message Pads"/>
    <n v="9.42"/>
    <n v="3"/>
    <n v="0"/>
    <n v="4.2389999999999999"/>
  </r>
  <r>
    <x v="0"/>
    <s v="OFF-AR-10003651"/>
    <x v="1"/>
    <x v="6"/>
    <s v="Newell 350"/>
    <n v="6.56"/>
    <n v="2"/>
    <n v="0"/>
    <n v="1.9024000000000001"/>
  </r>
  <r>
    <x v="0"/>
    <s v="OFF-PA-10001363"/>
    <x v="1"/>
    <x v="10"/>
    <s v="Xerox 1933"/>
    <n v="24.56"/>
    <n v="2"/>
    <n v="0"/>
    <n v="11.543200000000001"/>
  </r>
  <r>
    <x v="2"/>
    <s v="OFF-BI-10003876"/>
    <x v="1"/>
    <x v="8"/>
    <s v="Green Canvas Binder for 8-1/2 x 14 Sheets"/>
    <n v="128.4"/>
    <n v="3"/>
    <n v="0"/>
    <n v="64.2"/>
  </r>
  <r>
    <x v="3"/>
    <s v="OFF-EN-10004007"/>
    <x v="1"/>
    <x v="12"/>
    <s v="Park Ridge Embossed Executive Business Envelopes"/>
    <n v="62.28"/>
    <n v="4"/>
    <n v="0"/>
    <n v="29.271599999999999"/>
  </r>
  <r>
    <x v="1"/>
    <s v="OFF-LA-10002271"/>
    <x v="1"/>
    <x v="2"/>
    <s v="Smead Alpha-Z Color-Coded Second Alphabetical Labels and Starter Set"/>
    <n v="9.24"/>
    <n v="3"/>
    <n v="0"/>
    <n v="4.4352"/>
  </r>
  <r>
    <x v="1"/>
    <s v="FUR-BO-10003894"/>
    <x v="0"/>
    <x v="0"/>
    <s v="Safco Value Mate Steel Bookcase, Baked Enamel Finish on Steel, Black"/>
    <n v="482.66399999999999"/>
    <n v="8"/>
    <n v="0.15"/>
    <n v="85.176000000000002"/>
  </r>
  <r>
    <x v="1"/>
    <s v="TEC-MA-10000418"/>
    <x v="2"/>
    <x v="15"/>
    <s v="Cubify CubeX 3D Printer Double Head Print"/>
    <n v="4799.9840000000004"/>
    <n v="2"/>
    <n v="0.2"/>
    <n v="359.99880000000002"/>
  </r>
  <r>
    <x v="1"/>
    <s v="OFF-PA-10004243"/>
    <x v="1"/>
    <x v="10"/>
    <s v="Xerox 1939"/>
    <n v="37.94"/>
    <n v="2"/>
    <n v="0"/>
    <n v="18.211200000000002"/>
  </r>
  <r>
    <x v="1"/>
    <s v="OFF-BI-10001759"/>
    <x v="1"/>
    <x v="8"/>
    <s v="Acco Pressboard Covers with Storage Hooks, 14 7/8 x 11, Dark Blue"/>
    <n v="18.288"/>
    <n v="6"/>
    <n v="0.2"/>
    <n v="6.6294000000000004"/>
  </r>
  <r>
    <x v="1"/>
    <s v="TEC-MA-10001570"/>
    <x v="2"/>
    <x v="15"/>
    <s v="Cisco Desktop Collaboration Experience DX650 IP Video Phone"/>
    <n v="385.8"/>
    <n v="5"/>
    <n v="0.2"/>
    <n v="130.20750000000001"/>
  </r>
  <r>
    <x v="1"/>
    <s v="OFF-ST-10004804"/>
    <x v="1"/>
    <x v="4"/>
    <s v="Belkin 19 Vented Equipment Shelf, Black"/>
    <n v="102.96"/>
    <n v="2"/>
    <n v="0"/>
    <n v="1.0296000000000001"/>
  </r>
  <r>
    <x v="1"/>
    <s v="FUR-BO-10001519"/>
    <x v="0"/>
    <x v="0"/>
    <s v="O'Sullivan 3-Shelf Heavy-Duty Bookcases"/>
    <n v="174.42"/>
    <n v="3"/>
    <n v="0"/>
    <n v="41.860799999999998"/>
  </r>
  <r>
    <x v="2"/>
    <s v="OFF-BI-10000343"/>
    <x v="1"/>
    <x v="8"/>
    <s v="Pressboard Covers with Storage Hooks, 9 1/2 x 11, Light Blue"/>
    <n v="1.964"/>
    <n v="2"/>
    <n v="0.8"/>
    <n v="-3.2406000000000001"/>
  </r>
  <r>
    <x v="2"/>
    <s v="FUR-FU-10003930"/>
    <x v="0"/>
    <x v="5"/>
    <s v="Howard Miller 12-3/4 Diameter Accuwave DS  Wall Clock"/>
    <n v="94.427999999999997"/>
    <n v="3"/>
    <n v="0.6"/>
    <n v="-42.492600000000003"/>
  </r>
  <r>
    <x v="2"/>
    <s v="OFF-FA-10004854"/>
    <x v="1"/>
    <x v="13"/>
    <s v="Vinyl Coated Wire Paper Clips in Organizer Box, 800/Box"/>
    <n v="45.92"/>
    <n v="4"/>
    <n v="0"/>
    <n v="21.5824"/>
  </r>
  <r>
    <x v="1"/>
    <s v="FUR-CH-10003396"/>
    <x v="0"/>
    <x v="1"/>
    <s v="Global Deluxe Steno Chair"/>
    <n v="61.584000000000003"/>
    <n v="1"/>
    <n v="0.2"/>
    <n v="-6.9282000000000004"/>
  </r>
  <r>
    <x v="2"/>
    <s v="OFF-PA-10001994"/>
    <x v="1"/>
    <x v="10"/>
    <s v="Ink Jet Note and Greeting Cards, 8-1/2 x 5-1/2 Card Size"/>
    <n v="22.48"/>
    <n v="1"/>
    <n v="0"/>
    <n v="10.3408"/>
  </r>
  <r>
    <x v="2"/>
    <s v="FUR-FU-10003601"/>
    <x v="0"/>
    <x v="5"/>
    <s v="Deflect-o RollaMat Studded, Beveled Mat for Medium Pile Carpeting"/>
    <n v="332.02800000000002"/>
    <n v="9"/>
    <n v="0.6"/>
    <n v="-348.62939999999998"/>
  </r>
  <r>
    <x v="2"/>
    <s v="OFF-BI-10003429"/>
    <x v="1"/>
    <x v="8"/>
    <s v="Cardinal HOLDit! Binder Insert Strips,Extra Strips"/>
    <n v="11.394"/>
    <n v="9"/>
    <n v="0.8"/>
    <n v="-17.660699999999999"/>
  </r>
  <r>
    <x v="2"/>
    <s v="OFF-PA-10000232"/>
    <x v="1"/>
    <x v="10"/>
    <s v="Xerox 1975"/>
    <n v="15.552"/>
    <n v="3"/>
    <n v="0.2"/>
    <n v="5.6375999999999999"/>
  </r>
  <r>
    <x v="2"/>
    <s v="OFF-PA-10002195"/>
    <x v="1"/>
    <x v="10"/>
    <s v="Xerox 1966"/>
    <n v="31.103999999999999"/>
    <n v="6"/>
    <n v="0.2"/>
    <n v="11.2752"/>
  </r>
  <r>
    <x v="2"/>
    <s v="OFF-BI-10004492"/>
    <x v="1"/>
    <x v="8"/>
    <s v="Tuf-Vin Binders"/>
    <n v="6.3159999999999998"/>
    <n v="1"/>
    <n v="0.8"/>
    <n v="-10.4214"/>
  </r>
  <r>
    <x v="3"/>
    <s v="OFF-PA-10004000"/>
    <x v="1"/>
    <x v="10"/>
    <s v="While You Were Out Pads, 50 per Pad, 4 x 5 1/4, Green Cycle"/>
    <n v="11.352"/>
    <n v="3"/>
    <n v="0.2"/>
    <n v="4.1151"/>
  </r>
  <r>
    <x v="3"/>
    <s v="OFF-LA-10004425"/>
    <x v="1"/>
    <x v="2"/>
    <s v="Staple-on labels"/>
    <n v="20.808"/>
    <n v="9"/>
    <n v="0.2"/>
    <n v="7.0227000000000004"/>
  </r>
  <r>
    <x v="2"/>
    <s v="OFF-BI-10000948"/>
    <x v="1"/>
    <x v="8"/>
    <s v="GBC Laser Imprintable Binding System Covers, Desert Sand"/>
    <n v="11.416"/>
    <n v="4"/>
    <n v="0.8"/>
    <n v="-18.836400000000001"/>
  </r>
  <r>
    <x v="3"/>
    <s v="OFF-AR-10001972"/>
    <x v="1"/>
    <x v="6"/>
    <s v="Newell 323"/>
    <n v="9.4079999999999995"/>
    <n v="7"/>
    <n v="0.2"/>
    <n v="0.7056"/>
  </r>
  <r>
    <x v="1"/>
    <s v="OFF-AR-10004587"/>
    <x v="1"/>
    <x v="6"/>
    <s v="Boston 1827 Commercial Additional Cutter, Drive Gear &amp; Gear Rack for 1606"/>
    <n v="19.829999999999998"/>
    <n v="1"/>
    <n v="0"/>
    <n v="5.9489999999999998"/>
  </r>
  <r>
    <x v="2"/>
    <s v="OFF-PA-10000994"/>
    <x v="1"/>
    <x v="10"/>
    <s v="Xerox 1915"/>
    <n v="209.7"/>
    <n v="2"/>
    <n v="0"/>
    <n v="100.65600000000001"/>
  </r>
  <r>
    <x v="1"/>
    <s v="OFF-AP-10001366"/>
    <x v="1"/>
    <x v="9"/>
    <s v="Staple holder"/>
    <n v="43.92"/>
    <n v="4"/>
    <n v="0"/>
    <n v="11.8584"/>
  </r>
  <r>
    <x v="1"/>
    <s v="OFF-BI-10001636"/>
    <x v="1"/>
    <x v="8"/>
    <s v="Ibico Plastic and Wire Spiral Binding Combs"/>
    <n v="20.231999999999999"/>
    <n v="3"/>
    <n v="0.2"/>
    <n v="6.5754000000000001"/>
  </r>
  <r>
    <x v="0"/>
    <s v="TEC-PH-10001448"/>
    <x v="2"/>
    <x v="7"/>
    <s v="Anker Astro 15000mAh USB Portable Charger"/>
    <n v="149.97"/>
    <n v="3"/>
    <n v="0"/>
    <n v="5.9988000000000001"/>
  </r>
  <r>
    <x v="0"/>
    <s v="OFF-PA-10001776"/>
    <x v="1"/>
    <x v="10"/>
    <s v="Wirebound Message Books, Four 2 3/4 x 5 Forms per Page, 600 Sets per Book"/>
    <n v="27.81"/>
    <n v="3"/>
    <n v="0"/>
    <n v="13.0707"/>
  </r>
  <r>
    <x v="1"/>
    <s v="TEC-AC-10002323"/>
    <x v="2"/>
    <x v="11"/>
    <s v="SanDisk Ultra 32 GB MicroSDHC Class 10 Memory Card"/>
    <n v="66.3"/>
    <n v="3"/>
    <n v="0"/>
    <n v="8.6189999999999998"/>
  </r>
  <r>
    <x v="3"/>
    <s v="OFF-AR-10004582"/>
    <x v="1"/>
    <x v="6"/>
    <s v="BIC Brite Liner Grip Highlighters"/>
    <n v="1.64"/>
    <n v="1"/>
    <n v="0"/>
    <n v="0.73799999999999999"/>
  </r>
  <r>
    <x v="3"/>
    <s v="FUR-FU-10000576"/>
    <x v="0"/>
    <x v="5"/>
    <s v="Luxo Professional Fluorescent Magnifier Lamp with Clamp-Mount Base"/>
    <n v="1049.2"/>
    <n v="5"/>
    <n v="0"/>
    <n v="272.79199999999997"/>
  </r>
  <r>
    <x v="3"/>
    <s v="FUR-FU-10004270"/>
    <x v="0"/>
    <x v="5"/>
    <s v="Eldon Image Series Desk Accessories, Burgundy"/>
    <n v="20.9"/>
    <n v="5"/>
    <n v="0"/>
    <n v="7.524"/>
  </r>
  <r>
    <x v="3"/>
    <s v="OFF-BI-10004236"/>
    <x v="1"/>
    <x v="8"/>
    <s v="XtraLife ClearVue Slant-D Ring Binder, White, 3"/>
    <n v="88.08"/>
    <n v="6"/>
    <n v="0"/>
    <n v="40.516800000000003"/>
  </r>
  <r>
    <x v="3"/>
    <s v="FUR-CH-10004997"/>
    <x v="0"/>
    <x v="1"/>
    <s v="Hon Every-Day Series Multi-Task Chairs"/>
    <n v="751.92"/>
    <n v="4"/>
    <n v="0"/>
    <n v="150.38399999999999"/>
  </r>
  <r>
    <x v="3"/>
    <s v="FUR-CH-10000988"/>
    <x v="0"/>
    <x v="1"/>
    <s v="Hon Olson Stacker Stools"/>
    <n v="887.10299999999995"/>
    <n v="7"/>
    <n v="0.1"/>
    <n v="177.42060000000001"/>
  </r>
  <r>
    <x v="0"/>
    <s v="TEC-PH-10004897"/>
    <x v="2"/>
    <x v="7"/>
    <s v="Mediabridge Sport Armband iPhone 5s"/>
    <n v="55.944000000000003"/>
    <n v="7"/>
    <n v="0.2"/>
    <n v="-13.2867"/>
  </r>
  <r>
    <x v="0"/>
    <s v="OFF-AR-10002656"/>
    <x v="1"/>
    <x v="6"/>
    <s v="Sanford Liquid Accent Highlighters"/>
    <n v="10.688000000000001"/>
    <n v="2"/>
    <n v="0.2"/>
    <n v="2.2711999999999999"/>
  </r>
  <r>
    <x v="0"/>
    <s v="TEC-PH-10004924"/>
    <x v="2"/>
    <x v="7"/>
    <s v="SKILCRAFT Telephone Shoulder Rest, 2 x 6.5 x 2.5, Black"/>
    <n v="11.824"/>
    <n v="2"/>
    <n v="0.2"/>
    <n v="1.0346"/>
  </r>
  <r>
    <x v="2"/>
    <s v="OFF-PA-10003127"/>
    <x v="1"/>
    <x v="10"/>
    <s v="Easy-staple paper"/>
    <n v="63.311999999999998"/>
    <n v="3"/>
    <n v="0.2"/>
    <n v="20.5764"/>
  </r>
  <r>
    <x v="2"/>
    <s v="OFF-BI-10000778"/>
    <x v="1"/>
    <x v="8"/>
    <s v="GBC VeloBinder Electric Binding Machine"/>
    <n v="96.784000000000006"/>
    <n v="4"/>
    <n v="0.8"/>
    <n v="-145.17599999999999"/>
  </r>
  <r>
    <x v="2"/>
    <s v="FUR-FU-10001424"/>
    <x v="0"/>
    <x v="5"/>
    <s v="Dax Clear Box Frame"/>
    <n v="10.476000000000001"/>
    <n v="3"/>
    <n v="0.6"/>
    <n v="-6.8094000000000001"/>
  </r>
  <r>
    <x v="1"/>
    <s v="OFF-BI-10000962"/>
    <x v="1"/>
    <x v="8"/>
    <s v="Acco Flexible ACCOHIDE Square Ring Data Binder, Dark Blue, 11 1/2 X 14 7/8"/>
    <n v="9.7620000000000005"/>
    <n v="2"/>
    <n v="0.7"/>
    <n v="-6.8334000000000001"/>
  </r>
  <r>
    <x v="1"/>
    <s v="FUR-CH-10002880"/>
    <x v="0"/>
    <x v="1"/>
    <s v="Global High-Back Leather Tilter, Burgundy"/>
    <n v="196.78399999999999"/>
    <n v="2"/>
    <n v="0.2"/>
    <n v="-22.138200000000001"/>
  </r>
  <r>
    <x v="3"/>
    <s v="OFF-EN-10004386"/>
    <x v="1"/>
    <x v="12"/>
    <s v="Recycled Interoffice Envelopes with String and Button Closure, 10 x 13"/>
    <n v="47.98"/>
    <n v="2"/>
    <n v="0"/>
    <n v="23.99"/>
  </r>
  <r>
    <x v="3"/>
    <s v="OFF-LA-10001045"/>
    <x v="1"/>
    <x v="2"/>
    <s v="Permanent Self-Adhesive File Folder Labels for Typewriters by Universal"/>
    <n v="13.05"/>
    <n v="5"/>
    <n v="0"/>
    <n v="6.0030000000000001"/>
  </r>
  <r>
    <x v="2"/>
    <s v="TEC-AC-10002006"/>
    <x v="2"/>
    <x v="11"/>
    <s v="Memorex Micro Travel Drive 16 GB"/>
    <n v="63.96"/>
    <n v="4"/>
    <n v="0"/>
    <n v="19.8276"/>
  </r>
  <r>
    <x v="0"/>
    <s v="OFF-AP-10001242"/>
    <x v="1"/>
    <x v="9"/>
    <s v="APC 7 Outlet Network SurgeArrest Surge Protector"/>
    <n v="80.48"/>
    <n v="1"/>
    <n v="0"/>
    <n v="24.143999999999998"/>
  </r>
  <r>
    <x v="3"/>
    <s v="OFF-BI-10000216"/>
    <x v="1"/>
    <x v="8"/>
    <s v="Mead 1st Gear 2 Zipper Binder, Asst. Colors"/>
    <n v="11.673"/>
    <n v="3"/>
    <n v="0.7"/>
    <n v="-7.782"/>
  </r>
  <r>
    <x v="2"/>
    <s v="FUR-TA-10002774"/>
    <x v="0"/>
    <x v="3"/>
    <s v="Laminate Occasional Tables"/>
    <n v="863.12800000000004"/>
    <n v="8"/>
    <n v="0.3"/>
    <n v="-160.29519999999999"/>
  </r>
  <r>
    <x v="2"/>
    <s v="OFF-BI-10004364"/>
    <x v="1"/>
    <x v="8"/>
    <s v="Storex Dura Pro Binders"/>
    <n v="3.5640000000000001"/>
    <n v="3"/>
    <n v="0.8"/>
    <n v="-6.2370000000000001"/>
  </r>
  <r>
    <x v="2"/>
    <s v="FUR-BO-10000780"/>
    <x v="0"/>
    <x v="0"/>
    <s v="O'Sullivan Plantations 2-Door Library in Landvery Oak"/>
    <n v="956.66480000000001"/>
    <n v="7"/>
    <n v="0.32"/>
    <n v="-225.0976"/>
  </r>
  <r>
    <x v="2"/>
    <s v="OFF-BI-10001989"/>
    <x v="1"/>
    <x v="8"/>
    <s v="Premium Transparent Presentation Covers by GBC"/>
    <n v="12.587999999999999"/>
    <n v="3"/>
    <n v="0.8"/>
    <n v="-20.140799999999999"/>
  </r>
  <r>
    <x v="2"/>
    <s v="TEC-AC-10004001"/>
    <x v="2"/>
    <x v="11"/>
    <s v="Logitech Wireless Headset H600 Over-The-Head Design"/>
    <n v="171.96"/>
    <n v="5"/>
    <n v="0.2"/>
    <n v="45.139499999999998"/>
  </r>
  <r>
    <x v="1"/>
    <s v="FUR-TA-10000688"/>
    <x v="0"/>
    <x v="3"/>
    <s v="Chromcraft Bull-Nose Wood Round Conference Table Top, Wood Base"/>
    <n v="871.4"/>
    <n v="4"/>
    <n v="0"/>
    <n v="148.13800000000001"/>
  </r>
  <r>
    <x v="0"/>
    <s v="FUR-FU-10003930"/>
    <x v="0"/>
    <x v="5"/>
    <s v="Howard Miller 12-3/4 Diameter Accuwave DS  Wall Clock"/>
    <n v="692.47199999999998"/>
    <n v="11"/>
    <n v="0.2"/>
    <n v="190.4298"/>
  </r>
  <r>
    <x v="3"/>
    <s v="FUR-FU-10000965"/>
    <x v="0"/>
    <x v="5"/>
    <s v="Howard Miller 11-1/2 Diameter Ridgewood Wall Clock"/>
    <n v="207.76"/>
    <n v="4"/>
    <n v="0"/>
    <n v="85.181600000000003"/>
  </r>
  <r>
    <x v="1"/>
    <s v="TEC-PH-10004071"/>
    <x v="2"/>
    <x v="7"/>
    <s v="PayAnywhere Card Reader"/>
    <n v="71.927999999999997"/>
    <n v="9"/>
    <n v="0.2"/>
    <n v="6.2937000000000003"/>
  </r>
  <r>
    <x v="1"/>
    <s v="OFF-AR-10001044"/>
    <x v="1"/>
    <x v="6"/>
    <s v="BOSTON Ranger #55 Pencil Sharpener, Black"/>
    <n v="25.99"/>
    <n v="1"/>
    <n v="0"/>
    <n v="7.5370999999999997"/>
  </r>
  <r>
    <x v="1"/>
    <s v="OFF-BI-10004140"/>
    <x v="1"/>
    <x v="8"/>
    <s v="Avery Non-Stick Binders"/>
    <n v="3.5920000000000001"/>
    <n v="1"/>
    <n v="0.2"/>
    <n v="1.1225000000000001"/>
  </r>
  <r>
    <x v="2"/>
    <s v="OFF-AP-10002684"/>
    <x v="1"/>
    <x v="9"/>
    <s v="Acco 7-Outlet Masterpiece Power Center, Wihtout Fax/Phone Line Protection"/>
    <n v="48.631999999999998"/>
    <n v="2"/>
    <n v="0.8"/>
    <n v="-121.58"/>
  </r>
  <r>
    <x v="1"/>
    <s v="OFF-ST-10000046"/>
    <x v="1"/>
    <x v="4"/>
    <s v="Fellowes Super Stor/Drawer Files"/>
    <n v="323.10000000000002"/>
    <n v="2"/>
    <n v="0"/>
    <n v="61.389000000000003"/>
  </r>
  <r>
    <x v="3"/>
    <s v="TEC-MA-10001047"/>
    <x v="2"/>
    <x v="15"/>
    <s v="3D Systems Cube Printer, 2nd Generation, Magenta"/>
    <n v="9099.93"/>
    <n v="7"/>
    <n v="0"/>
    <n v="2365.9818"/>
  </r>
  <r>
    <x v="3"/>
    <s v="FUR-FU-10000550"/>
    <x v="0"/>
    <x v="5"/>
    <s v="Stacking Trays by OIC"/>
    <n v="9.9600000000000009"/>
    <n v="2"/>
    <n v="0"/>
    <n v="3.2867999999999999"/>
  </r>
  <r>
    <x v="3"/>
    <s v="OFF-BI-10002432"/>
    <x v="1"/>
    <x v="8"/>
    <s v="Wilson Jones Standard D-Ring Binders"/>
    <n v="25.3"/>
    <n v="5"/>
    <n v="0"/>
    <n v="11.891"/>
  </r>
  <r>
    <x v="3"/>
    <s v="OFF-PA-10004470"/>
    <x v="1"/>
    <x v="10"/>
    <s v="Adams Write n' Stick Phone Message Book, 11 X 5 1/4, 200 Messages"/>
    <n v="11.36"/>
    <n v="2"/>
    <n v="0"/>
    <n v="5.2256"/>
  </r>
  <r>
    <x v="3"/>
    <s v="FUR-CH-10001797"/>
    <x v="0"/>
    <x v="1"/>
    <s v="Safco Chair Connectors, 6/Carton"/>
    <n v="69.263999999999996"/>
    <n v="2"/>
    <n v="0.1"/>
    <n v="14.622400000000001"/>
  </r>
  <r>
    <x v="2"/>
    <s v="OFF-LA-10003720"/>
    <x v="1"/>
    <x v="2"/>
    <s v="Avery 487"/>
    <n v="3.69"/>
    <n v="1"/>
    <n v="0"/>
    <n v="1.7343"/>
  </r>
  <r>
    <x v="2"/>
    <s v="OFF-BI-10004600"/>
    <x v="1"/>
    <x v="8"/>
    <s v="Ibico Ibimaster 300 Manual Binding System"/>
    <n v="1103.97"/>
    <n v="3"/>
    <n v="0"/>
    <n v="496.78649999999999"/>
  </r>
  <r>
    <x v="2"/>
    <s v="FUR-BO-10003965"/>
    <x v="0"/>
    <x v="0"/>
    <s v="O'Sullivan Manor Hill 2-Door Library in Brianna Oak"/>
    <n v="246.1328"/>
    <n v="2"/>
    <n v="0.32"/>
    <n v="-76.011600000000001"/>
  </r>
  <r>
    <x v="2"/>
    <s v="OFF-LA-10000240"/>
    <x v="1"/>
    <x v="2"/>
    <s v="Self-Adhesive Address Labels for Typewriters by Universal"/>
    <n v="11.696"/>
    <n v="2"/>
    <n v="0.2"/>
    <n v="3.9474"/>
  </r>
  <r>
    <x v="2"/>
    <s v="TEC-CO-10001571"/>
    <x v="2"/>
    <x v="16"/>
    <s v="Sharp 1540cs Digital Laser Copier"/>
    <n v="439.99200000000002"/>
    <n v="1"/>
    <n v="0.2"/>
    <n v="164.99700000000001"/>
  </r>
  <r>
    <x v="0"/>
    <s v="OFF-ST-10000736"/>
    <x v="1"/>
    <x v="4"/>
    <s v="Carina Double Wide Media Storage Towers in Natural &amp; Black"/>
    <n v="64.784000000000006"/>
    <n v="1"/>
    <n v="0.2"/>
    <n v="-12.956799999999999"/>
  </r>
  <r>
    <x v="2"/>
    <s v="OFF-BI-10002082"/>
    <x v="1"/>
    <x v="8"/>
    <s v="GBC Twin Loop Wire Binding Elements"/>
    <n v="33.28"/>
    <n v="5"/>
    <n v="0.8"/>
    <n v="-49.92"/>
  </r>
  <r>
    <x v="2"/>
    <s v="OFF-PA-10002250"/>
    <x v="1"/>
    <x v="10"/>
    <s v="Things To Do Today Pad"/>
    <n v="14.087999999999999"/>
    <n v="3"/>
    <n v="0.2"/>
    <n v="4.9307999999999996"/>
  </r>
  <r>
    <x v="1"/>
    <s v="OFF-AR-10000122"/>
    <x v="1"/>
    <x v="6"/>
    <s v="Newell 314"/>
    <n v="11.16"/>
    <n v="2"/>
    <n v="0"/>
    <n v="2.79"/>
  </r>
  <r>
    <x v="1"/>
    <s v="FUR-TA-10003748"/>
    <x v="0"/>
    <x v="3"/>
    <s v="Bevis 36 x 72 Conference Tables"/>
    <n v="896.32799999999997"/>
    <n v="9"/>
    <n v="0.2"/>
    <n v="22.408200000000001"/>
  </r>
  <r>
    <x v="1"/>
    <s v="OFF-AP-10001394"/>
    <x v="1"/>
    <x v="9"/>
    <s v="Harmony Air Purifier"/>
    <n v="189"/>
    <n v="1"/>
    <n v="0"/>
    <n v="68.040000000000006"/>
  </r>
  <r>
    <x v="3"/>
    <s v="TEC-PH-10004896"/>
    <x v="2"/>
    <x v="7"/>
    <s v="Nokia Lumia 521 (T-Mobile)"/>
    <n v="53.981999999999999"/>
    <n v="3"/>
    <n v="0.4"/>
    <n v="-10.7964"/>
  </r>
  <r>
    <x v="1"/>
    <s v="FUR-TA-10002607"/>
    <x v="0"/>
    <x v="3"/>
    <s v="KI Conference Tables"/>
    <n v="177.22499999999999"/>
    <n v="5"/>
    <n v="0.5"/>
    <n v="-120.51300000000001"/>
  </r>
  <r>
    <x v="1"/>
    <s v="FUR-FU-10001215"/>
    <x v="0"/>
    <x v="5"/>
    <s v="Howard Miller 11-1/2 Diameter Brentwood Wall Clock"/>
    <n v="129.38999999999999"/>
    <n v="3"/>
    <n v="0"/>
    <n v="54.343800000000002"/>
  </r>
  <r>
    <x v="1"/>
    <s v="OFF-ST-10000419"/>
    <x v="1"/>
    <x v="4"/>
    <s v="Rogers Jumbo File, Granite"/>
    <n v="54.32"/>
    <n v="4"/>
    <n v="0"/>
    <n v="0.54320000000000002"/>
  </r>
  <r>
    <x v="0"/>
    <s v="TEC-PH-10001459"/>
    <x v="2"/>
    <x v="7"/>
    <s v="Samsung Galaxy Mega 6.3"/>
    <n v="4367.8959999999997"/>
    <n v="13"/>
    <n v="0.2"/>
    <n v="327.59219999999999"/>
  </r>
  <r>
    <x v="0"/>
    <s v="OFF-PA-10000241"/>
    <x v="1"/>
    <x v="10"/>
    <s v="IBM Multi-Purpose Copy Paper, 8 1/2 x 11, Case"/>
    <n v="49.567999999999998"/>
    <n v="2"/>
    <n v="0.2"/>
    <n v="15.49"/>
  </r>
  <r>
    <x v="0"/>
    <s v="OFF-AP-10003040"/>
    <x v="1"/>
    <x v="9"/>
    <s v="Fellowes 8 Outlet Superior Workstation Surge Protector w/o Phone/Fax/Modem Protection"/>
    <n v="161.376"/>
    <n v="6"/>
    <n v="0.2"/>
    <n v="12.103199999999999"/>
  </r>
  <r>
    <x v="0"/>
    <s v="FUR-FU-10001852"/>
    <x v="0"/>
    <x v="5"/>
    <s v="Eldon Regeneration Recycled Desk Accessories, Smoke"/>
    <n v="2.7839999999999998"/>
    <n v="2"/>
    <n v="0.2"/>
    <n v="0.41760000000000003"/>
  </r>
  <r>
    <x v="0"/>
    <s v="OFF-PA-10000141"/>
    <x v="1"/>
    <x v="10"/>
    <s v="Ampad Evidence Wirebond Steno Books, 6 x 9"/>
    <n v="8.7200000000000006"/>
    <n v="5"/>
    <n v="0.2"/>
    <n v="2.9430000000000001"/>
  </r>
  <r>
    <x v="3"/>
    <s v="OFF-AR-10002804"/>
    <x v="1"/>
    <x v="6"/>
    <s v="Faber Castell Col-Erase Pencils"/>
    <n v="3.9119999999999999"/>
    <n v="1"/>
    <n v="0.2"/>
    <n v="1.0268999999999999"/>
  </r>
  <r>
    <x v="2"/>
    <s v="OFF-EN-10003862"/>
    <x v="1"/>
    <x v="12"/>
    <s v="Laser &amp; Ink Jet Business Envelopes"/>
    <n v="59.752000000000002"/>
    <n v="7"/>
    <n v="0.2"/>
    <n v="19.4194"/>
  </r>
  <r>
    <x v="1"/>
    <s v="FUR-FU-10000448"/>
    <x v="0"/>
    <x v="5"/>
    <s v="Tenex Chairmats For Use With Carpeted Floors"/>
    <n v="63.92"/>
    <n v="4"/>
    <n v="0"/>
    <n v="3.1960000000000002"/>
  </r>
  <r>
    <x v="1"/>
    <s v="TEC-PH-10000526"/>
    <x v="2"/>
    <x v="7"/>
    <s v="Vtech CS6719"/>
    <n v="383.96"/>
    <n v="5"/>
    <n v="0.2"/>
    <n v="38.396000000000001"/>
  </r>
  <r>
    <x v="1"/>
    <s v="OFF-BI-10002764"/>
    <x v="1"/>
    <x v="8"/>
    <s v="Recycled Pressboard Report Cover with Reinforced Top Hinge"/>
    <n v="7.7519999999999998"/>
    <n v="3"/>
    <n v="0.2"/>
    <n v="2.8100999999999998"/>
  </r>
  <r>
    <x v="1"/>
    <s v="OFF-BI-10001524"/>
    <x v="1"/>
    <x v="8"/>
    <s v="GBC Premium Transparent Covers with Diagonal Lined Pattern"/>
    <n v="33.567999999999998"/>
    <n v="2"/>
    <n v="0.2"/>
    <n v="11.748799999999999"/>
  </r>
  <r>
    <x v="1"/>
    <s v="TEC-PH-10001079"/>
    <x v="2"/>
    <x v="7"/>
    <s v="Polycom SoundPoint Pro SE-225 Corded phone"/>
    <n v="666.34400000000005"/>
    <n v="7"/>
    <n v="0.2"/>
    <n v="66.634399999999999"/>
  </r>
  <r>
    <x v="1"/>
    <s v="FUR-TA-10002041"/>
    <x v="0"/>
    <x v="3"/>
    <s v="Bevis Round Conference Table Top, X-Base"/>
    <n v="573.72799999999995"/>
    <n v="4"/>
    <n v="0.2"/>
    <n v="-64.544399999999996"/>
  </r>
  <r>
    <x v="1"/>
    <s v="OFF-BI-10001036"/>
    <x v="1"/>
    <x v="8"/>
    <s v="Cardinal EasyOpen D-Ring Binders"/>
    <n v="21.936"/>
    <n v="3"/>
    <n v="0.2"/>
    <n v="8.2260000000000009"/>
  </r>
  <r>
    <x v="1"/>
    <s v="OFF-PA-10000223"/>
    <x v="1"/>
    <x v="10"/>
    <s v="Xerox 2000"/>
    <n v="19.440000000000001"/>
    <n v="3"/>
    <n v="0"/>
    <n v="9.3312000000000008"/>
  </r>
  <r>
    <x v="1"/>
    <s v="TEC-MA-10003246"/>
    <x v="2"/>
    <x v="15"/>
    <s v="Hewlett-Packard Deskjet D4360 Printer"/>
    <n v="447.96800000000002"/>
    <n v="4"/>
    <n v="0.2"/>
    <n v="139.99"/>
  </r>
  <r>
    <x v="3"/>
    <s v="OFF-AP-10001962"/>
    <x v="1"/>
    <x v="9"/>
    <s v="Black &amp; Decker Filter for Double Action Dustbuster Cordless Vac BLDV7210"/>
    <n v="16.78"/>
    <n v="2"/>
    <n v="0"/>
    <n v="4.1950000000000003"/>
  </r>
  <r>
    <x v="1"/>
    <s v="OFF-AR-10004062"/>
    <x v="1"/>
    <x v="6"/>
    <s v="Staples in misc. colors"/>
    <n v="20.96"/>
    <n v="2"/>
    <n v="0"/>
    <n v="5.24"/>
  </r>
  <r>
    <x v="1"/>
    <s v="OFF-BI-10004330"/>
    <x v="1"/>
    <x v="8"/>
    <s v="GBC Velobind Prepunched Cover Sets, Regency Series"/>
    <n v="88.751999999999995"/>
    <n v="3"/>
    <n v="0.2"/>
    <n v="27.734999999999999"/>
  </r>
  <r>
    <x v="1"/>
    <s v="OFF-ST-10001963"/>
    <x v="1"/>
    <x v="4"/>
    <s v="Tennsco Regal Shelving Units"/>
    <n v="304.23"/>
    <n v="3"/>
    <n v="0"/>
    <n v="9.1268999999999991"/>
  </r>
  <r>
    <x v="1"/>
    <s v="OFF-EN-10002230"/>
    <x v="1"/>
    <x v="12"/>
    <s v="Airmail Envelopes"/>
    <n v="167.86"/>
    <n v="2"/>
    <n v="0"/>
    <n v="78.894199999999998"/>
  </r>
  <r>
    <x v="0"/>
    <s v="FUR-FU-10000175"/>
    <x v="0"/>
    <x v="5"/>
    <s v="DAX Wood Document Frame."/>
    <n v="82.38"/>
    <n v="6"/>
    <n v="0"/>
    <n v="25.537800000000001"/>
  </r>
  <r>
    <x v="1"/>
    <s v="TEC-PH-10004897"/>
    <x v="2"/>
    <x v="7"/>
    <s v="Mediabridge Sport Armband iPhone 5s"/>
    <n v="23.975999999999999"/>
    <n v="3"/>
    <n v="0.2"/>
    <n v="-5.6943000000000001"/>
  </r>
  <r>
    <x v="1"/>
    <s v="OFF-ST-10003123"/>
    <x v="1"/>
    <x v="4"/>
    <s v="Fellowes Bases and Tops For Staxonsteel/High-Stak Systems"/>
    <n v="33.29"/>
    <n v="1"/>
    <n v="0"/>
    <n v="7.9896000000000003"/>
  </r>
  <r>
    <x v="3"/>
    <s v="OFF-BI-10001658"/>
    <x v="1"/>
    <x v="8"/>
    <s v="GBC Standard Therm-A-Bind Covers"/>
    <n v="14.952"/>
    <n v="2"/>
    <n v="0.7"/>
    <n v="-11.961600000000001"/>
  </r>
  <r>
    <x v="3"/>
    <s v="TEC-PH-10002834"/>
    <x v="2"/>
    <x v="7"/>
    <s v="Google Nexus 5"/>
    <n v="323.98200000000003"/>
    <n v="3"/>
    <n v="0.4"/>
    <n v="-80.995500000000007"/>
  </r>
  <r>
    <x v="3"/>
    <s v="OFF-BI-10002160"/>
    <x v="1"/>
    <x v="8"/>
    <s v="Acco Hanging Data Binders"/>
    <n v="2.286"/>
    <n v="2"/>
    <n v="0.7"/>
    <n v="-1.6763999999999999"/>
  </r>
  <r>
    <x v="3"/>
    <s v="OFF-AR-10004999"/>
    <x v="1"/>
    <x v="6"/>
    <s v="Newell 315"/>
    <n v="14.352"/>
    <n v="3"/>
    <n v="0.2"/>
    <n v="0.89700000000000002"/>
  </r>
  <r>
    <x v="3"/>
    <s v="TEC-AC-10003280"/>
    <x v="2"/>
    <x v="11"/>
    <s v="Belkin F8E887 USB Wired Ergonomic Keyboard"/>
    <n v="71.975999999999999"/>
    <n v="3"/>
    <n v="0.2"/>
    <n v="0.89970000000000006"/>
  </r>
  <r>
    <x v="3"/>
    <s v="OFF-AR-10000315"/>
    <x v="1"/>
    <x v="6"/>
    <s v="Dixon Ticonderoga Maple Cedar Pencil, #2"/>
    <n v="9.2100000000000009"/>
    <n v="3"/>
    <n v="0"/>
    <n v="2.3025000000000002"/>
  </r>
  <r>
    <x v="3"/>
    <s v="OFF-PA-10000007"/>
    <x v="1"/>
    <x v="10"/>
    <s v="Telephone Message Books with Fax/Mobile Section, 4 1/4 x 6"/>
    <n v="18"/>
    <n v="5"/>
    <n v="0"/>
    <n v="8.2799999999999994"/>
  </r>
  <r>
    <x v="3"/>
    <s v="OFF-PA-10000791"/>
    <x v="1"/>
    <x v="10"/>
    <s v="Wirebound Message Books, Four 2 3/4 x 5 Forms per Page, 200 Sets per Book"/>
    <n v="42.93"/>
    <n v="9"/>
    <n v="0"/>
    <n v="19.3185"/>
  </r>
  <r>
    <x v="0"/>
    <s v="OFF-PA-10000556"/>
    <x v="1"/>
    <x v="10"/>
    <s v="Xerox 208"/>
    <n v="15.552"/>
    <n v="3"/>
    <n v="0.2"/>
    <n v="5.4432"/>
  </r>
  <r>
    <x v="0"/>
    <s v="OFF-AP-10000804"/>
    <x v="1"/>
    <x v="9"/>
    <s v="Hoover Portapower Portable Vacuum"/>
    <n v="17.920000000000002"/>
    <n v="5"/>
    <n v="0.2"/>
    <n v="1.1200000000000001"/>
  </r>
  <r>
    <x v="1"/>
    <s v="TEC-AC-10001998"/>
    <x v="2"/>
    <x v="11"/>
    <s v="Logitech LS21 Speaker System - PC Multimedia - 2.1-CH - Wired"/>
    <n v="19.989999999999998"/>
    <n v="1"/>
    <n v="0"/>
    <n v="6.7965999999999998"/>
  </r>
  <r>
    <x v="1"/>
    <s v="OFF-BI-10003476"/>
    <x v="1"/>
    <x v="8"/>
    <s v="Avery Metallic Poly Binders"/>
    <n v="22.92"/>
    <n v="5"/>
    <n v="0.2"/>
    <n v="8.0220000000000002"/>
  </r>
  <r>
    <x v="0"/>
    <s v="TEC-AC-10003237"/>
    <x v="2"/>
    <x v="11"/>
    <s v="Memorex Micro Travel Drive 4 GB"/>
    <n v="50.88"/>
    <n v="6"/>
    <n v="0.2"/>
    <n v="14.628"/>
  </r>
  <r>
    <x v="0"/>
    <s v="OFF-EN-10003798"/>
    <x v="1"/>
    <x v="12"/>
    <s v="Recycled Interoffice Envelopes with Re-Use-A-Seal Closure, 10 x 13"/>
    <n v="27.312000000000001"/>
    <n v="2"/>
    <n v="0.2"/>
    <n v="9.2178000000000004"/>
  </r>
  <r>
    <x v="1"/>
    <s v="OFF-EN-10003068"/>
    <x v="1"/>
    <x v="12"/>
    <s v="#6 3/4 Gummed Flap White Envelopes"/>
    <n v="7.92"/>
    <n v="1"/>
    <n v="0.2"/>
    <n v="2.7719999999999998"/>
  </r>
  <r>
    <x v="1"/>
    <s v="FUR-FU-10002088"/>
    <x v="0"/>
    <x v="5"/>
    <s v="Nu-Dell Float Frame 11 x 14 1/2"/>
    <n v="14.368"/>
    <n v="2"/>
    <n v="0.2"/>
    <n v="3.9512"/>
  </r>
  <r>
    <x v="1"/>
    <s v="TEC-AC-10000158"/>
    <x v="2"/>
    <x v="11"/>
    <s v="Sony 64GB Class 10 Micro SDHC R40 Memory Card"/>
    <n v="107.97"/>
    <n v="3"/>
    <n v="0"/>
    <n v="22.6737"/>
  </r>
  <r>
    <x v="1"/>
    <s v="OFF-PA-10000482"/>
    <x v="1"/>
    <x v="10"/>
    <s v="Snap-A-Way Black Print Carbonless Ruled Speed Letter, Triplicate"/>
    <n v="113.82"/>
    <n v="3"/>
    <n v="0"/>
    <n v="53.495399999999997"/>
  </r>
  <r>
    <x v="0"/>
    <s v="OFF-PA-10004888"/>
    <x v="1"/>
    <x v="10"/>
    <s v="Xerox 217"/>
    <n v="5.1840000000000002"/>
    <n v="1"/>
    <n v="0.2"/>
    <n v="1.8144"/>
  </r>
  <r>
    <x v="2"/>
    <s v="OFF-AR-10003478"/>
    <x v="1"/>
    <x v="6"/>
    <s v="Avery Hi-Liter EverBold Pen Style Fluorescent Highlighters, 4/Pack"/>
    <n v="16.28"/>
    <n v="2"/>
    <n v="0"/>
    <n v="6.5119999999999996"/>
  </r>
  <r>
    <x v="0"/>
    <s v="OFF-ST-10003208"/>
    <x v="1"/>
    <x v="4"/>
    <s v="Adjustable Depth Letter/Legal Cart"/>
    <n v="544.38"/>
    <n v="3"/>
    <n v="0"/>
    <n v="157.87020000000001"/>
  </r>
  <r>
    <x v="1"/>
    <s v="OFF-BI-10004970"/>
    <x v="1"/>
    <x v="8"/>
    <s v="ACCOHIDE 3-Ring Binder, Blue, 1"/>
    <n v="19.824000000000002"/>
    <n v="6"/>
    <n v="0.2"/>
    <n v="6.6905999999999999"/>
  </r>
  <r>
    <x v="1"/>
    <s v="TEC-PH-10000038"/>
    <x v="2"/>
    <x v="7"/>
    <s v="Jawbone MINI JAMBOX Wireless Bluetooth Speaker"/>
    <n v="657.50400000000002"/>
    <n v="6"/>
    <n v="0.2"/>
    <n v="-131.5008"/>
  </r>
  <r>
    <x v="1"/>
    <s v="TEC-AC-10001552"/>
    <x v="2"/>
    <x v="11"/>
    <s v="Logitech K350 2.4Ghz Wireless Keyboard"/>
    <n v="99.54"/>
    <n v="2"/>
    <n v="0"/>
    <n v="10.949400000000001"/>
  </r>
  <r>
    <x v="1"/>
    <s v="TEC-AC-10002926"/>
    <x v="2"/>
    <x v="11"/>
    <s v="Logitech Wireless Marathon Mouse M705"/>
    <n v="199.96"/>
    <n v="4"/>
    <n v="0"/>
    <n v="85.982799999999997"/>
  </r>
  <r>
    <x v="3"/>
    <s v="FUR-CH-10001394"/>
    <x v="0"/>
    <x v="1"/>
    <s v="Global Leather Executive Chair"/>
    <n v="631.78200000000004"/>
    <n v="2"/>
    <n v="0.1"/>
    <n v="140.39599999999999"/>
  </r>
  <r>
    <x v="3"/>
    <s v="FUR-FU-10004053"/>
    <x v="0"/>
    <x v="5"/>
    <s v="DAX Two-Tone Silver Metal Document Frame"/>
    <n v="60.72"/>
    <n v="3"/>
    <n v="0"/>
    <n v="26.1096"/>
  </r>
  <r>
    <x v="1"/>
    <s v="OFF-BI-10004230"/>
    <x v="1"/>
    <x v="8"/>
    <s v="GBC Recycled Grain Textured Covers"/>
    <n v="20.724"/>
    <n v="2"/>
    <n v="0.7"/>
    <n v="-15.1976"/>
  </r>
  <r>
    <x v="1"/>
    <s v="OFF-ST-10000060"/>
    <x v="1"/>
    <x v="4"/>
    <s v="Fellowes Bankers Box Staxonsteel Drawer File/Stacking System"/>
    <n v="415.87200000000001"/>
    <n v="8"/>
    <n v="0.2"/>
    <n v="-41.587200000000003"/>
  </r>
  <r>
    <x v="3"/>
    <s v="OFF-ST-10001325"/>
    <x v="1"/>
    <x v="4"/>
    <s v="Sterilite Officeware Hinged File Box"/>
    <n v="16.768000000000001"/>
    <n v="2"/>
    <n v="0.2"/>
    <n v="1.4672000000000001"/>
  </r>
  <r>
    <x v="3"/>
    <s v="TEC-AC-10003441"/>
    <x v="2"/>
    <x v="11"/>
    <s v="Kingston Digital DataTraveler 32GB USB 2.0"/>
    <n v="27.12"/>
    <n v="2"/>
    <n v="0.2"/>
    <n v="-4.7460000000000004"/>
  </r>
  <r>
    <x v="1"/>
    <s v="TEC-PH-10003215"/>
    <x v="2"/>
    <x v="7"/>
    <s v="Jackery Bar Premium Fast-charging Portable Charger"/>
    <n v="95.84"/>
    <n v="4"/>
    <n v="0.2"/>
    <n v="34.741999999999997"/>
  </r>
  <r>
    <x v="1"/>
    <s v="OFF-PA-10002005"/>
    <x v="1"/>
    <x v="10"/>
    <s v="Xerox 225"/>
    <n v="12.96"/>
    <n v="2"/>
    <n v="0"/>
    <n v="6.2207999999999997"/>
  </r>
  <r>
    <x v="0"/>
    <s v="OFF-BI-10004465"/>
    <x v="1"/>
    <x v="8"/>
    <s v="Avery Durable Slant Ring Binders"/>
    <n v="19.007999999999999"/>
    <n v="8"/>
    <n v="0.7"/>
    <n v="-12.672000000000001"/>
  </r>
  <r>
    <x v="0"/>
    <s v="OFF-BI-10000545"/>
    <x v="1"/>
    <x v="8"/>
    <s v="GBC Ibimaster 500 Manual ProClick Binding System"/>
    <n v="1598.058"/>
    <n v="7"/>
    <n v="0.7"/>
    <n v="-1065.3720000000001"/>
  </r>
  <r>
    <x v="0"/>
    <s v="OFF-AR-10003752"/>
    <x v="1"/>
    <x v="6"/>
    <s v="Deluxe Chalkboard Eraser Cleaner"/>
    <n v="36.96"/>
    <n v="4"/>
    <n v="0.2"/>
    <n v="12.012"/>
  </r>
  <r>
    <x v="2"/>
    <s v="OFF-PA-10001937"/>
    <x v="1"/>
    <x v="10"/>
    <s v="Xerox 21"/>
    <n v="10.368"/>
    <n v="2"/>
    <n v="0.2"/>
    <n v="3.6288"/>
  </r>
  <r>
    <x v="2"/>
    <s v="FUR-FU-10004306"/>
    <x v="0"/>
    <x v="5"/>
    <s v="Electrix Halogen Magnifier Lamp"/>
    <n v="77.72"/>
    <n v="1"/>
    <n v="0.6"/>
    <n v="-66.061999999999998"/>
  </r>
  <r>
    <x v="2"/>
    <s v="FUR-CH-10003973"/>
    <x v="0"/>
    <x v="1"/>
    <s v="GuestStacker Chair with Chrome Finish Legs"/>
    <n v="520.46400000000006"/>
    <n v="2"/>
    <n v="0.3"/>
    <n v="-14.8704"/>
  </r>
  <r>
    <x v="3"/>
    <s v="OFF-PA-10000565"/>
    <x v="1"/>
    <x v="10"/>
    <s v="Easy-staple paper"/>
    <n v="111.96"/>
    <n v="2"/>
    <n v="0"/>
    <n v="54.860399999999998"/>
  </r>
  <r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x v="2"/>
    <s v="OFF-AR-10001953"/>
    <x v="1"/>
    <x v="6"/>
    <s v="Boston 1645 Deluxe Heavier-Duty Electric Pencil Sharpener"/>
    <n v="131.94"/>
    <n v="3"/>
    <n v="0"/>
    <n v="35.623800000000003"/>
  </r>
  <r>
    <x v="2"/>
    <s v="OFF-AR-10001374"/>
    <x v="1"/>
    <x v="6"/>
    <s v="BIC Brite Liner Highlighters, Chisel Tip"/>
    <n v="25.92"/>
    <n v="4"/>
    <n v="0"/>
    <n v="8.2943999999999996"/>
  </r>
  <r>
    <x v="2"/>
    <s v="OFF-ST-10003816"/>
    <x v="1"/>
    <x v="4"/>
    <s v="Fellowes High-Stak Drawer Files"/>
    <n v="704.76"/>
    <n v="4"/>
    <n v="0"/>
    <n v="162.09479999999999"/>
  </r>
  <r>
    <x v="2"/>
    <s v="OFF-FA-10001843"/>
    <x v="1"/>
    <x v="13"/>
    <s v="Staples"/>
    <n v="7.41"/>
    <n v="3"/>
    <n v="0"/>
    <n v="3.4826999999999999"/>
  </r>
  <r>
    <x v="2"/>
    <s v="OFF-AR-10000657"/>
    <x v="1"/>
    <x v="6"/>
    <s v="Binney &amp; Smith inkTank Desk Highlighter, Chisel Tip, Yellow, 12/Box"/>
    <n v="21.5"/>
    <n v="10"/>
    <n v="0"/>
    <n v="7.0949999999999998"/>
  </r>
  <r>
    <x v="2"/>
    <s v="OFF-FA-10000936"/>
    <x v="1"/>
    <x v="13"/>
    <s v="Acco Hot Clips Clips to Go"/>
    <n v="10.528"/>
    <n v="4"/>
    <n v="0.2"/>
    <n v="3.29"/>
  </r>
  <r>
    <x v="2"/>
    <s v="OFF-PA-10003657"/>
    <x v="1"/>
    <x v="10"/>
    <s v="Xerox 1927"/>
    <n v="20.544"/>
    <n v="6"/>
    <n v="0.2"/>
    <n v="6.42"/>
  </r>
  <r>
    <x v="2"/>
    <s v="OFF-BI-10001989"/>
    <x v="1"/>
    <x v="8"/>
    <s v="Premium Transparent Presentation Covers by GBC"/>
    <n v="104.9"/>
    <n v="5"/>
    <n v="0"/>
    <n v="50.351999999999997"/>
  </r>
  <r>
    <x v="2"/>
    <s v="OFF-AR-10002987"/>
    <x v="1"/>
    <x v="6"/>
    <s v="Prismacolor Color Pencil Set"/>
    <n v="39.68"/>
    <n v="2"/>
    <n v="0"/>
    <n v="16.268799999999999"/>
  </r>
  <r>
    <x v="2"/>
    <s v="OFF-LA-10000414"/>
    <x v="1"/>
    <x v="2"/>
    <s v="Avery 503"/>
    <n v="51.75"/>
    <n v="5"/>
    <n v="0"/>
    <n v="24.84"/>
  </r>
  <r>
    <x v="2"/>
    <s v="OFF-AR-10003602"/>
    <x v="1"/>
    <x v="6"/>
    <s v="Quartet Omega Colored Chalk, 12/Pack"/>
    <n v="11.68"/>
    <n v="2"/>
    <n v="0"/>
    <n v="5.4896000000000003"/>
  </r>
  <r>
    <x v="2"/>
    <s v="TEC-AC-10002550"/>
    <x v="2"/>
    <x v="11"/>
    <s v="Memorex 25GB 6X Branded Blu-Ray Recordable Disc, 30/Pack"/>
    <n v="159.75"/>
    <n v="5"/>
    <n v="0"/>
    <n v="11.182499999999999"/>
  </r>
  <r>
    <x v="3"/>
    <s v="OFF-AP-10002998"/>
    <x v="1"/>
    <x v="9"/>
    <s v="Holmes 99% HEPA Air Purifier"/>
    <n v="103.968"/>
    <n v="6"/>
    <n v="0.2"/>
    <n v="16.8948"/>
  </r>
  <r>
    <x v="1"/>
    <s v="FUR-FU-10003708"/>
    <x v="0"/>
    <x v="5"/>
    <s v="Tenex Traditional Chairmats for Medium Pile Carpet, Standard Lip, 36 x 48"/>
    <n v="303.25"/>
    <n v="5"/>
    <n v="0"/>
    <n v="63.682499999999997"/>
  </r>
  <r>
    <x v="1"/>
    <s v="OFF-AP-10001391"/>
    <x v="1"/>
    <x v="9"/>
    <s v="Kensington 6 Outlet MasterPiece HOMEOFFICE Power Control Center"/>
    <n v="270.72000000000003"/>
    <n v="3"/>
    <n v="0"/>
    <n v="78.508799999999994"/>
  </r>
  <r>
    <x v="1"/>
    <s v="FUR-CH-10003973"/>
    <x v="0"/>
    <x v="1"/>
    <s v="GuestStacker Chair with Chrome Finish Legs"/>
    <n v="1487.04"/>
    <n v="5"/>
    <n v="0.2"/>
    <n v="148.70400000000001"/>
  </r>
  <r>
    <x v="0"/>
    <s v="OFF-EN-10000461"/>
    <x v="1"/>
    <x v="12"/>
    <s v="#10- 4 1/8 x 9 1/2 Recycled Envelopes"/>
    <n v="17.48"/>
    <n v="2"/>
    <n v="0"/>
    <n v="8.2156000000000002"/>
  </r>
  <r>
    <x v="0"/>
    <s v="OFF-EN-10002831"/>
    <x v="1"/>
    <x v="12"/>
    <s v="Tyvek  Top-Opening Peel &amp; Seel  Envelopes, Gray"/>
    <n v="71.88"/>
    <n v="2"/>
    <n v="0"/>
    <n v="32.345999999999997"/>
  </r>
  <r>
    <x v="1"/>
    <s v="OFF-AR-10004648"/>
    <x v="1"/>
    <x v="6"/>
    <s v="Boston 19500 Mighty Mite Electric Pencil Sharpener"/>
    <n v="60.45"/>
    <n v="3"/>
    <n v="0"/>
    <n v="16.3215"/>
  </r>
  <r>
    <x v="1"/>
    <s v="FUR-TA-10001857"/>
    <x v="0"/>
    <x v="3"/>
    <s v="Balt Solid Wood Rectangular Table"/>
    <n v="253.17599999999999"/>
    <n v="3"/>
    <n v="0.2"/>
    <n v="-31.646999999999998"/>
  </r>
  <r>
    <x v="2"/>
    <s v="OFF-BI-10000546"/>
    <x v="1"/>
    <x v="8"/>
    <s v="Avery Durable Binders"/>
    <n v="2.88"/>
    <n v="5"/>
    <n v="0.8"/>
    <n v="-4.4640000000000004"/>
  </r>
  <r>
    <x v="2"/>
    <s v="FUR-BO-10004690"/>
    <x v="0"/>
    <x v="0"/>
    <s v="O'Sullivan Cherrywood Estates Traditional Barrister Bookcase"/>
    <n v="384.94400000000002"/>
    <n v="4"/>
    <n v="0.3"/>
    <n v="-126.4816"/>
  </r>
  <r>
    <x v="2"/>
    <s v="TEC-PH-10001557"/>
    <x v="2"/>
    <x v="7"/>
    <s v="Pyle PMP37LED"/>
    <n v="153.584"/>
    <n v="2"/>
    <n v="0.2"/>
    <n v="13.438599999999999"/>
  </r>
  <r>
    <x v="2"/>
    <s v="FUR-BO-10002545"/>
    <x v="0"/>
    <x v="0"/>
    <s v="Atlantic Metals Mobile 3-Shelf Bookcases, Custom Colors"/>
    <n v="913.43"/>
    <n v="5"/>
    <n v="0.3"/>
    <n v="-52.195999999999998"/>
  </r>
  <r>
    <x v="1"/>
    <s v="OFF-AP-10001366"/>
    <x v="1"/>
    <x v="9"/>
    <s v="Staple holder"/>
    <n v="43.92"/>
    <n v="4"/>
    <n v="0"/>
    <n v="11.8584"/>
  </r>
  <r>
    <x v="1"/>
    <s v="OFF-BI-10001628"/>
    <x v="1"/>
    <x v="8"/>
    <s v="Acco Data Flex Cable Posts For Top &amp; Bottom Load Binders, 6 Capacity"/>
    <n v="25.032"/>
    <n v="3"/>
    <n v="0.2"/>
    <n v="7.8224999999999998"/>
  </r>
  <r>
    <x v="3"/>
    <s v="OFF-PA-10003651"/>
    <x v="1"/>
    <x v="10"/>
    <s v="Xerox 1968"/>
    <n v="46.76"/>
    <n v="7"/>
    <n v="0"/>
    <n v="22.444800000000001"/>
  </r>
  <r>
    <x v="3"/>
    <s v="FUR-BO-10003159"/>
    <x v="0"/>
    <x v="0"/>
    <s v="Sauder Camden County Collection Libraries, Planked Cherry Finish"/>
    <n v="183.96799999999999"/>
    <n v="2"/>
    <n v="0.2"/>
    <n v="-25.2956"/>
  </r>
  <r>
    <x v="3"/>
    <s v="TEC-PH-10001459"/>
    <x v="2"/>
    <x v="7"/>
    <s v="Samsung Galaxy Mega 6.3"/>
    <n v="1259.97"/>
    <n v="3"/>
    <n v="0"/>
    <n v="327.59219999999999"/>
  </r>
  <r>
    <x v="3"/>
    <s v="OFF-AR-10004602"/>
    <x v="1"/>
    <x v="6"/>
    <s v="Boston KS Multi-Size Manual Pencil Sharpener"/>
    <n v="68.97"/>
    <n v="3"/>
    <n v="0"/>
    <n v="19.311599999999999"/>
  </r>
  <r>
    <x v="2"/>
    <s v="OFF-AR-10001953"/>
    <x v="1"/>
    <x v="6"/>
    <s v="Boston 1645 Deluxe Heavier-Duty Electric Pencil Sharpener"/>
    <n v="70.367999999999995"/>
    <n v="2"/>
    <n v="0.2"/>
    <n v="6.1571999999999996"/>
  </r>
  <r>
    <x v="2"/>
    <s v="TEC-PH-10000923"/>
    <x v="2"/>
    <x v="7"/>
    <s v="Belkin SportFit Armband For iPhone 5s/5c, Fuchsia"/>
    <n v="59.96"/>
    <n v="5"/>
    <n v="0.2"/>
    <n v="21.735499999999998"/>
  </r>
  <r>
    <x v="3"/>
    <s v="OFF-ST-10002583"/>
    <x v="1"/>
    <x v="4"/>
    <s v="Fellowes Neat Ideas Storage Cubes"/>
    <n v="25.984000000000002"/>
    <n v="1"/>
    <n v="0.2"/>
    <n v="-5.1967999999999996"/>
  </r>
  <r>
    <x v="3"/>
    <s v="OFF-BI-10000977"/>
    <x v="1"/>
    <x v="8"/>
    <s v="Ibico Plastic Spiral Binding Combs"/>
    <n v="27.36"/>
    <n v="3"/>
    <n v="0.7"/>
    <n v="-21.888000000000002"/>
  </r>
  <r>
    <x v="1"/>
    <s v="TEC-PH-10002549"/>
    <x v="2"/>
    <x v="7"/>
    <s v="Polycom SoundPoint IP 450 VoIP phone"/>
    <n v="361.37599999999998"/>
    <n v="2"/>
    <n v="0.2"/>
    <n v="27.103200000000001"/>
  </r>
  <r>
    <x v="3"/>
    <s v="FUR-CH-10002880"/>
    <x v="0"/>
    <x v="1"/>
    <s v="Global High-Back Leather Tilter, Burgundy"/>
    <n v="172.18600000000001"/>
    <n v="2"/>
    <n v="0.3"/>
    <n v="-46.736199999999997"/>
  </r>
  <r>
    <x v="3"/>
    <s v="FUR-FU-10003039"/>
    <x v="0"/>
    <x v="5"/>
    <s v="Howard Miller 11-1/2 Diameter Grantwood Wall Clock"/>
    <n v="69.007999999999996"/>
    <n v="2"/>
    <n v="0.2"/>
    <n v="12.0764"/>
  </r>
  <r>
    <x v="3"/>
    <s v="OFF-EN-10003055"/>
    <x v="1"/>
    <x v="12"/>
    <s v="Blue String-Tie &amp; Button Interoffice Envelopes, 10 x 13"/>
    <n v="199.9"/>
    <n v="5"/>
    <n v="0"/>
    <n v="89.954999999999998"/>
  </r>
  <r>
    <x v="3"/>
    <s v="OFF-AP-10002945"/>
    <x v="1"/>
    <x v="9"/>
    <s v="Honeywell Enviracaire Portable HEPA Air Cleaner for 17' x 22' Room"/>
    <n v="901.95"/>
    <n v="3"/>
    <n v="0"/>
    <n v="297.64350000000002"/>
  </r>
  <r>
    <x v="3"/>
    <s v="FUR-FU-10004306"/>
    <x v="0"/>
    <x v="5"/>
    <s v="Electrix Halogen Magnifier Lamp"/>
    <n v="971.5"/>
    <n v="5"/>
    <n v="0"/>
    <n v="252.59"/>
  </r>
  <r>
    <x v="1"/>
    <s v="OFF-AR-10002445"/>
    <x v="1"/>
    <x v="6"/>
    <s v="SANFORD Major Accent Highlighters"/>
    <n v="11.327999999999999"/>
    <n v="2"/>
    <n v="0.2"/>
    <n v="2.5488"/>
  </r>
  <r>
    <x v="3"/>
    <s v="OFF-AR-10002445"/>
    <x v="1"/>
    <x v="6"/>
    <s v="SANFORD Major Accent Highlighters"/>
    <n v="21.24"/>
    <n v="3"/>
    <n v="0"/>
    <n v="8.0711999999999993"/>
  </r>
  <r>
    <x v="3"/>
    <s v="TEC-AC-10002345"/>
    <x v="2"/>
    <x v="11"/>
    <s v="HP Standard 104 key PS/2 Keyboard"/>
    <n v="34.799999999999997"/>
    <n v="3"/>
    <n v="0.2"/>
    <n v="2.1749999999999998"/>
  </r>
  <r>
    <x v="3"/>
    <s v="OFF-ST-10001558"/>
    <x v="1"/>
    <x v="4"/>
    <s v="Acco Perma 4000 Stacking Storage Drawers"/>
    <n v="38.975999999999999"/>
    <n v="3"/>
    <n v="0.2"/>
    <n v="-2.4359999999999999"/>
  </r>
  <r>
    <x v="2"/>
    <s v="OFF-PA-10001622"/>
    <x v="1"/>
    <x v="10"/>
    <s v="Ampad Poly Cover Wirebound Steno Book, 6 x 9 Assorted Colors, Gregg Ruled"/>
    <n v="9.08"/>
    <n v="2"/>
    <n v="0"/>
    <n v="4.0860000000000003"/>
  </r>
  <r>
    <x v="2"/>
    <s v="OFF-PA-10000418"/>
    <x v="1"/>
    <x v="10"/>
    <s v="Xerox 189"/>
    <n v="314.55"/>
    <n v="3"/>
    <n v="0"/>
    <n v="150.98400000000001"/>
  </r>
  <r>
    <x v="2"/>
    <s v="OFF-BI-10000343"/>
    <x v="1"/>
    <x v="8"/>
    <s v="Pressboard Covers with Storage Hooks, 9 1/2 x 11, Light Blue"/>
    <n v="4.91"/>
    <n v="1"/>
    <n v="0"/>
    <n v="2.3077000000000001"/>
  </r>
  <r>
    <x v="1"/>
    <s v="OFF-LA-10004425"/>
    <x v="1"/>
    <x v="2"/>
    <s v="Staple-on labels"/>
    <n v="5.78"/>
    <n v="2"/>
    <n v="0"/>
    <n v="2.7166000000000001"/>
  </r>
  <r>
    <x v="1"/>
    <s v="OFF-AR-10001897"/>
    <x v="1"/>
    <x v="6"/>
    <s v="Model L Table or Wall-Mount Pencil Sharpener"/>
    <n v="107.94"/>
    <n v="6"/>
    <n v="0"/>
    <n v="30.223199999999999"/>
  </r>
  <r>
    <x v="3"/>
    <s v="OFF-PA-10003883"/>
    <x v="1"/>
    <x v="10"/>
    <s v="Message Book, Phone, Wirebound Standard Line Memo, 2 3/4 X 5"/>
    <n v="19.649999999999999"/>
    <n v="3"/>
    <n v="0"/>
    <n v="9.0389999999999997"/>
  </r>
  <r>
    <x v="3"/>
    <s v="TEC-PH-10003963"/>
    <x v="2"/>
    <x v="7"/>
    <s v="GE 2-Jack Phone Line Splitter"/>
    <n v="617.97"/>
    <n v="3"/>
    <n v="0"/>
    <n v="160.6722"/>
  </r>
  <r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x v="3"/>
    <s v="OFF-BI-10003925"/>
    <x v="1"/>
    <x v="8"/>
    <s v="Fellowes PB300 Plastic Comb Binding Machine"/>
    <n v="387.99"/>
    <n v="1"/>
    <n v="0"/>
    <n v="182.3553"/>
  </r>
  <r>
    <x v="1"/>
    <s v="TEC-PH-10004586"/>
    <x v="2"/>
    <x v="7"/>
    <s v="Wilson SignalBoost 841262 DB PRO Amplifier Kit"/>
    <n v="575.91999999999996"/>
    <n v="2"/>
    <n v="0.2"/>
    <n v="71.989999999999995"/>
  </r>
  <r>
    <x v="1"/>
    <s v="OFF-FA-10003495"/>
    <x v="1"/>
    <x v="13"/>
    <s v="Staples"/>
    <n v="30.4"/>
    <n v="5"/>
    <n v="0"/>
    <n v="15.2"/>
  </r>
  <r>
    <x v="2"/>
    <s v="OFF-BI-10002867"/>
    <x v="1"/>
    <x v="8"/>
    <s v="GBC Recycled Regency Composition Covers"/>
    <n v="478.24"/>
    <n v="8"/>
    <n v="0"/>
    <n v="219.99039999999999"/>
  </r>
  <r>
    <x v="3"/>
    <s v="FUR-FU-10003773"/>
    <x v="0"/>
    <x v="5"/>
    <s v="Eldon Cleatmat Plus Chair Mats for High Pile Carpets"/>
    <n v="190.84800000000001"/>
    <n v="3"/>
    <n v="0.2"/>
    <n v="-21.470400000000001"/>
  </r>
  <r>
    <x v="3"/>
    <s v="OFF-BI-10002954"/>
    <x v="1"/>
    <x v="8"/>
    <s v="Newell 3-Hole Punched Plastic Slotted Magazine Holders for Binders"/>
    <n v="5.484"/>
    <n v="4"/>
    <n v="0.7"/>
    <n v="-4.0216000000000003"/>
  </r>
  <r>
    <x v="2"/>
    <s v="OFF-SU-10002537"/>
    <x v="1"/>
    <x v="14"/>
    <s v="Acme Box Cutter Scissors"/>
    <n v="40.92"/>
    <n v="5"/>
    <n v="0.2"/>
    <n v="3.069"/>
  </r>
  <r>
    <x v="0"/>
    <s v="OFF-AR-10001374"/>
    <x v="1"/>
    <x v="6"/>
    <s v="BIC Brite Liner Highlighters, Chisel Tip"/>
    <n v="15.552"/>
    <n v="3"/>
    <n v="0.2"/>
    <n v="2.3328000000000002"/>
  </r>
  <r>
    <x v="0"/>
    <s v="OFF-AP-10001492"/>
    <x v="1"/>
    <x v="9"/>
    <s v="Acco Six-Outlet Power Strip, 4' Cord Length"/>
    <n v="17.239999999999998"/>
    <n v="2"/>
    <n v="0"/>
    <n v="4.4824000000000002"/>
  </r>
  <r>
    <x v="0"/>
    <s v="FUR-BO-10003546"/>
    <x v="0"/>
    <x v="0"/>
    <s v="Hon 4-Shelf Metal Bookcases"/>
    <n v="302.94"/>
    <n v="3"/>
    <n v="0"/>
    <n v="75.734999999999999"/>
  </r>
  <r>
    <x v="0"/>
    <s v="TEC-PH-10002185"/>
    <x v="2"/>
    <x v="7"/>
    <s v="QVS USB Car Charger 2-Port 2.1Amp for iPod/iPhone/iPad/iPad 2/iPad 3"/>
    <n v="34.75"/>
    <n v="5"/>
    <n v="0"/>
    <n v="15.637499999999999"/>
  </r>
  <r>
    <x v="0"/>
    <s v="OFF-BI-10000315"/>
    <x v="1"/>
    <x v="8"/>
    <s v="Poly Designer Cover &amp; Back"/>
    <n v="113.94"/>
    <n v="6"/>
    <n v="0"/>
    <n v="54.691200000000002"/>
  </r>
  <r>
    <x v="0"/>
    <s v="TEC-PH-10002350"/>
    <x v="2"/>
    <x v="7"/>
    <s v="Apple EarPods with Remote and Mic"/>
    <n v="55.98"/>
    <n v="2"/>
    <n v="0"/>
    <n v="15.6744"/>
  </r>
  <r>
    <x v="1"/>
    <s v="OFF-PA-10002666"/>
    <x v="1"/>
    <x v="10"/>
    <s v="Southworth 25% Cotton Linen-Finish Paper &amp; Envelopes"/>
    <n v="27.18"/>
    <n v="3"/>
    <n v="0"/>
    <n v="12.231"/>
  </r>
  <r>
    <x v="2"/>
    <s v="FUR-CH-10004495"/>
    <x v="0"/>
    <x v="1"/>
    <s v="Global Leather and Oak Executive Chair, Black"/>
    <n v="1805.88"/>
    <n v="6"/>
    <n v="0"/>
    <n v="523.70519999999999"/>
  </r>
  <r>
    <x v="3"/>
    <s v="OFF-AR-10001725"/>
    <x v="1"/>
    <x v="6"/>
    <s v="Boston Home &amp; Office Model 2000 Electric Pencil Sharpeners"/>
    <n v="70.95"/>
    <n v="3"/>
    <n v="0"/>
    <n v="18.446999999999999"/>
  </r>
  <r>
    <x v="0"/>
    <s v="OFF-FA-10002280"/>
    <x v="1"/>
    <x v="13"/>
    <s v="Advantus Plastic Paper Clips"/>
    <n v="20"/>
    <n v="4"/>
    <n v="0"/>
    <n v="9.6"/>
  </r>
  <r>
    <x v="0"/>
    <s v="OFF-AR-10001770"/>
    <x v="1"/>
    <x v="6"/>
    <s v="Economy #2 Pencils"/>
    <n v="7.98"/>
    <n v="3"/>
    <n v="0"/>
    <n v="2.0748000000000002"/>
  </r>
  <r>
    <x v="0"/>
    <s v="FUR-FU-10002885"/>
    <x v="0"/>
    <x v="5"/>
    <s v="Magna Visual Magnetic Picture Hangers"/>
    <n v="24.1"/>
    <n v="5"/>
    <n v="0"/>
    <n v="9.1579999999999995"/>
  </r>
  <r>
    <x v="0"/>
    <s v="OFF-AR-10003772"/>
    <x v="1"/>
    <x v="6"/>
    <s v="Boston 16750 Black Compact Battery Pencil Sharpener"/>
    <n v="8.75"/>
    <n v="1"/>
    <n v="0"/>
    <n v="2.625"/>
  </r>
  <r>
    <x v="0"/>
    <s v="FUR-TA-10003392"/>
    <x v="0"/>
    <x v="3"/>
    <s v="Global Adaptabilities Conference Tables"/>
    <n v="842.94"/>
    <n v="3"/>
    <n v="0"/>
    <n v="160.15860000000001"/>
  </r>
  <r>
    <x v="2"/>
    <s v="OFF-BI-10000014"/>
    <x v="1"/>
    <x v="8"/>
    <s v="Heavy-Duty E-Z-D Binders"/>
    <n v="2.1819999999999999"/>
    <n v="1"/>
    <n v="0.8"/>
    <n v="-3.6002999999999998"/>
  </r>
  <r>
    <x v="2"/>
    <s v="OFF-AR-10003217"/>
    <x v="1"/>
    <x v="6"/>
    <s v="Newell 316"/>
    <n v="27.384"/>
    <n v="7"/>
    <n v="0.2"/>
    <n v="2.7383999999999999"/>
  </r>
  <r>
    <x v="2"/>
    <s v="OFF-AP-10002403"/>
    <x v="1"/>
    <x v="9"/>
    <s v="Acco Smartsocket Color-Coded Six-Outlet AC Adapter Model Surge Protectors"/>
    <n v="26.405999999999999"/>
    <n v="3"/>
    <n v="0.8"/>
    <n v="-71.296199999999999"/>
  </r>
  <r>
    <x v="2"/>
    <s v="OFF-PA-10001972"/>
    <x v="1"/>
    <x v="10"/>
    <s v="Xerox 214"/>
    <n v="10.368"/>
    <n v="2"/>
    <n v="0.2"/>
    <n v="3.6288"/>
  </r>
  <r>
    <x v="2"/>
    <s v="OFF-PA-10004041"/>
    <x v="1"/>
    <x v="10"/>
    <s v="It's Hot Message Books with Stickers, 2 3/4 x 5"/>
    <n v="23.68"/>
    <n v="4"/>
    <n v="0.2"/>
    <n v="7.4"/>
  </r>
  <r>
    <x v="2"/>
    <s v="TEC-AC-10004975"/>
    <x v="2"/>
    <x v="11"/>
    <s v="Plantronics Audio 995 Wireless Stereo Headset"/>
    <n v="109.95"/>
    <n v="1"/>
    <n v="0"/>
    <n v="36.283499999999997"/>
  </r>
  <r>
    <x v="2"/>
    <s v="OFF-ST-10001932"/>
    <x v="1"/>
    <x v="4"/>
    <s v="Fellowes Staxonsteel Drawer Files"/>
    <n v="965.85"/>
    <n v="5"/>
    <n v="0"/>
    <n v="135.21899999999999"/>
  </r>
  <r>
    <x v="2"/>
    <s v="OFF-AR-10001761"/>
    <x v="1"/>
    <x v="6"/>
    <s v="Avery Hi-Liter Smear-Safe Highlighters"/>
    <n v="29.2"/>
    <n v="5"/>
    <n v="0"/>
    <n v="10.512"/>
  </r>
  <r>
    <x v="2"/>
    <s v="OFF-PA-10002262"/>
    <x v="1"/>
    <x v="10"/>
    <s v="Xerox 192"/>
    <n v="32.4"/>
    <n v="5"/>
    <n v="0"/>
    <n v="15.552"/>
  </r>
  <r>
    <x v="2"/>
    <s v="OFF-EN-10004483"/>
    <x v="1"/>
    <x v="12"/>
    <s v="#10 White Business Envelopes,4 1/8 x 9 1/2"/>
    <n v="78.349999999999994"/>
    <n v="5"/>
    <n v="0"/>
    <n v="36.8245"/>
  </r>
  <r>
    <x v="2"/>
    <s v="OFF-PA-10003270"/>
    <x v="1"/>
    <x v="10"/>
    <s v="Xerox 1954"/>
    <n v="31.68"/>
    <n v="6"/>
    <n v="0"/>
    <n v="14.256"/>
  </r>
  <r>
    <x v="2"/>
    <s v="OFF-BI-10001634"/>
    <x v="1"/>
    <x v="8"/>
    <s v="Wilson Jones Active Use Binders"/>
    <n v="29.12"/>
    <n v="4"/>
    <n v="0"/>
    <n v="14.268800000000001"/>
  </r>
  <r>
    <x v="2"/>
    <s v="OFF-ST-10000675"/>
    <x v="1"/>
    <x v="4"/>
    <s v="File Shuttle II and Handi-File, Black"/>
    <n v="169.45"/>
    <n v="5"/>
    <n v="0"/>
    <n v="42.362499999999997"/>
  </r>
  <r>
    <x v="1"/>
    <s v="FUR-FU-10000732"/>
    <x v="0"/>
    <x v="5"/>
    <s v="Eldon 200 Class Desk Accessories"/>
    <n v="12.56"/>
    <n v="2"/>
    <n v="0"/>
    <n v="4.0191999999999997"/>
  </r>
  <r>
    <x v="1"/>
    <s v="OFF-PA-10004355"/>
    <x v="1"/>
    <x v="10"/>
    <s v="Xerox 231"/>
    <n v="6.48"/>
    <n v="1"/>
    <n v="0"/>
    <n v="3.1103999999999998"/>
  </r>
  <r>
    <x v="1"/>
    <s v="OFF-EN-10000056"/>
    <x v="1"/>
    <x v="12"/>
    <s v="Cameo Buff Policy Envelopes"/>
    <n v="186.69"/>
    <n v="3"/>
    <n v="0"/>
    <n v="87.744299999999996"/>
  </r>
  <r>
    <x v="1"/>
    <s v="FUR-FU-10000221"/>
    <x v="0"/>
    <x v="5"/>
    <s v="Master Caster Door Stop, Brown"/>
    <n v="25.4"/>
    <n v="5"/>
    <n v="0"/>
    <n v="8.6359999999999992"/>
  </r>
  <r>
    <x v="1"/>
    <s v="OFF-EN-10003567"/>
    <x v="1"/>
    <x v="12"/>
    <s v="Inter-Office Recycled Envelopes, Brown Kraft, Button-String,10 x 13 , 100/Box"/>
    <n v="43.96"/>
    <n v="2"/>
    <n v="0"/>
    <n v="20.661200000000001"/>
  </r>
  <r>
    <x v="1"/>
    <s v="FUR-BO-10001811"/>
    <x v="0"/>
    <x v="0"/>
    <s v="Atlantic Metals Mobile 5-Shelf Bookcases, Custom Colors"/>
    <n v="1279.165"/>
    <n v="5"/>
    <n v="0.15"/>
    <n v="225.73500000000001"/>
  </r>
  <r>
    <x v="1"/>
    <s v="OFF-ST-10002486"/>
    <x v="1"/>
    <x v="4"/>
    <s v="Eldon Shelf Savers Cubes and Bins"/>
    <n v="27.92"/>
    <n v="4"/>
    <n v="0"/>
    <n v="0.55840000000000001"/>
  </r>
  <r>
    <x v="1"/>
    <s v="FUR-CH-10002372"/>
    <x v="0"/>
    <x v="1"/>
    <s v="Office Star - Ergonomically Designed Knee Chair"/>
    <n v="129.56800000000001"/>
    <n v="2"/>
    <n v="0.2"/>
    <n v="-12.956799999999999"/>
  </r>
  <r>
    <x v="1"/>
    <s v="OFF-BI-10003274"/>
    <x v="1"/>
    <x v="8"/>
    <s v="Avery Durable Slant Ring Binders, No Labels"/>
    <n v="6.3680000000000003"/>
    <n v="2"/>
    <n v="0.2"/>
    <n v="2.1492"/>
  </r>
  <r>
    <x v="1"/>
    <s v="OFF-PA-10001878"/>
    <x v="1"/>
    <x v="10"/>
    <s v="Xerox 1891"/>
    <n v="244.55"/>
    <n v="5"/>
    <n v="0"/>
    <n v="114.9385"/>
  </r>
  <r>
    <x v="1"/>
    <s v="OFF-SU-10002881"/>
    <x v="1"/>
    <x v="14"/>
    <s v="Martin Yale Chadless Opener Electric Letter Opener"/>
    <n v="1332.4960000000001"/>
    <n v="2"/>
    <n v="0.2"/>
    <n v="-299.8116"/>
  </r>
  <r>
    <x v="1"/>
    <s v="FUR-FU-10001979"/>
    <x v="0"/>
    <x v="5"/>
    <s v="Dana Halogen Swing-Arm Architect Lamp"/>
    <n v="32.776000000000003"/>
    <n v="1"/>
    <n v="0.2"/>
    <n v="3.2776000000000001"/>
  </r>
  <r>
    <x v="1"/>
    <s v="OFF-ST-10001522"/>
    <x v="1"/>
    <x v="4"/>
    <s v="Gould Plastics 18-Pocket Panel Bin, 34w x 5-1/4d x 20-1/2h"/>
    <n v="147.184"/>
    <n v="2"/>
    <n v="0.2"/>
    <n v="-29.436800000000002"/>
  </r>
  <r>
    <x v="1"/>
    <s v="TEC-AC-10003657"/>
    <x v="2"/>
    <x v="11"/>
    <s v="Lenovo 17-Key USB Numeric Keypad"/>
    <n v="54.384"/>
    <n v="2"/>
    <n v="0.2"/>
    <n v="1.3595999999999999"/>
  </r>
  <r>
    <x v="1"/>
    <s v="OFF-BI-10001718"/>
    <x v="1"/>
    <x v="8"/>
    <s v="GBC DocuBind P50 Personal Binding Machine"/>
    <n v="76.775999999999996"/>
    <n v="4"/>
    <n v="0.7"/>
    <n v="-58.861600000000003"/>
  </r>
  <r>
    <x v="1"/>
    <s v="OFF-PA-10003022"/>
    <x v="1"/>
    <x v="10"/>
    <s v="Xerox 1992"/>
    <n v="14.352"/>
    <n v="3"/>
    <n v="0.2"/>
    <n v="5.2026000000000003"/>
  </r>
  <r>
    <x v="1"/>
    <s v="OFF-AP-10000891"/>
    <x v="1"/>
    <x v="9"/>
    <s v="Kensington 7 Outlet MasterPiece HOMEOFFICE Power Control Center"/>
    <n v="209.792"/>
    <n v="2"/>
    <n v="0.2"/>
    <n v="26.224"/>
  </r>
  <r>
    <x v="1"/>
    <s v="OFF-BI-10004970"/>
    <x v="1"/>
    <x v="8"/>
    <s v="ACCOHIDE 3-Ring Binder, Blue, 1"/>
    <n v="3.3039999999999998"/>
    <n v="1"/>
    <n v="0.2"/>
    <n v="1.1151"/>
  </r>
  <r>
    <x v="3"/>
    <s v="OFF-AR-10003759"/>
    <x v="1"/>
    <x v="6"/>
    <s v="Crayola Anti Dust Chalk, 12/Pack"/>
    <n v="16.38"/>
    <n v="9"/>
    <n v="0"/>
    <n v="7.3710000000000004"/>
  </r>
  <r>
    <x v="3"/>
    <s v="OFF-EN-10003001"/>
    <x v="1"/>
    <x v="12"/>
    <s v="Ames Color-File Green Diamond Border X-ray Mailers"/>
    <n v="167.96"/>
    <n v="2"/>
    <n v="0"/>
    <n v="78.941199999999995"/>
  </r>
  <r>
    <x v="3"/>
    <s v="FUR-BO-10000780"/>
    <x v="0"/>
    <x v="0"/>
    <s v="O'Sullivan Plantations 2-Door Library in Landvery Oak"/>
    <n v="321.56799999999998"/>
    <n v="2"/>
    <n v="0.2"/>
    <n v="-16.078399999999998"/>
  </r>
  <r>
    <x v="3"/>
    <s v="OFF-PA-10001972"/>
    <x v="1"/>
    <x v="10"/>
    <s v="Xerox 214"/>
    <n v="12.96"/>
    <n v="2"/>
    <n v="0"/>
    <n v="6.2207999999999997"/>
  </r>
  <r>
    <x v="3"/>
    <s v="FUR-CH-10003535"/>
    <x v="0"/>
    <x v="1"/>
    <s v="Global Armless Task Chair, Royal Blue"/>
    <n v="128.05799999999999"/>
    <n v="3"/>
    <n v="0.3"/>
    <n v="-23.7822"/>
  </r>
  <r>
    <x v="3"/>
    <s v="FUR-CH-10003774"/>
    <x v="0"/>
    <x v="1"/>
    <s v="Global Wood Trimmed Manager's Task Chair, Khaki"/>
    <n v="63.686"/>
    <n v="1"/>
    <n v="0.3"/>
    <n v="-15.4666"/>
  </r>
  <r>
    <x v="3"/>
    <s v="TEC-AC-10004571"/>
    <x v="2"/>
    <x v="11"/>
    <s v="Logitech G700s Rechargeable Gaming Mouse"/>
    <n v="239.976"/>
    <n v="3"/>
    <n v="0.2"/>
    <n v="65.993399999999994"/>
  </r>
  <r>
    <x v="3"/>
    <s v="FUR-TA-10004442"/>
    <x v="0"/>
    <x v="3"/>
    <s v="Riverside Furniture Stanwyck Manor Table Series"/>
    <n v="344.22"/>
    <n v="2"/>
    <n v="0.4"/>
    <n v="-189.321"/>
  </r>
  <r>
    <x v="3"/>
    <s v="OFF-PA-10002787"/>
    <x v="1"/>
    <x v="10"/>
    <s v="Xerox 227"/>
    <n v="15.552"/>
    <n v="3"/>
    <n v="0.2"/>
    <n v="5.4432"/>
  </r>
  <r>
    <x v="3"/>
    <s v="FUR-FU-10004586"/>
    <x v="0"/>
    <x v="5"/>
    <s v="G.E. Longer-Life Indoor Recessed Floodlight Bulbs"/>
    <n v="21.248000000000001"/>
    <n v="4"/>
    <n v="0.2"/>
    <n v="7.4367999999999999"/>
  </r>
  <r>
    <x v="3"/>
    <s v="OFF-PA-10002606"/>
    <x v="1"/>
    <x v="10"/>
    <s v="Xerox 1928"/>
    <n v="8.4480000000000004"/>
    <n v="2"/>
    <n v="0.2"/>
    <n v="2.64"/>
  </r>
  <r>
    <x v="2"/>
    <s v="OFF-ST-10000129"/>
    <x v="1"/>
    <x v="4"/>
    <s v="Fellowes Recycled Storage Drawers"/>
    <n v="333.09"/>
    <n v="3"/>
    <n v="0"/>
    <n v="23.316299999999998"/>
  </r>
  <r>
    <x v="2"/>
    <s v="FUR-TA-10003748"/>
    <x v="0"/>
    <x v="3"/>
    <s v="Bevis 36 x 72 Conference Tables"/>
    <n v="248.98"/>
    <n v="2"/>
    <n v="0"/>
    <n v="54.775599999999997"/>
  </r>
  <r>
    <x v="3"/>
    <s v="OFF-PA-10004948"/>
    <x v="1"/>
    <x v="10"/>
    <s v="Xerox 190"/>
    <n v="24.9"/>
    <n v="5"/>
    <n v="0"/>
    <n v="11.702999999999999"/>
  </r>
  <r>
    <x v="1"/>
    <s v="OFF-FA-10001561"/>
    <x v="1"/>
    <x v="13"/>
    <s v="Stockwell Push Pins"/>
    <n v="15.26"/>
    <n v="7"/>
    <n v="0"/>
    <n v="5.0358000000000001"/>
  </r>
  <r>
    <x v="1"/>
    <s v="OFF-AP-10002998"/>
    <x v="1"/>
    <x v="9"/>
    <s v="Holmes 99% HEPA Air Purifier"/>
    <n v="43.32"/>
    <n v="2"/>
    <n v="0"/>
    <n v="14.2956"/>
  </r>
  <r>
    <x v="1"/>
    <s v="OFF-BI-10003981"/>
    <x v="1"/>
    <x v="8"/>
    <s v="Avery Durable Plastic 1 Binders"/>
    <n v="43.584000000000003"/>
    <n v="12"/>
    <n v="0.2"/>
    <n v="15.799200000000001"/>
  </r>
  <r>
    <x v="1"/>
    <s v="OFF-PA-10001725"/>
    <x v="1"/>
    <x v="10"/>
    <s v="Xerox 1892"/>
    <n v="116.28"/>
    <n v="3"/>
    <n v="0"/>
    <n v="56.977200000000003"/>
  </r>
  <r>
    <x v="1"/>
    <s v="OFF-BI-10002071"/>
    <x v="1"/>
    <x v="8"/>
    <s v="Fellowes Black Plastic Comb Bindings"/>
    <n v="9.2959999999999994"/>
    <n v="2"/>
    <n v="0.2"/>
    <n v="3.0211999999999999"/>
  </r>
  <r>
    <x v="1"/>
    <s v="OFF-PA-10000477"/>
    <x v="1"/>
    <x v="10"/>
    <s v="Xerox 22"/>
    <n v="19.440000000000001"/>
    <n v="3"/>
    <n v="0"/>
    <n v="9.3312000000000008"/>
  </r>
  <r>
    <x v="1"/>
    <s v="OFF-PA-10004359"/>
    <x v="1"/>
    <x v="10"/>
    <s v="Multicolor Computer Printout Paper"/>
    <n v="314.55"/>
    <n v="3"/>
    <n v="0"/>
    <n v="150.98400000000001"/>
  </r>
  <r>
    <x v="2"/>
    <s v="OFF-BI-10000962"/>
    <x v="1"/>
    <x v="8"/>
    <s v="Acco Flexible ACCOHIDE Square Ring Data Binder, Dark Blue, 11 1/2 X 14 7/8"/>
    <n v="16.27"/>
    <n v="5"/>
    <n v="0.8"/>
    <n v="-25.218499999999999"/>
  </r>
  <r>
    <x v="2"/>
    <s v="OFF-SU-10003567"/>
    <x v="1"/>
    <x v="14"/>
    <s v="Stiletto Hand Letter Openers"/>
    <n v="69.12"/>
    <n v="9"/>
    <n v="0.2"/>
    <n v="-14.688000000000001"/>
  </r>
  <r>
    <x v="2"/>
    <s v="OFF-BI-10003708"/>
    <x v="1"/>
    <x v="8"/>
    <s v="Acco Four Pocket Poly Ring Binder with Label Holder, Smoke, 1"/>
    <n v="4.47"/>
    <n v="3"/>
    <n v="0.8"/>
    <n v="-7.8224999999999998"/>
  </r>
  <r>
    <x v="1"/>
    <s v="FUR-TA-10001095"/>
    <x v="0"/>
    <x v="3"/>
    <s v="Chromcraft Round Conference Tables"/>
    <n v="418.29599999999999"/>
    <n v="3"/>
    <n v="0.2"/>
    <n v="5.2286999999999999"/>
  </r>
  <r>
    <x v="3"/>
    <s v="TEC-CO-10001571"/>
    <x v="2"/>
    <x v="16"/>
    <s v="Sharp 1540cs Digital Laser Copier"/>
    <n v="659.98800000000006"/>
    <n v="2"/>
    <n v="0.4"/>
    <n v="109.998"/>
  </r>
  <r>
    <x v="3"/>
    <s v="FUR-FU-10000221"/>
    <x v="0"/>
    <x v="5"/>
    <s v="Master Caster Door Stop, Brown"/>
    <n v="8.1280000000000001"/>
    <n v="2"/>
    <n v="0.2"/>
    <n v="1.4224000000000001"/>
  </r>
  <r>
    <x v="3"/>
    <s v="OFF-PA-10001972"/>
    <x v="1"/>
    <x v="10"/>
    <s v="Xerox 214"/>
    <n v="36.287999999999997"/>
    <n v="7"/>
    <n v="0.2"/>
    <n v="12.700799999999999"/>
  </r>
  <r>
    <x v="3"/>
    <s v="FUR-CH-10000015"/>
    <x v="0"/>
    <x v="1"/>
    <s v="Hon Multipurpose Stacking Arm Chairs"/>
    <n v="909.72"/>
    <n v="6"/>
    <n v="0.3"/>
    <n v="-51.984000000000002"/>
  </r>
  <r>
    <x v="1"/>
    <s v="FUR-BO-10004015"/>
    <x v="0"/>
    <x v="0"/>
    <s v="Bush Andora Bookcase, Maple/Graphite Gray Finish"/>
    <n v="917.92349999999999"/>
    <n v="9"/>
    <n v="0.15"/>
    <n v="75.593699999999998"/>
  </r>
  <r>
    <x v="1"/>
    <s v="OFF-PA-10002036"/>
    <x v="1"/>
    <x v="10"/>
    <s v="Xerox 1930"/>
    <n v="38.880000000000003"/>
    <n v="6"/>
    <n v="0"/>
    <n v="19.051200000000001"/>
  </r>
  <r>
    <x v="3"/>
    <s v="OFF-BI-10003650"/>
    <x v="1"/>
    <x v="8"/>
    <s v="GBC DocuBind 300 Electric Binding Machine"/>
    <n v="631.17600000000004"/>
    <n v="4"/>
    <n v="0.7"/>
    <n v="-462.86239999999998"/>
  </r>
  <r>
    <x v="1"/>
    <s v="OFF-PA-10003309"/>
    <x v="1"/>
    <x v="10"/>
    <s v="Xerox 211"/>
    <n v="12.96"/>
    <n v="2"/>
    <n v="0"/>
    <n v="6.2207999999999997"/>
  </r>
  <r>
    <x v="1"/>
    <s v="OFF-PA-10002787"/>
    <x v="1"/>
    <x v="10"/>
    <s v="Xerox 227"/>
    <n v="12.96"/>
    <n v="2"/>
    <n v="0"/>
    <n v="6.2207999999999997"/>
  </r>
  <r>
    <x v="1"/>
    <s v="OFF-BI-10000174"/>
    <x v="1"/>
    <x v="8"/>
    <s v="Wilson Jones Clip &amp; Carry Folder Binder Tool for Ring Binders, Clear"/>
    <n v="23.2"/>
    <n v="5"/>
    <n v="0.2"/>
    <n v="8.1199999999999992"/>
  </r>
  <r>
    <x v="2"/>
    <s v="OFF-PA-10002005"/>
    <x v="1"/>
    <x v="10"/>
    <s v="Xerox 225"/>
    <n v="25.92"/>
    <n v="5"/>
    <n v="0.2"/>
    <n v="9.0719999999999992"/>
  </r>
  <r>
    <x v="2"/>
    <s v="OFF-FA-10002815"/>
    <x v="1"/>
    <x v="13"/>
    <s v="Staples"/>
    <n v="21.312000000000001"/>
    <n v="6"/>
    <n v="0.2"/>
    <n v="7.1928000000000001"/>
  </r>
  <r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x v="1"/>
    <s v="OFF-AP-10000828"/>
    <x v="1"/>
    <x v="9"/>
    <s v="Avanti 4.4 Cu. Ft. Refrigerator"/>
    <n v="361.96"/>
    <n v="2"/>
    <n v="0"/>
    <n v="101.3488"/>
  </r>
  <r>
    <x v="1"/>
    <s v="TEC-AC-10004708"/>
    <x v="2"/>
    <x v="11"/>
    <s v="Sony 32GB Class 10 Micro SDHC R40 Memory Card"/>
    <n v="62.85"/>
    <n v="3"/>
    <n v="0"/>
    <n v="13.198499999999999"/>
  </r>
  <r>
    <x v="1"/>
    <s v="TEC-PH-10001530"/>
    <x v="2"/>
    <x v="7"/>
    <s v="Cisco Unified IP Phone 7945G VoIP phone"/>
    <n v="818.37599999999998"/>
    <n v="3"/>
    <n v="0.2"/>
    <n v="51.148499999999999"/>
  </r>
  <r>
    <x v="1"/>
    <s v="OFF-ST-10002301"/>
    <x v="1"/>
    <x v="4"/>
    <s v="Tennsco Commercial Shelving"/>
    <n v="20.34"/>
    <n v="1"/>
    <n v="0"/>
    <n v="0.2034"/>
  </r>
  <r>
    <x v="1"/>
    <s v="FUR-FU-10002554"/>
    <x v="0"/>
    <x v="5"/>
    <s v="Westinghouse Floor Lamp with Metal Mesh Shade, Black"/>
    <n v="23.99"/>
    <n v="1"/>
    <n v="0"/>
    <n v="5.5176999999999996"/>
  </r>
  <r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x v="2"/>
    <s v="FUR-FU-10001085"/>
    <x v="0"/>
    <x v="5"/>
    <s v="3M Polarizing Light Filter Sleeves"/>
    <n v="37.299999999999997"/>
    <n v="2"/>
    <n v="0"/>
    <n v="17.158000000000001"/>
  </r>
  <r>
    <x v="2"/>
    <s v="OFF-BI-10001597"/>
    <x v="1"/>
    <x v="8"/>
    <s v="Wilson Jones Ledger-Size, Piano-Hinge Binder, 2, Blue"/>
    <n v="81.96"/>
    <n v="2"/>
    <n v="0"/>
    <n v="39.340800000000002"/>
  </r>
  <r>
    <x v="1"/>
    <s v="OFF-BI-10002429"/>
    <x v="1"/>
    <x v="8"/>
    <s v="Premier Elliptical Ring Binder, Black"/>
    <n v="54.792000000000002"/>
    <n v="6"/>
    <n v="0.7"/>
    <n v="-40.180799999999998"/>
  </r>
  <r>
    <x v="2"/>
    <s v="OFF-ST-10001590"/>
    <x v="1"/>
    <x v="4"/>
    <s v="Tenex Personal Project File with Scoop Front Design, Black"/>
    <n v="10.784000000000001"/>
    <n v="1"/>
    <n v="0.2"/>
    <n v="0.80879999999999996"/>
  </r>
  <r>
    <x v="0"/>
    <s v="FUR-CH-10000847"/>
    <x v="0"/>
    <x v="1"/>
    <s v="Global Executive Mid-Back Manager's Chair"/>
    <n v="290.98"/>
    <n v="1"/>
    <n v="0"/>
    <n v="75.654799999999994"/>
  </r>
  <r>
    <x v="2"/>
    <s v="OFF-AR-10003179"/>
    <x v="1"/>
    <x v="6"/>
    <s v="Dixon Ticonderoga Core-Lock Colored Pencils"/>
    <n v="36.44"/>
    <n v="4"/>
    <n v="0"/>
    <n v="12.0252"/>
  </r>
  <r>
    <x v="1"/>
    <s v="OFF-PA-10000807"/>
    <x v="1"/>
    <x v="10"/>
    <s v="TOPS Important Message Pads, Canary, 4-1/4 x 5-1/2, 50 Sheets per Pad"/>
    <n v="21.4"/>
    <n v="5"/>
    <n v="0"/>
    <n v="10.058"/>
  </r>
  <r>
    <x v="1"/>
    <s v="OFF-BI-10002103"/>
    <x v="1"/>
    <x v="8"/>
    <s v="Cardinal Slant-D Ring Binder, Heavy Gauge Vinyl"/>
    <n v="48.664000000000001"/>
    <n v="7"/>
    <n v="0.2"/>
    <n v="15.815799999999999"/>
  </r>
  <r>
    <x v="1"/>
    <s v="OFF-AR-10004441"/>
    <x v="1"/>
    <x v="6"/>
    <s v="BIC Brite Liner Highlighters"/>
    <n v="16.559999999999999"/>
    <n v="4"/>
    <n v="0"/>
    <n v="6.9551999999999996"/>
  </r>
  <r>
    <x v="0"/>
    <s v="OFF-ST-10003805"/>
    <x v="1"/>
    <x v="4"/>
    <s v="24 Capacity Maxi Data Binder Racks, Pearl"/>
    <n v="1347.52"/>
    <n v="8"/>
    <n v="0.2"/>
    <n v="84.22"/>
  </r>
  <r>
    <x v="2"/>
    <s v="TEC-AC-10001284"/>
    <x v="2"/>
    <x v="11"/>
    <s v="Enermax Briskie RF Wireless Keyboard and Mouse Combo"/>
    <n v="62.31"/>
    <n v="3"/>
    <n v="0"/>
    <n v="22.4316"/>
  </r>
  <r>
    <x v="2"/>
    <s v="FUR-FU-10000221"/>
    <x v="0"/>
    <x v="5"/>
    <s v="Master Caster Door Stop, Brown"/>
    <n v="20.32"/>
    <n v="4"/>
    <n v="0"/>
    <n v="6.9088000000000003"/>
  </r>
  <r>
    <x v="1"/>
    <s v="OFF-FA-10001229"/>
    <x v="1"/>
    <x v="13"/>
    <s v="Staples"/>
    <n v="9.4320000000000004"/>
    <n v="3"/>
    <n v="0.2"/>
    <n v="3.0653999999999999"/>
  </r>
  <r>
    <x v="3"/>
    <s v="OFF-LA-10001569"/>
    <x v="1"/>
    <x v="2"/>
    <s v="Avery 499"/>
    <n v="34.86"/>
    <n v="7"/>
    <n v="0"/>
    <n v="16.035599999999999"/>
  </r>
  <r>
    <x v="3"/>
    <s v="FUR-FU-10004018"/>
    <x v="0"/>
    <x v="5"/>
    <s v="Tensor Computer Mounted Lamp"/>
    <n v="89.34"/>
    <n v="6"/>
    <n v="0"/>
    <n v="24.1218"/>
  </r>
  <r>
    <x v="3"/>
    <s v="TEC-PH-10004536"/>
    <x v="2"/>
    <x v="7"/>
    <s v="Avaya 5420 Digital phone"/>
    <n v="269.98"/>
    <n v="2"/>
    <n v="0"/>
    <n v="67.495000000000005"/>
  </r>
  <r>
    <x v="3"/>
    <s v="OFF-PA-10004353"/>
    <x v="1"/>
    <x v="10"/>
    <s v="Southworth 25% Cotton Premium Laser Paper and Envelopes"/>
    <n v="99.9"/>
    <n v="5"/>
    <n v="0"/>
    <n v="47.951999999999998"/>
  </r>
  <r>
    <x v="3"/>
    <s v="FUR-FU-10004848"/>
    <x v="0"/>
    <x v="5"/>
    <s v="DAX Solid Wood Frames"/>
    <n v="39.08"/>
    <n v="4"/>
    <n v="0"/>
    <n v="14.4596"/>
  </r>
  <r>
    <x v="3"/>
    <s v="TEC-AC-10004864"/>
    <x v="2"/>
    <x v="11"/>
    <s v="Memorex Micro Travel Drive 32 GB"/>
    <n v="116.83199999999999"/>
    <n v="4"/>
    <n v="0.2"/>
    <n v="33.589199999999998"/>
  </r>
  <r>
    <x v="2"/>
    <s v="OFF-BI-10002393"/>
    <x v="1"/>
    <x v="8"/>
    <s v="Binder Posts"/>
    <n v="2.2959999999999998"/>
    <n v="2"/>
    <n v="0.8"/>
    <n v="-3.9032"/>
  </r>
  <r>
    <x v="3"/>
    <s v="FUR-CH-10002335"/>
    <x v="0"/>
    <x v="1"/>
    <s v="Hon GuestStacker Chair"/>
    <n v="408.00599999999997"/>
    <n v="2"/>
    <n v="0.1"/>
    <n v="72.534400000000005"/>
  </r>
  <r>
    <x v="3"/>
    <s v="OFF-ST-10001590"/>
    <x v="1"/>
    <x v="4"/>
    <s v="Tenex Personal Project File with Scoop Front Design, Black"/>
    <n v="40.44"/>
    <n v="3"/>
    <n v="0"/>
    <n v="10.5144"/>
  </r>
  <r>
    <x v="1"/>
    <s v="FUR-CH-10002774"/>
    <x v="0"/>
    <x v="1"/>
    <s v="Global Deluxe Stacking Chair, Gray"/>
    <n v="122.352"/>
    <n v="3"/>
    <n v="0.2"/>
    <n v="13.7646"/>
  </r>
  <r>
    <x v="1"/>
    <s v="OFF-EN-10001219"/>
    <x v="1"/>
    <x v="12"/>
    <s v="#10- 4 1/8 x 9 1/2 Security-Tint Envelopes"/>
    <n v="15.28"/>
    <n v="2"/>
    <n v="0"/>
    <n v="7.4871999999999996"/>
  </r>
  <r>
    <x v="1"/>
    <s v="OFF-PA-10001947"/>
    <x v="1"/>
    <x v="10"/>
    <s v="Xerox 1974"/>
    <n v="11.96"/>
    <n v="2"/>
    <n v="0"/>
    <n v="5.8604000000000003"/>
  </r>
  <r>
    <x v="1"/>
    <s v="FUR-FU-10003142"/>
    <x v="0"/>
    <x v="5"/>
    <s v="Master Big Foot Doorstop, Beige"/>
    <n v="15.84"/>
    <n v="3"/>
    <n v="0"/>
    <n v="4.9104000000000001"/>
  </r>
  <r>
    <x v="1"/>
    <s v="OFF-BI-10001543"/>
    <x v="1"/>
    <x v="8"/>
    <s v="GBC VeloBinder Manual Binding System"/>
    <n v="86.376000000000005"/>
    <n v="3"/>
    <n v="0.2"/>
    <n v="30.2316"/>
  </r>
  <r>
    <x v="1"/>
    <s v="OFF-AR-10003560"/>
    <x v="1"/>
    <x v="6"/>
    <s v="Zebra Zazzle Fluorescent Highlighters"/>
    <n v="18.239999999999998"/>
    <n v="3"/>
    <n v="0"/>
    <n v="6.2016"/>
  </r>
  <r>
    <x v="1"/>
    <s v="OFF-AR-10004757"/>
    <x v="1"/>
    <x v="6"/>
    <s v="Crayola Colored Pencils"/>
    <n v="13.12"/>
    <n v="4"/>
    <n v="0"/>
    <n v="4.3296000000000001"/>
  </r>
  <r>
    <x v="3"/>
    <s v="TEC-PH-10003800"/>
    <x v="2"/>
    <x v="7"/>
    <s v="i.Sound Portable Power - 8000 mAh"/>
    <n v="105.98"/>
    <n v="2"/>
    <n v="0"/>
    <n v="1.0598000000000001"/>
  </r>
  <r>
    <x v="3"/>
    <s v="FUR-TA-10004152"/>
    <x v="0"/>
    <x v="3"/>
    <s v="Barricks 18 x 48 Non-Folding Utility Table with Bottom Storage Shelf"/>
    <n v="493.92"/>
    <n v="7"/>
    <n v="0.3"/>
    <n v="-28.224"/>
  </r>
  <r>
    <x v="2"/>
    <s v="OFF-BI-10000756"/>
    <x v="1"/>
    <x v="8"/>
    <s v="Storex DuraTech Recycled Plastic Frosted Binders"/>
    <n v="5.9359999999999999"/>
    <n v="7"/>
    <n v="0.8"/>
    <n v="-8.9039999999999999"/>
  </r>
  <r>
    <x v="2"/>
    <s v="OFF-EN-10004206"/>
    <x v="1"/>
    <x v="12"/>
    <s v="Multimedia Mailers"/>
    <n v="325.86"/>
    <n v="2"/>
    <n v="0"/>
    <n v="149.8956"/>
  </r>
  <r>
    <x v="2"/>
    <s v="FUR-CH-10004477"/>
    <x v="0"/>
    <x v="1"/>
    <s v="Global Push Button Manager's Chair, Indigo"/>
    <n v="383.60700000000003"/>
    <n v="9"/>
    <n v="0.3"/>
    <n v="-5.4801000000000002"/>
  </r>
  <r>
    <x v="2"/>
    <s v="TEC-PH-10003505"/>
    <x v="2"/>
    <x v="7"/>
    <s v="Geemarc AmpliPOWER60"/>
    <n v="148.47999999999999"/>
    <n v="2"/>
    <n v="0.2"/>
    <n v="16.704000000000001"/>
  </r>
  <r>
    <x v="2"/>
    <s v="TEC-PH-10000526"/>
    <x v="2"/>
    <x v="7"/>
    <s v="Vtech CS6719"/>
    <n v="537.54399999999998"/>
    <n v="7"/>
    <n v="0.2"/>
    <n v="53.754399999999997"/>
  </r>
  <r>
    <x v="2"/>
    <s v="OFF-BI-10003314"/>
    <x v="1"/>
    <x v="8"/>
    <s v="Tuff Stuff Recycled Round Ring Binders"/>
    <n v="1.9279999999999999"/>
    <n v="2"/>
    <n v="0.8"/>
    <n v="-2.9883999999999999"/>
  </r>
  <r>
    <x v="2"/>
    <s v="OFF-AR-10003190"/>
    <x v="1"/>
    <x v="6"/>
    <s v="Newell 32"/>
    <n v="6.9119999999999999"/>
    <n v="3"/>
    <n v="0.2"/>
    <n v="0.69120000000000004"/>
  </r>
  <r>
    <x v="2"/>
    <s v="FUR-FU-10001861"/>
    <x v="0"/>
    <x v="5"/>
    <s v="Floodlight Indoor Halogen Bulbs, 1 Bulb per Pack, 60 Watts"/>
    <n v="7.76"/>
    <n v="1"/>
    <n v="0.6"/>
    <n v="-2.1339999999999999"/>
  </r>
  <r>
    <x v="2"/>
    <s v="TEC-PH-10003963"/>
    <x v="2"/>
    <x v="7"/>
    <s v="GE 2-Jack Phone Line Splitter"/>
    <n v="659.16800000000001"/>
    <n v="4"/>
    <n v="0.2"/>
    <n v="49.437600000000003"/>
  </r>
  <r>
    <x v="3"/>
    <s v="OFF-LA-10003388"/>
    <x v="1"/>
    <x v="2"/>
    <s v="Avery 5"/>
    <n v="5.76"/>
    <n v="2"/>
    <n v="0"/>
    <n v="2.8224"/>
  </r>
  <r>
    <x v="1"/>
    <s v="FUR-TA-10002855"/>
    <x v="0"/>
    <x v="3"/>
    <s v="Bevis Round Conference Table Top &amp; Single Column Base"/>
    <n v="351.21600000000001"/>
    <n v="3"/>
    <n v="0.2"/>
    <n v="4.3902000000000001"/>
  </r>
  <r>
    <x v="1"/>
    <s v="FUR-CH-10004886"/>
    <x v="0"/>
    <x v="1"/>
    <s v="Bevis Steel Folding Chairs"/>
    <n v="230.28"/>
    <n v="3"/>
    <n v="0.2"/>
    <n v="23.027999999999999"/>
  </r>
  <r>
    <x v="1"/>
    <s v="OFF-PA-10003657"/>
    <x v="1"/>
    <x v="10"/>
    <s v="Xerox 1927"/>
    <n v="12.84"/>
    <n v="3"/>
    <n v="0"/>
    <n v="5.7779999999999996"/>
  </r>
  <r>
    <x v="2"/>
    <s v="OFF-BI-10004738"/>
    <x v="1"/>
    <x v="8"/>
    <s v="Flexible Leather- Look Classic Collection Ring Binder"/>
    <n v="56.82"/>
    <n v="3"/>
    <n v="0"/>
    <n v="28.41"/>
  </r>
  <r>
    <x v="0"/>
    <s v="OFF-FA-10003112"/>
    <x v="1"/>
    <x v="13"/>
    <s v="Staples"/>
    <n v="31.56"/>
    <n v="4"/>
    <n v="0"/>
    <n v="14.202"/>
  </r>
  <r>
    <x v="0"/>
    <s v="OFF-ST-10002486"/>
    <x v="1"/>
    <x v="4"/>
    <s v="Eldon Shelf Savers Cubes and Bins"/>
    <n v="27.92"/>
    <n v="4"/>
    <n v="0"/>
    <n v="0.55840000000000001"/>
  </r>
  <r>
    <x v="1"/>
    <s v="OFF-BI-10003984"/>
    <x v="1"/>
    <x v="8"/>
    <s v="Lock-Up Easel 'Spel-Binder'"/>
    <n v="8.5589999999999993"/>
    <n v="1"/>
    <n v="0.7"/>
    <n v="-6.5618999999999996"/>
  </r>
  <r>
    <x v="2"/>
    <s v="OFF-EN-10004773"/>
    <x v="1"/>
    <x v="12"/>
    <s v="Staple envelope"/>
    <n v="49.567999999999998"/>
    <n v="2"/>
    <n v="0.2"/>
    <n v="17.968399999999999"/>
  </r>
  <r>
    <x v="2"/>
    <s v="FUR-CH-10001146"/>
    <x v="0"/>
    <x v="1"/>
    <s v="Global Value Mid-Back Manager's Chair, Gray"/>
    <n v="127.869"/>
    <n v="3"/>
    <n v="0.3"/>
    <n v="-9.1334999999999997"/>
  </r>
  <r>
    <x v="1"/>
    <s v="OFF-EN-10003296"/>
    <x v="1"/>
    <x v="12"/>
    <s v="Tyvek Side-Opening Peel &amp; Seel Expanding Envelopes"/>
    <n v="271.44"/>
    <n v="3"/>
    <n v="0"/>
    <n v="122.148"/>
  </r>
  <r>
    <x v="1"/>
    <s v="TEC-PH-10000193"/>
    <x v="2"/>
    <x v="7"/>
    <s v="Jensen SMPS-640 - speaker phone"/>
    <n v="110.352"/>
    <n v="3"/>
    <n v="0.2"/>
    <n v="8.2764000000000006"/>
  </r>
  <r>
    <x v="1"/>
    <s v="FUR-FU-10002111"/>
    <x v="0"/>
    <x v="5"/>
    <s v="Master Caster Door Stop, Large Brown"/>
    <n v="36.4"/>
    <n v="5"/>
    <n v="0"/>
    <n v="13.832000000000001"/>
  </r>
  <r>
    <x v="0"/>
    <s v="FUR-CH-10003298"/>
    <x v="0"/>
    <x v="1"/>
    <s v="Office Star - Contemporary Task Swivel chair with Loop Arms, Charcoal"/>
    <n v="419.13600000000002"/>
    <n v="4"/>
    <n v="0.2"/>
    <n v="-57.6312"/>
  </r>
  <r>
    <x v="1"/>
    <s v="OFF-ST-10004950"/>
    <x v="1"/>
    <x v="4"/>
    <s v="Acco Perma 3000 Stacking Storage Drawers"/>
    <n v="100.70399999999999"/>
    <n v="6"/>
    <n v="0.2"/>
    <n v="-1.2587999999999999"/>
  </r>
  <r>
    <x v="0"/>
    <s v="OFF-AP-10002350"/>
    <x v="1"/>
    <x v="9"/>
    <s v="Belkin F9H710-06 7 Outlet SurgeMaster Surge Protector"/>
    <n v="45.216000000000001"/>
    <n v="3"/>
    <n v="0.2"/>
    <n v="4.5216000000000003"/>
  </r>
  <r>
    <x v="0"/>
    <s v="OFF-BI-10004233"/>
    <x v="1"/>
    <x v="8"/>
    <s v="GBC Pre-Punched Binding Paper, Plastic, White, 8-1/2 x 11"/>
    <n v="28.782"/>
    <n v="6"/>
    <n v="0.7"/>
    <n v="-21.1068"/>
  </r>
  <r>
    <x v="0"/>
    <s v="OFF-PA-10001892"/>
    <x v="1"/>
    <x v="10"/>
    <s v="Rediform Wirebound Phone Memo Message Book, 11 x 5-3/4"/>
    <n v="24.448"/>
    <n v="4"/>
    <n v="0.2"/>
    <n v="8.8623999999999992"/>
  </r>
  <r>
    <x v="2"/>
    <s v="OFF-BI-10003291"/>
    <x v="1"/>
    <x v="8"/>
    <s v="Wilson Jones Leather-Like Binders with DublLock Round Rings"/>
    <n v="10.476000000000001"/>
    <n v="6"/>
    <n v="0.8"/>
    <n v="-17.285399999999999"/>
  </r>
  <r>
    <x v="1"/>
    <s v="FUR-FU-10004017"/>
    <x v="0"/>
    <x v="5"/>
    <s v="Executive Impressions 13 Chairman Wall Clock"/>
    <n v="76.14"/>
    <n v="3"/>
    <n v="0"/>
    <n v="26.649000000000001"/>
  </r>
  <r>
    <x v="2"/>
    <s v="OFF-AR-10002445"/>
    <x v="1"/>
    <x v="6"/>
    <s v="SANFORD Major Accent Highlighters"/>
    <n v="21.24"/>
    <n v="3"/>
    <n v="0"/>
    <n v="8.0711999999999993"/>
  </r>
  <r>
    <x v="2"/>
    <s v="OFF-BI-10001718"/>
    <x v="1"/>
    <x v="8"/>
    <s v="GBC DocuBind P50 Personal Binding Machine"/>
    <n v="127.96"/>
    <n v="2"/>
    <n v="0"/>
    <n v="60.141199999999998"/>
  </r>
  <r>
    <x v="1"/>
    <s v="TEC-CO-10004202"/>
    <x v="2"/>
    <x v="16"/>
    <s v="Brother DCP1000 Digital 3 in 1 Multifunction Machine"/>
    <n v="479.98399999999998"/>
    <n v="2"/>
    <n v="0.2"/>
    <n v="89.997"/>
  </r>
  <r>
    <x v="2"/>
    <s v="TEC-PH-10002103"/>
    <x v="2"/>
    <x v="7"/>
    <s v="Jabra SPEAK 410"/>
    <n v="657.93"/>
    <n v="7"/>
    <n v="0"/>
    <n v="184.22040000000001"/>
  </r>
  <r>
    <x v="2"/>
    <s v="FUR-FU-10003724"/>
    <x v="0"/>
    <x v="5"/>
    <s v="Westinghouse Clip-On Gooseneck Lamps"/>
    <n v="33.479999999999997"/>
    <n v="4"/>
    <n v="0"/>
    <n v="8.7048000000000005"/>
  </r>
  <r>
    <x v="2"/>
    <s v="OFF-AR-10003732"/>
    <x v="1"/>
    <x v="6"/>
    <s v="Newell 333"/>
    <n v="13.9"/>
    <n v="5"/>
    <n v="0"/>
    <n v="3.6139999999999999"/>
  </r>
  <r>
    <x v="2"/>
    <s v="OFF-ST-10000885"/>
    <x v="1"/>
    <x v="4"/>
    <s v="Fellowes Desktop Hanging File Manager"/>
    <n v="26.86"/>
    <n v="2"/>
    <n v="0"/>
    <n v="6.7149999999999999"/>
  </r>
  <r>
    <x v="1"/>
    <s v="OFF-BI-10004817"/>
    <x v="1"/>
    <x v="8"/>
    <s v="GBC Personal VeloBind Strips"/>
    <n v="9.5839999999999996"/>
    <n v="1"/>
    <n v="0.2"/>
    <n v="3.3544"/>
  </r>
  <r>
    <x v="0"/>
    <s v="OFF-BI-10001670"/>
    <x v="1"/>
    <x v="8"/>
    <s v="Vinyl Sectional Post Binders"/>
    <n v="113.1"/>
    <n v="3"/>
    <n v="0"/>
    <n v="56.55"/>
  </r>
  <r>
    <x v="3"/>
    <s v="OFF-PA-10002709"/>
    <x v="1"/>
    <x v="10"/>
    <s v="Xerox 1956"/>
    <n v="65.78"/>
    <n v="11"/>
    <n v="0"/>
    <n v="32.232199999999999"/>
  </r>
  <r>
    <x v="0"/>
    <s v="TEC-AC-10004469"/>
    <x v="2"/>
    <x v="11"/>
    <s v="Microsoft Sculpt Comfort Mouse"/>
    <n v="239.7"/>
    <n v="6"/>
    <n v="0"/>
    <n v="105.468"/>
  </r>
  <r>
    <x v="3"/>
    <s v="FUR-FU-10003424"/>
    <x v="0"/>
    <x v="5"/>
    <s v="Nu-Dell Oak Frame"/>
    <n v="25.632000000000001"/>
    <n v="3"/>
    <n v="0.2"/>
    <n v="3.8448000000000002"/>
  </r>
  <r>
    <x v="3"/>
    <s v="OFF-LA-10003720"/>
    <x v="1"/>
    <x v="2"/>
    <s v="Avery 487"/>
    <n v="23.616"/>
    <n v="8"/>
    <n v="0.2"/>
    <n v="7.9703999999999997"/>
  </r>
  <r>
    <x v="1"/>
    <s v="OFF-AR-10000390"/>
    <x v="1"/>
    <x v="6"/>
    <s v="Newell Chalk Holder"/>
    <n v="8.26"/>
    <n v="2"/>
    <n v="0"/>
    <n v="3.7995999999999999"/>
  </r>
  <r>
    <x v="1"/>
    <s v="OFF-EN-10001335"/>
    <x v="1"/>
    <x v="12"/>
    <s v="White Business Envelopes with Contemporary Seam, Recycled White Business Envelopes"/>
    <n v="76.58"/>
    <n v="7"/>
    <n v="0"/>
    <n v="38.29"/>
  </r>
  <r>
    <x v="1"/>
    <s v="OFF-AR-10003469"/>
    <x v="1"/>
    <x v="6"/>
    <s v="Nontoxic Chalk"/>
    <n v="8.8000000000000007"/>
    <n v="5"/>
    <n v="0"/>
    <n v="4.2240000000000002"/>
  </r>
  <r>
    <x v="1"/>
    <s v="OFF-BI-10003718"/>
    <x v="1"/>
    <x v="8"/>
    <s v="GBC Therma-A-Bind 250T Electric Binding System"/>
    <n v="590.35199999999998"/>
    <n v="6"/>
    <n v="0.2"/>
    <n v="206.6232"/>
  </r>
  <r>
    <x v="1"/>
    <s v="OFF-FA-10004838"/>
    <x v="1"/>
    <x v="13"/>
    <s v="Super Bands, 12/Pack"/>
    <n v="5.58"/>
    <n v="3"/>
    <n v="0"/>
    <n v="0.16739999999999999"/>
  </r>
  <r>
    <x v="1"/>
    <s v="FUR-FU-10002508"/>
    <x v="0"/>
    <x v="5"/>
    <s v="Document Clip Frames"/>
    <n v="25.02"/>
    <n v="3"/>
    <n v="0"/>
    <n v="10.5084"/>
  </r>
  <r>
    <x v="1"/>
    <s v="OFF-ST-10001511"/>
    <x v="1"/>
    <x v="4"/>
    <s v="Space Solutions Commercial Steel Shelving"/>
    <n v="452.55"/>
    <n v="7"/>
    <n v="0"/>
    <n v="22.627500000000001"/>
  </r>
  <r>
    <x v="1"/>
    <s v="OFF-SU-10000952"/>
    <x v="1"/>
    <x v="14"/>
    <s v="Fiskars Home &amp; Office Scissors"/>
    <n v="17.760000000000002"/>
    <n v="2"/>
    <n v="0"/>
    <n v="4.9728000000000003"/>
  </r>
  <r>
    <x v="1"/>
    <s v="TEC-PH-10002275"/>
    <x v="2"/>
    <x v="7"/>
    <s v="Mitel 5320 IP Phone VoIP phone"/>
    <n v="302.38400000000001"/>
    <n v="2"/>
    <n v="0.2"/>
    <n v="30.238399999999999"/>
  </r>
  <r>
    <x v="1"/>
    <s v="FUR-CH-10003535"/>
    <x v="0"/>
    <x v="1"/>
    <s v="Global Armless Task Chair, Royal Blue"/>
    <n v="146.352"/>
    <n v="3"/>
    <n v="0.2"/>
    <n v="-5.4882"/>
  </r>
  <r>
    <x v="1"/>
    <s v="OFF-AP-10004052"/>
    <x v="1"/>
    <x v="9"/>
    <s v="Hoover Replacement Belts For Soft Guard &amp; Commercial Ltweight Upright Vacs, 2/Pk"/>
    <n v="7.9"/>
    <n v="2"/>
    <n v="0"/>
    <n v="2.0539999999999998"/>
  </r>
  <r>
    <x v="1"/>
    <s v="FUR-TA-10003473"/>
    <x v="0"/>
    <x v="3"/>
    <s v="Bretford Rectangular Conference Table Tops"/>
    <n v="902.71199999999999"/>
    <n v="3"/>
    <n v="0.2"/>
    <n v="33.851700000000001"/>
  </r>
  <r>
    <x v="1"/>
    <s v="OFF-AR-10001897"/>
    <x v="1"/>
    <x v="6"/>
    <s v="Model L Table or Wall-Mount Pencil Sharpener"/>
    <n v="53.97"/>
    <n v="3"/>
    <n v="0"/>
    <n v="15.111599999999999"/>
  </r>
  <r>
    <x v="3"/>
    <s v="OFF-AR-10000034"/>
    <x v="1"/>
    <x v="6"/>
    <s v="BIC Brite Liner Grip Highlighters, Assorted, 5/Pack"/>
    <n v="33.92"/>
    <n v="8"/>
    <n v="0"/>
    <n v="13.2288"/>
  </r>
  <r>
    <x v="2"/>
    <s v="OFF-SU-10004115"/>
    <x v="1"/>
    <x v="14"/>
    <s v="Acme Stainless Steel Office Snips"/>
    <n v="21.81"/>
    <n v="3"/>
    <n v="0"/>
    <n v="5.8887"/>
  </r>
  <r>
    <x v="2"/>
    <s v="OFF-AP-10001947"/>
    <x v="1"/>
    <x v="9"/>
    <s v="Acco 6 Outlet Guardian Premium Plus Surge Suppressor"/>
    <n v="91.6"/>
    <n v="5"/>
    <n v="0"/>
    <n v="26.564"/>
  </r>
  <r>
    <x v="3"/>
    <s v="FUR-CH-10004853"/>
    <x v="0"/>
    <x v="1"/>
    <s v="Global Manager's Adjustable Task Chair, Storm"/>
    <n v="150.97999999999999"/>
    <n v="1"/>
    <n v="0"/>
    <n v="43.784199999999998"/>
  </r>
  <r>
    <x v="3"/>
    <s v="OFF-EN-10000483"/>
    <x v="1"/>
    <x v="12"/>
    <s v="White Envelopes, White Envelopes with Clear Poly Window"/>
    <n v="137.25"/>
    <n v="9"/>
    <n v="0"/>
    <n v="63.134999999999998"/>
  </r>
  <r>
    <x v="3"/>
    <s v="OFF-FA-10001332"/>
    <x v="1"/>
    <x v="13"/>
    <s v="Acco Banker's Clasps, 5 3/4-Long"/>
    <n v="11.52"/>
    <n v="4"/>
    <n v="0"/>
    <n v="5.4143999999999997"/>
  </r>
  <r>
    <x v="0"/>
    <s v="OFF-PA-10003790"/>
    <x v="1"/>
    <x v="10"/>
    <s v="Xerox 1991"/>
    <n v="18.271999999999998"/>
    <n v="1"/>
    <n v="0.2"/>
    <n v="5.9383999999999997"/>
  </r>
  <r>
    <x v="0"/>
    <s v="OFF-PA-10003134"/>
    <x v="1"/>
    <x v="10"/>
    <s v="Xerox 1937"/>
    <n v="153.72800000000001"/>
    <n v="4"/>
    <n v="0.2"/>
    <n v="53.8048"/>
  </r>
  <r>
    <x v="0"/>
    <s v="OFF-EN-10004459"/>
    <x v="1"/>
    <x v="12"/>
    <s v="Security-Tint Envelopes"/>
    <n v="12.224"/>
    <n v="2"/>
    <n v="0.2"/>
    <n v="4.4311999999999996"/>
  </r>
  <r>
    <x v="0"/>
    <s v="TEC-AC-10003628"/>
    <x v="2"/>
    <x v="11"/>
    <s v="Logitech 910-002974 M325 Wireless Mouse for Web Scrolling"/>
    <n v="167.94399999999999"/>
    <n v="7"/>
    <n v="0.2"/>
    <n v="50.383200000000002"/>
  </r>
  <r>
    <x v="3"/>
    <s v="TEC-PH-10004093"/>
    <x v="2"/>
    <x v="7"/>
    <s v="Panasonic Kx-TS550"/>
    <n v="45.99"/>
    <n v="1"/>
    <n v="0"/>
    <n v="13.3371"/>
  </r>
  <r>
    <x v="3"/>
    <s v="OFF-ST-10001490"/>
    <x v="1"/>
    <x v="4"/>
    <s v="Hot File 7-Pocket, Floor Stand"/>
    <n v="535.41"/>
    <n v="3"/>
    <n v="0"/>
    <n v="160.62299999999999"/>
  </r>
  <r>
    <x v="3"/>
    <s v="OFF-BI-10000605"/>
    <x v="1"/>
    <x v="8"/>
    <s v="Acco Pressboard Covers with Storage Hooks, 9 1/2 x 11, Executive Red"/>
    <n v="6.0960000000000001"/>
    <n v="2"/>
    <n v="0.2"/>
    <n v="2.0573999999999999"/>
  </r>
  <r>
    <x v="3"/>
    <s v="OFF-PA-10004255"/>
    <x v="1"/>
    <x v="10"/>
    <s v="Xerox 219"/>
    <n v="45.36"/>
    <n v="7"/>
    <n v="0"/>
    <n v="21.7728"/>
  </r>
  <r>
    <x v="1"/>
    <s v="FUR-FU-10000023"/>
    <x v="0"/>
    <x v="5"/>
    <s v="Eldon Wave Desk Accessories"/>
    <n v="47.12"/>
    <n v="8"/>
    <n v="0"/>
    <n v="20.732800000000001"/>
  </r>
  <r>
    <x v="0"/>
    <s v="OFF-BI-10000285"/>
    <x v="1"/>
    <x v="8"/>
    <s v="XtraLife ClearVue Slant-D Ring Binders by Cardinal"/>
    <n v="31.36"/>
    <n v="4"/>
    <n v="0"/>
    <n v="15.68"/>
  </r>
  <r>
    <x v="0"/>
    <s v="OFF-AR-10000588"/>
    <x v="1"/>
    <x v="6"/>
    <s v="Newell 345"/>
    <n v="47.616"/>
    <n v="3"/>
    <n v="0.2"/>
    <n v="3.5712000000000002"/>
  </r>
  <r>
    <x v="0"/>
    <s v="OFF-PA-10002250"/>
    <x v="1"/>
    <x v="10"/>
    <s v="Things To Do Today Pad"/>
    <n v="23.48"/>
    <n v="5"/>
    <n v="0.2"/>
    <n v="8.218"/>
  </r>
  <r>
    <x v="2"/>
    <s v="OFF-AP-10002457"/>
    <x v="1"/>
    <x v="9"/>
    <s v="Eureka The Boss Plus 12-Amp Hard Box Upright Vacuum, Red"/>
    <n v="62.79"/>
    <n v="3"/>
    <n v="0.8"/>
    <n v="-166.39349999999999"/>
  </r>
  <r>
    <x v="2"/>
    <s v="OFF-FA-10002763"/>
    <x v="1"/>
    <x v="13"/>
    <s v="Advantus Map Pennant Flags and Round Head Tacks"/>
    <n v="28.44"/>
    <n v="9"/>
    <n v="0.2"/>
    <n v="4.266"/>
  </r>
  <r>
    <x v="2"/>
    <s v="TEC-AC-10000109"/>
    <x v="2"/>
    <x v="11"/>
    <s v="Sony Micro Vault Click 16 GB USB 2.0 Flash Drive"/>
    <n v="134.376"/>
    <n v="3"/>
    <n v="0.2"/>
    <n v="6.7187999999999999"/>
  </r>
  <r>
    <x v="3"/>
    <s v="TEC-PH-10002415"/>
    <x v="2"/>
    <x v="7"/>
    <s v="Polycom VoiceStation 500 Conference phone"/>
    <n v="589.9"/>
    <n v="2"/>
    <n v="0"/>
    <n v="147.47499999999999"/>
  </r>
  <r>
    <x v="3"/>
    <s v="FUR-CH-10000785"/>
    <x v="0"/>
    <x v="1"/>
    <s v="Global Ergonomic Managers Chair"/>
    <n v="542.94000000000005"/>
    <n v="3"/>
    <n v="0"/>
    <n v="141.1644"/>
  </r>
  <r>
    <x v="1"/>
    <s v="TEC-CO-10001449"/>
    <x v="2"/>
    <x v="16"/>
    <s v="Hewlett Packard LaserJet 3310 Copier"/>
    <n v="2879.9520000000002"/>
    <n v="6"/>
    <n v="0.2"/>
    <n v="1007.9832"/>
  </r>
  <r>
    <x v="1"/>
    <s v="OFF-BI-10001670"/>
    <x v="1"/>
    <x v="8"/>
    <s v="Vinyl Sectional Post Binders"/>
    <n v="90.48"/>
    <n v="3"/>
    <n v="0.2"/>
    <n v="33.93"/>
  </r>
  <r>
    <x v="3"/>
    <s v="OFF-ST-10001328"/>
    <x v="1"/>
    <x v="4"/>
    <s v="Personal Filing Tote with Lid, Black/Gray"/>
    <n v="77.55"/>
    <n v="5"/>
    <n v="0"/>
    <n v="21.713999999999999"/>
  </r>
  <r>
    <x v="0"/>
    <s v="OFF-SU-10001225"/>
    <x v="1"/>
    <x v="14"/>
    <s v="Staple remover"/>
    <n v="8.8320000000000007"/>
    <n v="3"/>
    <n v="0.2"/>
    <n v="-1.9872000000000001"/>
  </r>
  <r>
    <x v="0"/>
    <s v="OFF-PA-10000357"/>
    <x v="1"/>
    <x v="10"/>
    <s v="Xerox 1888"/>
    <n v="177.536"/>
    <n v="4"/>
    <n v="0.2"/>
    <n v="62.137599999999999"/>
  </r>
  <r>
    <x v="0"/>
    <s v="OFF-ST-10000046"/>
    <x v="1"/>
    <x v="4"/>
    <s v="Fellowes Super Stor/Drawer Files"/>
    <n v="258.48"/>
    <n v="2"/>
    <n v="0.2"/>
    <n v="-3.2309999999999999"/>
  </r>
  <r>
    <x v="0"/>
    <s v="FUR-FU-10000023"/>
    <x v="0"/>
    <x v="5"/>
    <s v="Eldon Wave Desk Accessories"/>
    <n v="14.135999999999999"/>
    <n v="3"/>
    <n v="0.2"/>
    <n v="4.2408000000000001"/>
  </r>
  <r>
    <x v="3"/>
    <s v="OFF-ST-10003455"/>
    <x v="1"/>
    <x v="4"/>
    <s v="Tenex File Box, Personal Filing Tote with Lid, Black"/>
    <n v="77.55"/>
    <n v="5"/>
    <n v="0"/>
    <n v="20.163"/>
  </r>
  <r>
    <x v="3"/>
    <s v="OFF-ST-10000876"/>
    <x v="1"/>
    <x v="4"/>
    <s v="Eldon Simplefile Box Office"/>
    <n v="24.88"/>
    <n v="2"/>
    <n v="0"/>
    <n v="6.9664000000000001"/>
  </r>
  <r>
    <x v="3"/>
    <s v="OFF-AR-10003582"/>
    <x v="1"/>
    <x v="6"/>
    <s v="Boston Electric Pencil Sharpener, Model 1818, Charcoal Black"/>
    <n v="140.75"/>
    <n v="5"/>
    <n v="0"/>
    <n v="39.409999999999997"/>
  </r>
  <r>
    <x v="3"/>
    <s v="OFF-ST-10004258"/>
    <x v="1"/>
    <x v="4"/>
    <s v="Portable Personal File Box"/>
    <n v="36.630000000000003"/>
    <n v="3"/>
    <n v="0"/>
    <n v="9.8901000000000003"/>
  </r>
  <r>
    <x v="2"/>
    <s v="FUR-FU-10000719"/>
    <x v="0"/>
    <x v="5"/>
    <s v="DAX Cubicle Frames, 8-1/2 x 11"/>
    <n v="17.14"/>
    <n v="2"/>
    <n v="0"/>
    <n v="6.1703999999999999"/>
  </r>
  <r>
    <x v="1"/>
    <s v="OFF-LA-10001297"/>
    <x v="1"/>
    <x v="2"/>
    <s v="Avery 473"/>
    <n v="51.75"/>
    <n v="5"/>
    <n v="0"/>
    <n v="24.84"/>
  </r>
  <r>
    <x v="1"/>
    <s v="FUR-FU-10000723"/>
    <x v="0"/>
    <x v="5"/>
    <s v="Deflect-o EconoMat Studded, No Bevel Mat for Low Pile Carpeting"/>
    <n v="123.96"/>
    <n v="3"/>
    <n v="0"/>
    <n v="11.1564"/>
  </r>
  <r>
    <x v="1"/>
    <s v="FUR-BO-10003893"/>
    <x v="0"/>
    <x v="0"/>
    <s v="Sauder Camden County Collection Library"/>
    <n v="586.39800000000002"/>
    <n v="6"/>
    <n v="0.15"/>
    <n v="34.494"/>
  </r>
  <r>
    <x v="1"/>
    <s v="OFF-ST-10000736"/>
    <x v="1"/>
    <x v="4"/>
    <s v="Carina Double Wide Media Storage Towers in Natural &amp; Black"/>
    <n v="80.98"/>
    <n v="1"/>
    <n v="0"/>
    <n v="3.2391999999999999"/>
  </r>
  <r>
    <x v="1"/>
    <s v="OFF-ST-10000736"/>
    <x v="1"/>
    <x v="4"/>
    <s v="Carina Double Wide Media Storage Towers in Natural &amp; Black"/>
    <n v="242.94"/>
    <n v="3"/>
    <n v="0"/>
    <n v="9.7175999999999991"/>
  </r>
  <r>
    <x v="1"/>
    <s v="OFF-AR-10003373"/>
    <x v="1"/>
    <x v="6"/>
    <s v="Boston School Pro Electric Pencil Sharpener, 1670"/>
    <n v="123.92"/>
    <n v="4"/>
    <n v="0"/>
    <n v="33.458399999999997"/>
  </r>
  <r>
    <x v="1"/>
    <s v="OFF-AR-10000390"/>
    <x v="1"/>
    <x v="6"/>
    <s v="Newell Chalk Holder"/>
    <n v="12.39"/>
    <n v="3"/>
    <n v="0"/>
    <n v="5.6993999999999998"/>
  </r>
  <r>
    <x v="1"/>
    <s v="OFF-AR-10001725"/>
    <x v="1"/>
    <x v="6"/>
    <s v="Boston Home &amp; Office Model 2000 Electric Pencil Sharpeners"/>
    <n v="47.3"/>
    <n v="2"/>
    <n v="0"/>
    <n v="12.298"/>
  </r>
  <r>
    <x v="0"/>
    <s v="TEC-CO-10001943"/>
    <x v="2"/>
    <x v="16"/>
    <s v="Canon PC-428 Personal Copier"/>
    <n v="1599.92"/>
    <n v="8"/>
    <n v="0"/>
    <n v="751.9624"/>
  </r>
  <r>
    <x v="0"/>
    <s v="OFF-EN-10002312"/>
    <x v="1"/>
    <x v="12"/>
    <s v="#10 Self-Seal White Envelopes"/>
    <n v="11.09"/>
    <n v="1"/>
    <n v="0"/>
    <n v="5.4340999999999999"/>
  </r>
  <r>
    <x v="1"/>
    <s v="OFF-BI-10000831"/>
    <x v="1"/>
    <x v="8"/>
    <s v="Storex Flexible Poly Binders with Double Pockets"/>
    <n v="3.1680000000000001"/>
    <n v="4"/>
    <n v="0.7"/>
    <n v="-2.5344000000000002"/>
  </r>
  <r>
    <x v="1"/>
    <s v="FUR-CH-10000749"/>
    <x v="0"/>
    <x v="1"/>
    <s v="Office Star - Ergonomic Mid Back Chair with 2-Way Adjustable Arms"/>
    <n v="579.13599999999997"/>
    <n v="4"/>
    <n v="0.2"/>
    <n v="-28.956800000000001"/>
  </r>
  <r>
    <x v="1"/>
    <s v="OFF-BI-10002003"/>
    <x v="1"/>
    <x v="8"/>
    <s v="Ibico Presentation Index for Binding Systems"/>
    <n v="6.3680000000000003"/>
    <n v="2"/>
    <n v="0.2"/>
    <n v="2.1492"/>
  </r>
  <r>
    <x v="1"/>
    <s v="TEC-MA-10001972"/>
    <x v="2"/>
    <x v="15"/>
    <s v="Okidata C331dn Printer"/>
    <n v="558.4"/>
    <n v="2"/>
    <n v="0.2"/>
    <n v="41.88"/>
  </r>
  <r>
    <x v="3"/>
    <s v="FUR-CH-10000225"/>
    <x v="0"/>
    <x v="1"/>
    <s v="Global Geo Office Task Chair, Gray"/>
    <n v="145.76400000000001"/>
    <n v="2"/>
    <n v="0.1"/>
    <n v="-8.0980000000000008"/>
  </r>
  <r>
    <x v="0"/>
    <s v="OFF-PA-10001622"/>
    <x v="1"/>
    <x v="10"/>
    <s v="Ampad Poly Cover Wirebound Steno Book, 6 x 9 Assorted Colors, Gregg Ruled"/>
    <n v="13.62"/>
    <n v="3"/>
    <n v="0"/>
    <n v="6.1289999999999996"/>
  </r>
  <r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x v="1"/>
    <s v="OFF-PA-10003228"/>
    <x v="1"/>
    <x v="10"/>
    <s v="Xerox 1917"/>
    <n v="440.19"/>
    <n v="9"/>
    <n v="0"/>
    <n v="206.88929999999999"/>
  </r>
  <r>
    <x v="1"/>
    <s v="OFF-SU-10004498"/>
    <x v="1"/>
    <x v="14"/>
    <s v="Martin-Yale Premier Letter Opener"/>
    <n v="64.400000000000006"/>
    <n v="5"/>
    <n v="0"/>
    <n v="1.9319999999999999"/>
  </r>
  <r>
    <x v="1"/>
    <s v="OFF-PA-10001878"/>
    <x v="1"/>
    <x v="10"/>
    <s v="Xerox 1891"/>
    <n v="244.55"/>
    <n v="5"/>
    <n v="0"/>
    <n v="114.9385"/>
  </r>
  <r>
    <x v="1"/>
    <s v="OFF-PA-10002923"/>
    <x v="1"/>
    <x v="10"/>
    <s v="Xerox 1942"/>
    <n v="195.76"/>
    <n v="4"/>
    <n v="0"/>
    <n v="97.88"/>
  </r>
  <r>
    <x v="3"/>
    <s v="OFF-PA-10001838"/>
    <x v="1"/>
    <x v="10"/>
    <s v="Adams Telephone Message Book W/Dividers/Space For Phone Numbers, 5 1/4X8 1/2, 300/Messages"/>
    <n v="11.76"/>
    <n v="2"/>
    <n v="0"/>
    <n v="5.7624000000000004"/>
  </r>
  <r>
    <x v="3"/>
    <s v="OFF-ST-10003123"/>
    <x v="1"/>
    <x v="4"/>
    <s v="Fellowes Bases and Tops For Staxonsteel/High-Stak Systems"/>
    <n v="166.45"/>
    <n v="5"/>
    <n v="0"/>
    <n v="39.948"/>
  </r>
  <r>
    <x v="1"/>
    <s v="OFF-FA-10001332"/>
    <x v="1"/>
    <x v="13"/>
    <s v="Acco Banker's Clasps, 5 3/4-Long"/>
    <n v="2.88"/>
    <n v="1"/>
    <n v="0"/>
    <n v="1.3535999999999999"/>
  </r>
  <r>
    <x v="2"/>
    <s v="OFF-ST-10003442"/>
    <x v="1"/>
    <x v="4"/>
    <s v="Eldon Portable Mobile Manager"/>
    <n v="45.247999999999998"/>
    <n v="2"/>
    <n v="0.2"/>
    <n v="3.9592000000000001"/>
  </r>
  <r>
    <x v="3"/>
    <s v="OFF-AR-10001468"/>
    <x v="1"/>
    <x v="6"/>
    <s v="Sanford Prismacolor Professional Thick Lead Art Pencils, 36-Color Set"/>
    <n v="59.904000000000003"/>
    <n v="2"/>
    <n v="0.2"/>
    <n v="14.2272"/>
  </r>
  <r>
    <x v="3"/>
    <s v="OFF-AP-10003266"/>
    <x v="1"/>
    <x v="9"/>
    <s v="Holmes Replacement Filter for HEPA Air Cleaner, Large Room"/>
    <n v="23.696000000000002"/>
    <n v="2"/>
    <n v="0.2"/>
    <n v="6.5164"/>
  </r>
  <r>
    <x v="3"/>
    <s v="OFF-PA-10002230"/>
    <x v="1"/>
    <x v="10"/>
    <s v="Xerox 1897"/>
    <n v="7.968"/>
    <n v="2"/>
    <n v="0.2"/>
    <n v="2.8883999999999999"/>
  </r>
  <r>
    <x v="3"/>
    <s v="OFF-AP-10003622"/>
    <x v="1"/>
    <x v="9"/>
    <s v="Bravo II Megaboss 12-Amp Hard Body Upright, Replacement Belts, 2 Belts per Pack"/>
    <n v="18.2"/>
    <n v="7"/>
    <n v="0.2"/>
    <n v="2.0474999999999999"/>
  </r>
  <r>
    <x v="3"/>
    <s v="TEC-AC-10001542"/>
    <x v="2"/>
    <x v="11"/>
    <s v="SanDisk Cruzer 16 GB USB Flash Drive"/>
    <n v="27.552"/>
    <n v="3"/>
    <n v="0.2"/>
    <n v="-0.34439999999999998"/>
  </r>
  <r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x v="3"/>
    <s v="OFF-ST-10000563"/>
    <x v="1"/>
    <x v="4"/>
    <s v="Fellowes Bankers Box Stor/Drawer Steel Plus"/>
    <n v="76.751999999999995"/>
    <n v="3"/>
    <n v="0.2"/>
    <n v="-9.5939999999999994"/>
  </r>
  <r>
    <x v="0"/>
    <s v="OFF-LA-10002787"/>
    <x v="1"/>
    <x v="2"/>
    <s v="Avery 480"/>
    <n v="3"/>
    <n v="1"/>
    <n v="0.2"/>
    <n v="1.05"/>
  </r>
  <r>
    <x v="0"/>
    <s v="OFF-BI-10004022"/>
    <x v="1"/>
    <x v="8"/>
    <s v="Acco Suede Grain Vinyl Round Ring Binder"/>
    <n v="7.5060000000000002"/>
    <n v="9"/>
    <n v="0.7"/>
    <n v="-6.0048000000000004"/>
  </r>
  <r>
    <x v="0"/>
    <s v="OFF-LA-10001158"/>
    <x v="1"/>
    <x v="2"/>
    <s v="Avery Address/Shipping Labels for Typewriters, 4 x 2"/>
    <n v="16.559999999999999"/>
    <n v="2"/>
    <n v="0.2"/>
    <n v="5.7960000000000003"/>
  </r>
  <r>
    <x v="1"/>
    <s v="FUR-FU-10000076"/>
    <x v="0"/>
    <x v="5"/>
    <s v="24-Hour Round Wall Clock"/>
    <n v="79.92"/>
    <n v="4"/>
    <n v="0"/>
    <n v="34.365600000000001"/>
  </r>
  <r>
    <x v="1"/>
    <s v="TEC-AC-10002335"/>
    <x v="2"/>
    <x v="11"/>
    <s v="Logitech Media Keyboard K200"/>
    <n v="69.98"/>
    <n v="2"/>
    <n v="0"/>
    <n v="13.296200000000001"/>
  </r>
  <r>
    <x v="2"/>
    <s v="OFF-BI-10002827"/>
    <x v="1"/>
    <x v="8"/>
    <s v="Avery Durable Poly Binders"/>
    <n v="11.06"/>
    <n v="10"/>
    <n v="0.8"/>
    <n v="-18.802"/>
  </r>
  <r>
    <x v="2"/>
    <s v="FUR-BO-10001601"/>
    <x v="0"/>
    <x v="0"/>
    <s v="Sauder Mission Library with Doors, Fruitwood Finish"/>
    <n v="623.46479999999997"/>
    <n v="7"/>
    <n v="0.32"/>
    <n v="-119.1918"/>
  </r>
  <r>
    <x v="2"/>
    <s v="OFF-ST-10001932"/>
    <x v="1"/>
    <x v="4"/>
    <s v="Fellowes Staxonsteel Drawer Files"/>
    <n v="772.68"/>
    <n v="5"/>
    <n v="0.2"/>
    <n v="-57.951000000000001"/>
  </r>
  <r>
    <x v="2"/>
    <s v="OFF-AP-10001005"/>
    <x v="1"/>
    <x v="9"/>
    <s v="Honeywell Quietcare HEPA Air Cleaner"/>
    <n v="283.14"/>
    <n v="4"/>
    <n v="0.1"/>
    <n v="72.358000000000004"/>
  </r>
  <r>
    <x v="2"/>
    <s v="TEC-PH-10004042"/>
    <x v="2"/>
    <x v="7"/>
    <s v="ClearOne Communications CHAT 70 OC Speaker Phone"/>
    <n v="635.96"/>
    <n v="4"/>
    <n v="0"/>
    <n v="165.34960000000001"/>
  </r>
  <r>
    <x v="2"/>
    <s v="TEC-PH-10001079"/>
    <x v="2"/>
    <x v="7"/>
    <s v="Polycom SoundPoint Pro SE-225 Corded phone"/>
    <n v="118.99"/>
    <n v="1"/>
    <n v="0"/>
    <n v="33.3172"/>
  </r>
  <r>
    <x v="2"/>
    <s v="FUR-FU-10002918"/>
    <x v="0"/>
    <x v="5"/>
    <s v="Eldon ClusterMat Chair Mat with Cordless Antistatic Protection"/>
    <n v="272.94"/>
    <n v="3"/>
    <n v="0"/>
    <n v="30.023399999999999"/>
  </r>
  <r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x v="1"/>
    <s v="OFF-BI-10001617"/>
    <x v="1"/>
    <x v="8"/>
    <s v="GBC Wire Binding Combs"/>
    <n v="33.088000000000001"/>
    <n v="4"/>
    <n v="0.2"/>
    <n v="11.167199999999999"/>
  </r>
  <r>
    <x v="1"/>
    <s v="OFF-ST-10000736"/>
    <x v="1"/>
    <x v="4"/>
    <s v="Carina Double Wide Media Storage Towers in Natural &amp; Black"/>
    <n v="80.98"/>
    <n v="1"/>
    <n v="0"/>
    <n v="3.2391999999999999"/>
  </r>
  <r>
    <x v="1"/>
    <s v="TEC-AC-10004877"/>
    <x v="2"/>
    <x v="11"/>
    <s v="Imation 30456 USB Flash Drive 8GB"/>
    <n v="82.8"/>
    <n v="12"/>
    <n v="0"/>
    <n v="6.6239999999999997"/>
  </r>
  <r>
    <x v="1"/>
    <s v="OFF-ST-10003221"/>
    <x v="1"/>
    <x v="4"/>
    <s v="Staple magnet"/>
    <n v="21.36"/>
    <n v="2"/>
    <n v="0"/>
    <n v="5.7671999999999999"/>
  </r>
  <r>
    <x v="1"/>
    <s v="OFF-BI-10003007"/>
    <x v="1"/>
    <x v="8"/>
    <s v="Premium Transparent Presentation Covers, No Pattern/Clear, 8 1/2 x 11"/>
    <n v="62.048000000000002"/>
    <n v="2"/>
    <n v="0.2"/>
    <n v="20.165600000000001"/>
  </r>
  <r>
    <x v="3"/>
    <s v="OFF-FA-10000936"/>
    <x v="1"/>
    <x v="13"/>
    <s v="Acco Hot Clips Clips to Go"/>
    <n v="29.61"/>
    <n v="9"/>
    <n v="0"/>
    <n v="13.3245"/>
  </r>
  <r>
    <x v="0"/>
    <s v="TEC-PH-10003811"/>
    <x v="2"/>
    <x v="7"/>
    <s v="Jabra Supreme Plus Driver Edition Headset"/>
    <n v="863.928"/>
    <n v="9"/>
    <n v="0.2"/>
    <n v="86.392799999999994"/>
  </r>
  <r>
    <x v="3"/>
    <s v="FUR-TA-10004152"/>
    <x v="0"/>
    <x v="3"/>
    <s v="Barricks 18 x 48 Non-Folding Utility Table with Bottom Storage Shelf"/>
    <n v="241.92"/>
    <n v="4"/>
    <n v="0.4"/>
    <n v="-56.448"/>
  </r>
  <r>
    <x v="3"/>
    <s v="FUR-BO-10002853"/>
    <x v="0"/>
    <x v="0"/>
    <s v="O'Sullivan 5-Shelf Heavy-Duty Bookcases"/>
    <n v="163.88"/>
    <n v="4"/>
    <n v="0.5"/>
    <n v="-81.94"/>
  </r>
  <r>
    <x v="3"/>
    <s v="OFF-BI-10002071"/>
    <x v="1"/>
    <x v="8"/>
    <s v="Fellowes Black Plastic Comb Bindings"/>
    <n v="3.4860000000000002"/>
    <n v="2"/>
    <n v="0.7"/>
    <n v="-2.7888000000000002"/>
  </r>
  <r>
    <x v="3"/>
    <s v="OFF-FA-10000053"/>
    <x v="1"/>
    <x v="13"/>
    <s v="Revere Boxed Rubber Bands by Revere"/>
    <n v="10.584"/>
    <n v="7"/>
    <n v="0.2"/>
    <n v="-2.3814000000000002"/>
  </r>
  <r>
    <x v="2"/>
    <s v="TEC-PH-10001305"/>
    <x v="2"/>
    <x v="7"/>
    <s v="Panasonic KX TS208W Corded phone"/>
    <n v="440.91"/>
    <n v="9"/>
    <n v="0"/>
    <n v="123.45480000000001"/>
  </r>
  <r>
    <x v="3"/>
    <s v="OFF-BI-10001525"/>
    <x v="1"/>
    <x v="8"/>
    <s v="Acco Pressboard Covers with Storage Hooks, 14 7/8 x 11, Executive Red"/>
    <n v="5.7149999999999999"/>
    <n v="5"/>
    <n v="0.7"/>
    <n v="-4.7625000000000002"/>
  </r>
  <r>
    <x v="1"/>
    <s v="FUR-FU-10001876"/>
    <x v="0"/>
    <x v="5"/>
    <s v="Computer Room Manger, 14"/>
    <n v="51.968000000000004"/>
    <n v="2"/>
    <n v="0.2"/>
    <n v="10.393599999999999"/>
  </r>
  <r>
    <x v="1"/>
    <s v="TEC-AC-10003628"/>
    <x v="2"/>
    <x v="11"/>
    <s v="Logitech 910-002974 M325 Wireless Mouse for Web Scrolling"/>
    <n v="71.975999999999999"/>
    <n v="3"/>
    <n v="0.2"/>
    <n v="21.5928"/>
  </r>
  <r>
    <x v="1"/>
    <s v="FUR-CH-10004860"/>
    <x v="0"/>
    <x v="1"/>
    <s v="Global Low Back Tilter Chair"/>
    <n v="242.352"/>
    <n v="3"/>
    <n v="0.2"/>
    <n v="-42.4116"/>
  </r>
  <r>
    <x v="1"/>
    <s v="OFF-PA-10000357"/>
    <x v="1"/>
    <x v="10"/>
    <s v="Xerox 1888"/>
    <n v="221.92"/>
    <n v="5"/>
    <n v="0.2"/>
    <n v="77.671999999999997"/>
  </r>
  <r>
    <x v="1"/>
    <s v="OFF-PA-10003270"/>
    <x v="1"/>
    <x v="10"/>
    <s v="Xerox 1954"/>
    <n v="8.4480000000000004"/>
    <n v="2"/>
    <n v="0.2"/>
    <n v="2.64"/>
  </r>
  <r>
    <x v="2"/>
    <s v="OFF-BI-10000320"/>
    <x v="1"/>
    <x v="8"/>
    <s v="GBC Plastic Binding Combs"/>
    <n v="29.52"/>
    <n v="4"/>
    <n v="0"/>
    <n v="14.4648"/>
  </r>
  <r>
    <x v="2"/>
    <s v="FUR-CH-10003846"/>
    <x v="0"/>
    <x v="1"/>
    <s v="Hon Valutask Swivel Chairs"/>
    <n v="302.94"/>
    <n v="3"/>
    <n v="0"/>
    <n v="48.470399999999998"/>
  </r>
  <r>
    <x v="2"/>
    <s v="FUR-CH-10004875"/>
    <x v="0"/>
    <x v="1"/>
    <s v="Harbour Creations 67200 Series Stacking Chairs"/>
    <n v="142.36000000000001"/>
    <n v="2"/>
    <n v="0"/>
    <n v="38.437199999999997"/>
  </r>
  <r>
    <x v="2"/>
    <s v="FUR-CH-10003817"/>
    <x v="0"/>
    <x v="1"/>
    <s v="Global Value Steno Chair, Gray"/>
    <n v="546.66"/>
    <n v="9"/>
    <n v="0"/>
    <n v="136.66499999999999"/>
  </r>
  <r>
    <x v="2"/>
    <s v="FUR-FU-10002116"/>
    <x v="0"/>
    <x v="5"/>
    <s v="Tenex Carpeted, Granite-Look or Clear Contemporary Contour Shape Chair Mats"/>
    <n v="212.13"/>
    <n v="3"/>
    <n v="0"/>
    <n v="14.8491"/>
  </r>
  <r>
    <x v="2"/>
    <s v="OFF-AR-10003481"/>
    <x v="1"/>
    <x v="6"/>
    <s v="Newell 348"/>
    <n v="5.2480000000000002"/>
    <n v="2"/>
    <n v="0.2"/>
    <n v="0.59040000000000004"/>
  </r>
  <r>
    <x v="2"/>
    <s v="OFF-ST-10004180"/>
    <x v="1"/>
    <x v="4"/>
    <s v="Safco Commercial Shelving"/>
    <n v="74.415999999999997"/>
    <n v="2"/>
    <n v="0.2"/>
    <n v="-14.8832"/>
  </r>
  <r>
    <x v="2"/>
    <s v="OFF-PA-10003657"/>
    <x v="1"/>
    <x v="10"/>
    <s v="Xerox 1927"/>
    <n v="6.8479999999999999"/>
    <n v="2"/>
    <n v="0.2"/>
    <n v="2.14"/>
  </r>
  <r>
    <x v="2"/>
    <s v="FUR-FU-10001967"/>
    <x v="0"/>
    <x v="5"/>
    <s v="Telescoping Adjustable Floor Lamp"/>
    <n v="7.9960000000000004"/>
    <n v="1"/>
    <n v="0.6"/>
    <n v="-6.9965000000000002"/>
  </r>
  <r>
    <x v="2"/>
    <s v="OFF-AP-10002082"/>
    <x v="1"/>
    <x v="9"/>
    <s v="Holmes HEPA Air Purifier"/>
    <n v="8.7119999999999997"/>
    <n v="2"/>
    <n v="0.8"/>
    <n v="-19.602"/>
  </r>
  <r>
    <x v="3"/>
    <s v="OFF-SU-10000381"/>
    <x v="1"/>
    <x v="14"/>
    <s v="Acme Forged Steel Scissors with Black Enamel Handles"/>
    <n v="65.17"/>
    <n v="7"/>
    <n v="0"/>
    <n v="18.8993"/>
  </r>
  <r>
    <x v="3"/>
    <s v="OFF-LA-10002475"/>
    <x v="1"/>
    <x v="2"/>
    <s v="Avery 519"/>
    <n v="14.62"/>
    <n v="2"/>
    <n v="0"/>
    <n v="6.8714000000000004"/>
  </r>
  <r>
    <x v="3"/>
    <s v="FUR-FU-10003975"/>
    <x v="0"/>
    <x v="5"/>
    <s v="Eldon Advantage Chair Mats for Low to Medium Pile Carpets"/>
    <n v="173.24"/>
    <n v="4"/>
    <n v="0"/>
    <n v="17.324000000000002"/>
  </r>
  <r>
    <x v="1"/>
    <s v="OFF-BI-10003091"/>
    <x v="1"/>
    <x v="8"/>
    <s v="GBC DocuBind TL200 Manual Binding Machine"/>
    <n v="895.92"/>
    <n v="5"/>
    <n v="0.2"/>
    <n v="302.37299999999999"/>
  </r>
  <r>
    <x v="1"/>
    <s v="OFF-ST-10002974"/>
    <x v="1"/>
    <x v="4"/>
    <s v="Trav-L-File Heavy-Duty Shuttle II, Black"/>
    <n v="130.71"/>
    <n v="3"/>
    <n v="0"/>
    <n v="39.213000000000001"/>
  </r>
  <r>
    <x v="1"/>
    <s v="OFF-AR-10000255"/>
    <x v="1"/>
    <x v="6"/>
    <s v="Newell 328"/>
    <n v="11.68"/>
    <n v="2"/>
    <n v="0"/>
    <n v="3.0367999999999999"/>
  </r>
  <r>
    <x v="1"/>
    <s v="TEC-AC-10001284"/>
    <x v="2"/>
    <x v="11"/>
    <s v="Enermax Briskie RF Wireless Keyboard and Mouse Combo"/>
    <n v="62.31"/>
    <n v="3"/>
    <n v="0"/>
    <n v="22.4316"/>
  </r>
  <r>
    <x v="3"/>
    <s v="OFF-BI-10003529"/>
    <x v="1"/>
    <x v="8"/>
    <s v="Avery Round Ring Poly Binders"/>
    <n v="0.85199999999999998"/>
    <n v="1"/>
    <n v="0.7"/>
    <n v="-0.59640000000000004"/>
  </r>
  <r>
    <x v="2"/>
    <s v="OFF-PA-10000029"/>
    <x v="1"/>
    <x v="10"/>
    <s v="Xerox 224"/>
    <n v="36.287999999999997"/>
    <n v="7"/>
    <n v="0.2"/>
    <n v="12.700799999999999"/>
  </r>
  <r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x v="1"/>
    <s v="TEC-PH-10002200"/>
    <x v="2"/>
    <x v="7"/>
    <s v="Aastra 6757i CT Wireless VoIP phone"/>
    <n v="344.70400000000001"/>
    <n v="2"/>
    <n v="0.2"/>
    <n v="38.779200000000003"/>
  </r>
  <r>
    <x v="1"/>
    <s v="TEC-PH-10000441"/>
    <x v="2"/>
    <x v="7"/>
    <s v="VTech DS6151"/>
    <n v="201.584"/>
    <n v="2"/>
    <n v="0.2"/>
    <n v="20.1584"/>
  </r>
  <r>
    <x v="1"/>
    <s v="FUR-TA-10002958"/>
    <x v="0"/>
    <x v="3"/>
    <s v="Bevis Oval Conference Table, Walnut"/>
    <n v="521.96"/>
    <n v="2"/>
    <n v="0"/>
    <n v="88.733199999999997"/>
  </r>
  <r>
    <x v="3"/>
    <s v="OFF-AR-10001662"/>
    <x v="1"/>
    <x v="6"/>
    <s v="Rogers Handheld Barrel Pencil Sharpener"/>
    <n v="8.2200000000000006"/>
    <n v="3"/>
    <n v="0"/>
    <n v="2.2193999999999998"/>
  </r>
  <r>
    <x v="1"/>
    <s v="OFF-PA-10004101"/>
    <x v="1"/>
    <x v="10"/>
    <s v="Xerox 1894"/>
    <n v="45.36"/>
    <n v="7"/>
    <n v="0"/>
    <n v="21.7728"/>
  </r>
  <r>
    <x v="1"/>
    <s v="OFF-ST-10002756"/>
    <x v="1"/>
    <x v="4"/>
    <s v="Tennsco Stur-D-Stor Boltless Shelving, 5 Shelves, 24 Deep, Sand"/>
    <n v="947.17"/>
    <n v="7"/>
    <n v="0"/>
    <n v="9.4717000000000002"/>
  </r>
  <r>
    <x v="1"/>
    <s v="OFF-PA-10000483"/>
    <x v="1"/>
    <x v="10"/>
    <s v="Xerox 19"/>
    <n v="61.96"/>
    <n v="2"/>
    <n v="0"/>
    <n v="27.882000000000001"/>
  </r>
  <r>
    <x v="2"/>
    <s v="FUR-TA-10002041"/>
    <x v="0"/>
    <x v="3"/>
    <s v="Bevis Round Conference Table Top, X-Base"/>
    <n v="268.935"/>
    <n v="3"/>
    <n v="0.5"/>
    <n v="-209.76929999999999"/>
  </r>
  <r>
    <x v="1"/>
    <s v="OFF-AR-10001166"/>
    <x v="1"/>
    <x v="6"/>
    <s v="Staples in misc. colors"/>
    <n v="7.58"/>
    <n v="1"/>
    <n v="0"/>
    <n v="2.9561999999999999"/>
  </r>
  <r>
    <x v="0"/>
    <s v="OFF-LA-10004345"/>
    <x v="1"/>
    <x v="2"/>
    <s v="Avery 493"/>
    <n v="14.73"/>
    <n v="3"/>
    <n v="0"/>
    <n v="7.2176999999999998"/>
  </r>
  <r>
    <x v="0"/>
    <s v="OFF-BI-10002852"/>
    <x v="1"/>
    <x v="8"/>
    <s v="Ibico Standard Transparent Covers"/>
    <n v="9.8879999999999999"/>
    <n v="2"/>
    <n v="0.7"/>
    <n v="-6.9215999999999998"/>
  </r>
  <r>
    <x v="0"/>
    <s v="OFF-AP-10001058"/>
    <x v="1"/>
    <x v="9"/>
    <s v="Sanyo 2.5 Cubic Foot Mid-Size Office Refrigerators"/>
    <n v="671.54399999999998"/>
    <n v="3"/>
    <n v="0.2"/>
    <n v="50.3658"/>
  </r>
  <r>
    <x v="3"/>
    <s v="OFF-ST-10003470"/>
    <x v="1"/>
    <x v="4"/>
    <s v="Tennsco Snap-Together Open Shelving Units, Starter Sets and Add-On Units"/>
    <n v="1117.92"/>
    <n v="4"/>
    <n v="0"/>
    <n v="55.896000000000001"/>
  </r>
  <r>
    <x v="3"/>
    <s v="FUR-BO-10003159"/>
    <x v="0"/>
    <x v="0"/>
    <s v="Sauder Camden County Collection Libraries, Planked Cherry Finish"/>
    <n v="275.952"/>
    <n v="3"/>
    <n v="0.2"/>
    <n v="-37.943399999999997"/>
  </r>
  <r>
    <x v="1"/>
    <s v="OFF-BI-10003684"/>
    <x v="1"/>
    <x v="8"/>
    <s v="Wilson Jones Legal Size Ring Binders"/>
    <n v="123.14400000000001"/>
    <n v="7"/>
    <n v="0.2"/>
    <n v="46.179000000000002"/>
  </r>
  <r>
    <x v="2"/>
    <s v="TEC-AC-10000487"/>
    <x v="2"/>
    <x v="11"/>
    <s v="SanDisk Cruzer 4 GB USB Flash Drive"/>
    <n v="15.576000000000001"/>
    <n v="3"/>
    <n v="0.2"/>
    <n v="3.3098999999999998"/>
  </r>
  <r>
    <x v="1"/>
    <s v="OFF-PA-10001736"/>
    <x v="1"/>
    <x v="10"/>
    <s v="Xerox 1880"/>
    <n v="212.64"/>
    <n v="6"/>
    <n v="0"/>
    <n v="99.940799999999996"/>
  </r>
  <r>
    <x v="1"/>
    <s v="OFF-PA-10001609"/>
    <x v="1"/>
    <x v="10"/>
    <s v="Tops Wirebound Message Log Books"/>
    <n v="9.8699999999999992"/>
    <n v="3"/>
    <n v="0"/>
    <n v="4.5401999999999996"/>
  </r>
  <r>
    <x v="1"/>
    <s v="TEC-AC-10003116"/>
    <x v="2"/>
    <x v="11"/>
    <s v="Memorex Froggy Flash Drive 8 GB"/>
    <n v="53.25"/>
    <n v="3"/>
    <n v="0"/>
    <n v="20.767499999999998"/>
  </r>
  <r>
    <x v="1"/>
    <s v="FUR-FU-10004586"/>
    <x v="0"/>
    <x v="5"/>
    <s v="G.E. Longer-Life Indoor Recessed Floodlight Bulbs"/>
    <n v="19.920000000000002"/>
    <n v="3"/>
    <n v="0"/>
    <n v="9.5616000000000003"/>
  </r>
  <r>
    <x v="3"/>
    <s v="FUR-CH-10000454"/>
    <x v="0"/>
    <x v="1"/>
    <s v="Hon Deluxe Fabric Upholstered Stacking Chairs, Rounded Back"/>
    <n v="658.74599999999998"/>
    <n v="3"/>
    <n v="0.1"/>
    <n v="146.38800000000001"/>
  </r>
  <r>
    <x v="3"/>
    <s v="OFF-BI-10004970"/>
    <x v="1"/>
    <x v="8"/>
    <s v="ACCOHIDE 3-Ring Binder, Blue, 1"/>
    <n v="8.26"/>
    <n v="2"/>
    <n v="0"/>
    <n v="3.8822000000000001"/>
  </r>
  <r>
    <x v="3"/>
    <s v="OFF-BI-10002824"/>
    <x v="1"/>
    <x v="8"/>
    <s v="Recycled Easel Ring Binders"/>
    <n v="29.84"/>
    <n v="2"/>
    <n v="0"/>
    <n v="13.428000000000001"/>
  </r>
  <r>
    <x v="3"/>
    <s v="TEC-AC-10003657"/>
    <x v="2"/>
    <x v="11"/>
    <s v="Lenovo 17-Key USB Numeric Keypad"/>
    <n v="67.98"/>
    <n v="2"/>
    <n v="0"/>
    <n v="14.9556"/>
  </r>
  <r>
    <x v="1"/>
    <s v="OFF-LA-10003510"/>
    <x v="1"/>
    <x v="2"/>
    <s v="Avery 4027 File Folder Labels for Dot Matrix Printers, 5000 Labels per Box, White"/>
    <n v="61.06"/>
    <n v="2"/>
    <n v="0"/>
    <n v="28.087599999999998"/>
  </r>
  <r>
    <x v="1"/>
    <s v="FUR-TA-10001676"/>
    <x v="0"/>
    <x v="3"/>
    <s v="Hon 61000 Series Interactive Training Tables"/>
    <n v="35.543999999999997"/>
    <n v="1"/>
    <n v="0.2"/>
    <n v="-0.88859999999999995"/>
  </r>
  <r>
    <x v="1"/>
    <s v="OFF-LA-10004853"/>
    <x v="1"/>
    <x v="2"/>
    <s v="Avery 483"/>
    <n v="9.9600000000000009"/>
    <n v="2"/>
    <n v="0"/>
    <n v="4.5815999999999999"/>
  </r>
  <r>
    <x v="1"/>
    <s v="OFF-AR-10000315"/>
    <x v="1"/>
    <x v="6"/>
    <s v="Dixon Ticonderoga Maple Cedar Pencil, #2"/>
    <n v="9.2100000000000009"/>
    <n v="3"/>
    <n v="0"/>
    <n v="2.3025000000000002"/>
  </r>
  <r>
    <x v="1"/>
    <s v="OFF-SU-10000381"/>
    <x v="1"/>
    <x v="14"/>
    <s v="Acme Forged Steel Scissors with Black Enamel Handles"/>
    <n v="27.93"/>
    <n v="3"/>
    <n v="0"/>
    <n v="8.0997000000000003"/>
  </r>
  <r>
    <x v="2"/>
    <s v="OFF-FA-10002763"/>
    <x v="1"/>
    <x v="13"/>
    <s v="Advantus Map Pennant Flags and Round Head Tacks"/>
    <n v="7.9"/>
    <n v="2"/>
    <n v="0"/>
    <n v="2.528"/>
  </r>
  <r>
    <x v="2"/>
    <s v="OFF-ST-10000877"/>
    <x v="1"/>
    <x v="4"/>
    <s v="Recycled Steel Personal File for Standard File Folders"/>
    <n v="221.16"/>
    <n v="4"/>
    <n v="0"/>
    <n v="57.501600000000003"/>
  </r>
  <r>
    <x v="2"/>
    <s v="OFF-BI-10001071"/>
    <x v="1"/>
    <x v="8"/>
    <s v="GBC ProClick Punch Binding System"/>
    <n v="127.96"/>
    <n v="2"/>
    <n v="0"/>
    <n v="62.700400000000002"/>
  </r>
  <r>
    <x v="2"/>
    <s v="OFF-BI-10001097"/>
    <x v="1"/>
    <x v="8"/>
    <s v="Avery Hole Reinforcements"/>
    <n v="18.690000000000001"/>
    <n v="3"/>
    <n v="0"/>
    <n v="9.1580999999999992"/>
  </r>
  <r>
    <x v="1"/>
    <s v="OFF-SU-10004782"/>
    <x v="1"/>
    <x v="14"/>
    <s v="Elite 5 Scissors"/>
    <n v="25.35"/>
    <n v="3"/>
    <n v="0"/>
    <n v="7.6050000000000004"/>
  </r>
  <r>
    <x v="1"/>
    <s v="FUR-FU-10000672"/>
    <x v="0"/>
    <x v="5"/>
    <s v="Executive Impressions 10 Spectator Wall Clock"/>
    <n v="35.28"/>
    <n v="3"/>
    <n v="0"/>
    <n v="11.995200000000001"/>
  </r>
  <r>
    <x v="1"/>
    <s v="OFF-PA-10002986"/>
    <x v="1"/>
    <x v="10"/>
    <s v="Xerox 1898"/>
    <n v="33.4"/>
    <n v="5"/>
    <n v="0"/>
    <n v="16.032"/>
  </r>
  <r>
    <x v="1"/>
    <s v="TEC-MA-10001972"/>
    <x v="2"/>
    <x v="15"/>
    <s v="Okidata C331dn Printer"/>
    <n v="837.6"/>
    <n v="3"/>
    <n v="0.2"/>
    <n v="62.82"/>
  </r>
  <r>
    <x v="0"/>
    <s v="TEC-PH-10000169"/>
    <x v="2"/>
    <x v="7"/>
    <s v="ARKON Windshield Dashboard Air Vent Car Mount Holder"/>
    <n v="40.68"/>
    <n v="3"/>
    <n v="0.2"/>
    <n v="-9.1530000000000005"/>
  </r>
  <r>
    <x v="0"/>
    <s v="FUR-CH-10001482"/>
    <x v="0"/>
    <x v="1"/>
    <s v="Office Star - Mesh Screen back chair with Vinyl seat"/>
    <n v="209.56800000000001"/>
    <n v="2"/>
    <n v="0.2"/>
    <n v="-23.5764"/>
  </r>
  <r>
    <x v="2"/>
    <s v="TEC-AC-10002018"/>
    <x v="2"/>
    <x v="11"/>
    <s v="AmazonBasics 3-Button USB Wired Mouse"/>
    <n v="22.367999999999999"/>
    <n v="4"/>
    <n v="0.2"/>
    <n v="6.4307999999999996"/>
  </r>
  <r>
    <x v="0"/>
    <s v="OFF-BI-10000301"/>
    <x v="1"/>
    <x v="8"/>
    <s v="GBC Instant Report Kit"/>
    <n v="3.8820000000000001"/>
    <n v="2"/>
    <n v="0.7"/>
    <n v="-2.5880000000000001"/>
  </r>
  <r>
    <x v="0"/>
    <s v="OFF-PA-10004381"/>
    <x v="1"/>
    <x v="10"/>
    <s v="14-7/8 x 11 Blue Bar Computer Printout Paper"/>
    <n v="115.29600000000001"/>
    <n v="3"/>
    <n v="0.2"/>
    <n v="40.3536"/>
  </r>
  <r>
    <x v="3"/>
    <s v="OFF-BI-10004141"/>
    <x v="1"/>
    <x v="8"/>
    <s v="Insertable Tab Indexes For Data Binders"/>
    <n v="1.9079999999999999"/>
    <n v="2"/>
    <n v="0.7"/>
    <n v="-1.5264"/>
  </r>
  <r>
    <x v="2"/>
    <s v="OFF-BI-10001575"/>
    <x v="1"/>
    <x v="8"/>
    <s v="GBC Linen Binding Covers"/>
    <n v="43.372"/>
    <n v="7"/>
    <n v="0.8"/>
    <n v="-69.395200000000003"/>
  </r>
  <r>
    <x v="3"/>
    <s v="TEC-PH-10000984"/>
    <x v="2"/>
    <x v="7"/>
    <s v="Panasonic KX-TG9471B"/>
    <n v="783.96"/>
    <n v="4"/>
    <n v="0"/>
    <n v="219.50880000000001"/>
  </r>
  <r>
    <x v="3"/>
    <s v="OFF-BI-10000666"/>
    <x v="1"/>
    <x v="8"/>
    <s v="Surelock Post Binders"/>
    <n v="48.896000000000001"/>
    <n v="2"/>
    <n v="0.2"/>
    <n v="18.335999999999999"/>
  </r>
  <r>
    <x v="3"/>
    <s v="OFF-BI-10003712"/>
    <x v="1"/>
    <x v="8"/>
    <s v="Acco Pressboard Covers with Storage Hooks, 14 7/8 x 11, Light Blue"/>
    <n v="7.8559999999999999"/>
    <n v="2"/>
    <n v="0.2"/>
    <n v="2.8477999999999999"/>
  </r>
  <r>
    <x v="3"/>
    <s v="OFF-LA-10003720"/>
    <x v="1"/>
    <x v="2"/>
    <s v="Avery 487"/>
    <n v="5.9039999999999999"/>
    <n v="2"/>
    <n v="0.2"/>
    <n v="1.9925999999999999"/>
  </r>
  <r>
    <x v="3"/>
    <s v="OFF-SU-10001664"/>
    <x v="1"/>
    <x v="14"/>
    <s v="Acme Office Executive Series Stainless Steel Trimmers"/>
    <n v="13.712"/>
    <n v="2"/>
    <n v="0.2"/>
    <n v="1.0284"/>
  </r>
  <r>
    <x v="1"/>
    <s v="OFF-EN-10001453"/>
    <x v="1"/>
    <x v="12"/>
    <s v="Tyvek Interoffice Envelopes, 9 1/2 x 12 1/2, 100/Box"/>
    <n v="182.94"/>
    <n v="3"/>
    <n v="0"/>
    <n v="85.981800000000007"/>
  </r>
  <r>
    <x v="1"/>
    <s v="OFF-AR-10001860"/>
    <x v="1"/>
    <x v="6"/>
    <s v="BIC Liqua Brite Liner"/>
    <n v="27.76"/>
    <n v="4"/>
    <n v="0"/>
    <n v="9.9936000000000007"/>
  </r>
  <r>
    <x v="3"/>
    <s v="OFF-AR-10001044"/>
    <x v="1"/>
    <x v="6"/>
    <s v="BOSTON Ranger #55 Pencil Sharpener, Black"/>
    <n v="25.99"/>
    <n v="1"/>
    <n v="0"/>
    <n v="7.5370999999999997"/>
  </r>
  <r>
    <x v="2"/>
    <s v="TEC-AC-10002473"/>
    <x v="2"/>
    <x v="11"/>
    <s v="Maxell 4.7GB DVD-R"/>
    <n v="113.52"/>
    <n v="5"/>
    <n v="0.2"/>
    <n v="29.798999999999999"/>
  </r>
  <r>
    <x v="2"/>
    <s v="TEC-PH-10001809"/>
    <x v="2"/>
    <x v="7"/>
    <s v="Panasonic KX T7736-B Digital phone"/>
    <n v="359.88"/>
    <n v="3"/>
    <n v="0.2"/>
    <n v="22.4925"/>
  </r>
  <r>
    <x v="0"/>
    <s v="OFF-PA-10004733"/>
    <x v="1"/>
    <x v="10"/>
    <s v="Things To Do Today Spiral Book"/>
    <n v="25.344000000000001"/>
    <n v="4"/>
    <n v="0.2"/>
    <n v="9.1872000000000007"/>
  </r>
  <r>
    <x v="1"/>
    <s v="OFF-BI-10003355"/>
    <x v="1"/>
    <x v="8"/>
    <s v="Cardinal Holdit Business Card Pockets"/>
    <n v="11.952"/>
    <n v="3"/>
    <n v="0.2"/>
    <n v="4.1832000000000003"/>
  </r>
  <r>
    <x v="1"/>
    <s v="OFF-SU-10001212"/>
    <x v="1"/>
    <x v="14"/>
    <s v="Kleencut Forged Office Shears by Acme United Corporation"/>
    <n v="6.24"/>
    <n v="3"/>
    <n v="0"/>
    <n v="1.8720000000000001"/>
  </r>
  <r>
    <x v="1"/>
    <s v="TEC-PH-10000486"/>
    <x v="2"/>
    <x v="7"/>
    <s v="Plantronics HL10 Handset Lifter"/>
    <n v="742.33600000000001"/>
    <n v="8"/>
    <n v="0.2"/>
    <n v="83.512799999999999"/>
  </r>
  <r>
    <x v="2"/>
    <s v="FUR-FU-10004909"/>
    <x v="0"/>
    <x v="5"/>
    <s v="Contemporary Wood/Metal Frame"/>
    <n v="6.4640000000000004"/>
    <n v="1"/>
    <n v="0.6"/>
    <n v="-4.04"/>
  </r>
  <r>
    <x v="2"/>
    <s v="OFF-LA-10001613"/>
    <x v="1"/>
    <x v="2"/>
    <s v="Avery File Folder Labels"/>
    <n v="11.52"/>
    <n v="5"/>
    <n v="0.2"/>
    <n v="4.1760000000000002"/>
  </r>
  <r>
    <x v="2"/>
    <s v="TEC-PH-10004447"/>
    <x v="2"/>
    <x v="7"/>
    <s v="Toshiba IPT2010-SD IP Telephone"/>
    <n v="222.38399999999999"/>
    <n v="2"/>
    <n v="0.2"/>
    <n v="16.678799999999999"/>
  </r>
  <r>
    <x v="1"/>
    <s v="OFF-AR-10000255"/>
    <x v="1"/>
    <x v="6"/>
    <s v="Newell 328"/>
    <n v="23.36"/>
    <n v="4"/>
    <n v="0"/>
    <n v="6.0735999999999999"/>
  </r>
  <r>
    <x v="3"/>
    <s v="OFF-LA-10004425"/>
    <x v="1"/>
    <x v="2"/>
    <s v="Staple-on labels"/>
    <n v="8.67"/>
    <n v="3"/>
    <n v="0"/>
    <n v="4.0749000000000004"/>
  </r>
  <r>
    <x v="3"/>
    <s v="OFF-SU-10001664"/>
    <x v="1"/>
    <x v="14"/>
    <s v="Acme Office Executive Series Stainless Steel Trimmers"/>
    <n v="25.71"/>
    <n v="3"/>
    <n v="0"/>
    <n v="6.6845999999999997"/>
  </r>
  <r>
    <x v="3"/>
    <s v="OFF-AP-10000696"/>
    <x v="1"/>
    <x v="9"/>
    <s v="Holmes Odor Grabber"/>
    <n v="100.94"/>
    <n v="7"/>
    <n v="0"/>
    <n v="33.310200000000002"/>
  </r>
  <r>
    <x v="3"/>
    <s v="FUR-CH-10002647"/>
    <x v="0"/>
    <x v="1"/>
    <s v="Situations Contoured Folding Chairs, 4/Set"/>
    <n v="63.881999999999998"/>
    <n v="1"/>
    <n v="0.1"/>
    <n v="10.647"/>
  </r>
  <r>
    <x v="2"/>
    <s v="FUR-CH-10002758"/>
    <x v="0"/>
    <x v="1"/>
    <s v="Hon Deluxe Fabric Upholstered Stacking Chairs, Squared Back"/>
    <n v="683.14400000000001"/>
    <n v="4"/>
    <n v="0.3"/>
    <n v="0"/>
  </r>
  <r>
    <x v="2"/>
    <s v="OFF-BI-10000201"/>
    <x v="1"/>
    <x v="8"/>
    <s v="Avery Triangle Shaped Sheet Lifters, Black, 2/Pack"/>
    <n v="1.476"/>
    <n v="3"/>
    <n v="0.8"/>
    <n v="-2.214"/>
  </r>
  <r>
    <x v="2"/>
    <s v="OFF-SU-10004115"/>
    <x v="1"/>
    <x v="14"/>
    <s v="Acme Stainless Steel Office Snips"/>
    <n v="40.712000000000003"/>
    <n v="7"/>
    <n v="0.2"/>
    <n v="3.5623"/>
  </r>
  <r>
    <x v="2"/>
    <s v="OFF-PA-10000806"/>
    <x v="1"/>
    <x v="10"/>
    <s v="Xerox 1934"/>
    <n v="279.89999999999998"/>
    <n v="5"/>
    <n v="0"/>
    <n v="137.15100000000001"/>
  </r>
  <r>
    <x v="1"/>
    <s v="OFF-AR-10001473"/>
    <x v="1"/>
    <x v="6"/>
    <s v="Newell 313"/>
    <n v="13.12"/>
    <n v="5"/>
    <n v="0.2"/>
    <n v="1.1479999999999999"/>
  </r>
  <r>
    <x v="1"/>
    <s v="FUR-BO-10003450"/>
    <x v="0"/>
    <x v="0"/>
    <s v="Bush Westfield Collection Bookcases, Dark Cherry Finish"/>
    <n v="69.575999999999993"/>
    <n v="4"/>
    <n v="0.7"/>
    <n v="-143.79040000000001"/>
  </r>
  <r>
    <x v="1"/>
    <s v="OFF-AR-10001545"/>
    <x v="1"/>
    <x v="6"/>
    <s v="Newell 326"/>
    <n v="4.2240000000000002"/>
    <n v="3"/>
    <n v="0.2"/>
    <n v="0.47520000000000001"/>
  </r>
  <r>
    <x v="1"/>
    <s v="TEC-AC-10004396"/>
    <x v="2"/>
    <x v="11"/>
    <s v="Logitech Keyboard K120"/>
    <n v="58.08"/>
    <n v="4"/>
    <n v="0.2"/>
    <n v="-6.5339999999999998"/>
  </r>
  <r>
    <x v="1"/>
    <s v="FUR-FU-10002456"/>
    <x v="0"/>
    <x v="5"/>
    <s v="Master Caster Door Stop, Large Neon Orange"/>
    <n v="52.415999999999997"/>
    <n v="9"/>
    <n v="0.2"/>
    <n v="15.069599999999999"/>
  </r>
  <r>
    <x v="1"/>
    <s v="FUR-FU-10001473"/>
    <x v="0"/>
    <x v="5"/>
    <s v="DAX Wood Document Frame"/>
    <n v="54.92"/>
    <n v="5"/>
    <n v="0.2"/>
    <n v="10.984"/>
  </r>
  <r>
    <x v="1"/>
    <s v="FUR-TA-10000849"/>
    <x v="0"/>
    <x v="3"/>
    <s v="Bevis Rectangular Conference Tables"/>
    <n v="364.95"/>
    <n v="5"/>
    <n v="0.5"/>
    <n v="-248.166"/>
  </r>
  <r>
    <x v="1"/>
    <s v="OFF-PA-10001166"/>
    <x v="1"/>
    <x v="10"/>
    <s v="Xerox 1932"/>
    <n v="85.055999999999997"/>
    <n v="3"/>
    <n v="0.2"/>
    <n v="28.706399999999999"/>
  </r>
  <r>
    <x v="1"/>
    <s v="OFF-PA-10003256"/>
    <x v="1"/>
    <x v="10"/>
    <s v="Avery Personal Creations Heavyweight Cards"/>
    <n v="27.696000000000002"/>
    <n v="3"/>
    <n v="0.2"/>
    <n v="9.6936"/>
  </r>
  <r>
    <x v="3"/>
    <s v="OFF-PA-10002870"/>
    <x v="1"/>
    <x v="10"/>
    <s v="Ampad Phone Message Book, Recycled, 400 Message Capacity, 5 ¾” x 11”"/>
    <n v="24.96"/>
    <n v="4"/>
    <n v="0"/>
    <n v="11.231999999999999"/>
  </r>
  <r>
    <x v="1"/>
    <s v="FUR-FU-10001215"/>
    <x v="0"/>
    <x v="5"/>
    <s v="Howard Miller 11-1/2 Diameter Brentwood Wall Clock"/>
    <n v="43.13"/>
    <n v="1"/>
    <n v="0"/>
    <n v="18.114599999999999"/>
  </r>
  <r>
    <x v="0"/>
    <s v="OFF-BI-10004187"/>
    <x v="1"/>
    <x v="8"/>
    <s v="3-ring staple pack"/>
    <n v="5.64"/>
    <n v="3"/>
    <n v="0"/>
    <n v="2.7071999999999998"/>
  </r>
  <r>
    <x v="0"/>
    <s v="OFF-BI-10001718"/>
    <x v="1"/>
    <x v="8"/>
    <s v="GBC DocuBind P50 Personal Binding Machine"/>
    <n v="57.582000000000001"/>
    <n v="3"/>
    <n v="0.7"/>
    <n v="-44.1462"/>
  </r>
  <r>
    <x v="0"/>
    <s v="OFF-PA-10004983"/>
    <x v="1"/>
    <x v="10"/>
    <s v="Xerox 23"/>
    <n v="31.103999999999999"/>
    <n v="6"/>
    <n v="0.2"/>
    <n v="10.8864"/>
  </r>
  <r>
    <x v="0"/>
    <s v="FUR-FU-10002396"/>
    <x v="0"/>
    <x v="5"/>
    <s v="DAX Copper Panel Document Frame, 5 x 7 Size"/>
    <n v="30.192"/>
    <n v="3"/>
    <n v="0.2"/>
    <n v="8.3027999999999995"/>
  </r>
  <r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x v="0"/>
    <s v="OFF-AR-10002467"/>
    <x v="1"/>
    <x v="6"/>
    <s v="Dixon Ticonderoga Pencils"/>
    <n v="4.7679999999999998"/>
    <n v="2"/>
    <n v="0.2"/>
    <n v="0.41720000000000002"/>
  </r>
  <r>
    <x v="0"/>
    <s v="OFF-BI-10004002"/>
    <x v="1"/>
    <x v="8"/>
    <s v="Wilson Jones International Size A4 Ring Binders"/>
    <n v="10.38"/>
    <n v="2"/>
    <n v="0.7"/>
    <n v="-7.6120000000000001"/>
  </r>
  <r>
    <x v="0"/>
    <s v="OFF-BI-10002309"/>
    <x v="1"/>
    <x v="8"/>
    <s v="Avery Heavy-Duty EZD  Binder With Locking Rings"/>
    <n v="13.391999999999999"/>
    <n v="8"/>
    <n v="0.7"/>
    <n v="-9.8208000000000002"/>
  </r>
  <r>
    <x v="3"/>
    <s v="TEC-PH-10003885"/>
    <x v="2"/>
    <x v="7"/>
    <s v="Cisco SPA508G"/>
    <n v="39.594000000000001"/>
    <n v="1"/>
    <n v="0.4"/>
    <n v="-7.2588999999999997"/>
  </r>
  <r>
    <x v="3"/>
    <s v="FUR-FU-10002501"/>
    <x v="0"/>
    <x v="5"/>
    <s v="Nu-Dell Executive Frame"/>
    <n v="91.007999999999996"/>
    <n v="9"/>
    <n v="0.2"/>
    <n v="19.339200000000002"/>
  </r>
  <r>
    <x v="1"/>
    <s v="OFF-PA-10000176"/>
    <x v="1"/>
    <x v="10"/>
    <s v="Xerox 1887"/>
    <n v="37.94"/>
    <n v="2"/>
    <n v="0"/>
    <n v="18.211200000000002"/>
  </r>
  <r>
    <x v="1"/>
    <s v="OFF-PA-10000327"/>
    <x v="1"/>
    <x v="10"/>
    <s v="Xerox 1971"/>
    <n v="42.8"/>
    <n v="10"/>
    <n v="0"/>
    <n v="19.260000000000002"/>
  </r>
  <r>
    <x v="1"/>
    <s v="OFF-ST-10004634"/>
    <x v="1"/>
    <x v="4"/>
    <s v="Personal Folder Holder, Ebony"/>
    <n v="33.630000000000003"/>
    <n v="3"/>
    <n v="0"/>
    <n v="10.089"/>
  </r>
  <r>
    <x v="3"/>
    <s v="OFF-EN-10003040"/>
    <x v="1"/>
    <x v="12"/>
    <s v="Quality Park Security Envelopes"/>
    <n v="62.808"/>
    <n v="3"/>
    <n v="0.2"/>
    <n v="21.197700000000001"/>
  </r>
  <r>
    <x v="2"/>
    <s v="OFF-PA-10003228"/>
    <x v="1"/>
    <x v="10"/>
    <s v="Xerox 1917"/>
    <n v="195.64"/>
    <n v="4"/>
    <n v="0"/>
    <n v="91.950800000000001"/>
  </r>
  <r>
    <x v="2"/>
    <s v="TEC-PH-10004345"/>
    <x v="2"/>
    <x v="7"/>
    <s v="Cisco SPA 502G IP Phone"/>
    <n v="239.9"/>
    <n v="2"/>
    <n v="0"/>
    <n v="71.97"/>
  </r>
  <r>
    <x v="3"/>
    <s v="FUR-CH-10000785"/>
    <x v="0"/>
    <x v="1"/>
    <s v="Global Ergonomic Managers Chair"/>
    <n v="380.05799999999999"/>
    <n v="3"/>
    <n v="0.3"/>
    <n v="-21.717600000000001"/>
  </r>
  <r>
    <x v="3"/>
    <s v="TEC-CO-10004115"/>
    <x v="2"/>
    <x v="16"/>
    <s v="Sharp AL-1530CS Digital Copier"/>
    <n v="1199.9760000000001"/>
    <n v="4"/>
    <n v="0.4"/>
    <n v="179.99639999999999"/>
  </r>
  <r>
    <x v="3"/>
    <s v="FUR-FU-10002813"/>
    <x v="0"/>
    <x v="5"/>
    <s v="DAX Contemporary Wood Frame with Silver Metal Mat, Desktop, 11 x 14 Size"/>
    <n v="48.576000000000001"/>
    <n v="3"/>
    <n v="0.2"/>
    <n v="9.7151999999999994"/>
  </r>
  <r>
    <x v="1"/>
    <s v="OFF-PA-10002751"/>
    <x v="1"/>
    <x v="10"/>
    <s v="Xerox 1920"/>
    <n v="17.940000000000001"/>
    <n v="3"/>
    <n v="0"/>
    <n v="8.0730000000000004"/>
  </r>
  <r>
    <x v="3"/>
    <s v="OFF-PA-10004569"/>
    <x v="1"/>
    <x v="10"/>
    <s v="Wirebound Message Books, Two 4 1/4 x 5 Forms per Page"/>
    <n v="18.263999999999999"/>
    <n v="3"/>
    <n v="0.2"/>
    <n v="6.1641000000000004"/>
  </r>
  <r>
    <x v="3"/>
    <s v="OFF-AP-10002998"/>
    <x v="1"/>
    <x v="9"/>
    <s v="Holmes 99% HEPA Air Purifier"/>
    <n v="34.655999999999999"/>
    <n v="2"/>
    <n v="0.2"/>
    <n v="5.6315999999999997"/>
  </r>
  <r>
    <x v="3"/>
    <s v="OFF-AP-10003287"/>
    <x v="1"/>
    <x v="9"/>
    <s v="Tripp Lite TLP810NET Broadband Surge for Modem/Fax"/>
    <n v="81.552000000000007"/>
    <n v="2"/>
    <n v="0.2"/>
    <n v="8.1552000000000007"/>
  </r>
  <r>
    <x v="3"/>
    <s v="OFF-ST-10001370"/>
    <x v="1"/>
    <x v="4"/>
    <s v="Sensible Storage WireTech Storage Systems"/>
    <n v="227.136"/>
    <n v="4"/>
    <n v="0.2"/>
    <n v="-42.588000000000001"/>
  </r>
  <r>
    <x v="3"/>
    <s v="OFF-BI-10004040"/>
    <x v="1"/>
    <x v="8"/>
    <s v="Wilson Jones Impact Binders"/>
    <n v="10.36"/>
    <n v="2"/>
    <n v="0"/>
    <n v="5.0763999999999996"/>
  </r>
  <r>
    <x v="2"/>
    <s v="OFF-AP-10002651"/>
    <x v="1"/>
    <x v="9"/>
    <s v="Hoover Upright Vacuum With Dirt Cup"/>
    <n v="463.24799999999999"/>
    <n v="8"/>
    <n v="0.8"/>
    <n v="-1181.2824000000001"/>
  </r>
  <r>
    <x v="2"/>
    <s v="TEC-AC-10002402"/>
    <x v="2"/>
    <x v="11"/>
    <s v="Razer Kraken PRO Over Ear PC and Music Headset"/>
    <n v="383.952"/>
    <n v="6"/>
    <n v="0.2"/>
    <n v="47.994"/>
  </r>
  <r>
    <x v="1"/>
    <s v="OFF-BI-10001658"/>
    <x v="1"/>
    <x v="8"/>
    <s v="GBC Standard Therm-A-Bind Covers"/>
    <n v="44.856000000000002"/>
    <n v="6"/>
    <n v="0.7"/>
    <n v="-35.884799999999998"/>
  </r>
  <r>
    <x v="3"/>
    <s v="TEC-MA-10000752"/>
    <x v="2"/>
    <x v="15"/>
    <s v="Texas Instrument TI-15 Fraction Calculator"/>
    <n v="30.344999999999999"/>
    <n v="7"/>
    <n v="0.7"/>
    <n v="-24.276"/>
  </r>
  <r>
    <x v="3"/>
    <s v="FUR-CH-10003817"/>
    <x v="0"/>
    <x v="1"/>
    <s v="Global Value Steno Chair, Gray"/>
    <n v="127.554"/>
    <n v="3"/>
    <n v="0.3"/>
    <n v="-9.1110000000000007"/>
  </r>
  <r>
    <x v="3"/>
    <s v="FUR-FU-10001876"/>
    <x v="0"/>
    <x v="5"/>
    <s v="Computer Room Manger, 14"/>
    <n v="77.951999999999998"/>
    <n v="3"/>
    <n v="0.2"/>
    <n v="15.590400000000001"/>
  </r>
  <r>
    <x v="1"/>
    <s v="OFF-BI-10003460"/>
    <x v="1"/>
    <x v="8"/>
    <s v="Acco 3-Hole Punch"/>
    <n v="14.016"/>
    <n v="4"/>
    <n v="0.2"/>
    <n v="4.9055999999999997"/>
  </r>
  <r>
    <x v="0"/>
    <s v="OFF-ST-10000464"/>
    <x v="1"/>
    <x v="4"/>
    <s v="Multi-Use Personal File Cart and Caster Set, Three Stacking Bins"/>
    <n v="69.52"/>
    <n v="2"/>
    <n v="0"/>
    <n v="19.465599999999998"/>
  </r>
  <r>
    <x v="0"/>
    <s v="OFF-AR-10001919"/>
    <x v="1"/>
    <x v="6"/>
    <s v="OIC #2 Pencils, Medium Soft"/>
    <n v="5.64"/>
    <n v="3"/>
    <n v="0"/>
    <n v="1.6355999999999999"/>
  </r>
  <r>
    <x v="3"/>
    <s v="OFF-BI-10002393"/>
    <x v="1"/>
    <x v="8"/>
    <s v="Binder Posts"/>
    <n v="13.776"/>
    <n v="3"/>
    <n v="0.2"/>
    <n v="4.4771999999999998"/>
  </r>
  <r>
    <x v="2"/>
    <s v="OFF-AP-10001293"/>
    <x v="1"/>
    <x v="9"/>
    <s v="Belkin 8 Outlet Surge Protector"/>
    <n v="245.88"/>
    <n v="6"/>
    <n v="0"/>
    <n v="68.846400000000003"/>
  </r>
  <r>
    <x v="2"/>
    <s v="OFF-ST-10004258"/>
    <x v="1"/>
    <x v="4"/>
    <s v="Portable Personal File Box"/>
    <n v="36.630000000000003"/>
    <n v="3"/>
    <n v="0"/>
    <n v="9.8901000000000003"/>
  </r>
  <r>
    <x v="2"/>
    <s v="OFF-ST-10002214"/>
    <x v="1"/>
    <x v="4"/>
    <s v="X-Rack File for Hanging Folders"/>
    <n v="22.58"/>
    <n v="2"/>
    <n v="0"/>
    <n v="5.8708"/>
  </r>
  <r>
    <x v="2"/>
    <s v="OFF-BI-10004970"/>
    <x v="1"/>
    <x v="8"/>
    <s v="ACCOHIDE 3-Ring Binder, Blue, 1"/>
    <n v="12.39"/>
    <n v="3"/>
    <n v="0"/>
    <n v="5.8232999999999997"/>
  </r>
  <r>
    <x v="1"/>
    <s v="OFF-BI-10002571"/>
    <x v="1"/>
    <x v="8"/>
    <s v="Avery Framed View Binder, EZD Ring (Locking), Navy, 1 1/2"/>
    <n v="39.92"/>
    <n v="5"/>
    <n v="0.2"/>
    <n v="13.473000000000001"/>
  </r>
  <r>
    <x v="1"/>
    <s v="OFF-PA-10002581"/>
    <x v="1"/>
    <x v="10"/>
    <s v="Xerox 1951"/>
    <n v="61.96"/>
    <n v="2"/>
    <n v="0"/>
    <n v="27.882000000000001"/>
  </r>
  <r>
    <x v="1"/>
    <s v="OFF-BI-10001097"/>
    <x v="1"/>
    <x v="8"/>
    <s v="Avery Hole Reinforcements"/>
    <n v="19.936"/>
    <n v="4"/>
    <n v="0.2"/>
    <n v="7.2267999999999999"/>
  </r>
  <r>
    <x v="3"/>
    <s v="OFF-BI-10003429"/>
    <x v="1"/>
    <x v="8"/>
    <s v="Cardinal HOLDit! Binder Insert Strips,Extra Strips"/>
    <n v="3.798"/>
    <n v="2"/>
    <n v="0.7"/>
    <n v="-2.6585999999999999"/>
  </r>
  <r>
    <x v="3"/>
    <s v="OFF-PA-10000682"/>
    <x v="1"/>
    <x v="10"/>
    <s v="Xerox 1924"/>
    <n v="27.744"/>
    <n v="6"/>
    <n v="0.2"/>
    <n v="10.0572"/>
  </r>
  <r>
    <x v="3"/>
    <s v="TEC-PH-10001700"/>
    <x v="2"/>
    <x v="7"/>
    <s v="Panasonic KX-TG6844B Expandable Digital Cordless Telephone"/>
    <n v="158.376"/>
    <n v="4"/>
    <n v="0.4"/>
    <n v="-34.314799999999998"/>
  </r>
  <r>
    <x v="0"/>
    <s v="FUR-FU-10000629"/>
    <x v="0"/>
    <x v="5"/>
    <s v="9-3/4 Diameter Round Wall Clock"/>
    <n v="27.58"/>
    <n v="2"/>
    <n v="0"/>
    <n v="11.583600000000001"/>
  </r>
  <r>
    <x v="3"/>
    <s v="OFF-BI-10001267"/>
    <x v="1"/>
    <x v="8"/>
    <s v="Universal Recycled Hanging Pressboard Report Binders, Letter Size"/>
    <n v="5.5529999999999999"/>
    <n v="3"/>
    <n v="0.7"/>
    <n v="-4.0721999999999996"/>
  </r>
  <r>
    <x v="0"/>
    <s v="OFF-ST-10001418"/>
    <x v="1"/>
    <x v="4"/>
    <s v="Carina Media Storage Towers in Natural &amp; Black"/>
    <n v="243.92"/>
    <n v="5"/>
    <n v="0.2"/>
    <n v="-54.881999999999998"/>
  </r>
  <r>
    <x v="3"/>
    <s v="OFF-FA-10004968"/>
    <x v="1"/>
    <x v="13"/>
    <s v="Rubber Band Ball"/>
    <n v="14.96"/>
    <n v="4"/>
    <n v="0"/>
    <n v="0.29920000000000002"/>
  </r>
  <r>
    <x v="1"/>
    <s v="OFF-BI-10004140"/>
    <x v="1"/>
    <x v="8"/>
    <s v="Avery Non-Stick Binders"/>
    <n v="7.1840000000000002"/>
    <n v="2"/>
    <n v="0.2"/>
    <n v="2.2450000000000001"/>
  </r>
  <r>
    <x v="3"/>
    <s v="OFF-BI-10003460"/>
    <x v="1"/>
    <x v="8"/>
    <s v="Acco 3-Hole Punch"/>
    <n v="10.512"/>
    <n v="3"/>
    <n v="0.2"/>
    <n v="3.6791999999999998"/>
  </r>
  <r>
    <x v="1"/>
    <s v="TEC-PH-10002115"/>
    <x v="2"/>
    <x v="7"/>
    <s v="Plantronics 81402"/>
    <n v="263.95999999999998"/>
    <n v="5"/>
    <n v="0.2"/>
    <n v="19.797000000000001"/>
  </r>
  <r>
    <x v="1"/>
    <s v="OFF-AR-10003478"/>
    <x v="1"/>
    <x v="6"/>
    <s v="Avery Hi-Liter EverBold Pen Style Fluorescent Highlighters, 4/Pack"/>
    <n v="71.632000000000005"/>
    <n v="11"/>
    <n v="0.2"/>
    <n v="17.908000000000001"/>
  </r>
  <r>
    <x v="1"/>
    <s v="OFF-AR-10000475"/>
    <x v="1"/>
    <x v="6"/>
    <s v="Hunt BOSTON Vista Battery-Operated Pencil Sharpener, Black"/>
    <n v="9.3279999999999994"/>
    <n v="1"/>
    <n v="0.2"/>
    <n v="0.81620000000000004"/>
  </r>
  <r>
    <x v="1"/>
    <s v="OFF-AR-10003045"/>
    <x v="1"/>
    <x v="6"/>
    <s v="Prang Colored Pencils"/>
    <n v="5.88"/>
    <n v="2"/>
    <n v="0"/>
    <n v="2.6459999999999999"/>
  </r>
  <r>
    <x v="1"/>
    <s v="FUR-CH-10000454"/>
    <x v="0"/>
    <x v="1"/>
    <s v="Hon Deluxe Fabric Upholstered Stacking Chairs, Rounded Back"/>
    <n v="975.92"/>
    <n v="5"/>
    <n v="0.2"/>
    <n v="121.99"/>
  </r>
  <r>
    <x v="1"/>
    <s v="OFF-AR-10000380"/>
    <x v="1"/>
    <x v="6"/>
    <s v="Hunt PowerHouse Electric Pencil Sharpener, Blue"/>
    <n v="303.83999999999997"/>
    <n v="8"/>
    <n v="0"/>
    <n v="91.152000000000001"/>
  </r>
  <r>
    <x v="1"/>
    <s v="OFF-ST-10000736"/>
    <x v="1"/>
    <x v="4"/>
    <s v="Carina Double Wide Media Storage Towers in Natural &amp; Black"/>
    <n v="485.88"/>
    <n v="6"/>
    <n v="0"/>
    <n v="19.435199999999998"/>
  </r>
  <r>
    <x v="1"/>
    <s v="FUR-FU-10004270"/>
    <x v="0"/>
    <x v="5"/>
    <s v="Eldon Image Series Desk Accessories, Burgundy"/>
    <n v="12.54"/>
    <n v="3"/>
    <n v="0"/>
    <n v="4.5144000000000002"/>
  </r>
  <r>
    <x v="1"/>
    <s v="OFF-ST-10000617"/>
    <x v="1"/>
    <x v="4"/>
    <s v="Woodgrain Magazine Files by Perma"/>
    <n v="8.94"/>
    <n v="3"/>
    <n v="0"/>
    <n v="0.62580000000000002"/>
  </r>
  <r>
    <x v="1"/>
    <s v="FUR-FU-10001706"/>
    <x v="0"/>
    <x v="5"/>
    <s v="Longer-Life Soft White Bulbs"/>
    <n v="9.24"/>
    <n v="3"/>
    <n v="0"/>
    <n v="4.4352"/>
  </r>
  <r>
    <x v="1"/>
    <s v="OFF-BI-10003364"/>
    <x v="1"/>
    <x v="8"/>
    <s v="Binding Machine Supplies"/>
    <n v="70.007999999999996"/>
    <n v="3"/>
    <n v="0.2"/>
    <n v="24.502800000000001"/>
  </r>
  <r>
    <x v="1"/>
    <s v="FUR-FU-10001861"/>
    <x v="0"/>
    <x v="5"/>
    <s v="Floodlight Indoor Halogen Bulbs, 1 Bulb per Pack, 60 Watts"/>
    <n v="77.599999999999994"/>
    <n v="4"/>
    <n v="0"/>
    <n v="38.024000000000001"/>
  </r>
  <r>
    <x v="1"/>
    <s v="FUR-FU-10004845"/>
    <x v="0"/>
    <x v="5"/>
    <s v="Deflect-o EconoMat Nonstudded, No Bevel Mat"/>
    <n v="464.85"/>
    <n v="9"/>
    <n v="0"/>
    <n v="92.97"/>
  </r>
  <r>
    <x v="2"/>
    <s v="OFF-AR-10000823"/>
    <x v="1"/>
    <x v="6"/>
    <s v="Newell 307"/>
    <n v="10.192"/>
    <n v="7"/>
    <n v="0.2"/>
    <n v="1.0192000000000001"/>
  </r>
  <r>
    <x v="3"/>
    <s v="OFF-BI-10001359"/>
    <x v="1"/>
    <x v="8"/>
    <s v="GBC DocuBind TL300 Electric Binding System"/>
    <n v="1793.98"/>
    <n v="2"/>
    <n v="0"/>
    <n v="843.17060000000004"/>
  </r>
  <r>
    <x v="2"/>
    <s v="TEC-PH-10001835"/>
    <x v="2"/>
    <x v="7"/>
    <s v="Jawbone JAMBOX Wireless Bluetooth Speaker"/>
    <n v="758.35199999999998"/>
    <n v="6"/>
    <n v="0.2"/>
    <n v="265.42320000000001"/>
  </r>
  <r>
    <x v="3"/>
    <s v="OFF-BI-10001191"/>
    <x v="1"/>
    <x v="8"/>
    <s v="Canvas Sectional Post Binders"/>
    <n v="20.367999999999999"/>
    <n v="1"/>
    <n v="0.2"/>
    <n v="7.3834"/>
  </r>
  <r>
    <x v="3"/>
    <s v="OFF-BI-10003982"/>
    <x v="1"/>
    <x v="8"/>
    <s v="Wilson Jones Century Plastic Molded Ring Binders"/>
    <n v="49.847999999999999"/>
    <n v="3"/>
    <n v="0.2"/>
    <n v="16.823699999999999"/>
  </r>
  <r>
    <x v="3"/>
    <s v="TEC-PH-10001425"/>
    <x v="2"/>
    <x v="7"/>
    <s v="Mophie Juice Pack Helium for iPhone"/>
    <n v="239.97"/>
    <n v="3"/>
    <n v="0"/>
    <n v="67.191599999999994"/>
  </r>
  <r>
    <x v="1"/>
    <s v="FUR-CH-10001215"/>
    <x v="0"/>
    <x v="1"/>
    <s v="Global Troy Executive Leather Low-Back Tilter"/>
    <n v="2404.7040000000002"/>
    <n v="6"/>
    <n v="0.2"/>
    <n v="150.29400000000001"/>
  </r>
  <r>
    <x v="1"/>
    <s v="OFF-BI-10001718"/>
    <x v="1"/>
    <x v="8"/>
    <s v="GBC DocuBind P50 Personal Binding Machine"/>
    <n v="563.024"/>
    <n v="11"/>
    <n v="0.2"/>
    <n v="190.0206"/>
  </r>
  <r>
    <x v="1"/>
    <s v="OFF-ST-10000991"/>
    <x v="1"/>
    <x v="4"/>
    <s v="Space Solutions HD Industrial Steel Shelving."/>
    <n v="344.91"/>
    <n v="3"/>
    <n v="0"/>
    <n v="10.347300000000001"/>
  </r>
  <r>
    <x v="1"/>
    <s v="OFF-LA-10001613"/>
    <x v="1"/>
    <x v="2"/>
    <s v="Avery File Folder Labels"/>
    <n v="8.64"/>
    <n v="3"/>
    <n v="0"/>
    <n v="4.2336"/>
  </r>
  <r>
    <x v="3"/>
    <s v="TEC-PH-10003437"/>
    <x v="2"/>
    <x v="7"/>
    <s v="Blue Parrot B250XT Professional Grade Wireless Bluetooth Headset with"/>
    <n v="89.988"/>
    <n v="2"/>
    <n v="0.4"/>
    <n v="-14.997999999999999"/>
  </r>
  <r>
    <x v="3"/>
    <s v="OFF-PA-10000675"/>
    <x v="1"/>
    <x v="10"/>
    <s v="Xerox 1919"/>
    <n v="229.54400000000001"/>
    <n v="7"/>
    <n v="0.2"/>
    <n v="83.209699999999998"/>
  </r>
  <r>
    <x v="2"/>
    <s v="OFF-FA-10000840"/>
    <x v="1"/>
    <x v="13"/>
    <s v="OIC Thumb-Tacks"/>
    <n v="1.8240000000000001"/>
    <n v="2"/>
    <n v="0.2"/>
    <n v="0.61560000000000004"/>
  </r>
  <r>
    <x v="2"/>
    <s v="OFF-AP-10001947"/>
    <x v="1"/>
    <x v="9"/>
    <s v="Acco 6 Outlet Guardian Premium Plus Surge Suppressor"/>
    <n v="18.32"/>
    <n v="5"/>
    <n v="0.8"/>
    <n v="-46.716000000000001"/>
  </r>
  <r>
    <x v="2"/>
    <s v="OFF-ST-10002301"/>
    <x v="1"/>
    <x v="4"/>
    <s v="Tennsco Commercial Shelving"/>
    <n v="48.816000000000003"/>
    <n v="3"/>
    <n v="0.2"/>
    <n v="-11.5938"/>
  </r>
  <r>
    <x v="2"/>
    <s v="OFF-BI-10001922"/>
    <x v="1"/>
    <x v="8"/>
    <s v="Storex Dura Pro Binders"/>
    <n v="1.1879999999999999"/>
    <n v="1"/>
    <n v="0.8"/>
    <n v="-1.9601999999999999"/>
  </r>
  <r>
    <x v="3"/>
    <s v="TEC-AC-10001267"/>
    <x v="2"/>
    <x v="11"/>
    <s v="Imation 32GB Pocket Pro USB 3.0 Flash Drive - 32 GB - Black - 1 P ..."/>
    <n v="119.8"/>
    <n v="5"/>
    <n v="0.2"/>
    <n v="29.95"/>
  </r>
  <r>
    <x v="0"/>
    <s v="OFF-ST-10000532"/>
    <x v="1"/>
    <x v="4"/>
    <s v="Advantus Rolling Drawer Organizers"/>
    <n v="61.567999999999998"/>
    <n v="2"/>
    <n v="0.2"/>
    <n v="4.6176000000000004"/>
  </r>
  <r>
    <x v="0"/>
    <s v="OFF-AR-10002335"/>
    <x v="1"/>
    <x v="6"/>
    <s v="DIXON Oriole Pencils"/>
    <n v="6.1920000000000002"/>
    <n v="3"/>
    <n v="0.2"/>
    <n v="0.46439999999999998"/>
  </r>
  <r>
    <x v="0"/>
    <s v="OFF-BI-10000201"/>
    <x v="1"/>
    <x v="8"/>
    <s v="Avery Triangle Shaped Sheet Lifters, Black, 2/Pack"/>
    <n v="2.214"/>
    <n v="3"/>
    <n v="0.7"/>
    <n v="-1.476"/>
  </r>
  <r>
    <x v="0"/>
    <s v="OFF-EN-10004846"/>
    <x v="1"/>
    <x v="12"/>
    <s v="Letter or Legal Size Expandable Poly String Tie Envelopes"/>
    <n v="5.32"/>
    <n v="2"/>
    <n v="0"/>
    <n v="2.6067999999999998"/>
  </r>
  <r>
    <x v="0"/>
    <s v="FUR-CH-10000454"/>
    <x v="0"/>
    <x v="1"/>
    <s v="Hon Deluxe Fabric Upholstered Stacking Chairs, Rounded Back"/>
    <n v="975.92"/>
    <n v="4"/>
    <n v="0"/>
    <n v="292.77600000000001"/>
  </r>
  <r>
    <x v="0"/>
    <s v="TEC-AC-10004145"/>
    <x v="2"/>
    <x v="11"/>
    <s v="Logitech diNovo Edge Keyboard"/>
    <n v="2249.91"/>
    <n v="9"/>
    <n v="0"/>
    <n v="517.47929999999997"/>
  </r>
  <r>
    <x v="0"/>
    <s v="OFF-ST-10001580"/>
    <x v="1"/>
    <x v="4"/>
    <s v="Super Decoflex Portable Personal File"/>
    <n v="59.92"/>
    <n v="4"/>
    <n v="0"/>
    <n v="16.7776"/>
  </r>
  <r>
    <x v="1"/>
    <s v="OFF-BI-10003876"/>
    <x v="1"/>
    <x v="8"/>
    <s v="Green Canvas Binder for 8-1/2 x 14 Sheets"/>
    <n v="171.2"/>
    <n v="5"/>
    <n v="0.2"/>
    <n v="64.2"/>
  </r>
  <r>
    <x v="1"/>
    <s v="OFF-AR-10001972"/>
    <x v="1"/>
    <x v="6"/>
    <s v="Newell 323"/>
    <n v="3.36"/>
    <n v="2"/>
    <n v="0"/>
    <n v="0.87360000000000004"/>
  </r>
  <r>
    <x v="2"/>
    <s v="OFF-PA-10000595"/>
    <x v="1"/>
    <x v="10"/>
    <s v="Xerox 1929"/>
    <n v="114.2"/>
    <n v="5"/>
    <n v="0"/>
    <n v="52.531999999999996"/>
  </r>
  <r>
    <x v="0"/>
    <s v="FUR-CH-10004477"/>
    <x v="0"/>
    <x v="1"/>
    <s v="Global Push Button Manager's Chair, Indigo"/>
    <n v="182.67"/>
    <n v="3"/>
    <n v="0"/>
    <n v="52.974299999999999"/>
  </r>
  <r>
    <x v="0"/>
    <s v="TEC-AC-10003441"/>
    <x v="2"/>
    <x v="11"/>
    <s v="Kingston Digital DataTraveler 32GB USB 2.0"/>
    <n v="101.7"/>
    <n v="6"/>
    <n v="0"/>
    <n v="6.1020000000000003"/>
  </r>
  <r>
    <x v="0"/>
    <s v="OFF-ST-10004459"/>
    <x v="1"/>
    <x v="4"/>
    <s v="Tennsco Single-Tier Lockers"/>
    <n v="1126.02"/>
    <n v="3"/>
    <n v="0"/>
    <n v="56.301000000000002"/>
  </r>
  <r>
    <x v="0"/>
    <s v="OFF-ST-10003805"/>
    <x v="1"/>
    <x v="4"/>
    <s v="24 Capacity Maxi Data Binder Racks, Pearl"/>
    <n v="1263.3"/>
    <n v="6"/>
    <n v="0"/>
    <n v="315.82499999999999"/>
  </r>
  <r>
    <x v="1"/>
    <s v="OFF-AR-10001246"/>
    <x v="1"/>
    <x v="6"/>
    <s v="Newell 317"/>
    <n v="8.82"/>
    <n v="3"/>
    <n v="0"/>
    <n v="2.5577999999999999"/>
  </r>
  <r>
    <x v="1"/>
    <s v="OFF-PA-10001295"/>
    <x v="1"/>
    <x v="10"/>
    <s v="Computer Printout Paper with Letter-Trim Perforations"/>
    <n v="37.94"/>
    <n v="2"/>
    <n v="0"/>
    <n v="18.211200000000002"/>
  </r>
  <r>
    <x v="1"/>
    <s v="OFF-AR-10001231"/>
    <x v="1"/>
    <x v="6"/>
    <s v="Sanford EarthWrite Recycled Pencils, Medium Soft, #2"/>
    <n v="4.2"/>
    <n v="2"/>
    <n v="0"/>
    <n v="1.1759999999999999"/>
  </r>
  <r>
    <x v="1"/>
    <s v="OFF-ST-10002743"/>
    <x v="1"/>
    <x v="4"/>
    <s v="SAFCO Boltless Steel Shelving"/>
    <n v="227.28"/>
    <n v="2"/>
    <n v="0"/>
    <n v="2.2728000000000002"/>
  </r>
  <r>
    <x v="1"/>
    <s v="OFF-PA-10004327"/>
    <x v="1"/>
    <x v="10"/>
    <s v="Xerox 1911"/>
    <n v="47.9"/>
    <n v="1"/>
    <n v="0"/>
    <n v="22.992000000000001"/>
  </r>
  <r>
    <x v="1"/>
    <s v="OFF-EN-10004773"/>
    <x v="1"/>
    <x v="12"/>
    <s v="Staple envelope"/>
    <n v="61.96"/>
    <n v="2"/>
    <n v="0"/>
    <n v="30.360399999999998"/>
  </r>
  <r>
    <x v="1"/>
    <s v="OFF-ST-10003470"/>
    <x v="1"/>
    <x v="4"/>
    <s v="Tennsco Snap-Together Open Shelving Units, Starter Sets and Add-On Units"/>
    <n v="1117.92"/>
    <n v="4"/>
    <n v="0"/>
    <n v="55.896000000000001"/>
  </r>
  <r>
    <x v="3"/>
    <s v="FUR-CH-10003761"/>
    <x v="0"/>
    <x v="1"/>
    <s v="Global Italian Leather Office Chair"/>
    <n v="183.37200000000001"/>
    <n v="2"/>
    <n v="0.3"/>
    <n v="-7.8587999999999996"/>
  </r>
  <r>
    <x v="3"/>
    <s v="OFF-PA-10002230"/>
    <x v="1"/>
    <x v="10"/>
    <s v="Xerox 1897"/>
    <n v="7.968"/>
    <n v="2"/>
    <n v="0.2"/>
    <n v="2.8883999999999999"/>
  </r>
  <r>
    <x v="1"/>
    <s v="OFF-BI-10000088"/>
    <x v="1"/>
    <x v="8"/>
    <s v="GBC Imprintable Covers"/>
    <n v="26.352"/>
    <n v="8"/>
    <n v="0.7"/>
    <n v="-18.446400000000001"/>
  </r>
  <r>
    <x v="1"/>
    <s v="OFF-ST-10001526"/>
    <x v="1"/>
    <x v="4"/>
    <s v="Iceberg Mobile Mega Data/Printer Cart"/>
    <n v="481.32"/>
    <n v="4"/>
    <n v="0"/>
    <n v="125.14319999999999"/>
  </r>
  <r>
    <x v="1"/>
    <s v="OFF-SU-10002557"/>
    <x v="1"/>
    <x v="14"/>
    <s v="Fiskars Spring-Action Scissors"/>
    <n v="13.98"/>
    <n v="1"/>
    <n v="0"/>
    <n v="3.6347999999999998"/>
  </r>
  <r>
    <x v="3"/>
    <s v="OFF-BI-10003669"/>
    <x v="1"/>
    <x v="8"/>
    <s v="3M Organizer Strips"/>
    <n v="25.92"/>
    <n v="6"/>
    <n v="0.2"/>
    <n v="9.0719999999999992"/>
  </r>
  <r>
    <x v="3"/>
    <s v="OFF-LA-10003510"/>
    <x v="1"/>
    <x v="2"/>
    <s v="Avery 4027 File Folder Labels for Dot Matrix Printers, 5000 Labels per Box, White"/>
    <n v="91.59"/>
    <n v="3"/>
    <n v="0"/>
    <n v="42.131399999999999"/>
  </r>
  <r>
    <x v="2"/>
    <s v="FUR-CH-10003746"/>
    <x v="0"/>
    <x v="1"/>
    <s v="Hon 4070 Series Pagoda Round Back Stacking Chairs"/>
    <n v="674.05799999999999"/>
    <n v="3"/>
    <n v="0.3"/>
    <n v="-19.258800000000001"/>
  </r>
  <r>
    <x v="3"/>
    <s v="OFF-BI-10003476"/>
    <x v="1"/>
    <x v="8"/>
    <s v="Avery Metallic Poly Binders"/>
    <n v="22.92"/>
    <n v="4"/>
    <n v="0"/>
    <n v="11.0016"/>
  </r>
  <r>
    <x v="3"/>
    <s v="OFF-ST-10001469"/>
    <x v="1"/>
    <x v="4"/>
    <s v="Fellowes Bankers Box Recycled Super Stor/Drawer"/>
    <n v="269.89999999999998"/>
    <n v="5"/>
    <n v="0"/>
    <n v="16.193999999999999"/>
  </r>
  <r>
    <x v="3"/>
    <s v="OFF-BI-10001757"/>
    <x v="1"/>
    <x v="8"/>
    <s v="Pressboard Hanging Data Binders for Unburst Sheets"/>
    <n v="11.808"/>
    <n v="8"/>
    <n v="0.7"/>
    <n v="-8.6592000000000002"/>
  </r>
  <r>
    <x v="3"/>
    <s v="TEC-PH-10004875"/>
    <x v="2"/>
    <x v="7"/>
    <s v="PNY Rapid USB Car Charger - Black"/>
    <n v="9.5879999999999992"/>
    <n v="2"/>
    <n v="0.4"/>
    <n v="-2.0773999999999999"/>
  </r>
  <r>
    <x v="0"/>
    <s v="OFF-EN-10001219"/>
    <x v="1"/>
    <x v="12"/>
    <s v="#10- 4 1/8 x 9 1/2 Security-Tint Envelopes"/>
    <n v="18.335999999999999"/>
    <n v="3"/>
    <n v="0.2"/>
    <n v="6.6467999999999998"/>
  </r>
  <r>
    <x v="0"/>
    <s v="OFF-PA-10000019"/>
    <x v="1"/>
    <x v="10"/>
    <s v="Xerox 1931"/>
    <n v="36.287999999999997"/>
    <n v="7"/>
    <n v="0.2"/>
    <n v="12.700799999999999"/>
  </r>
  <r>
    <x v="0"/>
    <s v="TEC-PH-10001924"/>
    <x v="2"/>
    <x v="7"/>
    <s v="iHome FM Clock Radio with Lightning Dock"/>
    <n v="111.98399999999999"/>
    <n v="2"/>
    <n v="0.2"/>
    <n v="6.9989999999999997"/>
  </r>
  <r>
    <x v="0"/>
    <s v="OFF-BI-10002003"/>
    <x v="1"/>
    <x v="8"/>
    <s v="Ibico Presentation Index for Binding Systems"/>
    <n v="5.97"/>
    <n v="5"/>
    <n v="0.7"/>
    <n v="-4.577"/>
  </r>
  <r>
    <x v="0"/>
    <s v="OFF-BI-10003727"/>
    <x v="1"/>
    <x v="8"/>
    <s v="Avery Durable Slant Ring Binders With Label Holder"/>
    <n v="2.508"/>
    <n v="2"/>
    <n v="0.7"/>
    <n v="-1.8391999999999999"/>
  </r>
  <r>
    <x v="1"/>
    <s v="OFF-AR-10004042"/>
    <x v="1"/>
    <x v="6"/>
    <s v="BOSTON Model 1800 Electric Pencil Sharpeners, Putty/Woodgrain"/>
    <n v="35.96"/>
    <n v="2"/>
    <n v="0"/>
    <n v="10.4284"/>
  </r>
  <r>
    <x v="1"/>
    <s v="OFF-BI-10001097"/>
    <x v="1"/>
    <x v="8"/>
    <s v="Avery Hole Reinforcements"/>
    <n v="14.952"/>
    <n v="3"/>
    <n v="0.2"/>
    <n v="5.4200999999999997"/>
  </r>
  <r>
    <x v="2"/>
    <s v="OFF-AR-10004344"/>
    <x v="1"/>
    <x v="6"/>
    <s v="Bulldog Vacuum Base Pencil Sharpener"/>
    <n v="67.144000000000005"/>
    <n v="7"/>
    <n v="0.2"/>
    <n v="5.8750999999999998"/>
  </r>
  <r>
    <x v="2"/>
    <s v="FUR-CH-10001802"/>
    <x v="0"/>
    <x v="1"/>
    <s v="Hon Every-Day Chair Series Swivel Task Chairs"/>
    <n v="254.05799999999999"/>
    <n v="3"/>
    <n v="0.3"/>
    <n v="-32.6646"/>
  </r>
  <r>
    <x v="3"/>
    <s v="FUR-BO-10004709"/>
    <x v="0"/>
    <x v="0"/>
    <s v="Bush Westfield Collection Bookcases, Medium Cherry Finish"/>
    <n v="173.94"/>
    <n v="3"/>
    <n v="0"/>
    <n v="38.266800000000003"/>
  </r>
  <r>
    <x v="3"/>
    <s v="TEC-PH-10000455"/>
    <x v="2"/>
    <x v="7"/>
    <s v="GE 30522EE2"/>
    <n v="231.98"/>
    <n v="2"/>
    <n v="0"/>
    <n v="67.274199999999993"/>
  </r>
  <r>
    <x v="2"/>
    <s v="OFF-BI-10002393"/>
    <x v="1"/>
    <x v="8"/>
    <s v="Binder Posts"/>
    <n v="2.2959999999999998"/>
    <n v="2"/>
    <n v="0.8"/>
    <n v="-3.9032"/>
  </r>
  <r>
    <x v="0"/>
    <s v="OFF-PA-10004381"/>
    <x v="1"/>
    <x v="10"/>
    <s v="14-7/8 x 11 Blue Bar Computer Printout Paper"/>
    <n v="96.08"/>
    <n v="2"/>
    <n v="0"/>
    <n v="46.118400000000001"/>
  </r>
  <r>
    <x v="0"/>
    <s v="OFF-FA-10003059"/>
    <x v="1"/>
    <x v="13"/>
    <s v="Assorted Color Push Pins"/>
    <n v="3.62"/>
    <n v="2"/>
    <n v="0"/>
    <n v="1.1946000000000001"/>
  </r>
  <r>
    <x v="0"/>
    <s v="OFF-PA-10000994"/>
    <x v="1"/>
    <x v="10"/>
    <s v="Xerox 1915"/>
    <n v="629.1"/>
    <n v="6"/>
    <n v="0"/>
    <n v="301.96800000000002"/>
  </r>
  <r>
    <x v="0"/>
    <s v="TEC-PH-10002890"/>
    <x v="2"/>
    <x v="7"/>
    <s v="AT&amp;T 17929 Lendline Telephone"/>
    <n v="90.48"/>
    <n v="2"/>
    <n v="0"/>
    <n v="23.524799999999999"/>
  </r>
  <r>
    <x v="3"/>
    <s v="OFF-AR-10003338"/>
    <x v="1"/>
    <x v="6"/>
    <s v="Eberhard Faber 3 1/2 Golf Pencils"/>
    <n v="14.88"/>
    <n v="2"/>
    <n v="0"/>
    <n v="3.72"/>
  </r>
  <r>
    <x v="2"/>
    <s v="FUR-TA-10003008"/>
    <x v="0"/>
    <x v="3"/>
    <s v="Lesro Round Back Collection Coffee Table, End Table"/>
    <n v="91.275000000000006"/>
    <n v="1"/>
    <n v="0.5"/>
    <n v="-67.543499999999995"/>
  </r>
  <r>
    <x v="3"/>
    <s v="OFF-PA-10001972"/>
    <x v="1"/>
    <x v="10"/>
    <s v="Xerox 214"/>
    <n v="19.440000000000001"/>
    <n v="3"/>
    <n v="0"/>
    <n v="9.3312000000000008"/>
  </r>
  <r>
    <x v="3"/>
    <s v="FUR-CH-10000155"/>
    <x v="0"/>
    <x v="1"/>
    <s v="Global Comet Stacking Armless Chair"/>
    <n v="897.15"/>
    <n v="3"/>
    <n v="0"/>
    <n v="251.202"/>
  </r>
  <r>
    <x v="3"/>
    <s v="OFF-AR-10000658"/>
    <x v="1"/>
    <x v="6"/>
    <s v="Newell 324"/>
    <n v="57.75"/>
    <n v="5"/>
    <n v="0"/>
    <n v="16.170000000000002"/>
  </r>
  <r>
    <x v="3"/>
    <s v="OFF-PA-10000349"/>
    <x v="1"/>
    <x v="10"/>
    <s v="Easy-staple paper"/>
    <n v="14.94"/>
    <n v="3"/>
    <n v="0"/>
    <n v="7.0217999999999998"/>
  </r>
  <r>
    <x v="1"/>
    <s v="OFF-AR-10001446"/>
    <x v="1"/>
    <x v="6"/>
    <s v="Newell 309"/>
    <n v="23.1"/>
    <n v="2"/>
    <n v="0"/>
    <n v="6.93"/>
  </r>
  <r>
    <x v="1"/>
    <s v="OFF-EN-10004483"/>
    <x v="1"/>
    <x v="12"/>
    <s v="#10 White Business Envelopes,4 1/8 x 9 1/2"/>
    <n v="12.536"/>
    <n v="1"/>
    <n v="0.2"/>
    <n v="4.2309000000000001"/>
  </r>
  <r>
    <x v="1"/>
    <s v="OFF-BI-10002012"/>
    <x v="1"/>
    <x v="8"/>
    <s v="Wilson Jones Easy Flow II Sheet Lifters"/>
    <n v="1.08"/>
    <n v="2"/>
    <n v="0.7"/>
    <n v="-0.79200000000000004"/>
  </r>
  <r>
    <x v="1"/>
    <s v="OFF-FA-10003021"/>
    <x v="1"/>
    <x v="13"/>
    <s v="Staples"/>
    <n v="4.5119999999999996"/>
    <n v="3"/>
    <n v="0.2"/>
    <n v="0.84599999999999997"/>
  </r>
  <r>
    <x v="1"/>
    <s v="TEC-PH-10003356"/>
    <x v="2"/>
    <x v="7"/>
    <s v="SmartStand Mobile Device Holder, Assorted Colors"/>
    <n v="16.776"/>
    <n v="3"/>
    <n v="0.2"/>
    <n v="1.6776"/>
  </r>
  <r>
    <x v="0"/>
    <s v="OFF-BI-10004728"/>
    <x v="1"/>
    <x v="8"/>
    <s v="Wilson Jones Turn Tabs Binder Tool for Ring Binders"/>
    <n v="33.74"/>
    <n v="7"/>
    <n v="0"/>
    <n v="15.5204"/>
  </r>
  <r>
    <x v="1"/>
    <s v="OFF-ST-10000078"/>
    <x v="1"/>
    <x v="4"/>
    <s v="Tennsco 6- and 18-Compartment Lockers"/>
    <n v="1325.85"/>
    <n v="5"/>
    <n v="0"/>
    <n v="238.65299999999999"/>
  </r>
  <r>
    <x v="1"/>
    <s v="FUR-BO-10003034"/>
    <x v="0"/>
    <x v="0"/>
    <s v="O'Sullivan Elevations Bookcase, Cherry Finish"/>
    <n v="333.99900000000002"/>
    <n v="3"/>
    <n v="0.15"/>
    <n v="3.9293999999999998"/>
  </r>
  <r>
    <x v="1"/>
    <s v="OFF-AR-10003514"/>
    <x v="1"/>
    <x v="6"/>
    <s v="4009 Highlighters by Sanford"/>
    <n v="19.899999999999999"/>
    <n v="5"/>
    <n v="0"/>
    <n v="6.5670000000000002"/>
  </r>
  <r>
    <x v="3"/>
    <s v="FUR-CH-10001708"/>
    <x v="0"/>
    <x v="1"/>
    <s v="Office Star - Contemporary Swivel Chair with Padded Adjustable Arms and Flex Back"/>
    <n v="1268.82"/>
    <n v="9"/>
    <n v="0"/>
    <n v="266.4522"/>
  </r>
  <r>
    <x v="3"/>
    <s v="FUR-BO-10002598"/>
    <x v="0"/>
    <x v="0"/>
    <s v="Hon Metal Bookcases, Putty"/>
    <n v="283.92"/>
    <n v="4"/>
    <n v="0"/>
    <n v="82.336799999999997"/>
  </r>
  <r>
    <x v="3"/>
    <s v="OFF-AR-10001022"/>
    <x v="1"/>
    <x v="6"/>
    <s v="SANFORD Liquid Accent Tank-Style Highlighters"/>
    <n v="5.68"/>
    <n v="2"/>
    <n v="0"/>
    <n v="1.7607999999999999"/>
  </r>
  <r>
    <x v="2"/>
    <s v="OFF-ST-10004459"/>
    <x v="1"/>
    <x v="4"/>
    <s v="Tennsco Single-Tier Lockers"/>
    <n v="375.34"/>
    <n v="1"/>
    <n v="0"/>
    <n v="18.766999999999999"/>
  </r>
  <r>
    <x v="1"/>
    <s v="OFF-PA-10004381"/>
    <x v="1"/>
    <x v="10"/>
    <s v="14-7/8 x 11 Blue Bar Computer Printout Paper"/>
    <n v="96.08"/>
    <n v="2"/>
    <n v="0"/>
    <n v="46.118400000000001"/>
  </r>
  <r>
    <x v="1"/>
    <s v="OFF-BI-10000050"/>
    <x v="1"/>
    <x v="8"/>
    <s v="Angle-D Binders with Locking Rings, Label Holders"/>
    <n v="11.68"/>
    <n v="2"/>
    <n v="0.2"/>
    <n v="3.9420000000000002"/>
  </r>
  <r>
    <x v="1"/>
    <s v="OFF-FA-10000304"/>
    <x v="1"/>
    <x v="13"/>
    <s v="Advantus Push Pins"/>
    <n v="4.3600000000000003"/>
    <n v="2"/>
    <n v="0"/>
    <n v="1.7876000000000001"/>
  </r>
  <r>
    <x v="1"/>
    <s v="OFF-LA-10002475"/>
    <x v="1"/>
    <x v="2"/>
    <s v="Avery 519"/>
    <n v="29.24"/>
    <n v="4"/>
    <n v="0"/>
    <n v="13.742800000000001"/>
  </r>
  <r>
    <x v="1"/>
    <s v="OFF-BI-10001989"/>
    <x v="1"/>
    <x v="8"/>
    <s v="Premium Transparent Presentation Covers by GBC"/>
    <n v="117.488"/>
    <n v="7"/>
    <n v="0.2"/>
    <n v="41.120800000000003"/>
  </r>
  <r>
    <x v="1"/>
    <s v="FUR-FU-10000732"/>
    <x v="0"/>
    <x v="5"/>
    <s v="Eldon 200 Class Desk Accessories"/>
    <n v="18.84"/>
    <n v="3"/>
    <n v="0"/>
    <n v="6.0288000000000004"/>
  </r>
  <r>
    <x v="3"/>
    <s v="OFF-AR-10004441"/>
    <x v="1"/>
    <x v="6"/>
    <s v="BIC Brite Liner Highlighters"/>
    <n v="12.42"/>
    <n v="3"/>
    <n v="0"/>
    <n v="5.2164000000000001"/>
  </r>
  <r>
    <x v="2"/>
    <s v="OFF-PA-10000304"/>
    <x v="1"/>
    <x v="10"/>
    <s v="Xerox 1995"/>
    <n v="12.96"/>
    <n v="2"/>
    <n v="0"/>
    <n v="6.2207999999999997"/>
  </r>
  <r>
    <x v="1"/>
    <s v="OFF-AP-10002670"/>
    <x v="1"/>
    <x v="9"/>
    <s v="Belkin 8-Outlet Premiere SurgeMaster II Surge Protectors"/>
    <n v="69.48"/>
    <n v="1"/>
    <n v="0"/>
    <n v="20.844000000000001"/>
  </r>
  <r>
    <x v="3"/>
    <s v="TEC-PH-10001527"/>
    <x v="2"/>
    <x v="7"/>
    <s v="Plantronics MX500i Earset"/>
    <n v="85.9"/>
    <n v="2"/>
    <n v="0"/>
    <n v="2.577"/>
  </r>
  <r>
    <x v="1"/>
    <s v="OFF-AR-10002335"/>
    <x v="1"/>
    <x v="6"/>
    <s v="DIXON Oriole Pencils"/>
    <n v="18.059999999999999"/>
    <n v="7"/>
    <n v="0"/>
    <n v="4.6955999999999998"/>
  </r>
  <r>
    <x v="1"/>
    <s v="OFF-PA-10003641"/>
    <x v="1"/>
    <x v="10"/>
    <s v="Xerox 1909"/>
    <n v="79.14"/>
    <n v="3"/>
    <n v="0"/>
    <n v="36.404400000000003"/>
  </r>
  <r>
    <x v="1"/>
    <s v="FUR-FU-10002685"/>
    <x v="0"/>
    <x v="5"/>
    <s v="Executive Impressions 13-1/2 Indoor/Outdoor Wall Clock"/>
    <n v="37.4"/>
    <n v="2"/>
    <n v="0"/>
    <n v="14.212"/>
  </r>
  <r>
    <x v="2"/>
    <s v="OFF-BI-10001308"/>
    <x v="1"/>
    <x v="8"/>
    <s v="GBC Standard Plastic Binding Systems' Combs"/>
    <n v="2.512"/>
    <n v="2"/>
    <n v="0.8"/>
    <n v="-4.3959999999999999"/>
  </r>
  <r>
    <x v="2"/>
    <s v="OFF-FA-10003485"/>
    <x v="1"/>
    <x v="13"/>
    <s v="Staples"/>
    <n v="18.864000000000001"/>
    <n v="9"/>
    <n v="0.2"/>
    <n v="6.1307999999999998"/>
  </r>
  <r>
    <x v="1"/>
    <s v="TEC-PH-10003357"/>
    <x v="2"/>
    <x v="7"/>
    <s v="Grandstream GXP2100 Mainstream Business Phone"/>
    <n v="61.192"/>
    <n v="1"/>
    <n v="0.2"/>
    <n v="6.1192000000000002"/>
  </r>
  <r>
    <x v="1"/>
    <s v="OFF-AP-10002867"/>
    <x v="1"/>
    <x v="9"/>
    <s v="Fellowes Command Center 5-outlet power strip"/>
    <n v="67.84"/>
    <n v="1"/>
    <n v="0"/>
    <n v="18.316800000000001"/>
  </r>
  <r>
    <x v="1"/>
    <s v="FUR-CH-10004477"/>
    <x v="0"/>
    <x v="1"/>
    <s v="Global Push Button Manager's Chair, Indigo"/>
    <n v="48.712000000000003"/>
    <n v="1"/>
    <n v="0.2"/>
    <n v="5.4801000000000002"/>
  </r>
  <r>
    <x v="1"/>
    <s v="OFF-AR-10001427"/>
    <x v="1"/>
    <x v="6"/>
    <s v="Newell 330"/>
    <n v="17.940000000000001"/>
    <n v="3"/>
    <n v="0"/>
    <n v="4.6643999999999997"/>
  </r>
  <r>
    <x v="1"/>
    <s v="OFF-ST-10002344"/>
    <x v="1"/>
    <x v="4"/>
    <s v="Carina 42Hx23 3/4W Media Storage Unit"/>
    <n v="242.94"/>
    <n v="3"/>
    <n v="0"/>
    <n v="4.8587999999999996"/>
  </r>
  <r>
    <x v="0"/>
    <s v="OFF-BI-10000301"/>
    <x v="1"/>
    <x v="8"/>
    <s v="GBC Instant Report Kit"/>
    <n v="7.7640000000000002"/>
    <n v="4"/>
    <n v="0.7"/>
    <n v="-5.1760000000000002"/>
  </r>
  <r>
    <x v="0"/>
    <s v="TEC-PH-10001944"/>
    <x v="2"/>
    <x v="7"/>
    <s v="Wi-Ex zBoost YX540 Cellular Phone Signal Booster"/>
    <n v="467.04"/>
    <n v="4"/>
    <n v="0.2"/>
    <n v="58.38"/>
  </r>
  <r>
    <x v="3"/>
    <s v="TEC-PH-10001527"/>
    <x v="2"/>
    <x v="7"/>
    <s v="Plantronics MX500i Earset"/>
    <n v="128.85"/>
    <n v="3"/>
    <n v="0"/>
    <n v="3.8654999999999999"/>
  </r>
  <r>
    <x v="3"/>
    <s v="OFF-PA-10001307"/>
    <x v="1"/>
    <x v="10"/>
    <s v="Important Message Pads, 50 4-1/4 x 5-1/2 Forms per Pad"/>
    <n v="8.4"/>
    <n v="2"/>
    <n v="0"/>
    <n v="4.1159999999999997"/>
  </r>
  <r>
    <x v="3"/>
    <s v="TEC-AC-10004571"/>
    <x v="2"/>
    <x v="11"/>
    <s v="Logitech G700s Rechargeable Gaming Mouse"/>
    <n v="199.98"/>
    <n v="2"/>
    <n v="0"/>
    <n v="83.991600000000005"/>
  </r>
  <r>
    <x v="3"/>
    <s v="FUR-CH-10001973"/>
    <x v="0"/>
    <x v="1"/>
    <s v="Office Star Flex Back Scooter Chair with White Frame"/>
    <n v="110.98"/>
    <n v="1"/>
    <n v="0"/>
    <n v="15.5372"/>
  </r>
  <r>
    <x v="0"/>
    <s v="FUR-CH-10000513"/>
    <x v="0"/>
    <x v="1"/>
    <s v="High-Back Leather Manager's Chair"/>
    <n v="207.98400000000001"/>
    <n v="2"/>
    <n v="0.2"/>
    <n v="-28.597799999999999"/>
  </r>
  <r>
    <x v="0"/>
    <s v="OFF-PA-10002421"/>
    <x v="1"/>
    <x v="10"/>
    <s v="Embossed Ink Jet Note Cards"/>
    <n v="36.112000000000002"/>
    <n v="2"/>
    <n v="0.2"/>
    <n v="12.639200000000001"/>
  </r>
  <r>
    <x v="0"/>
    <s v="FUR-FU-10004090"/>
    <x v="0"/>
    <x v="5"/>
    <s v="Executive Impressions 14 Contract Wall Clock"/>
    <n v="35.567999999999998"/>
    <n v="2"/>
    <n v="0.2"/>
    <n v="5.7797999999999998"/>
  </r>
  <r>
    <x v="0"/>
    <s v="OFF-PA-10004071"/>
    <x v="1"/>
    <x v="10"/>
    <s v="Eaton Premium Continuous-Feed Paper, 25% Cotton, Letter Size, White, 1000 Shts/Box"/>
    <n v="88.768000000000001"/>
    <n v="2"/>
    <n v="0.2"/>
    <n v="31.0688"/>
  </r>
  <r>
    <x v="1"/>
    <s v="OFF-PA-10002246"/>
    <x v="1"/>
    <x v="10"/>
    <s v="Wirebound Four 2-3/4 x 5 Forms per Page, 400 Sets per Book"/>
    <n v="12.9"/>
    <n v="2"/>
    <n v="0"/>
    <n v="6.3209999999999997"/>
  </r>
  <r>
    <x v="0"/>
    <s v="TEC-AC-10003198"/>
    <x v="2"/>
    <x v="11"/>
    <s v="Enermax Acrylux Wireless Keyboard"/>
    <n v="717.12"/>
    <n v="9"/>
    <n v="0.2"/>
    <n v="152.38800000000001"/>
  </r>
  <r>
    <x v="3"/>
    <s v="OFF-BI-10001031"/>
    <x v="1"/>
    <x v="8"/>
    <s v="Pressboard Data Binders by Wilson Jones"/>
    <n v="21.36"/>
    <n v="5"/>
    <n v="0.2"/>
    <n v="7.2089999999999996"/>
  </r>
  <r>
    <x v="3"/>
    <s v="OFF-BI-10003727"/>
    <x v="1"/>
    <x v="8"/>
    <s v="Avery Durable Slant Ring Binders With Label Holder"/>
    <n v="6.6879999999999997"/>
    <n v="2"/>
    <n v="0.2"/>
    <n v="2.3408000000000002"/>
  </r>
  <r>
    <x v="3"/>
    <s v="TEC-PH-10001336"/>
    <x v="2"/>
    <x v="7"/>
    <s v="Digium D40 VoIP phone"/>
    <n v="773.94"/>
    <n v="6"/>
    <n v="0"/>
    <n v="224.4426"/>
  </r>
  <r>
    <x v="2"/>
    <s v="OFF-SU-10001664"/>
    <x v="1"/>
    <x v="14"/>
    <s v="Acme Office Executive Series Stainless Steel Trimmers"/>
    <n v="20.568000000000001"/>
    <n v="3"/>
    <n v="0.2"/>
    <n v="1.5426"/>
  </r>
  <r>
    <x v="2"/>
    <s v="OFF-AP-10003971"/>
    <x v="1"/>
    <x v="9"/>
    <s v="Belkin 6 Outlet Metallic Surge Strip"/>
    <n v="4.3559999999999999"/>
    <n v="2"/>
    <n v="0.8"/>
    <n v="-11.761200000000001"/>
  </r>
  <r>
    <x v="2"/>
    <s v="TEC-AC-10000199"/>
    <x v="2"/>
    <x v="11"/>
    <s v="Kingston Digital DataTraveler 8GB USB 2.0"/>
    <n v="19.04"/>
    <n v="4"/>
    <n v="0.2"/>
    <n v="-1.4279999999999999"/>
  </r>
  <r>
    <x v="1"/>
    <s v="OFF-LA-10001045"/>
    <x v="1"/>
    <x v="2"/>
    <s v="Permanent Self-Adhesive File Folder Labels for Typewriters by Universal"/>
    <n v="5.22"/>
    <n v="2"/>
    <n v="0"/>
    <n v="2.4011999999999998"/>
  </r>
  <r>
    <x v="1"/>
    <s v="OFF-ST-10003442"/>
    <x v="1"/>
    <x v="4"/>
    <s v="Eldon Portable Mobile Manager"/>
    <n v="84.84"/>
    <n v="3"/>
    <n v="0"/>
    <n v="22.9068"/>
  </r>
  <r>
    <x v="0"/>
    <s v="OFF-FA-10003059"/>
    <x v="1"/>
    <x v="13"/>
    <s v="Assorted Color Push Pins"/>
    <n v="7.24"/>
    <n v="5"/>
    <n v="0.2"/>
    <n v="1.1765000000000001"/>
  </r>
  <r>
    <x v="3"/>
    <s v="OFF-LA-10001175"/>
    <x v="1"/>
    <x v="2"/>
    <s v="Avery 514"/>
    <n v="14.4"/>
    <n v="5"/>
    <n v="0"/>
    <n v="7.056"/>
  </r>
  <r>
    <x v="1"/>
    <s v="OFF-PA-10003441"/>
    <x v="1"/>
    <x v="10"/>
    <s v="Xerox 226"/>
    <n v="15.552"/>
    <n v="3"/>
    <n v="0.2"/>
    <n v="5.4432"/>
  </r>
  <r>
    <x v="1"/>
    <s v="FUR-CH-10004287"/>
    <x v="0"/>
    <x v="1"/>
    <s v="SAFCO Arco Folding Chair"/>
    <n v="1325.76"/>
    <n v="6"/>
    <n v="0.2"/>
    <n v="149.148"/>
  </r>
  <r>
    <x v="1"/>
    <s v="OFF-BI-10004040"/>
    <x v="1"/>
    <x v="8"/>
    <s v="Wilson Jones Impact Binders"/>
    <n v="3.1080000000000001"/>
    <n v="2"/>
    <n v="0.7"/>
    <n v="-2.1756000000000002"/>
  </r>
  <r>
    <x v="1"/>
    <s v="OFF-BI-10004022"/>
    <x v="1"/>
    <x v="8"/>
    <s v="Acco Suede Grain Vinyl Round Ring Binder"/>
    <n v="6.6719999999999997"/>
    <n v="3"/>
    <n v="0.2"/>
    <n v="2.1684000000000001"/>
  </r>
  <r>
    <x v="1"/>
    <s v="TEC-PH-10002200"/>
    <x v="2"/>
    <x v="7"/>
    <s v="Aastra 6757i CT Wireless VoIP phone"/>
    <n v="689.40800000000002"/>
    <n v="4"/>
    <n v="0.2"/>
    <n v="77.558400000000006"/>
  </r>
  <r>
    <x v="2"/>
    <s v="OFF-BI-10001120"/>
    <x v="1"/>
    <x v="8"/>
    <s v="Ibico EPK-21 Electric Binding System"/>
    <n v="1889.99"/>
    <n v="5"/>
    <n v="0.8"/>
    <n v="-2929.4845"/>
  </r>
  <r>
    <x v="0"/>
    <s v="OFF-EN-10000461"/>
    <x v="1"/>
    <x v="12"/>
    <s v="#10- 4 1/8 x 9 1/2 Recycled Envelopes"/>
    <n v="55.936"/>
    <n v="8"/>
    <n v="0.2"/>
    <n v="18.878399999999999"/>
  </r>
  <r>
    <x v="0"/>
    <s v="OFF-LA-10004008"/>
    <x v="1"/>
    <x v="2"/>
    <s v="Avery 507"/>
    <n v="18.431999999999999"/>
    <n v="8"/>
    <n v="0.2"/>
    <n v="5.9904000000000002"/>
  </r>
  <r>
    <x v="0"/>
    <s v="FUR-FU-10000221"/>
    <x v="0"/>
    <x v="5"/>
    <s v="Master Caster Door Stop, Brown"/>
    <n v="20.32"/>
    <n v="5"/>
    <n v="0.2"/>
    <n v="3.556"/>
  </r>
  <r>
    <x v="3"/>
    <s v="OFF-BI-10000962"/>
    <x v="1"/>
    <x v="8"/>
    <s v="Acco Flexible ACCOHIDE Square Ring Data Binder, Dark Blue, 11 1/2 X 14 7/8"/>
    <n v="52.064"/>
    <n v="4"/>
    <n v="0.2"/>
    <n v="18.873200000000001"/>
  </r>
  <r>
    <x v="0"/>
    <s v="OFF-AP-10000390"/>
    <x v="1"/>
    <x v="9"/>
    <s v="Euro Pro Shark Stick Mini Vacuum"/>
    <n v="48.783999999999999"/>
    <n v="1"/>
    <n v="0.2"/>
    <n v="3.6587999999999998"/>
  </r>
  <r>
    <x v="0"/>
    <s v="OFF-BI-10000014"/>
    <x v="1"/>
    <x v="8"/>
    <s v="Heavy-Duty E-Z-D Binders"/>
    <n v="13.092000000000001"/>
    <n v="4"/>
    <n v="0.7"/>
    <n v="-10.0372"/>
  </r>
  <r>
    <x v="1"/>
    <s v="TEC-PH-10004120"/>
    <x v="2"/>
    <x v="7"/>
    <s v="AT&amp;T 1080 Phone"/>
    <n v="109.592"/>
    <n v="1"/>
    <n v="0.2"/>
    <n v="8.2194000000000003"/>
  </r>
  <r>
    <x v="1"/>
    <s v="OFF-PA-10002764"/>
    <x v="1"/>
    <x v="10"/>
    <s v="Easy-staple paper"/>
    <n v="56.7"/>
    <n v="5"/>
    <n v="0"/>
    <n v="27.783000000000001"/>
  </r>
  <r>
    <x v="1"/>
    <s v="TEC-AC-10000736"/>
    <x v="2"/>
    <x v="11"/>
    <s v="Logitech G600 MMO Gaming Mouse"/>
    <n v="79.989999999999995"/>
    <n v="1"/>
    <n v="0"/>
    <n v="28.796399999999998"/>
  </r>
  <r>
    <x v="0"/>
    <s v="OFF-SU-10000898"/>
    <x v="1"/>
    <x v="14"/>
    <s v="Acme Hot Forged Carbon Steel Scissors with Nickel-Plated Handles, 3 7/8 Cut, 8L"/>
    <n v="69.5"/>
    <n v="5"/>
    <n v="0"/>
    <n v="20.155000000000001"/>
  </r>
  <r>
    <x v="0"/>
    <s v="OFF-PA-10004327"/>
    <x v="1"/>
    <x v="10"/>
    <s v="Xerox 1911"/>
    <n v="191.6"/>
    <n v="4"/>
    <n v="0"/>
    <n v="91.968000000000004"/>
  </r>
  <r>
    <x v="1"/>
    <s v="OFF-PA-10000143"/>
    <x v="1"/>
    <x v="10"/>
    <s v="Astroparche Fine Business Paper"/>
    <n v="10.56"/>
    <n v="2"/>
    <n v="0"/>
    <n v="5.0688000000000004"/>
  </r>
  <r>
    <x v="0"/>
    <s v="TEC-AC-10002550"/>
    <x v="2"/>
    <x v="11"/>
    <s v="Maxell 4.7GB DVD-RW 3/Pack"/>
    <n v="47.79"/>
    <n v="3"/>
    <n v="0"/>
    <n v="16.2486"/>
  </r>
  <r>
    <x v="2"/>
    <s v="OFF-ST-10003306"/>
    <x v="1"/>
    <x v="4"/>
    <s v="Letter Size Cart"/>
    <n v="714.3"/>
    <n v="5"/>
    <n v="0"/>
    <n v="207.14699999999999"/>
  </r>
  <r>
    <x v="3"/>
    <s v="TEC-MA-10000045"/>
    <x v="2"/>
    <x v="15"/>
    <s v="Zebra ZM400 Thermal Label Printer"/>
    <n v="2321.9"/>
    <n v="2"/>
    <n v="0"/>
    <n v="1114.5119999999999"/>
  </r>
  <r>
    <x v="3"/>
    <s v="OFF-ST-10001505"/>
    <x v="1"/>
    <x v="4"/>
    <s v="Perma STOR-ALL Hanging File Box, 13 1/8W x 12 1/4D x 10 1/2H"/>
    <n v="17.940000000000001"/>
    <n v="3"/>
    <n v="0"/>
    <n v="3.0497999999999998"/>
  </r>
  <r>
    <x v="3"/>
    <s v="OFF-BI-10004781"/>
    <x v="1"/>
    <x v="8"/>
    <s v="GBC Wire Binding Strips"/>
    <n v="9.5220000000000002"/>
    <n v="1"/>
    <n v="0.7"/>
    <n v="-6.9828000000000001"/>
  </r>
  <r>
    <x v="3"/>
    <s v="TEC-PH-10002680"/>
    <x v="2"/>
    <x v="7"/>
    <s v="Samsung Galaxy Note 3"/>
    <n v="791.96400000000006"/>
    <n v="6"/>
    <n v="0.4"/>
    <n v="-131.994"/>
  </r>
  <r>
    <x v="3"/>
    <s v="OFF-BI-10000848"/>
    <x v="1"/>
    <x v="8"/>
    <s v="Angle-D Ring Binders"/>
    <n v="4.923"/>
    <n v="3"/>
    <n v="0.7"/>
    <n v="-3.9384000000000001"/>
  </r>
  <r>
    <x v="1"/>
    <s v="FUR-BO-10004467"/>
    <x v="0"/>
    <x v="0"/>
    <s v="Bestar Classic Bookcase"/>
    <n v="209.97900000000001"/>
    <n v="7"/>
    <n v="0.7"/>
    <n v="-356.96429999999998"/>
  </r>
  <r>
    <x v="3"/>
    <s v="OFF-BI-10001670"/>
    <x v="1"/>
    <x v="8"/>
    <s v="Vinyl Sectional Post Binders"/>
    <n v="33.93"/>
    <n v="3"/>
    <n v="0.7"/>
    <n v="-22.62"/>
  </r>
  <r>
    <x v="3"/>
    <s v="OFF-ST-10000136"/>
    <x v="1"/>
    <x v="4"/>
    <s v="Letter Size File"/>
    <n v="222.32"/>
    <n v="7"/>
    <n v="0.2"/>
    <n v="25.010999999999999"/>
  </r>
  <r>
    <x v="3"/>
    <s v="TEC-PH-10004522"/>
    <x v="2"/>
    <x v="7"/>
    <s v="Dexim XPower Skin Super-Thin Power Case for iPhone 5 - Black"/>
    <n v="210.56399999999999"/>
    <n v="6"/>
    <n v="0.4"/>
    <n v="-52.640999999999998"/>
  </r>
  <r>
    <x v="3"/>
    <s v="FUR-FU-10002960"/>
    <x v="0"/>
    <x v="5"/>
    <s v="Eldon 200 Class Desk Accessories, Burgundy"/>
    <n v="35.167999999999999"/>
    <n v="7"/>
    <n v="0.2"/>
    <n v="9.6712000000000007"/>
  </r>
  <r>
    <x v="3"/>
    <s v="TEC-PH-10002584"/>
    <x v="2"/>
    <x v="7"/>
    <s v="Samsung Galaxy S4"/>
    <n v="1502.376"/>
    <n v="4"/>
    <n v="0.4"/>
    <n v="-250.39599999999999"/>
  </r>
  <r>
    <x v="1"/>
    <s v="FUR-FU-10002505"/>
    <x v="0"/>
    <x v="5"/>
    <s v="Eldon 100 Class Desk Accessories"/>
    <n v="10.11"/>
    <n v="3"/>
    <n v="0"/>
    <n v="3.2351999999999999"/>
  </r>
  <r>
    <x v="1"/>
    <s v="TEC-AC-10003832"/>
    <x v="2"/>
    <x v="11"/>
    <s v="Logitech P710e Mobile Speakerphone"/>
    <n v="772.47"/>
    <n v="3"/>
    <n v="0"/>
    <n v="146.76929999999999"/>
  </r>
  <r>
    <x v="1"/>
    <s v="OFF-SU-10002537"/>
    <x v="1"/>
    <x v="14"/>
    <s v="Acme Box Cutter Scissors"/>
    <n v="20.46"/>
    <n v="2"/>
    <n v="0"/>
    <n v="5.3196000000000003"/>
  </r>
  <r>
    <x v="3"/>
    <s v="OFF-SU-10003505"/>
    <x v="1"/>
    <x v="14"/>
    <s v="Premier Electric Letter Opener"/>
    <n v="347.58"/>
    <n v="3"/>
    <n v="0"/>
    <n v="17.379000000000001"/>
  </r>
  <r>
    <x v="1"/>
    <s v="TEC-AC-10001465"/>
    <x v="2"/>
    <x v="11"/>
    <s v="SanDisk Cruzer 64 GB USB Flash Drive"/>
    <n v="72.64"/>
    <n v="2"/>
    <n v="0"/>
    <n v="21.792000000000002"/>
  </r>
  <r>
    <x v="1"/>
    <s v="TEC-AC-10003832"/>
    <x v="2"/>
    <x v="11"/>
    <s v="Logitech P710e Mobile Speakerphone"/>
    <n v="772.47"/>
    <n v="3"/>
    <n v="0"/>
    <n v="146.76929999999999"/>
  </r>
  <r>
    <x v="1"/>
    <s v="FUR-FU-10003731"/>
    <x v="0"/>
    <x v="5"/>
    <s v="Eldon Expressions Wood and Plastic Desk Accessories, Oak"/>
    <n v="39.92"/>
    <n v="4"/>
    <n v="0"/>
    <n v="11.1776"/>
  </r>
  <r>
    <x v="2"/>
    <s v="OFF-BI-10004828"/>
    <x v="1"/>
    <x v="8"/>
    <s v="GBC Poly Designer Binding Covers"/>
    <n v="33.479999999999997"/>
    <n v="2"/>
    <n v="0"/>
    <n v="16.405200000000001"/>
  </r>
  <r>
    <x v="2"/>
    <s v="TEC-PH-10003012"/>
    <x v="2"/>
    <x v="7"/>
    <s v="Nortel Meridian M3904 Professional Digital phone"/>
    <n v="461.97"/>
    <n v="3"/>
    <n v="0"/>
    <n v="133.97130000000001"/>
  </r>
  <r>
    <x v="2"/>
    <s v="OFF-AP-10002311"/>
    <x v="1"/>
    <x v="9"/>
    <s v="Holmes Replacement Filter for HEPA Air Cleaner, Very Large Room, HEPA Filter"/>
    <n v="137.62"/>
    <n v="2"/>
    <n v="0"/>
    <n v="60.552799999999998"/>
  </r>
  <r>
    <x v="2"/>
    <s v="FUR-CH-10004626"/>
    <x v="0"/>
    <x v="1"/>
    <s v="Office Star Flex Back Scooter Chair with Aluminum Finish Frame"/>
    <n v="302.67"/>
    <n v="3"/>
    <n v="0"/>
    <n v="72.640799999999999"/>
  </r>
  <r>
    <x v="2"/>
    <s v="TEC-AC-10001606"/>
    <x v="2"/>
    <x v="11"/>
    <s v="Logitech Wireless Performance Mouse MX for PC and Mac"/>
    <n v="239.976"/>
    <n v="3"/>
    <n v="0.2"/>
    <n v="53.994599999999998"/>
  </r>
  <r>
    <x v="1"/>
    <s v="OFF-AR-10001216"/>
    <x v="1"/>
    <x v="6"/>
    <s v="Newell 339"/>
    <n v="8.34"/>
    <n v="3"/>
    <n v="0"/>
    <n v="2.1684000000000001"/>
  </r>
  <r>
    <x v="1"/>
    <s v="OFF-SU-10001664"/>
    <x v="1"/>
    <x v="14"/>
    <s v="Acme Office Executive Series Stainless Steel Trimmers"/>
    <n v="8.57"/>
    <n v="1"/>
    <n v="0"/>
    <n v="2.2282000000000002"/>
  </r>
  <r>
    <x v="1"/>
    <s v="OFF-BI-10002498"/>
    <x v="1"/>
    <x v="8"/>
    <s v="Clear Mylar Reinforcing Strips"/>
    <n v="119.616"/>
    <n v="8"/>
    <n v="0.2"/>
    <n v="40.370399999999997"/>
  </r>
  <r>
    <x v="3"/>
    <s v="FUR-CH-10003968"/>
    <x v="0"/>
    <x v="1"/>
    <s v="Novimex Turbo Task Chair"/>
    <n v="212.94"/>
    <n v="3"/>
    <n v="0"/>
    <n v="25.552800000000001"/>
  </r>
  <r>
    <x v="3"/>
    <s v="OFF-AP-10002765"/>
    <x v="1"/>
    <x v="9"/>
    <s v="Fellowes Advanced Computer Series Surge Protectors"/>
    <n v="26.49"/>
    <n v="1"/>
    <n v="0"/>
    <n v="7.4172000000000002"/>
  </r>
  <r>
    <x v="2"/>
    <s v="FUR-BO-10004690"/>
    <x v="0"/>
    <x v="0"/>
    <s v="O'Sullivan Cherrywood Estates Traditional Barrister Bookcase"/>
    <n v="687.4"/>
    <n v="5"/>
    <n v="0"/>
    <n v="48.118000000000002"/>
  </r>
  <r>
    <x v="1"/>
    <s v="FUR-TA-10000688"/>
    <x v="0"/>
    <x v="3"/>
    <s v="Chromcraft Bull-Nose Wood Round Conference Table Top, Wood Base"/>
    <n v="653.54999999999995"/>
    <n v="3"/>
    <n v="0"/>
    <n v="111.1035"/>
  </r>
  <r>
    <x v="1"/>
    <s v="TEC-AC-10003441"/>
    <x v="2"/>
    <x v="11"/>
    <s v="Kingston Digital DataTraveler 32GB USB 2.0"/>
    <n v="33.9"/>
    <n v="2"/>
    <n v="0"/>
    <n v="2.0339999999999998"/>
  </r>
  <r>
    <x v="2"/>
    <s v="TEC-AC-10003610"/>
    <x v="2"/>
    <x v="11"/>
    <s v="Logitech Illuminated - Keyboard"/>
    <n v="239.96"/>
    <n v="5"/>
    <n v="0.2"/>
    <n v="83.986000000000004"/>
  </r>
  <r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x v="3"/>
    <s v="TEC-PH-10001817"/>
    <x v="2"/>
    <x v="7"/>
    <s v="Wilson Electronics DB Pro Signal Booster"/>
    <n v="716"/>
    <n v="2"/>
    <n v="0"/>
    <n v="193.32"/>
  </r>
  <r>
    <x v="3"/>
    <s v="OFF-BI-10004492"/>
    <x v="1"/>
    <x v="8"/>
    <s v="Tuf-Vin Binders"/>
    <n v="221.06"/>
    <n v="7"/>
    <n v="0"/>
    <n v="103.8982"/>
  </r>
  <r>
    <x v="1"/>
    <s v="OFF-PA-10002421"/>
    <x v="1"/>
    <x v="10"/>
    <s v="Embossed Ink Jet Note Cards"/>
    <n v="67.709999999999994"/>
    <n v="3"/>
    <n v="0"/>
    <n v="32.500799999999998"/>
  </r>
  <r>
    <x v="1"/>
    <s v="OFF-AP-10000055"/>
    <x v="1"/>
    <x v="9"/>
    <s v="Belkin F9S820V06 8 Outlet Surge"/>
    <n v="129.91999999999999"/>
    <n v="4"/>
    <n v="0"/>
    <n v="38.975999999999999"/>
  </r>
  <r>
    <x v="1"/>
    <s v="FUR-FU-10000965"/>
    <x v="0"/>
    <x v="5"/>
    <s v="Howard Miller 11-1/2 Diameter Ridgewood Wall Clock"/>
    <n v="467.46"/>
    <n v="9"/>
    <n v="0"/>
    <n v="191.65860000000001"/>
  </r>
  <r>
    <x v="1"/>
    <s v="OFF-PA-10001363"/>
    <x v="1"/>
    <x v="10"/>
    <s v="Xerox 1933"/>
    <n v="61.4"/>
    <n v="5"/>
    <n v="0"/>
    <n v="28.858000000000001"/>
  </r>
  <r>
    <x v="1"/>
    <s v="OFF-ST-10001496"/>
    <x v="1"/>
    <x v="4"/>
    <s v="Standard Rollaway File with Lock"/>
    <n v="720.76"/>
    <n v="4"/>
    <n v="0"/>
    <n v="187.39760000000001"/>
  </r>
  <r>
    <x v="1"/>
    <s v="OFF-BI-10004656"/>
    <x v="1"/>
    <x v="8"/>
    <s v="Peel &amp; Stick Add-On Corner Pockets"/>
    <n v="5.1840000000000002"/>
    <n v="3"/>
    <n v="0.2"/>
    <n v="1.8144"/>
  </r>
  <r>
    <x v="1"/>
    <s v="OFF-AR-10001227"/>
    <x v="1"/>
    <x v="6"/>
    <s v="Newell 338"/>
    <n v="14.7"/>
    <n v="5"/>
    <n v="0"/>
    <n v="3.9689999999999999"/>
  </r>
  <r>
    <x v="2"/>
    <s v="OFF-BI-10002071"/>
    <x v="1"/>
    <x v="8"/>
    <s v="Fellowes Black Plastic Comb Bindings"/>
    <n v="8.1340000000000003"/>
    <n v="7"/>
    <n v="0.8"/>
    <n v="-13.8278"/>
  </r>
  <r>
    <x v="2"/>
    <s v="TEC-AC-10004901"/>
    <x v="2"/>
    <x v="11"/>
    <s v="Kensington SlimBlade Notebook Wireless Mouse with Nano Receiver"/>
    <n v="79.983999999999995"/>
    <n v="2"/>
    <n v="0.2"/>
    <n v="13.997199999999999"/>
  </r>
  <r>
    <x v="1"/>
    <s v="OFF-PA-10001776"/>
    <x v="1"/>
    <x v="10"/>
    <s v="Wirebound Message Books, Four 2 3/4 x 5 Forms per Page, 600 Sets per Book"/>
    <n v="18.54"/>
    <n v="2"/>
    <n v="0"/>
    <n v="8.7138000000000009"/>
  </r>
  <r>
    <x v="3"/>
    <s v="OFF-EN-10000483"/>
    <x v="1"/>
    <x v="12"/>
    <s v="White Envelopes, White Envelopes with Clear Poly Window"/>
    <n v="24.4"/>
    <n v="2"/>
    <n v="0.2"/>
    <n v="7.93"/>
  </r>
  <r>
    <x v="0"/>
    <s v="OFF-PA-10003129"/>
    <x v="1"/>
    <x v="10"/>
    <s v="Tops White Computer Printout Paper"/>
    <n v="195.64"/>
    <n v="4"/>
    <n v="0"/>
    <n v="91.950800000000001"/>
  </r>
  <r>
    <x v="2"/>
    <s v="TEC-AC-10003198"/>
    <x v="2"/>
    <x v="11"/>
    <s v="Enermax Acrylux Wireless Keyboard"/>
    <n v="398.4"/>
    <n v="5"/>
    <n v="0.2"/>
    <n v="84.66"/>
  </r>
  <r>
    <x v="2"/>
    <s v="OFF-AR-10001246"/>
    <x v="1"/>
    <x v="6"/>
    <s v="Newell 317"/>
    <n v="7.056"/>
    <n v="3"/>
    <n v="0.2"/>
    <n v="0.79379999999999995"/>
  </r>
  <r>
    <x v="2"/>
    <s v="FUR-BO-10003272"/>
    <x v="0"/>
    <x v="0"/>
    <s v="O'Sullivan Living Dimensions 5-Shelf Bookcases"/>
    <n v="1352.3976"/>
    <n v="9"/>
    <n v="0.32"/>
    <n v="-437.54039999999998"/>
  </r>
  <r>
    <x v="1"/>
    <s v="OFF-PA-10002606"/>
    <x v="1"/>
    <x v="10"/>
    <s v="Xerox 1928"/>
    <n v="26.4"/>
    <n v="5"/>
    <n v="0"/>
    <n v="11.88"/>
  </r>
  <r>
    <x v="1"/>
    <s v="OFF-ST-10002486"/>
    <x v="1"/>
    <x v="4"/>
    <s v="Eldon Shelf Savers Cubes and Bins"/>
    <n v="41.88"/>
    <n v="6"/>
    <n v="0"/>
    <n v="0.83760000000000001"/>
  </r>
  <r>
    <x v="3"/>
    <s v="OFF-BI-10004330"/>
    <x v="1"/>
    <x v="8"/>
    <s v="GBC Velobind Prepunched Cover Sets, Regency Series"/>
    <n v="99.846000000000004"/>
    <n v="9"/>
    <n v="0.7"/>
    <n v="-83.204999999999998"/>
  </r>
  <r>
    <x v="0"/>
    <s v="TEC-PH-10000560"/>
    <x v="2"/>
    <x v="7"/>
    <s v="Samsung Galaxy S III - 16GB - pebble blue (T-Mobile)"/>
    <n v="699.98"/>
    <n v="2"/>
    <n v="0"/>
    <n v="195.99440000000001"/>
  </r>
  <r>
    <x v="0"/>
    <s v="OFF-ST-10000060"/>
    <x v="1"/>
    <x v="4"/>
    <s v="Fellowes Bankers Box Staxonsteel Drawer File/Stacking System"/>
    <n v="584.82000000000005"/>
    <n v="9"/>
    <n v="0"/>
    <n v="70.178399999999996"/>
  </r>
  <r>
    <x v="2"/>
    <s v="OFF-BI-10003684"/>
    <x v="1"/>
    <x v="8"/>
    <s v="Wilson Jones Legal Size Ring Binders"/>
    <n v="43.98"/>
    <n v="2"/>
    <n v="0"/>
    <n v="21.99"/>
  </r>
  <r>
    <x v="2"/>
    <s v="TEC-PH-10000441"/>
    <x v="2"/>
    <x v="7"/>
    <s v="VTech DS6151"/>
    <n v="377.97"/>
    <n v="3"/>
    <n v="0"/>
    <n v="105.83159999999999"/>
  </r>
  <r>
    <x v="2"/>
    <s v="FUR-FU-10000723"/>
    <x v="0"/>
    <x v="5"/>
    <s v="Deflect-o EconoMat Studded, No Bevel Mat for Low Pile Carpeting"/>
    <n v="123.96"/>
    <n v="3"/>
    <n v="0"/>
    <n v="11.1564"/>
  </r>
  <r>
    <x v="3"/>
    <s v="TEC-PH-10004977"/>
    <x v="2"/>
    <x v="7"/>
    <s v="GE 30524EE4"/>
    <n v="391.98"/>
    <n v="2"/>
    <n v="0"/>
    <n v="113.6742"/>
  </r>
  <r>
    <x v="0"/>
    <s v="TEC-AC-10002001"/>
    <x v="2"/>
    <x v="11"/>
    <s v="Logitech Wireless Gaming Headset G930"/>
    <n v="383.976"/>
    <n v="3"/>
    <n v="0.2"/>
    <n v="81.594899999999996"/>
  </r>
  <r>
    <x v="0"/>
    <s v="FUR-TA-10001889"/>
    <x v="0"/>
    <x v="3"/>
    <s v="Bush Advantage Collection Racetrack Conference Table"/>
    <n v="1781.682"/>
    <n v="7"/>
    <n v="0.4"/>
    <n v="-653.28340000000003"/>
  </r>
  <r>
    <x v="1"/>
    <s v="OFF-AR-10003504"/>
    <x v="1"/>
    <x v="6"/>
    <s v="Newell 347"/>
    <n v="21.4"/>
    <n v="5"/>
    <n v="0"/>
    <n v="6.2060000000000004"/>
  </r>
  <r>
    <x v="2"/>
    <s v="TEC-CO-10001571"/>
    <x v="2"/>
    <x v="16"/>
    <s v="Sharp 1540cs Digital Laser Copier"/>
    <n v="549.99"/>
    <n v="1"/>
    <n v="0"/>
    <n v="274.995"/>
  </r>
  <r>
    <x v="2"/>
    <s v="OFF-AP-10002495"/>
    <x v="1"/>
    <x v="9"/>
    <s v="Acco Smartsocket Table Surge Protector, 6 Color-Coded Adapter Outlets"/>
    <n v="167.535"/>
    <n v="3"/>
    <n v="0.1"/>
    <n v="37.229999999999997"/>
  </r>
  <r>
    <x v="2"/>
    <s v="OFF-EN-10002500"/>
    <x v="1"/>
    <x v="12"/>
    <s v="Globe Weis Peel &amp; Seel First Class Envelopes"/>
    <n v="38.340000000000003"/>
    <n v="3"/>
    <n v="0"/>
    <n v="17.253"/>
  </r>
  <r>
    <x v="2"/>
    <s v="FUR-FU-10002088"/>
    <x v="0"/>
    <x v="5"/>
    <s v="Nu-Dell Float Frame 11 x 14 1/2"/>
    <n v="53.88"/>
    <n v="6"/>
    <n v="0"/>
    <n v="22.6296"/>
  </r>
  <r>
    <x v="2"/>
    <s v="TEC-PH-10001128"/>
    <x v="2"/>
    <x v="7"/>
    <s v="Motorola Droid Maxx"/>
    <n v="299.98"/>
    <n v="2"/>
    <n v="0"/>
    <n v="83.994399999999999"/>
  </r>
  <r>
    <x v="1"/>
    <s v="OFF-ST-10000649"/>
    <x v="1"/>
    <x v="4"/>
    <s v="Hanging Personal Folder File"/>
    <n v="62.8"/>
    <n v="4"/>
    <n v="0"/>
    <n v="15.7"/>
  </r>
  <r>
    <x v="1"/>
    <s v="OFF-BI-10002103"/>
    <x v="1"/>
    <x v="8"/>
    <s v="Cardinal Slant-D Ring Binder, Heavy Gauge Vinyl"/>
    <n v="13.904"/>
    <n v="2"/>
    <n v="0.2"/>
    <n v="4.5187999999999997"/>
  </r>
  <r>
    <x v="2"/>
    <s v="FUR-TA-10001705"/>
    <x v="0"/>
    <x v="3"/>
    <s v="Bush Advantage Collection Round Conference Table"/>
    <n v="744.1"/>
    <n v="5"/>
    <n v="0.3"/>
    <n v="-95.67"/>
  </r>
  <r>
    <x v="2"/>
    <s v="OFF-ST-10004634"/>
    <x v="1"/>
    <x v="4"/>
    <s v="Personal Folder Holder, Ebony"/>
    <n v="44.84"/>
    <n v="5"/>
    <n v="0.2"/>
    <n v="5.6050000000000004"/>
  </r>
  <r>
    <x v="2"/>
    <s v="FUR-TA-10004442"/>
    <x v="0"/>
    <x v="3"/>
    <s v="Riverside Furniture Stanwyck Manor Table Series"/>
    <n v="401.59"/>
    <n v="2"/>
    <n v="0.3"/>
    <n v="-131.95099999999999"/>
  </r>
  <r>
    <x v="2"/>
    <s v="OFF-BI-10002949"/>
    <x v="1"/>
    <x v="8"/>
    <s v="Prestige Round Ring Binders"/>
    <n v="18.239999999999998"/>
    <n v="3"/>
    <n v="0"/>
    <n v="8.5728000000000009"/>
  </r>
  <r>
    <x v="1"/>
    <s v="FUR-BO-10002213"/>
    <x v="0"/>
    <x v="0"/>
    <s v="Sauder Forest Hills Library, Woodland Oak Finish"/>
    <n v="359.49900000000002"/>
    <n v="3"/>
    <n v="0.15"/>
    <n v="-29.605799999999999"/>
  </r>
  <r>
    <x v="1"/>
    <s v="OFF-ST-10001325"/>
    <x v="1"/>
    <x v="4"/>
    <s v="Sterilite Officeware Hinged File Box"/>
    <n v="10.48"/>
    <n v="1"/>
    <n v="0"/>
    <n v="2.8296000000000001"/>
  </r>
  <r>
    <x v="3"/>
    <s v="OFF-PA-10003441"/>
    <x v="1"/>
    <x v="10"/>
    <s v="Xerox 226"/>
    <n v="20.736000000000001"/>
    <n v="4"/>
    <n v="0.2"/>
    <n v="7.2576000000000001"/>
  </r>
  <r>
    <x v="0"/>
    <s v="TEC-AC-10004209"/>
    <x v="2"/>
    <x v="11"/>
    <s v="Memorex Froggy Flash Drive 4 GB"/>
    <n v="35.167999999999999"/>
    <n v="4"/>
    <n v="0.2"/>
    <n v="8.3523999999999994"/>
  </r>
  <r>
    <x v="0"/>
    <s v="OFF-PA-10000501"/>
    <x v="1"/>
    <x v="10"/>
    <s v="Petty Cash Envelope"/>
    <n v="64.703999999999994"/>
    <n v="3"/>
    <n v="0.2"/>
    <n v="23.455200000000001"/>
  </r>
  <r>
    <x v="3"/>
    <s v="OFF-PA-10003656"/>
    <x v="1"/>
    <x v="10"/>
    <s v="Xerox 1935"/>
    <n v="105.52"/>
    <n v="4"/>
    <n v="0"/>
    <n v="48.539200000000001"/>
  </r>
  <r>
    <x v="2"/>
    <s v="OFF-BI-10001107"/>
    <x v="1"/>
    <x v="8"/>
    <s v="GBC White Gloss Covers, Plain Front"/>
    <n v="5.7919999999999998"/>
    <n v="2"/>
    <n v="0.8"/>
    <n v="-9.5568000000000008"/>
  </r>
  <r>
    <x v="3"/>
    <s v="TEC-PH-10000562"/>
    <x v="2"/>
    <x v="7"/>
    <s v="Samsung Convoy 3"/>
    <n v="466.15800000000002"/>
    <n v="7"/>
    <n v="0.4"/>
    <n v="-93.2316"/>
  </r>
  <r>
    <x v="3"/>
    <s v="TEC-AC-10001101"/>
    <x v="2"/>
    <x v="11"/>
    <s v="Sony 16GB Class 10 Micro SDHC R40 Memory Card"/>
    <n v="10.311999999999999"/>
    <n v="1"/>
    <n v="0.2"/>
    <n v="-1.2889999999999999"/>
  </r>
  <r>
    <x v="3"/>
    <s v="OFF-BI-10003529"/>
    <x v="1"/>
    <x v="8"/>
    <s v="Avery Round Ring Poly Binders"/>
    <n v="2.556"/>
    <n v="3"/>
    <n v="0.7"/>
    <n v="-1.7891999999999999"/>
  </r>
  <r>
    <x v="1"/>
    <s v="OFF-PA-10001752"/>
    <x v="1"/>
    <x v="10"/>
    <s v="Hammermill CopyPlus Copy Paper (20Lb. and 84 Bright)"/>
    <n v="7.968"/>
    <n v="2"/>
    <n v="0.2"/>
    <n v="2.8883999999999999"/>
  </r>
  <r>
    <x v="1"/>
    <s v="OFF-EN-10001141"/>
    <x v="1"/>
    <x v="12"/>
    <s v="Manila Recycled Extra-Heavyweight Clasp Envelopes, 6 x 9"/>
    <n v="8.7840000000000007"/>
    <n v="1"/>
    <n v="0.2"/>
    <n v="3.1842000000000001"/>
  </r>
  <r>
    <x v="1"/>
    <s v="OFF-FA-10003472"/>
    <x v="1"/>
    <x v="13"/>
    <s v="Bagged Rubber Bands"/>
    <n v="3.024"/>
    <n v="3"/>
    <n v="0.2"/>
    <n v="-0.6048"/>
  </r>
  <r>
    <x v="3"/>
    <s v="OFF-ST-10004507"/>
    <x v="1"/>
    <x v="4"/>
    <s v="Advantus Rolling Storage Box"/>
    <n v="51.45"/>
    <n v="3"/>
    <n v="0"/>
    <n v="13.891500000000001"/>
  </r>
  <r>
    <x v="2"/>
    <s v="OFF-AP-10004036"/>
    <x v="1"/>
    <x v="9"/>
    <s v="Bionaire 99.97% HEPA Air Cleaner"/>
    <n v="14.016"/>
    <n v="4"/>
    <n v="0.8"/>
    <n v="-31.536000000000001"/>
  </r>
  <r>
    <x v="2"/>
    <s v="FUR-TA-10004086"/>
    <x v="0"/>
    <x v="3"/>
    <s v="KI Adjustable-Height Table"/>
    <n v="214.95"/>
    <n v="5"/>
    <n v="0.5"/>
    <n v="-120.372"/>
  </r>
  <r>
    <x v="2"/>
    <s v="TEC-PH-10000307"/>
    <x v="2"/>
    <x v="7"/>
    <s v="Shocksock Galaxy S4 Armband"/>
    <n v="35.04"/>
    <n v="4"/>
    <n v="0.2"/>
    <n v="-7.008"/>
  </r>
  <r>
    <x v="2"/>
    <s v="FUR-FU-10002088"/>
    <x v="0"/>
    <x v="5"/>
    <s v="Nu-Dell Float Frame 11 x 14 1/2"/>
    <n v="10.776"/>
    <n v="3"/>
    <n v="0.6"/>
    <n v="-4.8491999999999997"/>
  </r>
  <r>
    <x v="2"/>
    <s v="OFF-BI-10004965"/>
    <x v="1"/>
    <x v="8"/>
    <s v="Ibico Covers for Plastic or Wire Binding Elements"/>
    <n v="4.5999999999999996"/>
    <n v="2"/>
    <n v="0.8"/>
    <n v="-8.0500000000000007"/>
  </r>
  <r>
    <x v="2"/>
    <s v="OFF-ST-10002485"/>
    <x v="1"/>
    <x v="4"/>
    <s v="Rogers Deluxe File Chest"/>
    <n v="35.167999999999999"/>
    <n v="2"/>
    <n v="0.2"/>
    <n v="-8.3523999999999994"/>
  </r>
  <r>
    <x v="1"/>
    <s v="OFF-BI-10002194"/>
    <x v="1"/>
    <x v="8"/>
    <s v="Cardinal Hold-It CD Pocket"/>
    <n v="19.152000000000001"/>
    <n v="3"/>
    <n v="0.2"/>
    <n v="6.4638"/>
  </r>
  <r>
    <x v="2"/>
    <s v="OFF-AR-10003732"/>
    <x v="1"/>
    <x v="6"/>
    <s v="Newell 333"/>
    <n v="4.4480000000000004"/>
    <n v="2"/>
    <n v="0.2"/>
    <n v="0.33360000000000001"/>
  </r>
  <r>
    <x v="2"/>
    <s v="OFF-PA-10002195"/>
    <x v="1"/>
    <x v="10"/>
    <s v="Xerox 1966"/>
    <n v="5.1840000000000002"/>
    <n v="1"/>
    <n v="0.2"/>
    <n v="1.8792"/>
  </r>
  <r>
    <x v="2"/>
    <s v="OFF-PA-10002365"/>
    <x v="1"/>
    <x v="10"/>
    <s v="Xerox 1967"/>
    <n v="15.552"/>
    <n v="3"/>
    <n v="0.2"/>
    <n v="5.4432"/>
  </r>
  <r>
    <x v="3"/>
    <s v="OFF-PA-10001950"/>
    <x v="1"/>
    <x v="10"/>
    <s v="Southworth 25% Cotton Antique Laid Paper &amp; Envelopes"/>
    <n v="40.031999999999996"/>
    <n v="6"/>
    <n v="0.2"/>
    <n v="12.51"/>
  </r>
  <r>
    <x v="3"/>
    <s v="TEC-AC-10004633"/>
    <x v="2"/>
    <x v="11"/>
    <s v="Verbatim 25 GB 6x Blu-ray Single Layer Recordable Disc, 3/Pack"/>
    <n v="16.776"/>
    <n v="3"/>
    <n v="0.2"/>
    <n v="5.0327999999999999"/>
  </r>
  <r>
    <x v="0"/>
    <s v="FUR-CH-10002439"/>
    <x v="0"/>
    <x v="1"/>
    <s v="Iceberg Nesting Folding Chair, 19w x 6d x 43h"/>
    <n v="186.304"/>
    <n v="4"/>
    <n v="0.2"/>
    <n v="13.972799999999999"/>
  </r>
  <r>
    <x v="0"/>
    <s v="TEC-AC-10000682"/>
    <x v="2"/>
    <x v="11"/>
    <s v="Kensington K72356US Mouse-in-a-Box USB Desktop Mouse"/>
    <n v="66.36"/>
    <n v="4"/>
    <n v="0"/>
    <n v="23.225999999999999"/>
  </r>
  <r>
    <x v="0"/>
    <s v="OFF-AR-10004078"/>
    <x v="1"/>
    <x v="6"/>
    <s v="Newell 312"/>
    <n v="42.048000000000002"/>
    <n v="9"/>
    <n v="0.2"/>
    <n v="5.2560000000000002"/>
  </r>
  <r>
    <x v="0"/>
    <s v="OFF-AR-10001958"/>
    <x v="1"/>
    <x v="6"/>
    <s v="Stanley Bostitch Contemporary Electric Pencil Sharpeners"/>
    <n v="67.92"/>
    <n v="5"/>
    <n v="0.2"/>
    <n v="6.7919999999999998"/>
  </r>
  <r>
    <x v="3"/>
    <s v="OFF-EN-10001335"/>
    <x v="1"/>
    <x v="12"/>
    <s v="White Business Envelopes with Contemporary Seam, Recycled White Business Envelopes"/>
    <n v="52.512"/>
    <n v="6"/>
    <n v="0.2"/>
    <n v="19.692"/>
  </r>
  <r>
    <x v="3"/>
    <s v="OFF-ST-10003479"/>
    <x v="1"/>
    <x v="4"/>
    <s v="Eldon Base for stackable storage shelf, platinum"/>
    <n v="186.91200000000001"/>
    <n v="6"/>
    <n v="0.2"/>
    <n v="-35.045999999999999"/>
  </r>
  <r>
    <x v="3"/>
    <s v="OFF-PA-10003016"/>
    <x v="1"/>
    <x v="10"/>
    <s v="Adams While You Were Out Message Pads"/>
    <n v="10.048"/>
    <n v="4"/>
    <n v="0.2"/>
    <n v="3.14"/>
  </r>
  <r>
    <x v="2"/>
    <s v="FUR-FU-10001025"/>
    <x v="0"/>
    <x v="5"/>
    <s v="Eldon Imàge Series Desk Accessories, Clear"/>
    <n v="17.495999999999999"/>
    <n v="9"/>
    <n v="0.6"/>
    <n v="-7.4358000000000004"/>
  </r>
  <r>
    <x v="2"/>
    <s v="OFF-PA-10003936"/>
    <x v="1"/>
    <x v="10"/>
    <s v="Xerox 1994"/>
    <n v="15.552"/>
    <n v="3"/>
    <n v="0.2"/>
    <n v="5.4432"/>
  </r>
  <r>
    <x v="1"/>
    <s v="OFF-BI-10004140"/>
    <x v="1"/>
    <x v="8"/>
    <s v="Avery Non-Stick Binders"/>
    <n v="10.776"/>
    <n v="3"/>
    <n v="0.2"/>
    <n v="3.3675000000000002"/>
  </r>
  <r>
    <x v="3"/>
    <s v="OFF-LA-10004178"/>
    <x v="1"/>
    <x v="2"/>
    <s v="Avery 491"/>
    <n v="3.3039999999999998"/>
    <n v="1"/>
    <n v="0.2"/>
    <n v="1.0738000000000001"/>
  </r>
  <r>
    <x v="3"/>
    <s v="OFF-ST-10003324"/>
    <x v="1"/>
    <x v="4"/>
    <s v="Belkin OmniView SE Rackmount Kit"/>
    <n v="35.479999999999997"/>
    <n v="1"/>
    <n v="0"/>
    <n v="0"/>
  </r>
  <r>
    <x v="3"/>
    <s v="OFF-FA-10004854"/>
    <x v="1"/>
    <x v="13"/>
    <s v="Vinyl Coated Wire Paper Clips in Organizer Box, 800/Box"/>
    <n v="34.44"/>
    <n v="3"/>
    <n v="0"/>
    <n v="16.186800000000002"/>
  </r>
  <r>
    <x v="3"/>
    <s v="TEC-MA-10002859"/>
    <x v="2"/>
    <x v="15"/>
    <s v="Ativa MDM8000 8-Sheet Micro-Cut Shredder"/>
    <n v="629.92999999999995"/>
    <n v="7"/>
    <n v="0"/>
    <n v="296.06709999999998"/>
  </r>
  <r>
    <x v="3"/>
    <s v="OFF-BI-10000088"/>
    <x v="1"/>
    <x v="8"/>
    <s v="GBC Imprintable Covers"/>
    <n v="79.055999999999997"/>
    <n v="9"/>
    <n v="0.2"/>
    <n v="28.657800000000002"/>
  </r>
  <r>
    <x v="0"/>
    <s v="OFF-ST-10004180"/>
    <x v="1"/>
    <x v="4"/>
    <s v="Safco Commercial Shelving"/>
    <n v="232.55"/>
    <n v="5"/>
    <n v="0"/>
    <n v="9.3019999999999996"/>
  </r>
  <r>
    <x v="0"/>
    <s v="TEC-AC-10002926"/>
    <x v="2"/>
    <x v="11"/>
    <s v="Logitech Wireless Marathon Mouse M705"/>
    <n v="99.98"/>
    <n v="2"/>
    <n v="0"/>
    <n v="42.991399999999999"/>
  </r>
  <r>
    <x v="0"/>
    <s v="OFF-PA-10003797"/>
    <x v="1"/>
    <x v="10"/>
    <s v="Xerox 209"/>
    <n v="19.440000000000001"/>
    <n v="3"/>
    <n v="0"/>
    <n v="9.3312000000000008"/>
  </r>
  <r>
    <x v="0"/>
    <s v="OFF-PA-10002195"/>
    <x v="1"/>
    <x v="10"/>
    <s v="Xerox 1966"/>
    <n v="12.96"/>
    <n v="2"/>
    <n v="0"/>
    <n v="6.3503999999999996"/>
  </r>
  <r>
    <x v="3"/>
    <s v="FUR-TA-10001039"/>
    <x v="0"/>
    <x v="3"/>
    <s v="KI Adjustable-Height Table"/>
    <n v="464.29199999999997"/>
    <n v="9"/>
    <n v="0.4"/>
    <n v="-108.3348"/>
  </r>
  <r>
    <x v="3"/>
    <s v="OFF-EN-10001099"/>
    <x v="1"/>
    <x v="12"/>
    <s v="Staple envelope"/>
    <n v="68.459999999999994"/>
    <n v="7"/>
    <n v="0"/>
    <n v="31.491599999999998"/>
  </r>
  <r>
    <x v="3"/>
    <s v="TEC-MA-10003979"/>
    <x v="2"/>
    <x v="15"/>
    <s v="Ativa V4110MDD Micro-Cut Shredder"/>
    <n v="2799.96"/>
    <n v="4"/>
    <n v="0"/>
    <n v="1371.9803999999999"/>
  </r>
  <r>
    <x v="3"/>
    <s v="OFF-AP-10002945"/>
    <x v="1"/>
    <x v="9"/>
    <s v="Honeywell Enviracaire Portable HEPA Air Cleaner for 17' x 22' Room"/>
    <n v="601.29999999999995"/>
    <n v="2"/>
    <n v="0"/>
    <n v="198.429"/>
  </r>
  <r>
    <x v="3"/>
    <s v="TEC-PH-10001536"/>
    <x v="2"/>
    <x v="7"/>
    <s v="Spigen Samsung Galaxy S5 Case Wallet"/>
    <n v="16.989999999999998"/>
    <n v="1"/>
    <n v="0"/>
    <n v="4.4173999999999998"/>
  </r>
  <r>
    <x v="3"/>
    <s v="TEC-PH-10000526"/>
    <x v="2"/>
    <x v="7"/>
    <s v="Vtech CS6719"/>
    <n v="287.97000000000003"/>
    <n v="3"/>
    <n v="0"/>
    <n v="80.631600000000006"/>
  </r>
  <r>
    <x v="3"/>
    <s v="OFF-PA-10000213"/>
    <x v="1"/>
    <x v="10"/>
    <s v="Xerox 198"/>
    <n v="44.82"/>
    <n v="9"/>
    <n v="0"/>
    <n v="21.0654"/>
  </r>
  <r>
    <x v="1"/>
    <s v="FUR-FU-10002501"/>
    <x v="0"/>
    <x v="5"/>
    <s v="Nu-Dell Executive Frame"/>
    <n v="101.12"/>
    <n v="8"/>
    <n v="0"/>
    <n v="37.414400000000001"/>
  </r>
  <r>
    <x v="0"/>
    <s v="TEC-PH-10001819"/>
    <x v="2"/>
    <x v="7"/>
    <s v="Innergie mMini Combo Duo USB Travel Charging Kit"/>
    <n v="107.976"/>
    <n v="3"/>
    <n v="0.2"/>
    <n v="37.791600000000003"/>
  </r>
  <r>
    <x v="3"/>
    <s v="OFF-AP-10001962"/>
    <x v="1"/>
    <x v="9"/>
    <s v="Black &amp; Decker Filter for Double Action Dustbuster Cordless Vac BLDV7210"/>
    <n v="58.73"/>
    <n v="7"/>
    <n v="0"/>
    <n v="14.682499999999999"/>
  </r>
  <r>
    <x v="3"/>
    <s v="OFF-BI-10003364"/>
    <x v="1"/>
    <x v="8"/>
    <s v="Binding Machine Supplies"/>
    <n v="93.343999999999994"/>
    <n v="4"/>
    <n v="0.2"/>
    <n v="32.670400000000001"/>
  </r>
  <r>
    <x v="1"/>
    <s v="OFF-FA-10002983"/>
    <x v="1"/>
    <x v="13"/>
    <s v="Advantus SlideClip Paper Clips"/>
    <n v="17.05"/>
    <n v="5"/>
    <n v="0"/>
    <n v="8.1839999999999993"/>
  </r>
  <r>
    <x v="1"/>
    <s v="OFF-BI-10002432"/>
    <x v="1"/>
    <x v="8"/>
    <s v="Wilson Jones Standard D-Ring Binders"/>
    <n v="8.0960000000000001"/>
    <n v="2"/>
    <n v="0.2"/>
    <n v="2.7324000000000002"/>
  </r>
  <r>
    <x v="2"/>
    <s v="FUR-FU-10003096"/>
    <x v="0"/>
    <x v="5"/>
    <s v="Master Giant Foot Doorstop, Safety Yellow"/>
    <n v="30.36"/>
    <n v="4"/>
    <n v="0"/>
    <n v="13.0548"/>
  </r>
  <r>
    <x v="3"/>
    <s v="OFF-EN-10001539"/>
    <x v="1"/>
    <x v="12"/>
    <s v="Staple envelope"/>
    <n v="23.34"/>
    <n v="3"/>
    <n v="0"/>
    <n v="10.969799999999999"/>
  </r>
  <r>
    <x v="3"/>
    <s v="OFF-PA-10004996"/>
    <x v="1"/>
    <x v="10"/>
    <s v="Speediset Carbonless Redi-Letter 7 x 8 1/2"/>
    <n v="51.55"/>
    <n v="5"/>
    <n v="0"/>
    <n v="24.2285"/>
  </r>
  <r>
    <x v="1"/>
    <s v="TEC-AC-10001956"/>
    <x v="2"/>
    <x v="11"/>
    <s v="Microsoft Arc Touch Mouse"/>
    <n v="119.9"/>
    <n v="2"/>
    <n v="0"/>
    <n v="43.164000000000001"/>
  </r>
  <r>
    <x v="3"/>
    <s v="FUR-CH-10000454"/>
    <x v="0"/>
    <x v="1"/>
    <s v="Hon Deluxe Fabric Upholstered Stacking Chairs, Rounded Back"/>
    <n v="1317.492"/>
    <n v="6"/>
    <n v="0.1"/>
    <n v="292.77600000000001"/>
  </r>
  <r>
    <x v="3"/>
    <s v="OFF-SU-10000946"/>
    <x v="1"/>
    <x v="14"/>
    <s v="Staple remover"/>
    <n v="63.84"/>
    <n v="8"/>
    <n v="0"/>
    <n v="18.5136"/>
  </r>
  <r>
    <x v="3"/>
    <s v="OFF-BI-10004140"/>
    <x v="1"/>
    <x v="8"/>
    <s v="Avery Non-Stick Binders"/>
    <n v="3.5920000000000001"/>
    <n v="1"/>
    <n v="0.2"/>
    <n v="1.1225000000000001"/>
  </r>
  <r>
    <x v="1"/>
    <s v="FUR-FU-10003039"/>
    <x v="0"/>
    <x v="5"/>
    <s v="Howard Miller 11-1/2 Diameter Grantwood Wall Clock"/>
    <n v="86.26"/>
    <n v="2"/>
    <n v="0"/>
    <n v="29.328399999999998"/>
  </r>
  <r>
    <x v="1"/>
    <s v="OFF-ST-10000464"/>
    <x v="1"/>
    <x v="4"/>
    <s v="Multi-Use Personal File Cart and Caster Set, Three Stacking Bins"/>
    <n v="139.04"/>
    <n v="4"/>
    <n v="0"/>
    <n v="38.931199999999997"/>
  </r>
  <r>
    <x v="1"/>
    <s v="OFF-AP-10000252"/>
    <x v="1"/>
    <x v="9"/>
    <s v="Harmony HEPA Quiet Air Purifiers"/>
    <n v="46.8"/>
    <n v="4"/>
    <n v="0"/>
    <n v="16.38"/>
  </r>
  <r>
    <x v="1"/>
    <s v="FUR-FU-10001731"/>
    <x v="0"/>
    <x v="5"/>
    <s v="Acrylic Self-Standing Desk Frames"/>
    <n v="8.5440000000000005"/>
    <n v="4"/>
    <n v="0.2"/>
    <n v="1.9224000000000001"/>
  </r>
  <r>
    <x v="1"/>
    <s v="FUR-CH-10001394"/>
    <x v="0"/>
    <x v="1"/>
    <s v="Global Leather Executive Chair"/>
    <n v="842.37599999999998"/>
    <n v="3"/>
    <n v="0.2"/>
    <n v="105.297"/>
  </r>
  <r>
    <x v="3"/>
    <s v="TEC-PH-10001578"/>
    <x v="2"/>
    <x v="7"/>
    <s v="Polycom SoundStation2 EX Conference phone"/>
    <n v="1214.8499999999999"/>
    <n v="3"/>
    <n v="0"/>
    <n v="352.30650000000003"/>
  </r>
  <r>
    <x v="1"/>
    <s v="OFF-ST-10000675"/>
    <x v="1"/>
    <x v="4"/>
    <s v="File Shuttle II and Handi-File, Black"/>
    <n v="67.78"/>
    <n v="2"/>
    <n v="0"/>
    <n v="16.945"/>
  </r>
  <r>
    <x v="1"/>
    <s v="OFF-ST-10002352"/>
    <x v="1"/>
    <x v="4"/>
    <s v="Iris Project Case"/>
    <n v="39.9"/>
    <n v="5"/>
    <n v="0"/>
    <n v="10.374000000000001"/>
  </r>
  <r>
    <x v="3"/>
    <s v="OFF-BI-10004528"/>
    <x v="1"/>
    <x v="8"/>
    <s v="Cardinal Poly Pocket Divider Pockets for Ring Binders"/>
    <n v="2.6880000000000002"/>
    <n v="1"/>
    <n v="0.2"/>
    <n v="0.84"/>
  </r>
  <r>
    <x v="3"/>
    <s v="OFF-AR-10001026"/>
    <x v="1"/>
    <x v="6"/>
    <s v="Sanford Uni-Blazer View Highlighters, Chisel Tip, Yellow"/>
    <n v="6.6"/>
    <n v="3"/>
    <n v="0"/>
    <n v="2.9039999999999999"/>
  </r>
  <r>
    <x v="2"/>
    <s v="OFF-BI-10002215"/>
    <x v="1"/>
    <x v="8"/>
    <s v="Wilson Jones Hanging View Binder, White, 1"/>
    <n v="28.4"/>
    <n v="4"/>
    <n v="0"/>
    <n v="13.064"/>
  </r>
  <r>
    <x v="2"/>
    <s v="FUR-FU-10000305"/>
    <x v="0"/>
    <x v="5"/>
    <s v="Tenex V2T-RE Standard Weight Series Chair Mat, 45 x 53, Lip 25 x 12"/>
    <n v="212.94"/>
    <n v="3"/>
    <n v="0"/>
    <n v="34.070399999999999"/>
  </r>
  <r>
    <x v="2"/>
    <s v="TEC-PH-10002584"/>
    <x v="2"/>
    <x v="7"/>
    <s v="Samsung Galaxy S4"/>
    <n v="1001.5839999999999"/>
    <n v="2"/>
    <n v="0.2"/>
    <n v="125.19799999999999"/>
  </r>
  <r>
    <x v="2"/>
    <s v="FUR-CH-10000229"/>
    <x v="0"/>
    <x v="1"/>
    <s v="Global Enterprise Series Seating High-Back Swivel/Tilt Chairs"/>
    <n v="569.05799999999999"/>
    <n v="3"/>
    <n v="0.3"/>
    <n v="-178.8468"/>
  </r>
  <r>
    <x v="2"/>
    <s v="FUR-FU-10003799"/>
    <x v="0"/>
    <x v="5"/>
    <s v="Seth Thomas 13 1/2 Wall Clock"/>
    <n v="14.224"/>
    <n v="2"/>
    <n v="0.6"/>
    <n v="-10.3124"/>
  </r>
  <r>
    <x v="1"/>
    <s v="TEC-PH-10001700"/>
    <x v="2"/>
    <x v="7"/>
    <s v="Panasonic KX-TG6844B Expandable Digital Cordless Telephone"/>
    <n v="105.584"/>
    <n v="2"/>
    <n v="0.2"/>
    <n v="9.2385999999999999"/>
  </r>
  <r>
    <x v="1"/>
    <s v="TEC-PH-10001527"/>
    <x v="2"/>
    <x v="7"/>
    <s v="Plantronics MX500i Earset"/>
    <n v="68.72"/>
    <n v="2"/>
    <n v="0.2"/>
    <n v="-14.603"/>
  </r>
  <r>
    <x v="1"/>
    <s v="FUR-BO-10002916"/>
    <x v="0"/>
    <x v="0"/>
    <s v="Rush Hierlooms Collection 1 Thick Stackable Bookcases"/>
    <n v="1367.84"/>
    <n v="8"/>
    <n v="0"/>
    <n v="259.88959999999997"/>
  </r>
  <r>
    <x v="2"/>
    <s v="FUR-CH-10000863"/>
    <x v="0"/>
    <x v="1"/>
    <s v="Novimex Swivel Fabric Task Chair"/>
    <n v="301.95999999999998"/>
    <n v="2"/>
    <n v="0"/>
    <n v="33.215600000000002"/>
  </r>
  <r>
    <x v="1"/>
    <s v="FUR-CH-10003968"/>
    <x v="0"/>
    <x v="1"/>
    <s v="Novimex Turbo Task Chair"/>
    <n v="170.352"/>
    <n v="3"/>
    <n v="0.2"/>
    <n v="-17.0352"/>
  </r>
  <r>
    <x v="2"/>
    <s v="OFF-AR-10001149"/>
    <x v="1"/>
    <x v="6"/>
    <s v="Avery Hi-Liter Comfort Grip Fluorescent Highlighter, Yellow Ink"/>
    <n v="3.9"/>
    <n v="2"/>
    <n v="0"/>
    <n v="1.5209999999999999"/>
  </r>
  <r>
    <x v="2"/>
    <s v="OFF-PA-10000130"/>
    <x v="1"/>
    <x v="10"/>
    <s v="Xerox 199"/>
    <n v="12.84"/>
    <n v="3"/>
    <n v="0"/>
    <n v="5.7779999999999996"/>
  </r>
  <r>
    <x v="2"/>
    <s v="OFF-PA-10002479"/>
    <x v="1"/>
    <x v="10"/>
    <s v="Xerox 4200 Series MultiUse Premium Copy Paper (20Lb. and 84 Bright)"/>
    <n v="15.84"/>
    <n v="3"/>
    <n v="0"/>
    <n v="7.1280000000000001"/>
  </r>
  <r>
    <x v="2"/>
    <s v="FUR-CH-10004997"/>
    <x v="0"/>
    <x v="1"/>
    <s v="Hon Every-Day Series Multi-Task Chairs"/>
    <n v="563.94000000000005"/>
    <n v="3"/>
    <n v="0"/>
    <n v="112.788"/>
  </r>
  <r>
    <x v="2"/>
    <s v="OFF-ST-10004950"/>
    <x v="1"/>
    <x v="4"/>
    <s v="Acco Perma 3000 Stacking Storage Drawers"/>
    <n v="62.94"/>
    <n v="3"/>
    <n v="0"/>
    <n v="11.958600000000001"/>
  </r>
  <r>
    <x v="2"/>
    <s v="OFF-ST-10001490"/>
    <x v="1"/>
    <x v="4"/>
    <s v="Hot File 7-Pocket, Floor Stand"/>
    <n v="535.41"/>
    <n v="3"/>
    <n v="0"/>
    <n v="160.62299999999999"/>
  </r>
  <r>
    <x v="2"/>
    <s v="FUR-CH-10002024"/>
    <x v="0"/>
    <x v="1"/>
    <s v="HON 5400 Series Task Chairs for Big and Tall"/>
    <n v="3504.9"/>
    <n v="5"/>
    <n v="0"/>
    <n v="700.98"/>
  </r>
  <r>
    <x v="2"/>
    <s v="OFF-PA-10001790"/>
    <x v="1"/>
    <x v="10"/>
    <s v="Xerox 1910"/>
    <n v="144.12"/>
    <n v="3"/>
    <n v="0"/>
    <n v="69.177599999999998"/>
  </r>
  <r>
    <x v="2"/>
    <s v="OFF-PA-10000994"/>
    <x v="1"/>
    <x v="10"/>
    <s v="Xerox 1915"/>
    <n v="314.55"/>
    <n v="3"/>
    <n v="0"/>
    <n v="150.98400000000001"/>
  </r>
  <r>
    <x v="1"/>
    <s v="OFF-AR-10002399"/>
    <x v="1"/>
    <x v="6"/>
    <s v="Dixon Prang Watercolor Pencils, 10-Color Set with Brush"/>
    <n v="3.4079999999999999"/>
    <n v="1"/>
    <n v="0.2"/>
    <n v="0.89459999999999995"/>
  </r>
  <r>
    <x v="2"/>
    <s v="OFF-BI-10002799"/>
    <x v="1"/>
    <x v="8"/>
    <s v="SlimView Poly Binder, 3/8"/>
    <n v="2.0720000000000001"/>
    <n v="2"/>
    <n v="0.8"/>
    <n v="-3.5224000000000002"/>
  </r>
  <r>
    <x v="2"/>
    <s v="FUR-BO-10004360"/>
    <x v="0"/>
    <x v="0"/>
    <s v="Rush Hierlooms Collection Rich Wood Bookcases"/>
    <n v="328.39920000000001"/>
    <n v="3"/>
    <n v="0.32"/>
    <n v="-91.758600000000001"/>
  </r>
  <r>
    <x v="1"/>
    <s v="OFF-BI-10002082"/>
    <x v="1"/>
    <x v="8"/>
    <s v="GBC Twin Loop Wire Binding Elements"/>
    <n v="53.247999999999998"/>
    <n v="2"/>
    <n v="0.2"/>
    <n v="19.968"/>
  </r>
  <r>
    <x v="3"/>
    <s v="OFF-BI-10004967"/>
    <x v="1"/>
    <x v="8"/>
    <s v="Round Ring Binders"/>
    <n v="4.992"/>
    <n v="3"/>
    <n v="0.2"/>
    <n v="1.6848000000000001"/>
  </r>
  <r>
    <x v="1"/>
    <s v="FUR-FU-10004973"/>
    <x v="0"/>
    <x v="5"/>
    <s v="Flat Face Poster Frame"/>
    <n v="37.68"/>
    <n v="2"/>
    <n v="0"/>
    <n v="15.8256"/>
  </r>
  <r>
    <x v="1"/>
    <s v="TEC-PH-10003645"/>
    <x v="2"/>
    <x v="7"/>
    <s v="Aastra 57i VoIP phone"/>
    <n v="258.57600000000002"/>
    <n v="2"/>
    <n v="0.2"/>
    <n v="19.3932"/>
  </r>
  <r>
    <x v="1"/>
    <s v="OFF-AP-10004980"/>
    <x v="1"/>
    <x v="9"/>
    <s v="3M Replacement Filter for Office Air Cleaner for 20' x 33' Room"/>
    <n v="75.84"/>
    <n v="2"/>
    <n v="0"/>
    <n v="29.5776"/>
  </r>
  <r>
    <x v="3"/>
    <s v="OFF-PA-10003797"/>
    <x v="1"/>
    <x v="10"/>
    <s v="Xerox 209"/>
    <n v="45.36"/>
    <n v="7"/>
    <n v="0"/>
    <n v="21.7728"/>
  </r>
  <r>
    <x v="3"/>
    <s v="OFF-BI-10003707"/>
    <x v="1"/>
    <x v="8"/>
    <s v="Aluminum Screw Posts"/>
    <n v="45.78"/>
    <n v="3"/>
    <n v="0"/>
    <n v="22.89"/>
  </r>
  <r>
    <x v="0"/>
    <s v="OFF-ST-10000885"/>
    <x v="1"/>
    <x v="4"/>
    <s v="Fellowes Desktop Hanging File Manager"/>
    <n v="40.29"/>
    <n v="3"/>
    <n v="0"/>
    <n v="10.0725"/>
  </r>
  <r>
    <x v="0"/>
    <s v="OFF-BI-10002827"/>
    <x v="1"/>
    <x v="8"/>
    <s v="Avery Durable Poly Binders"/>
    <n v="38.71"/>
    <n v="7"/>
    <n v="0"/>
    <n v="17.8066"/>
  </r>
  <r>
    <x v="0"/>
    <s v="OFF-ST-10004459"/>
    <x v="1"/>
    <x v="4"/>
    <s v="Tennsco Single-Tier Lockers"/>
    <n v="1801.6320000000001"/>
    <n v="6"/>
    <n v="0.2"/>
    <n v="-337.80599999999998"/>
  </r>
  <r>
    <x v="3"/>
    <s v="TEC-PH-10002789"/>
    <x v="2"/>
    <x v="7"/>
    <s v="LG Exalt"/>
    <n v="748.75199999999995"/>
    <n v="8"/>
    <n v="0.4"/>
    <n v="-162.2296"/>
  </r>
  <r>
    <x v="2"/>
    <s v="TEC-AC-10001314"/>
    <x v="2"/>
    <x v="11"/>
    <s v="Case Logic 2.4GHz Wireless Keyboard"/>
    <n v="199.96"/>
    <n v="4"/>
    <n v="0"/>
    <n v="15.9968"/>
  </r>
  <r>
    <x v="2"/>
    <s v="FUR-CH-10000015"/>
    <x v="0"/>
    <x v="1"/>
    <s v="Hon Multipurpose Stacking Arm Chairs"/>
    <n v="1516.2"/>
    <n v="7"/>
    <n v="0"/>
    <n v="394.21199999999999"/>
  </r>
  <r>
    <x v="2"/>
    <s v="TEC-AC-10004855"/>
    <x v="2"/>
    <x v="11"/>
    <s v="V7 USB Numeric Keypad"/>
    <n v="167.952"/>
    <n v="6"/>
    <n v="0.2"/>
    <n v="-27.292200000000001"/>
  </r>
  <r>
    <x v="2"/>
    <s v="OFF-AR-10003582"/>
    <x v="1"/>
    <x v="6"/>
    <s v="Boston Electric Pencil Sharpener, Model 1818, Charcoal Black"/>
    <n v="45.04"/>
    <n v="2"/>
    <n v="0.2"/>
    <n v="4.5039999999999996"/>
  </r>
  <r>
    <x v="1"/>
    <s v="OFF-EN-10003448"/>
    <x v="1"/>
    <x v="12"/>
    <s v="Peel &amp; Seel Recycled Catalog Envelopes, Brown"/>
    <n v="23.16"/>
    <n v="2"/>
    <n v="0"/>
    <n v="11.58"/>
  </r>
  <r>
    <x v="0"/>
    <s v="FUR-FU-10003773"/>
    <x v="0"/>
    <x v="5"/>
    <s v="Eldon Cleatmat Plus Chair Mats for High Pile Carpets"/>
    <n v="397.6"/>
    <n v="5"/>
    <n v="0"/>
    <n v="43.735999999999997"/>
  </r>
  <r>
    <x v="0"/>
    <s v="OFF-PA-10001363"/>
    <x v="1"/>
    <x v="10"/>
    <s v="Xerox 1933"/>
    <n v="85.96"/>
    <n v="7"/>
    <n v="0"/>
    <n v="40.401200000000003"/>
  </r>
  <r>
    <x v="0"/>
    <s v="OFF-AR-10004757"/>
    <x v="1"/>
    <x v="6"/>
    <s v="Crayola Colored Pencils"/>
    <n v="13.12"/>
    <n v="4"/>
    <n v="0"/>
    <n v="4.3296000000000001"/>
  </r>
  <r>
    <x v="0"/>
    <s v="OFF-BI-10000309"/>
    <x v="1"/>
    <x v="8"/>
    <s v="GBC Twin Loop Wire Binding Elements, 9/16 Spine, Black"/>
    <n v="45.66"/>
    <n v="3"/>
    <n v="0"/>
    <n v="22.3734"/>
  </r>
  <r>
    <x v="1"/>
    <s v="OFF-EN-10001434"/>
    <x v="1"/>
    <x v="12"/>
    <s v="Strathmore #10 Envelopes, Ultimate White"/>
    <n v="158.13"/>
    <n v="3"/>
    <n v="0"/>
    <n v="77.483699999999999"/>
  </r>
  <r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x v="2"/>
    <s v="OFF-SU-10000151"/>
    <x v="1"/>
    <x v="14"/>
    <s v="High Speed Automatic Electric Letter Opener"/>
    <n v="3930.0720000000001"/>
    <n v="3"/>
    <n v="0.2"/>
    <n v="-786.01440000000002"/>
  </r>
  <r>
    <x v="2"/>
    <s v="OFF-FA-10001332"/>
    <x v="1"/>
    <x v="13"/>
    <s v="Acco Banker's Clasps, 5 3/4-Long"/>
    <n v="2.3039999999999998"/>
    <n v="1"/>
    <n v="0.2"/>
    <n v="0.77759999999999996"/>
  </r>
  <r>
    <x v="2"/>
    <s v="TEC-PH-10000895"/>
    <x v="2"/>
    <x v="7"/>
    <s v="Polycom VVX 310 VoIP phone"/>
    <n v="431.976"/>
    <n v="3"/>
    <n v="0.2"/>
    <n v="32.398200000000003"/>
  </r>
  <r>
    <x v="2"/>
    <s v="TEC-AC-10002857"/>
    <x v="2"/>
    <x v="11"/>
    <s v="Verbatim 25 GB 6x Blu-ray Single Layer Recordable Disc, 1/Pack"/>
    <n v="41.72"/>
    <n v="7"/>
    <n v="0.2"/>
    <n v="5.7365000000000004"/>
  </r>
  <r>
    <x v="1"/>
    <s v="FUR-FU-10004018"/>
    <x v="0"/>
    <x v="5"/>
    <s v="Tensor Computer Mounted Lamp"/>
    <n v="104.23"/>
    <n v="7"/>
    <n v="0"/>
    <n v="28.142099999999999"/>
  </r>
  <r>
    <x v="1"/>
    <s v="OFF-ST-10003638"/>
    <x v="1"/>
    <x v="4"/>
    <s v="Mobile Personal File Cube"/>
    <n v="70.260000000000005"/>
    <n v="3"/>
    <n v="0"/>
    <n v="18.970199999999998"/>
  </r>
  <r>
    <x v="3"/>
    <s v="OFF-AR-10004685"/>
    <x v="1"/>
    <x v="6"/>
    <s v="Binney &amp; Smith Crayola Metallic Colored Pencils, 8-Color Set"/>
    <n v="9.26"/>
    <n v="2"/>
    <n v="0"/>
    <n v="3.0558000000000001"/>
  </r>
  <r>
    <x v="3"/>
    <s v="OFF-ST-10001713"/>
    <x v="1"/>
    <x v="4"/>
    <s v="Gould Plastics 9-Pocket Panel Bin, 18-3/8w x 5-1/4d x 20-1/2h, Black"/>
    <n v="105.98"/>
    <n v="2"/>
    <n v="0"/>
    <n v="4.2392000000000003"/>
  </r>
  <r>
    <x v="3"/>
    <s v="OFF-FA-10000490"/>
    <x v="1"/>
    <x v="13"/>
    <s v="OIC Binder Clips, Mini, 1/4 Capacity, Black"/>
    <n v="1.24"/>
    <n v="1"/>
    <n v="0"/>
    <n v="0.58279999999999998"/>
  </r>
  <r>
    <x v="3"/>
    <s v="OFF-LA-10002043"/>
    <x v="1"/>
    <x v="2"/>
    <s v="Avery 489"/>
    <n v="20.7"/>
    <n v="2"/>
    <n v="0"/>
    <n v="9.9359999999999999"/>
  </r>
  <r>
    <x v="3"/>
    <s v="OFF-PA-10002464"/>
    <x v="1"/>
    <x v="10"/>
    <s v="HP Office Recycled Paper (20Lb. and 87 Bright)"/>
    <n v="28.9"/>
    <n v="5"/>
    <n v="0"/>
    <n v="14.161"/>
  </r>
  <r>
    <x v="3"/>
    <s v="OFF-EN-10002504"/>
    <x v="1"/>
    <x v="12"/>
    <s v="Tyvek  Top-Opening Peel &amp; Seel Envelopes, Plain White"/>
    <n v="27.18"/>
    <n v="1"/>
    <n v="0"/>
    <n v="12.7746"/>
  </r>
  <r>
    <x v="3"/>
    <s v="OFF-ST-10002615"/>
    <x v="1"/>
    <x v="4"/>
    <s v="Dual Level, Single-Width Filing Carts"/>
    <n v="465.18"/>
    <n v="3"/>
    <n v="0"/>
    <n v="120.9468"/>
  </r>
  <r>
    <x v="3"/>
    <s v="OFF-ST-10004258"/>
    <x v="1"/>
    <x v="4"/>
    <s v="Portable Personal File Box"/>
    <n v="36.630000000000003"/>
    <n v="3"/>
    <n v="0"/>
    <n v="9.8901000000000003"/>
  </r>
  <r>
    <x v="1"/>
    <s v="OFF-ST-10004507"/>
    <x v="1"/>
    <x v="4"/>
    <s v="Advantus Rolling Storage Box"/>
    <n v="51.45"/>
    <n v="3"/>
    <n v="0"/>
    <n v="13.891500000000001"/>
  </r>
  <r>
    <x v="1"/>
    <s v="OFF-LA-10000262"/>
    <x v="1"/>
    <x v="2"/>
    <s v="Avery 494"/>
    <n v="7.83"/>
    <n v="3"/>
    <n v="0"/>
    <n v="3.6017999999999999"/>
  </r>
  <r>
    <x v="1"/>
    <s v="OFF-AR-10002445"/>
    <x v="1"/>
    <x v="6"/>
    <s v="SANFORD Major Accent Highlighters"/>
    <n v="35.4"/>
    <n v="5"/>
    <n v="0"/>
    <n v="13.452"/>
  </r>
  <r>
    <x v="1"/>
    <s v="OFF-PA-10001667"/>
    <x v="1"/>
    <x v="10"/>
    <s v="Great White Multi-Use Recycled Paper (20Lb. and 84 Bright)"/>
    <n v="29.9"/>
    <n v="5"/>
    <n v="0"/>
    <n v="13.455"/>
  </r>
  <r>
    <x v="2"/>
    <s v="OFF-EN-10000461"/>
    <x v="1"/>
    <x v="12"/>
    <s v="#10- 4 1/8 x 9 1/2 Recycled Envelopes"/>
    <n v="17.48"/>
    <n v="2"/>
    <n v="0"/>
    <n v="8.2156000000000002"/>
  </r>
  <r>
    <x v="1"/>
    <s v="OFF-PA-10002254"/>
    <x v="1"/>
    <x v="10"/>
    <s v="Xerox 1883"/>
    <n v="79.14"/>
    <n v="3"/>
    <n v="0"/>
    <n v="36.404400000000003"/>
  </r>
  <r>
    <x v="3"/>
    <s v="OFF-AR-10001868"/>
    <x v="1"/>
    <x v="6"/>
    <s v="Prang Dustless Chalk Sticks"/>
    <n v="8.4"/>
    <n v="5"/>
    <n v="0"/>
    <n v="4.2"/>
  </r>
  <r>
    <x v="2"/>
    <s v="FUR-CH-10004875"/>
    <x v="0"/>
    <x v="1"/>
    <s v="Harbour Creations 67200 Series Stacking Chairs"/>
    <n v="498.26"/>
    <n v="7"/>
    <n v="0"/>
    <n v="134.53020000000001"/>
  </r>
  <r>
    <x v="2"/>
    <s v="FUR-BO-10000711"/>
    <x v="0"/>
    <x v="0"/>
    <s v="Hon Metal Bookcases, Gray"/>
    <n v="212.94"/>
    <n v="3"/>
    <n v="0"/>
    <n v="57.4938"/>
  </r>
  <r>
    <x v="2"/>
    <s v="OFF-AP-10000938"/>
    <x v="1"/>
    <x v="9"/>
    <s v="Avanti 1.7 Cu. Ft. Refrigerator"/>
    <n v="706.86"/>
    <n v="7"/>
    <n v="0"/>
    <n v="197.92080000000001"/>
  </r>
  <r>
    <x v="2"/>
    <s v="TEC-PH-10003555"/>
    <x v="2"/>
    <x v="7"/>
    <s v="Motorola HK250 Universal Bluetooth Headset"/>
    <n v="114.95"/>
    <n v="5"/>
    <n v="0"/>
    <n v="2.2989999999999999"/>
  </r>
  <r>
    <x v="2"/>
    <s v="OFF-BI-10001267"/>
    <x v="1"/>
    <x v="8"/>
    <s v="Universal Recycled Hanging Pressboard Report Binders, Letter Size"/>
    <n v="43.19"/>
    <n v="7"/>
    <n v="0"/>
    <n v="20.731200000000001"/>
  </r>
  <r>
    <x v="1"/>
    <s v="OFF-PA-10004071"/>
    <x v="1"/>
    <x v="10"/>
    <s v="Eaton Premium Continuous-Feed Paper, 25% Cotton, Letter Size, White, 1000 Shts/Box"/>
    <n v="166.44"/>
    <n v="3"/>
    <n v="0"/>
    <n v="79.891199999999998"/>
  </r>
  <r>
    <x v="3"/>
    <s v="OFF-BI-10001553"/>
    <x v="1"/>
    <x v="8"/>
    <s v="SpineVue Locking Slant-D Ring Binders by Cardinal"/>
    <n v="36.56"/>
    <n v="5"/>
    <n v="0.2"/>
    <n v="12.795999999999999"/>
  </r>
  <r>
    <x v="3"/>
    <s v="OFF-BI-10003007"/>
    <x v="1"/>
    <x v="8"/>
    <s v="Premium Transparent Presentation Covers, No Pattern/Clear, 8 1/2 x 11"/>
    <n v="186.14400000000001"/>
    <n v="6"/>
    <n v="0.2"/>
    <n v="60.4968"/>
  </r>
  <r>
    <x v="3"/>
    <s v="FUR-BO-10003272"/>
    <x v="0"/>
    <x v="0"/>
    <s v="O'Sullivan Living Dimensions 5-Shelf Bookcases"/>
    <n v="353.56799999999998"/>
    <n v="2"/>
    <n v="0.2"/>
    <n v="-44.195999999999998"/>
  </r>
  <r>
    <x v="1"/>
    <s v="OFF-PA-10001033"/>
    <x v="1"/>
    <x v="10"/>
    <s v="Xerox 1893"/>
    <n v="81.98"/>
    <n v="2"/>
    <n v="0"/>
    <n v="40.170200000000001"/>
  </r>
  <r>
    <x v="1"/>
    <s v="OFF-BI-10001553"/>
    <x v="1"/>
    <x v="8"/>
    <s v="SpineVue Locking Slant-D Ring Binders by Cardinal"/>
    <n v="14.624000000000001"/>
    <n v="2"/>
    <n v="0.2"/>
    <n v="5.1184000000000003"/>
  </r>
  <r>
    <x v="1"/>
    <s v="FUR-TA-10001095"/>
    <x v="0"/>
    <x v="3"/>
    <s v="Chromcraft Round Conference Tables"/>
    <n v="697.16"/>
    <n v="5"/>
    <n v="0.2"/>
    <n v="8.7144999999999992"/>
  </r>
  <r>
    <x v="1"/>
    <s v="FUR-FU-10001185"/>
    <x v="0"/>
    <x v="5"/>
    <s v="Advantus Employee of the Month Certificate Frame, 11 x 13-1/2"/>
    <n v="30.93"/>
    <n v="1"/>
    <n v="0"/>
    <n v="12.6813"/>
  </r>
  <r>
    <x v="1"/>
    <s v="OFF-BI-10000343"/>
    <x v="1"/>
    <x v="8"/>
    <s v="Pressboard Covers with Storage Hooks, 9 1/2 x 11, Light Blue"/>
    <n v="27.495999999999999"/>
    <n v="7"/>
    <n v="0.2"/>
    <n v="9.2798999999999996"/>
  </r>
  <r>
    <x v="0"/>
    <s v="FUR-CH-10004626"/>
    <x v="0"/>
    <x v="1"/>
    <s v="Office Star Flex Back Scooter Chair with Aluminum Finish Frame"/>
    <n v="605.34"/>
    <n v="6"/>
    <n v="0"/>
    <n v="145.2816"/>
  </r>
  <r>
    <x v="1"/>
    <s v="FUR-TA-10001768"/>
    <x v="0"/>
    <x v="3"/>
    <s v="Hon Racetrack Conference Tables"/>
    <n v="210.00800000000001"/>
    <n v="1"/>
    <n v="0.2"/>
    <n v="2.6251000000000002"/>
  </r>
  <r>
    <x v="2"/>
    <s v="OFF-AP-10001947"/>
    <x v="1"/>
    <x v="9"/>
    <s v="Acco 6 Outlet Guardian Premium Plus Surge Suppressor"/>
    <n v="54.96"/>
    <n v="3"/>
    <n v="0"/>
    <n v="15.9384"/>
  </r>
  <r>
    <x v="3"/>
    <s v="FUR-FU-10004952"/>
    <x v="0"/>
    <x v="5"/>
    <s v="C-Line Cubicle Keepers Polyproplyene Holder w/Velcro Back, 8-1/2x11, 25/Bx"/>
    <n v="164.22"/>
    <n v="3"/>
    <n v="0"/>
    <n v="50.908200000000001"/>
  </r>
  <r>
    <x v="3"/>
    <s v="FUR-BO-10001337"/>
    <x v="0"/>
    <x v="0"/>
    <s v="O'Sullivan Living Dimensions 2-Shelf Bookcases"/>
    <n v="362.94"/>
    <n v="3"/>
    <n v="0"/>
    <n v="36.293999999999997"/>
  </r>
  <r>
    <x v="3"/>
    <s v="TEC-AC-10003628"/>
    <x v="2"/>
    <x v="11"/>
    <s v="Logitech 910-002974 M325 Wireless Mouse for Web Scrolling"/>
    <n v="59.98"/>
    <n v="2"/>
    <n v="0"/>
    <n v="26.391200000000001"/>
  </r>
  <r>
    <x v="1"/>
    <s v="OFF-ST-10004186"/>
    <x v="1"/>
    <x v="4"/>
    <s v="Stur-D-Stor Shelving, Vertical 5-Shelf: 72H x 36W x 18 1/2D"/>
    <n v="332.94"/>
    <n v="3"/>
    <n v="0"/>
    <n v="6.6588000000000003"/>
  </r>
  <r>
    <x v="1"/>
    <s v="OFF-BI-10001658"/>
    <x v="1"/>
    <x v="8"/>
    <s v="GBC Standard Therm-A-Bind Covers"/>
    <n v="39.872"/>
    <n v="2"/>
    <n v="0.2"/>
    <n v="12.958399999999999"/>
  </r>
  <r>
    <x v="1"/>
    <s v="OFF-SU-10004737"/>
    <x v="1"/>
    <x v="14"/>
    <s v="Acme Design Stainless Steel Bent Scissors"/>
    <n v="13.68"/>
    <n v="2"/>
    <n v="0"/>
    <n v="3.6936"/>
  </r>
  <r>
    <x v="2"/>
    <s v="OFF-BI-10002827"/>
    <x v="1"/>
    <x v="8"/>
    <s v="Avery Durable Poly Binders"/>
    <n v="3.3180000000000001"/>
    <n v="3"/>
    <n v="0.8"/>
    <n v="-5.6406000000000001"/>
  </r>
  <r>
    <x v="0"/>
    <s v="OFF-BI-10003694"/>
    <x v="1"/>
    <x v="8"/>
    <s v="Avery 3 1/2 Diskette Storage Pages, 10/Pack"/>
    <n v="10.44"/>
    <n v="1"/>
    <n v="0"/>
    <n v="4.8023999999999996"/>
  </r>
  <r>
    <x v="1"/>
    <s v="FUR-TA-10001691"/>
    <x v="0"/>
    <x v="3"/>
    <s v="Barricks Non-Folding Utility Table with Steel Legs, Laminate Tops"/>
    <n v="136.464"/>
    <n v="2"/>
    <n v="0.2"/>
    <n v="15.3522"/>
  </r>
  <r>
    <x v="1"/>
    <s v="TEC-PH-10001918"/>
    <x v="2"/>
    <x v="7"/>
    <s v="Nortel Business Series Terminal T7208 Digital phone"/>
    <n v="333.57600000000002"/>
    <n v="3"/>
    <n v="0.2"/>
    <n v="33.357599999999998"/>
  </r>
  <r>
    <x v="1"/>
    <s v="OFF-BI-10000285"/>
    <x v="1"/>
    <x v="8"/>
    <s v="XtraLife ClearVue Slant-D Ring Binders by Cardinal"/>
    <n v="12.544"/>
    <n v="2"/>
    <n v="0.2"/>
    <n v="4.7039999999999997"/>
  </r>
  <r>
    <x v="2"/>
    <s v="OFF-AP-10000358"/>
    <x v="1"/>
    <x v="9"/>
    <s v="Fellowes Basic Home/Office Series Surge Protectors"/>
    <n v="20.768000000000001"/>
    <n v="8"/>
    <n v="0.8"/>
    <n v="-52.958399999999997"/>
  </r>
  <r>
    <x v="1"/>
    <s v="TEC-AC-10002345"/>
    <x v="2"/>
    <x v="11"/>
    <s v="HP Standard 104 key PS/2 Keyboard"/>
    <n v="43.5"/>
    <n v="3"/>
    <n v="0"/>
    <n v="10.875"/>
  </r>
  <r>
    <x v="3"/>
    <s v="OFF-FA-10001229"/>
    <x v="1"/>
    <x v="13"/>
    <s v="Staples"/>
    <n v="12.576000000000001"/>
    <n v="4"/>
    <n v="0.2"/>
    <n v="4.0872000000000002"/>
  </r>
  <r>
    <x v="0"/>
    <s v="TEC-AC-10001314"/>
    <x v="2"/>
    <x v="11"/>
    <s v="Case Logic 2.4GHz Wireless Keyboard"/>
    <n v="249.95"/>
    <n v="5"/>
    <n v="0"/>
    <n v="19.995999999999999"/>
  </r>
  <r>
    <x v="0"/>
    <s v="OFF-PA-10004438"/>
    <x v="1"/>
    <x v="10"/>
    <s v="Xerox 1907"/>
    <n v="49.12"/>
    <n v="4"/>
    <n v="0"/>
    <n v="23.086400000000001"/>
  </r>
  <r>
    <x v="0"/>
    <s v="OFF-AP-10000026"/>
    <x v="1"/>
    <x v="9"/>
    <s v="Tripp Lite Isotel 6 Outlet Surge Protector with Fax/Modem Protection"/>
    <n v="182.91"/>
    <n v="3"/>
    <n v="0"/>
    <n v="53.043900000000001"/>
  </r>
  <r>
    <x v="1"/>
    <s v="OFF-BI-10004224"/>
    <x v="1"/>
    <x v="8"/>
    <s v="Catalog Binders with Expanding Posts"/>
    <n v="107.648"/>
    <n v="2"/>
    <n v="0.2"/>
    <n v="33.64"/>
  </r>
  <r>
    <x v="3"/>
    <s v="FUR-CH-10002647"/>
    <x v="0"/>
    <x v="1"/>
    <s v="Situations Contoured Folding Chairs, 4/Set"/>
    <n v="99.372"/>
    <n v="2"/>
    <n v="0.3"/>
    <n v="-7.0979999999999999"/>
  </r>
  <r>
    <x v="3"/>
    <s v="FUR-FU-10003247"/>
    <x v="0"/>
    <x v="5"/>
    <s v="36X48 HARDFLOOR CHAIRMAT"/>
    <n v="33.567999999999998"/>
    <n v="2"/>
    <n v="0.2"/>
    <n v="-5.4547999999999996"/>
  </r>
  <r>
    <x v="2"/>
    <s v="OFF-PA-10003270"/>
    <x v="1"/>
    <x v="10"/>
    <s v="Xerox 1954"/>
    <n v="10.56"/>
    <n v="2"/>
    <n v="0"/>
    <n v="4.7519999999999998"/>
  </r>
  <r>
    <x v="1"/>
    <s v="OFF-PA-10004735"/>
    <x v="1"/>
    <x v="10"/>
    <s v="Xerox 1905"/>
    <n v="38.880000000000003"/>
    <n v="6"/>
    <n v="0"/>
    <n v="18.662400000000002"/>
  </r>
  <r>
    <x v="1"/>
    <s v="OFF-PA-10001745"/>
    <x v="1"/>
    <x v="10"/>
    <s v="Wirebound Message Books, 2 7/8 x 5, 3 Forms per Page"/>
    <n v="35.200000000000003"/>
    <n v="5"/>
    <n v="0"/>
    <n v="16.544"/>
  </r>
  <r>
    <x v="3"/>
    <s v="OFF-PA-10000176"/>
    <x v="1"/>
    <x v="10"/>
    <s v="Xerox 1887"/>
    <n v="45.527999999999999"/>
    <n v="3"/>
    <n v="0.2"/>
    <n v="15.934799999999999"/>
  </r>
  <r>
    <x v="2"/>
    <s v="TEC-PH-10000675"/>
    <x v="2"/>
    <x v="7"/>
    <s v="Panasonic KX TS3282B Corded phone"/>
    <n v="196.77600000000001"/>
    <n v="3"/>
    <n v="0.2"/>
    <n v="14.7582"/>
  </r>
  <r>
    <x v="2"/>
    <s v="OFF-BI-10000050"/>
    <x v="1"/>
    <x v="8"/>
    <s v="Angle-D Binders with Locking Rings, Label Holders"/>
    <n v="2.92"/>
    <n v="2"/>
    <n v="0.8"/>
    <n v="-4.8179999999999996"/>
  </r>
  <r>
    <x v="2"/>
    <s v="FUR-TA-10004154"/>
    <x v="0"/>
    <x v="3"/>
    <s v="Riverside Furniture Oval Coffee Table, Oval End Table, End Table with Drawer"/>
    <n v="200.79499999999999"/>
    <n v="1"/>
    <n v="0.3"/>
    <n v="-22.948"/>
  </r>
  <r>
    <x v="2"/>
    <s v="TEC-AC-10002718"/>
    <x v="2"/>
    <x v="11"/>
    <s v="Belkin Standard 104 key USB Keyboard"/>
    <n v="46.688000000000002"/>
    <n v="4"/>
    <n v="0.2"/>
    <n v="-2.9180000000000001"/>
  </r>
  <r>
    <x v="2"/>
    <s v="OFF-AR-10003179"/>
    <x v="1"/>
    <x v="6"/>
    <s v="Dixon Ticonderoga Core-Lock Colored Pencils"/>
    <n v="21.864000000000001"/>
    <n v="3"/>
    <n v="0.2"/>
    <n v="3.5529000000000002"/>
  </r>
  <r>
    <x v="1"/>
    <s v="OFF-PA-10001838"/>
    <x v="1"/>
    <x v="10"/>
    <s v="Adams Telephone Message Book W/Dividers/Space For Phone Numbers, 5 1/4X8 1/2, 300/Messages"/>
    <n v="11.76"/>
    <n v="2"/>
    <n v="0"/>
    <n v="5.7624000000000004"/>
  </r>
  <r>
    <x v="1"/>
    <s v="OFF-PA-10004039"/>
    <x v="1"/>
    <x v="10"/>
    <s v="Xerox 1882"/>
    <n v="167.94"/>
    <n v="3"/>
    <n v="0"/>
    <n v="82.290599999999998"/>
  </r>
  <r>
    <x v="1"/>
    <s v="OFF-AP-10001626"/>
    <x v="1"/>
    <x v="9"/>
    <s v="Commercial WindTunnel Clean Air Upright Vacuum, Replacement Belts, Filtration Bags"/>
    <n v="3.89"/>
    <n v="1"/>
    <n v="0"/>
    <n v="1.0114000000000001"/>
  </r>
  <r>
    <x v="3"/>
    <s v="TEC-MA-10003173"/>
    <x v="2"/>
    <x v="15"/>
    <s v="Hewlett-Packard 300S Scientific Calculator"/>
    <n v="52.44"/>
    <n v="4"/>
    <n v="0"/>
    <n v="24.122399999999999"/>
  </r>
  <r>
    <x v="1"/>
    <s v="FUR-FU-10000260"/>
    <x v="0"/>
    <x v="5"/>
    <s v="6 Cubicle Wall Clock, Black"/>
    <n v="32.36"/>
    <n v="4"/>
    <n v="0"/>
    <n v="11.6496"/>
  </r>
  <r>
    <x v="1"/>
    <s v="OFF-AP-10004487"/>
    <x v="1"/>
    <x v="9"/>
    <s v="Kensington 4 Outlet MasterPiece Compact Power Control Center"/>
    <n v="406.6"/>
    <n v="5"/>
    <n v="0"/>
    <n v="113.848"/>
  </r>
  <r>
    <x v="1"/>
    <s v="FUR-FU-10001487"/>
    <x v="0"/>
    <x v="5"/>
    <s v="Eldon Expressions Wood and Plastic Desk Accessories, Cherry Wood"/>
    <n v="27.92"/>
    <n v="4"/>
    <n v="0"/>
    <n v="8.0968"/>
  </r>
  <r>
    <x v="1"/>
    <s v="FUR-TA-10001520"/>
    <x v="0"/>
    <x v="3"/>
    <s v="Lesro Sheffield Collection Coffee Table, End Table, Center Table, Corner Table"/>
    <n v="399.67200000000003"/>
    <n v="7"/>
    <n v="0.2"/>
    <n v="-14.9877"/>
  </r>
  <r>
    <x v="0"/>
    <s v="OFF-BI-10000145"/>
    <x v="1"/>
    <x v="8"/>
    <s v="Zipper Ring Binder Pockets"/>
    <n v="3.7440000000000002"/>
    <n v="4"/>
    <n v="0.7"/>
    <n v="-2.6208"/>
  </r>
  <r>
    <x v="3"/>
    <s v="FUR-CH-10000595"/>
    <x v="0"/>
    <x v="1"/>
    <s v="Safco Contoured Stacking Chairs"/>
    <n v="715.2"/>
    <n v="3"/>
    <n v="0"/>
    <n v="178.8"/>
  </r>
  <r>
    <x v="0"/>
    <s v="TEC-AC-10004469"/>
    <x v="2"/>
    <x v="11"/>
    <s v="Microsoft Sculpt Comfort Mouse"/>
    <n v="159.80000000000001"/>
    <n v="4"/>
    <n v="0"/>
    <n v="70.311999999999998"/>
  </r>
  <r>
    <x v="0"/>
    <s v="TEC-AC-10003038"/>
    <x v="2"/>
    <x v="11"/>
    <s v="Kingston Digital DataTraveler 16GB USB 2.0"/>
    <n v="44.75"/>
    <n v="5"/>
    <n v="0"/>
    <n v="8.5024999999999995"/>
  </r>
  <r>
    <x v="2"/>
    <s v="FUR-CH-10004698"/>
    <x v="0"/>
    <x v="1"/>
    <s v="Padded Folding Chairs, Black, 4/Carton"/>
    <n v="340.11599999999999"/>
    <n v="6"/>
    <n v="0.3"/>
    <n v="-9.7175999999999991"/>
  </r>
  <r>
    <x v="0"/>
    <s v="OFF-PA-10003641"/>
    <x v="1"/>
    <x v="10"/>
    <s v="Xerox 1909"/>
    <n v="105.52"/>
    <n v="4"/>
    <n v="0"/>
    <n v="48.539200000000001"/>
  </r>
  <r>
    <x v="2"/>
    <s v="TEC-AC-10002134"/>
    <x v="2"/>
    <x v="11"/>
    <s v="Rosewill 107 Normal Keys USB Wired Standard Keyboard"/>
    <n v="13.48"/>
    <n v="1"/>
    <n v="0"/>
    <n v="1.8872"/>
  </r>
  <r>
    <x v="2"/>
    <s v="OFF-ST-10001837"/>
    <x v="1"/>
    <x v="4"/>
    <s v="SAFCO Mobile Desk Side File, Wire Frame"/>
    <n v="85.52"/>
    <n v="2"/>
    <n v="0"/>
    <n v="22.235199999999999"/>
  </r>
  <r>
    <x v="2"/>
    <s v="FUR-FU-10001706"/>
    <x v="0"/>
    <x v="5"/>
    <s v="Longer-Life Soft White Bulbs"/>
    <n v="6.16"/>
    <n v="2"/>
    <n v="0"/>
    <n v="2.9567999999999999"/>
  </r>
  <r>
    <x v="2"/>
    <s v="OFF-PA-10001970"/>
    <x v="1"/>
    <x v="10"/>
    <s v="Xerox 1881"/>
    <n v="36.840000000000003"/>
    <n v="3"/>
    <n v="0"/>
    <n v="17.314800000000002"/>
  </r>
  <r>
    <x v="1"/>
    <s v="OFF-ST-10002957"/>
    <x v="1"/>
    <x v="4"/>
    <s v="Sterilite Show Offs Storage Containers"/>
    <n v="15.84"/>
    <n v="3"/>
    <n v="0"/>
    <n v="0"/>
  </r>
  <r>
    <x v="1"/>
    <s v="OFF-LA-10002312"/>
    <x v="1"/>
    <x v="2"/>
    <s v="Avery 490"/>
    <n v="44.4"/>
    <n v="3"/>
    <n v="0"/>
    <n v="22.2"/>
  </r>
  <r>
    <x v="1"/>
    <s v="OFF-EN-10002600"/>
    <x v="1"/>
    <x v="12"/>
    <s v="Redi-Strip #10 Envelopes, 4 1/8 x 9 1/2"/>
    <n v="21.24"/>
    <n v="9"/>
    <n v="0.2"/>
    <n v="7.4340000000000002"/>
  </r>
  <r>
    <x v="1"/>
    <s v="OFF-BI-10003274"/>
    <x v="1"/>
    <x v="8"/>
    <s v="Avery Durable Slant Ring Binders, No Labels"/>
    <n v="9.5519999999999996"/>
    <n v="8"/>
    <n v="0.7"/>
    <n v="-7.3231999999999999"/>
  </r>
  <r>
    <x v="1"/>
    <s v="FUR-BO-10004467"/>
    <x v="0"/>
    <x v="0"/>
    <s v="Bestar Classic Bookcase"/>
    <n v="89.991"/>
    <n v="3"/>
    <n v="0.7"/>
    <n v="-152.9847"/>
  </r>
  <r>
    <x v="1"/>
    <s v="OFF-PA-10000675"/>
    <x v="1"/>
    <x v="10"/>
    <s v="Xerox 1919"/>
    <n v="163.96"/>
    <n v="4"/>
    <n v="0"/>
    <n v="80.340400000000002"/>
  </r>
  <r>
    <x v="2"/>
    <s v="OFF-PA-10002259"/>
    <x v="1"/>
    <x v="10"/>
    <s v="Geographics Note Cards, Blank, White, 8 1/2 x 11"/>
    <n v="17.904"/>
    <n v="2"/>
    <n v="0.2"/>
    <n v="6.2664"/>
  </r>
  <r>
    <x v="2"/>
    <s v="FUR-CH-10004287"/>
    <x v="0"/>
    <x v="1"/>
    <s v="SAFCO Arco Folding Chair"/>
    <n v="966.7"/>
    <n v="5"/>
    <n v="0.3"/>
    <n v="-13.81"/>
  </r>
  <r>
    <x v="2"/>
    <s v="OFF-PA-10000482"/>
    <x v="1"/>
    <x v="10"/>
    <s v="Snap-A-Way Black Print Carbonless Ruled Speed Letter, Triplicate"/>
    <n v="182.11199999999999"/>
    <n v="6"/>
    <n v="0.2"/>
    <n v="61.462800000000001"/>
  </r>
  <r>
    <x v="0"/>
    <s v="OFF-ST-10004835"/>
    <x v="1"/>
    <x v="4"/>
    <s v="Plastic Stacking Crates &amp; Casters"/>
    <n v="4.4640000000000004"/>
    <n v="1"/>
    <n v="0.2"/>
    <n v="0.33479999999999999"/>
  </r>
  <r>
    <x v="3"/>
    <s v="FUR-TA-10004086"/>
    <x v="0"/>
    <x v="3"/>
    <s v="KI Adjustable-Height Table"/>
    <n v="51.588000000000001"/>
    <n v="1"/>
    <n v="0.4"/>
    <n v="-15.4764"/>
  </r>
  <r>
    <x v="2"/>
    <s v="OFF-LA-10000305"/>
    <x v="1"/>
    <x v="2"/>
    <s v="Avery 495"/>
    <n v="50.4"/>
    <n v="8"/>
    <n v="0"/>
    <n v="23.184000000000001"/>
  </r>
  <r>
    <x v="2"/>
    <s v="OFF-PA-10000806"/>
    <x v="1"/>
    <x v="10"/>
    <s v="Xerox 1934"/>
    <n v="89.567999999999998"/>
    <n v="2"/>
    <n v="0.2"/>
    <n v="32.468400000000003"/>
  </r>
  <r>
    <x v="3"/>
    <s v="FUR-FU-10004018"/>
    <x v="0"/>
    <x v="5"/>
    <s v="Tensor Computer Mounted Lamp"/>
    <n v="14.89"/>
    <n v="1"/>
    <n v="0"/>
    <n v="4.0202999999999998"/>
  </r>
  <r>
    <x v="3"/>
    <s v="TEC-PH-10002660"/>
    <x v="2"/>
    <x v="7"/>
    <s v="Nortel Networks T7316 E Nt8 B27"/>
    <n v="543.91999999999996"/>
    <n v="8"/>
    <n v="0"/>
    <n v="135.97999999999999"/>
  </r>
  <r>
    <x v="1"/>
    <s v="OFF-EN-10001509"/>
    <x v="1"/>
    <x v="12"/>
    <s v="Poly String Tie Envelopes"/>
    <n v="4.08"/>
    <n v="2"/>
    <n v="0"/>
    <n v="1.9176"/>
  </r>
  <r>
    <x v="1"/>
    <s v="OFF-LA-10003148"/>
    <x v="1"/>
    <x v="2"/>
    <s v="Avery 51"/>
    <n v="18.899999999999999"/>
    <n v="3"/>
    <n v="0"/>
    <n v="8.6940000000000008"/>
  </r>
  <r>
    <x v="0"/>
    <s v="FUR-TA-10002645"/>
    <x v="0"/>
    <x v="3"/>
    <s v="Hon Rectangular Conference Tables"/>
    <n v="2275.5"/>
    <n v="10"/>
    <n v="0"/>
    <n v="386.83499999999998"/>
  </r>
  <r>
    <x v="0"/>
    <s v="TEC-AC-10003033"/>
    <x v="2"/>
    <x v="11"/>
    <s v="Plantronics CS510 - Over-the-Head monaural Wireless Headset System"/>
    <n v="1979.7"/>
    <n v="6"/>
    <n v="0"/>
    <n v="653.30100000000004"/>
  </r>
  <r>
    <x v="0"/>
    <s v="OFF-LA-10001297"/>
    <x v="1"/>
    <x v="2"/>
    <s v="Avery 473"/>
    <n v="62.1"/>
    <n v="6"/>
    <n v="0"/>
    <n v="29.808"/>
  </r>
  <r>
    <x v="2"/>
    <s v="FUR-CH-10002017"/>
    <x v="0"/>
    <x v="1"/>
    <s v="SAFCO Optional Arm Kit for Workspace Cribbage Stacking Chair"/>
    <n v="37.295999999999999"/>
    <n v="2"/>
    <n v="0.3"/>
    <n v="-1.0656000000000001"/>
  </r>
  <r>
    <x v="2"/>
    <s v="FUR-FU-10001546"/>
    <x v="0"/>
    <x v="5"/>
    <s v="Dana Swing-Arm Lamps"/>
    <n v="8.5440000000000005"/>
    <n v="2"/>
    <n v="0.6"/>
    <n v="-7.476"/>
  </r>
  <r>
    <x v="3"/>
    <s v="FUR-FU-10000629"/>
    <x v="0"/>
    <x v="5"/>
    <s v="9-3/4 Diameter Round Wall Clock"/>
    <n v="68.95"/>
    <n v="5"/>
    <n v="0"/>
    <n v="28.959"/>
  </r>
  <r>
    <x v="3"/>
    <s v="OFF-ST-10000036"/>
    <x v="1"/>
    <x v="4"/>
    <s v="Recycled Data-Pak for Archival Bound Computer Printouts, 12-1/2 x 12-1/2 x 16"/>
    <n v="296.37"/>
    <n v="3"/>
    <n v="0"/>
    <n v="80.019900000000007"/>
  </r>
  <r>
    <x v="3"/>
    <s v="TEC-PH-10002583"/>
    <x v="2"/>
    <x v="7"/>
    <s v="iOttie HLCRIO102 Car Mount"/>
    <n v="39.979999999999997"/>
    <n v="2"/>
    <n v="0"/>
    <n v="1.9990000000000001"/>
  </r>
  <r>
    <x v="2"/>
    <s v="FUR-CH-10003774"/>
    <x v="0"/>
    <x v="1"/>
    <s v="Global Wood Trimmed Manager's Task Chair, Khaki"/>
    <n v="191.05799999999999"/>
    <n v="3"/>
    <n v="0.3"/>
    <n v="-46.399799999999999"/>
  </r>
  <r>
    <x v="2"/>
    <s v="OFF-AR-10003876"/>
    <x v="1"/>
    <x v="6"/>
    <s v="Avery Hi-Liter GlideStik Fluorescent Highlighter, Yellow Ink"/>
    <n v="13.04"/>
    <n v="5"/>
    <n v="0.2"/>
    <n v="3.9119999999999999"/>
  </r>
  <r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x v="0"/>
    <s v="OFF-LA-10004559"/>
    <x v="1"/>
    <x v="2"/>
    <s v="Avery 49"/>
    <n v="9.2159999999999993"/>
    <n v="4"/>
    <n v="0.2"/>
    <n v="3.3408000000000002"/>
  </r>
  <r>
    <x v="0"/>
    <s v="OFF-SU-10002573"/>
    <x v="1"/>
    <x v="14"/>
    <s v="Acme 10 Easy Grip Assistive Scissors"/>
    <n v="28.047999999999998"/>
    <n v="2"/>
    <n v="0.2"/>
    <n v="3.5059999999999998"/>
  </r>
  <r>
    <x v="1"/>
    <s v="FUR-FU-10000222"/>
    <x v="0"/>
    <x v="5"/>
    <s v="Seth Thomas 16 Steel Case Clock"/>
    <n v="64.959999999999994"/>
    <n v="2"/>
    <n v="0"/>
    <n v="21.436800000000002"/>
  </r>
  <r>
    <x v="1"/>
    <s v="OFF-EN-10001219"/>
    <x v="1"/>
    <x v="12"/>
    <s v="#10- 4 1/8 x 9 1/2 Security-Tint Envelopes"/>
    <n v="30.56"/>
    <n v="4"/>
    <n v="0"/>
    <n v="14.974399999999999"/>
  </r>
  <r>
    <x v="0"/>
    <s v="FUR-CH-10002304"/>
    <x v="0"/>
    <x v="1"/>
    <s v="Global Stack Chair without Arms, Black"/>
    <n v="187.05600000000001"/>
    <n v="9"/>
    <n v="0.2"/>
    <n v="11.691000000000001"/>
  </r>
  <r>
    <x v="0"/>
    <s v="FUR-FU-10002364"/>
    <x v="0"/>
    <x v="5"/>
    <s v="Eldon Expressions Wood Desk Accessories, Oak"/>
    <n v="11.808"/>
    <n v="2"/>
    <n v="0.2"/>
    <n v="1.3284"/>
  </r>
  <r>
    <x v="0"/>
    <s v="FUR-FU-10004864"/>
    <x v="0"/>
    <x v="5"/>
    <s v="Eldon 500 Class Desk Accessories"/>
    <n v="9.6560000000000006"/>
    <n v="1"/>
    <n v="0.2"/>
    <n v="1.5690999999999999"/>
  </r>
  <r>
    <x v="0"/>
    <s v="OFF-PA-10003172"/>
    <x v="1"/>
    <x v="10"/>
    <s v="Xerox 1996"/>
    <n v="20.736000000000001"/>
    <n v="4"/>
    <n v="0.2"/>
    <n v="7.2576000000000001"/>
  </r>
  <r>
    <x v="0"/>
    <s v="OFF-BI-10000977"/>
    <x v="1"/>
    <x v="8"/>
    <s v="Ibico Plastic Spiral Binding Combs"/>
    <n v="27.36"/>
    <n v="3"/>
    <n v="0.7"/>
    <n v="-21.888000000000002"/>
  </r>
  <r>
    <x v="0"/>
    <s v="FUR-TA-10000198"/>
    <x v="0"/>
    <x v="3"/>
    <s v="Chromcraft Bull-Nose Wood Oval Conference Tables &amp; Bases"/>
    <n v="2314.116"/>
    <n v="7"/>
    <n v="0.4"/>
    <n v="-1002.7836"/>
  </r>
  <r>
    <x v="0"/>
    <s v="OFF-BI-10003984"/>
    <x v="1"/>
    <x v="8"/>
    <s v="Lock-Up Easel 'Spel-Binder'"/>
    <n v="34.235999999999997"/>
    <n v="4"/>
    <n v="0.7"/>
    <n v="-26.247599999999998"/>
  </r>
  <r>
    <x v="0"/>
    <s v="FUR-FU-10003691"/>
    <x v="0"/>
    <x v="5"/>
    <s v="Eldon Image Series Desk Accessories, Ebony"/>
    <n v="19.760000000000002"/>
    <n v="2"/>
    <n v="0.2"/>
    <n v="5.9279999999999999"/>
  </r>
  <r>
    <x v="2"/>
    <s v="OFF-PA-10004082"/>
    <x v="1"/>
    <x v="10"/>
    <s v="Adams Telephone Message Book w/Frequently-Called Numbers Space, 400 Messages per Book"/>
    <n v="15.96"/>
    <n v="2"/>
    <n v="0"/>
    <n v="7.98"/>
  </r>
  <r>
    <x v="1"/>
    <s v="OFF-AR-10003723"/>
    <x v="1"/>
    <x v="6"/>
    <s v="Avery Hi-Liter Fluorescent Desk Style Markers"/>
    <n v="16.899999999999999"/>
    <n v="5"/>
    <n v="0"/>
    <n v="6.2530000000000001"/>
  </r>
  <r>
    <x v="1"/>
    <s v="FUR-FU-10004270"/>
    <x v="0"/>
    <x v="5"/>
    <s v="Eldon Image Series Desk Accessories, Burgundy"/>
    <n v="25.08"/>
    <n v="6"/>
    <n v="0"/>
    <n v="9.0288000000000004"/>
  </r>
  <r>
    <x v="3"/>
    <s v="OFF-AR-10003183"/>
    <x v="1"/>
    <x v="6"/>
    <s v="Avery Fluorescent Highlighter Four-Color Set"/>
    <n v="6.68"/>
    <n v="2"/>
    <n v="0"/>
    <n v="2.004"/>
  </r>
  <r>
    <x v="1"/>
    <s v="OFF-PA-10002005"/>
    <x v="1"/>
    <x v="10"/>
    <s v="Xerox 225"/>
    <n v="19.440000000000001"/>
    <n v="3"/>
    <n v="0"/>
    <n v="9.3312000000000008"/>
  </r>
  <r>
    <x v="2"/>
    <s v="TEC-PH-10000149"/>
    <x v="2"/>
    <x v="7"/>
    <s v="Cisco SPA525G2 IP Phone - Wireless"/>
    <n v="31.92"/>
    <n v="2"/>
    <n v="0.2"/>
    <n v="2.3940000000000001"/>
  </r>
  <r>
    <x v="3"/>
    <s v="OFF-BI-10001524"/>
    <x v="1"/>
    <x v="8"/>
    <s v="GBC Premium Transparent Covers with Diagonal Lined Pattern"/>
    <n v="33.567999999999998"/>
    <n v="2"/>
    <n v="0.2"/>
    <n v="11.748799999999999"/>
  </r>
  <r>
    <x v="3"/>
    <s v="FUR-FU-10004748"/>
    <x v="0"/>
    <x v="5"/>
    <s v="Howard Miller 16 Diameter Gallery Wall Clock"/>
    <n v="63.94"/>
    <n v="1"/>
    <n v="0"/>
    <n v="24.936599999999999"/>
  </r>
  <r>
    <x v="3"/>
    <s v="OFF-BI-10001460"/>
    <x v="1"/>
    <x v="8"/>
    <s v="Plastic Binding Combs"/>
    <n v="60.6"/>
    <n v="5"/>
    <n v="0.2"/>
    <n v="20.452500000000001"/>
  </r>
  <r>
    <x v="3"/>
    <s v="OFF-SU-10002503"/>
    <x v="1"/>
    <x v="14"/>
    <s v="Acme Preferred Stainless Steel Scissors"/>
    <n v="22.72"/>
    <n v="4"/>
    <n v="0"/>
    <n v="6.5888"/>
  </r>
  <r>
    <x v="3"/>
    <s v="FUR-FU-10001731"/>
    <x v="0"/>
    <x v="5"/>
    <s v="Acrylic Self-Standing Desk Frames"/>
    <n v="10.68"/>
    <n v="4"/>
    <n v="0"/>
    <n v="4.0583999999999998"/>
  </r>
  <r>
    <x v="3"/>
    <s v="OFF-PA-10002160"/>
    <x v="1"/>
    <x v="10"/>
    <s v="Xerox 1978"/>
    <n v="17.34"/>
    <n v="3"/>
    <n v="0"/>
    <n v="8.4966000000000008"/>
  </r>
  <r>
    <x v="3"/>
    <s v="OFF-PA-10002659"/>
    <x v="1"/>
    <x v="10"/>
    <s v="Avoid Verbal Orders Carbonless Minifold Book"/>
    <n v="3.38"/>
    <n v="1"/>
    <n v="0"/>
    <n v="1.5548"/>
  </r>
  <r>
    <x v="1"/>
    <s v="OFF-BI-10001636"/>
    <x v="1"/>
    <x v="8"/>
    <s v="Ibico Plastic and Wire Spiral Binding Combs"/>
    <n v="26.975999999999999"/>
    <n v="4"/>
    <n v="0.2"/>
    <n v="8.7672000000000008"/>
  </r>
  <r>
    <x v="1"/>
    <s v="OFF-PA-10000062"/>
    <x v="1"/>
    <x v="10"/>
    <s v="Green Bar Computer Printout Paper"/>
    <n v="307.77600000000001"/>
    <n v="7"/>
    <n v="0.2"/>
    <n v="111.5688"/>
  </r>
  <r>
    <x v="3"/>
    <s v="OFF-ST-10002554"/>
    <x v="1"/>
    <x v="4"/>
    <s v="Tennsco Industrial Shelving"/>
    <n v="244.55"/>
    <n v="5"/>
    <n v="0"/>
    <n v="4.891"/>
  </r>
  <r>
    <x v="3"/>
    <s v="OFF-EN-10001509"/>
    <x v="1"/>
    <x v="12"/>
    <s v="Poly String Tie Envelopes"/>
    <n v="12.24"/>
    <n v="6"/>
    <n v="0"/>
    <n v="5.7527999999999997"/>
  </r>
  <r>
    <x v="3"/>
    <s v="TEC-AC-10002018"/>
    <x v="2"/>
    <x v="11"/>
    <s v="AmazonBasics 3-Button USB Wired Mouse"/>
    <n v="13.98"/>
    <n v="2"/>
    <n v="0"/>
    <n v="6.0114000000000001"/>
  </r>
  <r>
    <x v="3"/>
    <s v="TEC-AC-10002637"/>
    <x v="2"/>
    <x v="11"/>
    <s v="Logitech VX Revolution Cordless Laser Mouse for Notebooks (Black)"/>
    <n v="899.95"/>
    <n v="5"/>
    <n v="0"/>
    <n v="53.997"/>
  </r>
  <r>
    <x v="2"/>
    <s v="OFF-EN-10001509"/>
    <x v="1"/>
    <x v="12"/>
    <s v="Poly String Tie Envelopes"/>
    <n v="1.6319999999999999"/>
    <n v="1"/>
    <n v="0.2"/>
    <n v="0.55079999999999996"/>
  </r>
  <r>
    <x v="2"/>
    <s v="TEC-PH-10004922"/>
    <x v="2"/>
    <x v="7"/>
    <s v="RCA Visys Integrated PBX 8-Line Router"/>
    <n v="267.95999999999998"/>
    <n v="5"/>
    <n v="0.2"/>
    <n v="16.747499999999999"/>
  </r>
  <r>
    <x v="3"/>
    <s v="TEC-AC-10002550"/>
    <x v="2"/>
    <x v="11"/>
    <s v="Memorex 25GB 6X Branded Blu-Ray Recordable Disc, 30/Pack"/>
    <n v="31.95"/>
    <n v="1"/>
    <n v="0"/>
    <n v="2.2364999999999999"/>
  </r>
  <r>
    <x v="1"/>
    <s v="OFF-ST-10003208"/>
    <x v="1"/>
    <x v="4"/>
    <s v="Adjustable Depth Letter/Legal Cart"/>
    <n v="725.84"/>
    <n v="4"/>
    <n v="0"/>
    <n v="210.49359999999999"/>
  </r>
  <r>
    <x v="1"/>
    <s v="OFF-BI-10003981"/>
    <x v="1"/>
    <x v="8"/>
    <s v="Avery Durable Plastic 1 Binders"/>
    <n v="10.896000000000001"/>
    <n v="3"/>
    <n v="0.2"/>
    <n v="3.9498000000000002"/>
  </r>
  <r>
    <x v="1"/>
    <s v="OFF-BI-10001031"/>
    <x v="1"/>
    <x v="8"/>
    <s v="Pressboard Data Binders by Wilson Jones"/>
    <n v="8.5440000000000005"/>
    <n v="2"/>
    <n v="0.2"/>
    <n v="2.8835999999999999"/>
  </r>
  <r>
    <x v="2"/>
    <s v="OFF-BI-10003676"/>
    <x v="1"/>
    <x v="8"/>
    <s v="GBC Standard Recycled Report Covers, Clear Plastic Sheets"/>
    <n v="32.340000000000003"/>
    <n v="3"/>
    <n v="0"/>
    <n v="15.523199999999999"/>
  </r>
  <r>
    <x v="2"/>
    <s v="OFF-PA-10004082"/>
    <x v="1"/>
    <x v="10"/>
    <s v="Adams Telephone Message Book w/Frequently-Called Numbers Space, 400 Messages per Book"/>
    <n v="39.9"/>
    <n v="5"/>
    <n v="0"/>
    <n v="19.95"/>
  </r>
  <r>
    <x v="2"/>
    <s v="OFF-PA-10001019"/>
    <x v="1"/>
    <x v="10"/>
    <s v="Xerox 1884"/>
    <n v="143.85599999999999"/>
    <n v="9"/>
    <n v="0.2"/>
    <n v="48.551400000000001"/>
  </r>
  <r>
    <x v="2"/>
    <s v="OFF-PA-10004665"/>
    <x v="1"/>
    <x v="10"/>
    <s v="Advantus Motivational Note Cards"/>
    <n v="41.92"/>
    <n v="4"/>
    <n v="0.2"/>
    <n v="15.196"/>
  </r>
  <r>
    <x v="2"/>
    <s v="TEC-PH-10002447"/>
    <x v="2"/>
    <x v="7"/>
    <s v="AT&amp;T CL83451 4-Handset Telephone"/>
    <n v="329.584"/>
    <n v="2"/>
    <n v="0.2"/>
    <n v="37.078200000000002"/>
  </r>
  <r>
    <x v="0"/>
    <s v="OFF-BI-10000014"/>
    <x v="1"/>
    <x v="8"/>
    <s v="Heavy-Duty E-Z-D Binders"/>
    <n v="87.28"/>
    <n v="8"/>
    <n v="0"/>
    <n v="41.021599999999999"/>
  </r>
  <r>
    <x v="1"/>
    <s v="FUR-CH-10002439"/>
    <x v="0"/>
    <x v="1"/>
    <s v="Iceberg Nesting Folding Chair, 19w x 6d x 43h"/>
    <n v="279.45600000000002"/>
    <n v="6"/>
    <n v="0.2"/>
    <n v="20.959199999999999"/>
  </r>
  <r>
    <x v="1"/>
    <s v="OFF-PA-10003063"/>
    <x v="1"/>
    <x v="10"/>
    <s v="EcoTones Memo Sheets"/>
    <n v="8"/>
    <n v="2"/>
    <n v="0"/>
    <n v="3.84"/>
  </r>
  <r>
    <x v="1"/>
    <s v="OFF-BI-10002982"/>
    <x v="1"/>
    <x v="8"/>
    <s v="Avery Self-Adhesive Photo Pockets for Polaroid Photos"/>
    <n v="27.24"/>
    <n v="5"/>
    <n v="0.2"/>
    <n v="9.5340000000000007"/>
  </r>
  <r>
    <x v="1"/>
    <s v="TEC-AC-10004510"/>
    <x v="2"/>
    <x v="11"/>
    <s v="Logitech Desktop MK120 Mouse and keyboard Combo"/>
    <n v="16.36"/>
    <n v="1"/>
    <n v="0"/>
    <n v="1.6359999999999999"/>
  </r>
  <r>
    <x v="1"/>
    <s v="OFF-ST-10000321"/>
    <x v="1"/>
    <x v="4"/>
    <s v="Akro Stacking Bins"/>
    <n v="15.78"/>
    <n v="2"/>
    <n v="0"/>
    <n v="0.63119999999999998"/>
  </r>
  <r>
    <x v="1"/>
    <s v="OFF-AR-10004602"/>
    <x v="1"/>
    <x v="6"/>
    <s v="Boston KS Multi-Size Manual Pencil Sharpener"/>
    <n v="45.98"/>
    <n v="2"/>
    <n v="0"/>
    <n v="12.8744"/>
  </r>
  <r>
    <x v="0"/>
    <s v="FUR-BO-10003433"/>
    <x v="0"/>
    <x v="0"/>
    <s v="Sauder Cornerstone Collection Library"/>
    <n v="198.27199999999999"/>
    <n v="8"/>
    <n v="0.2"/>
    <n v="-32.219200000000001"/>
  </r>
  <r>
    <x v="2"/>
    <s v="OFF-ST-10001496"/>
    <x v="1"/>
    <x v="4"/>
    <s v="Standard Rollaway File with Lock"/>
    <n v="720.76"/>
    <n v="5"/>
    <n v="0.2"/>
    <n v="54.057000000000002"/>
  </r>
  <r>
    <x v="2"/>
    <s v="FUR-FU-10000672"/>
    <x v="0"/>
    <x v="5"/>
    <s v="Executive Impressions 10 Spectator Wall Clock"/>
    <n v="70.56"/>
    <n v="6"/>
    <n v="0"/>
    <n v="23.990400000000001"/>
  </r>
  <r>
    <x v="2"/>
    <s v="OFF-AP-10001293"/>
    <x v="1"/>
    <x v="9"/>
    <s v="Belkin 8 Outlet Surge Protector"/>
    <n v="81.96"/>
    <n v="2"/>
    <n v="0"/>
    <n v="22.948799999999999"/>
  </r>
  <r>
    <x v="1"/>
    <s v="OFF-AP-10000692"/>
    <x v="1"/>
    <x v="9"/>
    <s v="Fellowes Mighty 8 Compact Surge Protector"/>
    <n v="64.864000000000004"/>
    <n v="4"/>
    <n v="0.2"/>
    <n v="6.4863999999999997"/>
  </r>
  <r>
    <x v="2"/>
    <s v="TEC-PH-10004539"/>
    <x v="2"/>
    <x v="7"/>
    <s v="Wireless Extenders zBoost YX545 SOHO Signal Booster"/>
    <n v="151.19200000000001"/>
    <n v="1"/>
    <n v="0.2"/>
    <n v="13.2293"/>
  </r>
  <r>
    <x v="1"/>
    <s v="TEC-PH-10002923"/>
    <x v="2"/>
    <x v="7"/>
    <s v="Logitech B530 USB Headset - headset - Full size, Binaural"/>
    <n v="88.775999999999996"/>
    <n v="3"/>
    <n v="0.2"/>
    <n v="7.7679"/>
  </r>
  <r>
    <x v="1"/>
    <s v="OFF-LA-10004689"/>
    <x v="1"/>
    <x v="2"/>
    <s v="Avery 512"/>
    <n v="11.56"/>
    <n v="4"/>
    <n v="0"/>
    <n v="5.4332000000000003"/>
  </r>
  <r>
    <x v="1"/>
    <s v="OFF-ST-10001228"/>
    <x v="1"/>
    <x v="4"/>
    <s v="Personal File Boxes with Fold-Down Carry Handle"/>
    <n v="15.58"/>
    <n v="1"/>
    <n v="0"/>
    <n v="3.895"/>
  </r>
  <r>
    <x v="3"/>
    <s v="OFF-PA-10003302"/>
    <x v="1"/>
    <x v="10"/>
    <s v="Xerox 1906"/>
    <n v="85.055999999999997"/>
    <n v="3"/>
    <n v="0.2"/>
    <n v="28.706399999999999"/>
  </r>
  <r>
    <x v="2"/>
    <s v="FUR-FU-10004665"/>
    <x v="0"/>
    <x v="5"/>
    <s v="3M Polarizing Task Lamp with Clamp Arm, Light Gray"/>
    <n v="273.95999999999998"/>
    <n v="2"/>
    <n v="0"/>
    <n v="71.229600000000005"/>
  </r>
  <r>
    <x v="2"/>
    <s v="FUR-FU-10004188"/>
    <x v="0"/>
    <x v="5"/>
    <s v="Luxo Professional Combination Clamp-On Lamps"/>
    <n v="306.89999999999998"/>
    <n v="3"/>
    <n v="0"/>
    <n v="79.793999999999997"/>
  </r>
  <r>
    <x v="2"/>
    <s v="OFF-PA-10003177"/>
    <x v="1"/>
    <x v="10"/>
    <s v="Xerox 1999"/>
    <n v="15.552"/>
    <n v="3"/>
    <n v="0.2"/>
    <n v="5.4432"/>
  </r>
  <r>
    <x v="2"/>
    <s v="FUR-TA-10002607"/>
    <x v="0"/>
    <x v="3"/>
    <s v="KI Conference Tables"/>
    <n v="347.36099999999999"/>
    <n v="7"/>
    <n v="0.3"/>
    <n v="-69.472200000000001"/>
  </r>
  <r>
    <x v="2"/>
    <s v="OFF-PA-10001166"/>
    <x v="1"/>
    <x v="10"/>
    <s v="Xerox 2"/>
    <n v="10.368"/>
    <n v="2"/>
    <n v="0.2"/>
    <n v="3.6288"/>
  </r>
  <r>
    <x v="1"/>
    <s v="TEC-AC-10004510"/>
    <x v="2"/>
    <x v="11"/>
    <s v="Logitech Desktop MK120 Mouse and keyboard Combo"/>
    <n v="98.16"/>
    <n v="6"/>
    <n v="0"/>
    <n v="9.8160000000000007"/>
  </r>
  <r>
    <x v="1"/>
    <s v="OFF-AR-10004062"/>
    <x v="1"/>
    <x v="6"/>
    <s v="Staples in misc. colors"/>
    <n v="31.44"/>
    <n v="3"/>
    <n v="0"/>
    <n v="7.86"/>
  </r>
  <r>
    <x v="3"/>
    <s v="OFF-EN-10000056"/>
    <x v="1"/>
    <x v="12"/>
    <s v="Cameo Buff Policy Envelopes"/>
    <n v="348.488"/>
    <n v="7"/>
    <n v="0.2"/>
    <n v="117.6147"/>
  </r>
  <r>
    <x v="3"/>
    <s v="OFF-ST-10001469"/>
    <x v="1"/>
    <x v="4"/>
    <s v="Fellowes Bankers Box Recycled Super Stor/Drawer"/>
    <n v="172.73599999999999"/>
    <n v="4"/>
    <n v="0.2"/>
    <n v="-30.2288"/>
  </r>
  <r>
    <x v="1"/>
    <s v="OFF-PA-10000551"/>
    <x v="1"/>
    <x v="10"/>
    <s v="Array Memo Cubes"/>
    <n v="15.54"/>
    <n v="3"/>
    <n v="0"/>
    <n v="7.6146000000000003"/>
  </r>
  <r>
    <x v="1"/>
    <s v="TEC-MA-10000423"/>
    <x v="2"/>
    <x v="15"/>
    <s v="Texas Instruments TI-34 Scientific Calculator"/>
    <n v="105.55200000000001"/>
    <n v="6"/>
    <n v="0.2"/>
    <n v="35.623800000000003"/>
  </r>
  <r>
    <x v="2"/>
    <s v="OFF-PA-10001870"/>
    <x v="1"/>
    <x v="10"/>
    <s v="Xerox 202"/>
    <n v="25.92"/>
    <n v="5"/>
    <n v="0.2"/>
    <n v="9.0719999999999992"/>
  </r>
  <r>
    <x v="2"/>
    <s v="OFF-FA-10001843"/>
    <x v="1"/>
    <x v="13"/>
    <s v="Staples"/>
    <n v="15.808"/>
    <n v="8"/>
    <n v="0.2"/>
    <n v="5.3352000000000004"/>
  </r>
  <r>
    <x v="2"/>
    <s v="OFF-PA-10002036"/>
    <x v="1"/>
    <x v="10"/>
    <s v="Xerox 1930"/>
    <n v="10.368"/>
    <n v="2"/>
    <n v="0.2"/>
    <n v="3.7584"/>
  </r>
  <r>
    <x v="3"/>
    <s v="TEC-PH-10001760"/>
    <x v="2"/>
    <x v="7"/>
    <s v="Bose SoundLink Bluetooth Speaker"/>
    <n v="358.2"/>
    <n v="3"/>
    <n v="0.4"/>
    <n v="41.79"/>
  </r>
  <r>
    <x v="3"/>
    <s v="TEC-PH-10000673"/>
    <x v="2"/>
    <x v="7"/>
    <s v="Plantronics Voyager Pro HD - Bluetooth Headset"/>
    <n v="545.91600000000005"/>
    <n v="14"/>
    <n v="0.4"/>
    <n v="72.788799999999995"/>
  </r>
  <r>
    <x v="0"/>
    <s v="OFF-BI-10000829"/>
    <x v="1"/>
    <x v="8"/>
    <s v="Avery Non-Stick Binders"/>
    <n v="40.409999999999997"/>
    <n v="9"/>
    <n v="0"/>
    <n v="18.5886"/>
  </r>
  <r>
    <x v="1"/>
    <s v="TEC-PH-10001924"/>
    <x v="2"/>
    <x v="7"/>
    <s v="iHome FM Clock Radio with Lightning Dock"/>
    <n v="167.976"/>
    <n v="3"/>
    <n v="0.2"/>
    <n v="10.4985"/>
  </r>
  <r>
    <x v="1"/>
    <s v="TEC-AC-10004864"/>
    <x v="2"/>
    <x v="11"/>
    <s v="Memorex Micro Travel Drive 32 GB"/>
    <n v="109.53"/>
    <n v="3"/>
    <n v="0"/>
    <n v="47.097900000000003"/>
  </r>
  <r>
    <x v="1"/>
    <s v="OFF-LA-10004345"/>
    <x v="1"/>
    <x v="2"/>
    <s v="Avery 493"/>
    <n v="9.82"/>
    <n v="2"/>
    <n v="0"/>
    <n v="4.8117999999999999"/>
  </r>
  <r>
    <x v="1"/>
    <s v="OFF-BI-10000088"/>
    <x v="1"/>
    <x v="8"/>
    <s v="GBC Imprintable Covers"/>
    <n v="26.352"/>
    <n v="3"/>
    <n v="0.2"/>
    <n v="9.5526"/>
  </r>
  <r>
    <x v="3"/>
    <s v="OFF-LA-10002787"/>
    <x v="1"/>
    <x v="2"/>
    <s v="Avery 480"/>
    <n v="22.5"/>
    <n v="6"/>
    <n v="0"/>
    <n v="10.8"/>
  </r>
  <r>
    <x v="3"/>
    <s v="OFF-LA-10001569"/>
    <x v="1"/>
    <x v="2"/>
    <s v="Avery 499"/>
    <n v="9.9600000000000009"/>
    <n v="2"/>
    <n v="0"/>
    <n v="4.5815999999999999"/>
  </r>
  <r>
    <x v="3"/>
    <s v="OFF-BI-10002429"/>
    <x v="1"/>
    <x v="8"/>
    <s v="Premier Elliptical Ring Binder, Black"/>
    <n v="213.08"/>
    <n v="7"/>
    <n v="0"/>
    <n v="102.2784"/>
  </r>
  <r>
    <x v="3"/>
    <s v="FUR-BO-10000362"/>
    <x v="0"/>
    <x v="0"/>
    <s v="Sauder Inglewood Library Bookcases"/>
    <n v="1025.8800000000001"/>
    <n v="6"/>
    <n v="0"/>
    <n v="235.95240000000001"/>
  </r>
  <r>
    <x v="1"/>
    <s v="OFF-PA-10003016"/>
    <x v="1"/>
    <x v="10"/>
    <s v="Adams While You Were Out Message Pads"/>
    <n v="21.98"/>
    <n v="7"/>
    <n v="0"/>
    <n v="9.891"/>
  </r>
  <r>
    <x v="1"/>
    <s v="FUR-FU-10002501"/>
    <x v="0"/>
    <x v="5"/>
    <s v="Nu-Dell Executive Frame"/>
    <n v="63.2"/>
    <n v="5"/>
    <n v="0"/>
    <n v="23.384"/>
  </r>
  <r>
    <x v="1"/>
    <s v="OFF-AP-10003622"/>
    <x v="1"/>
    <x v="9"/>
    <s v="Bravo II Megaboss 12-Amp Hard Body Upright, Replacement Belts, 2 Belts per Pack"/>
    <n v="39"/>
    <n v="12"/>
    <n v="0"/>
    <n v="11.31"/>
  </r>
  <r>
    <x v="3"/>
    <s v="OFF-BI-10002764"/>
    <x v="1"/>
    <x v="8"/>
    <s v="Recycled Pressboard Report Cover with Reinforced Top Hinge"/>
    <n v="2.907"/>
    <n v="3"/>
    <n v="0.7"/>
    <n v="-2.0348999999999999"/>
  </r>
  <r>
    <x v="1"/>
    <s v="FUR-BO-10001798"/>
    <x v="0"/>
    <x v="0"/>
    <s v="Bush Somerset Collection Bookcase"/>
    <n v="556.66499999999996"/>
    <n v="5"/>
    <n v="0.15"/>
    <n v="6.5490000000000004"/>
  </r>
  <r>
    <x v="1"/>
    <s v="TEC-AC-10000158"/>
    <x v="2"/>
    <x v="11"/>
    <s v="Sony 64GB Class 10 Micro SDHC R40 Memory Card"/>
    <n v="71.98"/>
    <n v="2"/>
    <n v="0"/>
    <n v="15.1158"/>
  </r>
  <r>
    <x v="1"/>
    <s v="TEC-AC-10000303"/>
    <x v="2"/>
    <x v="11"/>
    <s v="Logitech M510 Wireless Mouse"/>
    <n v="79.98"/>
    <n v="2"/>
    <n v="0"/>
    <n v="26.3934"/>
  </r>
  <r>
    <x v="3"/>
    <s v="OFF-BI-10003910"/>
    <x v="1"/>
    <x v="8"/>
    <s v="DXL Angle-View Binders with Locking Rings by Samsill"/>
    <n v="24.672000000000001"/>
    <n v="4"/>
    <n v="0.2"/>
    <n v="7.71"/>
  </r>
  <r>
    <x v="3"/>
    <s v="OFF-BI-10000138"/>
    <x v="1"/>
    <x v="8"/>
    <s v="Acco Translucent Poly Ring Binders"/>
    <n v="3.7440000000000002"/>
    <n v="1"/>
    <n v="0.2"/>
    <n v="1.3104"/>
  </r>
  <r>
    <x v="1"/>
    <s v="TEC-PH-10002398"/>
    <x v="2"/>
    <x v="7"/>
    <s v="AT&amp;T 1070 Corded Phone"/>
    <n v="445.96"/>
    <n v="5"/>
    <n v="0.2"/>
    <n v="55.744999999999997"/>
  </r>
  <r>
    <x v="1"/>
    <s v="TEC-AC-10003399"/>
    <x v="2"/>
    <x v="11"/>
    <s v="Memorex Mini Travel Drive 64 GB USB 2.0 Flash Drive"/>
    <n v="36.24"/>
    <n v="1"/>
    <n v="0"/>
    <n v="15.220800000000001"/>
  </r>
  <r>
    <x v="1"/>
    <s v="OFF-FA-10000992"/>
    <x v="1"/>
    <x v="13"/>
    <s v="Acco Clips to Go Binder Clips, 24 Clips in Two Sizes"/>
    <n v="10.65"/>
    <n v="3"/>
    <n v="0"/>
    <n v="5.0054999999999996"/>
  </r>
  <r>
    <x v="1"/>
    <s v="OFF-PA-10003022"/>
    <x v="1"/>
    <x v="10"/>
    <s v="Standard Line “While You Were Out” Hardbound Telephone Message Book"/>
    <n v="87.92"/>
    <n v="4"/>
    <n v="0"/>
    <n v="40.443199999999997"/>
  </r>
  <r>
    <x v="1"/>
    <s v="OFF-BI-10002854"/>
    <x v="1"/>
    <x v="8"/>
    <s v="Performers Binder/Pad Holder, Black"/>
    <n v="22.423999999999999"/>
    <n v="1"/>
    <n v="0.2"/>
    <n v="8.4090000000000007"/>
  </r>
  <r>
    <x v="1"/>
    <s v="OFF-BI-10001670"/>
    <x v="1"/>
    <x v="8"/>
    <s v="Vinyl Sectional Post Binders"/>
    <n v="90.48"/>
    <n v="3"/>
    <n v="0.2"/>
    <n v="33.93"/>
  </r>
  <r>
    <x v="1"/>
    <s v="OFF-ST-10001837"/>
    <x v="1"/>
    <x v="4"/>
    <s v="SAFCO Mobile Desk Side File, Wire Frame"/>
    <n v="42.76"/>
    <n v="1"/>
    <n v="0"/>
    <n v="11.117599999999999"/>
  </r>
  <r>
    <x v="1"/>
    <s v="OFF-BI-10002012"/>
    <x v="1"/>
    <x v="8"/>
    <s v="Wilson Jones Easy Flow II Sheet Lifters"/>
    <n v="10.08"/>
    <n v="7"/>
    <n v="0.2"/>
    <n v="3.528"/>
  </r>
  <r>
    <x v="1"/>
    <s v="TEC-AC-10004992"/>
    <x v="2"/>
    <x v="11"/>
    <s v="Kingston Digital DataTraveler 64GB USB 2.0"/>
    <n v="101.34"/>
    <n v="3"/>
    <n v="0"/>
    <n v="8.1072000000000006"/>
  </r>
  <r>
    <x v="2"/>
    <s v="TEC-PH-10003171"/>
    <x v="2"/>
    <x v="7"/>
    <s v="Plantronics Encore H101 Dual Earpieces Headset"/>
    <n v="224.75"/>
    <n v="5"/>
    <n v="0"/>
    <n v="62.93"/>
  </r>
  <r>
    <x v="2"/>
    <s v="OFF-AP-10000390"/>
    <x v="1"/>
    <x v="9"/>
    <s v="Euro Pro Shark Stick Mini Vacuum"/>
    <n v="73.176000000000002"/>
    <n v="6"/>
    <n v="0.8"/>
    <n v="-197.5752"/>
  </r>
  <r>
    <x v="2"/>
    <s v="OFF-PA-10004888"/>
    <x v="1"/>
    <x v="10"/>
    <s v="Xerox 217"/>
    <n v="20.736000000000001"/>
    <n v="4"/>
    <n v="0.2"/>
    <n v="7.2576000000000001"/>
  </r>
  <r>
    <x v="2"/>
    <s v="TEC-PH-10004188"/>
    <x v="2"/>
    <x v="7"/>
    <s v="OtterBox Commuter Series Case - Samsung Galaxy S4"/>
    <n v="39.984000000000002"/>
    <n v="2"/>
    <n v="0.2"/>
    <n v="-8.9963999999999995"/>
  </r>
  <r>
    <x v="2"/>
    <s v="OFF-BI-10004099"/>
    <x v="1"/>
    <x v="8"/>
    <s v="GBC VeloBinder Strips"/>
    <n v="15.36"/>
    <n v="2"/>
    <n v="0"/>
    <n v="7.68"/>
  </r>
  <r>
    <x v="2"/>
    <s v="OFF-PA-10004621"/>
    <x v="1"/>
    <x v="10"/>
    <s v="Xerox 212"/>
    <n v="36.287999999999997"/>
    <n v="7"/>
    <n v="0.2"/>
    <n v="12.700799999999999"/>
  </r>
  <r>
    <x v="2"/>
    <s v="TEC-PH-10002103"/>
    <x v="2"/>
    <x v="7"/>
    <s v="Jabra SPEAK 410"/>
    <n v="150.38399999999999"/>
    <n v="2"/>
    <n v="0.2"/>
    <n v="15.038399999999999"/>
  </r>
  <r>
    <x v="3"/>
    <s v="TEC-PH-10002789"/>
    <x v="2"/>
    <x v="7"/>
    <s v="LG Exalt"/>
    <n v="280.78199999999998"/>
    <n v="3"/>
    <n v="0.4"/>
    <n v="-60.836100000000002"/>
  </r>
  <r>
    <x v="3"/>
    <s v="TEC-AC-10003289"/>
    <x v="2"/>
    <x v="11"/>
    <s v="Anker Ultra-Slim Mini Bluetooth 3.0 Wireless Keyboard"/>
    <n v="31.984000000000002"/>
    <n v="2"/>
    <n v="0.2"/>
    <n v="1.1994"/>
  </r>
  <r>
    <x v="1"/>
    <s v="OFF-BI-10000138"/>
    <x v="1"/>
    <x v="8"/>
    <s v="Acco Translucent Poly Ring Binders"/>
    <n v="11.231999999999999"/>
    <n v="3"/>
    <n v="0.2"/>
    <n v="3.9312"/>
  </r>
  <r>
    <x v="0"/>
    <s v="OFF-PA-10001215"/>
    <x v="1"/>
    <x v="10"/>
    <s v="Xerox 1963"/>
    <n v="26.4"/>
    <n v="5"/>
    <n v="0"/>
    <n v="11.88"/>
  </r>
  <r>
    <x v="3"/>
    <s v="OFF-AR-10001545"/>
    <x v="1"/>
    <x v="6"/>
    <s v="Newell 326"/>
    <n v="3.52"/>
    <n v="2"/>
    <n v="0"/>
    <n v="1.0207999999999999"/>
  </r>
  <r>
    <x v="1"/>
    <s v="TEC-AC-10003870"/>
    <x v="2"/>
    <x v="11"/>
    <s v="Logitech Z-906 Speaker sys - home theater - 5.1-CH"/>
    <n v="1649.95"/>
    <n v="5"/>
    <n v="0"/>
    <n v="659.98"/>
  </r>
  <r>
    <x v="1"/>
    <s v="FUR-FU-10001085"/>
    <x v="0"/>
    <x v="5"/>
    <s v="3M Polarizing Light Filter Sleeves"/>
    <n v="111.9"/>
    <n v="6"/>
    <n v="0"/>
    <n v="51.473999999999997"/>
  </r>
  <r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x v="1"/>
    <s v="OFF-ST-10003455"/>
    <x v="1"/>
    <x v="4"/>
    <s v="Tenex File Box, Personal Filing Tote with Lid, Black"/>
    <n v="46.53"/>
    <n v="3"/>
    <n v="0"/>
    <n v="12.097799999999999"/>
  </r>
  <r>
    <x v="0"/>
    <s v="FUR-FU-10001967"/>
    <x v="0"/>
    <x v="5"/>
    <s v="Telescoping Adjustable Floor Lamp"/>
    <n v="31.984000000000002"/>
    <n v="2"/>
    <n v="0.2"/>
    <n v="1.9990000000000001"/>
  </r>
  <r>
    <x v="3"/>
    <s v="OFF-AP-10000938"/>
    <x v="1"/>
    <x v="9"/>
    <s v="Avanti 1.7 Cu. Ft. Refrigerator"/>
    <n v="161.56800000000001"/>
    <n v="2"/>
    <n v="0.2"/>
    <n v="16.1568"/>
  </r>
  <r>
    <x v="3"/>
    <s v="OFF-PA-10002195"/>
    <x v="1"/>
    <x v="10"/>
    <s v="RSVP Cards &amp; Envelopes, Blank White, 8-1/2 X 11, 24 Cards/25 Envelopes/Set"/>
    <n v="4.0640000000000001"/>
    <n v="1"/>
    <n v="0.2"/>
    <n v="1.3715999999999999"/>
  </r>
  <r>
    <x v="3"/>
    <s v="OFF-BI-10002799"/>
    <x v="1"/>
    <x v="8"/>
    <s v="SlimView Poly Binder, 3/8"/>
    <n v="6.2160000000000002"/>
    <n v="4"/>
    <n v="0.7"/>
    <n v="-4.9728000000000003"/>
  </r>
  <r>
    <x v="1"/>
    <s v="OFF-AR-10000246"/>
    <x v="1"/>
    <x v="6"/>
    <s v="Newell 318"/>
    <n v="8.8960000000000008"/>
    <n v="4"/>
    <n v="0.2"/>
    <n v="0.66720000000000002"/>
  </r>
  <r>
    <x v="1"/>
    <s v="OFF-AP-10000275"/>
    <x v="1"/>
    <x v="9"/>
    <s v="Sanyo Counter Height Refrigerator with Crisper, 3.6 Cubic Foot, Stainless Steel/Black"/>
    <n v="1640.7"/>
    <n v="5"/>
    <n v="0"/>
    <n v="459.39600000000002"/>
  </r>
  <r>
    <x v="1"/>
    <s v="TEC-AC-10000892"/>
    <x v="2"/>
    <x v="11"/>
    <s v="NETGEAR N750 Dual Band Wi-Fi Gigabit Router"/>
    <n v="270"/>
    <n v="3"/>
    <n v="0"/>
    <n v="97.2"/>
  </r>
  <r>
    <x v="0"/>
    <s v="FUR-FU-10001591"/>
    <x v="0"/>
    <x v="5"/>
    <s v="Advantus Panel Wall Certificate Holder - 8.5x11"/>
    <n v="19.52"/>
    <n v="2"/>
    <n v="0.2"/>
    <n v="5.3680000000000003"/>
  </r>
  <r>
    <x v="0"/>
    <s v="OFF-BI-10001787"/>
    <x v="1"/>
    <x v="8"/>
    <s v="Wilson Jones Four-Pocket Poly Binders"/>
    <n v="9.81"/>
    <n v="5"/>
    <n v="0.7"/>
    <n v="-6.867"/>
  </r>
  <r>
    <x v="0"/>
    <s v="FUR-FU-10003192"/>
    <x v="0"/>
    <x v="5"/>
    <s v="Luxo Adjustable Task Clamp Lamp"/>
    <n v="213.21600000000001"/>
    <n v="3"/>
    <n v="0.2"/>
    <n v="15.991199999999999"/>
  </r>
  <r>
    <x v="3"/>
    <s v="OFF-BI-10004600"/>
    <x v="1"/>
    <x v="8"/>
    <s v="Ibico Ibimaster 300 Manual Binding System"/>
    <n v="588.78399999999999"/>
    <n v="2"/>
    <n v="0.2"/>
    <n v="183.995"/>
  </r>
  <r>
    <x v="0"/>
    <s v="OFF-AR-10002335"/>
    <x v="1"/>
    <x v="6"/>
    <s v="DIXON Oriole Pencils"/>
    <n v="2.0640000000000001"/>
    <n v="1"/>
    <n v="0.2"/>
    <n v="0.15479999999999999"/>
  </r>
  <r>
    <x v="1"/>
    <s v="OFF-PA-10000859"/>
    <x v="1"/>
    <x v="10"/>
    <s v="Unpadded Memo Slips"/>
    <n v="6.3680000000000003"/>
    <n v="2"/>
    <n v="0.2"/>
    <n v="2.3879999999999999"/>
  </r>
  <r>
    <x v="3"/>
    <s v="TEC-AC-10003198"/>
    <x v="2"/>
    <x v="11"/>
    <s v="Enermax Acrylux Wireless Keyboard"/>
    <n v="99.6"/>
    <n v="1"/>
    <n v="0"/>
    <n v="36.851999999999997"/>
  </r>
  <r>
    <x v="3"/>
    <s v="OFF-BI-10001900"/>
    <x v="1"/>
    <x v="8"/>
    <s v="DXL Angle-View Binders with Locking Rings, Black"/>
    <n v="62.295999999999999"/>
    <n v="13"/>
    <n v="0.2"/>
    <n v="21.024899999999999"/>
  </r>
  <r>
    <x v="3"/>
    <s v="OFF-AR-10000614"/>
    <x v="1"/>
    <x v="6"/>
    <s v="Barrel Sharpener"/>
    <n v="10.71"/>
    <n v="3"/>
    <n v="0"/>
    <n v="2.7846000000000002"/>
  </r>
  <r>
    <x v="2"/>
    <s v="OFF-EN-10003040"/>
    <x v="1"/>
    <x v="12"/>
    <s v="Quality Park Security Envelopes"/>
    <n v="20.936"/>
    <n v="1"/>
    <n v="0.2"/>
    <n v="7.0659000000000001"/>
  </r>
  <r>
    <x v="3"/>
    <s v="TEC-PH-10003442"/>
    <x v="2"/>
    <x v="7"/>
    <s v="Samsung Replacement EH64AVFWE Premium Headset"/>
    <n v="33"/>
    <n v="6"/>
    <n v="0"/>
    <n v="8.25"/>
  </r>
  <r>
    <x v="3"/>
    <s v="TEC-AC-10002800"/>
    <x v="2"/>
    <x v="11"/>
    <s v="Plantronics Audio 478 Stereo USB Headset"/>
    <n v="249.95"/>
    <n v="5"/>
    <n v="0"/>
    <n v="87.482500000000002"/>
  </r>
  <r>
    <x v="2"/>
    <s v="OFF-SU-10000157"/>
    <x v="1"/>
    <x v="14"/>
    <s v="Compact Automatic Electric Letter Opener"/>
    <n v="357.93"/>
    <n v="3"/>
    <n v="0"/>
    <n v="7.1585999999999999"/>
  </r>
  <r>
    <x v="2"/>
    <s v="TEC-AC-10001542"/>
    <x v="2"/>
    <x v="11"/>
    <s v="SanDisk Cruzer 16 GB USB Flash Drive"/>
    <n v="57.4"/>
    <n v="5"/>
    <n v="0"/>
    <n v="10.906000000000001"/>
  </r>
  <r>
    <x v="2"/>
    <s v="OFF-BI-10004519"/>
    <x v="1"/>
    <x v="8"/>
    <s v="GBC DocuBind P100 Manual Binding Machine"/>
    <n v="331.96"/>
    <n v="2"/>
    <n v="0"/>
    <n v="149.38200000000001"/>
  </r>
  <r>
    <x v="2"/>
    <s v="FUR-FU-10003464"/>
    <x v="0"/>
    <x v="5"/>
    <s v="Seth Thomas 8 1/2 Cubicle Clock"/>
    <n v="40.56"/>
    <n v="2"/>
    <n v="0"/>
    <n v="12.979200000000001"/>
  </r>
  <r>
    <x v="1"/>
    <s v="OFF-SU-10004261"/>
    <x v="1"/>
    <x v="14"/>
    <s v="Fiskars 8 Scissors, 2/Pack"/>
    <n v="86.2"/>
    <n v="5"/>
    <n v="0"/>
    <n v="24.998000000000001"/>
  </r>
  <r>
    <x v="2"/>
    <s v="OFF-PA-10004733"/>
    <x v="1"/>
    <x v="10"/>
    <s v="Things To Do Today Spiral Book"/>
    <n v="38.015999999999998"/>
    <n v="6"/>
    <n v="0.2"/>
    <n v="13.780799999999999"/>
  </r>
  <r>
    <x v="3"/>
    <s v="OFF-ST-10001325"/>
    <x v="1"/>
    <x v="4"/>
    <s v="Sterilite Officeware Hinged File Box"/>
    <n v="8.3840000000000003"/>
    <n v="1"/>
    <n v="0.2"/>
    <n v="0.73360000000000003"/>
  </r>
  <r>
    <x v="3"/>
    <s v="OFF-AR-10003056"/>
    <x v="1"/>
    <x v="6"/>
    <s v="Newell 341"/>
    <n v="6.8479999999999999"/>
    <n v="2"/>
    <n v="0.2"/>
    <n v="0.77039999999999997"/>
  </r>
  <r>
    <x v="1"/>
    <s v="OFF-FA-10000089"/>
    <x v="1"/>
    <x v="13"/>
    <s v="Acco Glide Clips"/>
    <n v="19.600000000000001"/>
    <n v="5"/>
    <n v="0"/>
    <n v="9.6039999999999992"/>
  </r>
  <r>
    <x v="1"/>
    <s v="FUR-FU-10004093"/>
    <x v="0"/>
    <x v="5"/>
    <s v="Hand-Finished Solid Wood Document Frame"/>
    <n v="68.459999999999994"/>
    <n v="2"/>
    <n v="0"/>
    <n v="20.538"/>
  </r>
  <r>
    <x v="1"/>
    <s v="OFF-BI-10004022"/>
    <x v="1"/>
    <x v="8"/>
    <s v="Acco Suede Grain Vinyl Round Ring Binder"/>
    <n v="13.343999999999999"/>
    <n v="6"/>
    <n v="0.2"/>
    <n v="4.3368000000000002"/>
  </r>
  <r>
    <x v="1"/>
    <s v="FUR-TA-10001771"/>
    <x v="0"/>
    <x v="3"/>
    <s v="Bush Cubix Conference Tables, Fully Assembled"/>
    <n v="1478.2719999999999"/>
    <n v="8"/>
    <n v="0.2"/>
    <n v="92.391999999999996"/>
  </r>
  <r>
    <x v="0"/>
    <s v="OFF-ST-10002301"/>
    <x v="1"/>
    <x v="4"/>
    <s v="Tennsco Commercial Shelving"/>
    <n v="16.271999999999998"/>
    <n v="1"/>
    <n v="0.2"/>
    <n v="-3.8645999999999998"/>
  </r>
  <r>
    <x v="1"/>
    <s v="FUR-FU-10001706"/>
    <x v="0"/>
    <x v="5"/>
    <s v="Longer-Life Soft White Bulbs"/>
    <n v="9.24"/>
    <n v="3"/>
    <n v="0"/>
    <n v="4.4352"/>
  </r>
  <r>
    <x v="1"/>
    <s v="OFF-BI-10003676"/>
    <x v="1"/>
    <x v="8"/>
    <s v="GBC Standard Recycled Report Covers, Clear Plastic Sheets"/>
    <n v="32.340000000000003"/>
    <n v="10"/>
    <n v="0.7"/>
    <n v="-23.716000000000001"/>
  </r>
  <r>
    <x v="1"/>
    <s v="OFF-PA-10000659"/>
    <x v="1"/>
    <x v="10"/>
    <s v="TOPS Carbonless Receipt Book, Four 2-3/4 x 7-1/4 Money Receipts per Page"/>
    <n v="56.064"/>
    <n v="4"/>
    <n v="0.2"/>
    <n v="19.622399999999999"/>
  </r>
  <r>
    <x v="1"/>
    <s v="OFF-EN-10002504"/>
    <x v="1"/>
    <x v="12"/>
    <s v="Tyvek  Top-Opening Peel &amp; Seel Envelopes, Plain White"/>
    <n v="108.72"/>
    <n v="5"/>
    <n v="0.2"/>
    <n v="36.692999999999998"/>
  </r>
  <r>
    <x v="1"/>
    <s v="FUR-BO-10001972"/>
    <x v="0"/>
    <x v="0"/>
    <s v="O'Sullivan 4-Shelf Bookcase in Odessa Pine"/>
    <n v="181.47"/>
    <n v="5"/>
    <n v="0.7"/>
    <n v="-320.59699999999998"/>
  </r>
  <r>
    <x v="2"/>
    <s v="OFF-PA-10000466"/>
    <x v="1"/>
    <x v="10"/>
    <s v="Memo Book, 100 Message Capacity, 5 3/8” x 11”"/>
    <n v="16.175999999999998"/>
    <n v="3"/>
    <n v="0.2"/>
    <n v="6.0659999999999998"/>
  </r>
  <r>
    <x v="1"/>
    <s v="FUR-CH-10002774"/>
    <x v="0"/>
    <x v="1"/>
    <s v="Global Deluxe Stacking Chair, Gray"/>
    <n v="122.352"/>
    <n v="3"/>
    <n v="0.2"/>
    <n v="13.7646"/>
  </r>
  <r>
    <x v="1"/>
    <s v="FUR-CH-10000454"/>
    <x v="0"/>
    <x v="1"/>
    <s v="Hon Deluxe Fabric Upholstered Stacking Chairs, Rounded Back"/>
    <n v="585.55200000000002"/>
    <n v="3"/>
    <n v="0.2"/>
    <n v="73.194000000000003"/>
  </r>
  <r>
    <x v="1"/>
    <s v="OFF-PA-10004888"/>
    <x v="1"/>
    <x v="10"/>
    <s v="Xerox 217"/>
    <n v="19.440000000000001"/>
    <n v="3"/>
    <n v="0"/>
    <n v="9.3312000000000008"/>
  </r>
  <r>
    <x v="3"/>
    <s v="OFF-AP-10003842"/>
    <x v="1"/>
    <x v="9"/>
    <s v="Euro-Pro Shark Turbo Vacuum"/>
    <n v="123.92"/>
    <n v="5"/>
    <n v="0.2"/>
    <n v="9.2940000000000005"/>
  </r>
  <r>
    <x v="1"/>
    <s v="FUR-FU-10000320"/>
    <x v="0"/>
    <x v="5"/>
    <s v="OIC Stacking Trays"/>
    <n v="13.36"/>
    <n v="5"/>
    <n v="0.2"/>
    <n v="4.008"/>
  </r>
  <r>
    <x v="1"/>
    <s v="OFF-ST-10002554"/>
    <x v="1"/>
    <x v="4"/>
    <s v="Tennsco Industrial Shelving"/>
    <n v="78.256"/>
    <n v="2"/>
    <n v="0.2"/>
    <n v="-17.607600000000001"/>
  </r>
  <r>
    <x v="1"/>
    <s v="FUR-BO-10000468"/>
    <x v="0"/>
    <x v="0"/>
    <s v="O'Sullivan 2-Shelf Heavy-Duty Bookcases"/>
    <n v="102.018"/>
    <n v="7"/>
    <n v="0.7"/>
    <n v="-183.63239999999999"/>
  </r>
  <r>
    <x v="2"/>
    <s v="OFF-ST-10004459"/>
    <x v="1"/>
    <x v="4"/>
    <s v="Tennsco Single-Tier Lockers"/>
    <n v="750.68"/>
    <n v="2"/>
    <n v="0"/>
    <n v="37.533999999999999"/>
  </r>
  <r>
    <x v="2"/>
    <s v="OFF-LA-10002312"/>
    <x v="1"/>
    <x v="2"/>
    <s v="Avery 490"/>
    <n v="44.4"/>
    <n v="3"/>
    <n v="0"/>
    <n v="22.2"/>
  </r>
  <r>
    <x v="2"/>
    <s v="OFF-ST-10001291"/>
    <x v="1"/>
    <x v="4"/>
    <s v="Tenex Personal Self-Stacking Standard File Box, Black/Gray"/>
    <n v="84.55"/>
    <n v="5"/>
    <n v="0"/>
    <n v="22.828499999999998"/>
  </r>
  <r>
    <x v="2"/>
    <s v="OFF-PA-10003022"/>
    <x v="1"/>
    <x v="10"/>
    <s v="Xerox 1992"/>
    <n v="17.940000000000001"/>
    <n v="3"/>
    <n v="0"/>
    <n v="8.7905999999999995"/>
  </r>
  <r>
    <x v="3"/>
    <s v="OFF-BI-10002133"/>
    <x v="1"/>
    <x v="8"/>
    <s v="Wilson Jones Elliptical Ring 3 1/2 Capacity Binders, 800 sheets"/>
    <n v="128.4"/>
    <n v="3"/>
    <n v="0"/>
    <n v="62.915999999999997"/>
  </r>
  <r>
    <x v="0"/>
    <s v="OFF-BI-10001097"/>
    <x v="1"/>
    <x v="8"/>
    <s v="Avery Hole Reinforcements"/>
    <n v="1.869"/>
    <n v="1"/>
    <n v="0.7"/>
    <n v="-1.3083"/>
  </r>
  <r>
    <x v="1"/>
    <s v="TEC-PH-10001336"/>
    <x v="2"/>
    <x v="7"/>
    <s v="Digium D40 VoIP phone"/>
    <n v="103.19199999999999"/>
    <n v="1"/>
    <n v="0.2"/>
    <n v="11.6091"/>
  </r>
  <r>
    <x v="1"/>
    <s v="TEC-AC-10002305"/>
    <x v="2"/>
    <x v="11"/>
    <s v="KeyTronic E03601U1 - Keyboard - Beige"/>
    <n v="36"/>
    <n v="2"/>
    <n v="0"/>
    <n v="6.48"/>
  </r>
  <r>
    <x v="1"/>
    <s v="TEC-AC-10003610"/>
    <x v="2"/>
    <x v="11"/>
    <s v="Logitech Illuminated - Keyboard"/>
    <n v="239.96"/>
    <n v="4"/>
    <n v="0"/>
    <n v="115.1808"/>
  </r>
  <r>
    <x v="1"/>
    <s v="OFF-ST-10002301"/>
    <x v="1"/>
    <x v="4"/>
    <s v="Tennsco Commercial Shelving"/>
    <n v="40.68"/>
    <n v="2"/>
    <n v="0"/>
    <n v="0.40679999999999999"/>
  </r>
  <r>
    <x v="0"/>
    <s v="FUR-CH-10002044"/>
    <x v="0"/>
    <x v="1"/>
    <s v="Office Star - Contemporary Task Swivel chair with 2-way adjustable arms, Plum"/>
    <n v="419.13600000000002"/>
    <n v="4"/>
    <n v="0.2"/>
    <n v="-68.1096"/>
  </r>
  <r>
    <x v="0"/>
    <s v="OFF-EN-10001099"/>
    <x v="1"/>
    <x v="12"/>
    <s v="Staple envelope"/>
    <n v="23.472000000000001"/>
    <n v="3"/>
    <n v="0.2"/>
    <n v="7.6284000000000001"/>
  </r>
  <r>
    <x v="2"/>
    <s v="OFF-BI-10004140"/>
    <x v="1"/>
    <x v="8"/>
    <s v="Avery Non-Stick Binders"/>
    <n v="3.5920000000000001"/>
    <n v="4"/>
    <n v="0.8"/>
    <n v="-6.2859999999999996"/>
  </r>
  <r>
    <x v="0"/>
    <s v="TEC-PH-10004897"/>
    <x v="2"/>
    <x v="7"/>
    <s v="Mediabridge Sport Armband iPhone 5s"/>
    <n v="23.975999999999999"/>
    <n v="3"/>
    <n v="0.2"/>
    <n v="-5.6943000000000001"/>
  </r>
  <r>
    <x v="0"/>
    <s v="OFF-LA-10000262"/>
    <x v="1"/>
    <x v="2"/>
    <s v="Avery 494"/>
    <n v="6.2640000000000002"/>
    <n v="3"/>
    <n v="0.2"/>
    <n v="2.0358000000000001"/>
  </r>
  <r>
    <x v="0"/>
    <s v="OFF-AP-10002222"/>
    <x v="1"/>
    <x v="9"/>
    <s v="Staple holder"/>
    <n v="20.808"/>
    <n v="3"/>
    <n v="0.2"/>
    <n v="1.8207"/>
  </r>
  <r>
    <x v="0"/>
    <s v="FUR-CH-10003774"/>
    <x v="0"/>
    <x v="1"/>
    <s v="Global Wood Trimmed Manager's Task Chair, Khaki"/>
    <n v="218.352"/>
    <n v="3"/>
    <n v="0.2"/>
    <n v="-19.105799999999999"/>
  </r>
  <r>
    <x v="2"/>
    <s v="OFF-ST-10000615"/>
    <x v="1"/>
    <x v="4"/>
    <s v="SimpliFile Personal File, Black Granite, 15w x 6-15/16d x 11-1/4h"/>
    <n v="18.16"/>
    <n v="2"/>
    <n v="0.2"/>
    <n v="1.8160000000000001"/>
  </r>
  <r>
    <x v="1"/>
    <s v="OFF-SU-10001225"/>
    <x v="1"/>
    <x v="14"/>
    <s v="Staple remover"/>
    <n v="7.36"/>
    <n v="2"/>
    <n v="0"/>
    <n v="0.1472"/>
  </r>
  <r>
    <x v="1"/>
    <s v="OFF-LA-10002043"/>
    <x v="1"/>
    <x v="2"/>
    <s v="Avery 489"/>
    <n v="41.4"/>
    <n v="4"/>
    <n v="0"/>
    <n v="19.872"/>
  </r>
  <r>
    <x v="1"/>
    <s v="FUR-BO-10000330"/>
    <x v="0"/>
    <x v="0"/>
    <s v="Sauder Camden County Barrister Bookcase, Planked Cherry Finish"/>
    <n v="411.33199999999999"/>
    <n v="4"/>
    <n v="0.15"/>
    <n v="-4.8391999999999999"/>
  </r>
  <r>
    <x v="3"/>
    <s v="OFF-BI-10001249"/>
    <x v="1"/>
    <x v="8"/>
    <s v="Avery Heavy-Duty EZD View Binder with Locking Rings"/>
    <n v="7.6559999999999997"/>
    <n v="4"/>
    <n v="0.7"/>
    <n v="-6.1247999999999996"/>
  </r>
  <r>
    <x v="3"/>
    <s v="TEC-AC-10004469"/>
    <x v="2"/>
    <x v="11"/>
    <s v="Microsoft Sculpt Comfort Mouse"/>
    <n v="63.92"/>
    <n v="2"/>
    <n v="0.2"/>
    <n v="19.175999999999998"/>
  </r>
  <r>
    <x v="3"/>
    <s v="OFF-AR-10001177"/>
    <x v="1"/>
    <x v="6"/>
    <s v="Newell 349"/>
    <n v="6.56"/>
    <n v="2"/>
    <n v="0"/>
    <n v="1.9024000000000001"/>
  </r>
  <r>
    <x v="3"/>
    <s v="OFF-LA-10000634"/>
    <x v="1"/>
    <x v="2"/>
    <s v="Avery 509"/>
    <n v="7.83"/>
    <n v="3"/>
    <n v="0"/>
    <n v="3.6017999999999999"/>
  </r>
  <r>
    <x v="3"/>
    <s v="TEC-AC-10004708"/>
    <x v="2"/>
    <x v="11"/>
    <s v="Sony 32GB Class 10 Micro SDHC R40 Memory Card"/>
    <n v="41.9"/>
    <n v="2"/>
    <n v="0"/>
    <n v="8.7989999999999995"/>
  </r>
  <r>
    <x v="3"/>
    <s v="FUR-CH-10002084"/>
    <x v="0"/>
    <x v="1"/>
    <s v="Hon Mobius Operator's Chair"/>
    <n v="664.14599999999996"/>
    <n v="6"/>
    <n v="0.1"/>
    <n v="88.552800000000005"/>
  </r>
  <r>
    <x v="3"/>
    <s v="OFF-PA-10004519"/>
    <x v="1"/>
    <x v="10"/>
    <s v="Spiral Phone Message Books with Labels by Adams"/>
    <n v="8.9600000000000009"/>
    <n v="2"/>
    <n v="0"/>
    <n v="4.3903999999999996"/>
  </r>
  <r>
    <x v="3"/>
    <s v="FUR-FU-10001847"/>
    <x v="0"/>
    <x v="5"/>
    <s v="Eldon Image Series Black Desk Accessories"/>
    <n v="3.3119999999999998"/>
    <n v="1"/>
    <n v="0.2"/>
    <n v="0.66239999999999999"/>
  </r>
  <r>
    <x v="3"/>
    <s v="OFF-AP-10001962"/>
    <x v="1"/>
    <x v="9"/>
    <s v="Black &amp; Decker Filter for Double Action Dustbuster Cordless Vac BLDV7210"/>
    <n v="20.135999999999999"/>
    <n v="3"/>
    <n v="0.2"/>
    <n v="1.2585"/>
  </r>
  <r>
    <x v="3"/>
    <s v="OFF-EN-10003845"/>
    <x v="1"/>
    <x v="12"/>
    <s v="Colored Envelopes"/>
    <n v="8.8559999999999999"/>
    <n v="3"/>
    <n v="0.2"/>
    <n v="2.8782000000000001"/>
  </r>
  <r>
    <x v="3"/>
    <s v="TEC-PH-10001817"/>
    <x v="2"/>
    <x v="7"/>
    <s v="Wilson Electronics DB Pro Signal Booster"/>
    <n v="859.2"/>
    <n v="4"/>
    <n v="0.4"/>
    <n v="-186.16"/>
  </r>
  <r>
    <x v="1"/>
    <s v="OFF-PA-10000167"/>
    <x v="1"/>
    <x v="10"/>
    <s v="Xerox 1925"/>
    <n v="61.96"/>
    <n v="2"/>
    <n v="0"/>
    <n v="27.882000000000001"/>
  </r>
  <r>
    <x v="0"/>
    <s v="OFF-EN-10002973"/>
    <x v="1"/>
    <x v="12"/>
    <s v="Ampad #10 Peel &amp; Seel Holiday Envelopes"/>
    <n v="17.920000000000002"/>
    <n v="4"/>
    <n v="0"/>
    <n v="8.6015999999999995"/>
  </r>
  <r>
    <x v="1"/>
    <s v="FUR-FU-10001588"/>
    <x v="0"/>
    <x v="5"/>
    <s v="Deflect-o SuperTray Unbreakable Stackable Tray, Letter, Black"/>
    <n v="145.9"/>
    <n v="5"/>
    <n v="0"/>
    <n v="62.737000000000002"/>
  </r>
  <r>
    <x v="2"/>
    <s v="OFF-PA-10001736"/>
    <x v="1"/>
    <x v="10"/>
    <s v="Xerox 1880"/>
    <n v="56.704000000000001"/>
    <n v="2"/>
    <n v="0.2"/>
    <n v="19.137599999999999"/>
  </r>
  <r>
    <x v="2"/>
    <s v="TEC-PH-10002185"/>
    <x v="2"/>
    <x v="7"/>
    <s v="QVS USB Car Charger 2-Port 2.1Amp for iPod/iPhone/iPad/iPad 2/iPad 3"/>
    <n v="11.12"/>
    <n v="2"/>
    <n v="0.2"/>
    <n v="3.4750000000000001"/>
  </r>
  <r>
    <x v="1"/>
    <s v="OFF-PA-10000174"/>
    <x v="1"/>
    <x v="10"/>
    <s v="Message Book, Wirebound, Four 5 1/2 X 4 Forms/Pg., 200 Dupl. Sets/Book"/>
    <n v="32.896000000000001"/>
    <n v="4"/>
    <n v="0.2"/>
    <n v="11.102399999999999"/>
  </r>
  <r>
    <x v="1"/>
    <s v="OFF-PA-10000069"/>
    <x v="1"/>
    <x v="10"/>
    <s v="TOPS 4 x 6 Fluorescent Color Memo Sheets, 500 Sheets per Pack"/>
    <n v="22.776"/>
    <n v="3"/>
    <n v="0.2"/>
    <n v="7.6868999999999996"/>
  </r>
  <r>
    <x v="3"/>
    <s v="TEC-PH-10001795"/>
    <x v="2"/>
    <x v="7"/>
    <s v="RCA H5401RE1 DECT 6.0 4-Line Cordless Handset With Caller ID/Call Waiting"/>
    <n v="239.97"/>
    <n v="3"/>
    <n v="0"/>
    <n v="2.3997000000000002"/>
  </r>
  <r>
    <x v="3"/>
    <s v="OFF-AP-10004540"/>
    <x v="1"/>
    <x v="9"/>
    <s v="Eureka The Boss Lite 10-Amp Upright Vacuum, Blue"/>
    <n v="160.32"/>
    <n v="2"/>
    <n v="0"/>
    <n v="44.889600000000002"/>
  </r>
  <r>
    <x v="3"/>
    <s v="TEC-PH-10001527"/>
    <x v="2"/>
    <x v="7"/>
    <s v="Plantronics MX500i Earset"/>
    <n v="128.85"/>
    <n v="3"/>
    <n v="0"/>
    <n v="3.8654999999999999"/>
  </r>
  <r>
    <x v="0"/>
    <s v="TEC-AC-10003870"/>
    <x v="2"/>
    <x v="11"/>
    <s v="Logitech Z-906 Speaker sys - home theater - 5.1-CH"/>
    <n v="1319.96"/>
    <n v="4"/>
    <n v="0"/>
    <n v="527.98400000000004"/>
  </r>
  <r>
    <x v="3"/>
    <s v="FUR-CH-10004540"/>
    <x v="0"/>
    <x v="1"/>
    <s v="Global Chrome Stack Chair"/>
    <n v="239.96"/>
    <n v="10"/>
    <n v="0.3"/>
    <n v="-10.284000000000001"/>
  </r>
  <r>
    <x v="3"/>
    <s v="FUR-FU-10004093"/>
    <x v="0"/>
    <x v="5"/>
    <s v="Hand-Finished Solid Wood Document Frame"/>
    <n v="54.768000000000001"/>
    <n v="2"/>
    <n v="0.2"/>
    <n v="6.8460000000000001"/>
  </r>
  <r>
    <x v="3"/>
    <s v="OFF-AR-10000716"/>
    <x v="1"/>
    <x v="6"/>
    <s v="DIXON Ticonderoga Erasable Checking Pencils"/>
    <n v="13.391999999999999"/>
    <n v="3"/>
    <n v="0.2"/>
    <n v="3.1806000000000001"/>
  </r>
  <r>
    <x v="3"/>
    <s v="OFF-PA-10002709"/>
    <x v="1"/>
    <x v="10"/>
    <s v="Xerox 1956"/>
    <n v="23.92"/>
    <n v="5"/>
    <n v="0.2"/>
    <n v="8.6709999999999994"/>
  </r>
  <r>
    <x v="3"/>
    <s v="TEC-AC-10000580"/>
    <x v="2"/>
    <x v="11"/>
    <s v="Logitech G13 Programmable Gameboard with LCD Display"/>
    <n v="255.96799999999999"/>
    <n v="4"/>
    <n v="0.2"/>
    <n v="-28.796399999999998"/>
  </r>
  <r>
    <x v="1"/>
    <s v="OFF-BI-10000829"/>
    <x v="1"/>
    <x v="8"/>
    <s v="Avery Non-Stick Binders"/>
    <n v="21.552"/>
    <n v="6"/>
    <n v="0.2"/>
    <n v="7.0044000000000004"/>
  </r>
  <r>
    <x v="1"/>
    <s v="OFF-AP-10004859"/>
    <x v="1"/>
    <x v="9"/>
    <s v="Acco 6 Outlet Guardian Premium Surge Suppressor"/>
    <n v="58.24"/>
    <n v="4"/>
    <n v="0"/>
    <n v="15.7248"/>
  </r>
  <r>
    <x v="1"/>
    <s v="OFF-PA-10000575"/>
    <x v="1"/>
    <x v="10"/>
    <s v="Wirebound Message Books, Four 2 3/4 x 5 White Forms per Page"/>
    <n v="80.28"/>
    <n v="12"/>
    <n v="0"/>
    <n v="36.928800000000003"/>
  </r>
  <r>
    <x v="1"/>
    <s v="OFF-AR-10002804"/>
    <x v="1"/>
    <x v="6"/>
    <s v="Faber Castell Col-Erase Pencils"/>
    <n v="9.7799999999999994"/>
    <n v="2"/>
    <n v="0"/>
    <n v="4.0098000000000003"/>
  </r>
  <r>
    <x v="1"/>
    <s v="OFF-FA-10002676"/>
    <x v="1"/>
    <x v="13"/>
    <s v="Colored Push Pins"/>
    <n v="1.81"/>
    <n v="1"/>
    <n v="0"/>
    <n v="0.65159999999999996"/>
  </r>
  <r>
    <x v="3"/>
    <s v="OFF-PA-10003465"/>
    <x v="1"/>
    <x v="10"/>
    <s v="Xerox 1912"/>
    <n v="37.94"/>
    <n v="2"/>
    <n v="0"/>
    <n v="18.211200000000002"/>
  </r>
  <r>
    <x v="0"/>
    <s v="TEC-PH-10000011"/>
    <x v="2"/>
    <x v="7"/>
    <s v="PureGear Roll-On Screen Protector"/>
    <n v="79.959999999999994"/>
    <n v="5"/>
    <n v="0.2"/>
    <n v="27.986000000000001"/>
  </r>
  <r>
    <x v="2"/>
    <s v="OFF-PA-10004381"/>
    <x v="1"/>
    <x v="10"/>
    <s v="14-7/8 x 11 Blue Bar Computer Printout Paper"/>
    <n v="115.29600000000001"/>
    <n v="3"/>
    <n v="0.2"/>
    <n v="40.3536"/>
  </r>
  <r>
    <x v="2"/>
    <s v="TEC-PH-10001795"/>
    <x v="2"/>
    <x v="7"/>
    <s v="ClearOne CHATAttach 160 - speaker phone"/>
    <n v="2479.96"/>
    <n v="4"/>
    <n v="0"/>
    <n v="743.98800000000006"/>
  </r>
  <r>
    <x v="0"/>
    <s v="TEC-AC-10001109"/>
    <x v="2"/>
    <x v="11"/>
    <s v="Logitech Trackman Marble Mouse"/>
    <n v="179.94"/>
    <n v="6"/>
    <n v="0"/>
    <n v="75.574799999999996"/>
  </r>
  <r>
    <x v="0"/>
    <s v="TEC-AC-10003038"/>
    <x v="2"/>
    <x v="11"/>
    <s v="Kingston Digital DataTraveler 16GB USB 2.0"/>
    <n v="26.85"/>
    <n v="3"/>
    <n v="0"/>
    <n v="5.1014999999999997"/>
  </r>
  <r>
    <x v="0"/>
    <s v="TEC-AC-10003174"/>
    <x v="2"/>
    <x v="11"/>
    <s v="Plantronics S12 Corded Telephone Headset System"/>
    <n v="323.37"/>
    <n v="3"/>
    <n v="0"/>
    <n v="129.34800000000001"/>
  </r>
  <r>
    <x v="0"/>
    <s v="OFF-PA-10000157"/>
    <x v="1"/>
    <x v="10"/>
    <s v="Xerox 191"/>
    <n v="59.94"/>
    <n v="3"/>
    <n v="0"/>
    <n v="28.171800000000001"/>
  </r>
  <r>
    <x v="0"/>
    <s v="OFF-BI-10001721"/>
    <x v="1"/>
    <x v="8"/>
    <s v="Trimflex Flexible Post Binders"/>
    <n v="64.14"/>
    <n v="3"/>
    <n v="0"/>
    <n v="30.787199999999999"/>
  </r>
  <r>
    <x v="0"/>
    <s v="OFF-BI-10000591"/>
    <x v="1"/>
    <x v="8"/>
    <s v="Avery Binder Labels"/>
    <n v="11.67"/>
    <n v="3"/>
    <n v="0"/>
    <n v="5.6016000000000004"/>
  </r>
  <r>
    <x v="0"/>
    <s v="OFF-PA-10001534"/>
    <x v="1"/>
    <x v="10"/>
    <s v="Xerox 230"/>
    <n v="12.96"/>
    <n v="2"/>
    <n v="0"/>
    <n v="6.2207999999999997"/>
  </r>
  <r>
    <x v="2"/>
    <s v="OFF-BI-10002071"/>
    <x v="1"/>
    <x v="8"/>
    <s v="Fellowes Black Plastic Comb Bindings"/>
    <n v="17.43"/>
    <n v="3"/>
    <n v="0"/>
    <n v="8.0177999999999994"/>
  </r>
  <r>
    <x v="2"/>
    <s v="FUR-CH-10000513"/>
    <x v="0"/>
    <x v="1"/>
    <s v="High-Back Leather Manager's Chair"/>
    <n v="181.98599999999999"/>
    <n v="2"/>
    <n v="0.3"/>
    <n v="-54.595799999999997"/>
  </r>
  <r>
    <x v="2"/>
    <s v="OFF-BI-10003274"/>
    <x v="1"/>
    <x v="8"/>
    <s v="Avery Durable Slant Ring Binders, No Labels"/>
    <n v="1.5920000000000001"/>
    <n v="2"/>
    <n v="0.8"/>
    <n v="-2.6267999999999998"/>
  </r>
  <r>
    <x v="2"/>
    <s v="OFF-SU-10000381"/>
    <x v="1"/>
    <x v="14"/>
    <s v="Acme Forged Steel Scissors with Black Enamel Handles"/>
    <n v="22.344000000000001"/>
    <n v="3"/>
    <n v="0.2"/>
    <n v="2.5137"/>
  </r>
  <r>
    <x v="1"/>
    <s v="FUR-TA-10001086"/>
    <x v="0"/>
    <x v="3"/>
    <s v="SAFCO PlanMaster Boards, 60w x 37-1/2d, White Melamine"/>
    <n v="455.97"/>
    <n v="6"/>
    <n v="0.5"/>
    <n v="-218.8656"/>
  </r>
  <r>
    <x v="1"/>
    <s v="OFF-BI-10000174"/>
    <x v="1"/>
    <x v="8"/>
    <s v="Wilson Jones Clip &amp; Carry Folder Binder Tool for Ring Binders, Clear"/>
    <n v="10.44"/>
    <n v="6"/>
    <n v="0.7"/>
    <n v="-7.6559999999999997"/>
  </r>
  <r>
    <x v="1"/>
    <s v="OFF-BI-10002103"/>
    <x v="1"/>
    <x v="8"/>
    <s v="Cardinal Slant-D Ring Binder, Heavy Gauge Vinyl"/>
    <n v="5.2140000000000004"/>
    <n v="2"/>
    <n v="0.7"/>
    <n v="-4.1711999999999998"/>
  </r>
  <r>
    <x v="3"/>
    <s v="OFF-ST-10001590"/>
    <x v="1"/>
    <x v="4"/>
    <s v="Tenex Personal Project File with Scoop Front Design, Black"/>
    <n v="67.400000000000006"/>
    <n v="5"/>
    <n v="0"/>
    <n v="17.524000000000001"/>
  </r>
  <r>
    <x v="1"/>
    <s v="FUR-FU-10002396"/>
    <x v="0"/>
    <x v="5"/>
    <s v="DAX Copper Panel Document Frame, 5 x 7 Size"/>
    <n v="25.16"/>
    <n v="2"/>
    <n v="0"/>
    <n v="10.5672"/>
  </r>
  <r>
    <x v="1"/>
    <s v="TEC-PH-10002807"/>
    <x v="2"/>
    <x v="7"/>
    <s v="Motorla HX550 Universal Bluetooth Headset"/>
    <n v="126.56"/>
    <n v="4"/>
    <n v="0.2"/>
    <n v="47.46"/>
  </r>
  <r>
    <x v="1"/>
    <s v="OFF-AP-10004859"/>
    <x v="1"/>
    <x v="9"/>
    <s v="Acco 6 Outlet Guardian Premium Surge Suppressor"/>
    <n v="43.68"/>
    <n v="3"/>
    <n v="0"/>
    <n v="11.7936"/>
  </r>
  <r>
    <x v="1"/>
    <s v="TEC-AC-10003447"/>
    <x v="2"/>
    <x v="11"/>
    <s v="Micropad Numeric Keypads"/>
    <n v="139.93"/>
    <n v="7"/>
    <n v="0"/>
    <n v="34.982500000000002"/>
  </r>
  <r>
    <x v="2"/>
    <s v="OFF-AR-10003183"/>
    <x v="1"/>
    <x v="6"/>
    <s v="Avery Fluorescent Highlighter Four-Color Set"/>
    <n v="2.6720000000000002"/>
    <n v="1"/>
    <n v="0.2"/>
    <n v="0.33400000000000002"/>
  </r>
  <r>
    <x v="2"/>
    <s v="OFF-SU-10000432"/>
    <x v="1"/>
    <x v="14"/>
    <s v="Acco Side-Punched Conventional Columnar Pads"/>
    <n v="16.655999999999999"/>
    <n v="6"/>
    <n v="0.2"/>
    <n v="-3.1230000000000002"/>
  </r>
  <r>
    <x v="2"/>
    <s v="TEC-AC-10003832"/>
    <x v="2"/>
    <x v="11"/>
    <s v="Imation 16GB Mini TravelDrive USB 2.0 Flash Drive"/>
    <n v="79.512"/>
    <n v="3"/>
    <n v="0.2"/>
    <n v="20.8719"/>
  </r>
  <r>
    <x v="2"/>
    <s v="OFF-PA-10004100"/>
    <x v="1"/>
    <x v="10"/>
    <s v="Xerox 216"/>
    <n v="36.287999999999997"/>
    <n v="7"/>
    <n v="0.2"/>
    <n v="12.700799999999999"/>
  </r>
  <r>
    <x v="2"/>
    <s v="FUR-BO-10004467"/>
    <x v="0"/>
    <x v="0"/>
    <s v="Bestar Classic Bookcase"/>
    <n v="67.993200000000002"/>
    <n v="1"/>
    <n v="0.32"/>
    <n v="-12.998699999999999"/>
  </r>
  <r>
    <x v="0"/>
    <s v="FUR-FU-10002963"/>
    <x v="0"/>
    <x v="5"/>
    <s v="Master Caster Door Stop, Gray"/>
    <n v="10.16"/>
    <n v="2"/>
    <n v="0"/>
    <n v="3.4544000000000001"/>
  </r>
  <r>
    <x v="0"/>
    <s v="FUR-FU-10003829"/>
    <x v="0"/>
    <x v="5"/>
    <s v="Stackable Trays"/>
    <n v="6.16"/>
    <n v="2"/>
    <n v="0"/>
    <n v="1.9712000000000001"/>
  </r>
  <r>
    <x v="0"/>
    <s v="OFF-AR-10003582"/>
    <x v="1"/>
    <x v="6"/>
    <s v="Boston Electric Pencil Sharpener, Model 1818, Charcoal Black"/>
    <n v="56.3"/>
    <n v="2"/>
    <n v="0"/>
    <n v="15.763999999999999"/>
  </r>
  <r>
    <x v="1"/>
    <s v="OFF-PA-10000048"/>
    <x v="1"/>
    <x v="10"/>
    <s v="Xerox 20"/>
    <n v="6.48"/>
    <n v="1"/>
    <n v="0"/>
    <n v="3.1103999999999998"/>
  </r>
  <r>
    <x v="1"/>
    <s v="OFF-ST-10000078"/>
    <x v="1"/>
    <x v="4"/>
    <s v="Tennsco 6- and 18-Compartment Lockers"/>
    <n v="1325.85"/>
    <n v="5"/>
    <n v="0"/>
    <n v="238.65299999999999"/>
  </r>
  <r>
    <x v="1"/>
    <s v="OFF-LA-10004853"/>
    <x v="1"/>
    <x v="2"/>
    <s v="Avery 483"/>
    <n v="14.94"/>
    <n v="3"/>
    <n v="0"/>
    <n v="6.8723999999999998"/>
  </r>
  <r>
    <x v="0"/>
    <s v="OFF-BI-10001153"/>
    <x v="1"/>
    <x v="8"/>
    <s v="Ibico Recycled Grain-Textured Covers"/>
    <n v="34.54"/>
    <n v="1"/>
    <n v="0"/>
    <n v="17.27"/>
  </r>
  <r>
    <x v="0"/>
    <s v="TEC-CO-10001449"/>
    <x v="2"/>
    <x v="16"/>
    <s v="Hewlett Packard LaserJet 3310 Copier"/>
    <n v="2999.95"/>
    <n v="5"/>
    <n v="0"/>
    <n v="1439.9760000000001"/>
  </r>
  <r>
    <x v="0"/>
    <s v="OFF-BI-10000474"/>
    <x v="1"/>
    <x v="8"/>
    <s v="Avery Recycled Flexi-View Covers for Binding Systems"/>
    <n v="64.12"/>
    <n v="4"/>
    <n v="0"/>
    <n v="30.7776"/>
  </r>
  <r>
    <x v="2"/>
    <s v="OFF-AR-10000799"/>
    <x v="1"/>
    <x v="6"/>
    <s v="Col-Erase Pencils with Erasers"/>
    <n v="19.456"/>
    <n v="4"/>
    <n v="0.2"/>
    <n v="2.1888000000000001"/>
  </r>
  <r>
    <x v="2"/>
    <s v="TEC-MA-10002109"/>
    <x v="2"/>
    <x v="15"/>
    <s v="HP Officejet Pro 8600 e-All-In-One Printer, Copier, Scanner, Fax"/>
    <n v="209.98599999999999"/>
    <n v="2"/>
    <n v="0.3"/>
    <n v="8.9993999999999996"/>
  </r>
  <r>
    <x v="2"/>
    <s v="OFF-AR-10003338"/>
    <x v="1"/>
    <x v="6"/>
    <s v="Eberhard Faber 3 1/2 Golf Pencils"/>
    <n v="29.76"/>
    <n v="5"/>
    <n v="0.2"/>
    <n v="1.86"/>
  </r>
  <r>
    <x v="2"/>
    <s v="FUR-CH-10003606"/>
    <x v="0"/>
    <x v="1"/>
    <s v="SAFCO Folding Chair Trolley"/>
    <n v="89.768000000000001"/>
    <n v="1"/>
    <n v="0.3"/>
    <n v="-2.5648"/>
  </r>
  <r>
    <x v="2"/>
    <s v="TEC-CO-10001449"/>
    <x v="2"/>
    <x v="16"/>
    <s v="Hewlett Packard LaserJet 3310 Copier"/>
    <n v="959.98400000000004"/>
    <n v="2"/>
    <n v="0.2"/>
    <n v="335.99439999999998"/>
  </r>
  <r>
    <x v="2"/>
    <s v="OFF-PA-10001934"/>
    <x v="1"/>
    <x v="10"/>
    <s v="Xerox 1993"/>
    <n v="15.552"/>
    <n v="3"/>
    <n v="0.2"/>
    <n v="5.6375999999999999"/>
  </r>
  <r>
    <x v="2"/>
    <s v="TEC-PH-10001527"/>
    <x v="2"/>
    <x v="7"/>
    <s v="Plantronics MX500i Earset"/>
    <n v="34.36"/>
    <n v="1"/>
    <n v="0.2"/>
    <n v="-7.3014999999999999"/>
  </r>
  <r>
    <x v="3"/>
    <s v="OFF-PA-10001033"/>
    <x v="1"/>
    <x v="10"/>
    <s v="Xerox 1893"/>
    <n v="98.376000000000005"/>
    <n v="3"/>
    <n v="0.2"/>
    <n v="35.661299999999997"/>
  </r>
  <r>
    <x v="3"/>
    <s v="OFF-BI-10003719"/>
    <x v="1"/>
    <x v="8"/>
    <s v="Large Capacity Hanging Post Binders"/>
    <n v="29.94"/>
    <n v="4"/>
    <n v="0.7"/>
    <n v="-23.952000000000002"/>
  </r>
  <r>
    <x v="3"/>
    <s v="OFF-PA-10003036"/>
    <x v="1"/>
    <x v="10"/>
    <s v="Black Print Carbonless 8 1/2 x 8 1/4 Rapid Memo Book"/>
    <n v="17.472000000000001"/>
    <n v="3"/>
    <n v="0.2"/>
    <n v="5.6783999999999999"/>
  </r>
  <r>
    <x v="3"/>
    <s v="TEC-PH-10001870"/>
    <x v="2"/>
    <x v="7"/>
    <s v="Lunatik TT5L-002 Taktik Strike Impact Protection System for iPhone 5"/>
    <n v="36.738"/>
    <n v="1"/>
    <n v="0.4"/>
    <n v="-9.1844999999999999"/>
  </r>
  <r>
    <x v="3"/>
    <s v="TEC-PH-10001809"/>
    <x v="2"/>
    <x v="7"/>
    <s v="Panasonic KX T7736-B Digital phone"/>
    <n v="179.94"/>
    <n v="2"/>
    <n v="0.4"/>
    <n v="-44.984999999999999"/>
  </r>
  <r>
    <x v="1"/>
    <s v="FUR-FU-10004864"/>
    <x v="0"/>
    <x v="5"/>
    <s v="Howard Miller 14-1/2 Diameter Chrome Round Wall Clock"/>
    <n v="383.64"/>
    <n v="6"/>
    <n v="0"/>
    <n v="122.76479999999999"/>
  </r>
  <r>
    <x v="1"/>
    <s v="OFF-AP-10002350"/>
    <x v="1"/>
    <x v="9"/>
    <s v="Belkin F9H710-06 7 Outlet SurgeMaster Surge Protector"/>
    <n v="56.52"/>
    <n v="3"/>
    <n v="0"/>
    <n v="15.8256"/>
  </r>
  <r>
    <x v="1"/>
    <s v="OFF-AR-10003829"/>
    <x v="1"/>
    <x v="6"/>
    <s v="Newell 35"/>
    <n v="6.56"/>
    <n v="2"/>
    <n v="0"/>
    <n v="1.9024000000000001"/>
  </r>
  <r>
    <x v="1"/>
    <s v="FUR-CH-10003833"/>
    <x v="0"/>
    <x v="1"/>
    <s v="Novimex Fabric Task Chair"/>
    <n v="243.92"/>
    <n v="5"/>
    <n v="0.2"/>
    <n v="-15.244999999999999"/>
  </r>
  <r>
    <x v="1"/>
    <s v="OFF-PA-10000143"/>
    <x v="1"/>
    <x v="10"/>
    <s v="Astroparche Fine Business Paper"/>
    <n v="47.52"/>
    <n v="9"/>
    <n v="0"/>
    <n v="22.8096"/>
  </r>
  <r>
    <x v="3"/>
    <s v="FUR-FU-10000076"/>
    <x v="0"/>
    <x v="5"/>
    <s v="24-Hour Round Wall Clock"/>
    <n v="19.98"/>
    <n v="1"/>
    <n v="0"/>
    <n v="8.5914000000000001"/>
  </r>
  <r>
    <x v="3"/>
    <s v="OFF-AR-10000462"/>
    <x v="1"/>
    <x v="6"/>
    <s v="Sanford Pocket Accent Highlighters"/>
    <n v="8"/>
    <n v="5"/>
    <n v="0"/>
    <n v="3.44"/>
  </r>
  <r>
    <x v="1"/>
    <s v="FUR-FU-10003829"/>
    <x v="0"/>
    <x v="5"/>
    <s v="Stackable Trays"/>
    <n v="6.16"/>
    <n v="2"/>
    <n v="0"/>
    <n v="1.9712000000000001"/>
  </r>
  <r>
    <x v="3"/>
    <s v="OFF-ST-10002182"/>
    <x v="1"/>
    <x v="4"/>
    <s v="Iris 3-Drawer Stacking Bin, Black"/>
    <n v="83.56"/>
    <n v="4"/>
    <n v="0"/>
    <n v="1.6712"/>
  </r>
  <r>
    <x v="3"/>
    <s v="TEC-PH-10001468"/>
    <x v="2"/>
    <x v="7"/>
    <s v="Panasonic Business Telephones KX-T7736"/>
    <n v="546.05999999999995"/>
    <n v="3"/>
    <n v="0"/>
    <n v="163.81800000000001"/>
  </r>
  <r>
    <x v="3"/>
    <s v="OFF-ST-10001809"/>
    <x v="1"/>
    <x v="4"/>
    <s v="Fellowes Officeware Wire Shelving"/>
    <n v="269.49"/>
    <n v="3"/>
    <n v="0"/>
    <n v="5.3898000000000001"/>
  </r>
  <r>
    <x v="1"/>
    <s v="OFF-FA-10001561"/>
    <x v="1"/>
    <x v="13"/>
    <s v="Stockwell Push Pins"/>
    <n v="10.9"/>
    <n v="5"/>
    <n v="0"/>
    <n v="3.597"/>
  </r>
  <r>
    <x v="1"/>
    <s v="OFF-BI-10001759"/>
    <x v="1"/>
    <x v="8"/>
    <s v="Acco Pressboard Covers with Storage Hooks, 14 7/8 x 11, Dark Blue"/>
    <n v="6.0960000000000001"/>
    <n v="2"/>
    <n v="0.2"/>
    <n v="2.2098"/>
  </r>
  <r>
    <x v="1"/>
    <s v="OFF-ST-10000615"/>
    <x v="1"/>
    <x v="4"/>
    <s v="SimpliFile Personal File, Black Granite, 15w x 6-15/16d x 11-1/4h"/>
    <n v="34.049999999999997"/>
    <n v="3"/>
    <n v="0"/>
    <n v="9.5340000000000007"/>
  </r>
  <r>
    <x v="1"/>
    <s v="OFF-ST-10003816"/>
    <x v="1"/>
    <x v="4"/>
    <s v="Fellowes High-Stak Drawer Files"/>
    <n v="352.38"/>
    <n v="2"/>
    <n v="0"/>
    <n v="81.047399999999996"/>
  </r>
  <r>
    <x v="3"/>
    <s v="FUR-CH-10002880"/>
    <x v="0"/>
    <x v="1"/>
    <s v="Global High-Back Leather Tilter, Burgundy"/>
    <n v="245.98"/>
    <n v="2"/>
    <n v="0"/>
    <n v="27.0578"/>
  </r>
  <r>
    <x v="3"/>
    <s v="OFF-BI-10004738"/>
    <x v="1"/>
    <x v="8"/>
    <s v="Flexible Leather- Look Classic Collection Ring Binder"/>
    <n v="18.940000000000001"/>
    <n v="1"/>
    <n v="0"/>
    <n v="9.4700000000000006"/>
  </r>
  <r>
    <x v="3"/>
    <s v="OFF-BI-10003984"/>
    <x v="1"/>
    <x v="8"/>
    <s v="Lock-Up Easel 'Spel-Binder'"/>
    <n v="59.912999999999997"/>
    <n v="7"/>
    <n v="0.7"/>
    <n v="-45.933300000000003"/>
  </r>
  <r>
    <x v="3"/>
    <s v="TEC-PH-10000984"/>
    <x v="2"/>
    <x v="7"/>
    <s v="Panasonic KX-TG9471B"/>
    <n v="391.98"/>
    <n v="2"/>
    <n v="0"/>
    <n v="109.7544"/>
  </r>
  <r>
    <x v="3"/>
    <s v="TEC-PH-10001944"/>
    <x v="2"/>
    <x v="7"/>
    <s v="Wi-Ex zBoost YX540 Cellular Phone Signal Booster"/>
    <n v="437.85"/>
    <n v="3"/>
    <n v="0"/>
    <n v="131.35499999999999"/>
  </r>
  <r>
    <x v="3"/>
    <s v="OFF-BI-10002735"/>
    <x v="1"/>
    <x v="8"/>
    <s v="GBC Prestige Therm-A-Bind Covers"/>
    <n v="68.62"/>
    <n v="2"/>
    <n v="0"/>
    <n v="32.251399999999997"/>
  </r>
  <r>
    <x v="3"/>
    <s v="OFF-SU-10001165"/>
    <x v="1"/>
    <x v="14"/>
    <s v="Acme Elite Stainless Steel Scissors"/>
    <n v="25.02"/>
    <n v="3"/>
    <n v="0"/>
    <n v="6.5052000000000003"/>
  </r>
  <r>
    <x v="3"/>
    <s v="OFF-AR-10000614"/>
    <x v="1"/>
    <x v="6"/>
    <s v="Barrel Sharpener"/>
    <n v="10.71"/>
    <n v="3"/>
    <n v="0"/>
    <n v="2.7846000000000002"/>
  </r>
  <r>
    <x v="3"/>
    <s v="OFF-AR-10004010"/>
    <x v="1"/>
    <x v="6"/>
    <s v="Hunt Boston Vacuum Mount KS Pencil Sharpener"/>
    <n v="55.984000000000002"/>
    <n v="2"/>
    <n v="0.2"/>
    <n v="4.1988000000000003"/>
  </r>
  <r>
    <x v="3"/>
    <s v="OFF-EN-10004030"/>
    <x v="1"/>
    <x v="12"/>
    <s v="Convenience Packs of Business Envelopes"/>
    <n v="14.48"/>
    <n v="5"/>
    <n v="0.2"/>
    <n v="4.8869999999999996"/>
  </r>
  <r>
    <x v="3"/>
    <s v="TEC-AC-10003023"/>
    <x v="2"/>
    <x v="11"/>
    <s v="Logitech G105 Gaming Keyboard"/>
    <n v="142.488"/>
    <n v="3"/>
    <n v="0.2"/>
    <n v="-3.5621999999999998"/>
  </r>
  <r>
    <x v="2"/>
    <s v="OFF-ST-10003572"/>
    <x v="1"/>
    <x v="4"/>
    <s v="Portfile Personal File Boxes"/>
    <n v="14.16"/>
    <n v="1"/>
    <n v="0.2"/>
    <n v="1.0620000000000001"/>
  </r>
  <r>
    <x v="2"/>
    <s v="OFF-PA-10004353"/>
    <x v="1"/>
    <x v="10"/>
    <s v="Southworth 25% Cotton Premium Laser Paper and Envelopes"/>
    <n v="79.92"/>
    <n v="5"/>
    <n v="0.2"/>
    <n v="27.972000000000001"/>
  </r>
  <r>
    <x v="3"/>
    <s v="OFF-BI-10003718"/>
    <x v="1"/>
    <x v="8"/>
    <s v="GBC Therma-A-Bind 250T Electric Binding System"/>
    <n v="590.35199999999998"/>
    <n v="6"/>
    <n v="0.2"/>
    <n v="206.6232"/>
  </r>
  <r>
    <x v="0"/>
    <s v="FUR-FU-10001546"/>
    <x v="0"/>
    <x v="5"/>
    <s v="Dana Swing-Arm Lamps"/>
    <n v="17.088000000000001"/>
    <n v="2"/>
    <n v="0.2"/>
    <n v="1.0680000000000001"/>
  </r>
  <r>
    <x v="0"/>
    <s v="FUR-CH-10002880"/>
    <x v="0"/>
    <x v="1"/>
    <s v="Global High-Back Leather Tilter, Burgundy"/>
    <n v="98.391999999999996"/>
    <n v="1"/>
    <n v="0.2"/>
    <n v="-11.069100000000001"/>
  </r>
  <r>
    <x v="3"/>
    <s v="OFF-AR-10001547"/>
    <x v="1"/>
    <x v="6"/>
    <s v="Newell 311"/>
    <n v="11.05"/>
    <n v="5"/>
    <n v="0"/>
    <n v="2.9834999999999998"/>
  </r>
  <r>
    <x v="1"/>
    <s v="OFF-AP-10001626"/>
    <x v="1"/>
    <x v="9"/>
    <s v="Commercial WindTunnel Clean Air Upright Vacuum, Replacement Belts, Filtration Bags"/>
    <n v="7.78"/>
    <n v="2"/>
    <n v="0"/>
    <n v="2.0228000000000002"/>
  </r>
  <r>
    <x v="0"/>
    <s v="TEC-AC-10003033"/>
    <x v="2"/>
    <x v="11"/>
    <s v="Plantronics CS510 - Over-the-Head monaural Wireless Headset System"/>
    <n v="659.9"/>
    <n v="2"/>
    <n v="0"/>
    <n v="217.767"/>
  </r>
  <r>
    <x v="3"/>
    <s v="TEC-AC-10002323"/>
    <x v="2"/>
    <x v="11"/>
    <s v="SanDisk Ultra 32 GB MicroSDHC Class 10 Memory Card"/>
    <n v="53.04"/>
    <n v="3"/>
    <n v="0.2"/>
    <n v="-4.641"/>
  </r>
  <r>
    <x v="1"/>
    <s v="TEC-AC-10002049"/>
    <x v="2"/>
    <x v="11"/>
    <s v="Plantronics Savi W720 Multi-Device Wireless Headset System"/>
    <n v="843.9"/>
    <n v="2"/>
    <n v="0"/>
    <n v="371.31599999999997"/>
  </r>
  <r>
    <x v="1"/>
    <s v="TEC-AC-10002253"/>
    <x v="2"/>
    <x v="11"/>
    <s v="Imation Bio 8GB USB Flash Drive Imation Corp"/>
    <n v="1496.16"/>
    <n v="9"/>
    <n v="0"/>
    <n v="224.42400000000001"/>
  </r>
  <r>
    <x v="3"/>
    <s v="OFF-ST-10003994"/>
    <x v="1"/>
    <x v="4"/>
    <s v="Belkin 19 Center-Weighted Shelf, Gray"/>
    <n v="117.96"/>
    <n v="2"/>
    <n v="0"/>
    <n v="5.8979999999999997"/>
  </r>
  <r>
    <x v="3"/>
    <s v="OFF-AR-10002399"/>
    <x v="1"/>
    <x v="6"/>
    <s v="Dixon Prang Watercolor Pencils, 10-Color Set with Brush"/>
    <n v="21.3"/>
    <n v="5"/>
    <n v="0"/>
    <n v="8.7330000000000005"/>
  </r>
  <r>
    <x v="3"/>
    <s v="OFF-AP-10002118"/>
    <x v="1"/>
    <x v="9"/>
    <s v="1.7 Cubic Foot Compact Cube Office Refrigerators"/>
    <n v="1040.8"/>
    <n v="5"/>
    <n v="0"/>
    <n v="281.01600000000002"/>
  </r>
  <r>
    <x v="3"/>
    <s v="OFF-AR-10001954"/>
    <x v="1"/>
    <x v="6"/>
    <s v="Newell 331"/>
    <n v="29.34"/>
    <n v="6"/>
    <n v="0"/>
    <n v="7.9218000000000002"/>
  </r>
  <r>
    <x v="0"/>
    <s v="FUR-FU-10001591"/>
    <x v="0"/>
    <x v="5"/>
    <s v="Advantus Panel Wall Certificate Holder - 8.5x11"/>
    <n v="19.52"/>
    <n v="2"/>
    <n v="0.2"/>
    <n v="5.3680000000000003"/>
  </r>
  <r>
    <x v="1"/>
    <s v="OFF-ST-10004186"/>
    <x v="1"/>
    <x v="4"/>
    <s v="Stur-D-Stor Shelving, Vertical 5-Shelf: 72H x 36W x 18 1/2D"/>
    <n v="443.92"/>
    <n v="4"/>
    <n v="0"/>
    <n v="8.8783999999999992"/>
  </r>
  <r>
    <x v="2"/>
    <s v="TEC-AC-10001908"/>
    <x v="2"/>
    <x v="11"/>
    <s v="Logitech Wireless Headset h800"/>
    <n v="499.95"/>
    <n v="5"/>
    <n v="0"/>
    <n v="174.98249999999999"/>
  </r>
  <r>
    <x v="2"/>
    <s v="OFF-AR-10000817"/>
    <x v="1"/>
    <x v="6"/>
    <s v="Manco Dry-Lighter Erasable Highlighter"/>
    <n v="3.04"/>
    <n v="1"/>
    <n v="0"/>
    <n v="1.0336000000000001"/>
  </r>
  <r>
    <x v="2"/>
    <s v="FUR-CH-10004218"/>
    <x v="0"/>
    <x v="1"/>
    <s v="Global Fabric Manager's Chair, Dark Gray"/>
    <n v="201.96"/>
    <n v="2"/>
    <n v="0"/>
    <n v="50.49"/>
  </r>
  <r>
    <x v="2"/>
    <s v="FUR-FU-10000755"/>
    <x v="0"/>
    <x v="5"/>
    <s v="Eldon Expressions Mahogany Wood Desk Collection"/>
    <n v="68.64"/>
    <n v="11"/>
    <n v="0"/>
    <n v="17.16"/>
  </r>
  <r>
    <x v="1"/>
    <s v="TEC-AC-10003063"/>
    <x v="2"/>
    <x v="11"/>
    <s v="Micro Innovations USB RF Wireless Keyboard with Mouse"/>
    <n v="100"/>
    <n v="4"/>
    <n v="0"/>
    <n v="21"/>
  </r>
  <r>
    <x v="1"/>
    <s v="TEC-AC-10002637"/>
    <x v="2"/>
    <x v="11"/>
    <s v="Logitech VX Revolution Cordless Laser Mouse for Notebooks (Black)"/>
    <n v="359.98"/>
    <n v="2"/>
    <n v="0"/>
    <n v="21.598800000000001"/>
  </r>
  <r>
    <x v="1"/>
    <s v="FUR-FU-10001706"/>
    <x v="0"/>
    <x v="5"/>
    <s v="Longer-Life Soft White Bulbs"/>
    <n v="6.16"/>
    <n v="2"/>
    <n v="0"/>
    <n v="2.9567999999999999"/>
  </r>
  <r>
    <x v="1"/>
    <s v="FUR-TA-10002958"/>
    <x v="0"/>
    <x v="3"/>
    <s v="Bevis Oval Conference Table, Walnut"/>
    <n v="2348.8200000000002"/>
    <n v="9"/>
    <n v="0"/>
    <n v="399.29939999999999"/>
  </r>
  <r>
    <x v="0"/>
    <s v="OFF-LA-10004689"/>
    <x v="1"/>
    <x v="2"/>
    <s v="Avery 512"/>
    <n v="13.872"/>
    <n v="6"/>
    <n v="0.2"/>
    <n v="4.6818"/>
  </r>
  <r>
    <x v="0"/>
    <s v="FUR-CH-10001545"/>
    <x v="0"/>
    <x v="1"/>
    <s v="Hon Comfortask Task/Swivel Chairs"/>
    <n v="273.55200000000002"/>
    <n v="3"/>
    <n v="0.2"/>
    <n v="-13.6776"/>
  </r>
  <r>
    <x v="3"/>
    <s v="FUR-TA-10002530"/>
    <x v="0"/>
    <x v="3"/>
    <s v="Iceberg OfficeWorks 42 Round Tables"/>
    <n v="815.29200000000003"/>
    <n v="9"/>
    <n v="0.4"/>
    <n v="-339.70499999999998"/>
  </r>
  <r>
    <x v="0"/>
    <s v="TEC-AC-10001432"/>
    <x v="2"/>
    <x v="11"/>
    <s v="Enermax Aurora Lite Keyboard"/>
    <n v="234.45"/>
    <n v="3"/>
    <n v="0"/>
    <n v="103.158"/>
  </r>
  <r>
    <x v="0"/>
    <s v="FUR-TA-10003715"/>
    <x v="0"/>
    <x v="3"/>
    <s v="Hon 2111 Invitation Series Corner Table"/>
    <n v="1256.22"/>
    <n v="6"/>
    <n v="0"/>
    <n v="75.373199999999997"/>
  </r>
  <r>
    <x v="0"/>
    <s v="OFF-BI-10003291"/>
    <x v="1"/>
    <x v="8"/>
    <s v="Wilson Jones Leather-Like Binders with DublLock Round Rings"/>
    <n v="17.46"/>
    <n v="2"/>
    <n v="0"/>
    <n v="8.2062000000000008"/>
  </r>
  <r>
    <x v="3"/>
    <s v="OFF-BI-10004187"/>
    <x v="1"/>
    <x v="8"/>
    <s v="3-ring staple pack"/>
    <n v="10.528"/>
    <n v="7"/>
    <n v="0.2"/>
    <n v="3.6848000000000001"/>
  </r>
  <r>
    <x v="2"/>
    <s v="OFF-BI-10000666"/>
    <x v="1"/>
    <x v="8"/>
    <s v="Surelock Post Binders"/>
    <n v="152.80000000000001"/>
    <n v="5"/>
    <n v="0"/>
    <n v="76.400000000000006"/>
  </r>
  <r>
    <x v="1"/>
    <s v="OFF-BI-10002225"/>
    <x v="1"/>
    <x v="8"/>
    <s v="Square Ring Data Binders, Rigid 75 Pt. Covers, 11 x 14-7/8"/>
    <n v="82.56"/>
    <n v="5"/>
    <n v="0.2"/>
    <n v="28.896000000000001"/>
  </r>
  <r>
    <x v="1"/>
    <s v="TEC-AC-10000474"/>
    <x v="2"/>
    <x v="11"/>
    <s v="Kensington Expert Mouse Optical USB Trackball for PC or Mac"/>
    <n v="284.97000000000003"/>
    <n v="3"/>
    <n v="0"/>
    <n v="85.491"/>
  </r>
  <r>
    <x v="2"/>
    <s v="FUR-FU-10004245"/>
    <x v="0"/>
    <x v="5"/>
    <s v="Career Cubicle Clock, 8 1/4, Black"/>
    <n v="60.84"/>
    <n v="3"/>
    <n v="0"/>
    <n v="23.119199999999999"/>
  </r>
  <r>
    <x v="1"/>
    <s v="FUR-CH-10004287"/>
    <x v="0"/>
    <x v="1"/>
    <s v="SAFCO Arco Folding Chair"/>
    <n v="1325.76"/>
    <n v="6"/>
    <n v="0.2"/>
    <n v="149.148"/>
  </r>
  <r>
    <x v="1"/>
    <s v="FUR-CH-10000595"/>
    <x v="0"/>
    <x v="1"/>
    <s v="Safco Contoured Stacking Chairs"/>
    <n v="572.16"/>
    <n v="3"/>
    <n v="0.2"/>
    <n v="35.76"/>
  </r>
  <r>
    <x v="3"/>
    <s v="OFF-PA-10003063"/>
    <x v="1"/>
    <x v="10"/>
    <s v="EcoTones Memo Sheets"/>
    <n v="28.8"/>
    <n v="9"/>
    <n v="0.2"/>
    <n v="10.08"/>
  </r>
  <r>
    <x v="3"/>
    <s v="OFF-AR-10000246"/>
    <x v="1"/>
    <x v="6"/>
    <s v="Newell 318"/>
    <n v="11.12"/>
    <n v="4"/>
    <n v="0"/>
    <n v="2.8912"/>
  </r>
  <r>
    <x v="0"/>
    <s v="FUR-FU-10003274"/>
    <x v="0"/>
    <x v="5"/>
    <s v="Regeneration Desk Collection"/>
    <n v="7.04"/>
    <n v="4"/>
    <n v="0"/>
    <n v="3.0975999999999999"/>
  </r>
  <r>
    <x v="0"/>
    <s v="OFF-EN-10004147"/>
    <x v="1"/>
    <x v="12"/>
    <s v="Wausau Papers Astrobrights Colored Envelopes"/>
    <n v="17.940000000000001"/>
    <n v="3"/>
    <n v="0"/>
    <n v="8.7905999999999995"/>
  </r>
  <r>
    <x v="1"/>
    <s v="OFF-BI-10002103"/>
    <x v="1"/>
    <x v="8"/>
    <s v="Cardinal Slant-D Ring Binder, Heavy Gauge Vinyl"/>
    <n v="34.76"/>
    <n v="5"/>
    <n v="0.2"/>
    <n v="11.297000000000001"/>
  </r>
  <r>
    <x v="3"/>
    <s v="FUR-FU-10004018"/>
    <x v="0"/>
    <x v="5"/>
    <s v="Tensor Computer Mounted Lamp"/>
    <n v="74.45"/>
    <n v="5"/>
    <n v="0"/>
    <n v="20.101500000000001"/>
  </r>
  <r>
    <x v="0"/>
    <s v="FUR-FU-10001473"/>
    <x v="0"/>
    <x v="5"/>
    <s v="DAX Wood Document Frame"/>
    <n v="192.22"/>
    <n v="14"/>
    <n v="0"/>
    <n v="69.199200000000005"/>
  </r>
  <r>
    <x v="1"/>
    <s v="OFF-PA-10001800"/>
    <x v="1"/>
    <x v="10"/>
    <s v="Xerox 220"/>
    <n v="19.440000000000001"/>
    <n v="3"/>
    <n v="0"/>
    <n v="9.3312000000000008"/>
  </r>
  <r>
    <x v="1"/>
    <s v="OFF-PA-10004609"/>
    <x v="1"/>
    <x v="10"/>
    <s v="Xerox 221"/>
    <n v="32.4"/>
    <n v="5"/>
    <n v="0"/>
    <n v="15.552"/>
  </r>
  <r>
    <x v="1"/>
    <s v="OFF-EN-10002592"/>
    <x v="1"/>
    <x v="12"/>
    <s v="Peel &amp; Seel Recycled Catalog Envelopes, Brown"/>
    <n v="57.9"/>
    <n v="5"/>
    <n v="0"/>
    <n v="28.95"/>
  </r>
  <r>
    <x v="1"/>
    <s v="OFF-ST-10002957"/>
    <x v="1"/>
    <x v="4"/>
    <s v="Sterilite Show Offs Storage Containers"/>
    <n v="10.56"/>
    <n v="2"/>
    <n v="0"/>
    <n v="0"/>
  </r>
  <r>
    <x v="1"/>
    <s v="FUR-BO-10002613"/>
    <x v="0"/>
    <x v="0"/>
    <s v="Atlantic Metals Mobile 4-Shelf Bookcases, Custom Colors"/>
    <n v="1194.165"/>
    <n v="5"/>
    <n v="0.15"/>
    <n v="210.73500000000001"/>
  </r>
  <r>
    <x v="3"/>
    <s v="OFF-PA-10001033"/>
    <x v="1"/>
    <x v="10"/>
    <s v="Xerox 1893"/>
    <n v="40.99"/>
    <n v="1"/>
    <n v="0"/>
    <n v="20.085100000000001"/>
  </r>
  <r>
    <x v="1"/>
    <s v="OFF-AR-10000940"/>
    <x v="1"/>
    <x v="6"/>
    <s v="Newell 343"/>
    <n v="2.94"/>
    <n v="1"/>
    <n v="0"/>
    <n v="0.79379999999999995"/>
  </r>
  <r>
    <x v="1"/>
    <s v="OFF-BI-10001670"/>
    <x v="1"/>
    <x v="8"/>
    <s v="Vinyl Sectional Post Binders"/>
    <n v="45.24"/>
    <n v="4"/>
    <n v="0.7"/>
    <n v="-30.16"/>
  </r>
  <r>
    <x v="1"/>
    <s v="OFF-AR-10004078"/>
    <x v="1"/>
    <x v="6"/>
    <s v="Newell 312"/>
    <n v="18.687999999999999"/>
    <n v="4"/>
    <n v="0.2"/>
    <n v="2.3359999999999999"/>
  </r>
  <r>
    <x v="1"/>
    <s v="OFF-PA-10003036"/>
    <x v="1"/>
    <x v="10"/>
    <s v="Black Print Carbonless 8 1/2 x 8 1/4 Rapid Memo Book"/>
    <n v="11.648"/>
    <n v="2"/>
    <n v="0.2"/>
    <n v="3.7856000000000001"/>
  </r>
  <r>
    <x v="1"/>
    <s v="TEC-AC-10000991"/>
    <x v="2"/>
    <x v="11"/>
    <s v="Sony Micro Vault Click 8 GB USB 2.0 Flash Drive"/>
    <n v="112.776"/>
    <n v="3"/>
    <n v="0.2"/>
    <n v="-8.4581999999999997"/>
  </r>
  <r>
    <x v="1"/>
    <s v="FUR-TA-10002530"/>
    <x v="0"/>
    <x v="3"/>
    <s v="Iceberg OfficeWorks 42 Round Tables"/>
    <n v="377.45"/>
    <n v="5"/>
    <n v="0.5"/>
    <n v="-264.21499999999997"/>
  </r>
  <r>
    <x v="1"/>
    <s v="OFF-LA-10000407"/>
    <x v="1"/>
    <x v="2"/>
    <s v="Avery White Multi-Purpose Labels"/>
    <n v="15.936"/>
    <n v="4"/>
    <n v="0.2"/>
    <n v="5.1791999999999998"/>
  </r>
  <r>
    <x v="1"/>
    <s v="TEC-PH-10004833"/>
    <x v="2"/>
    <x v="7"/>
    <s v="Macally Suction Cup Mount"/>
    <n v="28.68"/>
    <n v="3"/>
    <n v="0.2"/>
    <n v="-7.17"/>
  </r>
  <r>
    <x v="1"/>
    <s v="FUR-FU-10002671"/>
    <x v="0"/>
    <x v="5"/>
    <s v="Electrix 20W Halogen Replacement Bulb for Zoom-In Desk Lamp"/>
    <n v="21.44"/>
    <n v="2"/>
    <n v="0.2"/>
    <n v="7.5039999999999996"/>
  </r>
  <r>
    <x v="1"/>
    <s v="OFF-ST-10001370"/>
    <x v="1"/>
    <x v="4"/>
    <s v="Sensible Storage WireTech Storage Systems"/>
    <n v="511.05599999999998"/>
    <n v="9"/>
    <n v="0.2"/>
    <n v="-95.822999999999993"/>
  </r>
  <r>
    <x v="3"/>
    <s v="OFF-AR-10000914"/>
    <x v="1"/>
    <x v="6"/>
    <s v="Boston 16765 Mini Stand Up Battery Pencil Sharpener"/>
    <n v="18.655999999999999"/>
    <n v="2"/>
    <n v="0.2"/>
    <n v="1.3992"/>
  </r>
  <r>
    <x v="3"/>
    <s v="OFF-BI-10001116"/>
    <x v="1"/>
    <x v="8"/>
    <s v="Wilson Jones 1 Hanging DublLock Ring Binders"/>
    <n v="11.087999999999999"/>
    <n v="7"/>
    <n v="0.7"/>
    <n v="-8.1311999999999998"/>
  </r>
  <r>
    <x v="3"/>
    <s v="OFF-ST-10002276"/>
    <x v="1"/>
    <x v="4"/>
    <s v="Safco Steel Mobile File Cart"/>
    <n v="66.688000000000002"/>
    <n v="1"/>
    <n v="0.2"/>
    <n v="4.1680000000000001"/>
  </r>
  <r>
    <x v="3"/>
    <s v="OFF-ST-10004340"/>
    <x v="1"/>
    <x v="4"/>
    <s v="Fellowes Mobile File Cart, Black"/>
    <n v="99.488"/>
    <n v="2"/>
    <n v="0.2"/>
    <n v="8.7051999999999996"/>
  </r>
  <r>
    <x v="1"/>
    <s v="OFF-LA-10004093"/>
    <x v="1"/>
    <x v="2"/>
    <s v="Avery 486"/>
    <n v="14.62"/>
    <n v="2"/>
    <n v="0"/>
    <n v="6.8714000000000004"/>
  </r>
  <r>
    <x v="1"/>
    <s v="OFF-BI-10004728"/>
    <x v="1"/>
    <x v="8"/>
    <s v="Wilson Jones Turn Tabs Binder Tool for Ring Binders"/>
    <n v="53.984000000000002"/>
    <n v="14"/>
    <n v="0.2"/>
    <n v="17.544799999999999"/>
  </r>
  <r>
    <x v="1"/>
    <s v="TEC-AC-10003095"/>
    <x v="2"/>
    <x v="11"/>
    <s v="Logitech G35 7.1-Channel Surround Sound Headset"/>
    <n v="389.97"/>
    <n v="3"/>
    <n v="0"/>
    <n v="132.5898"/>
  </r>
  <r>
    <x v="1"/>
    <s v="FUR-FU-10003192"/>
    <x v="0"/>
    <x v="5"/>
    <s v="Luxo Adjustable Task Clamp Lamp"/>
    <n v="355.36"/>
    <n v="4"/>
    <n v="0"/>
    <n v="92.393600000000006"/>
  </r>
  <r>
    <x v="1"/>
    <s v="TEC-PH-10004522"/>
    <x v="2"/>
    <x v="7"/>
    <s v="Dexim XPower Skin Super-Thin Power Case for iPhone 5 - Black"/>
    <n v="140.376"/>
    <n v="3"/>
    <n v="0.2"/>
    <n v="8.7735000000000003"/>
  </r>
  <r>
    <x v="2"/>
    <s v="OFF-EN-10003068"/>
    <x v="1"/>
    <x v="12"/>
    <s v="#6 3/4 Gummed Flap White Envelopes"/>
    <n v="15.84"/>
    <n v="2"/>
    <n v="0.2"/>
    <n v="5.5439999999999996"/>
  </r>
  <r>
    <x v="2"/>
    <s v="OFF-PA-10001204"/>
    <x v="1"/>
    <x v="10"/>
    <s v="Xerox 1972"/>
    <n v="8.4480000000000004"/>
    <n v="2"/>
    <n v="0.2"/>
    <n v="2.64"/>
  </r>
  <r>
    <x v="1"/>
    <s v="OFF-PA-10003953"/>
    <x v="1"/>
    <x v="10"/>
    <s v="Xerox 218"/>
    <n v="12.96"/>
    <n v="2"/>
    <n v="0"/>
    <n v="6.2207999999999997"/>
  </r>
  <r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x v="1"/>
    <s v="TEC-AC-10004877"/>
    <x v="2"/>
    <x v="11"/>
    <s v="Imation 30456 USB Flash Drive 8GB"/>
    <n v="27.6"/>
    <n v="4"/>
    <n v="0"/>
    <n v="2.2080000000000002"/>
  </r>
  <r>
    <x v="2"/>
    <s v="FUR-FU-10000193"/>
    <x v="0"/>
    <x v="5"/>
    <s v="Tenex Chairmats For Use with Hard Floors"/>
    <n v="38.975999999999999"/>
    <n v="3"/>
    <n v="0.6"/>
    <n v="-50.668799999999997"/>
  </r>
  <r>
    <x v="2"/>
    <s v="OFF-FA-10000735"/>
    <x v="1"/>
    <x v="13"/>
    <s v="Staples"/>
    <n v="20.440000000000001"/>
    <n v="7"/>
    <n v="0"/>
    <n v="9.1980000000000004"/>
  </r>
  <r>
    <x v="2"/>
    <s v="OFF-PA-10002120"/>
    <x v="1"/>
    <x v="10"/>
    <s v="Xerox 1889"/>
    <n v="109.92"/>
    <n v="2"/>
    <n v="0"/>
    <n v="53.860799999999998"/>
  </r>
  <r>
    <x v="2"/>
    <s v="OFF-BI-10001249"/>
    <x v="1"/>
    <x v="8"/>
    <s v="Avery Heavy-Duty EZD View Binder with Locking Rings"/>
    <n v="6.38"/>
    <n v="1"/>
    <n v="0"/>
    <n v="2.9348000000000001"/>
  </r>
  <r>
    <x v="2"/>
    <s v="OFF-PA-10001569"/>
    <x v="1"/>
    <x v="10"/>
    <s v="Xerox 232"/>
    <n v="6.48"/>
    <n v="1"/>
    <n v="0"/>
    <n v="3.1103999999999998"/>
  </r>
  <r>
    <x v="0"/>
    <s v="OFF-PA-10004248"/>
    <x v="1"/>
    <x v="10"/>
    <s v="Xerox 1990"/>
    <n v="15.84"/>
    <n v="3"/>
    <n v="0"/>
    <n v="7.1280000000000001"/>
  </r>
  <r>
    <x v="0"/>
    <s v="TEC-PH-10001128"/>
    <x v="2"/>
    <x v="7"/>
    <s v="Motorola Droid Maxx"/>
    <n v="1049.93"/>
    <n v="7"/>
    <n v="0"/>
    <n v="293.98039999999997"/>
  </r>
  <r>
    <x v="0"/>
    <s v="OFF-AP-10003842"/>
    <x v="1"/>
    <x v="9"/>
    <s v="Euro-Pro Shark Turbo Vacuum"/>
    <n v="154.9"/>
    <n v="5"/>
    <n v="0"/>
    <n v="40.274000000000001"/>
  </r>
  <r>
    <x v="1"/>
    <s v="OFF-BI-10002794"/>
    <x v="1"/>
    <x v="8"/>
    <s v="Avery Trapezoid Ring Binder, 3 Capacity, Black, 1040 sheets"/>
    <n v="98.352000000000004"/>
    <n v="3"/>
    <n v="0.2"/>
    <n v="35.6526"/>
  </r>
  <r>
    <x v="0"/>
    <s v="OFF-FA-10000621"/>
    <x v="1"/>
    <x v="13"/>
    <s v="OIC Colored Binder Clips, Assorted Sizes"/>
    <n v="14.32"/>
    <n v="5"/>
    <n v="0.2"/>
    <n v="5.1909999999999998"/>
  </r>
  <r>
    <x v="0"/>
    <s v="FUR-FU-10003623"/>
    <x v="0"/>
    <x v="5"/>
    <s v="DataProducts Ampli Magnifier Task Lamp, Black,"/>
    <n v="129.88800000000001"/>
    <n v="6"/>
    <n v="0.2"/>
    <n v="12.988799999999999"/>
  </r>
  <r>
    <x v="0"/>
    <s v="OFF-EN-10000781"/>
    <x v="1"/>
    <x v="12"/>
    <s v="#10- 4 1/8 x 9 1/2 Recycled Envelopes"/>
    <n v="48.944000000000003"/>
    <n v="7"/>
    <n v="0.2"/>
    <n v="16.518599999999999"/>
  </r>
  <r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x v="3"/>
    <s v="OFF-AR-10000817"/>
    <x v="1"/>
    <x v="6"/>
    <s v="Manco Dry-Lighter Erasable Highlighter"/>
    <n v="27.36"/>
    <n v="9"/>
    <n v="0"/>
    <n v="9.3024000000000004"/>
  </r>
  <r>
    <x v="3"/>
    <s v="OFF-PA-10001509"/>
    <x v="1"/>
    <x v="10"/>
    <s v="Recycled Desk Saver Line While You Were Out Book, 5 1/2 X 4"/>
    <n v="44.75"/>
    <n v="5"/>
    <n v="0"/>
    <n v="20.585000000000001"/>
  </r>
  <r>
    <x v="3"/>
    <s v="TEC-PH-10004667"/>
    <x v="2"/>
    <x v="7"/>
    <s v="Cisco 8x8 Inc. 6753i IP Business Phone System"/>
    <n v="134.99"/>
    <n v="1"/>
    <n v="0"/>
    <n v="36.447299999999998"/>
  </r>
  <r>
    <x v="3"/>
    <s v="OFF-PA-10000143"/>
    <x v="1"/>
    <x v="10"/>
    <s v="Astroparche Fine Business Paper"/>
    <n v="26.4"/>
    <n v="5"/>
    <n v="0"/>
    <n v="12.672000000000001"/>
  </r>
  <r>
    <x v="3"/>
    <s v="FUR-CH-10000785"/>
    <x v="0"/>
    <x v="1"/>
    <s v="Global Ergonomic Managers Chair"/>
    <n v="542.94000000000005"/>
    <n v="3"/>
    <n v="0"/>
    <n v="141.1644"/>
  </r>
  <r>
    <x v="1"/>
    <s v="FUR-TA-10001676"/>
    <x v="0"/>
    <x v="3"/>
    <s v="Hon 61000 Series Interactive Training Tables"/>
    <n v="71.087999999999994"/>
    <n v="2"/>
    <n v="0.2"/>
    <n v="-1.7771999999999999"/>
  </r>
  <r>
    <x v="2"/>
    <s v="OFF-BI-10000309"/>
    <x v="1"/>
    <x v="8"/>
    <s v="GBC Twin Loop Wire Binding Elements, 9/16 Spine, Black"/>
    <n v="27.396000000000001"/>
    <n v="9"/>
    <n v="0.8"/>
    <n v="-42.463799999999999"/>
  </r>
  <r>
    <x v="2"/>
    <s v="OFF-BI-10004224"/>
    <x v="1"/>
    <x v="8"/>
    <s v="Catalog Binders with Expanding Posts"/>
    <n v="13.456"/>
    <n v="1"/>
    <n v="0.8"/>
    <n v="-23.547999999999998"/>
  </r>
  <r>
    <x v="2"/>
    <s v="OFF-LA-10002312"/>
    <x v="1"/>
    <x v="2"/>
    <s v="Avery 490"/>
    <n v="11.84"/>
    <n v="1"/>
    <n v="0.2"/>
    <n v="4.4400000000000004"/>
  </r>
  <r>
    <x v="1"/>
    <s v="OFF-PA-10003022"/>
    <x v="1"/>
    <x v="10"/>
    <s v="Xerox 1992"/>
    <n v="35.880000000000003"/>
    <n v="6"/>
    <n v="0"/>
    <n v="17.581199999999999"/>
  </r>
  <r>
    <x v="3"/>
    <s v="OFF-EN-10001532"/>
    <x v="1"/>
    <x v="12"/>
    <s v="Brown Kraft Recycled Envelopes"/>
    <n v="40.752000000000002"/>
    <n v="3"/>
    <n v="0.2"/>
    <n v="15.282"/>
  </r>
  <r>
    <x v="3"/>
    <s v="TEC-AC-10004855"/>
    <x v="2"/>
    <x v="11"/>
    <s v="V7 USB Numeric Keypad"/>
    <n v="139.96"/>
    <n v="5"/>
    <n v="0.2"/>
    <n v="-22.743500000000001"/>
  </r>
  <r>
    <x v="3"/>
    <s v="OFF-AR-10003829"/>
    <x v="1"/>
    <x v="6"/>
    <s v="Newell 35"/>
    <n v="2.6240000000000001"/>
    <n v="1"/>
    <n v="0.2"/>
    <n v="0.29520000000000002"/>
  </r>
  <r>
    <x v="3"/>
    <s v="FUR-TA-10002645"/>
    <x v="0"/>
    <x v="3"/>
    <s v="Hon Rectangular Conference Tables"/>
    <n v="136.53"/>
    <n v="1"/>
    <n v="0.4"/>
    <n v="-52.336500000000001"/>
  </r>
  <r>
    <x v="3"/>
    <s v="TEC-AC-10003033"/>
    <x v="2"/>
    <x v="11"/>
    <s v="Plantronics CS510 - Over-the-Head monaural Wireless Headset System"/>
    <n v="263.95999999999998"/>
    <n v="1"/>
    <n v="0.2"/>
    <n v="42.893500000000003"/>
  </r>
  <r>
    <x v="3"/>
    <s v="OFF-SU-10002522"/>
    <x v="1"/>
    <x v="14"/>
    <s v="Acme Kleen Earth Office Shears"/>
    <n v="11.64"/>
    <n v="3"/>
    <n v="0"/>
    <n v="3.3755999999999999"/>
  </r>
  <r>
    <x v="3"/>
    <s v="OFF-BI-10004828"/>
    <x v="1"/>
    <x v="8"/>
    <s v="GBC Poly Designer Binding Covers"/>
    <n v="40.176000000000002"/>
    <n v="3"/>
    <n v="0.2"/>
    <n v="14.563800000000001"/>
  </r>
  <r>
    <x v="3"/>
    <s v="FUR-FU-10001095"/>
    <x v="0"/>
    <x v="5"/>
    <s v="DAX Black Cherry Wood-Tone Poster Frame"/>
    <n v="79.44"/>
    <n v="3"/>
    <n v="0"/>
    <n v="30.187200000000001"/>
  </r>
  <r>
    <x v="3"/>
    <s v="OFF-SU-10000157"/>
    <x v="1"/>
    <x v="14"/>
    <s v="Compact Automatic Electric Letter Opener"/>
    <n v="357.93"/>
    <n v="3"/>
    <n v="0"/>
    <n v="7.1585999999999999"/>
  </r>
  <r>
    <x v="3"/>
    <s v="FUR-CH-10002647"/>
    <x v="0"/>
    <x v="1"/>
    <s v="Situations Contoured Folding Chairs, 4/Set"/>
    <n v="127.764"/>
    <n v="2"/>
    <n v="0.1"/>
    <n v="21.294"/>
  </r>
  <r>
    <x v="3"/>
    <s v="TEC-CO-10004115"/>
    <x v="2"/>
    <x v="16"/>
    <s v="Sharp AL-1530CS Digital Copier"/>
    <n v="2799.944"/>
    <n v="7"/>
    <n v="0.2"/>
    <n v="1014.9797"/>
  </r>
  <r>
    <x v="3"/>
    <s v="OFF-PA-10003363"/>
    <x v="1"/>
    <x v="10"/>
    <s v="Xerox 204"/>
    <n v="19.440000000000001"/>
    <n v="3"/>
    <n v="0"/>
    <n v="9.3312000000000008"/>
  </r>
  <r>
    <x v="2"/>
    <s v="TEC-PH-10003092"/>
    <x v="2"/>
    <x v="7"/>
    <s v="Motorola L804"/>
    <n v="36.792000000000002"/>
    <n v="1"/>
    <n v="0.2"/>
    <n v="4.1391"/>
  </r>
  <r>
    <x v="3"/>
    <s v="TEC-PH-10003655"/>
    <x v="2"/>
    <x v="7"/>
    <s v="Sannysis Cute Owl Design Soft Skin Case Cover for Samsung Galaxy S4"/>
    <n v="5.94"/>
    <n v="3"/>
    <n v="0"/>
    <n v="1.6037999999999999"/>
  </r>
  <r>
    <x v="0"/>
    <s v="OFF-ST-10001476"/>
    <x v="1"/>
    <x v="4"/>
    <s v="Steel Personal Filing/Posting Tote"/>
    <n v="177.55"/>
    <n v="5"/>
    <n v="0"/>
    <n v="47.938499999999998"/>
  </r>
  <r>
    <x v="2"/>
    <s v="TEC-AC-10002049"/>
    <x v="2"/>
    <x v="11"/>
    <s v="Logitech G19 Programmable Gaming Keyboard"/>
    <n v="619.95000000000005"/>
    <n v="5"/>
    <n v="0"/>
    <n v="111.59099999999999"/>
  </r>
  <r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x v="2"/>
    <s v="OFF-EN-10003286"/>
    <x v="1"/>
    <x v="12"/>
    <s v="Staple envelope"/>
    <n v="57.96"/>
    <n v="7"/>
    <n v="0"/>
    <n v="27.241199999999999"/>
  </r>
  <r>
    <x v="2"/>
    <s v="OFF-AP-10003971"/>
    <x v="1"/>
    <x v="9"/>
    <s v="Belkin 6 Outlet Metallic Surge Strip"/>
    <n v="29.402999999999999"/>
    <n v="3"/>
    <n v="0.1"/>
    <n v="5.2271999999999998"/>
  </r>
  <r>
    <x v="2"/>
    <s v="OFF-ST-10001031"/>
    <x v="1"/>
    <x v="4"/>
    <s v="Adjustable Personal File Tote"/>
    <n v="81.400000000000006"/>
    <n v="5"/>
    <n v="0"/>
    <n v="21.164000000000001"/>
  </r>
  <r>
    <x v="1"/>
    <s v="OFF-FA-10000304"/>
    <x v="1"/>
    <x v="13"/>
    <s v="Advantus Push Pins"/>
    <n v="8.7200000000000006"/>
    <n v="5"/>
    <n v="0.2"/>
    <n v="2.2890000000000001"/>
  </r>
  <r>
    <x v="1"/>
    <s v="TEC-AC-10000358"/>
    <x v="2"/>
    <x v="11"/>
    <s v="Imation Secure Drive + Hardware Encrypted USB flash drive - 16 GB"/>
    <n v="91.176000000000002"/>
    <n v="3"/>
    <n v="0.2"/>
    <n v="4.5587999999999997"/>
  </r>
  <r>
    <x v="1"/>
    <s v="TEC-AC-10002800"/>
    <x v="2"/>
    <x v="11"/>
    <s v="Plantronics Audio 478 Stereo USB Headset"/>
    <n v="159.96799999999999"/>
    <n v="4"/>
    <n v="0.2"/>
    <n v="29.994"/>
  </r>
  <r>
    <x v="1"/>
    <s v="OFF-PA-10004735"/>
    <x v="1"/>
    <x v="10"/>
    <s v="Xerox 1905"/>
    <n v="12.96"/>
    <n v="2"/>
    <n v="0"/>
    <n v="6.2207999999999997"/>
  </r>
  <r>
    <x v="2"/>
    <s v="OFF-ST-10002574"/>
    <x v="1"/>
    <x v="4"/>
    <s v="SAFCO Commercial Wire Shelving, Black"/>
    <n v="331.536"/>
    <n v="3"/>
    <n v="0.2"/>
    <n v="-82.884"/>
  </r>
  <r>
    <x v="3"/>
    <s v="TEC-AC-10004171"/>
    <x v="2"/>
    <x v="11"/>
    <s v="Razer Kraken 7.1 Surround Sound Over Ear USB Gaming Headset"/>
    <n v="899.91"/>
    <n v="9"/>
    <n v="0"/>
    <n v="395.96039999999999"/>
  </r>
  <r>
    <x v="2"/>
    <s v="TEC-PH-10002922"/>
    <x v="2"/>
    <x v="7"/>
    <s v="ShoreTel ShorePhone IP 230 VoIP phone"/>
    <n v="946.34400000000005"/>
    <n v="7"/>
    <n v="0.2"/>
    <n v="118.29300000000001"/>
  </r>
  <r>
    <x v="2"/>
    <s v="TEC-AC-10003023"/>
    <x v="2"/>
    <x v="11"/>
    <s v="Logitech G105 Gaming Keyboard"/>
    <n v="178.11"/>
    <n v="3"/>
    <n v="0"/>
    <n v="32.059800000000003"/>
  </r>
  <r>
    <x v="2"/>
    <s v="OFF-AP-10003590"/>
    <x v="1"/>
    <x v="9"/>
    <s v="Hoover WindTunnel Plus Canister Vacuum"/>
    <n v="1089.75"/>
    <n v="3"/>
    <n v="0"/>
    <n v="305.13"/>
  </r>
  <r>
    <x v="2"/>
    <s v="OFF-LA-10003510"/>
    <x v="1"/>
    <x v="2"/>
    <s v="Avery 4027 File Folder Labels for Dot Matrix Printers, 5000 Labels per Box, White"/>
    <n v="61.06"/>
    <n v="2"/>
    <n v="0"/>
    <n v="28.087599999999998"/>
  </r>
  <r>
    <x v="2"/>
    <s v="FUR-BO-10003159"/>
    <x v="0"/>
    <x v="0"/>
    <s v="Sauder Camden County Collection Libraries, Planked Cherry Finish"/>
    <n v="459.92"/>
    <n v="4"/>
    <n v="0"/>
    <n v="41.392800000000001"/>
  </r>
  <r>
    <x v="2"/>
    <s v="OFF-PA-10002713"/>
    <x v="1"/>
    <x v="10"/>
    <s v="Adams Phone Message Book, 200 Message Capacity, 8 1/16” x 11”"/>
    <n v="27.52"/>
    <n v="4"/>
    <n v="0"/>
    <n v="12.6592"/>
  </r>
  <r>
    <x v="3"/>
    <s v="FUR-BO-10002598"/>
    <x v="0"/>
    <x v="0"/>
    <s v="Hon Metal Bookcases, Putty"/>
    <n v="638.82000000000005"/>
    <n v="9"/>
    <n v="0"/>
    <n v="185.2578"/>
  </r>
  <r>
    <x v="3"/>
    <s v="OFF-SU-10002537"/>
    <x v="1"/>
    <x v="14"/>
    <s v="Acme Box Cutter Scissors"/>
    <n v="30.69"/>
    <n v="3"/>
    <n v="0"/>
    <n v="7.9794"/>
  </r>
  <r>
    <x v="3"/>
    <s v="FUR-FU-10003976"/>
    <x v="0"/>
    <x v="5"/>
    <s v="DAX Executive Solid Wood Document Frame, Desktop or Hang, Mahogany, 5 x 7"/>
    <n v="25.16"/>
    <n v="2"/>
    <n v="0"/>
    <n v="8.5543999999999993"/>
  </r>
  <r>
    <x v="3"/>
    <s v="OFF-BI-10000174"/>
    <x v="1"/>
    <x v="8"/>
    <s v="Wilson Jones Clip &amp; Carry Folder Binder Tool for Ring Binders, Clear"/>
    <n v="13.92"/>
    <n v="3"/>
    <n v="0.2"/>
    <n v="4.8719999999999999"/>
  </r>
  <r>
    <x v="1"/>
    <s v="OFF-PA-10002893"/>
    <x v="1"/>
    <x v="10"/>
    <s v="Wirebound Service Call Books, 5 1/2 x 4"/>
    <n v="19.36"/>
    <n v="2"/>
    <n v="0"/>
    <n v="9.2927999999999997"/>
  </r>
  <r>
    <x v="1"/>
    <s v="FUR-FU-10003194"/>
    <x v="0"/>
    <x v="5"/>
    <s v="Eldon Expressions Desk Accessory, Wood Pencil Holder, Oak"/>
    <n v="19.3"/>
    <n v="2"/>
    <n v="0"/>
    <n v="5.79"/>
  </r>
  <r>
    <x v="1"/>
    <s v="OFF-BI-10004233"/>
    <x v="1"/>
    <x v="8"/>
    <s v="GBC Pre-Punched Binding Paper, Plastic, White, 8-1/2 x 11"/>
    <n v="38.375999999999998"/>
    <n v="3"/>
    <n v="0.2"/>
    <n v="13.4316"/>
  </r>
  <r>
    <x v="1"/>
    <s v="OFF-PA-10000232"/>
    <x v="1"/>
    <x v="10"/>
    <s v="Xerox 1975"/>
    <n v="12.96"/>
    <n v="2"/>
    <n v="0"/>
    <n v="6.3503999999999996"/>
  </r>
  <r>
    <x v="1"/>
    <s v="FUR-FU-10001095"/>
    <x v="0"/>
    <x v="5"/>
    <s v="DAX Black Cherry Wood-Tone Poster Frame"/>
    <n v="26.48"/>
    <n v="1"/>
    <n v="0"/>
    <n v="10.0624"/>
  </r>
  <r>
    <x v="1"/>
    <s v="TEC-MA-10004679"/>
    <x v="2"/>
    <x v="15"/>
    <s v="StarTech.com 10/100 VDSL2 Ethernet Extender Kit"/>
    <n v="532.72"/>
    <n v="2"/>
    <n v="0.2"/>
    <n v="53.271999999999998"/>
  </r>
  <r>
    <x v="1"/>
    <s v="OFF-PA-10003651"/>
    <x v="1"/>
    <x v="10"/>
    <s v="Xerox 1968"/>
    <n v="26.72"/>
    <n v="4"/>
    <n v="0"/>
    <n v="12.8256"/>
  </r>
  <r>
    <x v="1"/>
    <s v="OFF-PA-10000743"/>
    <x v="1"/>
    <x v="10"/>
    <s v="Xerox 1977"/>
    <n v="20.04"/>
    <n v="3"/>
    <n v="0"/>
    <n v="9.6191999999999993"/>
  </r>
  <r>
    <x v="1"/>
    <s v="OFF-ST-10002743"/>
    <x v="1"/>
    <x v="4"/>
    <s v="SAFCO Boltless Steel Shelving"/>
    <n v="795.48"/>
    <n v="7"/>
    <n v="0"/>
    <n v="7.9547999999999996"/>
  </r>
  <r>
    <x v="1"/>
    <s v="FUR-FU-10003829"/>
    <x v="0"/>
    <x v="5"/>
    <s v="Stackable Trays"/>
    <n v="21.56"/>
    <n v="7"/>
    <n v="0"/>
    <n v="6.8992000000000004"/>
  </r>
  <r>
    <x v="0"/>
    <s v="TEC-PH-10002496"/>
    <x v="2"/>
    <x v="7"/>
    <s v="Cisco SPA301"/>
    <n v="249.584"/>
    <n v="2"/>
    <n v="0.2"/>
    <n v="31.198"/>
  </r>
  <r>
    <x v="0"/>
    <s v="TEC-AC-10002473"/>
    <x v="2"/>
    <x v="11"/>
    <s v="Maxell 4.7GB DVD-R"/>
    <n v="68.111999999999995"/>
    <n v="3"/>
    <n v="0.2"/>
    <n v="17.8794"/>
  </r>
  <r>
    <x v="0"/>
    <s v="TEC-AC-10004877"/>
    <x v="2"/>
    <x v="11"/>
    <s v="Imation 30456 USB Flash Drive 8GB"/>
    <n v="16.559999999999999"/>
    <n v="3"/>
    <n v="0.2"/>
    <n v="-2.484"/>
  </r>
  <r>
    <x v="3"/>
    <s v="TEC-PH-10000923"/>
    <x v="2"/>
    <x v="7"/>
    <s v="Belkin SportFit Armband For iPhone 5s/5c, Fuchsia"/>
    <n v="74.95"/>
    <n v="5"/>
    <n v="0"/>
    <n v="36.725499999999997"/>
  </r>
  <r>
    <x v="2"/>
    <s v="FUR-TA-10001539"/>
    <x v="0"/>
    <x v="3"/>
    <s v="Chromcraft Rectangular Conference Tables"/>
    <n v="355.45499999999998"/>
    <n v="3"/>
    <n v="0.5"/>
    <n v="-184.8366"/>
  </r>
  <r>
    <x v="1"/>
    <s v="OFF-LA-10003498"/>
    <x v="1"/>
    <x v="2"/>
    <s v="Avery 475"/>
    <n v="44.4"/>
    <n v="3"/>
    <n v="0"/>
    <n v="22.2"/>
  </r>
  <r>
    <x v="1"/>
    <s v="OFF-LA-10004484"/>
    <x v="1"/>
    <x v="2"/>
    <s v="Avery 476"/>
    <n v="20.65"/>
    <n v="5"/>
    <n v="0"/>
    <n v="9.4990000000000006"/>
  </r>
  <r>
    <x v="0"/>
    <s v="FUR-CH-10000015"/>
    <x v="0"/>
    <x v="1"/>
    <s v="Hon Multipurpose Stacking Arm Chairs"/>
    <n v="866.4"/>
    <n v="4"/>
    <n v="0"/>
    <n v="225.26400000000001"/>
  </r>
  <r>
    <x v="0"/>
    <s v="OFF-AR-10003732"/>
    <x v="1"/>
    <x v="6"/>
    <s v="Newell 333"/>
    <n v="5.56"/>
    <n v="2"/>
    <n v="0"/>
    <n v="1.4456"/>
  </r>
  <r>
    <x v="2"/>
    <s v="OFF-AP-10004052"/>
    <x v="1"/>
    <x v="9"/>
    <s v="Hoover Replacement Belts For Soft Guard &amp; Commercial Ltweight Upright Vacs, 2/Pk"/>
    <n v="3.16"/>
    <n v="4"/>
    <n v="0.8"/>
    <n v="-8.532"/>
  </r>
  <r>
    <x v="2"/>
    <s v="TEC-CO-10002095"/>
    <x v="2"/>
    <x v="16"/>
    <s v="Hewlett Packard 610 Color Digital Copier / Printer"/>
    <n v="1999.96"/>
    <n v="5"/>
    <n v="0.2"/>
    <n v="624.98749999999995"/>
  </r>
  <r>
    <x v="0"/>
    <s v="FUR-FU-10004270"/>
    <x v="0"/>
    <x v="5"/>
    <s v="Executive Impressions 13 Clairmont Wall Clock"/>
    <n v="46.152000000000001"/>
    <n v="3"/>
    <n v="0.2"/>
    <n v="12.1149"/>
  </r>
  <r>
    <x v="0"/>
    <s v="TEC-MA-10000423"/>
    <x v="2"/>
    <x v="15"/>
    <s v="Texas Instruments TI-34 Scientific Calculator"/>
    <n v="32.984999999999999"/>
    <n v="3"/>
    <n v="0.5"/>
    <n v="-1.9791000000000001"/>
  </r>
  <r>
    <x v="1"/>
    <s v="OFF-ST-10001526"/>
    <x v="1"/>
    <x v="4"/>
    <s v="Iceberg Mobile Mega Data/Printer Cart"/>
    <n v="481.32"/>
    <n v="4"/>
    <n v="0"/>
    <n v="125.14319999999999"/>
  </r>
  <r>
    <x v="1"/>
    <s v="OFF-BI-10002194"/>
    <x v="1"/>
    <x v="8"/>
    <s v="Cardinal Hold-It CD Pocket"/>
    <n v="6.3840000000000003"/>
    <n v="1"/>
    <n v="0.2"/>
    <n v="2.1545999999999998"/>
  </r>
  <r>
    <x v="1"/>
    <s v="OFF-AP-10000828"/>
    <x v="1"/>
    <x v="9"/>
    <s v="Avanti 4.4 Cu. Ft. Refrigerator"/>
    <n v="542.94000000000005"/>
    <n v="3"/>
    <n v="0"/>
    <n v="152.0232"/>
  </r>
  <r>
    <x v="1"/>
    <s v="FUR-FU-10001473"/>
    <x v="0"/>
    <x v="5"/>
    <s v="DAX Wood Document Frame"/>
    <n v="54.92"/>
    <n v="4"/>
    <n v="0"/>
    <n v="19.7712"/>
  </r>
  <r>
    <x v="3"/>
    <s v="FUR-CH-10004983"/>
    <x v="0"/>
    <x v="1"/>
    <s v="Office Star - Mid Back Dual function Ergonomic High Back Chair with 2-Way Adjustable Arms"/>
    <n v="1448.82"/>
    <n v="10"/>
    <n v="0.1"/>
    <n v="209.274"/>
  </r>
  <r>
    <x v="1"/>
    <s v="OFF-ST-10003994"/>
    <x v="1"/>
    <x v="4"/>
    <s v="Belkin 19 Center-Weighted Shelf, Gray"/>
    <n v="353.88"/>
    <n v="6"/>
    <n v="0"/>
    <n v="17.693999999999999"/>
  </r>
  <r>
    <x v="1"/>
    <s v="TEC-PH-10004447"/>
    <x v="2"/>
    <x v="7"/>
    <s v="Toshiba IPT2010-SD IP Telephone"/>
    <n v="333.57600000000002"/>
    <n v="3"/>
    <n v="0.2"/>
    <n v="25.0182"/>
  </r>
  <r>
    <x v="2"/>
    <s v="OFF-LA-10004545"/>
    <x v="1"/>
    <x v="2"/>
    <s v="Avery 50"/>
    <n v="60.143999999999998"/>
    <n v="6"/>
    <n v="0.2"/>
    <n v="20.2986"/>
  </r>
  <r>
    <x v="2"/>
    <s v="TEC-AC-10003116"/>
    <x v="2"/>
    <x v="11"/>
    <s v="Memorex Froggy Flash Drive 8 GB"/>
    <n v="85.2"/>
    <n v="6"/>
    <n v="0.2"/>
    <n v="20.234999999999999"/>
  </r>
  <r>
    <x v="3"/>
    <s v="OFF-LA-10001641"/>
    <x v="1"/>
    <x v="2"/>
    <s v="Avery 518"/>
    <n v="3.15"/>
    <n v="1"/>
    <n v="0"/>
    <n v="1.512"/>
  </r>
  <r>
    <x v="3"/>
    <s v="OFF-PA-10002377"/>
    <x v="1"/>
    <x v="10"/>
    <s v="Adams Telephone Message Book W/Dividers/Space For Phone Numbers, 5 1/4X8 1/2, 200/Messages"/>
    <n v="22.72"/>
    <n v="4"/>
    <n v="0"/>
    <n v="10.224"/>
  </r>
  <r>
    <x v="1"/>
    <s v="FUR-FU-10000010"/>
    <x v="0"/>
    <x v="5"/>
    <s v="DAX Value U-Channel Document Frames, Easel Back"/>
    <n v="14.91"/>
    <n v="3"/>
    <n v="0"/>
    <n v="4.6220999999999997"/>
  </r>
  <r>
    <x v="1"/>
    <s v="OFF-AP-10002651"/>
    <x v="1"/>
    <x v="9"/>
    <s v="Hoover Upright Vacuum With Dirt Cup"/>
    <n v="1158.1199999999999"/>
    <n v="4"/>
    <n v="0"/>
    <n v="335.85480000000001"/>
  </r>
  <r>
    <x v="2"/>
    <s v="TEC-CO-10002313"/>
    <x v="2"/>
    <x v="16"/>
    <s v="Canon PC1080F Personal Copier"/>
    <n v="599.99"/>
    <n v="1"/>
    <n v="0"/>
    <n v="233.99610000000001"/>
  </r>
  <r>
    <x v="2"/>
    <s v="OFF-ST-10001580"/>
    <x v="1"/>
    <x v="4"/>
    <s v="Super Decoflex Portable Personal File"/>
    <n v="23.968"/>
    <n v="2"/>
    <n v="0.2"/>
    <n v="2.3967999999999998"/>
  </r>
  <r>
    <x v="1"/>
    <s v="FUR-CH-10001545"/>
    <x v="0"/>
    <x v="1"/>
    <s v="Hon Comfortask Task/Swivel Chairs"/>
    <n v="638.28800000000001"/>
    <n v="7"/>
    <n v="0.2"/>
    <n v="-31.914400000000001"/>
  </r>
  <r>
    <x v="1"/>
    <s v="OFF-BI-10004826"/>
    <x v="1"/>
    <x v="8"/>
    <s v="JM Magazine Binder"/>
    <n v="13.208"/>
    <n v="1"/>
    <n v="0.2"/>
    <n v="4.6227999999999998"/>
  </r>
  <r>
    <x v="3"/>
    <s v="OFF-BI-10000301"/>
    <x v="1"/>
    <x v="8"/>
    <s v="GBC Instant Report Kit"/>
    <n v="15.528"/>
    <n v="3"/>
    <n v="0.2"/>
    <n v="5.8230000000000004"/>
  </r>
  <r>
    <x v="1"/>
    <s v="OFF-PA-10000994"/>
    <x v="1"/>
    <x v="10"/>
    <s v="Xerox 1915"/>
    <n v="104.85"/>
    <n v="1"/>
    <n v="0"/>
    <n v="50.328000000000003"/>
  </r>
  <r>
    <x v="1"/>
    <s v="OFF-AR-10003156"/>
    <x v="1"/>
    <x v="6"/>
    <s v="50 Colored Long Pencils"/>
    <n v="30.48"/>
    <n v="3"/>
    <n v="0"/>
    <n v="7.9248000000000003"/>
  </r>
  <r>
    <x v="1"/>
    <s v="FUR-CH-10000988"/>
    <x v="0"/>
    <x v="1"/>
    <s v="Hon Olson Stacker Stools"/>
    <n v="112.648"/>
    <n v="1"/>
    <n v="0.2"/>
    <n v="11.264799999999999"/>
  </r>
  <r>
    <x v="1"/>
    <s v="TEC-MA-10003329"/>
    <x v="2"/>
    <x v="15"/>
    <s v="Vtech AT&amp;T CL2940 Corded Speakerphone, Black"/>
    <n v="71.975999999999999"/>
    <n v="3"/>
    <n v="0.2"/>
    <n v="24.291899999999998"/>
  </r>
  <r>
    <x v="1"/>
    <s v="OFF-AR-10001547"/>
    <x v="1"/>
    <x v="6"/>
    <s v="Newell 311"/>
    <n v="2.21"/>
    <n v="1"/>
    <n v="0"/>
    <n v="0.59670000000000001"/>
  </r>
  <r>
    <x v="1"/>
    <s v="OFF-EN-10003072"/>
    <x v="1"/>
    <x v="12"/>
    <s v="Peel &amp; Seel Envelopes"/>
    <n v="15.52"/>
    <n v="4"/>
    <n v="0"/>
    <n v="7.4496000000000002"/>
  </r>
  <r>
    <x v="1"/>
    <s v="OFF-PA-10000726"/>
    <x v="1"/>
    <x v="10"/>
    <s v="Black Print Carbonless Snap-Off Rapid Letter, 8 1/2 x 7"/>
    <n v="36.44"/>
    <n v="4"/>
    <n v="0"/>
    <n v="16.398"/>
  </r>
  <r>
    <x v="1"/>
    <s v="FUR-BO-10001972"/>
    <x v="0"/>
    <x v="0"/>
    <s v="O'Sullivan 4-Shelf Bookcase in Odessa Pine"/>
    <n v="217.76400000000001"/>
    <n v="6"/>
    <n v="0.7"/>
    <n v="-384.71640000000002"/>
  </r>
  <r>
    <x v="1"/>
    <s v="OFF-SU-10004664"/>
    <x v="1"/>
    <x v="14"/>
    <s v="Acme Softgrip Scissors"/>
    <n v="39.072000000000003"/>
    <n v="6"/>
    <n v="0.2"/>
    <n v="4.3956"/>
  </r>
  <r>
    <x v="1"/>
    <s v="OFF-BI-10003676"/>
    <x v="1"/>
    <x v="8"/>
    <s v="GBC Standard Recycled Report Covers, Clear Plastic Sheets"/>
    <n v="22.638000000000002"/>
    <n v="7"/>
    <n v="0.7"/>
    <n v="-16.601199999999999"/>
  </r>
  <r>
    <x v="1"/>
    <s v="OFF-AR-10003727"/>
    <x v="1"/>
    <x v="6"/>
    <s v="Berol Giant Pencil Sharpener"/>
    <n v="95.144000000000005"/>
    <n v="7"/>
    <n v="0.2"/>
    <n v="10.7037"/>
  </r>
  <r>
    <x v="0"/>
    <s v="FUR-FU-10003829"/>
    <x v="0"/>
    <x v="5"/>
    <s v="Stackable Trays"/>
    <n v="12.32"/>
    <n v="5"/>
    <n v="0.2"/>
    <n v="1.8480000000000001"/>
  </r>
  <r>
    <x v="0"/>
    <s v="OFF-BI-10003712"/>
    <x v="1"/>
    <x v="8"/>
    <s v="Acco Pressboard Covers with Storage Hooks, 14 7/8 x 11, Light Blue"/>
    <n v="4.4189999999999996"/>
    <n v="3"/>
    <n v="0.7"/>
    <n v="-3.0933000000000002"/>
  </r>
  <r>
    <x v="1"/>
    <s v="OFF-FA-10002280"/>
    <x v="1"/>
    <x v="13"/>
    <s v="Advantus Plastic Paper Clips"/>
    <n v="35"/>
    <n v="7"/>
    <n v="0"/>
    <n v="16.8"/>
  </r>
  <r>
    <x v="1"/>
    <s v="FUR-CH-10002961"/>
    <x v="0"/>
    <x v="1"/>
    <s v="Leather Task Chair, Black"/>
    <n v="72.784000000000006"/>
    <n v="1"/>
    <n v="0.2"/>
    <n v="0"/>
  </r>
  <r>
    <x v="1"/>
    <s v="OFF-AP-10002578"/>
    <x v="1"/>
    <x v="9"/>
    <s v="Fellowes Premier Superior Surge Suppressor, 10-Outlet, With Phone and Remote"/>
    <n v="97.84"/>
    <n v="2"/>
    <n v="0"/>
    <n v="25.438400000000001"/>
  </r>
  <r>
    <x v="1"/>
    <s v="FUR-FU-10004848"/>
    <x v="0"/>
    <x v="5"/>
    <s v="Howard Miller 13-3/4 Diameter Brushed Chrome Round Wall Clock"/>
    <n v="51.75"/>
    <n v="1"/>
    <n v="0"/>
    <n v="15.525"/>
  </r>
  <r>
    <x v="1"/>
    <s v="OFF-BI-10003364"/>
    <x v="1"/>
    <x v="8"/>
    <s v="Binding Machine Supplies"/>
    <n v="46.671999999999997"/>
    <n v="2"/>
    <n v="0.2"/>
    <n v="16.3352"/>
  </r>
  <r>
    <x v="3"/>
    <s v="OFF-ST-10002615"/>
    <x v="1"/>
    <x v="4"/>
    <s v="Dual Level, Single-Width Filing Carts"/>
    <n v="1395.54"/>
    <n v="9"/>
    <n v="0"/>
    <n v="362.84039999999999"/>
  </r>
  <r>
    <x v="3"/>
    <s v="FUR-FU-10000521"/>
    <x v="0"/>
    <x v="5"/>
    <s v="Seth Thomas 14 Putty-Colored Wall Clock"/>
    <n v="117.36"/>
    <n v="4"/>
    <n v="0"/>
    <n v="36.381599999999999"/>
  </r>
  <r>
    <x v="3"/>
    <s v="OFF-LA-10000121"/>
    <x v="1"/>
    <x v="2"/>
    <s v="Avery 48"/>
    <n v="18.899999999999999"/>
    <n v="3"/>
    <n v="0"/>
    <n v="8.6940000000000008"/>
  </r>
  <r>
    <x v="3"/>
    <s v="OFF-PA-10001289"/>
    <x v="1"/>
    <x v="10"/>
    <s v="White Computer Printout Paper by Universal"/>
    <n v="77.52"/>
    <n v="2"/>
    <n v="0"/>
    <n v="37.9848"/>
  </r>
  <r>
    <x v="2"/>
    <s v="FUR-CH-10004495"/>
    <x v="0"/>
    <x v="1"/>
    <s v="Global Leather and Oak Executive Chair, Black"/>
    <n v="421.37200000000001"/>
    <n v="2"/>
    <n v="0.3"/>
    <n v="-6.0195999999999996"/>
  </r>
  <r>
    <x v="2"/>
    <s v="TEC-PH-10000895"/>
    <x v="2"/>
    <x v="7"/>
    <s v="Polycom VVX 310 VoIP phone"/>
    <n v="575.96799999999996"/>
    <n v="4"/>
    <n v="0.2"/>
    <n v="43.197600000000001"/>
  </r>
  <r>
    <x v="2"/>
    <s v="OFF-PA-10000552"/>
    <x v="1"/>
    <x v="10"/>
    <s v="Xerox 200"/>
    <n v="10.368"/>
    <n v="2"/>
    <n v="0.2"/>
    <n v="3.6288"/>
  </r>
  <r>
    <x v="1"/>
    <s v="TEC-PH-10000376"/>
    <x v="2"/>
    <x v="7"/>
    <s v="Square Credit Card Reader"/>
    <n v="15.984"/>
    <n v="2"/>
    <n v="0.2"/>
    <n v="1.1988000000000001"/>
  </r>
  <r>
    <x v="3"/>
    <s v="OFF-AR-10003504"/>
    <x v="1"/>
    <x v="6"/>
    <s v="Newell 347"/>
    <n v="10.272"/>
    <n v="3"/>
    <n v="0.2"/>
    <n v="1.1556"/>
  </r>
  <r>
    <x v="2"/>
    <s v="OFF-ST-10000943"/>
    <x v="1"/>
    <x v="4"/>
    <s v="Eldon ProFile File 'N Store Portable File Tub Letter/Legal Size Black"/>
    <n v="61.792000000000002"/>
    <n v="4"/>
    <n v="0.2"/>
    <n v="6.1791999999999998"/>
  </r>
  <r>
    <x v="2"/>
    <s v="FUR-BO-10003441"/>
    <x v="0"/>
    <x v="0"/>
    <s v="Bush Westfield Collection Bookcases, Fully Assembled"/>
    <n v="205.9992"/>
    <n v="3"/>
    <n v="0.32"/>
    <n v="-27.264600000000002"/>
  </r>
  <r>
    <x v="0"/>
    <s v="OFF-PA-10002195"/>
    <x v="1"/>
    <x v="10"/>
    <s v="RSVP Cards &amp; Envelopes, Blank White, 8-1/2 X 11, 24 Cards/25 Envelopes/Set"/>
    <n v="12.192"/>
    <n v="3"/>
    <n v="0.2"/>
    <n v="4.1147999999999998"/>
  </r>
  <r>
    <x v="0"/>
    <s v="OFF-AP-10001205"/>
    <x v="1"/>
    <x v="9"/>
    <s v="Belkin 5 Outlet SurgeMaster Power Centers"/>
    <n v="87.168000000000006"/>
    <n v="2"/>
    <n v="0.2"/>
    <n v="8.7167999999999992"/>
  </r>
  <r>
    <x v="0"/>
    <s v="OFF-AR-10002987"/>
    <x v="1"/>
    <x v="6"/>
    <s v="Prismacolor Color Pencil Set"/>
    <n v="31.744"/>
    <n v="2"/>
    <n v="0.2"/>
    <n v="8.3328000000000007"/>
  </r>
  <r>
    <x v="0"/>
    <s v="FUR-FU-10000723"/>
    <x v="0"/>
    <x v="5"/>
    <s v="Deflect-o EconoMat Studded, No Bevel Mat for Low Pile Carpeting"/>
    <n v="132.22399999999999"/>
    <n v="4"/>
    <n v="0.2"/>
    <n v="-18.180800000000001"/>
  </r>
  <r>
    <x v="1"/>
    <s v="OFF-PA-10003127"/>
    <x v="1"/>
    <x v="10"/>
    <s v="Easy-staple paper"/>
    <n v="105.52"/>
    <n v="4"/>
    <n v="0"/>
    <n v="48.539200000000001"/>
  </r>
  <r>
    <x v="1"/>
    <s v="FUR-FU-10000747"/>
    <x v="0"/>
    <x v="5"/>
    <s v="Tenex B1-RE Series Chair Mats for Low Pile Carpets"/>
    <n v="91.96"/>
    <n v="2"/>
    <n v="0"/>
    <n v="15.6332"/>
  </r>
  <r>
    <x v="1"/>
    <s v="TEC-PH-10001795"/>
    <x v="2"/>
    <x v="7"/>
    <s v="ClearOne CHATAttach 160 - speaker phone"/>
    <n v="1487.9760000000001"/>
    <n v="3"/>
    <n v="0.2"/>
    <n v="185.99700000000001"/>
  </r>
  <r>
    <x v="3"/>
    <s v="OFF-PA-10003797"/>
    <x v="1"/>
    <x v="10"/>
    <s v="Xerox 209"/>
    <n v="19.440000000000001"/>
    <n v="3"/>
    <n v="0"/>
    <n v="9.3312000000000008"/>
  </r>
  <r>
    <x v="0"/>
    <s v="TEC-AC-10002718"/>
    <x v="2"/>
    <x v="11"/>
    <s v="Belkin Standard 104 key USB Keyboard"/>
    <n v="11.672000000000001"/>
    <n v="1"/>
    <n v="0.2"/>
    <n v="-0.72950000000000004"/>
  </r>
  <r>
    <x v="3"/>
    <s v="TEC-PH-10002170"/>
    <x v="2"/>
    <x v="7"/>
    <s v="ClearSounds CSC500 Amplified Spirit Phone Corded phone"/>
    <n v="279.95999999999998"/>
    <n v="4"/>
    <n v="0"/>
    <n v="78.388800000000003"/>
  </r>
  <r>
    <x v="3"/>
    <s v="OFF-BI-10001078"/>
    <x v="1"/>
    <x v="8"/>
    <s v="Acco PRESSTEX Data Binder with Storage Hooks, Dark Blue, 14 7/8 X 11"/>
    <n v="12.912000000000001"/>
    <n v="3"/>
    <n v="0.2"/>
    <n v="4.6806000000000001"/>
  </r>
  <r>
    <x v="3"/>
    <s v="OFF-BI-10001031"/>
    <x v="1"/>
    <x v="8"/>
    <s v="Pressboard Data Binders by Wilson Jones"/>
    <n v="17.088000000000001"/>
    <n v="4"/>
    <n v="0.2"/>
    <n v="5.7671999999999999"/>
  </r>
  <r>
    <x v="3"/>
    <s v="OFF-LA-10001158"/>
    <x v="1"/>
    <x v="2"/>
    <s v="Avery Address/Shipping Labels for Typewriters, 4 x 2"/>
    <n v="93.15"/>
    <n v="9"/>
    <n v="0"/>
    <n v="44.712000000000003"/>
  </r>
  <r>
    <x v="3"/>
    <s v="OFF-LA-10001613"/>
    <x v="1"/>
    <x v="2"/>
    <s v="Avery File Folder Labels"/>
    <n v="11.52"/>
    <n v="4"/>
    <n v="0"/>
    <n v="5.6448"/>
  </r>
  <r>
    <x v="1"/>
    <s v="OFF-SU-10000157"/>
    <x v="1"/>
    <x v="14"/>
    <s v="Compact Automatic Electric Letter Opener"/>
    <n v="238.62"/>
    <n v="2"/>
    <n v="0"/>
    <n v="4.7724000000000002"/>
  </r>
  <r>
    <x v="1"/>
    <s v="OFF-AP-10004868"/>
    <x v="1"/>
    <x v="9"/>
    <s v="Hoover Commercial Soft Guard Upright Vacuum And Disposable Filtration Bags"/>
    <n v="7.77"/>
    <n v="1"/>
    <n v="0"/>
    <n v="2.0979000000000001"/>
  </r>
  <r>
    <x v="1"/>
    <s v="FUR-TA-10001520"/>
    <x v="0"/>
    <x v="3"/>
    <s v="Lesro Sheffield Collection Coffee Table, End Table, Center Table, Corner Table"/>
    <n v="285.48"/>
    <n v="5"/>
    <n v="0.2"/>
    <n v="-10.705500000000001"/>
  </r>
  <r>
    <x v="1"/>
    <s v="OFF-BI-10001900"/>
    <x v="1"/>
    <x v="8"/>
    <s v="DXL Angle-View Binders with Locking Rings, Black"/>
    <n v="19.167999999999999"/>
    <n v="4"/>
    <n v="0.2"/>
    <n v="6.4691999999999998"/>
  </r>
  <r>
    <x v="3"/>
    <s v="OFF-AP-10003971"/>
    <x v="1"/>
    <x v="9"/>
    <s v="Belkin 6 Outlet Metallic Surge Strip"/>
    <n v="26.135999999999999"/>
    <n v="3"/>
    <n v="0.2"/>
    <n v="1.9601999999999999"/>
  </r>
  <r>
    <x v="3"/>
    <s v="OFF-PA-10000418"/>
    <x v="1"/>
    <x v="10"/>
    <s v="Xerox 189"/>
    <n v="419.4"/>
    <n v="4"/>
    <n v="0"/>
    <n v="201.31200000000001"/>
  </r>
  <r>
    <x v="3"/>
    <s v="FUR-CH-10004626"/>
    <x v="0"/>
    <x v="1"/>
    <s v="Office Star Flex Back Scooter Chair with Aluminum Finish Frame"/>
    <n v="90.801000000000002"/>
    <n v="1"/>
    <n v="0.1"/>
    <n v="14.124599999999999"/>
  </r>
  <r>
    <x v="3"/>
    <s v="FUR-CH-10004860"/>
    <x v="0"/>
    <x v="1"/>
    <s v="Global Low Back Tilter Chair"/>
    <n v="181.76400000000001"/>
    <n v="2"/>
    <n v="0.1"/>
    <n v="-8.0784000000000002"/>
  </r>
  <r>
    <x v="3"/>
    <s v="OFF-AR-10003251"/>
    <x v="1"/>
    <x v="6"/>
    <s v="Prang Drawing Pencil Set"/>
    <n v="5.56"/>
    <n v="2"/>
    <n v="0"/>
    <n v="2.2240000000000002"/>
  </r>
  <r>
    <x v="2"/>
    <s v="FUR-TA-10004575"/>
    <x v="0"/>
    <x v="3"/>
    <s v="Hon 5100 Series Wood Tables"/>
    <n v="581.96"/>
    <n v="2"/>
    <n v="0"/>
    <n v="104.75279999999999"/>
  </r>
  <r>
    <x v="2"/>
    <s v="FUR-CH-10004754"/>
    <x v="0"/>
    <x v="1"/>
    <s v="Global Stack Chair with Arms, Black"/>
    <n v="29.98"/>
    <n v="1"/>
    <n v="0"/>
    <n v="8.0945999999999998"/>
  </r>
  <r>
    <x v="1"/>
    <s v="TEC-AC-10003095"/>
    <x v="2"/>
    <x v="11"/>
    <s v="Logitech G35 7.1-Channel Surround Sound Headset"/>
    <n v="519.96"/>
    <n v="4"/>
    <n v="0"/>
    <n v="176.78639999999999"/>
  </r>
  <r>
    <x v="0"/>
    <s v="OFF-LA-10000262"/>
    <x v="1"/>
    <x v="2"/>
    <s v="Avery 494"/>
    <n v="6.2640000000000002"/>
    <n v="3"/>
    <n v="0.2"/>
    <n v="2.0358000000000001"/>
  </r>
  <r>
    <x v="0"/>
    <s v="FUR-CH-10002961"/>
    <x v="0"/>
    <x v="1"/>
    <s v="Leather Task Chair, Black"/>
    <n v="363.92"/>
    <n v="5"/>
    <n v="0.2"/>
    <n v="0"/>
  </r>
  <r>
    <x v="0"/>
    <s v="OFF-BI-10003876"/>
    <x v="1"/>
    <x v="8"/>
    <s v="Green Canvas Binder for 8-1/2 x 14 Sheets"/>
    <n v="64.2"/>
    <n v="5"/>
    <n v="0.7"/>
    <n v="-42.8"/>
  </r>
  <r>
    <x v="0"/>
    <s v="OFF-BI-10002133"/>
    <x v="1"/>
    <x v="8"/>
    <s v="Wilson Jones Elliptical Ring 3 1/2 Capacity Binders, 800 sheets"/>
    <n v="38.520000000000003"/>
    <n v="3"/>
    <n v="0.7"/>
    <n v="-26.963999999999999"/>
  </r>
  <r>
    <x v="0"/>
    <s v="TEC-AC-10004396"/>
    <x v="2"/>
    <x v="11"/>
    <s v="Logitech Keyboard K120"/>
    <n v="72.599999999999994"/>
    <n v="5"/>
    <n v="0.2"/>
    <n v="-8.1675000000000004"/>
  </r>
  <r>
    <x v="1"/>
    <s v="TEC-PH-10004100"/>
    <x v="2"/>
    <x v="7"/>
    <s v="Griffin GC17055 Auxiliary Audio Cable"/>
    <n v="57.567999999999998"/>
    <n v="4"/>
    <n v="0.2"/>
    <n v="5.7568000000000001"/>
  </r>
  <r>
    <x v="1"/>
    <s v="OFF-ST-10000636"/>
    <x v="1"/>
    <x v="4"/>
    <s v="Rogers Profile Extra Capacity Storage Tub"/>
    <n v="83.7"/>
    <n v="5"/>
    <n v="0"/>
    <n v="3.3479999999999999"/>
  </r>
  <r>
    <x v="0"/>
    <s v="OFF-PA-10001972"/>
    <x v="1"/>
    <x v="10"/>
    <s v="Xerox 214"/>
    <n v="32.4"/>
    <n v="5"/>
    <n v="0"/>
    <n v="15.552"/>
  </r>
  <r>
    <x v="0"/>
    <s v="FUR-FU-10002554"/>
    <x v="0"/>
    <x v="5"/>
    <s v="Westinghouse Floor Lamp with Metal Mesh Shade, Black"/>
    <n v="47.98"/>
    <n v="2"/>
    <n v="0"/>
    <n v="11.035399999999999"/>
  </r>
  <r>
    <x v="1"/>
    <s v="TEC-PH-10003174"/>
    <x v="2"/>
    <x v="7"/>
    <s v="RCA ViSYS 25825 Wireless digital phone"/>
    <n v="415.96800000000002"/>
    <n v="4"/>
    <n v="0.2"/>
    <n v="51.996000000000002"/>
  </r>
  <r>
    <x v="1"/>
    <s v="OFF-ST-10001418"/>
    <x v="1"/>
    <x v="4"/>
    <s v="Carina Media Storage Towers in Natural &amp; Black"/>
    <n v="304.89999999999998"/>
    <n v="5"/>
    <n v="0"/>
    <n v="6.0979999999999999"/>
  </r>
  <r>
    <x v="1"/>
    <s v="FUR-FU-10002813"/>
    <x v="0"/>
    <x v="5"/>
    <s v="DAX Contemporary Wood Frame with Silver Metal Mat, Desktop, 11 x 14 Size"/>
    <n v="80.959999999999994"/>
    <n v="4"/>
    <n v="0"/>
    <n v="29.145600000000002"/>
  </r>
  <r>
    <x v="1"/>
    <s v="OFF-ST-10000129"/>
    <x v="1"/>
    <x v="4"/>
    <s v="Fellowes Recycled Storage Drawers"/>
    <n v="777.21"/>
    <n v="7"/>
    <n v="0"/>
    <n v="54.404699999999998"/>
  </r>
  <r>
    <x v="1"/>
    <s v="OFF-PA-10001639"/>
    <x v="1"/>
    <x v="10"/>
    <s v="Xerox 203"/>
    <n v="32.4"/>
    <n v="5"/>
    <n v="0"/>
    <n v="15.552"/>
  </r>
  <r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x v="1"/>
    <s v="FUR-FU-10001591"/>
    <x v="0"/>
    <x v="5"/>
    <s v="Advantus Panel Wall Certificate Holder - 8.5x11"/>
    <n v="36.6"/>
    <n v="3"/>
    <n v="0"/>
    <n v="15.372"/>
  </r>
  <r>
    <x v="2"/>
    <s v="OFF-AP-10003849"/>
    <x v="1"/>
    <x v="9"/>
    <s v="Hoover Shoulder Vac Commercial Portable Vacuum"/>
    <n v="715.64"/>
    <n v="2"/>
    <n v="0"/>
    <n v="178.91"/>
  </r>
  <r>
    <x v="2"/>
    <s v="OFF-ST-10000078"/>
    <x v="1"/>
    <x v="4"/>
    <s v="Tennsco 6- and 18-Compartment Lockers"/>
    <n v="795.51"/>
    <n v="3"/>
    <n v="0"/>
    <n v="143.1918"/>
  </r>
  <r>
    <x v="2"/>
    <s v="TEC-CO-10001571"/>
    <x v="2"/>
    <x v="16"/>
    <s v="Sharp 1540cs Digital Laser Copier"/>
    <n v="549.99"/>
    <n v="1"/>
    <n v="0"/>
    <n v="274.995"/>
  </r>
  <r>
    <x v="2"/>
    <s v="OFF-BI-10001658"/>
    <x v="1"/>
    <x v="8"/>
    <s v="GBC Standard Therm-A-Bind Covers"/>
    <n v="74.760000000000005"/>
    <n v="3"/>
    <n v="0"/>
    <n v="34.389600000000002"/>
  </r>
  <r>
    <x v="2"/>
    <s v="FUR-FU-10004351"/>
    <x v="0"/>
    <x v="5"/>
    <s v="Staple-based wall hangings"/>
    <n v="29.22"/>
    <n v="3"/>
    <n v="0"/>
    <n v="12.8568"/>
  </r>
  <r>
    <x v="0"/>
    <s v="OFF-BI-10003314"/>
    <x v="1"/>
    <x v="8"/>
    <s v="Tuff Stuff Recycled Round Ring Binders"/>
    <n v="9.64"/>
    <n v="2"/>
    <n v="0"/>
    <n v="4.7236000000000002"/>
  </r>
  <r>
    <x v="2"/>
    <s v="OFF-ST-10001505"/>
    <x v="1"/>
    <x v="4"/>
    <s v="Perma STOR-ALL Hanging File Box, 13 1/8W x 12 1/4D x 10 1/2H"/>
    <n v="33.488"/>
    <n v="7"/>
    <n v="0.2"/>
    <n v="-1.2558"/>
  </r>
  <r>
    <x v="2"/>
    <s v="OFF-SU-10003567"/>
    <x v="1"/>
    <x v="14"/>
    <s v="Stiletto Hand Letter Openers"/>
    <n v="23.04"/>
    <n v="3"/>
    <n v="0.2"/>
    <n v="-4.8959999999999999"/>
  </r>
  <r>
    <x v="2"/>
    <s v="OFF-BI-10002982"/>
    <x v="1"/>
    <x v="8"/>
    <s v="Avery Self-Adhesive Photo Pockets for Polaroid Photos"/>
    <n v="1.3620000000000001"/>
    <n v="1"/>
    <n v="0.8"/>
    <n v="-2.1791999999999998"/>
  </r>
  <r>
    <x v="2"/>
    <s v="FUR-FU-10002364"/>
    <x v="0"/>
    <x v="5"/>
    <s v="Eldon Expressions Wood Desk Accessories, Oak"/>
    <n v="14.76"/>
    <n v="5"/>
    <n v="0.6"/>
    <n v="-11.439"/>
  </r>
  <r>
    <x v="1"/>
    <s v="FUR-BO-10004218"/>
    <x v="0"/>
    <x v="0"/>
    <s v="Bush Heritage Pine Collection 5-Shelf Bookcase, Albany Pine Finish, *Special Order"/>
    <n v="239.666"/>
    <n v="2"/>
    <n v="0.15"/>
    <n v="14.098000000000001"/>
  </r>
  <r>
    <x v="0"/>
    <s v="FUR-TA-10002530"/>
    <x v="0"/>
    <x v="3"/>
    <s v="Iceberg OfficeWorks 42 Round Tables"/>
    <n v="301.95999999999998"/>
    <n v="2"/>
    <n v="0"/>
    <n v="45.293999999999997"/>
  </r>
  <r>
    <x v="3"/>
    <s v="OFF-PA-10001526"/>
    <x v="1"/>
    <x v="10"/>
    <s v="Xerox 1949"/>
    <n v="7.968"/>
    <n v="2"/>
    <n v="0.2"/>
    <n v="2.8883999999999999"/>
  </r>
  <r>
    <x v="0"/>
    <s v="OFF-PA-10001497"/>
    <x v="1"/>
    <x v="10"/>
    <s v="Xerox 1914"/>
    <n v="109.92"/>
    <n v="2"/>
    <n v="0"/>
    <n v="53.860799999999998"/>
  </r>
  <r>
    <x v="0"/>
    <s v="OFF-PA-10003936"/>
    <x v="1"/>
    <x v="10"/>
    <s v="Xerox 1994"/>
    <n v="19.440000000000001"/>
    <n v="3"/>
    <n v="0"/>
    <n v="9.3312000000000008"/>
  </r>
  <r>
    <x v="0"/>
    <s v="OFF-AR-10000716"/>
    <x v="1"/>
    <x v="6"/>
    <s v="DIXON Ticonderoga Erasable Checking Pencils"/>
    <n v="11.16"/>
    <n v="2"/>
    <n v="0"/>
    <n v="4.3524000000000003"/>
  </r>
  <r>
    <x v="3"/>
    <s v="OFF-AP-10002765"/>
    <x v="1"/>
    <x v="9"/>
    <s v="Fellowes Advanced Computer Series Surge Protectors"/>
    <n v="79.47"/>
    <n v="3"/>
    <n v="0"/>
    <n v="22.2516"/>
  </r>
  <r>
    <x v="3"/>
    <s v="OFF-AR-10004165"/>
    <x v="1"/>
    <x v="6"/>
    <s v="Binney &amp; Smith inkTank Erasable Pocket Highlighter, Chisel Tip, Yellow"/>
    <n v="4.5599999999999996"/>
    <n v="2"/>
    <n v="0"/>
    <n v="2.0064000000000002"/>
  </r>
  <r>
    <x v="3"/>
    <s v="FUR-CH-10002335"/>
    <x v="0"/>
    <x v="1"/>
    <s v="Hon GuestStacker Chair"/>
    <n v="1133.3499999999999"/>
    <n v="5"/>
    <n v="0"/>
    <n v="294.67099999999999"/>
  </r>
  <r>
    <x v="3"/>
    <s v="OFF-AR-10004078"/>
    <x v="1"/>
    <x v="6"/>
    <s v="Newell 312"/>
    <n v="4.6719999999999997"/>
    <n v="1"/>
    <n v="0.2"/>
    <n v="0.58399999999999996"/>
  </r>
  <r>
    <x v="3"/>
    <s v="OFF-BI-10002026"/>
    <x v="1"/>
    <x v="8"/>
    <s v="Avery Arch Ring Binders"/>
    <n v="104.58"/>
    <n v="6"/>
    <n v="0.7"/>
    <n v="-80.177999999999997"/>
  </r>
  <r>
    <x v="1"/>
    <s v="FUR-CH-10001215"/>
    <x v="0"/>
    <x v="1"/>
    <s v="Global Troy Executive Leather Low-Back Tilter"/>
    <n v="1603.136"/>
    <n v="4"/>
    <n v="0.2"/>
    <n v="100.196"/>
  </r>
  <r>
    <x v="1"/>
    <s v="FUR-TA-10001771"/>
    <x v="0"/>
    <x v="3"/>
    <s v="Bush Cubix Conference Tables, Fully Assembled"/>
    <n v="1293.4880000000001"/>
    <n v="7"/>
    <n v="0.2"/>
    <n v="80.843000000000004"/>
  </r>
  <r>
    <x v="2"/>
    <s v="FUR-FU-10004006"/>
    <x v="0"/>
    <x v="5"/>
    <s v="Deflect-o DuraMat Lighweight, Studded, Beveled Mat for Low Pile Carpeting"/>
    <n v="127.95"/>
    <n v="3"/>
    <n v="0"/>
    <n v="21.7515"/>
  </r>
  <r>
    <x v="0"/>
    <s v="OFF-ST-10003282"/>
    <x v="1"/>
    <x v="4"/>
    <s v="Advantus 10-Drawer Portable Organizer, Chrome Metal Frame, Smoke Drawers"/>
    <n v="59.76"/>
    <n v="1"/>
    <n v="0"/>
    <n v="16.732800000000001"/>
  </r>
  <r>
    <x v="0"/>
    <s v="OFF-BI-10002353"/>
    <x v="1"/>
    <x v="8"/>
    <s v="GBC VeloBind Cover Sets"/>
    <n v="108.08"/>
    <n v="7"/>
    <n v="0"/>
    <n v="54.04"/>
  </r>
  <r>
    <x v="0"/>
    <s v="OFF-BI-10004141"/>
    <x v="1"/>
    <x v="8"/>
    <s v="Insertable Tab Indexes For Data Binders"/>
    <n v="9.5399999999999991"/>
    <n v="3"/>
    <n v="0"/>
    <n v="4.3883999999999999"/>
  </r>
  <r>
    <x v="3"/>
    <s v="OFF-AR-10001954"/>
    <x v="1"/>
    <x v="6"/>
    <s v="Newell 331"/>
    <n v="11.736000000000001"/>
    <n v="3"/>
    <n v="0.2"/>
    <n v="1.0268999999999999"/>
  </r>
  <r>
    <x v="3"/>
    <s v="OFF-BI-10001071"/>
    <x v="1"/>
    <x v="8"/>
    <s v="GBC ProClick Punch Binding System"/>
    <n v="447.86"/>
    <n v="7"/>
    <n v="0"/>
    <n v="219.45140000000001"/>
  </r>
  <r>
    <x v="3"/>
    <s v="OFF-PA-10003022"/>
    <x v="1"/>
    <x v="10"/>
    <s v="Xerox 1992"/>
    <n v="17.940000000000001"/>
    <n v="3"/>
    <n v="0"/>
    <n v="8.7905999999999995"/>
  </r>
  <r>
    <x v="3"/>
    <s v="OFF-AP-10001293"/>
    <x v="1"/>
    <x v="9"/>
    <s v="Belkin 8 Outlet Surge Protector"/>
    <n v="245.88"/>
    <n v="6"/>
    <n v="0"/>
    <n v="68.846400000000003"/>
  </r>
  <r>
    <x v="3"/>
    <s v="OFF-PA-10001815"/>
    <x v="1"/>
    <x v="10"/>
    <s v="Xerox 1885"/>
    <n v="192.16"/>
    <n v="4"/>
    <n v="0"/>
    <n v="92.236800000000002"/>
  </r>
  <r>
    <x v="1"/>
    <s v="FUR-CH-10001215"/>
    <x v="0"/>
    <x v="1"/>
    <s v="Global Troy Executive Leather Low-Back Tilter"/>
    <n v="801.56799999999998"/>
    <n v="2"/>
    <n v="0.2"/>
    <n v="50.097999999999999"/>
  </r>
  <r>
    <x v="1"/>
    <s v="OFF-PA-10000100"/>
    <x v="1"/>
    <x v="10"/>
    <s v="Xerox 1945"/>
    <n v="368.91"/>
    <n v="9"/>
    <n v="0"/>
    <n v="180.76589999999999"/>
  </r>
  <r>
    <x v="1"/>
    <s v="FUR-CH-10002880"/>
    <x v="0"/>
    <x v="1"/>
    <s v="Global High-Back Leather Tilter, Burgundy"/>
    <n v="885.52800000000002"/>
    <n v="9"/>
    <n v="0.2"/>
    <n v="-99.621899999999997"/>
  </r>
  <r>
    <x v="1"/>
    <s v="FUR-FU-10004712"/>
    <x v="0"/>
    <x v="5"/>
    <s v="Westinghouse Mesh Shade Clip-On Gooseneck Lamp, Black"/>
    <n v="28.28"/>
    <n v="2"/>
    <n v="0"/>
    <n v="7.3528000000000002"/>
  </r>
  <r>
    <x v="1"/>
    <s v="OFF-SU-10000151"/>
    <x v="1"/>
    <x v="14"/>
    <s v="High Speed Automatic Electric Letter Opener"/>
    <n v="4912.59"/>
    <n v="3"/>
    <n v="0"/>
    <n v="196.50360000000001"/>
  </r>
  <r>
    <x v="1"/>
    <s v="OFF-BI-10000136"/>
    <x v="1"/>
    <x v="8"/>
    <s v="Avery Non-Stick Heavy Duty View Round Locking Ring Binders"/>
    <n v="14.352"/>
    <n v="3"/>
    <n v="0.2"/>
    <n v="5.0232000000000001"/>
  </r>
  <r>
    <x v="1"/>
    <s v="TEC-AC-10003610"/>
    <x v="2"/>
    <x v="11"/>
    <s v="Logitech Illuminated - Keyboard"/>
    <n v="179.97"/>
    <n v="3"/>
    <n v="0"/>
    <n v="86.385599999999997"/>
  </r>
  <r>
    <x v="3"/>
    <s v="OFF-ST-10001837"/>
    <x v="1"/>
    <x v="4"/>
    <s v="SAFCO Mobile Desk Side File, Wire Frame"/>
    <n v="42.76"/>
    <n v="1"/>
    <n v="0"/>
    <n v="11.117599999999999"/>
  </r>
  <r>
    <x v="0"/>
    <s v="OFF-PA-10001952"/>
    <x v="1"/>
    <x v="10"/>
    <s v="Xerox 1902"/>
    <n v="45.68"/>
    <n v="2"/>
    <n v="0"/>
    <n v="21.012799999999999"/>
  </r>
  <r>
    <x v="3"/>
    <s v="OFF-BI-10002414"/>
    <x v="1"/>
    <x v="8"/>
    <s v="GBC ProClick Spines for 32-Hole Punch"/>
    <n v="25.06"/>
    <n v="2"/>
    <n v="0"/>
    <n v="11.7782"/>
  </r>
  <r>
    <x v="2"/>
    <s v="OFF-PA-10001790"/>
    <x v="1"/>
    <x v="10"/>
    <s v="Xerox 1910"/>
    <n v="38.432000000000002"/>
    <n v="1"/>
    <n v="0.2"/>
    <n v="13.4512"/>
  </r>
  <r>
    <x v="2"/>
    <s v="OFF-ST-10001590"/>
    <x v="1"/>
    <x v="4"/>
    <s v="Tenex Personal Project File with Scoop Front Design, Black"/>
    <n v="21.568000000000001"/>
    <n v="2"/>
    <n v="0.2"/>
    <n v="1.6175999999999999"/>
  </r>
  <r>
    <x v="2"/>
    <s v="TEC-AC-10003657"/>
    <x v="2"/>
    <x v="11"/>
    <s v="Lenovo 17-Key USB Numeric Keypad"/>
    <n v="81.575999999999993"/>
    <n v="3"/>
    <n v="0.2"/>
    <n v="2.0394000000000001"/>
  </r>
  <r>
    <x v="0"/>
    <s v="OFF-BI-10004876"/>
    <x v="1"/>
    <x v="8"/>
    <s v="Wilson Jones Suede Grain Vinyl Binders"/>
    <n v="2.78"/>
    <n v="1"/>
    <n v="0"/>
    <n v="1.3622000000000001"/>
  </r>
  <r>
    <x v="1"/>
    <s v="OFF-ST-10003123"/>
    <x v="1"/>
    <x v="4"/>
    <s v="Fellowes Bases and Tops For Staxonsteel/High-Stak Systems"/>
    <n v="99.87"/>
    <n v="3"/>
    <n v="0"/>
    <n v="23.968800000000002"/>
  </r>
  <r>
    <x v="1"/>
    <s v="OFF-LA-10003498"/>
    <x v="1"/>
    <x v="2"/>
    <s v="Avery 475"/>
    <n v="44.4"/>
    <n v="3"/>
    <n v="0"/>
    <n v="22.2"/>
  </r>
  <r>
    <x v="1"/>
    <s v="OFF-PA-10004947"/>
    <x v="1"/>
    <x v="10"/>
    <s v="Easy-staple paper"/>
    <n v="21.4"/>
    <n v="5"/>
    <n v="0"/>
    <n v="9.6300000000000008"/>
  </r>
  <r>
    <x v="2"/>
    <s v="FUR-FU-10003799"/>
    <x v="0"/>
    <x v="5"/>
    <s v="Seth Thomas 13 1/2 Wall Clock"/>
    <n v="71.12"/>
    <n v="4"/>
    <n v="0"/>
    <n v="22.0472"/>
  </r>
  <r>
    <x v="2"/>
    <s v="TEC-PH-10000673"/>
    <x v="2"/>
    <x v="7"/>
    <s v="Plantronics Voyager Pro HD - Bluetooth Headset"/>
    <n v="259.95999999999998"/>
    <n v="4"/>
    <n v="0"/>
    <n v="124.7808"/>
  </r>
  <r>
    <x v="1"/>
    <s v="OFF-EN-10002621"/>
    <x v="1"/>
    <x v="12"/>
    <s v="Staple envelope"/>
    <n v="9.7799999999999994"/>
    <n v="1"/>
    <n v="0"/>
    <n v="4.8899999999999997"/>
  </r>
  <r>
    <x v="1"/>
    <s v="OFF-BI-10004528"/>
    <x v="1"/>
    <x v="8"/>
    <s v="Cardinal Poly Pocket Divider Pockets for Ring Binders"/>
    <n v="24.192"/>
    <n v="9"/>
    <n v="0.2"/>
    <n v="7.56"/>
  </r>
  <r>
    <x v="3"/>
    <s v="FUR-FU-10001889"/>
    <x v="0"/>
    <x v="5"/>
    <s v="Ultra Door Pull Handle"/>
    <n v="31.56"/>
    <n v="3"/>
    <n v="0"/>
    <n v="10.4148"/>
  </r>
  <r>
    <x v="1"/>
    <s v="OFF-PA-10000157"/>
    <x v="1"/>
    <x v="10"/>
    <s v="Xerox 191"/>
    <n v="59.94"/>
    <n v="3"/>
    <n v="0"/>
    <n v="28.171800000000001"/>
  </r>
  <r>
    <x v="1"/>
    <s v="OFF-PA-10002764"/>
    <x v="1"/>
    <x v="10"/>
    <s v="Easy-staple paper"/>
    <n v="45.36"/>
    <n v="4"/>
    <n v="0"/>
    <n v="22.226400000000002"/>
  </r>
  <r>
    <x v="1"/>
    <s v="OFF-PA-10000143"/>
    <x v="1"/>
    <x v="10"/>
    <s v="Astroparche Fine Business Paper"/>
    <n v="26.4"/>
    <n v="5"/>
    <n v="0"/>
    <n v="12.672000000000001"/>
  </r>
  <r>
    <x v="1"/>
    <s v="OFF-LA-10000414"/>
    <x v="1"/>
    <x v="2"/>
    <s v="Avery 503"/>
    <n v="41.4"/>
    <n v="4"/>
    <n v="0"/>
    <n v="19.872"/>
  </r>
  <r>
    <x v="1"/>
    <s v="TEC-AC-10003441"/>
    <x v="2"/>
    <x v="11"/>
    <s v="Kingston Digital DataTraveler 32GB USB 2.0"/>
    <n v="16.95"/>
    <n v="1"/>
    <n v="0"/>
    <n v="1.0169999999999999"/>
  </r>
  <r>
    <x v="1"/>
    <s v="OFF-BI-10002353"/>
    <x v="1"/>
    <x v="8"/>
    <s v="GBC VeloBind Cover Sets"/>
    <n v="24.704000000000001"/>
    <n v="2"/>
    <n v="0.2"/>
    <n v="9.2639999999999993"/>
  </r>
  <r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x v="1"/>
    <s v="FUR-FU-10003026"/>
    <x v="0"/>
    <x v="5"/>
    <s v="Eldon Regeneration Recycled Desk Accessories, Black"/>
    <n v="14.52"/>
    <n v="3"/>
    <n v="0"/>
    <n v="5.6627999999999998"/>
  </r>
  <r>
    <x v="1"/>
    <s v="OFF-BI-10000632"/>
    <x v="1"/>
    <x v="8"/>
    <s v="Satellite Sectional Post Binders"/>
    <n v="104.184"/>
    <n v="3"/>
    <n v="0.2"/>
    <n v="33.8598"/>
  </r>
  <r>
    <x v="1"/>
    <s v="OFF-ST-10001328"/>
    <x v="1"/>
    <x v="4"/>
    <s v="Personal Filing Tote with Lid, Black/Gray"/>
    <n v="46.53"/>
    <n v="3"/>
    <n v="0"/>
    <n v="13.0284"/>
  </r>
  <r>
    <x v="0"/>
    <s v="OFF-SU-10004661"/>
    <x v="1"/>
    <x v="14"/>
    <s v="Acme Titanium Bonded Scissors"/>
    <n v="25.5"/>
    <n v="3"/>
    <n v="0"/>
    <n v="6.63"/>
  </r>
  <r>
    <x v="3"/>
    <s v="OFF-ST-10000617"/>
    <x v="1"/>
    <x v="4"/>
    <s v="Woodgrain Magazine Files by Perma"/>
    <n v="14.9"/>
    <n v="5"/>
    <n v="0"/>
    <n v="1.0429999999999999"/>
  </r>
  <r>
    <x v="3"/>
    <s v="OFF-LA-10002762"/>
    <x v="1"/>
    <x v="2"/>
    <s v="Avery 485"/>
    <n v="87.71"/>
    <n v="7"/>
    <n v="0"/>
    <n v="41.223700000000001"/>
  </r>
  <r>
    <x v="3"/>
    <s v="FUR-CH-10001973"/>
    <x v="0"/>
    <x v="1"/>
    <s v="Office Star Flex Back Scooter Chair with White Frame"/>
    <n v="199.76400000000001"/>
    <n v="2"/>
    <n v="0.1"/>
    <n v="8.8783999999999992"/>
  </r>
  <r>
    <x v="3"/>
    <s v="OFF-ST-10003058"/>
    <x v="1"/>
    <x v="4"/>
    <s v="Eldon Mobile Mega Data Cart  Mega Stackable  Add-On Trays"/>
    <n v="94.6"/>
    <n v="4"/>
    <n v="0"/>
    <n v="27.434000000000001"/>
  </r>
  <r>
    <x v="3"/>
    <s v="FUR-BO-10004834"/>
    <x v="0"/>
    <x v="0"/>
    <s v="Riverside Palais Royal Lawyers Bookcase, Royale Cherry Finish"/>
    <n v="4228.7039999999997"/>
    <n v="6"/>
    <n v="0.2"/>
    <n v="158.57640000000001"/>
  </r>
  <r>
    <x v="3"/>
    <s v="FUR-BO-10002213"/>
    <x v="0"/>
    <x v="0"/>
    <s v="DMI Eclipse Executive Suite Bookcases"/>
    <n v="2003.92"/>
    <n v="5"/>
    <n v="0.2"/>
    <n v="-25.048999999999999"/>
  </r>
  <r>
    <x v="3"/>
    <s v="TEC-PH-10002170"/>
    <x v="2"/>
    <x v="7"/>
    <s v="ClearSounds CSC500 Amplified Spirit Phone Corded phone"/>
    <n v="209.97"/>
    <n v="3"/>
    <n v="0"/>
    <n v="58.791600000000003"/>
  </r>
  <r>
    <x v="3"/>
    <s v="TEC-AC-10003033"/>
    <x v="2"/>
    <x v="11"/>
    <s v="Plantronics CS510 - Over-the-Head monaural Wireless Headset System"/>
    <n v="659.9"/>
    <n v="2"/>
    <n v="0"/>
    <n v="217.767"/>
  </r>
  <r>
    <x v="3"/>
    <s v="OFF-PA-10004071"/>
    <x v="1"/>
    <x v="10"/>
    <s v="Eaton Premium Continuous-Feed Paper, 25% Cotton, Letter Size, White, 1000 Shts/Box"/>
    <n v="110.96"/>
    <n v="2"/>
    <n v="0"/>
    <n v="53.260800000000003"/>
  </r>
  <r>
    <x v="3"/>
    <s v="TEC-PH-10000169"/>
    <x v="2"/>
    <x v="7"/>
    <s v="ARKON Windshield Dashboard Air Vent Car Mount Holder"/>
    <n v="67.8"/>
    <n v="4"/>
    <n v="0"/>
    <n v="1.3560000000000001"/>
  </r>
  <r>
    <x v="3"/>
    <s v="FUR-TA-10002958"/>
    <x v="0"/>
    <x v="3"/>
    <s v="Bevis Oval Conference Table, Walnut"/>
    <n v="313.17599999999999"/>
    <n v="2"/>
    <n v="0.4"/>
    <n v="-120.0508"/>
  </r>
  <r>
    <x v="0"/>
    <s v="OFF-AR-10001177"/>
    <x v="1"/>
    <x v="6"/>
    <s v="Newell 349"/>
    <n v="22.96"/>
    <n v="7"/>
    <n v="0"/>
    <n v="6.6584000000000003"/>
  </r>
  <r>
    <x v="1"/>
    <s v="TEC-AC-10004975"/>
    <x v="2"/>
    <x v="11"/>
    <s v="Plantronics Audio 995 Wireless Stereo Headset"/>
    <n v="1099.5"/>
    <n v="10"/>
    <n v="0"/>
    <n v="362.83499999999998"/>
  </r>
  <r>
    <x v="0"/>
    <s v="FUR-TA-10001086"/>
    <x v="0"/>
    <x v="3"/>
    <s v="SAFCO PlanMaster Boards, 60w x 37-1/2d, White Melamine"/>
    <n v="1215.92"/>
    <n v="8"/>
    <n v="0"/>
    <n v="316.13920000000002"/>
  </r>
  <r>
    <x v="0"/>
    <s v="OFF-LA-10000240"/>
    <x v="1"/>
    <x v="2"/>
    <s v="Self-Adhesive Address Labels for Typewriters by Universal"/>
    <n v="7.31"/>
    <n v="1"/>
    <n v="0"/>
    <n v="3.4357000000000002"/>
  </r>
  <r>
    <x v="0"/>
    <s v="FUR-FU-10002107"/>
    <x v="0"/>
    <x v="5"/>
    <s v="Eldon Pizzaz Desk Accessories"/>
    <n v="8.92"/>
    <n v="4"/>
    <n v="0"/>
    <n v="3.9247999999999998"/>
  </r>
  <r>
    <x v="3"/>
    <s v="FUR-BO-10001519"/>
    <x v="0"/>
    <x v="0"/>
    <s v="O'Sullivan 3-Shelf Heavy-Duty Bookcases"/>
    <n v="87.21"/>
    <n v="3"/>
    <n v="0.5"/>
    <n v="-45.349200000000003"/>
  </r>
  <r>
    <x v="3"/>
    <s v="OFF-PA-10004100"/>
    <x v="1"/>
    <x v="10"/>
    <s v="Xerox 216"/>
    <n v="15.552"/>
    <n v="3"/>
    <n v="0.2"/>
    <n v="5.4432"/>
  </r>
  <r>
    <x v="3"/>
    <s v="TEC-PH-10001363"/>
    <x v="2"/>
    <x v="7"/>
    <s v="Apple iPhone 5S"/>
    <n v="683.98800000000006"/>
    <n v="2"/>
    <n v="0.4"/>
    <n v="-113.998"/>
  </r>
  <r>
    <x v="3"/>
    <s v="OFF-ST-10004835"/>
    <x v="1"/>
    <x v="4"/>
    <s v="Plastic Stacking Crates &amp; Casters"/>
    <n v="13.391999999999999"/>
    <n v="3"/>
    <n v="0.2"/>
    <n v="1.0044"/>
  </r>
  <r>
    <x v="3"/>
    <s v="TEC-AC-10002018"/>
    <x v="2"/>
    <x v="11"/>
    <s v="AmazonBasics 3-Button USB Wired Mouse"/>
    <n v="16.776"/>
    <n v="3"/>
    <n v="0.2"/>
    <n v="4.8231000000000002"/>
  </r>
  <r>
    <x v="3"/>
    <s v="TEC-AC-10003033"/>
    <x v="2"/>
    <x v="11"/>
    <s v="Plantronics CS510 - Over-the-Head monaural Wireless Headset System"/>
    <n v="527.91999999999996"/>
    <n v="2"/>
    <n v="0.2"/>
    <n v="85.787000000000006"/>
  </r>
  <r>
    <x v="1"/>
    <s v="FUR-FU-10000221"/>
    <x v="0"/>
    <x v="5"/>
    <s v="Master Caster Door Stop, Brown"/>
    <n v="25.4"/>
    <n v="5"/>
    <n v="0"/>
    <n v="8.6359999999999992"/>
  </r>
  <r>
    <x v="1"/>
    <s v="TEC-PH-10001198"/>
    <x v="2"/>
    <x v="7"/>
    <s v="Avaya 4621SW VoIP phone"/>
    <n v="177.48"/>
    <n v="3"/>
    <n v="0.2"/>
    <n v="19.9665"/>
  </r>
  <r>
    <x v="1"/>
    <s v="TEC-PH-10002564"/>
    <x v="2"/>
    <x v="7"/>
    <s v="OtterBox Defender Series Case - Samsung Galaxy S4"/>
    <n v="71.975999999999999"/>
    <n v="3"/>
    <n v="0.2"/>
    <n v="8.9969999999999999"/>
  </r>
  <r>
    <x v="2"/>
    <s v="TEC-PH-10003811"/>
    <x v="2"/>
    <x v="7"/>
    <s v="Jabra Supreme Plus Driver Edition Headset"/>
    <n v="95.992000000000004"/>
    <n v="1"/>
    <n v="0.2"/>
    <n v="9.5991999999999997"/>
  </r>
  <r>
    <x v="2"/>
    <s v="OFF-LA-10004178"/>
    <x v="1"/>
    <x v="2"/>
    <s v="Avery 491"/>
    <n v="13.215999999999999"/>
    <n v="4"/>
    <n v="0.2"/>
    <n v="4.2952000000000004"/>
  </r>
  <r>
    <x v="1"/>
    <s v="TEC-AC-10001465"/>
    <x v="2"/>
    <x v="11"/>
    <s v="SanDisk Cruzer 64 GB USB Flash Drive"/>
    <n v="435.84"/>
    <n v="12"/>
    <n v="0"/>
    <n v="130.75200000000001"/>
  </r>
  <r>
    <x v="1"/>
    <s v="OFF-AR-10000940"/>
    <x v="1"/>
    <x v="6"/>
    <s v="Newell 343"/>
    <n v="5.88"/>
    <n v="2"/>
    <n v="0"/>
    <n v="1.5875999999999999"/>
  </r>
  <r>
    <x v="1"/>
    <s v="TEC-PH-10001700"/>
    <x v="2"/>
    <x v="7"/>
    <s v="Panasonic KX-TG6844B Expandable Digital Cordless Telephone"/>
    <n v="211.16800000000001"/>
    <n v="4"/>
    <n v="0.2"/>
    <n v="18.4772"/>
  </r>
  <r>
    <x v="1"/>
    <s v="FUR-FU-10000771"/>
    <x v="0"/>
    <x v="5"/>
    <s v="Eldon 200 Class Desk Accessories, Smoke"/>
    <n v="6.28"/>
    <n v="1"/>
    <n v="0"/>
    <n v="2.6375999999999999"/>
  </r>
  <r>
    <x v="1"/>
    <s v="TEC-AC-10002399"/>
    <x v="2"/>
    <x v="11"/>
    <s v="SanDisk Cruzer 32 GB USB Flash Drive"/>
    <n v="95.1"/>
    <n v="5"/>
    <n v="0"/>
    <n v="30.431999999999999"/>
  </r>
  <r>
    <x v="1"/>
    <s v="OFF-PA-10004983"/>
    <x v="1"/>
    <x v="10"/>
    <s v="Xerox 23"/>
    <n v="25.92"/>
    <n v="4"/>
    <n v="0"/>
    <n v="12.441599999999999"/>
  </r>
  <r>
    <x v="1"/>
    <s v="OFF-ST-10004258"/>
    <x v="1"/>
    <x v="4"/>
    <s v="Portable Personal File Box"/>
    <n v="48.84"/>
    <n v="4"/>
    <n v="0"/>
    <n v="13.1868"/>
  </r>
  <r>
    <x v="2"/>
    <s v="OFF-BI-10004040"/>
    <x v="1"/>
    <x v="8"/>
    <s v="Wilson Jones Impact Binders"/>
    <n v="25.9"/>
    <n v="5"/>
    <n v="0"/>
    <n v="12.691000000000001"/>
  </r>
  <r>
    <x v="0"/>
    <s v="OFF-EN-10003862"/>
    <x v="1"/>
    <x v="12"/>
    <s v="Laser &amp; Ink Jet Business Envelopes"/>
    <n v="42.68"/>
    <n v="4"/>
    <n v="0"/>
    <n v="19.6328"/>
  </r>
  <r>
    <x v="0"/>
    <s v="TEC-AC-10004571"/>
    <x v="2"/>
    <x v="11"/>
    <s v="Logitech G700s Rechargeable Gaming Mouse"/>
    <n v="299.97000000000003"/>
    <n v="3"/>
    <n v="0"/>
    <n v="125.98739999999999"/>
  </r>
  <r>
    <x v="0"/>
    <s v="OFF-AP-10000891"/>
    <x v="1"/>
    <x v="9"/>
    <s v="Kensington 7 Outlet MasterPiece HOMEOFFICE Power Control Center"/>
    <n v="262.24"/>
    <n v="2"/>
    <n v="0"/>
    <n v="78.671999999999997"/>
  </r>
  <r>
    <x v="0"/>
    <s v="OFF-BI-10002026"/>
    <x v="1"/>
    <x v="8"/>
    <s v="Ibico Recycled Linen-Style Covers"/>
    <n v="234.36"/>
    <n v="6"/>
    <n v="0"/>
    <n v="112.4928"/>
  </r>
  <r>
    <x v="2"/>
    <s v="OFF-PA-10001826"/>
    <x v="1"/>
    <x v="10"/>
    <s v="Xerox 207"/>
    <n v="20.736000000000001"/>
    <n v="4"/>
    <n v="0.2"/>
    <n v="7.2576000000000001"/>
  </r>
  <r>
    <x v="3"/>
    <s v="OFF-AR-10001231"/>
    <x v="1"/>
    <x v="6"/>
    <s v="Sanford EarthWrite Recycled Pencils, Medium Soft, #2"/>
    <n v="10.5"/>
    <n v="5"/>
    <n v="0"/>
    <n v="2.94"/>
  </r>
  <r>
    <x v="3"/>
    <s v="FUR-FU-10000409"/>
    <x v="0"/>
    <x v="5"/>
    <s v="GE 4 Foot Flourescent Tube, 40 Watt"/>
    <n v="23.968"/>
    <n v="2"/>
    <n v="0.2"/>
    <n v="7.7896000000000001"/>
  </r>
  <r>
    <x v="3"/>
    <s v="FUR-BO-10002545"/>
    <x v="0"/>
    <x v="0"/>
    <s v="Atlantic Metals Mobile 3-Shelf Bookcases, Custom Colors"/>
    <n v="521.96"/>
    <n v="4"/>
    <n v="0.5"/>
    <n v="-250.54079999999999"/>
  </r>
  <r>
    <x v="1"/>
    <s v="OFF-ST-10002756"/>
    <x v="1"/>
    <x v="4"/>
    <s v="Tennsco Stur-D-Stor Boltless Shelving, 5 Shelves, 24 Deep, Sand"/>
    <n v="676.55"/>
    <n v="5"/>
    <n v="0"/>
    <n v="6.7655000000000003"/>
  </r>
  <r>
    <x v="1"/>
    <s v="OFF-AP-10003842"/>
    <x v="1"/>
    <x v="9"/>
    <s v="Euro-Pro Shark Turbo Vacuum"/>
    <n v="154.9"/>
    <n v="5"/>
    <n v="0"/>
    <n v="40.274000000000001"/>
  </r>
  <r>
    <x v="1"/>
    <s v="OFF-EN-10004459"/>
    <x v="1"/>
    <x v="12"/>
    <s v="Security-Tint Envelopes"/>
    <n v="30.56"/>
    <n v="4"/>
    <n v="0"/>
    <n v="14.974399999999999"/>
  </r>
  <r>
    <x v="1"/>
    <s v="FUR-CH-10003746"/>
    <x v="0"/>
    <x v="1"/>
    <s v="Hon 4070 Series Pagoda Round Back Stacking Chairs"/>
    <n v="770.35199999999998"/>
    <n v="3"/>
    <n v="0.2"/>
    <n v="77.035200000000003"/>
  </r>
  <r>
    <x v="1"/>
    <s v="FUR-FU-10003142"/>
    <x v="0"/>
    <x v="5"/>
    <s v="Master Big Foot Doorstop, Beige"/>
    <n v="21.12"/>
    <n v="4"/>
    <n v="0"/>
    <n v="6.5472000000000001"/>
  </r>
  <r>
    <x v="1"/>
    <s v="TEC-PH-10001425"/>
    <x v="2"/>
    <x v="7"/>
    <s v="Mophie Juice Pack Helium for iPhone"/>
    <n v="575.928"/>
    <n v="9"/>
    <n v="0.2"/>
    <n v="57.592799999999997"/>
  </r>
  <r>
    <x v="1"/>
    <s v="OFF-AP-10001626"/>
    <x v="1"/>
    <x v="9"/>
    <s v="Commercial WindTunnel Clean Air Upright Vacuum, Replacement Belts, Filtration Bags"/>
    <n v="7.78"/>
    <n v="2"/>
    <n v="0"/>
    <n v="2.0228000000000002"/>
  </r>
  <r>
    <x v="1"/>
    <s v="OFF-PA-10003625"/>
    <x v="1"/>
    <x v="10"/>
    <s v="Xerox 1979"/>
    <n v="123.92"/>
    <n v="4"/>
    <n v="0"/>
    <n v="55.764000000000003"/>
  </r>
  <r>
    <x v="1"/>
    <s v="OFF-SU-10004768"/>
    <x v="1"/>
    <x v="14"/>
    <s v="Acme Kleencut Forged Steel Scissors"/>
    <n v="17.22"/>
    <n v="3"/>
    <n v="0"/>
    <n v="5.1660000000000004"/>
  </r>
  <r>
    <x v="1"/>
    <s v="OFF-ST-10000777"/>
    <x v="1"/>
    <x v="4"/>
    <s v="Companion Letter/Legal File, Black"/>
    <n v="226.56"/>
    <n v="6"/>
    <n v="0"/>
    <n v="63.436799999999998"/>
  </r>
  <r>
    <x v="1"/>
    <s v="TEC-PH-10003171"/>
    <x v="2"/>
    <x v="7"/>
    <s v="Plantronics Encore H101 Dual Earpieces Headset"/>
    <n v="107.88"/>
    <n v="3"/>
    <n v="0.2"/>
    <n v="10.788"/>
  </r>
  <r>
    <x v="3"/>
    <s v="OFF-PA-10001033"/>
    <x v="1"/>
    <x v="10"/>
    <s v="Xerox 1893"/>
    <n v="81.98"/>
    <n v="2"/>
    <n v="0"/>
    <n v="40.170200000000001"/>
  </r>
  <r>
    <x v="1"/>
    <s v="OFF-PA-10000418"/>
    <x v="1"/>
    <x v="10"/>
    <s v="Xerox 189"/>
    <n v="104.85"/>
    <n v="1"/>
    <n v="0"/>
    <n v="50.328000000000003"/>
  </r>
  <r>
    <x v="1"/>
    <s v="OFF-BI-10001982"/>
    <x v="1"/>
    <x v="8"/>
    <s v="Wilson Jones Custom Binder Spines &amp; Labels"/>
    <n v="8.7040000000000006"/>
    <n v="2"/>
    <n v="0.2"/>
    <n v="3.1551999999999998"/>
  </r>
  <r>
    <x v="1"/>
    <s v="OFF-PA-10002230"/>
    <x v="1"/>
    <x v="10"/>
    <s v="Xerox 1897"/>
    <n v="19.920000000000002"/>
    <n v="4"/>
    <n v="0"/>
    <n v="9.7607999999999997"/>
  </r>
  <r>
    <x v="1"/>
    <s v="FUR-FU-10003577"/>
    <x v="0"/>
    <x v="5"/>
    <s v="Nu-Dell Leatherette Frames"/>
    <n v="43.02"/>
    <n v="3"/>
    <n v="0"/>
    <n v="15.4872"/>
  </r>
  <r>
    <x v="3"/>
    <s v="FUR-BO-10001811"/>
    <x v="0"/>
    <x v="0"/>
    <s v="Atlantic Metals Mobile 5-Shelf Bookcases, Custom Colors"/>
    <n v="240.78399999999999"/>
    <n v="1"/>
    <n v="0.2"/>
    <n v="30.097999999999999"/>
  </r>
  <r>
    <x v="3"/>
    <s v="OFF-AP-10003779"/>
    <x v="1"/>
    <x v="9"/>
    <s v="Kensington 7 Outlet MasterPiece Power Center with Fax/Phone Line Protection"/>
    <n v="414.96"/>
    <n v="2"/>
    <n v="0"/>
    <n v="124.488"/>
  </r>
  <r>
    <x v="0"/>
    <s v="OFF-ST-10000676"/>
    <x v="1"/>
    <x v="4"/>
    <s v="Fellowes Econo/Stor Drawers"/>
    <n v="387.72"/>
    <n v="5"/>
    <n v="0.2"/>
    <n v="-67.850999999999999"/>
  </r>
  <r>
    <x v="2"/>
    <s v="OFF-ST-10001496"/>
    <x v="1"/>
    <x v="4"/>
    <s v="Standard Rollaway File with Lock"/>
    <n v="360.38"/>
    <n v="2"/>
    <n v="0"/>
    <n v="93.698800000000006"/>
  </r>
  <r>
    <x v="2"/>
    <s v="OFF-PA-10003673"/>
    <x v="1"/>
    <x v="10"/>
    <s v="Strathmore Photo Mount Cards"/>
    <n v="13.56"/>
    <n v="2"/>
    <n v="0"/>
    <n v="6.2375999999999996"/>
  </r>
  <r>
    <x v="1"/>
    <s v="TEC-PH-10004614"/>
    <x v="2"/>
    <x v="7"/>
    <s v="AT&amp;T 841000 Phone"/>
    <n v="552"/>
    <n v="10"/>
    <n v="0.2"/>
    <n v="34.5"/>
  </r>
  <r>
    <x v="2"/>
    <s v="FUR-TA-10001039"/>
    <x v="0"/>
    <x v="3"/>
    <s v="KI Adjustable-Height Table"/>
    <n v="429.9"/>
    <n v="5"/>
    <n v="0"/>
    <n v="111.774"/>
  </r>
  <r>
    <x v="2"/>
    <s v="OFF-BI-10000474"/>
    <x v="1"/>
    <x v="8"/>
    <s v="Avery Recycled Flexi-View Covers for Binding Systems"/>
    <n v="32.06"/>
    <n v="2"/>
    <n v="0"/>
    <n v="15.3888"/>
  </r>
  <r>
    <x v="2"/>
    <s v="FUR-CH-10004698"/>
    <x v="0"/>
    <x v="1"/>
    <s v="Padded Folding Chairs, Black, 4/Carton"/>
    <n v="161.96"/>
    <n v="2"/>
    <n v="0"/>
    <n v="45.348799999999997"/>
  </r>
  <r>
    <x v="2"/>
    <s v="OFF-ST-10003327"/>
    <x v="1"/>
    <x v="4"/>
    <s v="Akro-Mils 12-Gallon Tote"/>
    <n v="19.86"/>
    <n v="2"/>
    <n v="0"/>
    <n v="5.7594000000000003"/>
  </r>
  <r>
    <x v="3"/>
    <s v="OFF-PA-10000232"/>
    <x v="1"/>
    <x v="10"/>
    <s v="Xerox 1975"/>
    <n v="12.96"/>
    <n v="2"/>
    <n v="0"/>
    <n v="6.3503999999999996"/>
  </r>
  <r>
    <x v="3"/>
    <s v="OFF-PA-10003657"/>
    <x v="1"/>
    <x v="10"/>
    <s v="Xerox 1927"/>
    <n v="20.544"/>
    <n v="6"/>
    <n v="0.2"/>
    <n v="6.42"/>
  </r>
  <r>
    <x v="0"/>
    <s v="FUR-FU-10001185"/>
    <x v="0"/>
    <x v="5"/>
    <s v="Advantus Employee of the Month Certificate Frame, 11 x 13-1/2"/>
    <n v="185.58"/>
    <n v="6"/>
    <n v="0"/>
    <n v="76.087800000000001"/>
  </r>
  <r>
    <x v="0"/>
    <s v="OFF-BI-10003007"/>
    <x v="1"/>
    <x v="8"/>
    <s v="Premium Transparent Presentation Covers, No Pattern/Clear, 8 1/2 x 11"/>
    <n v="77.56"/>
    <n v="2"/>
    <n v="0"/>
    <n v="35.677599999999998"/>
  </r>
  <r>
    <x v="0"/>
    <s v="OFF-ST-10002485"/>
    <x v="1"/>
    <x v="4"/>
    <s v="Rogers Deluxe File Chest"/>
    <n v="87.92"/>
    <n v="4"/>
    <n v="0"/>
    <n v="0.87919999999999998"/>
  </r>
  <r>
    <x v="0"/>
    <s v="OFF-PA-10001033"/>
    <x v="1"/>
    <x v="10"/>
    <s v="Xerox 1893"/>
    <n v="245.94"/>
    <n v="6"/>
    <n v="0"/>
    <n v="120.5106"/>
  </r>
  <r>
    <x v="0"/>
    <s v="OFF-BI-10000404"/>
    <x v="1"/>
    <x v="8"/>
    <s v="Avery Printable Repositionable Plastic Tabs"/>
    <n v="8.6"/>
    <n v="1"/>
    <n v="0"/>
    <n v="4.0419999999999998"/>
  </r>
  <r>
    <x v="0"/>
    <s v="FUR-BO-10003546"/>
    <x v="0"/>
    <x v="0"/>
    <s v="Hon 4-Shelf Metal Bookcases"/>
    <n v="504.9"/>
    <n v="5"/>
    <n v="0"/>
    <n v="126.22499999999999"/>
  </r>
  <r>
    <x v="1"/>
    <s v="OFF-BI-10004390"/>
    <x v="1"/>
    <x v="8"/>
    <s v="GBC DocuBind 200 Manual Binding Machine"/>
    <n v="2357.4879999999998"/>
    <n v="7"/>
    <n v="0.2"/>
    <n v="884.05799999999999"/>
  </r>
  <r>
    <x v="1"/>
    <s v="TEC-PH-10001700"/>
    <x v="2"/>
    <x v="7"/>
    <s v="Panasonic KX-TG6844B Expandable Digital Cordless Telephone"/>
    <n v="369.54399999999998"/>
    <n v="7"/>
    <n v="0.2"/>
    <n v="32.335099999999997"/>
  </r>
  <r>
    <x v="1"/>
    <s v="FUR-CH-10003396"/>
    <x v="0"/>
    <x v="1"/>
    <s v="Global Deluxe Steno Chair"/>
    <n v="184.75200000000001"/>
    <n v="3"/>
    <n v="0.2"/>
    <n v="-20.784600000000001"/>
  </r>
  <r>
    <x v="3"/>
    <s v="OFF-ST-10001558"/>
    <x v="1"/>
    <x v="4"/>
    <s v="Acco Perma 4000 Stacking Storage Drawers"/>
    <n v="64.959999999999994"/>
    <n v="5"/>
    <n v="0.2"/>
    <n v="-4.0599999999999996"/>
  </r>
  <r>
    <x v="3"/>
    <s v="OFF-SU-10004782"/>
    <x v="1"/>
    <x v="14"/>
    <s v="Elite 5 Scissors"/>
    <n v="13.52"/>
    <n v="2"/>
    <n v="0.2"/>
    <n v="1.69"/>
  </r>
  <r>
    <x v="3"/>
    <s v="FUR-CH-10003298"/>
    <x v="0"/>
    <x v="1"/>
    <s v="Office Star - Contemporary Task Swivel chair with Loop Arms, Charcoal"/>
    <n v="458.43"/>
    <n v="5"/>
    <n v="0.3"/>
    <n v="-137.529"/>
  </r>
  <r>
    <x v="3"/>
    <s v="OFF-AP-10000576"/>
    <x v="1"/>
    <x v="9"/>
    <s v="Belkin 325VA UPS Surge Protector, 6'"/>
    <n v="387.13600000000002"/>
    <n v="4"/>
    <n v="0.2"/>
    <n v="24.196000000000002"/>
  </r>
  <r>
    <x v="3"/>
    <s v="FUR-TA-10003008"/>
    <x v="0"/>
    <x v="3"/>
    <s v="Lesro Round Back Collection Coffee Table, End Table"/>
    <n v="328.59"/>
    <n v="3"/>
    <n v="0.4"/>
    <n v="-147.8655"/>
  </r>
  <r>
    <x v="1"/>
    <s v="FUR-CH-10001708"/>
    <x v="0"/>
    <x v="1"/>
    <s v="Office Star - Contemporary Swivel Chair with Padded Adjustable Arms and Flex Back"/>
    <n v="338.35199999999998"/>
    <n v="3"/>
    <n v="0.2"/>
    <n v="4.2294"/>
  </r>
  <r>
    <x v="1"/>
    <s v="OFF-PA-10000019"/>
    <x v="1"/>
    <x v="10"/>
    <s v="Xerox 1931"/>
    <n v="25.92"/>
    <n v="4"/>
    <n v="0"/>
    <n v="12.441599999999999"/>
  </r>
  <r>
    <x v="1"/>
    <s v="OFF-PA-10002222"/>
    <x v="1"/>
    <x v="10"/>
    <s v="Xerox Color Copier Paper, 11 x 17, Ream"/>
    <n v="91.36"/>
    <n v="4"/>
    <n v="0"/>
    <n v="42.025599999999997"/>
  </r>
  <r>
    <x v="1"/>
    <s v="FUR-FU-10002553"/>
    <x v="0"/>
    <x v="5"/>
    <s v="Electrix Incandescent Magnifying Lamp, Black"/>
    <n v="87.96"/>
    <n v="3"/>
    <n v="0.2"/>
    <n v="7.6965000000000003"/>
  </r>
  <r>
    <x v="1"/>
    <s v="OFF-BI-10002103"/>
    <x v="1"/>
    <x v="8"/>
    <s v="Cardinal Slant-D Ring Binder, Heavy Gauge Vinyl"/>
    <n v="5.2140000000000004"/>
    <n v="2"/>
    <n v="0.7"/>
    <n v="-4.1711999999999998"/>
  </r>
  <r>
    <x v="0"/>
    <s v="OFF-BI-10002794"/>
    <x v="1"/>
    <x v="8"/>
    <s v="Avery Trapezoid Ring Binder, 3 Capacity, Black, 1040 sheets"/>
    <n v="12.294"/>
    <n v="1"/>
    <n v="0.7"/>
    <n v="-8.6058000000000003"/>
  </r>
  <r>
    <x v="1"/>
    <s v="FUR-FU-10002597"/>
    <x v="0"/>
    <x v="5"/>
    <s v="C-Line Magnetic Cubicle Keepers, Clear Polypropylene"/>
    <n v="19.760000000000002"/>
    <n v="4"/>
    <n v="0"/>
    <n v="8.2992000000000008"/>
  </r>
  <r>
    <x v="3"/>
    <s v="FUR-CH-10003535"/>
    <x v="0"/>
    <x v="1"/>
    <s v="Global Armless Task Chair, Royal Blue"/>
    <n v="109.764"/>
    <n v="2"/>
    <n v="0.1"/>
    <n v="8.5372000000000003"/>
  </r>
  <r>
    <x v="3"/>
    <s v="TEC-PH-10001527"/>
    <x v="2"/>
    <x v="7"/>
    <s v="Plantronics MX500i Earset"/>
    <n v="128.85"/>
    <n v="3"/>
    <n v="0"/>
    <n v="3.8654999999999999"/>
  </r>
  <r>
    <x v="0"/>
    <s v="FUR-FU-10004006"/>
    <x v="0"/>
    <x v="5"/>
    <s v="Deflect-o DuraMat Lighweight, Studded, Beveled Mat for Low Pile Carpeting"/>
    <n v="127.95"/>
    <n v="3"/>
    <n v="0"/>
    <n v="21.7515"/>
  </r>
  <r>
    <x v="1"/>
    <s v="OFF-PA-10000595"/>
    <x v="1"/>
    <x v="10"/>
    <s v="Xerox 1929"/>
    <n v="68.52"/>
    <n v="3"/>
    <n v="0"/>
    <n v="31.519200000000001"/>
  </r>
  <r>
    <x v="1"/>
    <s v="OFF-ST-10000798"/>
    <x v="1"/>
    <x v="4"/>
    <s v="2300 Heavy-Duty Transfer File Systems by Perma"/>
    <n v="74.94"/>
    <n v="3"/>
    <n v="0"/>
    <n v="14.2386"/>
  </r>
  <r>
    <x v="1"/>
    <s v="TEC-MA-10004002"/>
    <x v="2"/>
    <x v="15"/>
    <s v="Zebra GX420t Direct Thermal/Thermal Transfer Printer"/>
    <n v="2548.56"/>
    <n v="6"/>
    <n v="0.2"/>
    <n v="286.71300000000002"/>
  </r>
  <r>
    <x v="1"/>
    <s v="OFF-EN-10003296"/>
    <x v="1"/>
    <x v="12"/>
    <s v="Tyvek Side-Opening Peel &amp; Seel Expanding Envelopes"/>
    <n v="271.44"/>
    <n v="3"/>
    <n v="0"/>
    <n v="122.148"/>
  </r>
  <r>
    <x v="1"/>
    <s v="TEC-PH-10004345"/>
    <x v="2"/>
    <x v="7"/>
    <s v="Cisco SPA 502G IP Phone"/>
    <n v="287.88"/>
    <n v="3"/>
    <n v="0.2"/>
    <n v="35.984999999999999"/>
  </r>
  <r>
    <x v="1"/>
    <s v="OFF-PA-10004405"/>
    <x v="1"/>
    <x v="10"/>
    <s v="Rediform Voice Mail Log Books"/>
    <n v="14.9"/>
    <n v="5"/>
    <n v="0"/>
    <n v="7.1520000000000001"/>
  </r>
  <r>
    <x v="1"/>
    <s v="TEC-PH-10002885"/>
    <x v="2"/>
    <x v="7"/>
    <s v="Apple iPhone 5"/>
    <n v="4158.9120000000003"/>
    <n v="8"/>
    <n v="0.2"/>
    <n v="363.90480000000002"/>
  </r>
  <r>
    <x v="1"/>
    <s v="FUR-FU-10000747"/>
    <x v="0"/>
    <x v="5"/>
    <s v="Tenex B1-RE Series Chair Mats for Low Pile Carpets"/>
    <n v="91.96"/>
    <n v="2"/>
    <n v="0"/>
    <n v="15.6332"/>
  </r>
  <r>
    <x v="1"/>
    <s v="FUR-FU-10001918"/>
    <x v="0"/>
    <x v="5"/>
    <s v="C-Line Cubicle Keepers Polyproplyene Holder With Velcro Backings"/>
    <n v="33.11"/>
    <n v="7"/>
    <n v="0"/>
    <n v="12.9129"/>
  </r>
  <r>
    <x v="1"/>
    <s v="OFF-PA-10003309"/>
    <x v="1"/>
    <x v="10"/>
    <s v="Xerox 211"/>
    <n v="19.440000000000001"/>
    <n v="3"/>
    <n v="0"/>
    <n v="9.3312000000000008"/>
  </r>
  <r>
    <x v="1"/>
    <s v="OFF-PA-10001977"/>
    <x v="1"/>
    <x v="10"/>
    <s v="Xerox 194"/>
    <n v="55.48"/>
    <n v="1"/>
    <n v="0"/>
    <n v="26.630400000000002"/>
  </r>
  <r>
    <x v="3"/>
    <s v="OFF-AP-10002892"/>
    <x v="1"/>
    <x v="9"/>
    <s v="Belkin F5C206VTEL 6 Outlet Surge"/>
    <n v="91.92"/>
    <n v="5"/>
    <n v="0.2"/>
    <n v="11.49"/>
  </r>
  <r>
    <x v="0"/>
    <s v="OFF-AP-10002222"/>
    <x v="1"/>
    <x v="9"/>
    <s v="Staple holder"/>
    <n v="17.34"/>
    <n v="2"/>
    <n v="0"/>
    <n v="4.6818"/>
  </r>
  <r>
    <x v="0"/>
    <s v="TEC-AC-10000158"/>
    <x v="2"/>
    <x v="11"/>
    <s v="Sony 64GB Class 10 Micro SDHC R40 Memory Card"/>
    <n v="71.98"/>
    <n v="2"/>
    <n v="0"/>
    <n v="15.1158"/>
  </r>
  <r>
    <x v="2"/>
    <s v="OFF-EN-10002600"/>
    <x v="1"/>
    <x v="12"/>
    <s v="Redi-Strip #10 Envelopes, 4 1/8 x 9 1/2"/>
    <n v="7.08"/>
    <n v="3"/>
    <n v="0.2"/>
    <n v="2.4780000000000002"/>
  </r>
  <r>
    <x v="3"/>
    <s v="TEC-AC-10004855"/>
    <x v="2"/>
    <x v="11"/>
    <s v="V7 USB Numeric Keypad"/>
    <n v="69.98"/>
    <n v="2"/>
    <n v="0"/>
    <n v="4.8986000000000001"/>
  </r>
  <r>
    <x v="3"/>
    <s v="OFF-AP-10000938"/>
    <x v="1"/>
    <x v="9"/>
    <s v="Avanti 1.7 Cu. Ft. Refrigerator"/>
    <n v="646.27200000000005"/>
    <n v="8"/>
    <n v="0.2"/>
    <n v="64.627200000000002"/>
  </r>
  <r>
    <x v="3"/>
    <s v="OFF-PA-10002195"/>
    <x v="1"/>
    <x v="10"/>
    <s v="Xerox 1966"/>
    <n v="10.368"/>
    <n v="2"/>
    <n v="0.2"/>
    <n v="3.7584"/>
  </r>
  <r>
    <x v="1"/>
    <s v="OFF-FA-10002701"/>
    <x v="1"/>
    <x v="13"/>
    <s v="Alliance Rubber Bands"/>
    <n v="8.4"/>
    <n v="5"/>
    <n v="0"/>
    <n v="0.33600000000000002"/>
  </r>
  <r>
    <x v="1"/>
    <s v="TEC-PH-10003589"/>
    <x v="2"/>
    <x v="7"/>
    <s v="invisibleSHIELD by ZAGG Smudge-Free Screen Protector"/>
    <n v="71.959999999999994"/>
    <n v="5"/>
    <n v="0.2"/>
    <n v="25.186"/>
  </r>
  <r>
    <x v="0"/>
    <s v="OFF-AR-10003752"/>
    <x v="1"/>
    <x v="6"/>
    <s v="Deluxe Chalkboard Eraser Cleaner"/>
    <n v="18.48"/>
    <n v="2"/>
    <n v="0.2"/>
    <n v="6.0060000000000002"/>
  </r>
  <r>
    <x v="1"/>
    <s v="OFF-AR-10003829"/>
    <x v="1"/>
    <x v="6"/>
    <s v="Newell 35"/>
    <n v="9.84"/>
    <n v="3"/>
    <n v="0"/>
    <n v="2.8536000000000001"/>
  </r>
  <r>
    <x v="0"/>
    <s v="FUR-CH-10000155"/>
    <x v="0"/>
    <x v="1"/>
    <s v="Global Comet Stacking Armless Chair"/>
    <n v="239.24"/>
    <n v="1"/>
    <n v="0.2"/>
    <n v="23.923999999999999"/>
  </r>
  <r>
    <x v="3"/>
    <s v="FUR-FU-10003142"/>
    <x v="0"/>
    <x v="5"/>
    <s v="Master Big Foot Doorstop, Beige"/>
    <n v="21.12"/>
    <n v="4"/>
    <n v="0"/>
    <n v="6.5472000000000001"/>
  </r>
  <r>
    <x v="3"/>
    <s v="OFF-SU-10001218"/>
    <x v="1"/>
    <x v="14"/>
    <s v="Fiskars Softgrip Scissors"/>
    <n v="54.9"/>
    <n v="5"/>
    <n v="0"/>
    <n v="15.372"/>
  </r>
  <r>
    <x v="1"/>
    <s v="FUR-FU-10002963"/>
    <x v="0"/>
    <x v="5"/>
    <s v="Master Caster Door Stop, Gray"/>
    <n v="15.24"/>
    <n v="3"/>
    <n v="0"/>
    <n v="5.1816000000000004"/>
  </r>
  <r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x v="2"/>
    <s v="OFF-BI-10003925"/>
    <x v="1"/>
    <x v="8"/>
    <s v="Fellowes PB300 Plastic Comb Binding Machine"/>
    <n v="310.392"/>
    <n v="4"/>
    <n v="0.8"/>
    <n v="-512.14679999999998"/>
  </r>
  <r>
    <x v="0"/>
    <s v="FUR-FU-10003347"/>
    <x v="0"/>
    <x v="5"/>
    <s v="Coloredge Poster Frame"/>
    <n v="42.6"/>
    <n v="3"/>
    <n v="0"/>
    <n v="16.614000000000001"/>
  </r>
  <r>
    <x v="0"/>
    <s v="OFF-BI-10000315"/>
    <x v="1"/>
    <x v="8"/>
    <s v="Poly Designer Cover &amp; Back"/>
    <n v="113.94"/>
    <n v="6"/>
    <n v="0"/>
    <n v="54.691200000000002"/>
  </r>
  <r>
    <x v="0"/>
    <s v="OFF-ST-10002583"/>
    <x v="1"/>
    <x v="4"/>
    <s v="Fellowes Neat Ideas Storage Cubes"/>
    <n v="129.91999999999999"/>
    <n v="4"/>
    <n v="0"/>
    <n v="5.1967999999999996"/>
  </r>
  <r>
    <x v="0"/>
    <s v="OFF-AR-10003469"/>
    <x v="1"/>
    <x v="6"/>
    <s v="Nontoxic Chalk"/>
    <n v="5.28"/>
    <n v="3"/>
    <n v="0"/>
    <n v="2.5344000000000002"/>
  </r>
  <r>
    <x v="1"/>
    <s v="TEC-PH-10001817"/>
    <x v="2"/>
    <x v="7"/>
    <s v="Wilson Electronics DB Pro Signal Booster"/>
    <n v="859.2"/>
    <n v="3"/>
    <n v="0.2"/>
    <n v="75.180000000000007"/>
  </r>
  <r>
    <x v="1"/>
    <s v="TEC-MA-10001031"/>
    <x v="2"/>
    <x v="15"/>
    <s v="Socket Bluetooth Cordless Hand Scanner (CHS)"/>
    <n v="506.28"/>
    <n v="3"/>
    <n v="0.2"/>
    <n v="177.19800000000001"/>
  </r>
  <r>
    <x v="1"/>
    <s v="FUR-FU-10002088"/>
    <x v="0"/>
    <x v="5"/>
    <s v="Nu-Dell Float Frame 11 x 14 1/2"/>
    <n v="14.368"/>
    <n v="2"/>
    <n v="0.2"/>
    <n v="3.9512"/>
  </r>
  <r>
    <x v="0"/>
    <s v="FUR-CH-10001482"/>
    <x v="0"/>
    <x v="1"/>
    <s v="Office Star - Mesh Screen back chair with Vinyl seat"/>
    <n v="314.35199999999998"/>
    <n v="3"/>
    <n v="0.2"/>
    <n v="-35.364600000000003"/>
  </r>
  <r>
    <x v="0"/>
    <s v="OFF-PA-10001526"/>
    <x v="1"/>
    <x v="10"/>
    <s v="Xerox 1949"/>
    <n v="27.888000000000002"/>
    <n v="7"/>
    <n v="0.2"/>
    <n v="10.109400000000001"/>
  </r>
  <r>
    <x v="1"/>
    <s v="FUR-FU-10002937"/>
    <x v="0"/>
    <x v="5"/>
    <s v="GE 48 Fluorescent Tube, Cool White Energy Saver, 34 Watts, 30/Box"/>
    <n v="238.15199999999999"/>
    <n v="3"/>
    <n v="0.2"/>
    <n v="89.307000000000002"/>
  </r>
  <r>
    <x v="2"/>
    <s v="FUR-TA-10001771"/>
    <x v="0"/>
    <x v="3"/>
    <s v="Bush Cubix Conference Tables, Fully Assembled"/>
    <n v="692.94"/>
    <n v="3"/>
    <n v="0"/>
    <n v="173.23500000000001"/>
  </r>
  <r>
    <x v="0"/>
    <s v="OFF-BI-10003305"/>
    <x v="1"/>
    <x v="8"/>
    <s v="Avery Hanging File Binders"/>
    <n v="16.146000000000001"/>
    <n v="9"/>
    <n v="0.7"/>
    <n v="-12.9168"/>
  </r>
  <r>
    <x v="0"/>
    <s v="OFF-BI-10001359"/>
    <x v="1"/>
    <x v="8"/>
    <s v="GBC DocuBind TL300 Electric Binding System"/>
    <n v="1345.4849999999999"/>
    <n v="5"/>
    <n v="0.7"/>
    <n v="-1031.5385000000001"/>
  </r>
  <r>
    <x v="2"/>
    <s v="OFF-PA-10000483"/>
    <x v="1"/>
    <x v="10"/>
    <s v="Xerox 19"/>
    <n v="173.488"/>
    <n v="7"/>
    <n v="0.2"/>
    <n v="54.215000000000003"/>
  </r>
  <r>
    <x v="2"/>
    <s v="OFF-AR-10000658"/>
    <x v="1"/>
    <x v="6"/>
    <s v="Newell 324"/>
    <n v="57.75"/>
    <n v="5"/>
    <n v="0"/>
    <n v="16.170000000000002"/>
  </r>
  <r>
    <x v="2"/>
    <s v="OFF-AP-10001205"/>
    <x v="1"/>
    <x v="9"/>
    <s v="Belkin 5 Outlet SurgeMaster Power Centers"/>
    <n v="272.39999999999998"/>
    <n v="5"/>
    <n v="0"/>
    <n v="76.272000000000006"/>
  </r>
  <r>
    <x v="3"/>
    <s v="OFF-PA-10002586"/>
    <x v="1"/>
    <x v="10"/>
    <s v="Xerox 1970"/>
    <n v="11.952"/>
    <n v="3"/>
    <n v="0.2"/>
    <n v="4.0338000000000003"/>
  </r>
  <r>
    <x v="3"/>
    <s v="FUR-FU-10004963"/>
    <x v="0"/>
    <x v="5"/>
    <s v="Eldon 400 Class Desk Accessories, Black Carbon"/>
    <n v="28"/>
    <n v="4"/>
    <n v="0.2"/>
    <n v="7.7"/>
  </r>
  <r>
    <x v="3"/>
    <s v="OFF-BI-10002071"/>
    <x v="1"/>
    <x v="8"/>
    <s v="Fellowes Black Plastic Comb Bindings"/>
    <n v="12.201000000000001"/>
    <n v="7"/>
    <n v="0.7"/>
    <n v="-9.7607999999999997"/>
  </r>
  <r>
    <x v="2"/>
    <s v="OFF-BI-10001617"/>
    <x v="1"/>
    <x v="8"/>
    <s v="GBC Wire Binding Combs"/>
    <n v="2.0680000000000001"/>
    <n v="1"/>
    <n v="0.8"/>
    <n v="-3.4121999999999999"/>
  </r>
  <r>
    <x v="2"/>
    <s v="OFF-PA-10004665"/>
    <x v="1"/>
    <x v="10"/>
    <s v="Advantus Motivational Note Cards"/>
    <n v="83.84"/>
    <n v="8"/>
    <n v="0.2"/>
    <n v="30.391999999999999"/>
  </r>
  <r>
    <x v="3"/>
    <s v="OFF-EN-10001990"/>
    <x v="1"/>
    <x v="12"/>
    <s v="Staple envelope"/>
    <n v="11.36"/>
    <n v="2"/>
    <n v="0"/>
    <n v="5.3391999999999999"/>
  </r>
  <r>
    <x v="3"/>
    <s v="OFF-PA-10000587"/>
    <x v="1"/>
    <x v="10"/>
    <s v="Array Parchment Paper, Assorted Colors"/>
    <n v="36.4"/>
    <n v="5"/>
    <n v="0"/>
    <n v="17.472000000000001"/>
  </r>
  <r>
    <x v="3"/>
    <s v="TEC-AC-10004859"/>
    <x v="2"/>
    <x v="11"/>
    <s v="Maxell Pro 80 Minute CD-R, 10/Pack"/>
    <n v="27.968"/>
    <n v="2"/>
    <n v="0.2"/>
    <n v="6.992"/>
  </r>
  <r>
    <x v="3"/>
    <s v="OFF-ST-10001476"/>
    <x v="1"/>
    <x v="4"/>
    <s v="Steel Personal Filing/Posting Tote"/>
    <n v="142.04"/>
    <n v="4"/>
    <n v="0"/>
    <n v="38.3508"/>
  </r>
  <r>
    <x v="3"/>
    <s v="OFF-AR-10002804"/>
    <x v="1"/>
    <x v="6"/>
    <s v="Faber Castell Col-Erase Pencils"/>
    <n v="14.67"/>
    <n v="3"/>
    <n v="0"/>
    <n v="6.0147000000000004"/>
  </r>
  <r>
    <x v="1"/>
    <s v="TEC-CO-10004202"/>
    <x v="2"/>
    <x v="16"/>
    <s v="Brother DCP1000 Digital 3 in 1 Multifunction Machine"/>
    <n v="1199.96"/>
    <n v="5"/>
    <n v="0.2"/>
    <n v="224.99250000000001"/>
  </r>
  <r>
    <x v="1"/>
    <s v="OFF-PA-10001307"/>
    <x v="1"/>
    <x v="10"/>
    <s v="Important Message Pads, 50 4-1/4 x 5-1/2 Forms per Pad"/>
    <n v="12.6"/>
    <n v="3"/>
    <n v="0"/>
    <n v="6.1740000000000004"/>
  </r>
  <r>
    <x v="1"/>
    <s v="OFF-PA-10001667"/>
    <x v="1"/>
    <x v="10"/>
    <s v="Great White Multi-Use Recycled Paper (20Lb. and 84 Bright)"/>
    <n v="17.940000000000001"/>
    <n v="3"/>
    <n v="0"/>
    <n v="8.0730000000000004"/>
  </r>
  <r>
    <x v="3"/>
    <s v="OFF-LA-10001569"/>
    <x v="1"/>
    <x v="2"/>
    <s v="Avery 499"/>
    <n v="23.904"/>
    <n v="6"/>
    <n v="0.2"/>
    <n v="7.7687999999999997"/>
  </r>
  <r>
    <x v="0"/>
    <s v="OFF-SU-10000898"/>
    <x v="1"/>
    <x v="14"/>
    <s v="Acme Hot Forged Carbon Steel Scissors with Nickel-Plated Handles, 3 7/8 Cut, 8L"/>
    <n v="88.96"/>
    <n v="8"/>
    <n v="0.2"/>
    <n v="10.007999999999999"/>
  </r>
  <r>
    <x v="1"/>
    <s v="FUR-CH-10000225"/>
    <x v="0"/>
    <x v="1"/>
    <s v="Global Geo Office Task Chair, Gray"/>
    <n v="518.27200000000005"/>
    <n v="8"/>
    <n v="0.2"/>
    <n v="-97.176000000000002"/>
  </r>
  <r>
    <x v="1"/>
    <s v="FUR-FU-10002191"/>
    <x v="0"/>
    <x v="5"/>
    <s v="G.E. Halogen Desk Lamp Bulbs"/>
    <n v="6.98"/>
    <n v="1"/>
    <n v="0"/>
    <n v="3.3504"/>
  </r>
  <r>
    <x v="1"/>
    <s v="TEC-MA-10003176"/>
    <x v="2"/>
    <x v="15"/>
    <s v="Okidata B400 Printer"/>
    <n v="343.2"/>
    <n v="1"/>
    <n v="0.2"/>
    <n v="38.61"/>
  </r>
  <r>
    <x v="3"/>
    <s v="OFF-LA-10004093"/>
    <x v="1"/>
    <x v="2"/>
    <s v="Avery 486"/>
    <n v="17.544"/>
    <n v="3"/>
    <n v="0.2"/>
    <n v="5.9211"/>
  </r>
  <r>
    <x v="2"/>
    <s v="OFF-ST-10000025"/>
    <x v="1"/>
    <x v="4"/>
    <s v="Fellowes Stor/Drawer Steel Plus Storage Drawers"/>
    <n v="152.68799999999999"/>
    <n v="2"/>
    <n v="0.2"/>
    <n v="-26.720400000000001"/>
  </r>
  <r>
    <x v="2"/>
    <s v="OFF-FA-10001561"/>
    <x v="1"/>
    <x v="13"/>
    <s v="Stockwell Push Pins"/>
    <n v="3.488"/>
    <n v="2"/>
    <n v="0.2"/>
    <n v="0.56679999999999997"/>
  </r>
  <r>
    <x v="2"/>
    <s v="OFF-SU-10001225"/>
    <x v="1"/>
    <x v="14"/>
    <s v="Staple remover"/>
    <n v="5.8879999999999999"/>
    <n v="2"/>
    <n v="0.2"/>
    <n v="-1.3248"/>
  </r>
  <r>
    <x v="1"/>
    <s v="OFF-BI-10001718"/>
    <x v="1"/>
    <x v="8"/>
    <s v="GBC DocuBind P50 Personal Binding Machine"/>
    <n v="153.55199999999999"/>
    <n v="3"/>
    <n v="0.2"/>
    <n v="51.823799999999999"/>
  </r>
  <r>
    <x v="1"/>
    <s v="OFF-ST-10002756"/>
    <x v="1"/>
    <x v="4"/>
    <s v="Tennsco Stur-D-Stor Boltless Shelving, 5 Shelves, 24 Deep, Sand"/>
    <n v="270.62"/>
    <n v="2"/>
    <n v="0"/>
    <n v="2.7061999999999999"/>
  </r>
  <r>
    <x v="3"/>
    <s v="TEC-AC-10001432"/>
    <x v="2"/>
    <x v="11"/>
    <s v="Enermax Aurora Lite Keyboard"/>
    <n v="468.9"/>
    <n v="6"/>
    <n v="0"/>
    <n v="206.316"/>
  </r>
  <r>
    <x v="3"/>
    <s v="TEC-AC-10003399"/>
    <x v="2"/>
    <x v="11"/>
    <s v="Memorex Mini Travel Drive 64 GB USB 2.0 Flash Drive"/>
    <n v="72.48"/>
    <n v="2"/>
    <n v="0"/>
    <n v="30.441600000000001"/>
  </r>
  <r>
    <x v="3"/>
    <s v="OFF-SU-10001574"/>
    <x v="1"/>
    <x v="14"/>
    <s v="Acme Value Line Scissors"/>
    <n v="10.95"/>
    <n v="3"/>
    <n v="0"/>
    <n v="3.2850000000000001"/>
  </r>
  <r>
    <x v="3"/>
    <s v="FUR-FU-10004864"/>
    <x v="0"/>
    <x v="5"/>
    <s v="Howard Miller 14-1/2 Diameter Chrome Round Wall Clock"/>
    <n v="191.82"/>
    <n v="3"/>
    <n v="0"/>
    <n v="61.382399999999997"/>
  </r>
  <r>
    <x v="2"/>
    <s v="OFF-ST-10001172"/>
    <x v="1"/>
    <x v="4"/>
    <s v="Tennsco Lockers, Sand"/>
    <n v="151.05600000000001"/>
    <n v="9"/>
    <n v="0.2"/>
    <n v="7.5528000000000004"/>
  </r>
  <r>
    <x v="2"/>
    <s v="FUR-FU-10002396"/>
    <x v="0"/>
    <x v="5"/>
    <s v="DAX Copper Panel Document Frame, 5 x 7 Size"/>
    <n v="25.16"/>
    <n v="5"/>
    <n v="0.6"/>
    <n v="-11.321999999999999"/>
  </r>
  <r>
    <x v="2"/>
    <s v="OFF-BI-10004040"/>
    <x v="1"/>
    <x v="8"/>
    <s v="Wilson Jones Impact Binders"/>
    <n v="6.2160000000000002"/>
    <n v="6"/>
    <n v="0.8"/>
    <n v="-9.6348000000000003"/>
  </r>
  <r>
    <x v="2"/>
    <s v="OFF-AR-10003481"/>
    <x v="1"/>
    <x v="6"/>
    <s v="Newell 348"/>
    <n v="23.616"/>
    <n v="9"/>
    <n v="0.2"/>
    <n v="2.6568000000000001"/>
  </r>
  <r>
    <x v="2"/>
    <s v="TEC-AC-10000387"/>
    <x v="2"/>
    <x v="11"/>
    <s v="KeyTronic KT800P2 - Keyboard - Black"/>
    <n v="24.032"/>
    <n v="2"/>
    <n v="0.2"/>
    <n v="-0.6008"/>
  </r>
  <r>
    <x v="2"/>
    <s v="OFF-LA-10000262"/>
    <x v="1"/>
    <x v="2"/>
    <s v="Avery 494"/>
    <n v="2.0880000000000001"/>
    <n v="1"/>
    <n v="0.2"/>
    <n v="0.67859999999999998"/>
  </r>
  <r>
    <x v="2"/>
    <s v="OFF-BI-10003196"/>
    <x v="1"/>
    <x v="8"/>
    <s v="Accohide Poly Flexible Ring Binders"/>
    <n v="4.4880000000000004"/>
    <n v="6"/>
    <n v="0.8"/>
    <n v="-6.7320000000000002"/>
  </r>
  <r>
    <x v="1"/>
    <s v="FUR-FU-10004351"/>
    <x v="0"/>
    <x v="5"/>
    <s v="Staple-based wall hangings"/>
    <n v="29.22"/>
    <n v="3"/>
    <n v="0"/>
    <n v="12.8568"/>
  </r>
  <r>
    <x v="0"/>
    <s v="OFF-PA-10001870"/>
    <x v="1"/>
    <x v="10"/>
    <s v="Xerox 202"/>
    <n v="6.48"/>
    <n v="1"/>
    <n v="0"/>
    <n v="3.1103999999999998"/>
  </r>
  <r>
    <x v="1"/>
    <s v="OFF-BI-10002813"/>
    <x v="1"/>
    <x v="8"/>
    <s v="Avery Reinforcements for Hole-Punch Pages"/>
    <n v="1.1879999999999999"/>
    <n v="2"/>
    <n v="0.7"/>
    <n v="-0.99"/>
  </r>
  <r>
    <x v="3"/>
    <s v="FUR-CH-10003846"/>
    <x v="0"/>
    <x v="1"/>
    <s v="Hon Valutask Swivel Chairs"/>
    <n v="272.64600000000002"/>
    <n v="3"/>
    <n v="0.1"/>
    <n v="18.176400000000001"/>
  </r>
  <r>
    <x v="3"/>
    <s v="TEC-AC-10002647"/>
    <x v="2"/>
    <x v="11"/>
    <s v="Logitech Wireless Boombox Speaker - portable - wireless, wired"/>
    <n v="212.8"/>
    <n v="2"/>
    <n v="0"/>
    <n v="95.76"/>
  </r>
  <r>
    <x v="3"/>
    <s v="OFF-PA-10000807"/>
    <x v="1"/>
    <x v="10"/>
    <s v="TOPS Important Message Pads, Canary, 4-1/4 x 5-1/2, 50 Sheets per Pad"/>
    <n v="38.520000000000003"/>
    <n v="9"/>
    <n v="0"/>
    <n v="18.104399999999998"/>
  </r>
  <r>
    <x v="3"/>
    <s v="TEC-AC-10001465"/>
    <x v="2"/>
    <x v="11"/>
    <s v="SanDisk Cruzer 64 GB USB Flash Drive"/>
    <n v="72.64"/>
    <n v="2"/>
    <n v="0"/>
    <n v="21.792000000000002"/>
  </r>
  <r>
    <x v="3"/>
    <s v="OFF-ST-10000615"/>
    <x v="1"/>
    <x v="4"/>
    <s v="SimpliFile Personal File, Black Granite, 15w x 6-15/16d x 11-1/4h"/>
    <n v="45.4"/>
    <n v="4"/>
    <n v="0"/>
    <n v="12.712"/>
  </r>
  <r>
    <x v="3"/>
    <s v="OFF-PA-10002713"/>
    <x v="1"/>
    <x v="10"/>
    <s v="Adams Phone Message Book, 200 Message Capacity, 8 1/16” x 11”"/>
    <n v="13.76"/>
    <n v="2"/>
    <n v="0"/>
    <n v="6.3296000000000001"/>
  </r>
  <r>
    <x v="3"/>
    <s v="FUR-CH-10003061"/>
    <x v="0"/>
    <x v="1"/>
    <s v="Global Leather Task Chair, Black"/>
    <n v="80.991"/>
    <n v="1"/>
    <n v="0.1"/>
    <n v="8.0991"/>
  </r>
  <r>
    <x v="3"/>
    <s v="OFF-BI-10000343"/>
    <x v="1"/>
    <x v="8"/>
    <s v="Pressboard Covers with Storage Hooks, 9 1/2 x 11, Light Blue"/>
    <n v="11.784000000000001"/>
    <n v="3"/>
    <n v="0.2"/>
    <n v="3.9771000000000001"/>
  </r>
  <r>
    <x v="3"/>
    <s v="OFF-FA-10000304"/>
    <x v="1"/>
    <x v="13"/>
    <s v="Advantus Push Pins"/>
    <n v="4.3600000000000003"/>
    <n v="2"/>
    <n v="0"/>
    <n v="1.7876000000000001"/>
  </r>
  <r>
    <x v="3"/>
    <s v="FUR-CH-10004086"/>
    <x v="0"/>
    <x v="1"/>
    <s v="Hon 4070 Series Pagoda Armless Upholstered Stacking Chairs"/>
    <n v="2888.127"/>
    <n v="11"/>
    <n v="0.1"/>
    <n v="609.71569999999997"/>
  </r>
  <r>
    <x v="3"/>
    <s v="TEC-PH-10002885"/>
    <x v="2"/>
    <x v="7"/>
    <s v="Apple iPhone 5"/>
    <n v="1299.6600000000001"/>
    <n v="2"/>
    <n v="0"/>
    <n v="350.90820000000002"/>
  </r>
  <r>
    <x v="3"/>
    <s v="FUR-CH-10001215"/>
    <x v="0"/>
    <x v="1"/>
    <s v="Global Troy Executive Leather Low-Back Tilter"/>
    <n v="2254.41"/>
    <n v="5"/>
    <n v="0.1"/>
    <n v="375.73500000000001"/>
  </r>
  <r>
    <x v="3"/>
    <s v="TEC-PH-10000215"/>
    <x v="2"/>
    <x v="7"/>
    <s v="Plantronics Cordless Phone Headset with In-line Volume - M214C"/>
    <n v="104.85"/>
    <n v="3"/>
    <n v="0"/>
    <n v="28.3095"/>
  </r>
  <r>
    <x v="3"/>
    <s v="TEC-AC-10001998"/>
    <x v="2"/>
    <x v="11"/>
    <s v="Logitech LS21 Speaker System - PC Multimedia - 2.1-CH - Wired"/>
    <n v="59.97"/>
    <n v="3"/>
    <n v="0"/>
    <n v="20.389800000000001"/>
  </r>
  <r>
    <x v="3"/>
    <s v="FUR-TA-10002356"/>
    <x v="0"/>
    <x v="3"/>
    <s v="Bevis Boat-Shaped Conference Table"/>
    <n v="314.53199999999998"/>
    <n v="2"/>
    <n v="0.4"/>
    <n v="-83.875200000000007"/>
  </r>
  <r>
    <x v="0"/>
    <s v="OFF-AR-10002399"/>
    <x v="1"/>
    <x v="6"/>
    <s v="Dixon Prang Watercolor Pencils, 10-Color Set with Brush"/>
    <n v="13.632"/>
    <n v="4"/>
    <n v="0.2"/>
    <n v="3.5783999999999998"/>
  </r>
  <r>
    <x v="2"/>
    <s v="OFF-AP-10001563"/>
    <x v="1"/>
    <x v="9"/>
    <s v="Belkin Premiere Surge Master II 8-outlet surge protector"/>
    <n v="19.431999999999999"/>
    <n v="2"/>
    <n v="0.8"/>
    <n v="-49.551600000000001"/>
  </r>
  <r>
    <x v="2"/>
    <s v="TEC-AC-10004510"/>
    <x v="2"/>
    <x v="11"/>
    <s v="Logitech Desktop MK120 Mouse and keyboard Combo"/>
    <n v="65.44"/>
    <n v="5"/>
    <n v="0.2"/>
    <n v="-8.18"/>
  </r>
  <r>
    <x v="2"/>
    <s v="OFF-LA-10001982"/>
    <x v="1"/>
    <x v="2"/>
    <s v="Smead Alpha-Z Color-Coded Name Labels First Letter Starter Set"/>
    <n v="6"/>
    <n v="2"/>
    <n v="0.2"/>
    <n v="2.1"/>
  </r>
  <r>
    <x v="2"/>
    <s v="OFF-BI-10004141"/>
    <x v="1"/>
    <x v="8"/>
    <s v="Insertable Tab Indexes For Data Binders"/>
    <n v="1.9079999999999999"/>
    <n v="3"/>
    <n v="0.8"/>
    <n v="-3.2435999999999998"/>
  </r>
  <r>
    <x v="3"/>
    <s v="FUR-CH-10004495"/>
    <x v="0"/>
    <x v="1"/>
    <s v="Global Leather and Oak Executive Chair, Black"/>
    <n v="1474.8019999999999"/>
    <n v="7"/>
    <n v="0.3"/>
    <n v="-21.0686"/>
  </r>
  <r>
    <x v="3"/>
    <s v="OFF-AP-10002311"/>
    <x v="1"/>
    <x v="9"/>
    <s v="Holmes Replacement Filter for HEPA Air Cleaner, Very Large Room, HEPA Filter"/>
    <n v="110.096"/>
    <n v="2"/>
    <n v="0.2"/>
    <n v="33.028799999999997"/>
  </r>
  <r>
    <x v="3"/>
    <s v="OFF-FA-10000585"/>
    <x v="1"/>
    <x v="13"/>
    <s v="OIC Bulk Pack Metal Binder Clips"/>
    <n v="16.751999999999999"/>
    <n v="6"/>
    <n v="0.2"/>
    <n v="5.4443999999999999"/>
  </r>
  <r>
    <x v="3"/>
    <s v="FUR-CH-10000454"/>
    <x v="0"/>
    <x v="1"/>
    <s v="Hon Deluxe Fabric Upholstered Stacking Chairs, Rounded Back"/>
    <n v="1537.0740000000001"/>
    <n v="9"/>
    <n v="0.3"/>
    <n v="0"/>
  </r>
  <r>
    <x v="3"/>
    <s v="FUR-CH-10003746"/>
    <x v="0"/>
    <x v="1"/>
    <s v="Hon 4070 Series Pagoda Round Back Stacking Chairs"/>
    <n v="449.37200000000001"/>
    <n v="2"/>
    <n v="0.3"/>
    <n v="-12.8392"/>
  </r>
  <r>
    <x v="1"/>
    <s v="OFF-BI-10003291"/>
    <x v="1"/>
    <x v="8"/>
    <s v="Wilson Jones Leather-Like Binders with DublLock Round Rings"/>
    <n v="41.904000000000003"/>
    <n v="6"/>
    <n v="0.2"/>
    <n v="14.1426"/>
  </r>
  <r>
    <x v="3"/>
    <s v="TEC-PH-10002114"/>
    <x v="2"/>
    <x v="7"/>
    <s v="Xiaomi Mi3"/>
    <n v="2279.96"/>
    <n v="4"/>
    <n v="0"/>
    <n v="592.78959999999995"/>
  </r>
  <r>
    <x v="3"/>
    <s v="OFF-LA-10001569"/>
    <x v="1"/>
    <x v="2"/>
    <s v="Avery 499"/>
    <n v="14.94"/>
    <n v="3"/>
    <n v="0"/>
    <n v="6.8723999999999998"/>
  </r>
  <r>
    <x v="1"/>
    <s v="TEC-PH-10001425"/>
    <x v="2"/>
    <x v="7"/>
    <s v="Mophie Juice Pack Helium for iPhone"/>
    <n v="191.976"/>
    <n v="3"/>
    <n v="0.2"/>
    <n v="19.197600000000001"/>
  </r>
  <r>
    <x v="1"/>
    <s v="OFF-AR-10001915"/>
    <x v="1"/>
    <x v="6"/>
    <s v="Peel-Off China Markers"/>
    <n v="23.832000000000001"/>
    <n v="3"/>
    <n v="0.2"/>
    <n v="6.5537999999999998"/>
  </r>
  <r>
    <x v="1"/>
    <s v="FUR-FU-10004864"/>
    <x v="0"/>
    <x v="5"/>
    <s v="Howard Miller 14-1/2 Diameter Chrome Round Wall Clock"/>
    <n v="409.21600000000001"/>
    <n v="8"/>
    <n v="0.2"/>
    <n v="61.382399999999997"/>
  </r>
  <r>
    <x v="1"/>
    <s v="FUR-BO-10001972"/>
    <x v="0"/>
    <x v="0"/>
    <s v="O'Sullivan 4-Shelf Bookcase in Odessa Pine"/>
    <n v="72.587999999999994"/>
    <n v="2"/>
    <n v="0.7"/>
    <n v="-128.2388"/>
  </r>
  <r>
    <x v="2"/>
    <s v="OFF-ST-10000532"/>
    <x v="1"/>
    <x v="4"/>
    <s v="Advantus Rolling Drawer Organizers"/>
    <n v="61.567999999999998"/>
    <n v="2"/>
    <n v="0.2"/>
    <n v="4.6176000000000004"/>
  </r>
  <r>
    <x v="2"/>
    <s v="OFF-PA-10003883"/>
    <x v="1"/>
    <x v="10"/>
    <s v="Message Book, Phone, Wirebound Standard Line Memo, 2 3/4 X 5"/>
    <n v="20.96"/>
    <n v="4"/>
    <n v="0.2"/>
    <n v="6.8120000000000003"/>
  </r>
  <r>
    <x v="1"/>
    <s v="TEC-AC-10003038"/>
    <x v="2"/>
    <x v="11"/>
    <s v="Kingston Digital DataTraveler 16GB USB 2.0"/>
    <n v="44.75"/>
    <n v="5"/>
    <n v="0"/>
    <n v="8.5024999999999995"/>
  </r>
  <r>
    <x v="1"/>
    <s v="OFF-PA-10001593"/>
    <x v="1"/>
    <x v="10"/>
    <s v="Xerox 1947"/>
    <n v="11.96"/>
    <n v="2"/>
    <n v="0"/>
    <n v="5.3819999999999997"/>
  </r>
  <r>
    <x v="1"/>
    <s v="OFF-BI-10002049"/>
    <x v="1"/>
    <x v="8"/>
    <s v="UniKeep View Case Binders"/>
    <n v="3.9119999999999999"/>
    <n v="1"/>
    <n v="0.2"/>
    <n v="1.2714000000000001"/>
  </r>
  <r>
    <x v="3"/>
    <s v="FUR-CH-10003817"/>
    <x v="0"/>
    <x v="1"/>
    <s v="Global Value Steno Chair, Gray"/>
    <n v="327.99599999999998"/>
    <n v="6"/>
    <n v="0.1"/>
    <n v="54.665999999999997"/>
  </r>
  <r>
    <x v="1"/>
    <s v="OFF-BI-10002353"/>
    <x v="1"/>
    <x v="8"/>
    <s v="GBC VeloBind Cover Sets"/>
    <n v="49.408000000000001"/>
    <n v="4"/>
    <n v="0.2"/>
    <n v="18.527999999999999"/>
  </r>
  <r>
    <x v="0"/>
    <s v="TEC-AC-10003116"/>
    <x v="2"/>
    <x v="11"/>
    <s v="Memorex Froggy Flash Drive 8 GB"/>
    <n v="53.25"/>
    <n v="3"/>
    <n v="0"/>
    <n v="20.767499999999998"/>
  </r>
  <r>
    <x v="0"/>
    <s v="OFF-FA-10003021"/>
    <x v="1"/>
    <x v="13"/>
    <s v="Staples"/>
    <n v="3.76"/>
    <n v="2"/>
    <n v="0"/>
    <n v="1.3160000000000001"/>
  </r>
  <r>
    <x v="3"/>
    <s v="FUR-CH-10004477"/>
    <x v="0"/>
    <x v="1"/>
    <s v="Global Push Button Manager's Chair, Indigo"/>
    <n v="767.21400000000006"/>
    <n v="14"/>
    <n v="0.1"/>
    <n v="161.9674"/>
  </r>
  <r>
    <x v="0"/>
    <s v="OFF-PA-10001033"/>
    <x v="1"/>
    <x v="10"/>
    <s v="Xerox 1893"/>
    <n v="163.96"/>
    <n v="5"/>
    <n v="0.2"/>
    <n v="59.435499999999998"/>
  </r>
  <r>
    <x v="1"/>
    <s v="FUR-TA-10004152"/>
    <x v="0"/>
    <x v="3"/>
    <s v="Barricks 18 x 48 Non-Folding Utility Table with Bottom Storage Shelf"/>
    <n v="161.28"/>
    <n v="2"/>
    <n v="0.2"/>
    <n v="12.096"/>
  </r>
  <r>
    <x v="1"/>
    <s v="OFF-AR-10002135"/>
    <x v="1"/>
    <x v="6"/>
    <s v="Boston Heavy-Duty Trimline Electric Pencil Sharpeners"/>
    <n v="192.8"/>
    <n v="4"/>
    <n v="0"/>
    <n v="55.911999999999999"/>
  </r>
  <r>
    <x v="2"/>
    <s v="TEC-AC-10000521"/>
    <x v="2"/>
    <x v="11"/>
    <s v="Verbatim Slim CD and DVD Storage Cases, 50/Pack"/>
    <n v="27.696000000000002"/>
    <n v="3"/>
    <n v="0.2"/>
    <n v="3.4620000000000002"/>
  </r>
  <r>
    <x v="2"/>
    <s v="OFF-AP-10000026"/>
    <x v="1"/>
    <x v="9"/>
    <s v="Tripp Lite Isotel 6 Outlet Surge Protector with Fax/Modem Protection"/>
    <n v="73.164000000000001"/>
    <n v="6"/>
    <n v="0.8"/>
    <n v="-186.56819999999999"/>
  </r>
  <r>
    <x v="0"/>
    <s v="OFF-PA-10002986"/>
    <x v="1"/>
    <x v="10"/>
    <s v="Xerox 1898"/>
    <n v="32.064"/>
    <n v="6"/>
    <n v="0.2"/>
    <n v="11.2224"/>
  </r>
  <r>
    <x v="1"/>
    <s v="FUR-BO-10001337"/>
    <x v="0"/>
    <x v="0"/>
    <s v="O'Sullivan Living Dimensions 2-Shelf Bookcases"/>
    <n v="205.666"/>
    <n v="2"/>
    <n v="0.15"/>
    <n v="-12.098000000000001"/>
  </r>
  <r>
    <x v="1"/>
    <s v="OFF-ST-10000532"/>
    <x v="1"/>
    <x v="4"/>
    <s v="Advantus Rolling Drawer Organizers"/>
    <n v="115.44"/>
    <n v="3"/>
    <n v="0"/>
    <n v="30.014399999999998"/>
  </r>
  <r>
    <x v="3"/>
    <s v="OFF-PA-10001497"/>
    <x v="1"/>
    <x v="10"/>
    <s v="Xerox 1914"/>
    <n v="274.8"/>
    <n v="5"/>
    <n v="0"/>
    <n v="134.65199999999999"/>
  </r>
  <r>
    <x v="3"/>
    <s v="OFF-ST-10002554"/>
    <x v="1"/>
    <x v="4"/>
    <s v="Tennsco Industrial Shelving"/>
    <n v="195.64"/>
    <n v="4"/>
    <n v="0"/>
    <n v="3.9127999999999998"/>
  </r>
  <r>
    <x v="3"/>
    <s v="TEC-PH-10001336"/>
    <x v="2"/>
    <x v="7"/>
    <s v="Digium D40 VoIP phone"/>
    <n v="257.98"/>
    <n v="2"/>
    <n v="0"/>
    <n v="74.8142"/>
  </r>
  <r>
    <x v="3"/>
    <s v="OFF-AR-10002987"/>
    <x v="1"/>
    <x v="6"/>
    <s v="Prismacolor Color Pencil Set"/>
    <n v="119.04"/>
    <n v="6"/>
    <n v="0"/>
    <n v="48.806399999999996"/>
  </r>
  <r>
    <x v="2"/>
    <s v="OFF-PA-10000575"/>
    <x v="1"/>
    <x v="10"/>
    <s v="Wirebound Message Books, Four 2 3/4 x 5 White Forms per Page"/>
    <n v="20.07"/>
    <n v="3"/>
    <n v="0"/>
    <n v="9.2322000000000006"/>
  </r>
  <r>
    <x v="1"/>
    <s v="OFF-AR-10003394"/>
    <x v="1"/>
    <x v="6"/>
    <s v="Newell 332"/>
    <n v="11.76"/>
    <n v="4"/>
    <n v="0"/>
    <n v="3.1751999999999998"/>
  </r>
  <r>
    <x v="1"/>
    <s v="OFF-AR-10003394"/>
    <x v="1"/>
    <x v="6"/>
    <s v="Newell 332"/>
    <n v="11.76"/>
    <n v="4"/>
    <n v="0"/>
    <n v="3.1751999999999998"/>
  </r>
  <r>
    <x v="1"/>
    <s v="OFF-BI-10001191"/>
    <x v="1"/>
    <x v="8"/>
    <s v="Canvas Sectional Post Binders"/>
    <n v="40.735999999999997"/>
    <n v="2"/>
    <n v="0.2"/>
    <n v="14.7668"/>
  </r>
  <r>
    <x v="1"/>
    <s v="TEC-PH-10003484"/>
    <x v="2"/>
    <x v="7"/>
    <s v="Ooma Telo VoIP Home Phone System"/>
    <n v="201.584"/>
    <n v="2"/>
    <n v="0.2"/>
    <n v="12.599"/>
  </r>
  <r>
    <x v="1"/>
    <s v="FUR-CH-10003968"/>
    <x v="0"/>
    <x v="1"/>
    <s v="Novimex Turbo Task Chair"/>
    <n v="340.70400000000001"/>
    <n v="6"/>
    <n v="0.2"/>
    <n v="-34.070399999999999"/>
  </r>
  <r>
    <x v="0"/>
    <s v="FUR-BO-10001608"/>
    <x v="0"/>
    <x v="0"/>
    <s v="Hon Metal Bookcases, Black"/>
    <n v="354.9"/>
    <n v="5"/>
    <n v="0"/>
    <n v="88.724999999999994"/>
  </r>
  <r>
    <x v="1"/>
    <s v="FUR-BO-10004218"/>
    <x v="0"/>
    <x v="0"/>
    <s v="Bush Heritage Pine Collection 5-Shelf Bookcase, Albany Pine Finish, *Special Order"/>
    <n v="1198.33"/>
    <n v="10"/>
    <n v="0.15"/>
    <n v="70.489999999999995"/>
  </r>
  <r>
    <x v="1"/>
    <s v="OFF-ST-10002485"/>
    <x v="1"/>
    <x v="4"/>
    <s v="Rogers Deluxe File Chest"/>
    <n v="87.92"/>
    <n v="4"/>
    <n v="0"/>
    <n v="0.87919999999999998"/>
  </r>
  <r>
    <x v="3"/>
    <s v="FUR-FU-10001876"/>
    <x v="0"/>
    <x v="5"/>
    <s v="Computer Room Manger, 14"/>
    <n v="51.968000000000004"/>
    <n v="2"/>
    <n v="0.2"/>
    <n v="10.393599999999999"/>
  </r>
  <r>
    <x v="3"/>
    <s v="OFF-ST-10002370"/>
    <x v="1"/>
    <x v="4"/>
    <s v="Sortfiler Multipurpose Personal File Organizer, Black"/>
    <n v="51.335999999999999"/>
    <n v="3"/>
    <n v="0.2"/>
    <n v="5.7752999999999997"/>
  </r>
  <r>
    <x v="3"/>
    <s v="OFF-ST-10000142"/>
    <x v="1"/>
    <x v="4"/>
    <s v="Deluxe Rollaway Locking File with Drawer"/>
    <n v="332.70400000000001"/>
    <n v="1"/>
    <n v="0.2"/>
    <n v="33.270400000000002"/>
  </r>
  <r>
    <x v="3"/>
    <s v="FUR-FU-10004671"/>
    <x v="0"/>
    <x v="5"/>
    <s v="Executive Impressions 12 Wall Clock"/>
    <n v="42.408000000000001"/>
    <n v="3"/>
    <n v="0.2"/>
    <n v="9.5418000000000003"/>
  </r>
  <r>
    <x v="2"/>
    <s v="OFF-EN-10002504"/>
    <x v="1"/>
    <x v="12"/>
    <s v="Tyvek  Top-Opening Peel &amp; Seel Envelopes, Plain White"/>
    <n v="81.540000000000006"/>
    <n v="3"/>
    <n v="0"/>
    <n v="38.323799999999999"/>
  </r>
  <r>
    <x v="2"/>
    <s v="TEC-AC-10004803"/>
    <x v="2"/>
    <x v="11"/>
    <s v="Sony Micro Vault Click 4 GB USB 2.0 Flash Drive"/>
    <n v="167.28"/>
    <n v="12"/>
    <n v="0"/>
    <n v="23.4192"/>
  </r>
  <r>
    <x v="1"/>
    <s v="OFF-ST-10001932"/>
    <x v="1"/>
    <x v="4"/>
    <s v="Fellowes Staxonsteel Drawer Files"/>
    <n v="772.68"/>
    <n v="4"/>
    <n v="0"/>
    <n v="108.1752"/>
  </r>
  <r>
    <x v="0"/>
    <s v="TEC-PH-10004667"/>
    <x v="2"/>
    <x v="7"/>
    <s v="Cisco 8x8 Inc. 6753i IP Business Phone System"/>
    <n v="323.976"/>
    <n v="3"/>
    <n v="0.2"/>
    <n v="28.347899999999999"/>
  </r>
  <r>
    <x v="0"/>
    <s v="OFF-LA-10000443"/>
    <x v="1"/>
    <x v="2"/>
    <s v="Avery 501"/>
    <n v="11.808"/>
    <n v="4"/>
    <n v="0.2"/>
    <n v="3.9851999999999999"/>
  </r>
  <r>
    <x v="0"/>
    <s v="OFF-ST-10000918"/>
    <x v="1"/>
    <x v="4"/>
    <s v="Crate-A-Files"/>
    <n v="26.16"/>
    <n v="3"/>
    <n v="0.2"/>
    <n v="1.962"/>
  </r>
  <r>
    <x v="0"/>
    <s v="OFF-BI-10001196"/>
    <x v="1"/>
    <x v="8"/>
    <s v="Avery Flip-Chart Easel Binder, Black"/>
    <n v="33.57"/>
    <n v="5"/>
    <n v="0.7"/>
    <n v="-25.736999999999998"/>
  </r>
  <r>
    <x v="0"/>
    <s v="FUR-FU-10003981"/>
    <x v="0"/>
    <x v="5"/>
    <s v="Eldon Wave Desk Accessories"/>
    <n v="4.992"/>
    <n v="3"/>
    <n v="0.2"/>
    <n v="1.3728"/>
  </r>
  <r>
    <x v="0"/>
    <s v="FUR-FU-10002508"/>
    <x v="0"/>
    <x v="5"/>
    <s v="Document Clip Frames"/>
    <n v="20.015999999999998"/>
    <n v="3"/>
    <n v="0.2"/>
    <n v="5.5044000000000004"/>
  </r>
  <r>
    <x v="0"/>
    <s v="TEC-AC-10002647"/>
    <x v="2"/>
    <x v="11"/>
    <s v="Logitech Wireless Boombox Speaker - portable - wireless, wired"/>
    <n v="170.24"/>
    <n v="2"/>
    <n v="0.2"/>
    <n v="53.2"/>
  </r>
  <r>
    <x v="2"/>
    <s v="OFF-PA-10002377"/>
    <x v="1"/>
    <x v="10"/>
    <s v="Xerox 1916"/>
    <n v="117.456"/>
    <n v="3"/>
    <n v="0.2"/>
    <n v="44.045999999999999"/>
  </r>
  <r>
    <x v="1"/>
    <s v="OFF-PA-10004530"/>
    <x v="1"/>
    <x v="10"/>
    <s v="Personal Creations Ink Jet Cards and Labels"/>
    <n v="22.96"/>
    <n v="2"/>
    <n v="0"/>
    <n v="11.250400000000001"/>
  </r>
  <r>
    <x v="0"/>
    <s v="OFF-PA-10002986"/>
    <x v="1"/>
    <x v="10"/>
    <s v="Xerox 1898"/>
    <n v="13.36"/>
    <n v="2"/>
    <n v="0"/>
    <n v="6.4127999999999998"/>
  </r>
  <r>
    <x v="3"/>
    <s v="OFF-BI-10000948"/>
    <x v="1"/>
    <x v="8"/>
    <s v="GBC Laser Imprintable Binding System Covers, Desert Sand"/>
    <n v="34.247999999999998"/>
    <n v="3"/>
    <n v="0.2"/>
    <n v="11.5587"/>
  </r>
  <r>
    <x v="3"/>
    <s v="OFF-AR-10001545"/>
    <x v="1"/>
    <x v="6"/>
    <s v="Newell 326"/>
    <n v="3.52"/>
    <n v="2"/>
    <n v="0"/>
    <n v="1.0207999999999999"/>
  </r>
  <r>
    <x v="2"/>
    <s v="OFF-BI-10001758"/>
    <x v="1"/>
    <x v="8"/>
    <s v="Wilson Jones 14 Line Acrylic Coated Pressboard Data Binders"/>
    <n v="26.7"/>
    <n v="5"/>
    <n v="0"/>
    <n v="12.548999999999999"/>
  </r>
  <r>
    <x v="2"/>
    <s v="TEC-AC-10003237"/>
    <x v="2"/>
    <x v="11"/>
    <s v="Memorex Micro Travel Drive 4 GB"/>
    <n v="21.2"/>
    <n v="2"/>
    <n v="0"/>
    <n v="9.1159999999999997"/>
  </r>
  <r>
    <x v="2"/>
    <s v="OFF-ST-10002011"/>
    <x v="1"/>
    <x v="4"/>
    <s v="Smead Adjustable Mobile File Trolley with Lockable Top"/>
    <n v="838.38"/>
    <n v="2"/>
    <n v="0"/>
    <n v="226.36259999999999"/>
  </r>
  <r>
    <x v="0"/>
    <s v="FUR-CH-10000309"/>
    <x v="0"/>
    <x v="1"/>
    <s v="Global Comet Stacking Arm Chair"/>
    <n v="1690.04"/>
    <n v="4"/>
    <n v="0"/>
    <n v="422.51"/>
  </r>
  <r>
    <x v="0"/>
    <s v="OFF-ST-10002444"/>
    <x v="1"/>
    <x v="4"/>
    <s v="Recycled Eldon Regeneration Jumbo File"/>
    <n v="85.96"/>
    <n v="7"/>
    <n v="0"/>
    <n v="24.0688"/>
  </r>
  <r>
    <x v="0"/>
    <s v="OFF-EN-10001453"/>
    <x v="1"/>
    <x v="12"/>
    <s v="Tyvek Interoffice Envelopes, 9 1/2 x 12 1/2, 100/Box"/>
    <n v="121.96"/>
    <n v="2"/>
    <n v="0"/>
    <n v="57.321199999999997"/>
  </r>
  <r>
    <x v="0"/>
    <s v="OFF-PA-10001801"/>
    <x v="1"/>
    <x v="10"/>
    <s v="Xerox 193"/>
    <n v="23.92"/>
    <n v="4"/>
    <n v="0"/>
    <n v="11.720800000000001"/>
  </r>
  <r>
    <x v="0"/>
    <s v="OFF-ST-10000563"/>
    <x v="1"/>
    <x v="4"/>
    <s v="Fellowes Bankers Box Stor/Drawer Steel Plus"/>
    <n v="63.96"/>
    <n v="2"/>
    <n v="0"/>
    <n v="6.3959999999999999"/>
  </r>
  <r>
    <x v="0"/>
    <s v="TEC-PH-10000369"/>
    <x v="2"/>
    <x v="7"/>
    <s v="HTC One Mini"/>
    <n v="629.95000000000005"/>
    <n v="5"/>
    <n v="0"/>
    <n v="176.386"/>
  </r>
  <r>
    <x v="0"/>
    <s v="TEC-PH-10002538"/>
    <x v="2"/>
    <x v="7"/>
    <s v="Grandstream GXP1160 VoIP phone"/>
    <n v="113.73"/>
    <n v="3"/>
    <n v="0"/>
    <n v="32.981699999999996"/>
  </r>
  <r>
    <x v="0"/>
    <s v="OFF-BI-10000050"/>
    <x v="1"/>
    <x v="8"/>
    <s v="Angle-D Binders with Locking Rings, Label Holders"/>
    <n v="14.6"/>
    <n v="2"/>
    <n v="0"/>
    <n v="6.8620000000000001"/>
  </r>
  <r>
    <x v="0"/>
    <s v="OFF-ST-10004186"/>
    <x v="1"/>
    <x v="4"/>
    <s v="Stur-D-Stor Shelving, Vertical 5-Shelf: 72H x 36W x 18 1/2D"/>
    <n v="887.84"/>
    <n v="8"/>
    <n v="0"/>
    <n v="17.756799999999998"/>
  </r>
  <r>
    <x v="1"/>
    <s v="FUR-CH-10004218"/>
    <x v="0"/>
    <x v="1"/>
    <s v="Global Fabric Manager's Chair, Dark Gray"/>
    <n v="403.92"/>
    <n v="5"/>
    <n v="0.2"/>
    <n v="25.245000000000001"/>
  </r>
  <r>
    <x v="3"/>
    <s v="OFF-AR-10002952"/>
    <x v="1"/>
    <x v="6"/>
    <s v="Stanley Contemporary Battery Pencil Sharpeners"/>
    <n v="106.8"/>
    <n v="10"/>
    <n v="0.2"/>
    <n v="10.68"/>
  </r>
  <r>
    <x v="3"/>
    <s v="OFF-ST-10003058"/>
    <x v="1"/>
    <x v="4"/>
    <s v="Eldon Mobile Mega Data Cart  Mega Stackable  Add-On Trays"/>
    <n v="70.95"/>
    <n v="3"/>
    <n v="0"/>
    <n v="20.575500000000002"/>
  </r>
  <r>
    <x v="3"/>
    <s v="OFF-BI-10003963"/>
    <x v="1"/>
    <x v="8"/>
    <s v="Cardinal Holdit Data Disk Pockets"/>
    <n v="34.944000000000003"/>
    <n v="6"/>
    <n v="0.2"/>
    <n v="11.7936"/>
  </r>
  <r>
    <x v="3"/>
    <s v="OFF-AR-10001955"/>
    <x v="1"/>
    <x v="6"/>
    <s v="Newell 319"/>
    <n v="119.04"/>
    <n v="6"/>
    <n v="0"/>
    <n v="35.712000000000003"/>
  </r>
  <r>
    <x v="2"/>
    <s v="TEC-PH-10004345"/>
    <x v="2"/>
    <x v="7"/>
    <s v="Cisco SPA 502G IP Phone"/>
    <n v="383.84"/>
    <n v="4"/>
    <n v="0.2"/>
    <n v="47.98"/>
  </r>
  <r>
    <x v="3"/>
    <s v="FUR-FU-10003192"/>
    <x v="0"/>
    <x v="5"/>
    <s v="Luxo Adjustable Task Clamp Lamp"/>
    <n v="799.56"/>
    <n v="9"/>
    <n v="0"/>
    <n v="207.88560000000001"/>
  </r>
  <r>
    <x v="1"/>
    <s v="OFF-ST-10001325"/>
    <x v="1"/>
    <x v="4"/>
    <s v="Sterilite Officeware Hinged File Box"/>
    <n v="31.44"/>
    <n v="3"/>
    <n v="0"/>
    <n v="8.4887999999999995"/>
  </r>
  <r>
    <x v="2"/>
    <s v="OFF-PA-10000019"/>
    <x v="1"/>
    <x v="10"/>
    <s v="Xerox 1931"/>
    <n v="25.92"/>
    <n v="5"/>
    <n v="0.2"/>
    <n v="9.0719999999999992"/>
  </r>
  <r>
    <x v="2"/>
    <s v="OFF-BI-10003429"/>
    <x v="1"/>
    <x v="8"/>
    <s v="Cardinal HOLDit! Binder Insert Strips,Extra Strips"/>
    <n v="6.33"/>
    <n v="5"/>
    <n v="0.8"/>
    <n v="-9.8115000000000006"/>
  </r>
  <r>
    <x v="2"/>
    <s v="OFF-PA-10000176"/>
    <x v="1"/>
    <x v="10"/>
    <s v="Xerox 1887"/>
    <n v="75.88"/>
    <n v="5"/>
    <n v="0.2"/>
    <n v="26.558"/>
  </r>
  <r>
    <x v="3"/>
    <s v="TEC-PH-10004165"/>
    <x v="2"/>
    <x v="7"/>
    <s v="Mitel MiVoice 5330e IP Phone"/>
    <n v="329.988"/>
    <n v="2"/>
    <n v="0.4"/>
    <n v="-76.997200000000007"/>
  </r>
  <r>
    <x v="3"/>
    <s v="OFF-ST-10000352"/>
    <x v="1"/>
    <x v="4"/>
    <s v="Acco Perma 2700 Stacking Storage Drawers"/>
    <n v="71.376000000000005"/>
    <n v="3"/>
    <n v="0.2"/>
    <n v="-4.4610000000000003"/>
  </r>
  <r>
    <x v="2"/>
    <s v="OFF-PA-10000726"/>
    <x v="1"/>
    <x v="10"/>
    <s v="Black Print Carbonless Snap-Off Rapid Letter, 8 1/2 x 7"/>
    <n v="63.77"/>
    <n v="7"/>
    <n v="0"/>
    <n v="28.6965"/>
  </r>
  <r>
    <x v="2"/>
    <s v="TEC-PH-10001536"/>
    <x v="2"/>
    <x v="7"/>
    <s v="Spigen Samsung Galaxy S5 Case Wallet"/>
    <n v="50.97"/>
    <n v="3"/>
    <n v="0"/>
    <n v="13.2522"/>
  </r>
  <r>
    <x v="2"/>
    <s v="OFF-PA-10001790"/>
    <x v="1"/>
    <x v="10"/>
    <s v="Xerox 1910"/>
    <n v="96.08"/>
    <n v="2"/>
    <n v="0"/>
    <n v="46.118400000000001"/>
  </r>
  <r>
    <x v="2"/>
    <s v="TEC-CO-10001766"/>
    <x v="2"/>
    <x v="16"/>
    <s v="Canon PC940 Copier"/>
    <n v="1439.9680000000001"/>
    <n v="4"/>
    <n v="0.2"/>
    <n v="485.98919999999998"/>
  </r>
  <r>
    <x v="2"/>
    <s v="TEC-AC-10004396"/>
    <x v="2"/>
    <x v="11"/>
    <s v="Logitech Keyboard K120"/>
    <n v="43.56"/>
    <n v="3"/>
    <n v="0.2"/>
    <n v="-4.9005000000000001"/>
  </r>
  <r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x v="3"/>
    <s v="TEC-PH-10001305"/>
    <x v="2"/>
    <x v="7"/>
    <s v="Panasonic KX TS208W Corded phone"/>
    <n v="235.15199999999999"/>
    <n v="8"/>
    <n v="0.4"/>
    <n v="-47.0304"/>
  </r>
  <r>
    <x v="3"/>
    <s v="FUR-FU-10002885"/>
    <x v="0"/>
    <x v="5"/>
    <s v="Magna Visual Magnetic Picture Hangers"/>
    <n v="7.7119999999999997"/>
    <n v="2"/>
    <n v="0.2"/>
    <n v="1.7352000000000001"/>
  </r>
  <r>
    <x v="2"/>
    <s v="OFF-PA-10000726"/>
    <x v="1"/>
    <x v="10"/>
    <s v="Black Print Carbonless Snap-Off Rapid Letter, 8 1/2 x 7"/>
    <n v="51.015999999999998"/>
    <n v="7"/>
    <n v="0.2"/>
    <n v="15.942500000000001"/>
  </r>
  <r>
    <x v="2"/>
    <s v="OFF-FA-10003112"/>
    <x v="1"/>
    <x v="13"/>
    <s v="Staples"/>
    <n v="25.248000000000001"/>
    <n v="4"/>
    <n v="0.2"/>
    <n v="7.89"/>
  </r>
  <r>
    <x v="2"/>
    <s v="FUR-CH-10002372"/>
    <x v="0"/>
    <x v="1"/>
    <s v="Office Star - Ergonomically Designed Knee Chair"/>
    <n v="56.686"/>
    <n v="1"/>
    <n v="0.3"/>
    <n v="-14.5764"/>
  </r>
  <r>
    <x v="3"/>
    <s v="OFF-ST-10000563"/>
    <x v="1"/>
    <x v="4"/>
    <s v="Fellowes Bankers Box Stor/Drawer Steel Plus"/>
    <n v="51.167999999999999"/>
    <n v="2"/>
    <n v="0.2"/>
    <n v="-6.3959999999999999"/>
  </r>
  <r>
    <x v="1"/>
    <s v="OFF-BI-10003925"/>
    <x v="1"/>
    <x v="8"/>
    <s v="Fellowes PB300 Plastic Comb Binding Machine"/>
    <n v="2793.5279999999998"/>
    <n v="9"/>
    <n v="0.2"/>
    <n v="942.81569999999999"/>
  </r>
  <r>
    <x v="1"/>
    <s v="OFF-ST-10003306"/>
    <x v="1"/>
    <x v="4"/>
    <s v="Letter Size Cart"/>
    <n v="1000.02"/>
    <n v="7"/>
    <n v="0"/>
    <n v="290.00580000000002"/>
  </r>
  <r>
    <x v="1"/>
    <s v="FUR-FU-10001475"/>
    <x v="0"/>
    <x v="5"/>
    <s v="Contract Clock, 14, Brown"/>
    <n v="65.94"/>
    <n v="3"/>
    <n v="0"/>
    <n v="22.419599999999999"/>
  </r>
  <r>
    <x v="1"/>
    <s v="OFF-FA-10003495"/>
    <x v="1"/>
    <x v="13"/>
    <s v="Staples"/>
    <n v="18.239999999999998"/>
    <n v="3"/>
    <n v="0"/>
    <n v="9.1199999999999992"/>
  </r>
  <r>
    <x v="1"/>
    <s v="OFF-AP-10004708"/>
    <x v="1"/>
    <x v="9"/>
    <s v="Fellowes Superior 10 Outlet Split Surge Protector"/>
    <n v="76.12"/>
    <n v="2"/>
    <n v="0"/>
    <n v="22.0748"/>
  </r>
  <r>
    <x v="1"/>
    <s v="OFF-EN-10001219"/>
    <x v="1"/>
    <x v="12"/>
    <s v="#10- 4 1/8 x 9 1/2 Security-Tint Envelopes"/>
    <n v="7.64"/>
    <n v="1"/>
    <n v="0"/>
    <n v="3.7435999999999998"/>
  </r>
  <r>
    <x v="3"/>
    <s v="FUR-FU-10000087"/>
    <x v="0"/>
    <x v="5"/>
    <s v="Executive Impressions 14 Two-Color Numerals Wall Clock"/>
    <n v="68.16"/>
    <n v="3"/>
    <n v="0"/>
    <n v="27.945599999999999"/>
  </r>
  <r>
    <x v="3"/>
    <s v="OFF-EN-10001539"/>
    <x v="1"/>
    <x v="12"/>
    <s v="Staple envelope"/>
    <n v="62.24"/>
    <n v="8"/>
    <n v="0"/>
    <n v="29.252800000000001"/>
  </r>
  <r>
    <x v="0"/>
    <s v="TEC-PH-10004897"/>
    <x v="2"/>
    <x v="7"/>
    <s v="Mediabridge Sport Armband iPhone 5s"/>
    <n v="29.97"/>
    <n v="3"/>
    <n v="0"/>
    <n v="0.29970000000000002"/>
  </r>
  <r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x v="2"/>
    <s v="TEC-PH-10001557"/>
    <x v="2"/>
    <x v="7"/>
    <s v="Pyle PMP37LED"/>
    <n v="191.98"/>
    <n v="2"/>
    <n v="0"/>
    <n v="51.834600000000002"/>
  </r>
  <r>
    <x v="2"/>
    <s v="OFF-ST-10000617"/>
    <x v="1"/>
    <x v="4"/>
    <s v="Woodgrain Magazine Files by Perma"/>
    <n v="20.86"/>
    <n v="7"/>
    <n v="0"/>
    <n v="1.4601999999999999"/>
  </r>
  <r>
    <x v="1"/>
    <s v="OFF-LA-10000121"/>
    <x v="1"/>
    <x v="2"/>
    <s v="Avery 48"/>
    <n v="56.7"/>
    <n v="9"/>
    <n v="0"/>
    <n v="26.082000000000001"/>
  </r>
  <r>
    <x v="0"/>
    <s v="FUR-FU-10000087"/>
    <x v="0"/>
    <x v="5"/>
    <s v="Executive Impressions 14 Two-Color Numerals Wall Clock"/>
    <n v="72.703999999999994"/>
    <n v="4"/>
    <n v="0.2"/>
    <n v="19.084800000000001"/>
  </r>
  <r>
    <x v="0"/>
    <s v="OFF-AR-10000422"/>
    <x v="1"/>
    <x v="6"/>
    <s v="Pencil and Crayon Sharpener"/>
    <n v="12.263999999999999"/>
    <n v="7"/>
    <n v="0.2"/>
    <n v="1.0730999999999999"/>
  </r>
  <r>
    <x v="0"/>
    <s v="OFF-ST-10004123"/>
    <x v="1"/>
    <x v="4"/>
    <s v="Safco Industrial Wire Shelving System"/>
    <n v="218.352"/>
    <n v="3"/>
    <n v="0.2"/>
    <n v="-54.588000000000001"/>
  </r>
  <r>
    <x v="1"/>
    <s v="FUR-BO-10003660"/>
    <x v="0"/>
    <x v="0"/>
    <s v="Bush Cubix Collection Bookcases, Fully Assembled"/>
    <n v="66.293999999999997"/>
    <n v="1"/>
    <n v="0.7"/>
    <n v="-103.86060000000001"/>
  </r>
  <r>
    <x v="1"/>
    <s v="FUR-CH-10000422"/>
    <x v="0"/>
    <x v="1"/>
    <s v="Global Highback Leather Tilter in Burgundy"/>
    <n v="291.16800000000001"/>
    <n v="4"/>
    <n v="0.2"/>
    <n v="-14.558400000000001"/>
  </r>
  <r>
    <x v="2"/>
    <s v="TEC-PH-10002923"/>
    <x v="2"/>
    <x v="7"/>
    <s v="Logitech B530 USB Headset - headset - Full size, Binaural"/>
    <n v="88.775999999999996"/>
    <n v="3"/>
    <n v="0.2"/>
    <n v="7.7679"/>
  </r>
  <r>
    <x v="3"/>
    <s v="TEC-PH-10004093"/>
    <x v="2"/>
    <x v="7"/>
    <s v="Panasonic Kx-TS550"/>
    <n v="110.376"/>
    <n v="4"/>
    <n v="0.4"/>
    <n v="-20.235600000000002"/>
  </r>
  <r>
    <x v="3"/>
    <s v="TEC-AC-10000171"/>
    <x v="2"/>
    <x v="11"/>
    <s v="Verbatim 25 GB 6x Blu-ray Single Layer Recordable Disc, 25/Pack"/>
    <n v="55.176000000000002"/>
    <n v="3"/>
    <n v="0.2"/>
    <n v="15.863099999999999"/>
  </r>
  <r>
    <x v="2"/>
    <s v="OFF-AR-10001166"/>
    <x v="1"/>
    <x v="6"/>
    <s v="Staples in misc. colors"/>
    <n v="30.32"/>
    <n v="4"/>
    <n v="0"/>
    <n v="11.8248"/>
  </r>
  <r>
    <x v="1"/>
    <s v="FUR-CH-10003199"/>
    <x v="0"/>
    <x v="1"/>
    <s v="Office Star - Contemporary Task Swivel Chair"/>
    <n v="177.56800000000001"/>
    <n v="2"/>
    <n v="0.2"/>
    <n v="8.8783999999999992"/>
  </r>
  <r>
    <x v="1"/>
    <s v="OFF-PA-10002005"/>
    <x v="1"/>
    <x v="10"/>
    <s v="Xerox 225"/>
    <n v="19.440000000000001"/>
    <n v="3"/>
    <n v="0"/>
    <n v="9.3312000000000008"/>
  </r>
  <r>
    <x v="1"/>
    <s v="OFF-PA-10004101"/>
    <x v="1"/>
    <x v="10"/>
    <s v="Xerox 1894"/>
    <n v="71.28"/>
    <n v="11"/>
    <n v="0"/>
    <n v="34.214399999999998"/>
  </r>
  <r>
    <x v="1"/>
    <s v="OFF-BI-10004600"/>
    <x v="1"/>
    <x v="8"/>
    <s v="Ibico Ibimaster 300 Manual Binding System"/>
    <n v="1471.96"/>
    <n v="5"/>
    <n v="0.2"/>
    <n v="459.98750000000001"/>
  </r>
  <r>
    <x v="1"/>
    <s v="TEC-PH-10000127"/>
    <x v="2"/>
    <x v="7"/>
    <s v="iOttie XL Car Mount"/>
    <n v="79.959999999999994"/>
    <n v="5"/>
    <n v="0.2"/>
    <n v="-17.991"/>
  </r>
  <r>
    <x v="3"/>
    <s v="OFF-EN-10004386"/>
    <x v="1"/>
    <x v="12"/>
    <s v="Recycled Interoffice Envelopes with String and Button Closure, 10 x 13"/>
    <n v="57.576000000000001"/>
    <n v="3"/>
    <n v="0.2"/>
    <n v="21.591000000000001"/>
  </r>
  <r>
    <x v="3"/>
    <s v="OFF-BI-10004506"/>
    <x v="1"/>
    <x v="8"/>
    <s v="Wilson Jones data.warehouse D-Ring Binders with DublLock"/>
    <n v="26.335999999999999"/>
    <n v="4"/>
    <n v="0.2"/>
    <n v="9.2175999999999991"/>
  </r>
  <r>
    <x v="1"/>
    <s v="FUR-FU-10004597"/>
    <x v="0"/>
    <x v="5"/>
    <s v="Eldon Cleatmat Chair Mats for Medium Pile Carpets"/>
    <n v="166.5"/>
    <n v="3"/>
    <n v="0"/>
    <n v="21.645"/>
  </r>
  <r>
    <x v="1"/>
    <s v="OFF-ST-10001496"/>
    <x v="1"/>
    <x v="4"/>
    <s v="Standard Rollaway File with Lock"/>
    <n v="360.38"/>
    <n v="2"/>
    <n v="0"/>
    <n v="93.698800000000006"/>
  </r>
  <r>
    <x v="1"/>
    <s v="OFF-BI-10004236"/>
    <x v="1"/>
    <x v="8"/>
    <s v="XtraLife ClearVue Slant-D Ring Binder, White, 3"/>
    <n v="11.744"/>
    <n v="1"/>
    <n v="0.2"/>
    <n v="3.8168000000000002"/>
  </r>
  <r>
    <x v="3"/>
    <s v="FUR-FU-10001185"/>
    <x v="0"/>
    <x v="5"/>
    <s v="Advantus Employee of the Month Certificate Frame, 11 x 13-1/2"/>
    <n v="247.44"/>
    <n v="8"/>
    <n v="0"/>
    <n v="101.4504"/>
  </r>
  <r>
    <x v="0"/>
    <s v="OFF-BI-10000977"/>
    <x v="1"/>
    <x v="8"/>
    <s v="Ibico Plastic Spiral Binding Combs"/>
    <n v="18.239999999999998"/>
    <n v="2"/>
    <n v="0.7"/>
    <n v="-14.592000000000001"/>
  </r>
  <r>
    <x v="1"/>
    <s v="OFF-SU-10004782"/>
    <x v="1"/>
    <x v="14"/>
    <s v="Elite 5 Scissors"/>
    <n v="25.35"/>
    <n v="3"/>
    <n v="0"/>
    <n v="7.6050000000000004"/>
  </r>
  <r>
    <x v="1"/>
    <s v="OFF-AR-10002067"/>
    <x v="1"/>
    <x v="6"/>
    <s v="Newell 334"/>
    <n v="119.04"/>
    <n v="6"/>
    <n v="0"/>
    <n v="30.950399999999998"/>
  </r>
  <r>
    <x v="1"/>
    <s v="FUR-FU-10002364"/>
    <x v="0"/>
    <x v="5"/>
    <s v="Eldon Expressions Wood Desk Accessories, Oak"/>
    <n v="22.14"/>
    <n v="3"/>
    <n v="0"/>
    <n v="6.4206000000000003"/>
  </r>
  <r>
    <x v="1"/>
    <s v="TEC-AC-10002018"/>
    <x v="2"/>
    <x v="11"/>
    <s v="AmazonBasics 3-Button USB Wired Mouse"/>
    <n v="13.98"/>
    <n v="2"/>
    <n v="0"/>
    <n v="6.0114000000000001"/>
  </r>
  <r>
    <x v="2"/>
    <s v="OFF-BI-10000632"/>
    <x v="1"/>
    <x v="8"/>
    <s v="Satellite Sectional Post Binders"/>
    <n v="43.41"/>
    <n v="1"/>
    <n v="0"/>
    <n v="19.968599999999999"/>
  </r>
  <r>
    <x v="2"/>
    <s v="FUR-FU-10003981"/>
    <x v="0"/>
    <x v="5"/>
    <s v="Eldon Wave Desk Accessories"/>
    <n v="6.24"/>
    <n v="3"/>
    <n v="0"/>
    <n v="2.6208"/>
  </r>
  <r>
    <x v="2"/>
    <s v="OFF-AP-10001564"/>
    <x v="1"/>
    <x v="9"/>
    <s v="Hoover Commercial Lightweight Upright Vacuum with E-Z Empty Dirt Cup"/>
    <n v="465.16"/>
    <n v="2"/>
    <n v="0"/>
    <n v="120.94159999999999"/>
  </r>
  <r>
    <x v="2"/>
    <s v="OFF-PA-10004082"/>
    <x v="1"/>
    <x v="10"/>
    <s v="Adams Telephone Message Book w/Frequently-Called Numbers Space, 400 Messages per Book"/>
    <n v="7.98"/>
    <n v="1"/>
    <n v="0"/>
    <n v="3.99"/>
  </r>
  <r>
    <x v="2"/>
    <s v="OFF-AP-10004249"/>
    <x v="1"/>
    <x v="9"/>
    <s v="Staple holder"/>
    <n v="2.3940000000000001"/>
    <n v="1"/>
    <n v="0.8"/>
    <n v="-6.3441000000000001"/>
  </r>
  <r>
    <x v="0"/>
    <s v="OFF-PA-10003441"/>
    <x v="1"/>
    <x v="10"/>
    <s v="Xerox 226"/>
    <n v="58.32"/>
    <n v="9"/>
    <n v="0"/>
    <n v="27.993600000000001"/>
  </r>
  <r>
    <x v="0"/>
    <s v="TEC-PH-10004922"/>
    <x v="2"/>
    <x v="7"/>
    <s v="RCA Visys Integrated PBX 8-Line Router"/>
    <n v="200.97"/>
    <n v="3"/>
    <n v="0"/>
    <n v="50.2425"/>
  </r>
  <r>
    <x v="0"/>
    <s v="FUR-FU-10001731"/>
    <x v="0"/>
    <x v="5"/>
    <s v="Acrylic Self-Standing Desk Frames"/>
    <n v="21.36"/>
    <n v="8"/>
    <n v="0"/>
    <n v="8.1167999999999996"/>
  </r>
  <r>
    <x v="2"/>
    <s v="OFF-LA-10000134"/>
    <x v="1"/>
    <x v="2"/>
    <s v="Avery 511"/>
    <n v="9.8559999999999999"/>
    <n v="4"/>
    <n v="0.2"/>
    <n v="3.4496000000000002"/>
  </r>
  <r>
    <x v="0"/>
    <s v="OFF-BI-10003166"/>
    <x v="1"/>
    <x v="8"/>
    <s v="GBC Plasticlear Binding Covers"/>
    <n v="3.444"/>
    <n v="1"/>
    <n v="0.7"/>
    <n v="-2.5255999999999998"/>
  </r>
  <r>
    <x v="3"/>
    <s v="OFF-SU-10000646"/>
    <x v="1"/>
    <x v="14"/>
    <s v="Premier Automatic Letter Opener"/>
    <n v="384.59199999999998"/>
    <n v="2"/>
    <n v="0.2"/>
    <n v="-81.725800000000007"/>
  </r>
  <r>
    <x v="3"/>
    <s v="OFF-EN-10004459"/>
    <x v="1"/>
    <x v="12"/>
    <s v="Security-Tint Envelopes"/>
    <n v="22.92"/>
    <n v="3"/>
    <n v="0"/>
    <n v="11.2308"/>
  </r>
  <r>
    <x v="2"/>
    <s v="OFF-BI-10003529"/>
    <x v="1"/>
    <x v="8"/>
    <s v="Avery Round Ring Poly Binders"/>
    <n v="11.36"/>
    <n v="4"/>
    <n v="0"/>
    <n v="5.5663999999999998"/>
  </r>
  <r>
    <x v="1"/>
    <s v="OFF-BI-10002949"/>
    <x v="1"/>
    <x v="8"/>
    <s v="Prestige Round Ring Binders"/>
    <n v="14.592000000000001"/>
    <n v="3"/>
    <n v="0.2"/>
    <n v="4.9248000000000003"/>
  </r>
  <r>
    <x v="3"/>
    <s v="OFF-LA-10001158"/>
    <x v="1"/>
    <x v="2"/>
    <s v="Avery Address/Shipping Labels for Typewriters, 4 x 2"/>
    <n v="41.4"/>
    <n v="4"/>
    <n v="0"/>
    <n v="19.872"/>
  </r>
  <r>
    <x v="2"/>
    <s v="OFF-BI-10004584"/>
    <x v="1"/>
    <x v="8"/>
    <s v="GBC ProClick 150 Presentation Binding System"/>
    <n v="442.37200000000001"/>
    <n v="7"/>
    <n v="0.8"/>
    <n v="-729.91380000000004"/>
  </r>
  <r>
    <x v="0"/>
    <s v="OFF-BI-10004965"/>
    <x v="1"/>
    <x v="8"/>
    <s v="Ibico Covers for Plastic or Wire Binding Elements"/>
    <n v="34.5"/>
    <n v="3"/>
    <n v="0"/>
    <n v="15.525"/>
  </r>
  <r>
    <x v="2"/>
    <s v="OFF-BI-10004654"/>
    <x v="1"/>
    <x v="8"/>
    <s v="Avery Binding System Hidden Tab Executive Style Index Sets"/>
    <n v="28.85"/>
    <n v="5"/>
    <n v="0"/>
    <n v="14.425000000000001"/>
  </r>
  <r>
    <x v="0"/>
    <s v="OFF-PA-10000141"/>
    <x v="1"/>
    <x v="10"/>
    <s v="Ampad Evidence Wirebond Steno Books, 6 x 9"/>
    <n v="3.488"/>
    <n v="2"/>
    <n v="0.2"/>
    <n v="1.1772"/>
  </r>
  <r>
    <x v="0"/>
    <s v="OFF-PA-10001019"/>
    <x v="1"/>
    <x v="10"/>
    <s v="Xerox 1884"/>
    <n v="143.85599999999999"/>
    <n v="9"/>
    <n v="0.2"/>
    <n v="48.551400000000001"/>
  </r>
  <r>
    <x v="3"/>
    <s v="TEC-PH-10002496"/>
    <x v="2"/>
    <x v="7"/>
    <s v="Cisco SPA301"/>
    <n v="311.98"/>
    <n v="2"/>
    <n v="0"/>
    <n v="93.593999999999994"/>
  </r>
  <r>
    <x v="3"/>
    <s v="OFF-BI-10000829"/>
    <x v="1"/>
    <x v="8"/>
    <s v="Avery Non-Stick Binders"/>
    <n v="22.45"/>
    <n v="5"/>
    <n v="0"/>
    <n v="10.327"/>
  </r>
  <r>
    <x v="1"/>
    <s v="TEC-PH-10001448"/>
    <x v="2"/>
    <x v="7"/>
    <s v="Anker Astro 15000mAh USB Portable Charger"/>
    <n v="39.991999999999997"/>
    <n v="1"/>
    <n v="0.2"/>
    <n v="-7.9984000000000002"/>
  </r>
  <r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x v="1"/>
    <s v="OFF-AR-10004022"/>
    <x v="1"/>
    <x v="6"/>
    <s v="Panasonic KP-380BK Classic Electric Pencil Sharpener"/>
    <n v="179.9"/>
    <n v="5"/>
    <n v="0"/>
    <n v="44.975000000000001"/>
  </r>
  <r>
    <x v="2"/>
    <s v="TEC-AC-10001284"/>
    <x v="2"/>
    <x v="11"/>
    <s v="Enermax Briskie RF Wireless Keyboard and Mouse Combo"/>
    <n v="116.312"/>
    <n v="7"/>
    <n v="0.2"/>
    <n v="23.2624"/>
  </r>
  <r>
    <x v="1"/>
    <s v="FUR-FU-10001847"/>
    <x v="0"/>
    <x v="5"/>
    <s v="Eldon Image Series Black Desk Accessories"/>
    <n v="12.42"/>
    <n v="3"/>
    <n v="0"/>
    <n v="4.4711999999999996"/>
  </r>
  <r>
    <x v="1"/>
    <s v="TEC-AC-10004595"/>
    <x v="2"/>
    <x v="11"/>
    <s v="First Data TMFD35 PIN Pad"/>
    <n v="428.4"/>
    <n v="3"/>
    <n v="0"/>
    <n v="89.963999999999999"/>
  </r>
  <r>
    <x v="1"/>
    <s v="FUR-FU-10004164"/>
    <x v="0"/>
    <x v="5"/>
    <s v="Eldon 300 Class Desk Accessories, Black"/>
    <n v="24.75"/>
    <n v="5"/>
    <n v="0"/>
    <n v="10.89"/>
  </r>
  <r>
    <x v="1"/>
    <s v="OFF-LA-10001074"/>
    <x v="1"/>
    <x v="2"/>
    <s v="Round Specialty Laser Printer Labels"/>
    <n v="87.71"/>
    <n v="7"/>
    <n v="0"/>
    <n v="41.223700000000001"/>
  </r>
  <r>
    <x v="1"/>
    <s v="OFF-ST-10000604"/>
    <x v="1"/>
    <x v="4"/>
    <s v="Home/Office Personal File Carts"/>
    <n v="69.52"/>
    <n v="2"/>
    <n v="0"/>
    <n v="17.38"/>
  </r>
  <r>
    <x v="1"/>
    <s v="TEC-PH-10000148"/>
    <x v="2"/>
    <x v="7"/>
    <s v="Cyber Acoustics AC-202b Speech Recognition Stereo Headset"/>
    <n v="20.783999999999999"/>
    <n v="2"/>
    <n v="0.2"/>
    <n v="-4.6764000000000001"/>
  </r>
  <r>
    <x v="1"/>
    <s v="OFF-BI-10000042"/>
    <x v="1"/>
    <x v="8"/>
    <s v="Pressboard Data Binder, Crimson, 12 X 8 1/2"/>
    <n v="12.816000000000001"/>
    <n v="3"/>
    <n v="0.2"/>
    <n v="4.1651999999999996"/>
  </r>
  <r>
    <x v="3"/>
    <s v="OFF-LA-10000443"/>
    <x v="1"/>
    <x v="2"/>
    <s v="Avery 501"/>
    <n v="5.9039999999999999"/>
    <n v="2"/>
    <n v="0.2"/>
    <n v="1.9925999999999999"/>
  </r>
  <r>
    <x v="3"/>
    <s v="FUR-FU-10002874"/>
    <x v="0"/>
    <x v="5"/>
    <s v="Ultra Commercial Grade Dual Valve Door Closer"/>
    <n v="63.823999999999998"/>
    <n v="2"/>
    <n v="0.2"/>
    <n v="9.5736000000000008"/>
  </r>
  <r>
    <x v="3"/>
    <s v="OFF-ST-10003994"/>
    <x v="1"/>
    <x v="4"/>
    <s v="Belkin 19 Center-Weighted Shelf, Gray"/>
    <n v="141.55199999999999"/>
    <n v="3"/>
    <n v="0.2"/>
    <n v="-26.541"/>
  </r>
  <r>
    <x v="1"/>
    <s v="OFF-EN-10001453"/>
    <x v="1"/>
    <x v="12"/>
    <s v="Tyvek Interoffice Envelopes, 9 1/2 x 12 1/2, 100/Box"/>
    <n v="304.89999999999998"/>
    <n v="5"/>
    <n v="0"/>
    <n v="143.303"/>
  </r>
  <r>
    <x v="1"/>
    <s v="FUR-CH-10000988"/>
    <x v="0"/>
    <x v="1"/>
    <s v="Hon Olson Stacker Stools"/>
    <n v="563.24"/>
    <n v="5"/>
    <n v="0.2"/>
    <n v="56.323999999999998"/>
  </r>
  <r>
    <x v="3"/>
    <s v="FUR-TA-10003238"/>
    <x v="0"/>
    <x v="3"/>
    <s v="Chromcraft Bull-Nose Wood 48 x 96 Rectangular Conference Tables"/>
    <n v="661.17600000000004"/>
    <n v="2"/>
    <n v="0.4"/>
    <n v="-231.41159999999999"/>
  </r>
  <r>
    <x v="0"/>
    <s v="TEC-PH-10001061"/>
    <x v="2"/>
    <x v="7"/>
    <s v="Apple iPhone 5C"/>
    <n v="239.976"/>
    <n v="3"/>
    <n v="0.2"/>
    <n v="17.998200000000001"/>
  </r>
  <r>
    <x v="1"/>
    <s v="FUR-TA-10003715"/>
    <x v="0"/>
    <x v="3"/>
    <s v="Hon 2111 Invitation Series Corner Table"/>
    <n v="502.488"/>
    <n v="3"/>
    <n v="0.2"/>
    <n v="-87.935400000000001"/>
  </r>
  <r>
    <x v="1"/>
    <s v="OFF-BI-10001597"/>
    <x v="1"/>
    <x v="8"/>
    <s v="Wilson Jones Ledger-Size, Piano-Hinge Binder, 2, Blue"/>
    <n v="196.70400000000001"/>
    <n v="6"/>
    <n v="0.2"/>
    <n v="68.846400000000003"/>
  </r>
  <r>
    <x v="1"/>
    <s v="FUR-CH-10004063"/>
    <x v="0"/>
    <x v="1"/>
    <s v="Global Deluxe High-Back Manager's Chair"/>
    <n v="915.13599999999997"/>
    <n v="4"/>
    <n v="0.2"/>
    <n v="102.9528"/>
  </r>
  <r>
    <x v="1"/>
    <s v="FUR-FU-10001979"/>
    <x v="0"/>
    <x v="5"/>
    <s v="Dana Halogen Swing-Arm Architect Lamp"/>
    <n v="327.76"/>
    <n v="8"/>
    <n v="0"/>
    <n v="91.772800000000004"/>
  </r>
  <r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x v="1"/>
    <s v="TEC-PH-10002923"/>
    <x v="2"/>
    <x v="7"/>
    <s v="Logitech B530 USB Headset - headset - Full size, Binaural"/>
    <n v="88.775999999999996"/>
    <n v="3"/>
    <n v="0.2"/>
    <n v="7.7679"/>
  </r>
  <r>
    <x v="1"/>
    <s v="OFF-AR-10004691"/>
    <x v="1"/>
    <x v="6"/>
    <s v="Boston 1730 StandUp Electric Pencil Sharpener"/>
    <n v="64.14"/>
    <n v="3"/>
    <n v="0"/>
    <n v="16.676400000000001"/>
  </r>
  <r>
    <x v="3"/>
    <s v="OFF-BI-10002931"/>
    <x v="1"/>
    <x v="8"/>
    <s v="Avery Trapezoid Extra Heavy Duty 4 Binders"/>
    <n v="33.552"/>
    <n v="1"/>
    <n v="0.2"/>
    <n v="12.582000000000001"/>
  </r>
  <r>
    <x v="3"/>
    <s v="OFF-AP-10002651"/>
    <x v="1"/>
    <x v="9"/>
    <s v="Hoover Upright Vacuum With Dirt Cup"/>
    <n v="1737.18"/>
    <n v="6"/>
    <n v="0"/>
    <n v="503.78219999999999"/>
  </r>
  <r>
    <x v="3"/>
    <s v="OFF-ST-10000689"/>
    <x v="1"/>
    <x v="4"/>
    <s v="Fellowes Strictly Business Drawer File, Letter/Legal Size"/>
    <n v="704.25"/>
    <n v="5"/>
    <n v="0"/>
    <n v="84.51"/>
  </r>
  <r>
    <x v="3"/>
    <s v="OFF-PA-10003302"/>
    <x v="1"/>
    <x v="10"/>
    <s v="Xerox 1906"/>
    <n v="141.76"/>
    <n v="4"/>
    <n v="0"/>
    <n v="66.627200000000002"/>
  </r>
  <r>
    <x v="1"/>
    <s v="OFF-BI-10001460"/>
    <x v="1"/>
    <x v="8"/>
    <s v="Plastic Binding Combs"/>
    <n v="36.36"/>
    <n v="3"/>
    <n v="0.2"/>
    <n v="12.2715"/>
  </r>
  <r>
    <x v="1"/>
    <s v="FUR-FU-10003489"/>
    <x v="0"/>
    <x v="5"/>
    <s v="Contemporary Borderless Frame"/>
    <n v="25.83"/>
    <n v="3"/>
    <n v="0"/>
    <n v="9.5571000000000002"/>
  </r>
  <r>
    <x v="2"/>
    <s v="OFF-BI-10002794"/>
    <x v="1"/>
    <x v="8"/>
    <s v="Avery Trapezoid Ring Binder, 3 Capacity, Black, 1040 sheets"/>
    <n v="24.588000000000001"/>
    <n v="3"/>
    <n v="0.8"/>
    <n v="-38.111400000000003"/>
  </r>
  <r>
    <x v="2"/>
    <s v="OFF-EN-10000461"/>
    <x v="1"/>
    <x v="12"/>
    <s v="#10- 4 1/8 x 9 1/2 Recycled Envelopes"/>
    <n v="13.984"/>
    <n v="2"/>
    <n v="0.2"/>
    <n v="4.7195999999999998"/>
  </r>
  <r>
    <x v="2"/>
    <s v="TEC-PH-10001305"/>
    <x v="2"/>
    <x v="7"/>
    <s v="Panasonic KX TS208W Corded phone"/>
    <n v="195.96"/>
    <n v="5"/>
    <n v="0.2"/>
    <n v="19.596"/>
  </r>
  <r>
    <x v="2"/>
    <s v="OFF-PA-10000167"/>
    <x v="1"/>
    <x v="10"/>
    <s v="Xerox 1925"/>
    <n v="74.352000000000004"/>
    <n v="3"/>
    <n v="0.2"/>
    <n v="23.234999999999999"/>
  </r>
  <r>
    <x v="3"/>
    <s v="OFF-PA-10002947"/>
    <x v="1"/>
    <x v="10"/>
    <s v="Xerox 1923"/>
    <n v="6.68"/>
    <n v="1"/>
    <n v="0"/>
    <n v="3.2063999999999999"/>
  </r>
  <r>
    <x v="1"/>
    <s v="OFF-SU-10002301"/>
    <x v="1"/>
    <x v="14"/>
    <s v="Serrated Blade or Curved Handle Hand Letter Openers"/>
    <n v="17.584"/>
    <n v="7"/>
    <n v="0.2"/>
    <n v="-4.1761999999999997"/>
  </r>
  <r>
    <x v="1"/>
    <s v="FUR-CH-10003298"/>
    <x v="0"/>
    <x v="1"/>
    <s v="Office Star - Contemporary Task Swivel chair with Loop Arms, Charcoal"/>
    <n v="104.78400000000001"/>
    <n v="1"/>
    <n v="0.2"/>
    <n v="-14.4078"/>
  </r>
  <r>
    <x v="1"/>
    <s v="OFF-PA-10004353"/>
    <x v="1"/>
    <x v="10"/>
    <s v="Southworth 25% Cotton Premium Laser Paper and Envelopes"/>
    <n v="47.951999999999998"/>
    <n v="3"/>
    <n v="0.2"/>
    <n v="16.783200000000001"/>
  </r>
  <r>
    <x v="1"/>
    <s v="FUR-CH-10000229"/>
    <x v="0"/>
    <x v="1"/>
    <s v="Global Enterprise Series Seating High-Back Swivel/Tilt Chairs"/>
    <n v="650.35199999999998"/>
    <n v="3"/>
    <n v="0.2"/>
    <n v="-97.552800000000005"/>
  </r>
  <r>
    <x v="1"/>
    <s v="OFF-LA-10003930"/>
    <x v="1"/>
    <x v="2"/>
    <s v="Dot Matrix Printer Tape Reel Labels, White, 5000/Box"/>
    <n v="629.18399999999997"/>
    <n v="8"/>
    <n v="0.2"/>
    <n v="228.07919999999999"/>
  </r>
  <r>
    <x v="1"/>
    <s v="OFF-PA-10000176"/>
    <x v="1"/>
    <x v="10"/>
    <s v="Xerox 1887"/>
    <n v="15.176"/>
    <n v="1"/>
    <n v="0.2"/>
    <n v="5.3116000000000003"/>
  </r>
  <r>
    <x v="1"/>
    <s v="FUR-FU-10004006"/>
    <x v="0"/>
    <x v="5"/>
    <s v="Deflect-o DuraMat Lighweight, Studded, Beveled Mat for Low Pile Carpeting"/>
    <n v="127.95"/>
    <n v="3"/>
    <n v="0"/>
    <n v="21.7515"/>
  </r>
  <r>
    <x v="3"/>
    <s v="OFF-ST-10001932"/>
    <x v="1"/>
    <x v="4"/>
    <s v="Fellowes Staxonsteel Drawer Files"/>
    <n v="579.51"/>
    <n v="3"/>
    <n v="0"/>
    <n v="81.131399999999999"/>
  </r>
  <r>
    <x v="3"/>
    <s v="TEC-PH-10000923"/>
    <x v="2"/>
    <x v="7"/>
    <s v="Belkin SportFit Armband For iPhone 5s/5c, Fuchsia"/>
    <n v="14.99"/>
    <n v="1"/>
    <n v="0"/>
    <n v="7.3451000000000004"/>
  </r>
  <r>
    <x v="2"/>
    <s v="OFF-AR-10000380"/>
    <x v="1"/>
    <x v="6"/>
    <s v="Hunt PowerHouse Electric Pencil Sharpener, Blue"/>
    <n v="151.91999999999999"/>
    <n v="4"/>
    <n v="0"/>
    <n v="45.576000000000001"/>
  </r>
  <r>
    <x v="2"/>
    <s v="OFF-LA-10003930"/>
    <x v="1"/>
    <x v="2"/>
    <s v="Dot Matrix Printer Tape Reel Labels, White, 5000/Box"/>
    <n v="196.62"/>
    <n v="2"/>
    <n v="0"/>
    <n v="96.343800000000002"/>
  </r>
  <r>
    <x v="2"/>
    <s v="OFF-PA-10001815"/>
    <x v="1"/>
    <x v="10"/>
    <s v="Xerox 1885"/>
    <n v="144.12"/>
    <n v="3"/>
    <n v="0"/>
    <n v="69.177599999999998"/>
  </r>
  <r>
    <x v="2"/>
    <s v="OFF-PA-10004082"/>
    <x v="1"/>
    <x v="10"/>
    <s v="Adams Telephone Message Book w/Frequently-Called Numbers Space, 400 Messages per Book"/>
    <n v="15.96"/>
    <n v="2"/>
    <n v="0"/>
    <n v="7.98"/>
  </r>
  <r>
    <x v="1"/>
    <s v="TEC-PH-10004071"/>
    <x v="2"/>
    <x v="7"/>
    <s v="PayAnywhere Card Reader"/>
    <n v="39.96"/>
    <n v="5"/>
    <n v="0.2"/>
    <n v="3.4965000000000002"/>
  </r>
  <r>
    <x v="1"/>
    <s v="OFF-PA-10002377"/>
    <x v="1"/>
    <x v="10"/>
    <s v="Adams Telephone Message Book W/Dividers/Space For Phone Numbers, 5 1/4X8 1/2, 200/Messages"/>
    <n v="34.08"/>
    <n v="6"/>
    <n v="0"/>
    <n v="15.336"/>
  </r>
  <r>
    <x v="0"/>
    <s v="OFF-PA-10001800"/>
    <x v="1"/>
    <x v="10"/>
    <s v="Xerox 220"/>
    <n v="10.368"/>
    <n v="2"/>
    <n v="0.2"/>
    <n v="3.6288"/>
  </r>
  <r>
    <x v="3"/>
    <s v="OFF-BI-10002764"/>
    <x v="1"/>
    <x v="8"/>
    <s v="Recycled Pressboard Report Cover with Reinforced Top Hinge"/>
    <n v="7.7519999999999998"/>
    <n v="3"/>
    <n v="0.2"/>
    <n v="2.8100999999999998"/>
  </r>
  <r>
    <x v="2"/>
    <s v="OFF-EN-10004459"/>
    <x v="1"/>
    <x v="12"/>
    <s v="Security-Tint Envelopes"/>
    <n v="15.28"/>
    <n v="2"/>
    <n v="0"/>
    <n v="7.4871999999999996"/>
  </r>
  <r>
    <x v="3"/>
    <s v="TEC-MA-10000423"/>
    <x v="2"/>
    <x v="15"/>
    <s v="Texas Instruments TI-34 Scientific Calculator"/>
    <n v="65.97"/>
    <n v="3"/>
    <n v="0"/>
    <n v="31.0059"/>
  </r>
  <r>
    <x v="1"/>
    <s v="OFF-PA-10002986"/>
    <x v="1"/>
    <x v="10"/>
    <s v="Xerox 1898"/>
    <n v="33.4"/>
    <n v="5"/>
    <n v="0"/>
    <n v="16.032"/>
  </r>
  <r>
    <x v="1"/>
    <s v="OFF-EN-10001434"/>
    <x v="1"/>
    <x v="12"/>
    <s v="Strathmore #10 Envelopes, Ultimate White"/>
    <n v="210.84"/>
    <n v="4"/>
    <n v="0"/>
    <n v="103.3116"/>
  </r>
  <r>
    <x v="2"/>
    <s v="OFF-ST-10000760"/>
    <x v="1"/>
    <x v="4"/>
    <s v="Eldon Fold 'N Roll Cart System"/>
    <n v="13.98"/>
    <n v="1"/>
    <n v="0"/>
    <n v="4.0541999999999998"/>
  </r>
  <r>
    <x v="2"/>
    <s v="FUR-FU-10002918"/>
    <x v="0"/>
    <x v="5"/>
    <s v="Eldon ClusterMat Chair Mat with Cordless Antistatic Protection"/>
    <n v="272.94"/>
    <n v="3"/>
    <n v="0"/>
    <n v="30.023399999999999"/>
  </r>
  <r>
    <x v="2"/>
    <s v="OFF-BI-10000605"/>
    <x v="1"/>
    <x v="8"/>
    <s v="Acco Pressboard Covers with Storage Hooks, 9 1/2 x 11, Executive Red"/>
    <n v="19.05"/>
    <n v="5"/>
    <n v="0"/>
    <n v="8.9535"/>
  </r>
  <r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x v="2"/>
    <s v="OFF-ST-10003123"/>
    <x v="1"/>
    <x v="4"/>
    <s v="Fellowes Bases and Tops For Staxonsteel/High-Stak Systems"/>
    <n v="66.58"/>
    <n v="2"/>
    <n v="0"/>
    <n v="15.979200000000001"/>
  </r>
  <r>
    <x v="2"/>
    <s v="OFF-AR-10004456"/>
    <x v="1"/>
    <x v="6"/>
    <s v="Panasonic KP-4ABK Battery-Operated Pencil Sharpener"/>
    <n v="43.92"/>
    <n v="3"/>
    <n v="0"/>
    <n v="12.736800000000001"/>
  </r>
  <r>
    <x v="2"/>
    <s v="FUR-FU-10002268"/>
    <x v="0"/>
    <x v="5"/>
    <s v="Ultra Door Push Plate"/>
    <n v="14.73"/>
    <n v="3"/>
    <n v="0"/>
    <n v="4.8609"/>
  </r>
  <r>
    <x v="2"/>
    <s v="OFF-BI-10004364"/>
    <x v="1"/>
    <x v="8"/>
    <s v="Storex Dura Pro Binders"/>
    <n v="29.7"/>
    <n v="5"/>
    <n v="0"/>
    <n v="13.365"/>
  </r>
  <r>
    <x v="3"/>
    <s v="OFF-PA-10001970"/>
    <x v="1"/>
    <x v="10"/>
    <s v="Xerox 1881"/>
    <n v="49.12"/>
    <n v="4"/>
    <n v="0"/>
    <n v="23.086400000000001"/>
  </r>
  <r>
    <x v="3"/>
    <s v="OFF-BI-10002954"/>
    <x v="1"/>
    <x v="8"/>
    <s v="Newell 3-Hole Punched Plastic Slotted Magazine Holders for Binders"/>
    <n v="18.28"/>
    <n v="5"/>
    <n v="0.2"/>
    <n v="6.3979999999999997"/>
  </r>
  <r>
    <x v="1"/>
    <s v="FUR-FU-10000672"/>
    <x v="0"/>
    <x v="5"/>
    <s v="Executive Impressions 10 Spectator Wall Clock"/>
    <n v="47.04"/>
    <n v="4"/>
    <n v="0"/>
    <n v="15.993600000000001"/>
  </r>
  <r>
    <x v="1"/>
    <s v="TEC-PH-10004908"/>
    <x v="2"/>
    <x v="7"/>
    <s v="Panasonic KX TS3282W Corded phone"/>
    <n v="339.96"/>
    <n v="5"/>
    <n v="0.2"/>
    <n v="42.494999999999997"/>
  </r>
  <r>
    <x v="3"/>
    <s v="TEC-PH-10003095"/>
    <x v="2"/>
    <x v="7"/>
    <s v="Samsung HM1900 Bluetooth Headset"/>
    <n v="87.8"/>
    <n v="4"/>
    <n v="0"/>
    <n v="43.9"/>
  </r>
  <r>
    <x v="3"/>
    <s v="FUR-CH-10002880"/>
    <x v="0"/>
    <x v="1"/>
    <s v="Global High-Back Leather Tilter, Burgundy"/>
    <n v="221.38200000000001"/>
    <n v="2"/>
    <n v="0.1"/>
    <n v="2.4598"/>
  </r>
  <r>
    <x v="3"/>
    <s v="TEC-MA-10001047"/>
    <x v="2"/>
    <x v="15"/>
    <s v="3D Systems Cube Printer, 2nd Generation, Magenta"/>
    <n v="5199.96"/>
    <n v="4"/>
    <n v="0"/>
    <n v="1351.9896000000001"/>
  </r>
  <r>
    <x v="3"/>
    <s v="OFF-ST-10002554"/>
    <x v="1"/>
    <x v="4"/>
    <s v="Tennsco Industrial Shelving"/>
    <n v="156.512"/>
    <n v="4"/>
    <n v="0.2"/>
    <n v="-35.215200000000003"/>
  </r>
  <r>
    <x v="3"/>
    <s v="TEC-AC-10004469"/>
    <x v="2"/>
    <x v="11"/>
    <s v="Microsoft Sculpt Comfort Mouse"/>
    <n v="119.85"/>
    <n v="3"/>
    <n v="0"/>
    <n v="52.734000000000002"/>
  </r>
  <r>
    <x v="3"/>
    <s v="OFF-BI-10000309"/>
    <x v="1"/>
    <x v="8"/>
    <s v="GBC Twin Loop Wire Binding Elements, 9/16 Spine, Black"/>
    <n v="30.44"/>
    <n v="2"/>
    <n v="0"/>
    <n v="14.9156"/>
  </r>
  <r>
    <x v="3"/>
    <s v="OFF-BI-10001765"/>
    <x v="1"/>
    <x v="8"/>
    <s v="Wilson Jones Heavy-Duty Casebound Ring Binders with Metal Hinges"/>
    <n v="69.28"/>
    <n v="2"/>
    <n v="0"/>
    <n v="33.254399999999997"/>
  </r>
  <r>
    <x v="3"/>
    <s v="TEC-PH-10001619"/>
    <x v="2"/>
    <x v="7"/>
    <s v="LG G3"/>
    <n v="587.97"/>
    <n v="3"/>
    <n v="0"/>
    <n v="170.51130000000001"/>
  </r>
  <r>
    <x v="3"/>
    <s v="OFF-LA-10002034"/>
    <x v="1"/>
    <x v="2"/>
    <s v="Avery 478"/>
    <n v="24.55"/>
    <n v="5"/>
    <n v="0"/>
    <n v="12.029500000000001"/>
  </r>
  <r>
    <x v="1"/>
    <s v="OFF-BI-10000309"/>
    <x v="1"/>
    <x v="8"/>
    <s v="GBC Twin Loop Wire Binding Elements, 9/16 Spine, Black"/>
    <n v="12.176"/>
    <n v="1"/>
    <n v="0.2"/>
    <n v="4.4138000000000002"/>
  </r>
  <r>
    <x v="1"/>
    <s v="OFF-ST-10000876"/>
    <x v="1"/>
    <x v="4"/>
    <s v="Eldon Simplefile Box Office"/>
    <n v="37.32"/>
    <n v="3"/>
    <n v="0"/>
    <n v="10.4496"/>
  </r>
  <r>
    <x v="1"/>
    <s v="OFF-SU-10002573"/>
    <x v="1"/>
    <x v="14"/>
    <s v="Acme 10 Easy Grip Assistive Scissors"/>
    <n v="35.06"/>
    <n v="2"/>
    <n v="0"/>
    <n v="10.518000000000001"/>
  </r>
  <r>
    <x v="2"/>
    <s v="FUR-FU-10004622"/>
    <x v="0"/>
    <x v="5"/>
    <s v="Eldon Advantage Foldable Chair Mats for Low Pile Carpets"/>
    <n v="108.4"/>
    <n v="5"/>
    <n v="0.6"/>
    <n v="-105.69"/>
  </r>
  <r>
    <x v="0"/>
    <s v="TEC-PH-10002549"/>
    <x v="2"/>
    <x v="7"/>
    <s v="Polycom SoundPoint IP 450 VoIP phone"/>
    <n v="361.37599999999998"/>
    <n v="2"/>
    <n v="0.2"/>
    <n v="27.103200000000001"/>
  </r>
  <r>
    <x v="3"/>
    <s v="OFF-BI-10004209"/>
    <x v="1"/>
    <x v="8"/>
    <s v="Fellowes Twister Kit, Gray/Clear, 3/pkg"/>
    <n v="2.4119999999999999"/>
    <n v="1"/>
    <n v="0.7"/>
    <n v="-2.0099999999999998"/>
  </r>
  <r>
    <x v="3"/>
    <s v="OFF-AP-10001962"/>
    <x v="1"/>
    <x v="9"/>
    <s v="Black &amp; Decker Filter for Double Action Dustbuster Cordless Vac BLDV7210"/>
    <n v="8.39"/>
    <n v="1"/>
    <n v="0"/>
    <n v="2.0975000000000001"/>
  </r>
  <r>
    <x v="3"/>
    <s v="TEC-PH-10002922"/>
    <x v="2"/>
    <x v="7"/>
    <s v="ShoreTel ShorePhone IP 230 VoIP phone"/>
    <n v="337.98"/>
    <n v="2"/>
    <n v="0"/>
    <n v="101.39400000000001"/>
  </r>
  <r>
    <x v="3"/>
    <s v="OFF-ST-10000642"/>
    <x v="1"/>
    <x v="4"/>
    <s v="Tennsco Lockers, Gray"/>
    <n v="83.92"/>
    <n v="5"/>
    <n v="0.2"/>
    <n v="-13.637"/>
  </r>
  <r>
    <x v="1"/>
    <s v="OFF-BI-10001757"/>
    <x v="1"/>
    <x v="8"/>
    <s v="Pressboard Hanging Data Binders for Unburst Sheets"/>
    <n v="19.68"/>
    <n v="5"/>
    <n v="0.2"/>
    <n v="6.8879999999999999"/>
  </r>
  <r>
    <x v="1"/>
    <s v="OFF-PA-10004621"/>
    <x v="1"/>
    <x v="10"/>
    <s v="Xerox 212"/>
    <n v="25.92"/>
    <n v="4"/>
    <n v="0"/>
    <n v="12.441599999999999"/>
  </r>
  <r>
    <x v="1"/>
    <s v="OFF-PA-10002262"/>
    <x v="1"/>
    <x v="10"/>
    <s v="Xerox 192"/>
    <n v="6.48"/>
    <n v="1"/>
    <n v="0"/>
    <n v="3.1103999999999998"/>
  </r>
  <r>
    <x v="1"/>
    <s v="TEC-PH-10004100"/>
    <x v="2"/>
    <x v="7"/>
    <s v="Griffin GC17055 Auxiliary Audio Cable"/>
    <n v="86.352000000000004"/>
    <n v="6"/>
    <n v="0.2"/>
    <n v="8.6351999999999993"/>
  </r>
  <r>
    <x v="1"/>
    <s v="OFF-AR-10003582"/>
    <x v="1"/>
    <x v="6"/>
    <s v="Boston Electric Pencil Sharpener, Model 1818, Charcoal Black"/>
    <n v="56.3"/>
    <n v="2"/>
    <n v="0"/>
    <n v="15.763999999999999"/>
  </r>
  <r>
    <x v="1"/>
    <s v="OFF-AR-10003179"/>
    <x v="1"/>
    <x v="6"/>
    <s v="Dixon Ticonderoga Core-Lock Colored Pencils"/>
    <n v="51.015999999999998"/>
    <n v="7"/>
    <n v="0.2"/>
    <n v="8.2901000000000007"/>
  </r>
  <r>
    <x v="1"/>
    <s v="OFF-BI-10001670"/>
    <x v="1"/>
    <x v="8"/>
    <s v="Vinyl Sectional Post Binders"/>
    <n v="150.80000000000001"/>
    <n v="5"/>
    <n v="0.2"/>
    <n v="56.55"/>
  </r>
  <r>
    <x v="1"/>
    <s v="TEC-MA-10002073"/>
    <x v="2"/>
    <x v="15"/>
    <s v="3D Systems Cube Printer, 2nd Generation, White"/>
    <n v="1039.992"/>
    <n v="1"/>
    <n v="0.2"/>
    <n v="103.9992"/>
  </r>
  <r>
    <x v="1"/>
    <s v="OFF-PA-10003797"/>
    <x v="1"/>
    <x v="10"/>
    <s v="Xerox 209"/>
    <n v="51.84"/>
    <n v="8"/>
    <n v="0"/>
    <n v="24.883199999999999"/>
  </r>
  <r>
    <x v="3"/>
    <s v="TEC-PH-10004006"/>
    <x v="2"/>
    <x v="7"/>
    <s v="Panasonic KX - TS880B Telephone"/>
    <n v="41.22"/>
    <n v="1"/>
    <n v="0"/>
    <n v="11.1294"/>
  </r>
  <r>
    <x v="3"/>
    <s v="OFF-SU-10000646"/>
    <x v="1"/>
    <x v="14"/>
    <s v="Premier Automatic Letter Opener"/>
    <n v="240.37"/>
    <n v="1"/>
    <n v="0"/>
    <n v="7.2111000000000001"/>
  </r>
  <r>
    <x v="3"/>
    <s v="TEC-PH-10002262"/>
    <x v="2"/>
    <x v="7"/>
    <s v="LG Electronics Tone+ HBS-730 Bluetooth Headset"/>
    <n v="119.02"/>
    <n v="2"/>
    <n v="0"/>
    <n v="33.325600000000001"/>
  </r>
  <r>
    <x v="1"/>
    <s v="OFF-BI-10002082"/>
    <x v="1"/>
    <x v="8"/>
    <s v="GBC Twin Loop Wire Binding Elements"/>
    <n v="133.12"/>
    <n v="5"/>
    <n v="0.2"/>
    <n v="49.92"/>
  </r>
  <r>
    <x v="2"/>
    <s v="FUR-FU-10001756"/>
    <x v="0"/>
    <x v="5"/>
    <s v="Eldon Expressions Desk Accessory, Wood Photo Frame, Mahogany"/>
    <n v="38.08"/>
    <n v="5"/>
    <n v="0.6"/>
    <n v="-29.512"/>
  </r>
  <r>
    <x v="3"/>
    <s v="FUR-BO-10002598"/>
    <x v="0"/>
    <x v="0"/>
    <s v="Hon Metal Bookcases, Putty"/>
    <n v="113.568"/>
    <n v="2"/>
    <n v="0.2"/>
    <n v="12.776400000000001"/>
  </r>
  <r>
    <x v="3"/>
    <s v="FUR-FU-10001934"/>
    <x v="0"/>
    <x v="5"/>
    <s v="Magnifier Swing Arm Lamp"/>
    <n v="83.92"/>
    <n v="4"/>
    <n v="0"/>
    <n v="21.819199999999999"/>
  </r>
  <r>
    <x v="3"/>
    <s v="OFF-AR-10001130"/>
    <x v="1"/>
    <x v="6"/>
    <s v="Quartet Alpha White Chalk, 12/Pack"/>
    <n v="6.63"/>
    <n v="3"/>
    <n v="0"/>
    <n v="3.1160999999999999"/>
  </r>
  <r>
    <x v="3"/>
    <s v="TEC-AC-10002049"/>
    <x v="2"/>
    <x v="11"/>
    <s v="Logitech G19 Programmable Gaming Keyboard"/>
    <n v="371.97"/>
    <n v="3"/>
    <n v="0"/>
    <n v="66.954599999999999"/>
  </r>
  <r>
    <x v="0"/>
    <s v="FUR-CH-10001394"/>
    <x v="0"/>
    <x v="1"/>
    <s v="Global Leather Executive Chair"/>
    <n v="561.58399999999995"/>
    <n v="2"/>
    <n v="0.2"/>
    <n v="70.197999999999993"/>
  </r>
  <r>
    <x v="0"/>
    <s v="OFF-ST-10000798"/>
    <x v="1"/>
    <x v="4"/>
    <s v="2300 Heavy-Duty Transfer File Systems by Perma"/>
    <n v="99.92"/>
    <n v="5"/>
    <n v="0.2"/>
    <n v="-1.2490000000000001"/>
  </r>
  <r>
    <x v="3"/>
    <s v="OFF-LA-10000134"/>
    <x v="1"/>
    <x v="2"/>
    <s v="Avery 511"/>
    <n v="4.9279999999999999"/>
    <n v="2"/>
    <n v="0.2"/>
    <n v="1.7248000000000001"/>
  </r>
  <r>
    <x v="1"/>
    <s v="FUR-FU-10002364"/>
    <x v="0"/>
    <x v="5"/>
    <s v="Eldon Expressions Wood Desk Accessories, Oak"/>
    <n v="14.76"/>
    <n v="2"/>
    <n v="0"/>
    <n v="4.2804000000000002"/>
  </r>
  <r>
    <x v="3"/>
    <s v="TEC-AC-10004571"/>
    <x v="2"/>
    <x v="11"/>
    <s v="Logitech G700s Rechargeable Gaming Mouse"/>
    <n v="99.99"/>
    <n v="1"/>
    <n v="0"/>
    <n v="41.995800000000003"/>
  </r>
  <r>
    <x v="3"/>
    <s v="OFF-ST-10003692"/>
    <x v="1"/>
    <x v="4"/>
    <s v="Recycled Steel Personal File for Hanging File Folders"/>
    <n v="286.14999999999998"/>
    <n v="5"/>
    <n v="0"/>
    <n v="71.537499999999994"/>
  </r>
  <r>
    <x v="1"/>
    <s v="OFF-FA-10001883"/>
    <x v="1"/>
    <x v="13"/>
    <s v="Alliance Super-Size Bands, Assorted Sizes"/>
    <n v="49.792000000000002"/>
    <n v="8"/>
    <n v="0.2"/>
    <n v="-11.8256"/>
  </r>
  <r>
    <x v="3"/>
    <s v="FUR-BO-10004015"/>
    <x v="0"/>
    <x v="0"/>
    <s v="Bush Andora Bookcase, Maple/Graphite Gray Finish"/>
    <n v="299.97500000000002"/>
    <n v="5"/>
    <n v="0.5"/>
    <n v="-167.98599999999999"/>
  </r>
  <r>
    <x v="3"/>
    <s v="TEC-PH-10000141"/>
    <x v="2"/>
    <x v="7"/>
    <s v="Clearsounds A400"/>
    <n v="158.376"/>
    <n v="4"/>
    <n v="0.4"/>
    <n v="-36.9544"/>
  </r>
  <r>
    <x v="2"/>
    <s v="OFF-BI-10001597"/>
    <x v="1"/>
    <x v="8"/>
    <s v="Wilson Jones Ledger-Size, Piano-Hinge Binder, 2, Blue"/>
    <n v="32.783999999999999"/>
    <n v="4"/>
    <n v="0.8"/>
    <n v="-52.4544"/>
  </r>
  <r>
    <x v="2"/>
    <s v="TEC-AC-10003628"/>
    <x v="2"/>
    <x v="11"/>
    <s v="Logitech 910-002974 M325 Wireless Mouse for Web Scrolling"/>
    <n v="47.984000000000002"/>
    <n v="2"/>
    <n v="0.2"/>
    <n v="14.395200000000001"/>
  </r>
  <r>
    <x v="2"/>
    <s v="TEC-AC-10002331"/>
    <x v="2"/>
    <x v="11"/>
    <s v="Maxell 74 Minute CDR, 10/Pack"/>
    <n v="62.591999999999999"/>
    <n v="8"/>
    <n v="0.2"/>
    <n v="13.300800000000001"/>
  </r>
  <r>
    <x v="2"/>
    <s v="OFF-BI-10001098"/>
    <x v="1"/>
    <x v="8"/>
    <s v="Acco D-Ring Binder w/DublLock"/>
    <n v="4.2759999999999998"/>
    <n v="1"/>
    <n v="0.8"/>
    <n v="-6.6277999999999997"/>
  </r>
  <r>
    <x v="2"/>
    <s v="OFF-PA-10001204"/>
    <x v="1"/>
    <x v="10"/>
    <s v="Xerox 1972"/>
    <n v="10.56"/>
    <n v="2"/>
    <n v="0"/>
    <n v="4.7519999999999998"/>
  </r>
  <r>
    <x v="2"/>
    <s v="OFF-ST-10000991"/>
    <x v="1"/>
    <x v="4"/>
    <s v="Space Solutions HD Industrial Steel Shelving."/>
    <n v="229.94"/>
    <n v="2"/>
    <n v="0"/>
    <n v="6.8982000000000001"/>
  </r>
  <r>
    <x v="0"/>
    <s v="OFF-EN-10000056"/>
    <x v="1"/>
    <x v="12"/>
    <s v="Cameo Buff Policy Envelopes"/>
    <n v="311.14999999999998"/>
    <n v="5"/>
    <n v="0"/>
    <n v="146.2405"/>
  </r>
  <r>
    <x v="0"/>
    <s v="OFF-PA-10003349"/>
    <x v="1"/>
    <x v="10"/>
    <s v="Xerox 1957"/>
    <n v="12.96"/>
    <n v="2"/>
    <n v="0"/>
    <n v="6.3503999999999996"/>
  </r>
  <r>
    <x v="3"/>
    <s v="OFF-PA-10001471"/>
    <x v="1"/>
    <x v="10"/>
    <s v="Strathmore Photo Frame Cards"/>
    <n v="14.62"/>
    <n v="2"/>
    <n v="0"/>
    <n v="6.7252000000000001"/>
  </r>
  <r>
    <x v="3"/>
    <s v="OFF-LA-10003190"/>
    <x v="1"/>
    <x v="2"/>
    <s v="Avery 474"/>
    <n v="5.76"/>
    <n v="2"/>
    <n v="0"/>
    <n v="2.8224"/>
  </r>
  <r>
    <x v="3"/>
    <s v="OFF-FA-10000621"/>
    <x v="1"/>
    <x v="13"/>
    <s v="OIC Colored Binder Clips, Assorted Sizes"/>
    <n v="21.48"/>
    <n v="6"/>
    <n v="0"/>
    <n v="10.5252"/>
  </r>
  <r>
    <x v="3"/>
    <s v="FUR-FU-10002937"/>
    <x v="0"/>
    <x v="5"/>
    <s v="GE 48 Fluorescent Tube, Cool White Energy Saver, 34 Watts, 30/Box"/>
    <n v="396.92"/>
    <n v="4"/>
    <n v="0"/>
    <n v="198.46"/>
  </r>
  <r>
    <x v="3"/>
    <s v="OFF-ST-10004507"/>
    <x v="1"/>
    <x v="4"/>
    <s v="Advantus Rolling Storage Box"/>
    <n v="17.149999999999999"/>
    <n v="1"/>
    <n v="0"/>
    <n v="4.6304999999999996"/>
  </r>
  <r>
    <x v="3"/>
    <s v="OFF-BI-10000279"/>
    <x v="1"/>
    <x v="8"/>
    <s v="Acco Recycled 2 Capacity Laser Printer Hanging Data Binders"/>
    <n v="23.12"/>
    <n v="2"/>
    <n v="0.2"/>
    <n v="7.8029999999999999"/>
  </r>
  <r>
    <x v="2"/>
    <s v="OFF-AR-10003651"/>
    <x v="1"/>
    <x v="6"/>
    <s v="Newell 350"/>
    <n v="5.2480000000000002"/>
    <n v="2"/>
    <n v="0.2"/>
    <n v="0.59040000000000004"/>
  </r>
  <r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x v="3"/>
    <s v="OFF-LA-10002195"/>
    <x v="1"/>
    <x v="2"/>
    <s v="Avery 481"/>
    <n v="24.64"/>
    <n v="8"/>
    <n v="0"/>
    <n v="11.827199999999999"/>
  </r>
  <r>
    <x v="3"/>
    <s v="OFF-AR-10000380"/>
    <x v="1"/>
    <x v="6"/>
    <s v="Hunt PowerHouse Electric Pencil Sharpener, Blue"/>
    <n v="227.88"/>
    <n v="6"/>
    <n v="0"/>
    <n v="68.364000000000004"/>
  </r>
  <r>
    <x v="0"/>
    <s v="FUR-BO-10000330"/>
    <x v="0"/>
    <x v="0"/>
    <s v="Sauder Camden County Barrister Bookcase, Planked Cherry Finish"/>
    <n v="241.96"/>
    <n v="2"/>
    <n v="0"/>
    <n v="33.874400000000001"/>
  </r>
  <r>
    <x v="0"/>
    <s v="OFF-BI-10000591"/>
    <x v="1"/>
    <x v="8"/>
    <s v="Avery Binder Labels"/>
    <n v="3.89"/>
    <n v="1"/>
    <n v="0"/>
    <n v="1.8672"/>
  </r>
  <r>
    <x v="0"/>
    <s v="FUR-FU-10001731"/>
    <x v="0"/>
    <x v="5"/>
    <s v="Acrylic Self-Standing Desk Frames"/>
    <n v="8.01"/>
    <n v="3"/>
    <n v="0"/>
    <n v="3.0438000000000001"/>
  </r>
  <r>
    <x v="0"/>
    <s v="TEC-PH-10001198"/>
    <x v="2"/>
    <x v="7"/>
    <s v="Avaya 4621SW VoIP phone"/>
    <n v="177.48"/>
    <n v="3"/>
    <n v="0.2"/>
    <n v="19.9665"/>
  </r>
  <r>
    <x v="1"/>
    <s v="FUR-CH-10002331"/>
    <x v="0"/>
    <x v="1"/>
    <s v="Hon 4700 Series Mobuis Mid-Back Task Chairs with Adjustable Arms"/>
    <n v="569.56799999999998"/>
    <n v="2"/>
    <n v="0.2"/>
    <n v="7.1196000000000002"/>
  </r>
  <r>
    <x v="1"/>
    <s v="OFF-ST-10002370"/>
    <x v="1"/>
    <x v="4"/>
    <s v="Sortfiler Multipurpose Personal File Organizer, Black"/>
    <n v="149.72999999999999"/>
    <n v="7"/>
    <n v="0"/>
    <n v="43.421700000000001"/>
  </r>
  <r>
    <x v="2"/>
    <s v="FUR-CH-10003981"/>
    <x v="0"/>
    <x v="1"/>
    <s v="Global Commerce Series Low-Back Swivel/Tilt Chairs"/>
    <n v="899.43"/>
    <n v="5"/>
    <n v="0.3"/>
    <n v="-12.849"/>
  </r>
  <r>
    <x v="2"/>
    <s v="OFF-AR-10001446"/>
    <x v="1"/>
    <x v="6"/>
    <s v="Newell 309"/>
    <n v="46.2"/>
    <n v="5"/>
    <n v="0.2"/>
    <n v="5.7750000000000004"/>
  </r>
  <r>
    <x v="2"/>
    <s v="OFF-PA-10000300"/>
    <x v="1"/>
    <x v="10"/>
    <s v="Xerox 1936"/>
    <n v="47.951999999999998"/>
    <n v="3"/>
    <n v="0.2"/>
    <n v="16.183800000000002"/>
  </r>
  <r>
    <x v="2"/>
    <s v="TEC-PH-10004071"/>
    <x v="2"/>
    <x v="7"/>
    <s v="PayAnywhere Card Reader"/>
    <n v="7.992"/>
    <n v="1"/>
    <n v="0.2"/>
    <n v="0.69930000000000003"/>
  </r>
  <r>
    <x v="2"/>
    <s v="OFF-PA-10003134"/>
    <x v="1"/>
    <x v="10"/>
    <s v="Xerox 1937"/>
    <n v="76.864000000000004"/>
    <n v="2"/>
    <n v="0.2"/>
    <n v="26.9024"/>
  </r>
  <r>
    <x v="0"/>
    <s v="OFF-BI-10002735"/>
    <x v="1"/>
    <x v="8"/>
    <s v="GBC Prestige Therm-A-Bind Covers"/>
    <n v="102.93"/>
    <n v="3"/>
    <n v="0"/>
    <n v="48.377099999999999"/>
  </r>
  <r>
    <x v="0"/>
    <s v="TEC-AC-10004510"/>
    <x v="2"/>
    <x v="11"/>
    <s v="Logitech Desktop MK120 Mouse and keyboard Combo"/>
    <n v="98.16"/>
    <n v="6"/>
    <n v="0"/>
    <n v="9.8160000000000007"/>
  </r>
  <r>
    <x v="0"/>
    <s v="OFF-BI-10004099"/>
    <x v="1"/>
    <x v="8"/>
    <s v="GBC VeloBinder Strips"/>
    <n v="11.52"/>
    <n v="5"/>
    <n v="0.7"/>
    <n v="-7.68"/>
  </r>
  <r>
    <x v="1"/>
    <s v="OFF-PA-10003395"/>
    <x v="1"/>
    <x v="10"/>
    <s v="Xerox 1941"/>
    <n v="83.88"/>
    <n v="1"/>
    <n v="0.2"/>
    <n v="29.358000000000001"/>
  </r>
  <r>
    <x v="3"/>
    <s v="TEC-PH-10002890"/>
    <x v="2"/>
    <x v="7"/>
    <s v="AT&amp;T 17929 Lendline Telephone"/>
    <n v="108.57599999999999"/>
    <n v="4"/>
    <n v="0.4"/>
    <n v="-25.334399999999999"/>
  </r>
  <r>
    <x v="3"/>
    <s v="OFF-FA-10004968"/>
    <x v="1"/>
    <x v="13"/>
    <s v="Rubber Band Ball"/>
    <n v="5.984"/>
    <n v="2"/>
    <n v="0.2"/>
    <n v="-1.3464"/>
  </r>
  <r>
    <x v="2"/>
    <s v="OFF-SU-10001218"/>
    <x v="1"/>
    <x v="14"/>
    <s v="Fiskars Softgrip Scissors"/>
    <n v="21.96"/>
    <n v="2"/>
    <n v="0"/>
    <n v="6.1487999999999996"/>
  </r>
  <r>
    <x v="2"/>
    <s v="FUR-CH-10002084"/>
    <x v="0"/>
    <x v="1"/>
    <s v="Hon Mobius Operator's Chair"/>
    <n v="368.97"/>
    <n v="3"/>
    <n v="0"/>
    <n v="81.173400000000001"/>
  </r>
  <r>
    <x v="2"/>
    <s v="OFF-AR-10004269"/>
    <x v="1"/>
    <x v="6"/>
    <s v="Newell 31"/>
    <n v="12.39"/>
    <n v="3"/>
    <n v="0"/>
    <n v="3.4691999999999998"/>
  </r>
  <r>
    <x v="2"/>
    <s v="OFF-ST-10001128"/>
    <x v="1"/>
    <x v="4"/>
    <s v="Carina Mini System Audio Rack, Model AR050B"/>
    <n v="332.94"/>
    <n v="3"/>
    <n v="0"/>
    <n v="9.9882000000000009"/>
  </r>
  <r>
    <x v="1"/>
    <s v="TEC-AC-10002006"/>
    <x v="2"/>
    <x v="11"/>
    <s v="Memorex Micro Travel Drive 16 GB"/>
    <n v="111.93"/>
    <n v="7"/>
    <n v="0"/>
    <n v="34.698300000000003"/>
  </r>
  <r>
    <x v="1"/>
    <s v="FUR-CH-10003956"/>
    <x v="0"/>
    <x v="1"/>
    <s v="Novimex High-Tech Fabric Mesh Task Chair"/>
    <n v="454.27199999999999"/>
    <n v="8"/>
    <n v="0.2"/>
    <n v="-73.819199999999995"/>
  </r>
  <r>
    <x v="3"/>
    <s v="OFF-PA-10000552"/>
    <x v="1"/>
    <x v="10"/>
    <s v="Xerox 200"/>
    <n v="19.440000000000001"/>
    <n v="3"/>
    <n v="0"/>
    <n v="9.3312000000000008"/>
  </r>
  <r>
    <x v="3"/>
    <s v="TEC-CO-10004722"/>
    <x v="2"/>
    <x v="16"/>
    <s v="Canon imageCLASS 2200 Advanced Copier"/>
    <n v="8399.9760000000006"/>
    <n v="4"/>
    <n v="0.4"/>
    <n v="1119.9967999999999"/>
  </r>
  <r>
    <x v="3"/>
    <s v="OFF-BI-10004308"/>
    <x v="1"/>
    <x v="8"/>
    <s v="Avery Legal 4-Ring Binder"/>
    <n v="6.2939999999999996"/>
    <n v="1"/>
    <n v="0.7"/>
    <n v="-4.1959999999999997"/>
  </r>
  <r>
    <x v="3"/>
    <s v="OFF-PA-10000029"/>
    <x v="1"/>
    <x v="10"/>
    <s v="Xerox 224"/>
    <n v="10.368"/>
    <n v="2"/>
    <n v="0.2"/>
    <n v="3.6288"/>
  </r>
  <r>
    <x v="3"/>
    <s v="TEC-PH-10004080"/>
    <x v="2"/>
    <x v="7"/>
    <s v="Avaya 5410 Digital phone"/>
    <n v="122.38200000000001"/>
    <n v="3"/>
    <n v="0.4"/>
    <n v="-24.476400000000002"/>
  </r>
  <r>
    <x v="0"/>
    <s v="OFF-ST-10001558"/>
    <x v="1"/>
    <x v="4"/>
    <s v="Acco Perma 4000 Stacking Storage Drawers"/>
    <n v="25.984000000000002"/>
    <n v="2"/>
    <n v="0.2"/>
    <n v="-1.6240000000000001"/>
  </r>
  <r>
    <x v="0"/>
    <s v="FUR-TA-10001768"/>
    <x v="0"/>
    <x v="3"/>
    <s v="Hon Racetrack Conference Tables"/>
    <n v="945.03599999999994"/>
    <n v="6"/>
    <n v="0.4"/>
    <n v="-299.26139999999998"/>
  </r>
  <r>
    <x v="0"/>
    <s v="OFF-BI-10002982"/>
    <x v="1"/>
    <x v="8"/>
    <s v="Avery Self-Adhesive Photo Pockets for Polaroid Photos"/>
    <n v="14.301"/>
    <n v="7"/>
    <n v="0.7"/>
    <n v="-10.487399999999999"/>
  </r>
  <r>
    <x v="0"/>
    <s v="FUR-FU-10001468"/>
    <x v="0"/>
    <x v="5"/>
    <s v="Tenex Antistatic Computer Chair Mats"/>
    <n v="410.35199999999998"/>
    <n v="3"/>
    <n v="0.2"/>
    <n v="-51.293999999999997"/>
  </r>
  <r>
    <x v="2"/>
    <s v="OFF-PA-10001838"/>
    <x v="1"/>
    <x v="10"/>
    <s v="Adams Telephone Message Book W/Dividers/Space For Phone Numbers, 5 1/4X8 1/2, 300/Messages"/>
    <n v="23.52"/>
    <n v="5"/>
    <n v="0.2"/>
    <n v="8.5259999999999998"/>
  </r>
  <r>
    <x v="2"/>
    <s v="TEC-PH-10002890"/>
    <x v="2"/>
    <x v="7"/>
    <s v="AT&amp;T 17929 Lendline Telephone"/>
    <n v="180.96"/>
    <n v="5"/>
    <n v="0.2"/>
    <n v="13.571999999999999"/>
  </r>
  <r>
    <x v="1"/>
    <s v="FUR-FU-10004963"/>
    <x v="0"/>
    <x v="5"/>
    <s v="Eldon 400 Class Desk Accessories, Black Carbon"/>
    <n v="35"/>
    <n v="4"/>
    <n v="0"/>
    <n v="14.7"/>
  </r>
  <r>
    <x v="1"/>
    <s v="OFF-ST-10000025"/>
    <x v="1"/>
    <x v="4"/>
    <s v="Fellowes Stor/Drawer Steel Plus Storage Drawers"/>
    <n v="477.15"/>
    <n v="5"/>
    <n v="0"/>
    <n v="28.629000000000001"/>
  </r>
  <r>
    <x v="1"/>
    <s v="TEC-PH-10004389"/>
    <x v="2"/>
    <x v="7"/>
    <s v="Nokia Lumia 925"/>
    <n v="302.37599999999998"/>
    <n v="3"/>
    <n v="0.2"/>
    <n v="22.6782"/>
  </r>
  <r>
    <x v="2"/>
    <s v="FUR-TA-10000577"/>
    <x v="0"/>
    <x v="3"/>
    <s v="Bretford CR4500 Series Slim Rectangular Table"/>
    <n v="974.98800000000006"/>
    <n v="4"/>
    <n v="0.3"/>
    <n v="-97.498800000000003"/>
  </r>
  <r>
    <x v="3"/>
    <s v="FUR-CH-10003298"/>
    <x v="0"/>
    <x v="1"/>
    <s v="Office Star - Contemporary Task Swivel chair with Loop Arms, Charcoal"/>
    <n v="589.41"/>
    <n v="5"/>
    <n v="0.1"/>
    <n v="-6.5490000000000004"/>
  </r>
  <r>
    <x v="3"/>
    <s v="OFF-AR-10001860"/>
    <x v="1"/>
    <x v="6"/>
    <s v="BIC Liqua Brite Liner"/>
    <n v="34.700000000000003"/>
    <n v="5"/>
    <n v="0"/>
    <n v="12.492000000000001"/>
  </r>
  <r>
    <x v="3"/>
    <s v="OFF-ST-10003123"/>
    <x v="1"/>
    <x v="4"/>
    <s v="Fellowes Bases and Tops For Staxonsteel/High-Stak Systems"/>
    <n v="99.87"/>
    <n v="3"/>
    <n v="0"/>
    <n v="23.968800000000002"/>
  </r>
  <r>
    <x v="3"/>
    <s v="OFF-PA-10001295"/>
    <x v="1"/>
    <x v="10"/>
    <s v="Computer Printout Paper with Letter-Trim Perforations"/>
    <n v="37.94"/>
    <n v="2"/>
    <n v="0"/>
    <n v="18.211200000000002"/>
  </r>
  <r>
    <x v="3"/>
    <s v="OFF-LA-10000407"/>
    <x v="1"/>
    <x v="2"/>
    <s v="Avery White Multi-Purpose Labels"/>
    <n v="24.9"/>
    <n v="5"/>
    <n v="0"/>
    <n v="11.454000000000001"/>
  </r>
  <r>
    <x v="3"/>
    <s v="FUR-FU-10003535"/>
    <x v="0"/>
    <x v="5"/>
    <s v="Howard Miller Distant Time Traveler Alarm Clock"/>
    <n v="82.26"/>
    <n v="3"/>
    <n v="0"/>
    <n v="33.726599999999998"/>
  </r>
  <r>
    <x v="2"/>
    <s v="OFF-FA-10000611"/>
    <x v="1"/>
    <x v="13"/>
    <s v="Binder Clips by OIC"/>
    <n v="7.1040000000000001"/>
    <n v="6"/>
    <n v="0.2"/>
    <n v="2.4864000000000002"/>
  </r>
  <r>
    <x v="2"/>
    <s v="FUR-FU-10004848"/>
    <x v="0"/>
    <x v="5"/>
    <s v="Howard Miller 13-3/4 Diameter Brushed Chrome Round Wall Clock"/>
    <n v="103.5"/>
    <n v="5"/>
    <n v="0.6"/>
    <n v="-77.625"/>
  </r>
  <r>
    <x v="2"/>
    <s v="OFF-LA-10002381"/>
    <x v="1"/>
    <x v="2"/>
    <s v="Avery 497"/>
    <n v="2.464"/>
    <n v="1"/>
    <n v="0.2"/>
    <n v="0.86240000000000006"/>
  </r>
  <r>
    <x v="2"/>
    <s v="OFF-ST-10000918"/>
    <x v="1"/>
    <x v="4"/>
    <s v="Crate-A-Files"/>
    <n v="8.7200000000000006"/>
    <n v="1"/>
    <n v="0.2"/>
    <n v="0.65400000000000003"/>
  </r>
  <r>
    <x v="3"/>
    <s v="OFF-BI-10000822"/>
    <x v="1"/>
    <x v="8"/>
    <s v="Acco PRESSTEX Data Binder with Storage Hooks, Light Blue, 9 1/2 X 11"/>
    <n v="10.76"/>
    <n v="2"/>
    <n v="0"/>
    <n v="5.1647999999999996"/>
  </r>
  <r>
    <x v="3"/>
    <s v="OFF-PA-10002222"/>
    <x v="1"/>
    <x v="10"/>
    <s v="Xerox Color Copier Paper, 11 x 17, Ream"/>
    <n v="45.68"/>
    <n v="2"/>
    <n v="0"/>
    <n v="21.012799999999999"/>
  </r>
  <r>
    <x v="3"/>
    <s v="OFF-AR-10004930"/>
    <x v="1"/>
    <x v="6"/>
    <s v="Turquoise Lead Holder with Pocket Clip"/>
    <n v="6.7"/>
    <n v="1"/>
    <n v="0"/>
    <n v="2.2109999999999999"/>
  </r>
  <r>
    <x v="2"/>
    <s v="TEC-PH-10001750"/>
    <x v="2"/>
    <x v="7"/>
    <s v="Samsung Rugby III"/>
    <n v="158.376"/>
    <n v="3"/>
    <n v="0.2"/>
    <n v="13.857900000000001"/>
  </r>
  <r>
    <x v="2"/>
    <s v="OFF-AR-10000657"/>
    <x v="1"/>
    <x v="6"/>
    <s v="Binney &amp; Smith inkTank Desk Highlighter, Chisel Tip, Yellow, 12/Box"/>
    <n v="3.44"/>
    <n v="2"/>
    <n v="0.2"/>
    <n v="0.55900000000000005"/>
  </r>
  <r>
    <x v="1"/>
    <s v="OFF-ST-10003442"/>
    <x v="1"/>
    <x v="4"/>
    <s v="Eldon Portable Mobile Manager"/>
    <n v="56.56"/>
    <n v="2"/>
    <n v="0"/>
    <n v="15.2712"/>
  </r>
  <r>
    <x v="1"/>
    <s v="FUR-FU-10003142"/>
    <x v="0"/>
    <x v="5"/>
    <s v="Master Big Foot Doorstop, Beige"/>
    <n v="36.96"/>
    <n v="7"/>
    <n v="0"/>
    <n v="11.457599999999999"/>
  </r>
  <r>
    <x v="3"/>
    <s v="TEC-PH-10002468"/>
    <x v="2"/>
    <x v="7"/>
    <s v="Plantronics CS 50-USB - headset - Convertible, Monaural"/>
    <n v="135.99"/>
    <n v="1"/>
    <n v="0"/>
    <n v="36.717300000000002"/>
  </r>
  <r>
    <x v="3"/>
    <s v="OFF-AR-10004165"/>
    <x v="1"/>
    <x v="6"/>
    <s v="Binney &amp; Smith inkTank Erasable Pocket Highlighter, Chisel Tip, Yellow"/>
    <n v="15.96"/>
    <n v="7"/>
    <n v="0"/>
    <n v="7.0224000000000002"/>
  </r>
  <r>
    <x v="3"/>
    <s v="OFF-AR-10001919"/>
    <x v="1"/>
    <x v="6"/>
    <s v="OIC #2 Pencils, Medium Soft"/>
    <n v="3.76"/>
    <n v="2"/>
    <n v="0"/>
    <n v="1.0904"/>
  </r>
  <r>
    <x v="3"/>
    <s v="OFF-AR-10003045"/>
    <x v="1"/>
    <x v="6"/>
    <s v="Prang Colored Pencils"/>
    <n v="14.7"/>
    <n v="5"/>
    <n v="0"/>
    <n v="6.6150000000000002"/>
  </r>
  <r>
    <x v="3"/>
    <s v="OFF-AR-10003338"/>
    <x v="1"/>
    <x v="6"/>
    <s v="Eberhard Faber 3 1/2 Golf Pencils"/>
    <n v="37.200000000000003"/>
    <n v="5"/>
    <n v="0"/>
    <n v="9.3000000000000007"/>
  </r>
  <r>
    <x v="3"/>
    <s v="TEC-AC-10003280"/>
    <x v="2"/>
    <x v="11"/>
    <s v="Belkin F8E887 USB Wired Ergonomic Keyboard"/>
    <n v="89.97"/>
    <n v="3"/>
    <n v="0"/>
    <n v="18.893699999999999"/>
  </r>
  <r>
    <x v="3"/>
    <s v="FUR-CH-10003298"/>
    <x v="0"/>
    <x v="1"/>
    <s v="Office Star - Contemporary Task Swivel chair with Loop Arms, Charcoal"/>
    <n v="261.95999999999998"/>
    <n v="2"/>
    <n v="0"/>
    <n v="23.5764"/>
  </r>
  <r>
    <x v="3"/>
    <s v="OFF-LA-10004544"/>
    <x v="1"/>
    <x v="2"/>
    <s v="Avery 505"/>
    <n v="74"/>
    <n v="5"/>
    <n v="0"/>
    <n v="37"/>
  </r>
  <r>
    <x v="0"/>
    <s v="FUR-FU-10004586"/>
    <x v="0"/>
    <x v="5"/>
    <s v="G.E. Longer-Life Indoor Recessed Floodlight Bulbs"/>
    <n v="13.28"/>
    <n v="2"/>
    <n v="0"/>
    <n v="6.3743999999999996"/>
  </r>
  <r>
    <x v="0"/>
    <s v="OFF-ST-10003572"/>
    <x v="1"/>
    <x v="4"/>
    <s v="Portfile Personal File Boxes"/>
    <n v="84.96"/>
    <n v="6"/>
    <n v="0.2"/>
    <n v="6.3719999999999999"/>
  </r>
  <r>
    <x v="1"/>
    <s v="TEC-AC-10002331"/>
    <x v="2"/>
    <x v="11"/>
    <s v="Maxell 74 Minute CDR, 10/Pack"/>
    <n v="68.459999999999994"/>
    <n v="7"/>
    <n v="0"/>
    <n v="25.330200000000001"/>
  </r>
  <r>
    <x v="3"/>
    <s v="OFF-ST-10000142"/>
    <x v="1"/>
    <x v="4"/>
    <s v="Deluxe Rollaway Locking File with Drawer"/>
    <n v="2079.4"/>
    <n v="5"/>
    <n v="0"/>
    <n v="582.23199999999997"/>
  </r>
  <r>
    <x v="3"/>
    <s v="TEC-PH-10000441"/>
    <x v="2"/>
    <x v="7"/>
    <s v="VTech DS6151"/>
    <n v="629.95000000000005"/>
    <n v="5"/>
    <n v="0"/>
    <n v="176.386"/>
  </r>
  <r>
    <x v="3"/>
    <s v="FUR-FU-10004864"/>
    <x v="0"/>
    <x v="5"/>
    <s v="Eldon 500 Class Desk Accessories"/>
    <n v="72.42"/>
    <n v="6"/>
    <n v="0"/>
    <n v="23.898599999999998"/>
  </r>
  <r>
    <x v="2"/>
    <s v="TEC-PH-10001750"/>
    <x v="2"/>
    <x v="7"/>
    <s v="Samsung Rugby III"/>
    <n v="131.97999999999999"/>
    <n v="2"/>
    <n v="0"/>
    <n v="35.634599999999999"/>
  </r>
  <r>
    <x v="2"/>
    <s v="TEC-AC-10004510"/>
    <x v="2"/>
    <x v="11"/>
    <s v="Logitech Desktop MK120 Mouse and keyboard Combo"/>
    <n v="114.52"/>
    <n v="7"/>
    <n v="0"/>
    <n v="11.452"/>
  </r>
  <r>
    <x v="2"/>
    <s v="OFF-LA-10001074"/>
    <x v="1"/>
    <x v="2"/>
    <s v="Round Specialty Laser Printer Labels"/>
    <n v="100.24"/>
    <n v="10"/>
    <n v="0.2"/>
    <n v="33.831000000000003"/>
  </r>
  <r>
    <x v="0"/>
    <s v="OFF-AP-10003590"/>
    <x v="1"/>
    <x v="9"/>
    <s v="Hoover WindTunnel Plus Canister Vacuum"/>
    <n v="871.8"/>
    <n v="3"/>
    <n v="0.2"/>
    <n v="87.18"/>
  </r>
  <r>
    <x v="3"/>
    <s v="FUR-BO-10003433"/>
    <x v="0"/>
    <x v="0"/>
    <s v="Sauder Cornerstone Collection Library"/>
    <n v="61.96"/>
    <n v="4"/>
    <n v="0.5"/>
    <n v="-53.285600000000002"/>
  </r>
  <r>
    <x v="0"/>
    <s v="OFF-BI-10002432"/>
    <x v="1"/>
    <x v="8"/>
    <s v="Wilson Jones Standard D-Ring Binders"/>
    <n v="4.5540000000000003"/>
    <n v="3"/>
    <n v="0.7"/>
    <n v="-3.4914000000000001"/>
  </r>
  <r>
    <x v="0"/>
    <s v="OFF-AP-10003622"/>
    <x v="1"/>
    <x v="9"/>
    <s v="Bravo II Megaboss 12-Amp Hard Body Upright, Replacement Belts, 2 Belts per Pack"/>
    <n v="5.2"/>
    <n v="2"/>
    <n v="0.2"/>
    <n v="0.58499999999999996"/>
  </r>
  <r>
    <x v="0"/>
    <s v="TEC-AC-10003832"/>
    <x v="2"/>
    <x v="11"/>
    <s v="Logitech P710e Mobile Speakerphone"/>
    <n v="205.99199999999999"/>
    <n v="1"/>
    <n v="0.2"/>
    <n v="-2.5749"/>
  </r>
  <r>
    <x v="0"/>
    <s v="OFF-PA-10000809"/>
    <x v="1"/>
    <x v="10"/>
    <s v="Xerox 206"/>
    <n v="15.552"/>
    <n v="3"/>
    <n v="0.2"/>
    <n v="5.4432"/>
  </r>
  <r>
    <x v="0"/>
    <s v="TEC-PH-10000441"/>
    <x v="2"/>
    <x v="7"/>
    <s v="VTech DS6151"/>
    <n v="503.96"/>
    <n v="5"/>
    <n v="0.2"/>
    <n v="50.396000000000001"/>
  </r>
  <r>
    <x v="0"/>
    <s v="OFF-AP-10002287"/>
    <x v="1"/>
    <x v="9"/>
    <s v="Eureka Sanitaire  Multi-Pro Heavy-Duty Upright, Disposable Bags"/>
    <n v="24.472000000000001"/>
    <n v="7"/>
    <n v="0.2"/>
    <n v="1.8353999999999999"/>
  </r>
  <r>
    <x v="0"/>
    <s v="FUR-BO-10002824"/>
    <x v="0"/>
    <x v="0"/>
    <s v="Bush Mission Pointe Library"/>
    <n v="241.56800000000001"/>
    <n v="2"/>
    <n v="0.2"/>
    <n v="0"/>
  </r>
  <r>
    <x v="0"/>
    <s v="TEC-AC-10002942"/>
    <x v="2"/>
    <x v="11"/>
    <s v="WD My Passport Ultra 1TB Portable External Hard Drive"/>
    <n v="110.4"/>
    <n v="2"/>
    <n v="0.2"/>
    <n v="-4.1399999999999997"/>
  </r>
  <r>
    <x v="3"/>
    <s v="FUR-TA-10001932"/>
    <x v="0"/>
    <x v="3"/>
    <s v="Chromcraft 48 x 96 Racetrack Double Pedestal Table"/>
    <n v="384.76799999999997"/>
    <n v="2"/>
    <n v="0.4"/>
    <n v="-115.43040000000001"/>
  </r>
  <r>
    <x v="3"/>
    <s v="TEC-MA-10003173"/>
    <x v="2"/>
    <x v="15"/>
    <s v="Hewlett-Packard 300S Scientific Calculator"/>
    <n v="78.66"/>
    <n v="6"/>
    <n v="0"/>
    <n v="36.183599999999998"/>
  </r>
  <r>
    <x v="3"/>
    <s v="OFF-PA-10004156"/>
    <x v="1"/>
    <x v="10"/>
    <s v="Xerox 188"/>
    <n v="45.36"/>
    <n v="4"/>
    <n v="0"/>
    <n v="22.226400000000002"/>
  </r>
  <r>
    <x v="0"/>
    <s v="OFF-AP-10002945"/>
    <x v="1"/>
    <x v="9"/>
    <s v="Honeywell Enviracaire Portable HEPA Air Cleaner for 17' x 22' Room"/>
    <n v="962.08"/>
    <n v="4"/>
    <n v="0.2"/>
    <n v="156.33799999999999"/>
  </r>
  <r>
    <x v="0"/>
    <s v="OFF-BI-10000948"/>
    <x v="1"/>
    <x v="8"/>
    <s v="GBC Laser Imprintable Binding System Covers, Desert Sand"/>
    <n v="12.843"/>
    <n v="3"/>
    <n v="0.7"/>
    <n v="-9.8462999999999994"/>
  </r>
  <r>
    <x v="0"/>
    <s v="OFF-PA-10002254"/>
    <x v="1"/>
    <x v="10"/>
    <s v="Xerox 1883"/>
    <n v="295.45600000000002"/>
    <n v="14"/>
    <n v="0.2"/>
    <n v="96.023200000000003"/>
  </r>
  <r>
    <x v="3"/>
    <s v="OFF-PA-10004782"/>
    <x v="1"/>
    <x v="10"/>
    <s v="Xerox 228"/>
    <n v="32.4"/>
    <n v="5"/>
    <n v="0"/>
    <n v="15.552"/>
  </r>
  <r>
    <x v="3"/>
    <s v="FUR-FU-10000222"/>
    <x v="0"/>
    <x v="5"/>
    <s v="Seth Thomas 16 Steel Case Clock"/>
    <n v="103.93600000000001"/>
    <n v="4"/>
    <n v="0.2"/>
    <n v="16.889600000000002"/>
  </r>
  <r>
    <x v="0"/>
    <s v="FUR-BO-10004695"/>
    <x v="0"/>
    <x v="0"/>
    <s v="O'Sullivan 2-Door Barrister Bookcase in Odessa Pine"/>
    <n v="289.56799999999998"/>
    <n v="2"/>
    <n v="0.2"/>
    <n v="10.8588"/>
  </r>
  <r>
    <x v="0"/>
    <s v="OFF-ST-10003327"/>
    <x v="1"/>
    <x v="4"/>
    <s v="Akro-Mils 12-Gallon Tote"/>
    <n v="39.72"/>
    <n v="5"/>
    <n v="0.2"/>
    <n v="4.4684999999999997"/>
  </r>
  <r>
    <x v="0"/>
    <s v="TEC-PH-10003357"/>
    <x v="2"/>
    <x v="7"/>
    <s v="Grandstream GXP2100 Mainstream Business Phone"/>
    <n v="244.768"/>
    <n v="4"/>
    <n v="0.2"/>
    <n v="24.476800000000001"/>
  </r>
  <r>
    <x v="2"/>
    <s v="TEC-AC-10002167"/>
    <x v="2"/>
    <x v="11"/>
    <s v="Imation 8gb Micro Traveldrive Usb 2.0 Flash Drive"/>
    <n v="24"/>
    <n v="2"/>
    <n v="0.2"/>
    <n v="-2.7"/>
  </r>
  <r>
    <x v="2"/>
    <s v="OFF-PA-10001937"/>
    <x v="1"/>
    <x v="10"/>
    <s v="Xerox 21"/>
    <n v="15.552"/>
    <n v="3"/>
    <n v="0.2"/>
    <n v="5.4432"/>
  </r>
  <r>
    <x v="2"/>
    <s v="TEC-AC-10004510"/>
    <x v="2"/>
    <x v="11"/>
    <s v="Logitech Desktop MK120 Mouse and keyboard Combo"/>
    <n v="26.175999999999998"/>
    <n v="2"/>
    <n v="0.2"/>
    <n v="-3.2719999999999998"/>
  </r>
  <r>
    <x v="0"/>
    <s v="FUR-FU-10001487"/>
    <x v="0"/>
    <x v="5"/>
    <s v="Eldon Expressions Wood and Plastic Desk Accessories, Cherry Wood"/>
    <n v="20.94"/>
    <n v="3"/>
    <n v="0"/>
    <n v="6.0726000000000004"/>
  </r>
  <r>
    <x v="0"/>
    <s v="OFF-BI-10000069"/>
    <x v="1"/>
    <x v="8"/>
    <s v="GBC Prepunched Paper, 19-Hole, for Binding Systems, 24-lb"/>
    <n v="135.09"/>
    <n v="9"/>
    <n v="0"/>
    <n v="62.141399999999997"/>
  </r>
  <r>
    <x v="0"/>
    <s v="TEC-AC-10003289"/>
    <x v="2"/>
    <x v="11"/>
    <s v="Anker Ultra-Slim Mini Bluetooth 3.0 Wireless Keyboard"/>
    <n v="279.86"/>
    <n v="14"/>
    <n v="0"/>
    <n v="64.367800000000003"/>
  </r>
  <r>
    <x v="0"/>
    <s v="OFF-BI-10000069"/>
    <x v="1"/>
    <x v="8"/>
    <s v="GBC Prepunched Paper, 19-Hole, for Binding Systems, 24-lb"/>
    <n v="90.06"/>
    <n v="6"/>
    <n v="0"/>
    <n v="41.427599999999998"/>
  </r>
  <r>
    <x v="3"/>
    <s v="TEC-PH-10001299"/>
    <x v="2"/>
    <x v="7"/>
    <s v="Polycom CX300 Desktop Phone USB VoIP phone"/>
    <n v="539.96400000000006"/>
    <n v="6"/>
    <n v="0.4"/>
    <n v="-107.9928"/>
  </r>
  <r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x v="3"/>
    <s v="OFF-BI-10001098"/>
    <x v="1"/>
    <x v="8"/>
    <s v="Acco D-Ring Binder w/DublLock"/>
    <n v="19.242000000000001"/>
    <n v="3"/>
    <n v="0.7"/>
    <n v="-13.4694"/>
  </r>
  <r>
    <x v="3"/>
    <s v="OFF-ST-10000142"/>
    <x v="1"/>
    <x v="4"/>
    <s v="Deluxe Rollaway Locking File with Drawer"/>
    <n v="1247.6400000000001"/>
    <n v="3"/>
    <n v="0"/>
    <n v="349.33920000000001"/>
  </r>
  <r>
    <x v="2"/>
    <s v="OFF-AR-10001547"/>
    <x v="1"/>
    <x v="6"/>
    <s v="Newell 311"/>
    <n v="5.3040000000000003"/>
    <n v="3"/>
    <n v="0.2"/>
    <n v="0.46410000000000001"/>
  </r>
  <r>
    <x v="3"/>
    <s v="OFF-PA-10001593"/>
    <x v="1"/>
    <x v="10"/>
    <s v="Xerox 1947"/>
    <n v="19.135999999999999"/>
    <n v="4"/>
    <n v="0.2"/>
    <n v="5.98"/>
  </r>
  <r>
    <x v="3"/>
    <s v="FUR-FU-10004071"/>
    <x v="0"/>
    <x v="5"/>
    <s v="Luxo Professional Magnifying Clamp-On Fluorescent Lamps"/>
    <n v="332.83199999999999"/>
    <n v="4"/>
    <n v="0.2"/>
    <n v="-24.962399999999999"/>
  </r>
  <r>
    <x v="3"/>
    <s v="OFF-PA-10001970"/>
    <x v="1"/>
    <x v="10"/>
    <s v="Xerox 1908"/>
    <n v="279.89999999999998"/>
    <n v="5"/>
    <n v="0"/>
    <n v="137.15100000000001"/>
  </r>
  <r>
    <x v="3"/>
    <s v="OFF-BI-10001524"/>
    <x v="1"/>
    <x v="8"/>
    <s v="GBC Premium Transparent Covers with Diagonal Lined Pattern"/>
    <n v="50.351999999999997"/>
    <n v="3"/>
    <n v="0.2"/>
    <n v="17.623200000000001"/>
  </r>
  <r>
    <x v="3"/>
    <s v="OFF-PA-10004156"/>
    <x v="1"/>
    <x v="10"/>
    <s v="Xerox 188"/>
    <n v="34.020000000000003"/>
    <n v="3"/>
    <n v="0"/>
    <n v="16.669799999999999"/>
  </r>
  <r>
    <x v="1"/>
    <s v="OFF-AR-10003158"/>
    <x v="1"/>
    <x v="6"/>
    <s v="Fluorescent Highlighters by Dixon"/>
    <n v="23.88"/>
    <n v="6"/>
    <n v="0"/>
    <n v="8.1191999999999993"/>
  </r>
  <r>
    <x v="1"/>
    <s v="OFF-LA-10004559"/>
    <x v="1"/>
    <x v="2"/>
    <s v="Avery 49"/>
    <n v="11.52"/>
    <n v="4"/>
    <n v="0"/>
    <n v="5.6448"/>
  </r>
  <r>
    <x v="1"/>
    <s v="OFF-PA-10001033"/>
    <x v="1"/>
    <x v="10"/>
    <s v="Xerox 1893"/>
    <n v="286.93"/>
    <n v="7"/>
    <n v="0"/>
    <n v="140.59569999999999"/>
  </r>
  <r>
    <x v="1"/>
    <s v="TEC-PH-10001336"/>
    <x v="2"/>
    <x v="7"/>
    <s v="Digium D40 VoIP phone"/>
    <n v="206.38399999999999"/>
    <n v="2"/>
    <n v="0.2"/>
    <n v="23.2182"/>
  </r>
  <r>
    <x v="1"/>
    <s v="FUR-CH-10002961"/>
    <x v="0"/>
    <x v="1"/>
    <s v="Leather Task Chair, Black"/>
    <n v="218.352"/>
    <n v="3"/>
    <n v="0.2"/>
    <n v="0"/>
  </r>
  <r>
    <x v="1"/>
    <s v="FUR-FU-10001488"/>
    <x v="0"/>
    <x v="5"/>
    <s v="Tenex 46 x 60 Computer Anti-Static Chairmat, Rectangular Shaped"/>
    <n v="529.9"/>
    <n v="5"/>
    <n v="0"/>
    <n v="105.98"/>
  </r>
  <r>
    <x v="1"/>
    <s v="OFF-AR-10001915"/>
    <x v="1"/>
    <x v="6"/>
    <s v="Peel-Off China Markers"/>
    <n v="99.3"/>
    <n v="10"/>
    <n v="0"/>
    <n v="41.706000000000003"/>
  </r>
  <r>
    <x v="1"/>
    <s v="OFF-AP-10001205"/>
    <x v="1"/>
    <x v="9"/>
    <s v="Belkin 5 Outlet SurgeMaster Power Centers"/>
    <n v="108.96"/>
    <n v="2"/>
    <n v="0"/>
    <n v="30.508800000000001"/>
  </r>
  <r>
    <x v="1"/>
    <s v="OFF-BI-10004528"/>
    <x v="1"/>
    <x v="8"/>
    <s v="Cardinal Poly Pocket Divider Pockets for Ring Binders"/>
    <n v="2.6880000000000002"/>
    <n v="1"/>
    <n v="0.2"/>
    <n v="0.84"/>
  </r>
  <r>
    <x v="2"/>
    <s v="OFF-BI-10004995"/>
    <x v="1"/>
    <x v="8"/>
    <s v="GBC DocuBind P400 Electric Binding System"/>
    <n v="5443.96"/>
    <n v="4"/>
    <n v="0"/>
    <n v="2504.2215999999999"/>
  </r>
  <r>
    <x v="2"/>
    <s v="FUR-CH-10004626"/>
    <x v="0"/>
    <x v="1"/>
    <s v="Office Star Flex Back Scooter Chair with Aluminum Finish Frame"/>
    <n v="302.67"/>
    <n v="3"/>
    <n v="0"/>
    <n v="72.640799999999999"/>
  </r>
  <r>
    <x v="2"/>
    <s v="OFF-PA-10001260"/>
    <x v="1"/>
    <x v="10"/>
    <s v="TOPS Money Receipt Book, Consecutively Numbered in Red,"/>
    <n v="56.07"/>
    <n v="7"/>
    <n v="0"/>
    <n v="25.2315"/>
  </r>
  <r>
    <x v="3"/>
    <s v="OFF-LA-10002945"/>
    <x v="1"/>
    <x v="2"/>
    <s v="Permanent Self-Adhesive File Folder Labels for Typewriters, 1 1/8 x 3 1/2, White"/>
    <n v="10.08"/>
    <n v="2"/>
    <n v="0.2"/>
    <n v="3.2759999999999998"/>
  </r>
  <r>
    <x v="3"/>
    <s v="TEC-PH-10002310"/>
    <x v="2"/>
    <x v="7"/>
    <s v="Panasonic KX T7731-B Digital phone"/>
    <n v="59.994"/>
    <n v="1"/>
    <n v="0.4"/>
    <n v="-12.998699999999999"/>
  </r>
  <r>
    <x v="3"/>
    <s v="OFF-BI-10001525"/>
    <x v="1"/>
    <x v="8"/>
    <s v="Acco Pressboard Covers with Storage Hooks, 14 7/8 x 11, Executive Red"/>
    <n v="5.7149999999999999"/>
    <n v="5"/>
    <n v="0.7"/>
    <n v="-4.7625000000000002"/>
  </r>
  <r>
    <x v="3"/>
    <s v="OFF-BI-10001308"/>
    <x v="1"/>
    <x v="8"/>
    <s v="GBC Standard Plastic Binding Systems' Combs"/>
    <n v="9.42"/>
    <n v="5"/>
    <n v="0.7"/>
    <n v="-7.85"/>
  </r>
  <r>
    <x v="3"/>
    <s v="TEC-CO-10002095"/>
    <x v="2"/>
    <x v="16"/>
    <s v="Hewlett Packard 610 Color Digital Copier / Printer"/>
    <n v="1999.96"/>
    <n v="4"/>
    <n v="0"/>
    <n v="899.98199999999997"/>
  </r>
  <r>
    <x v="3"/>
    <s v="OFF-ST-10004946"/>
    <x v="1"/>
    <x v="4"/>
    <s v="Desktop 3-Pocket Hot File"/>
    <n v="216.4"/>
    <n v="4"/>
    <n v="0"/>
    <n v="56.264000000000003"/>
  </r>
  <r>
    <x v="2"/>
    <s v="OFF-LA-10004425"/>
    <x v="1"/>
    <x v="2"/>
    <s v="Staple-on labels"/>
    <n v="6.9359999999999999"/>
    <n v="3"/>
    <n v="0.2"/>
    <n v="2.3409"/>
  </r>
  <r>
    <x v="2"/>
    <s v="OFF-BI-10000320"/>
    <x v="1"/>
    <x v="8"/>
    <s v="GBC Plastic Binding Combs"/>
    <n v="4.4279999999999999"/>
    <n v="3"/>
    <n v="0.8"/>
    <n v="-6.8634000000000004"/>
  </r>
  <r>
    <x v="2"/>
    <s v="OFF-AR-10001315"/>
    <x v="1"/>
    <x v="6"/>
    <s v="Newell 310"/>
    <n v="8.8000000000000007"/>
    <n v="5"/>
    <n v="0"/>
    <n v="2.552"/>
  </r>
  <r>
    <x v="2"/>
    <s v="TEC-AC-10004595"/>
    <x v="2"/>
    <x v="11"/>
    <s v="First Data TMFD35 PIN Pad"/>
    <n v="142.80000000000001"/>
    <n v="1"/>
    <n v="0"/>
    <n v="29.988"/>
  </r>
  <r>
    <x v="2"/>
    <s v="TEC-AC-10001539"/>
    <x v="2"/>
    <x v="11"/>
    <s v="Logitech G430 Surround Sound Gaming Headset with Dolby 7.1 Technology"/>
    <n v="399.95"/>
    <n v="5"/>
    <n v="0"/>
    <n v="143.982"/>
  </r>
  <r>
    <x v="3"/>
    <s v="OFF-BI-10001359"/>
    <x v="1"/>
    <x v="8"/>
    <s v="GBC DocuBind TL300 Electric Binding System"/>
    <n v="2152.7759999999998"/>
    <n v="3"/>
    <n v="0.2"/>
    <n v="726.56190000000004"/>
  </r>
  <r>
    <x v="3"/>
    <s v="FUR-BO-10002213"/>
    <x v="0"/>
    <x v="0"/>
    <s v="DMI Eclipse Executive Suite Bookcases"/>
    <n v="4007.84"/>
    <n v="10"/>
    <n v="0.2"/>
    <n v="-50.097999999999999"/>
  </r>
  <r>
    <x v="0"/>
    <s v="FUR-TA-10003008"/>
    <x v="0"/>
    <x v="3"/>
    <s v="Lesro Round Back Collection Coffee Table, End Table"/>
    <n v="328.59"/>
    <n v="3"/>
    <n v="0.4"/>
    <n v="-147.8655"/>
  </r>
  <r>
    <x v="0"/>
    <s v="OFF-ST-10000934"/>
    <x v="1"/>
    <x v="4"/>
    <s v="Contico 72H Heavy-Duty Storage System"/>
    <n v="98.352000000000004"/>
    <n v="3"/>
    <n v="0.2"/>
    <n v="-24.588000000000001"/>
  </r>
  <r>
    <x v="3"/>
    <s v="TEC-PH-10004042"/>
    <x v="2"/>
    <x v="7"/>
    <s v="ClearOne Communications CHAT 70 OC Speaker Phone"/>
    <n v="158.99"/>
    <n v="1"/>
    <n v="0"/>
    <n v="41.337400000000002"/>
  </r>
  <r>
    <x v="3"/>
    <s v="FUR-CH-10002439"/>
    <x v="0"/>
    <x v="1"/>
    <s v="Iceberg Nesting Folding Chair, 19w x 6d x 43h"/>
    <n v="291.10000000000002"/>
    <n v="5"/>
    <n v="0"/>
    <n v="75.686000000000007"/>
  </r>
  <r>
    <x v="1"/>
    <s v="OFF-PA-10001363"/>
    <x v="1"/>
    <x v="10"/>
    <s v="Xerox 1933"/>
    <n v="73.680000000000007"/>
    <n v="6"/>
    <n v="0"/>
    <n v="34.629600000000003"/>
  </r>
  <r>
    <x v="1"/>
    <s v="FUR-FU-10003394"/>
    <x v="0"/>
    <x v="5"/>
    <s v="Tenex The Solids Textured Chair Mats"/>
    <n v="139.91999999999999"/>
    <n v="2"/>
    <n v="0"/>
    <n v="23.7864"/>
  </r>
  <r>
    <x v="1"/>
    <s v="TEC-PH-10003171"/>
    <x v="2"/>
    <x v="7"/>
    <s v="Plantronics Encore H101 Dual Earpieces Headset"/>
    <n v="107.88"/>
    <n v="3"/>
    <n v="0.2"/>
    <n v="10.788"/>
  </r>
  <r>
    <x v="1"/>
    <s v="OFF-ST-10003123"/>
    <x v="1"/>
    <x v="4"/>
    <s v="Fellowes Bases and Tops For Staxonsteel/High-Stak Systems"/>
    <n v="33.29"/>
    <n v="1"/>
    <n v="0"/>
    <n v="7.9896000000000003"/>
  </r>
  <r>
    <x v="3"/>
    <s v="OFF-BI-10003007"/>
    <x v="1"/>
    <x v="8"/>
    <s v="Premium Transparent Presentation Covers, No Pattern/Clear, 8 1/2 x 11"/>
    <n v="58.17"/>
    <n v="5"/>
    <n v="0.7"/>
    <n v="-46.536000000000001"/>
  </r>
  <r>
    <x v="3"/>
    <s v="OFF-LA-10000973"/>
    <x v="1"/>
    <x v="2"/>
    <s v="Avery 502"/>
    <n v="5.04"/>
    <n v="2"/>
    <n v="0.2"/>
    <n v="1.764"/>
  </r>
  <r>
    <x v="3"/>
    <s v="OFF-PA-10000483"/>
    <x v="1"/>
    <x v="10"/>
    <s v="Xerox 19"/>
    <n v="24.783999999999999"/>
    <n v="1"/>
    <n v="0.2"/>
    <n v="7.7450000000000001"/>
  </r>
  <r>
    <x v="2"/>
    <s v="FUR-CH-10000863"/>
    <x v="0"/>
    <x v="1"/>
    <s v="Novimex Swivel Fabric Task Chair"/>
    <n v="634.11599999999999"/>
    <n v="6"/>
    <n v="0.3"/>
    <n v="-172.1172"/>
  </r>
  <r>
    <x v="2"/>
    <s v="OFF-PA-10003036"/>
    <x v="1"/>
    <x v="10"/>
    <s v="Black Print Carbonless 8 1/2 x 8 1/4 Rapid Memo Book"/>
    <n v="17.472000000000001"/>
    <n v="3"/>
    <n v="0.2"/>
    <n v="5.6783999999999999"/>
  </r>
  <r>
    <x v="2"/>
    <s v="FUR-CH-10002304"/>
    <x v="0"/>
    <x v="1"/>
    <s v="Global Stack Chair without Arms, Black"/>
    <n v="155.88"/>
    <n v="6"/>
    <n v="0"/>
    <n v="38.97"/>
  </r>
  <r>
    <x v="3"/>
    <s v="FUR-CH-10000422"/>
    <x v="0"/>
    <x v="1"/>
    <s v="Global Highback Leather Tilter in Burgundy"/>
    <n v="327.56400000000002"/>
    <n v="4"/>
    <n v="0.1"/>
    <n v="21.837599999999998"/>
  </r>
  <r>
    <x v="1"/>
    <s v="OFF-PA-10002986"/>
    <x v="1"/>
    <x v="10"/>
    <s v="Xerox 1898"/>
    <n v="13.36"/>
    <n v="2"/>
    <n v="0"/>
    <n v="6.4127999999999998"/>
  </r>
  <r>
    <x v="1"/>
    <s v="OFF-ST-10002289"/>
    <x v="1"/>
    <x v="4"/>
    <s v="Safco Wire Cube Shelving System, For Use as 4 or 5 14 Cubes, Black"/>
    <n v="158.9"/>
    <n v="5"/>
    <n v="0"/>
    <n v="7.9450000000000003"/>
  </r>
  <r>
    <x v="2"/>
    <s v="TEC-AC-10001606"/>
    <x v="2"/>
    <x v="11"/>
    <s v="Logitech Wireless Performance Mouse MX for PC and Mac"/>
    <n v="319.96800000000002"/>
    <n v="4"/>
    <n v="0.2"/>
    <n v="71.992800000000003"/>
  </r>
  <r>
    <x v="2"/>
    <s v="OFF-ST-10003805"/>
    <x v="1"/>
    <x v="4"/>
    <s v="24 Capacity Maxi Data Binder Racks, Pearl"/>
    <n v="505.32"/>
    <n v="3"/>
    <n v="0.2"/>
    <n v="31.5825"/>
  </r>
  <r>
    <x v="2"/>
    <s v="OFF-PA-10002109"/>
    <x v="1"/>
    <x v="10"/>
    <s v="Wirebound Voice Message Log Book"/>
    <n v="3.8079999999999998"/>
    <n v="1"/>
    <n v="0.2"/>
    <n v="1.2376"/>
  </r>
  <r>
    <x v="2"/>
    <s v="OFF-BI-10000632"/>
    <x v="1"/>
    <x v="8"/>
    <s v="Satellite Sectional Post Binders"/>
    <n v="8.6820000000000004"/>
    <n v="1"/>
    <n v="0.8"/>
    <n v="-14.759399999999999"/>
  </r>
  <r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x v="3"/>
    <s v="FUR-CH-10004997"/>
    <x v="0"/>
    <x v="1"/>
    <s v="Hon Every-Day Series Multi-Task Chairs"/>
    <n v="1522.6379999999999"/>
    <n v="9"/>
    <n v="0.1"/>
    <n v="169.18199999999999"/>
  </r>
  <r>
    <x v="1"/>
    <s v="OFF-EN-10003001"/>
    <x v="1"/>
    <x v="12"/>
    <s v="Ames Color-File Green Diamond Border X-ray Mailers"/>
    <n v="419.9"/>
    <n v="5"/>
    <n v="0"/>
    <n v="197.35300000000001"/>
  </r>
  <r>
    <x v="1"/>
    <s v="OFF-LA-10003766"/>
    <x v="1"/>
    <x v="2"/>
    <s v="Self-Adhesive Removable Labels"/>
    <n v="3.15"/>
    <n v="1"/>
    <n v="0"/>
    <n v="1.512"/>
  </r>
  <r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x v="3"/>
    <s v="OFF-BI-10001078"/>
    <x v="1"/>
    <x v="8"/>
    <s v="Acco PRESSTEX Data Binder with Storage Hooks, Dark Blue, 14 7/8 X 11"/>
    <n v="16.14"/>
    <n v="3"/>
    <n v="0"/>
    <n v="7.9085999999999999"/>
  </r>
  <r>
    <x v="3"/>
    <s v="FUR-TA-10003469"/>
    <x v="0"/>
    <x v="3"/>
    <s v="Balt Split Level Computer Training Table"/>
    <n v="194.25"/>
    <n v="2"/>
    <n v="0.3"/>
    <n v="-38.85"/>
  </r>
  <r>
    <x v="3"/>
    <s v="OFF-AR-10002578"/>
    <x v="1"/>
    <x v="6"/>
    <s v="Newell 335"/>
    <n v="8.64"/>
    <n v="3"/>
    <n v="0"/>
    <n v="2.5055999999999998"/>
  </r>
  <r>
    <x v="3"/>
    <s v="FUR-CH-10004675"/>
    <x v="0"/>
    <x v="1"/>
    <s v="Lifetime Advantage Folding Chairs, 4/Carton"/>
    <n v="872.32"/>
    <n v="4"/>
    <n v="0"/>
    <n v="244.24959999999999"/>
  </r>
  <r>
    <x v="2"/>
    <s v="OFF-BI-10004632"/>
    <x v="1"/>
    <x v="8"/>
    <s v="Ibico Hi-Tech Manual Binding System"/>
    <n v="243.99199999999999"/>
    <n v="4"/>
    <n v="0.8"/>
    <n v="-426.98599999999999"/>
  </r>
  <r>
    <x v="2"/>
    <s v="OFF-AR-10003087"/>
    <x v="1"/>
    <x v="6"/>
    <s v="Staples in misc. colors"/>
    <n v="7.12"/>
    <n v="5"/>
    <n v="0.2"/>
    <n v="0.71199999999999997"/>
  </r>
  <r>
    <x v="2"/>
    <s v="OFF-AR-10001868"/>
    <x v="1"/>
    <x v="6"/>
    <s v="Prang Dustless Chalk Sticks"/>
    <n v="2.6880000000000002"/>
    <n v="2"/>
    <n v="0.2"/>
    <n v="1.008"/>
  </r>
  <r>
    <x v="2"/>
    <s v="FUR-CH-10002602"/>
    <x v="0"/>
    <x v="1"/>
    <s v="DMI Arturo Collection Mission-style Design Wood Chair"/>
    <n v="317.05799999999999"/>
    <n v="3"/>
    <n v="0.3"/>
    <n v="-18.117599999999999"/>
  </r>
  <r>
    <x v="2"/>
    <s v="OFF-EN-10000056"/>
    <x v="1"/>
    <x v="12"/>
    <s v="Cameo Buff Policy Envelopes"/>
    <n v="149.352"/>
    <n v="3"/>
    <n v="0.2"/>
    <n v="50.406300000000002"/>
  </r>
  <r>
    <x v="2"/>
    <s v="TEC-AC-10000474"/>
    <x v="2"/>
    <x v="11"/>
    <s v="Kensington Expert Mouse Optical USB Trackball for PC or Mac"/>
    <n v="227.976"/>
    <n v="3"/>
    <n v="0.2"/>
    <n v="28.497"/>
  </r>
  <r>
    <x v="1"/>
    <s v="OFF-PA-10003971"/>
    <x v="1"/>
    <x v="10"/>
    <s v="Xerox 1965"/>
    <n v="11.96"/>
    <n v="2"/>
    <n v="0"/>
    <n v="5.8604000000000003"/>
  </r>
  <r>
    <x v="3"/>
    <s v="OFF-ST-10000689"/>
    <x v="1"/>
    <x v="4"/>
    <s v="Fellowes Strictly Business Drawer File, Letter/Legal Size"/>
    <n v="563.4"/>
    <n v="4"/>
    <n v="0"/>
    <n v="67.608000000000004"/>
  </r>
  <r>
    <x v="3"/>
    <s v="TEC-MA-10004255"/>
    <x v="2"/>
    <x v="15"/>
    <s v="Konica Minolta magicolor 1690MF Multifunction Printer"/>
    <n v="319.92"/>
    <n v="8"/>
    <n v="0"/>
    <n v="118.3704"/>
  </r>
  <r>
    <x v="1"/>
    <s v="TEC-AC-10000990"/>
    <x v="2"/>
    <x v="11"/>
    <s v="Imation Bio 2GB USB Flash Drive Imation Corp"/>
    <n v="1049.44"/>
    <n v="8"/>
    <n v="0"/>
    <n v="440.76479999999998"/>
  </r>
  <r>
    <x v="1"/>
    <s v="FUR-CH-10003968"/>
    <x v="0"/>
    <x v="1"/>
    <s v="Novimex Turbo Task Chair"/>
    <n v="170.352"/>
    <n v="3"/>
    <n v="0.2"/>
    <n v="-17.0352"/>
  </r>
  <r>
    <x v="0"/>
    <s v="TEC-PH-10001615"/>
    <x v="2"/>
    <x v="7"/>
    <s v="AT&amp;T CL82213"/>
    <n v="173.94"/>
    <n v="6"/>
    <n v="0"/>
    <n v="50.442599999999999"/>
  </r>
  <r>
    <x v="1"/>
    <s v="TEC-PH-10000895"/>
    <x v="2"/>
    <x v="7"/>
    <s v="Polycom VVX 310 VoIP phone"/>
    <n v="1007.944"/>
    <n v="7"/>
    <n v="0.2"/>
    <n v="75.595799999999997"/>
  </r>
  <r>
    <x v="1"/>
    <s v="OFF-PA-10003001"/>
    <x v="1"/>
    <x v="10"/>
    <s v="Xerox 1986"/>
    <n v="6.68"/>
    <n v="1"/>
    <n v="0"/>
    <n v="3.2063999999999999"/>
  </r>
  <r>
    <x v="1"/>
    <s v="OFF-AR-10002766"/>
    <x v="1"/>
    <x v="6"/>
    <s v="Prang Drawing Pencil Set"/>
    <n v="8.34"/>
    <n v="3"/>
    <n v="0"/>
    <n v="2.2517999999999998"/>
  </r>
  <r>
    <x v="1"/>
    <s v="FUR-FU-10003095"/>
    <x v="0"/>
    <x v="5"/>
    <s v="Linden 12 Wall Clock With Oak Frame"/>
    <n v="101.94"/>
    <n v="3"/>
    <n v="0"/>
    <n v="30.582000000000001"/>
  </r>
  <r>
    <x v="1"/>
    <s v="TEC-AC-10003610"/>
    <x v="2"/>
    <x v="11"/>
    <s v="Logitech Illuminated - Keyboard"/>
    <n v="179.97"/>
    <n v="3"/>
    <n v="0"/>
    <n v="86.385599999999997"/>
  </r>
  <r>
    <x v="0"/>
    <s v="OFF-AR-10003727"/>
    <x v="1"/>
    <x v="6"/>
    <s v="Berol Giant Pencil Sharpener"/>
    <n v="101.94"/>
    <n v="6"/>
    <n v="0"/>
    <n v="29.5626"/>
  </r>
  <r>
    <x v="0"/>
    <s v="TEC-PH-10002660"/>
    <x v="2"/>
    <x v="7"/>
    <s v="Nortel Networks T7316 E Nt8 B27"/>
    <n v="271.95999999999998"/>
    <n v="4"/>
    <n v="0"/>
    <n v="67.989999999999995"/>
  </r>
  <r>
    <x v="0"/>
    <s v="FUR-FU-10003274"/>
    <x v="0"/>
    <x v="5"/>
    <s v="Regeneration Desk Collection"/>
    <n v="8.8000000000000007"/>
    <n v="5"/>
    <n v="0"/>
    <n v="3.8719999999999999"/>
  </r>
  <r>
    <x v="0"/>
    <s v="OFF-AR-10003829"/>
    <x v="1"/>
    <x v="6"/>
    <s v="Newell 35"/>
    <n v="19.68"/>
    <n v="6"/>
    <n v="0"/>
    <n v="5.7072000000000003"/>
  </r>
  <r>
    <x v="0"/>
    <s v="FUR-BO-10003441"/>
    <x v="0"/>
    <x v="0"/>
    <s v="Bush Westfield Collection Bookcases, Fully Assembled"/>
    <n v="302.94"/>
    <n v="3"/>
    <n v="0"/>
    <n v="69.676199999999994"/>
  </r>
  <r>
    <x v="0"/>
    <s v="OFF-BI-10003355"/>
    <x v="1"/>
    <x v="8"/>
    <s v="Cardinal Holdit Business Card Pockets"/>
    <n v="14.94"/>
    <n v="3"/>
    <n v="0"/>
    <n v="7.1711999999999998"/>
  </r>
  <r>
    <x v="0"/>
    <s v="OFF-SU-10003505"/>
    <x v="1"/>
    <x v="14"/>
    <s v="Premier Electric Letter Opener"/>
    <n v="231.72"/>
    <n v="2"/>
    <n v="0"/>
    <n v="11.586"/>
  </r>
  <r>
    <x v="0"/>
    <s v="OFF-LA-10004484"/>
    <x v="1"/>
    <x v="2"/>
    <s v="Avery 476"/>
    <n v="9.9120000000000008"/>
    <n v="3"/>
    <n v="0.2"/>
    <n v="3.2214"/>
  </r>
  <r>
    <x v="1"/>
    <s v="OFF-AR-10000658"/>
    <x v="1"/>
    <x v="6"/>
    <s v="Newell 324"/>
    <n v="34.65"/>
    <n v="3"/>
    <n v="0"/>
    <n v="9.702"/>
  </r>
  <r>
    <x v="1"/>
    <s v="TEC-PH-10000347"/>
    <x v="2"/>
    <x v="7"/>
    <s v="Cush Cases Heavy Duty Rugged Cover Case for Samsung Galaxy S5 - Purple"/>
    <n v="19.8"/>
    <n v="5"/>
    <n v="0.2"/>
    <n v="1.7324999999999999"/>
  </r>
  <r>
    <x v="3"/>
    <s v="OFF-BI-10001989"/>
    <x v="1"/>
    <x v="8"/>
    <s v="Premium Transparent Presentation Covers by GBC"/>
    <n v="33.567999999999998"/>
    <n v="2"/>
    <n v="0.2"/>
    <n v="11.748799999999999"/>
  </r>
  <r>
    <x v="2"/>
    <s v="OFF-AR-10001897"/>
    <x v="1"/>
    <x v="6"/>
    <s v="Model L Table or Wall-Mount Pencil Sharpener"/>
    <n v="125.93"/>
    <n v="7"/>
    <n v="0"/>
    <n v="35.260399999999997"/>
  </r>
  <r>
    <x v="3"/>
    <s v="OFF-BI-10000285"/>
    <x v="1"/>
    <x v="8"/>
    <s v="XtraLife ClearVue Slant-D Ring Binders by Cardinal"/>
    <n v="11.76"/>
    <n v="5"/>
    <n v="0.7"/>
    <n v="-7.84"/>
  </r>
  <r>
    <x v="3"/>
    <s v="OFF-PA-10001804"/>
    <x v="1"/>
    <x v="10"/>
    <s v="Xerox 195"/>
    <n v="5.3440000000000003"/>
    <n v="1"/>
    <n v="0.2"/>
    <n v="1.8704000000000001"/>
  </r>
  <r>
    <x v="0"/>
    <s v="OFF-BI-10002557"/>
    <x v="1"/>
    <x v="8"/>
    <s v="Presstex Flexible Ring Binders"/>
    <n v="1.365"/>
    <n v="1"/>
    <n v="0.7"/>
    <n v="-0.91"/>
  </r>
  <r>
    <x v="0"/>
    <s v="OFF-PA-10002319"/>
    <x v="1"/>
    <x v="10"/>
    <s v="Xerox 1944"/>
    <n v="62.015999999999998"/>
    <n v="2"/>
    <n v="0.2"/>
    <n v="22.480799999999999"/>
  </r>
  <r>
    <x v="3"/>
    <s v="FUR-FU-10003849"/>
    <x v="0"/>
    <x v="5"/>
    <s v="DAX Metal Frame, Desktop, Stepped-Edge"/>
    <n v="60.72"/>
    <n v="3"/>
    <n v="0"/>
    <n v="23.680800000000001"/>
  </r>
  <r>
    <x v="3"/>
    <s v="OFF-PA-10002923"/>
    <x v="1"/>
    <x v="10"/>
    <s v="Xerox 1942"/>
    <n v="146.82"/>
    <n v="3"/>
    <n v="0"/>
    <n v="73.41"/>
  </r>
  <r>
    <x v="3"/>
    <s v="FUR-CH-10004754"/>
    <x v="0"/>
    <x v="1"/>
    <s v="Global Stack Chair with Arms, Black"/>
    <n v="239.84"/>
    <n v="8"/>
    <n v="0"/>
    <n v="64.756799999999998"/>
  </r>
  <r>
    <x v="3"/>
    <s v="OFF-LA-10000634"/>
    <x v="1"/>
    <x v="2"/>
    <s v="Avery 509"/>
    <n v="15.66"/>
    <n v="6"/>
    <n v="0"/>
    <n v="7.2035999999999998"/>
  </r>
  <r>
    <x v="1"/>
    <s v="OFF-ST-10001418"/>
    <x v="1"/>
    <x v="4"/>
    <s v="Carina Media Storage Towers in Natural &amp; Black"/>
    <n v="146.352"/>
    <n v="3"/>
    <n v="0.2"/>
    <n v="-32.929200000000002"/>
  </r>
  <r>
    <x v="1"/>
    <s v="OFF-FA-10003467"/>
    <x v="1"/>
    <x v="13"/>
    <s v="Alliance Big Bands Rubber Bands, 12/Pack"/>
    <n v="5.94"/>
    <n v="3"/>
    <n v="0"/>
    <n v="0"/>
  </r>
  <r>
    <x v="1"/>
    <s v="OFF-PA-10001293"/>
    <x v="1"/>
    <x v="10"/>
    <s v="Xerox 1946"/>
    <n v="45.36"/>
    <n v="7"/>
    <n v="0"/>
    <n v="21.7728"/>
  </r>
  <r>
    <x v="1"/>
    <s v="TEC-PH-10003885"/>
    <x v="2"/>
    <x v="7"/>
    <s v="Cisco SPA508G"/>
    <n v="211.16800000000001"/>
    <n v="4"/>
    <n v="0.2"/>
    <n v="23.756399999999999"/>
  </r>
  <r>
    <x v="1"/>
    <s v="FUR-CH-10004860"/>
    <x v="0"/>
    <x v="1"/>
    <s v="Global Low Back Tilter Chair"/>
    <n v="484.70400000000001"/>
    <n v="6"/>
    <n v="0.2"/>
    <n v="-84.8232"/>
  </r>
  <r>
    <x v="1"/>
    <s v="TEC-MA-10002428"/>
    <x v="2"/>
    <x v="15"/>
    <s v="Fellowes Powershred HS-440 4-Sheet High Security Shredder"/>
    <n v="371.976"/>
    <n v="3"/>
    <n v="0.2"/>
    <n v="116.24250000000001"/>
  </r>
  <r>
    <x v="3"/>
    <s v="OFF-ST-10002406"/>
    <x v="1"/>
    <x v="4"/>
    <s v="Pizazz Global Quick File"/>
    <n v="89.82"/>
    <n v="6"/>
    <n v="0"/>
    <n v="25.1496"/>
  </r>
  <r>
    <x v="1"/>
    <s v="OFF-BI-10004209"/>
    <x v="1"/>
    <x v="8"/>
    <s v="Fellowes Twister Kit, Gray/Clear, 3/pkg"/>
    <n v="19.295999999999999"/>
    <n v="3"/>
    <n v="0.2"/>
    <n v="6.03"/>
  </r>
  <r>
    <x v="0"/>
    <s v="FUR-CH-10001891"/>
    <x v="0"/>
    <x v="1"/>
    <s v="Global Deluxe Office Fabric Chairs"/>
    <n v="191.96"/>
    <n v="2"/>
    <n v="0"/>
    <n v="51.8292"/>
  </r>
  <r>
    <x v="0"/>
    <s v="OFF-BI-10002215"/>
    <x v="1"/>
    <x v="8"/>
    <s v="Wilson Jones Hanging View Binder, White, 1"/>
    <n v="21.3"/>
    <n v="3"/>
    <n v="0"/>
    <n v="9.798"/>
  </r>
  <r>
    <x v="0"/>
    <s v="TEC-PH-10002103"/>
    <x v="2"/>
    <x v="7"/>
    <s v="Jabra SPEAK 410"/>
    <n v="469.95"/>
    <n v="5"/>
    <n v="0"/>
    <n v="131.58600000000001"/>
  </r>
  <r>
    <x v="0"/>
    <s v="FUR-FU-10003394"/>
    <x v="0"/>
    <x v="5"/>
    <s v="Tenex The Solids Textured Chair Mats"/>
    <n v="209.88"/>
    <n v="3"/>
    <n v="0"/>
    <n v="35.679600000000001"/>
  </r>
  <r>
    <x v="1"/>
    <s v="FUR-BO-10004218"/>
    <x v="0"/>
    <x v="0"/>
    <s v="Bush Heritage Pine Collection 5-Shelf Bookcase, Albany Pine Finish, *Special Order"/>
    <n v="239.666"/>
    <n v="2"/>
    <n v="0.15"/>
    <n v="14.098000000000001"/>
  </r>
  <r>
    <x v="1"/>
    <s v="OFF-LA-10000081"/>
    <x v="1"/>
    <x v="2"/>
    <s v="Avery 496"/>
    <n v="22.5"/>
    <n v="6"/>
    <n v="0"/>
    <n v="10.8"/>
  </r>
  <r>
    <x v="1"/>
    <s v="OFF-PA-10001497"/>
    <x v="1"/>
    <x v="10"/>
    <s v="Xerox 1914"/>
    <n v="219.84"/>
    <n v="4"/>
    <n v="0"/>
    <n v="107.7216"/>
  </r>
  <r>
    <x v="2"/>
    <s v="OFF-PA-10004983"/>
    <x v="1"/>
    <x v="10"/>
    <s v="Xerox 23"/>
    <n v="32.4"/>
    <n v="5"/>
    <n v="0"/>
    <n v="15.552"/>
  </r>
  <r>
    <x v="2"/>
    <s v="OFF-AR-10004010"/>
    <x v="1"/>
    <x v="6"/>
    <s v="Hunt Boston Vacuum Mount KS Pencil Sharpener"/>
    <n v="209.94"/>
    <n v="6"/>
    <n v="0"/>
    <n v="54.584400000000002"/>
  </r>
  <r>
    <x v="2"/>
    <s v="OFF-SU-10002881"/>
    <x v="1"/>
    <x v="14"/>
    <s v="Martin Yale Chadless Opener Electric Letter Opener"/>
    <n v="4164.05"/>
    <n v="5"/>
    <n v="0"/>
    <n v="83.281000000000006"/>
  </r>
  <r>
    <x v="2"/>
    <s v="FUR-BO-10001608"/>
    <x v="0"/>
    <x v="0"/>
    <s v="Hon Metal Bookcases, Black"/>
    <n v="212.94"/>
    <n v="3"/>
    <n v="0"/>
    <n v="53.234999999999999"/>
  </r>
  <r>
    <x v="1"/>
    <s v="FUR-FU-10001487"/>
    <x v="0"/>
    <x v="5"/>
    <s v="Eldon Expressions Wood and Plastic Desk Accessories, Cherry Wood"/>
    <n v="41.88"/>
    <n v="6"/>
    <n v="0"/>
    <n v="12.145200000000001"/>
  </r>
  <r>
    <x v="1"/>
    <s v="OFF-LA-10001934"/>
    <x v="1"/>
    <x v="2"/>
    <s v="Avery 516"/>
    <n v="58.48"/>
    <n v="8"/>
    <n v="0"/>
    <n v="27.485600000000002"/>
  </r>
  <r>
    <x v="2"/>
    <s v="FUR-TA-10002855"/>
    <x v="0"/>
    <x v="3"/>
    <s v="Bevis Round Conference Table Top &amp; Single Column Base"/>
    <n v="102.438"/>
    <n v="1"/>
    <n v="0.3"/>
    <n v="-13.1706"/>
  </r>
  <r>
    <x v="2"/>
    <s v="FUR-CH-10004875"/>
    <x v="0"/>
    <x v="1"/>
    <s v="Harbour Creations 67200 Series Stacking Chairs"/>
    <n v="199.304"/>
    <n v="4"/>
    <n v="0.3"/>
    <n v="-8.5416000000000007"/>
  </r>
  <r>
    <x v="3"/>
    <s v="TEC-MA-10001127"/>
    <x v="2"/>
    <x v="15"/>
    <s v="HP Designjet T520 Inkjet Large Format Printer - 24 Color"/>
    <n v="6999.96"/>
    <n v="4"/>
    <n v="0"/>
    <n v="2239.9872"/>
  </r>
  <r>
    <x v="1"/>
    <s v="OFF-PA-10003177"/>
    <x v="1"/>
    <x v="10"/>
    <s v="Xerox 1999"/>
    <n v="12.96"/>
    <n v="2"/>
    <n v="0"/>
    <n v="6.2207999999999997"/>
  </r>
  <r>
    <x v="3"/>
    <s v="TEC-PH-10000011"/>
    <x v="2"/>
    <x v="7"/>
    <s v="PureGear Roll-On Screen Protector"/>
    <n v="279.86"/>
    <n v="14"/>
    <n v="0"/>
    <n v="134.33279999999999"/>
  </r>
  <r>
    <x v="0"/>
    <s v="OFF-BI-10001757"/>
    <x v="1"/>
    <x v="8"/>
    <s v="Pressboard Hanging Data Binders for Unburst Sheets"/>
    <n v="7.38"/>
    <n v="5"/>
    <n v="0.7"/>
    <n v="-5.4119999999999999"/>
  </r>
  <r>
    <x v="1"/>
    <s v="FUR-CH-10000847"/>
    <x v="0"/>
    <x v="1"/>
    <s v="Global Executive Mid-Back Manager's Chair"/>
    <n v="698.35199999999998"/>
    <n v="3"/>
    <n v="0.2"/>
    <n v="52.376399999999997"/>
  </r>
  <r>
    <x v="1"/>
    <s v="FUR-TA-10001307"/>
    <x v="0"/>
    <x v="3"/>
    <s v="SAFCO PlanMaster Heigh-Adjustable Drafting Table Base, 43w x 30d x 30-37h, Black"/>
    <n v="1747.25"/>
    <n v="5"/>
    <n v="0"/>
    <n v="629.01"/>
  </r>
  <r>
    <x v="2"/>
    <s v="OFF-AP-10001205"/>
    <x v="1"/>
    <x v="9"/>
    <s v="Belkin 5 Outlet SurgeMaster Power Centers"/>
    <n v="54.48"/>
    <n v="1"/>
    <n v="0"/>
    <n v="15.2544"/>
  </r>
  <r>
    <x v="1"/>
    <s v="TEC-AC-10001838"/>
    <x v="2"/>
    <x v="11"/>
    <s v="Razer Tiamat Over Ear 7.1 Surround Sound PC Gaming Headset"/>
    <n v="199.99"/>
    <n v="1"/>
    <n v="0"/>
    <n v="85.995699999999999"/>
  </r>
  <r>
    <x v="0"/>
    <s v="OFF-BI-10003982"/>
    <x v="1"/>
    <x v="8"/>
    <s v="Wilson Jones Century Plastic Molded Ring Binders"/>
    <n v="68.540999999999997"/>
    <n v="11"/>
    <n v="0.7"/>
    <n v="-52.548099999999998"/>
  </r>
  <r>
    <x v="0"/>
    <s v="TEC-PH-10004977"/>
    <x v="2"/>
    <x v="7"/>
    <s v="GE 30524EE4"/>
    <n v="627.16800000000001"/>
    <n v="4"/>
    <n v="0.2"/>
    <n v="70.556399999999996"/>
  </r>
  <r>
    <x v="0"/>
    <s v="OFF-LA-10003510"/>
    <x v="1"/>
    <x v="2"/>
    <s v="Avery 4027 File Folder Labels for Dot Matrix Printers, 5000 Labels per Box, White"/>
    <n v="122.12"/>
    <n v="5"/>
    <n v="0.2"/>
    <n v="39.689"/>
  </r>
  <r>
    <x v="3"/>
    <s v="OFF-AR-10001573"/>
    <x v="1"/>
    <x v="6"/>
    <s v="American Pencil"/>
    <n v="6.99"/>
    <n v="3"/>
    <n v="0"/>
    <n v="2.0270999999999999"/>
  </r>
  <r>
    <x v="3"/>
    <s v="OFF-BI-10001196"/>
    <x v="1"/>
    <x v="8"/>
    <s v="Avery Flip-Chart Easel Binder, Black"/>
    <n v="107.42400000000001"/>
    <n v="6"/>
    <n v="0.2"/>
    <n v="36.255600000000001"/>
  </r>
  <r>
    <x v="3"/>
    <s v="FUR-TA-10003954"/>
    <x v="0"/>
    <x v="3"/>
    <s v="Hon 94000 Series Round Tables"/>
    <n v="1421.664"/>
    <n v="8"/>
    <n v="0.4"/>
    <n v="-734.52639999999997"/>
  </r>
  <r>
    <x v="2"/>
    <s v="OFF-BI-10001989"/>
    <x v="1"/>
    <x v="8"/>
    <s v="Premium Transparent Presentation Covers by GBC"/>
    <n v="125.88"/>
    <n v="6"/>
    <n v="0"/>
    <n v="60.422400000000003"/>
  </r>
  <r>
    <x v="2"/>
    <s v="TEC-AC-10001714"/>
    <x v="2"/>
    <x v="11"/>
    <s v="Logitech MX Performance Wireless Mouse"/>
    <n v="79.78"/>
    <n v="2"/>
    <n v="0"/>
    <n v="29.518599999999999"/>
  </r>
  <r>
    <x v="2"/>
    <s v="OFF-LA-10003498"/>
    <x v="1"/>
    <x v="2"/>
    <s v="Avery 475"/>
    <n v="133.19999999999999"/>
    <n v="9"/>
    <n v="0"/>
    <n v="66.599999999999994"/>
  </r>
  <r>
    <x v="1"/>
    <s v="TEC-PH-10000576"/>
    <x v="2"/>
    <x v="7"/>
    <s v="AT&amp;T 1080 Corded phone"/>
    <n v="438.36799999999999"/>
    <n v="4"/>
    <n v="0.2"/>
    <n v="38.357199999999999"/>
  </r>
  <r>
    <x v="1"/>
    <s v="TEC-PH-10004188"/>
    <x v="2"/>
    <x v="7"/>
    <s v="OtterBox Commuter Series Case - Samsung Galaxy S4"/>
    <n v="139.94399999999999"/>
    <n v="7"/>
    <n v="0.2"/>
    <n v="-31.487400000000001"/>
  </r>
  <r>
    <x v="1"/>
    <s v="OFF-AP-10001469"/>
    <x v="1"/>
    <x v="9"/>
    <s v="Fellowes 8 Outlet Superior Workstation Surge Protector"/>
    <n v="133.47200000000001"/>
    <n v="4"/>
    <n v="0.2"/>
    <n v="15.015599999999999"/>
  </r>
  <r>
    <x v="1"/>
    <s v="FUR-TA-10003473"/>
    <x v="0"/>
    <x v="3"/>
    <s v="Bretford Rectangular Conference Table Tops"/>
    <n v="564.19500000000005"/>
    <n v="3"/>
    <n v="0.5"/>
    <n v="-304.6653"/>
  </r>
  <r>
    <x v="1"/>
    <s v="OFF-AP-10001205"/>
    <x v="1"/>
    <x v="9"/>
    <s v="Belkin 5 Outlet SurgeMaster Power Centers"/>
    <n v="87.168000000000006"/>
    <n v="2"/>
    <n v="0.2"/>
    <n v="8.7167999999999992"/>
  </r>
  <r>
    <x v="2"/>
    <s v="OFF-BI-10002429"/>
    <x v="1"/>
    <x v="8"/>
    <s v="Premier Elliptical Ring Binder, Black"/>
    <n v="42.616"/>
    <n v="7"/>
    <n v="0.8"/>
    <n v="-68.185599999999994"/>
  </r>
  <r>
    <x v="2"/>
    <s v="TEC-CO-10001943"/>
    <x v="2"/>
    <x v="16"/>
    <s v="Canon PC-428 Personal Copier"/>
    <n v="319.98399999999998"/>
    <n v="2"/>
    <n v="0.2"/>
    <n v="107.99460000000001"/>
  </r>
  <r>
    <x v="2"/>
    <s v="OFF-FA-10004854"/>
    <x v="1"/>
    <x v="13"/>
    <s v="Vinyl Coated Wire Paper Clips in Organizer Box, 800/Box"/>
    <n v="45.92"/>
    <n v="5"/>
    <n v="0.2"/>
    <n v="15.497999999999999"/>
  </r>
  <r>
    <x v="2"/>
    <s v="FUR-FU-10001095"/>
    <x v="0"/>
    <x v="5"/>
    <s v="DAX Black Cherry Wood-Tone Poster Frame"/>
    <n v="21.184000000000001"/>
    <n v="2"/>
    <n v="0.6"/>
    <n v="-11.651199999999999"/>
  </r>
  <r>
    <x v="2"/>
    <s v="OFF-PA-10000061"/>
    <x v="1"/>
    <x v="10"/>
    <s v="Xerox 205"/>
    <n v="20.736000000000001"/>
    <n v="4"/>
    <n v="0.2"/>
    <n v="7.2576000000000001"/>
  </r>
  <r>
    <x v="2"/>
    <s v="FUR-CH-10003535"/>
    <x v="0"/>
    <x v="1"/>
    <s v="Global Armless Task Chair, Royal Blue"/>
    <n v="213.43"/>
    <n v="5"/>
    <n v="0.3"/>
    <n v="-39.637"/>
  </r>
  <r>
    <x v="1"/>
    <s v="TEC-PH-10004447"/>
    <x v="2"/>
    <x v="7"/>
    <s v="Toshiba IPT2010-SD IP Telephone"/>
    <n v="333.57600000000002"/>
    <n v="3"/>
    <n v="0.2"/>
    <n v="25.0182"/>
  </r>
  <r>
    <x v="1"/>
    <s v="TEC-AC-10001114"/>
    <x v="2"/>
    <x v="11"/>
    <s v="Microsoft Wireless Mobile Mouse 4000"/>
    <n v="31.992000000000001"/>
    <n v="1"/>
    <n v="0.2"/>
    <n v="4.7988"/>
  </r>
  <r>
    <x v="1"/>
    <s v="OFF-ST-10000563"/>
    <x v="1"/>
    <x v="4"/>
    <s v="Fellowes Bankers Box Stor/Drawer Steel Plus"/>
    <n v="51.167999999999999"/>
    <n v="2"/>
    <n v="0.2"/>
    <n v="-6.3959999999999999"/>
  </r>
  <r>
    <x v="1"/>
    <s v="OFF-EN-10004846"/>
    <x v="1"/>
    <x v="12"/>
    <s v="Letter or Legal Size Expandable Poly String Tie Envelopes"/>
    <n v="10.64"/>
    <n v="5"/>
    <n v="0.2"/>
    <n v="3.8570000000000002"/>
  </r>
  <r>
    <x v="1"/>
    <s v="FUR-FU-10002253"/>
    <x v="0"/>
    <x v="5"/>
    <s v="Howard Miller 13 Diameter Pewter Finish Round Wall Clock"/>
    <n v="68.703999999999994"/>
    <n v="2"/>
    <n v="0.2"/>
    <n v="16.3172"/>
  </r>
  <r>
    <x v="1"/>
    <s v="FUR-TA-10001039"/>
    <x v="0"/>
    <x v="3"/>
    <s v="KI Adjustable-Height Table"/>
    <n v="386.91"/>
    <n v="9"/>
    <n v="0.5"/>
    <n v="-185.71680000000001"/>
  </r>
  <r>
    <x v="3"/>
    <s v="OFF-AR-10004587"/>
    <x v="1"/>
    <x v="6"/>
    <s v="Boston 1827 Commercial Additional Cutter, Drive Gear &amp; Gear Rack for 1606"/>
    <n v="39.659999999999997"/>
    <n v="2"/>
    <n v="0"/>
    <n v="11.898"/>
  </r>
  <r>
    <x v="3"/>
    <s v="OFF-AP-10004336"/>
    <x v="1"/>
    <x v="9"/>
    <s v="Conquest 14 Commercial Heavy-Duty Upright Vacuum, Collection System, Accessory Kit"/>
    <n v="113.92"/>
    <n v="2"/>
    <n v="0"/>
    <n v="33.036799999999999"/>
  </r>
  <r>
    <x v="3"/>
    <s v="OFF-BI-10001718"/>
    <x v="1"/>
    <x v="8"/>
    <s v="GBC DocuBind P50 Personal Binding Machine"/>
    <n v="447.86"/>
    <n v="7"/>
    <n v="0"/>
    <n v="210.49420000000001"/>
  </r>
  <r>
    <x v="0"/>
    <s v="FUR-TA-10001520"/>
    <x v="0"/>
    <x v="3"/>
    <s v="Lesro Sheffield Collection Coffee Table, End Table, Center Table, Corner Table"/>
    <n v="356.85"/>
    <n v="5"/>
    <n v="0"/>
    <n v="60.664499999999997"/>
  </r>
  <r>
    <x v="0"/>
    <s v="OFF-EN-10002831"/>
    <x v="1"/>
    <x v="12"/>
    <s v="Tyvek  Top-Opening Peel &amp; Seel  Envelopes, Gray"/>
    <n v="251.58"/>
    <n v="7"/>
    <n v="0"/>
    <n v="113.211"/>
  </r>
  <r>
    <x v="2"/>
    <s v="OFF-PA-10001497"/>
    <x v="1"/>
    <x v="10"/>
    <s v="Xerox 1914"/>
    <n v="219.84"/>
    <n v="5"/>
    <n v="0.2"/>
    <n v="79.691999999999993"/>
  </r>
  <r>
    <x v="3"/>
    <s v="FUR-FU-10000719"/>
    <x v="0"/>
    <x v="5"/>
    <s v="DAX Cubicle Frames, 8-1/2 x 11"/>
    <n v="42.85"/>
    <n v="5"/>
    <n v="0"/>
    <n v="15.426"/>
  </r>
  <r>
    <x v="3"/>
    <s v="OFF-LA-10002271"/>
    <x v="1"/>
    <x v="2"/>
    <s v="Smead Alpha-Z Color-Coded Second Alphabetical Labels and Starter Set"/>
    <n v="6.16"/>
    <n v="2"/>
    <n v="0"/>
    <n v="2.9567999999999999"/>
  </r>
  <r>
    <x v="3"/>
    <s v="OFF-SU-10004661"/>
    <x v="1"/>
    <x v="14"/>
    <s v="Acme Titanium Bonded Scissors"/>
    <n v="17"/>
    <n v="2"/>
    <n v="0"/>
    <n v="4.42"/>
  </r>
  <r>
    <x v="3"/>
    <s v="TEC-AC-10004859"/>
    <x v="2"/>
    <x v="11"/>
    <s v="Maxell Pro 80 Minute CD-R, 10/Pack"/>
    <n v="87.4"/>
    <n v="5"/>
    <n v="0"/>
    <n v="34.96"/>
  </r>
  <r>
    <x v="0"/>
    <s v="OFF-BI-10002824"/>
    <x v="1"/>
    <x v="8"/>
    <s v="Recycled Easel Ring Binders"/>
    <n v="29.84"/>
    <n v="2"/>
    <n v="0"/>
    <n v="13.428000000000001"/>
  </r>
  <r>
    <x v="1"/>
    <s v="OFF-BI-10001575"/>
    <x v="1"/>
    <x v="8"/>
    <s v="GBC Linen Binding Covers"/>
    <n v="49.567999999999998"/>
    <n v="2"/>
    <n v="0.2"/>
    <n v="17.348800000000001"/>
  </r>
  <r>
    <x v="1"/>
    <s v="OFF-AR-10000380"/>
    <x v="1"/>
    <x v="6"/>
    <s v="Hunt PowerHouse Electric Pencil Sharpener, Blue"/>
    <n v="265.86"/>
    <n v="7"/>
    <n v="0"/>
    <n v="79.757999999999996"/>
  </r>
  <r>
    <x v="0"/>
    <s v="FUR-FU-10000820"/>
    <x v="0"/>
    <x v="5"/>
    <s v="Tensor Brushed Steel Torchiere Floor Lamp"/>
    <n v="67.959999999999994"/>
    <n v="4"/>
    <n v="0"/>
    <n v="12.232799999999999"/>
  </r>
  <r>
    <x v="2"/>
    <s v="OFF-AR-10003759"/>
    <x v="1"/>
    <x v="6"/>
    <s v="Crayola Anti Dust Chalk, 12/Pack"/>
    <n v="10.92"/>
    <n v="6"/>
    <n v="0"/>
    <n v="4.9139999999999997"/>
  </r>
  <r>
    <x v="2"/>
    <s v="TEC-MA-10002930"/>
    <x v="2"/>
    <x v="15"/>
    <s v="Ricoh - Ink Collector Unit for GX3000 Series Printers"/>
    <n v="83.9"/>
    <n v="2"/>
    <n v="0"/>
    <n v="22.652999999999999"/>
  </r>
  <r>
    <x v="2"/>
    <s v="OFF-AP-10004052"/>
    <x v="1"/>
    <x v="9"/>
    <s v="Hoover Replacement Belts For Soft Guard &amp; Commercial Ltweight Upright Vacs, 2/Pk"/>
    <n v="19.75"/>
    <n v="5"/>
    <n v="0"/>
    <n v="5.1349999999999998"/>
  </r>
  <r>
    <x v="2"/>
    <s v="TEC-AC-10000990"/>
    <x v="2"/>
    <x v="11"/>
    <s v="Imation Bio 2GB USB Flash Drive Imation Corp"/>
    <n v="393.54"/>
    <n v="3"/>
    <n v="0"/>
    <n v="165.2868"/>
  </r>
  <r>
    <x v="1"/>
    <s v="FUR-FU-10003724"/>
    <x v="0"/>
    <x v="5"/>
    <s v="Westinghouse Clip-On Gooseneck Lamps"/>
    <n v="46.872"/>
    <n v="7"/>
    <n v="0.2"/>
    <n v="3.5154000000000001"/>
  </r>
  <r>
    <x v="3"/>
    <s v="OFF-ST-10000918"/>
    <x v="1"/>
    <x v="4"/>
    <s v="Crate-A-Files"/>
    <n v="10.9"/>
    <n v="1"/>
    <n v="0"/>
    <n v="2.8340000000000001"/>
  </r>
  <r>
    <x v="3"/>
    <s v="OFF-PA-10000157"/>
    <x v="1"/>
    <x v="10"/>
    <s v="Xerox 191"/>
    <n v="79.92"/>
    <n v="4"/>
    <n v="0"/>
    <n v="37.562399999999997"/>
  </r>
  <r>
    <x v="3"/>
    <s v="OFF-PA-10002499"/>
    <x v="1"/>
    <x v="10"/>
    <s v="Xerox 1890"/>
    <n v="146.82"/>
    <n v="3"/>
    <n v="0"/>
    <n v="73.41"/>
  </r>
  <r>
    <x v="2"/>
    <s v="OFF-BI-10002012"/>
    <x v="1"/>
    <x v="8"/>
    <s v="Wilson Jones Easy Flow II Sheet Lifters"/>
    <n v="3.6"/>
    <n v="2"/>
    <n v="0"/>
    <n v="1.728"/>
  </r>
  <r>
    <x v="1"/>
    <s v="FUR-FU-10000320"/>
    <x v="0"/>
    <x v="5"/>
    <s v="OIC Stacking Trays"/>
    <n v="20.04"/>
    <n v="6"/>
    <n v="0"/>
    <n v="8.8176000000000005"/>
  </r>
  <r>
    <x v="2"/>
    <s v="OFF-ST-10003716"/>
    <x v="1"/>
    <x v="4"/>
    <s v="Tennsco Double-Tier Lockers"/>
    <n v="180.01599999999999"/>
    <n v="1"/>
    <n v="0.2"/>
    <n v="-15.7514"/>
  </r>
  <r>
    <x v="2"/>
    <s v="FUR-FU-10000965"/>
    <x v="0"/>
    <x v="5"/>
    <s v="Howard Miller 11-1/2 Diameter Ridgewood Wall Clock"/>
    <n v="41.552"/>
    <n v="2"/>
    <n v="0.6"/>
    <n v="-19.737200000000001"/>
  </r>
  <r>
    <x v="2"/>
    <s v="OFF-AR-10003829"/>
    <x v="1"/>
    <x v="6"/>
    <s v="Newell 35"/>
    <n v="13.12"/>
    <n v="5"/>
    <n v="0.2"/>
    <n v="1.476"/>
  </r>
  <r>
    <x v="1"/>
    <s v="OFF-ST-10003470"/>
    <x v="1"/>
    <x v="4"/>
    <s v="Tennsco Snap-Together Open Shelving Units, Starter Sets and Add-On Units"/>
    <n v="1117.92"/>
    <n v="4"/>
    <n v="0"/>
    <n v="55.896000000000001"/>
  </r>
  <r>
    <x v="1"/>
    <s v="TEC-AC-10004568"/>
    <x v="2"/>
    <x v="11"/>
    <s v="Maxell LTO Ultrium - 800 GB"/>
    <n v="111.96"/>
    <n v="4"/>
    <n v="0"/>
    <n v="21.272400000000001"/>
  </r>
  <r>
    <x v="2"/>
    <s v="OFF-AR-10000817"/>
    <x v="1"/>
    <x v="6"/>
    <s v="Manco Dry-Lighter Erasable Highlighter"/>
    <n v="12.16"/>
    <n v="5"/>
    <n v="0.2"/>
    <n v="2.1280000000000001"/>
  </r>
  <r>
    <x v="2"/>
    <s v="OFF-BI-10003460"/>
    <x v="1"/>
    <x v="8"/>
    <s v="Acco 3-Hole Punch"/>
    <n v="17.52"/>
    <n v="4"/>
    <n v="0"/>
    <n v="8.4095999999999993"/>
  </r>
  <r>
    <x v="2"/>
    <s v="OFF-AP-10002472"/>
    <x v="1"/>
    <x v="9"/>
    <s v="3M Office Air Cleaner"/>
    <n v="155.88"/>
    <n v="6"/>
    <n v="0"/>
    <n v="54.558"/>
  </r>
  <r>
    <x v="0"/>
    <s v="OFF-BI-10000632"/>
    <x v="1"/>
    <x v="8"/>
    <s v="Satellite Sectional Post Binders"/>
    <n v="477.51"/>
    <n v="11"/>
    <n v="0"/>
    <n v="219.65459999999999"/>
  </r>
  <r>
    <x v="3"/>
    <s v="OFF-PA-10000062"/>
    <x v="1"/>
    <x v="10"/>
    <s v="Green Bar Computer Printout Paper"/>
    <n v="164.88"/>
    <n v="3"/>
    <n v="0"/>
    <n v="80.791200000000003"/>
  </r>
  <r>
    <x v="2"/>
    <s v="TEC-AC-10002006"/>
    <x v="2"/>
    <x v="11"/>
    <s v="Memorex Micro Travel Drive 16 GB"/>
    <n v="47.97"/>
    <n v="3"/>
    <n v="0"/>
    <n v="14.870699999999999"/>
  </r>
  <r>
    <x v="3"/>
    <s v="OFF-BI-10004318"/>
    <x v="1"/>
    <x v="8"/>
    <s v="Ibico EB-19 Dual Function Manual Binding System"/>
    <n v="415.17599999999999"/>
    <n v="3"/>
    <n v="0.2"/>
    <n v="134.93219999999999"/>
  </r>
  <r>
    <x v="3"/>
    <s v="OFF-BI-10004236"/>
    <x v="1"/>
    <x v="8"/>
    <s v="XtraLife ClearVue Slant-D Ring Binder, White, 3"/>
    <n v="35.231999999999999"/>
    <n v="3"/>
    <n v="0.2"/>
    <n v="11.4504"/>
  </r>
  <r>
    <x v="3"/>
    <s v="OFF-PA-10000062"/>
    <x v="1"/>
    <x v="10"/>
    <s v="Green Bar Computer Printout Paper"/>
    <n v="54.96"/>
    <n v="1"/>
    <n v="0"/>
    <n v="26.930399999999999"/>
  </r>
  <r>
    <x v="1"/>
    <s v="OFF-PA-10003205"/>
    <x v="1"/>
    <x v="10"/>
    <s v="Wirebound Message Forms, Four 2 3/4 x 5 Forms per Page, Pink Paper"/>
    <n v="16.34"/>
    <n v="2"/>
    <n v="0"/>
    <n v="7.6798000000000002"/>
  </r>
  <r>
    <x v="1"/>
    <s v="FUR-CH-10000988"/>
    <x v="0"/>
    <x v="1"/>
    <s v="Hon Olson Stacker Stools"/>
    <n v="225.29599999999999"/>
    <n v="2"/>
    <n v="0.2"/>
    <n v="22.529599999999999"/>
  </r>
  <r>
    <x v="1"/>
    <s v="OFF-BI-10001524"/>
    <x v="1"/>
    <x v="8"/>
    <s v="GBC Premium Transparent Covers with Diagonal Lined Pattern"/>
    <n v="50.351999999999997"/>
    <n v="3"/>
    <n v="0.2"/>
    <n v="17.623200000000001"/>
  </r>
  <r>
    <x v="0"/>
    <s v="FUR-FU-10001986"/>
    <x v="0"/>
    <x v="5"/>
    <s v="Dana Fluorescent Magnifying Lamp, White, 36"/>
    <n v="163.136"/>
    <n v="4"/>
    <n v="0.2"/>
    <n v="20.391999999999999"/>
  </r>
  <r>
    <x v="0"/>
    <s v="OFF-BI-10001031"/>
    <x v="1"/>
    <x v="8"/>
    <s v="Pressboard Data Binders by Wilson Jones"/>
    <n v="6.4080000000000004"/>
    <n v="4"/>
    <n v="0.7"/>
    <n v="-4.9127999999999998"/>
  </r>
  <r>
    <x v="1"/>
    <s v="TEC-PH-10002468"/>
    <x v="2"/>
    <x v="7"/>
    <s v="Plantronics CS 50-USB - headset - Convertible, Monaural"/>
    <n v="217.584"/>
    <n v="2"/>
    <n v="0.2"/>
    <n v="19.038599999999999"/>
  </r>
  <r>
    <x v="1"/>
    <s v="OFF-FA-10003059"/>
    <x v="1"/>
    <x v="13"/>
    <s v="Assorted Color Push Pins"/>
    <n v="5.43"/>
    <n v="3"/>
    <n v="0"/>
    <n v="1.7919"/>
  </r>
  <r>
    <x v="1"/>
    <s v="TEC-PH-10003931"/>
    <x v="2"/>
    <x v="7"/>
    <s v="JBL Micro Wireless Portable Bluetooth Speaker"/>
    <n v="143.976"/>
    <n v="3"/>
    <n v="0.2"/>
    <n v="8.9984999999999999"/>
  </r>
  <r>
    <x v="0"/>
    <s v="TEC-PH-10003505"/>
    <x v="2"/>
    <x v="7"/>
    <s v="Geemarc AmpliPOWER60"/>
    <n v="519.67999999999995"/>
    <n v="7"/>
    <n v="0.2"/>
    <n v="58.463999999999999"/>
  </r>
  <r>
    <x v="3"/>
    <s v="OFF-LA-10002368"/>
    <x v="1"/>
    <x v="2"/>
    <s v="Avery 479"/>
    <n v="7.83"/>
    <n v="3"/>
    <n v="0"/>
    <n v="3.6017999999999999"/>
  </r>
  <r>
    <x v="1"/>
    <s v="FUR-CH-10004287"/>
    <x v="0"/>
    <x v="1"/>
    <s v="SAFCO Arco Folding Chair"/>
    <n v="883.84"/>
    <n v="4"/>
    <n v="0.2"/>
    <n v="99.432000000000002"/>
  </r>
  <r>
    <x v="1"/>
    <s v="FUR-CH-10001891"/>
    <x v="0"/>
    <x v="1"/>
    <s v="Global Deluxe Office Fabric Chairs"/>
    <n v="230.352"/>
    <n v="3"/>
    <n v="0.2"/>
    <n v="20.155799999999999"/>
  </r>
  <r>
    <x v="1"/>
    <s v="OFF-BI-10002133"/>
    <x v="1"/>
    <x v="8"/>
    <s v="Wilson Jones Elliptical Ring 3 1/2 Capacity Binders, 800 sheets"/>
    <n v="273.92"/>
    <n v="8"/>
    <n v="0.2"/>
    <n v="99.296000000000006"/>
  </r>
  <r>
    <x v="3"/>
    <s v="OFF-AR-10001419"/>
    <x v="1"/>
    <x v="6"/>
    <s v="Newell 325"/>
    <n v="9.9120000000000008"/>
    <n v="3"/>
    <n v="0.2"/>
    <n v="1.2390000000000001"/>
  </r>
  <r>
    <x v="2"/>
    <s v="FUR-FU-10002298"/>
    <x v="0"/>
    <x v="5"/>
    <s v="Rubbermaid ClusterMat Chairmats, Mat Size- 66 x 60, Lip 20 x 11 -90 Degree Angle"/>
    <n v="266.35199999999998"/>
    <n v="6"/>
    <n v="0.6"/>
    <n v="-292.98719999999997"/>
  </r>
  <r>
    <x v="2"/>
    <s v="FUR-FU-10004091"/>
    <x v="0"/>
    <x v="5"/>
    <s v="Howard Miller 13 Diameter Goldtone Round Wall Clock"/>
    <n v="56.328000000000003"/>
    <n v="3"/>
    <n v="0.6"/>
    <n v="-26.755800000000001"/>
  </r>
  <r>
    <x v="2"/>
    <s v="TEC-AC-10004510"/>
    <x v="2"/>
    <x v="11"/>
    <s v="Logitech Desktop MK120 Mouse and keyboard Combo"/>
    <n v="39.264000000000003"/>
    <n v="3"/>
    <n v="0.2"/>
    <n v="-4.9080000000000004"/>
  </r>
  <r>
    <x v="2"/>
    <s v="OFF-AR-10002987"/>
    <x v="1"/>
    <x v="6"/>
    <s v="Prismacolor Color Pencil Set"/>
    <n v="95.231999999999999"/>
    <n v="6"/>
    <n v="0.2"/>
    <n v="24.9984"/>
  </r>
  <r>
    <x v="0"/>
    <s v="OFF-FA-10002280"/>
    <x v="1"/>
    <x v="13"/>
    <s v="Advantus Plastic Paper Clips"/>
    <n v="30"/>
    <n v="6"/>
    <n v="0"/>
    <n v="14.4"/>
  </r>
  <r>
    <x v="0"/>
    <s v="OFF-PA-10001934"/>
    <x v="1"/>
    <x v="10"/>
    <s v="Xerox 1993"/>
    <n v="25.92"/>
    <n v="4"/>
    <n v="0"/>
    <n v="12.700799999999999"/>
  </r>
  <r>
    <x v="0"/>
    <s v="FUR-FU-10003268"/>
    <x v="0"/>
    <x v="5"/>
    <s v="Eldon Radial Chair Mat for Low to Medium Pile Carpets"/>
    <n v="159.91999999999999"/>
    <n v="4"/>
    <n v="0"/>
    <n v="31.984000000000002"/>
  </r>
  <r>
    <x v="0"/>
    <s v="OFF-AP-10004859"/>
    <x v="1"/>
    <x v="9"/>
    <s v="Acco 6 Outlet Guardian Premium Surge Suppressor"/>
    <n v="34.944000000000003"/>
    <n v="3"/>
    <n v="0.2"/>
    <n v="3.0575999999999999"/>
  </r>
  <r>
    <x v="1"/>
    <s v="TEC-AC-10000057"/>
    <x v="2"/>
    <x v="11"/>
    <s v="Microsoft Natural Ergonomic Keyboard 4000"/>
    <n v="149.94999999999999"/>
    <n v="5"/>
    <n v="0"/>
    <n v="31.4895"/>
  </r>
  <r>
    <x v="1"/>
    <s v="OFF-AR-10000914"/>
    <x v="1"/>
    <x v="6"/>
    <s v="Boston 16765 Mini Stand Up Battery Pencil Sharpener"/>
    <n v="23.32"/>
    <n v="2"/>
    <n v="0"/>
    <n v="6.0632000000000001"/>
  </r>
  <r>
    <x v="1"/>
    <s v="OFF-AR-10004956"/>
    <x v="1"/>
    <x v="6"/>
    <s v="Newell 33"/>
    <n v="16.739999999999998"/>
    <n v="3"/>
    <n v="0"/>
    <n v="4.8545999999999996"/>
  </r>
  <r>
    <x v="3"/>
    <s v="OFF-FA-10001843"/>
    <x v="1"/>
    <x v="13"/>
    <s v="Staples"/>
    <n v="14.82"/>
    <n v="6"/>
    <n v="0"/>
    <n v="6.9653999999999998"/>
  </r>
  <r>
    <x v="1"/>
    <s v="OFF-FA-10000585"/>
    <x v="1"/>
    <x v="13"/>
    <s v="OIC Bulk Pack Metal Binder Clips"/>
    <n v="10.47"/>
    <n v="3"/>
    <n v="0"/>
    <n v="4.8162000000000003"/>
  </r>
  <r>
    <x v="1"/>
    <s v="OFF-LA-10003720"/>
    <x v="1"/>
    <x v="2"/>
    <s v="Avery 487"/>
    <n v="11.07"/>
    <n v="3"/>
    <n v="0"/>
    <n v="5.2028999999999996"/>
  </r>
  <r>
    <x v="1"/>
    <s v="OFF-BI-10000301"/>
    <x v="1"/>
    <x v="8"/>
    <s v="GBC Instant Report Kit"/>
    <n v="20.704000000000001"/>
    <n v="4"/>
    <n v="0.2"/>
    <n v="7.7640000000000002"/>
  </r>
  <r>
    <x v="2"/>
    <s v="OFF-PA-10003302"/>
    <x v="1"/>
    <x v="10"/>
    <s v="Xerox 1906"/>
    <n v="177.2"/>
    <n v="5"/>
    <n v="0"/>
    <n v="83.284000000000006"/>
  </r>
  <r>
    <x v="0"/>
    <s v="FUR-FU-10001889"/>
    <x v="0"/>
    <x v="5"/>
    <s v="Ultra Door Pull Handle"/>
    <n v="50.496000000000002"/>
    <n v="6"/>
    <n v="0.2"/>
    <n v="8.2056000000000004"/>
  </r>
  <r>
    <x v="0"/>
    <s v="OFF-BI-10002982"/>
    <x v="1"/>
    <x v="8"/>
    <s v="Avery Self-Adhesive Photo Pockets for Polaroid Photos"/>
    <n v="6.1289999999999996"/>
    <n v="3"/>
    <n v="0.7"/>
    <n v="-4.4946000000000002"/>
  </r>
  <r>
    <x v="0"/>
    <s v="FUR-CH-10002965"/>
    <x v="0"/>
    <x v="1"/>
    <s v="Global Leather Highback Executive Chair with Pneumatic Height Adjustment, Black"/>
    <n v="643.13599999999997"/>
    <n v="4"/>
    <n v="0.2"/>
    <n v="56.2744"/>
  </r>
  <r>
    <x v="0"/>
    <s v="OFF-PA-10001937"/>
    <x v="1"/>
    <x v="10"/>
    <s v="Xerox 21"/>
    <n v="20.736000000000001"/>
    <n v="4"/>
    <n v="0.2"/>
    <n v="7.2576000000000001"/>
  </r>
  <r>
    <x v="1"/>
    <s v="OFF-PA-10001977"/>
    <x v="1"/>
    <x v="10"/>
    <s v="Xerox 194"/>
    <n v="177.536"/>
    <n v="4"/>
    <n v="0.2"/>
    <n v="62.137599999999999"/>
  </r>
  <r>
    <x v="1"/>
    <s v="OFF-AP-10000692"/>
    <x v="1"/>
    <x v="9"/>
    <s v="Fellowes Mighty 8 Compact Surge Protector"/>
    <n v="32.432000000000002"/>
    <n v="2"/>
    <n v="0.2"/>
    <n v="3.2431999999999999"/>
  </r>
  <r>
    <x v="0"/>
    <s v="OFF-LA-10004093"/>
    <x v="1"/>
    <x v="2"/>
    <s v="Avery 486"/>
    <n v="11.696"/>
    <n v="2"/>
    <n v="0.2"/>
    <n v="3.9474"/>
  </r>
  <r>
    <x v="1"/>
    <s v="OFF-AP-10004980"/>
    <x v="1"/>
    <x v="9"/>
    <s v="3M Replacement Filter for Office Air Cleaner for 20' x 33' Room"/>
    <n v="113.76"/>
    <n v="3"/>
    <n v="0"/>
    <n v="44.366399999999999"/>
  </r>
  <r>
    <x v="1"/>
    <s v="OFF-ST-10001932"/>
    <x v="1"/>
    <x v="4"/>
    <s v="Fellowes Staxonsteel Drawer Files"/>
    <n v="579.51"/>
    <n v="3"/>
    <n v="0"/>
    <n v="81.131399999999999"/>
  </r>
  <r>
    <x v="1"/>
    <s v="OFF-ST-10000636"/>
    <x v="1"/>
    <x v="4"/>
    <s v="Rogers Profile Extra Capacity Storage Tub"/>
    <n v="150.66"/>
    <n v="9"/>
    <n v="0"/>
    <n v="6.0263999999999998"/>
  </r>
  <r>
    <x v="1"/>
    <s v="OFF-BI-10000069"/>
    <x v="1"/>
    <x v="8"/>
    <s v="GBC Prepunched Paper, 19-Hole, for Binding Systems, 24-lb"/>
    <n v="48.031999999999996"/>
    <n v="4"/>
    <n v="0.2"/>
    <n v="15.6104"/>
  </r>
  <r>
    <x v="2"/>
    <s v="OFF-ST-10001837"/>
    <x v="1"/>
    <x v="4"/>
    <s v="SAFCO Mobile Desk Side File, Wire Frame"/>
    <n v="102.624"/>
    <n v="3"/>
    <n v="0.2"/>
    <n v="7.6967999999999996"/>
  </r>
  <r>
    <x v="2"/>
    <s v="FUR-CH-10003981"/>
    <x v="0"/>
    <x v="1"/>
    <s v="Global Commerce Series Low-Back Swivel/Tilt Chairs"/>
    <n v="359.77199999999999"/>
    <n v="2"/>
    <n v="0.3"/>
    <n v="-5.1395999999999997"/>
  </r>
  <r>
    <x v="2"/>
    <s v="OFF-AR-10000716"/>
    <x v="1"/>
    <x v="6"/>
    <s v="DIXON Ticonderoga Erasable Checking Pencils"/>
    <n v="13.391999999999999"/>
    <n v="3"/>
    <n v="0.2"/>
    <n v="3.1806000000000001"/>
  </r>
  <r>
    <x v="1"/>
    <s v="FUR-CH-10001146"/>
    <x v="0"/>
    <x v="1"/>
    <s v="Global Task Chair, Black"/>
    <n v="122.136"/>
    <n v="3"/>
    <n v="0.2"/>
    <n v="-13.7403"/>
  </r>
  <r>
    <x v="3"/>
    <s v="OFF-PA-10002751"/>
    <x v="1"/>
    <x v="10"/>
    <s v="Xerox 1920"/>
    <n v="35.880000000000003"/>
    <n v="6"/>
    <n v="0"/>
    <n v="16.146000000000001"/>
  </r>
  <r>
    <x v="3"/>
    <s v="TEC-AC-10001606"/>
    <x v="2"/>
    <x v="11"/>
    <s v="Logitech Wireless Performance Mouse MX for PC and Mac"/>
    <n v="479.952"/>
    <n v="6"/>
    <n v="0.2"/>
    <n v="107.9892"/>
  </r>
  <r>
    <x v="3"/>
    <s v="OFF-AR-10001427"/>
    <x v="1"/>
    <x v="6"/>
    <s v="Newell 330"/>
    <n v="23.92"/>
    <n v="5"/>
    <n v="0.2"/>
    <n v="1.794"/>
  </r>
  <r>
    <x v="3"/>
    <s v="TEC-PH-10004389"/>
    <x v="2"/>
    <x v="7"/>
    <s v="Nokia Lumia 925"/>
    <n v="629.95000000000005"/>
    <n v="5"/>
    <n v="0"/>
    <n v="163.78700000000001"/>
  </r>
  <r>
    <x v="3"/>
    <s v="OFF-BI-10002498"/>
    <x v="1"/>
    <x v="8"/>
    <s v="Clear Mylar Reinforcing Strips"/>
    <n v="14.952"/>
    <n v="1"/>
    <n v="0.2"/>
    <n v="5.0462999999999996"/>
  </r>
  <r>
    <x v="3"/>
    <s v="OFF-PA-10002245"/>
    <x v="1"/>
    <x v="10"/>
    <s v="Xerox 1895"/>
    <n v="17.940000000000001"/>
    <n v="3"/>
    <n v="0"/>
    <n v="8.0730000000000004"/>
  </r>
  <r>
    <x v="3"/>
    <s v="TEC-PH-10004522"/>
    <x v="2"/>
    <x v="7"/>
    <s v="Dexim XPower Skin Super-Thin Power Case for iPhone 5 - Black"/>
    <n v="116.98"/>
    <n v="2"/>
    <n v="0"/>
    <n v="29.245000000000001"/>
  </r>
  <r>
    <x v="3"/>
    <s v="FUR-CH-10003535"/>
    <x v="0"/>
    <x v="1"/>
    <s v="Global Armless Task Chair, Royal Blue"/>
    <n v="121.96"/>
    <n v="2"/>
    <n v="0"/>
    <n v="20.7332"/>
  </r>
  <r>
    <x v="3"/>
    <s v="OFF-AP-10000595"/>
    <x v="1"/>
    <x v="9"/>
    <s v="Disposable Triple-Filter Dust Bags"/>
    <n v="8.74"/>
    <n v="2"/>
    <n v="0"/>
    <n v="2.2724000000000002"/>
  </r>
  <r>
    <x v="3"/>
    <s v="OFF-PA-10003039"/>
    <x v="1"/>
    <x v="10"/>
    <s v="Xerox 1960"/>
    <n v="61.96"/>
    <n v="2"/>
    <n v="0"/>
    <n v="27.882000000000001"/>
  </r>
  <r>
    <x v="3"/>
    <s v="OFF-BI-10002003"/>
    <x v="1"/>
    <x v="8"/>
    <s v="Ibico Presentation Index for Binding Systems"/>
    <n v="7.96"/>
    <n v="2"/>
    <n v="0"/>
    <n v="3.7412000000000001"/>
  </r>
  <r>
    <x v="3"/>
    <s v="OFF-AP-10002311"/>
    <x v="1"/>
    <x v="9"/>
    <s v="Holmes Replacement Filter for HEPA Air Cleaner, Very Large Room, HEPA Filter"/>
    <n v="275.24"/>
    <n v="4"/>
    <n v="0"/>
    <n v="121.1056"/>
  </r>
  <r>
    <x v="3"/>
    <s v="FUR-FU-10002445"/>
    <x v="0"/>
    <x v="5"/>
    <s v="DAX Two-Tone Rosewood/Black Document Frame, Desktop, 5 x 7"/>
    <n v="47.4"/>
    <n v="5"/>
    <n v="0"/>
    <n v="18.96"/>
  </r>
  <r>
    <x v="3"/>
    <s v="FUR-CH-10003606"/>
    <x v="0"/>
    <x v="1"/>
    <s v="SAFCO Folding Chair Trolley"/>
    <n v="512.96"/>
    <n v="4"/>
    <n v="0"/>
    <n v="143.62880000000001"/>
  </r>
  <r>
    <x v="3"/>
    <s v="TEC-PH-10002115"/>
    <x v="2"/>
    <x v="7"/>
    <s v="Plantronics 81402"/>
    <n v="395.94"/>
    <n v="6"/>
    <n v="0"/>
    <n v="102.9444"/>
  </r>
  <r>
    <x v="3"/>
    <s v="OFF-ST-10000934"/>
    <x v="1"/>
    <x v="4"/>
    <s v="Contico 72H Heavy-Duty Storage System"/>
    <n v="81.96"/>
    <n v="2"/>
    <n v="0"/>
    <n v="0"/>
  </r>
  <r>
    <x v="0"/>
    <s v="OFF-AR-10003903"/>
    <x v="1"/>
    <x v="6"/>
    <s v="Sanford 52201 APSCO Electric Pencil Sharpener"/>
    <n v="32.776000000000003"/>
    <n v="1"/>
    <n v="0.2"/>
    <n v="2.4582000000000002"/>
  </r>
  <r>
    <x v="3"/>
    <s v="OFF-ST-10004123"/>
    <x v="1"/>
    <x v="4"/>
    <s v="Safco Industrial Wire Shelving System"/>
    <n v="272.94"/>
    <n v="3"/>
    <n v="0"/>
    <n v="0"/>
  </r>
  <r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x v="2"/>
    <s v="OFF-LA-10000240"/>
    <x v="1"/>
    <x v="2"/>
    <s v="Self-Adhesive Address Labels for Typewriters by Universal"/>
    <n v="29.24"/>
    <n v="5"/>
    <n v="0.2"/>
    <n v="9.8684999999999992"/>
  </r>
  <r>
    <x v="2"/>
    <s v="OFF-ST-10002485"/>
    <x v="1"/>
    <x v="4"/>
    <s v="Rogers Deluxe File Chest"/>
    <n v="35.167999999999999"/>
    <n v="2"/>
    <n v="0.2"/>
    <n v="-8.3523999999999994"/>
  </r>
  <r>
    <x v="2"/>
    <s v="TEC-MA-10003230"/>
    <x v="2"/>
    <x v="15"/>
    <s v="Okidata C610n Printer"/>
    <n v="1362.9"/>
    <n v="3"/>
    <n v="0.3"/>
    <n v="-19.47"/>
  </r>
  <r>
    <x v="2"/>
    <s v="FUR-CH-10002602"/>
    <x v="0"/>
    <x v="1"/>
    <s v="DMI Arturo Collection Mission-style Design Wood Chair"/>
    <n v="317.05799999999999"/>
    <n v="3"/>
    <n v="0.3"/>
    <n v="-18.117599999999999"/>
  </r>
  <r>
    <x v="2"/>
    <s v="OFF-AR-10001683"/>
    <x v="1"/>
    <x v="6"/>
    <s v="Lumber Crayons"/>
    <n v="15.76"/>
    <n v="2"/>
    <n v="0.2"/>
    <n v="3.5459999999999998"/>
  </r>
  <r>
    <x v="2"/>
    <s v="FUR-FU-10002456"/>
    <x v="0"/>
    <x v="5"/>
    <s v="Master Caster Door Stop, Large Neon Orange"/>
    <n v="14.56"/>
    <n v="5"/>
    <n v="0.6"/>
    <n v="-6.1879999999999997"/>
  </r>
  <r>
    <x v="3"/>
    <s v="OFF-BI-10002854"/>
    <x v="1"/>
    <x v="8"/>
    <s v="Performers Binder/Pad Holder, Black"/>
    <n v="196.21"/>
    <n v="7"/>
    <n v="0"/>
    <n v="98.105000000000004"/>
  </r>
  <r>
    <x v="0"/>
    <s v="OFF-AR-10002445"/>
    <x v="1"/>
    <x v="6"/>
    <s v="SANFORD Major Accent Highlighters"/>
    <n v="35.4"/>
    <n v="5"/>
    <n v="0"/>
    <n v="13.452"/>
  </r>
  <r>
    <x v="1"/>
    <s v="OFF-PA-10004359"/>
    <x v="1"/>
    <x v="10"/>
    <s v="Multicolor Computer Printout Paper"/>
    <n v="419.4"/>
    <n v="5"/>
    <n v="0.2"/>
    <n v="146.79"/>
  </r>
  <r>
    <x v="1"/>
    <s v="OFF-BI-10000279"/>
    <x v="1"/>
    <x v="8"/>
    <s v="Acco Recycled 2 Capacity Laser Printer Hanging Data Binders"/>
    <n v="13.005000000000001"/>
    <n v="3"/>
    <n v="0.7"/>
    <n v="-9.9704999999999995"/>
  </r>
  <r>
    <x v="1"/>
    <s v="OFF-BI-10003314"/>
    <x v="1"/>
    <x v="8"/>
    <s v="Tuff Stuff Recycled Round Ring Binders"/>
    <n v="7.7119999999999997"/>
    <n v="2"/>
    <n v="0.2"/>
    <n v="2.7955999999999999"/>
  </r>
  <r>
    <x v="1"/>
    <s v="OFF-BI-10000494"/>
    <x v="1"/>
    <x v="8"/>
    <s v="Acco Economy Flexible Poly Round Ring Binder"/>
    <n v="4.1760000000000002"/>
    <n v="1"/>
    <n v="0.2"/>
    <n v="1.3049999999999999"/>
  </r>
  <r>
    <x v="1"/>
    <s v="OFF-PA-10000295"/>
    <x v="1"/>
    <x v="10"/>
    <s v="Xerox 229"/>
    <n v="38.880000000000003"/>
    <n v="6"/>
    <n v="0"/>
    <n v="18.662400000000002"/>
  </r>
  <r>
    <x v="3"/>
    <s v="OFF-PA-10002615"/>
    <x v="1"/>
    <x v="10"/>
    <s v="Ampad Gold Fibre Wirebound Steno Books, 6 x 9, Gregg Ruled"/>
    <n v="17.64"/>
    <n v="4"/>
    <n v="0"/>
    <n v="8.1143999999999998"/>
  </r>
  <r>
    <x v="2"/>
    <s v="OFF-ST-10003479"/>
    <x v="1"/>
    <x v="4"/>
    <s v="Eldon Base for stackable storage shelf, platinum"/>
    <n v="93.456000000000003"/>
    <n v="3"/>
    <n v="0.2"/>
    <n v="-17.523"/>
  </r>
  <r>
    <x v="3"/>
    <s v="TEC-AC-10002800"/>
    <x v="2"/>
    <x v="11"/>
    <s v="Plantronics Audio 478 Stereo USB Headset"/>
    <n v="449.91"/>
    <n v="9"/>
    <n v="0"/>
    <n v="157.46850000000001"/>
  </r>
  <r>
    <x v="3"/>
    <s v="FUR-BO-10003159"/>
    <x v="0"/>
    <x v="0"/>
    <s v="Sauder Camden County Collection Libraries, Planked Cherry Finish"/>
    <n v="344.94"/>
    <n v="3"/>
    <n v="0"/>
    <n v="31.044599999999999"/>
  </r>
  <r>
    <x v="3"/>
    <s v="FUR-FU-10002364"/>
    <x v="0"/>
    <x v="5"/>
    <s v="Eldon Expressions Wood Desk Accessories, Oak"/>
    <n v="14.76"/>
    <n v="2"/>
    <n v="0"/>
    <n v="4.2804000000000002"/>
  </r>
  <r>
    <x v="3"/>
    <s v="OFF-BI-10003350"/>
    <x v="1"/>
    <x v="8"/>
    <s v="Acco Expandable Hanging Binders"/>
    <n v="12.76"/>
    <n v="2"/>
    <n v="0"/>
    <n v="5.8696000000000002"/>
  </r>
  <r>
    <x v="3"/>
    <s v="OFF-LA-10004093"/>
    <x v="1"/>
    <x v="2"/>
    <s v="Avery 486"/>
    <n v="58.48"/>
    <n v="8"/>
    <n v="0"/>
    <n v="27.485600000000002"/>
  </r>
  <r>
    <x v="3"/>
    <s v="FUR-FU-10000732"/>
    <x v="0"/>
    <x v="5"/>
    <s v="Eldon 200 Class Desk Accessories"/>
    <n v="20.096"/>
    <n v="4"/>
    <n v="0.2"/>
    <n v="3.0144000000000002"/>
  </r>
  <r>
    <x v="3"/>
    <s v="OFF-SU-10004884"/>
    <x v="1"/>
    <x v="14"/>
    <s v="Acme Galleria Hot Forged Steel Scissors with Colored Handles"/>
    <n v="37.752000000000002"/>
    <n v="3"/>
    <n v="0.2"/>
    <n v="4.2470999999999997"/>
  </r>
  <r>
    <x v="3"/>
    <s v="FUR-TA-10001771"/>
    <x v="0"/>
    <x v="3"/>
    <s v="Bush Cubix Conference Tables, Fully Assembled"/>
    <n v="138.58799999999999"/>
    <n v="1"/>
    <n v="0.4"/>
    <n v="-34.646999999999998"/>
  </r>
  <r>
    <x v="3"/>
    <s v="OFF-ST-10000060"/>
    <x v="1"/>
    <x v="4"/>
    <s v="Fellowes Bankers Box Staxonsteel Drawer File/Stacking System"/>
    <n v="259.92"/>
    <n v="5"/>
    <n v="0.2"/>
    <n v="-25.992000000000001"/>
  </r>
  <r>
    <x v="3"/>
    <s v="OFF-PA-10004100"/>
    <x v="1"/>
    <x v="10"/>
    <s v="Xerox 216"/>
    <n v="20.736000000000001"/>
    <n v="4"/>
    <n v="0.2"/>
    <n v="7.2576000000000001"/>
  </r>
  <r>
    <x v="0"/>
    <s v="FUR-FU-10003975"/>
    <x v="0"/>
    <x v="5"/>
    <s v="Eldon Advantage Chair Mats for Low to Medium Pile Carpets"/>
    <n v="129.93"/>
    <n v="3"/>
    <n v="0"/>
    <n v="12.993"/>
  </r>
  <r>
    <x v="0"/>
    <s v="OFF-PA-10001712"/>
    <x v="1"/>
    <x v="10"/>
    <s v="Xerox 1948"/>
    <n v="69.930000000000007"/>
    <n v="7"/>
    <n v="0"/>
    <n v="31.468499999999999"/>
  </r>
  <r>
    <x v="0"/>
    <s v="OFF-AR-10001953"/>
    <x v="1"/>
    <x v="6"/>
    <s v="Boston 1645 Deluxe Heavier-Duty Electric Pencil Sharpener"/>
    <n v="140.73599999999999"/>
    <n v="4"/>
    <n v="0.2"/>
    <n v="12.314399999999999"/>
  </r>
  <r>
    <x v="1"/>
    <s v="OFF-BI-10004967"/>
    <x v="1"/>
    <x v="8"/>
    <s v="Round Ring Binders"/>
    <n v="8.32"/>
    <n v="5"/>
    <n v="0.2"/>
    <n v="2.8079999999999998"/>
  </r>
  <r>
    <x v="1"/>
    <s v="FUR-FU-10003731"/>
    <x v="0"/>
    <x v="5"/>
    <s v="Eldon Expressions Wood and Plastic Desk Accessories, Oak"/>
    <n v="9.98"/>
    <n v="1"/>
    <n v="0"/>
    <n v="2.7944"/>
  </r>
  <r>
    <x v="3"/>
    <s v="OFF-BI-10001989"/>
    <x v="1"/>
    <x v="8"/>
    <s v="Premium Transparent Presentation Covers by GBC"/>
    <n v="62.94"/>
    <n v="3"/>
    <n v="0"/>
    <n v="30.211200000000002"/>
  </r>
  <r>
    <x v="2"/>
    <s v="OFF-ST-10000344"/>
    <x v="1"/>
    <x v="4"/>
    <s v="Neat Ideas Personal Hanging Folder Files, Black"/>
    <n v="21.488"/>
    <n v="2"/>
    <n v="0.2"/>
    <n v="1.6115999999999999"/>
  </r>
  <r>
    <x v="2"/>
    <s v="TEC-PH-10001051"/>
    <x v="2"/>
    <x v="7"/>
    <s v="HTC One"/>
    <n v="239.976"/>
    <n v="3"/>
    <n v="0.2"/>
    <n v="26.997299999999999"/>
  </r>
  <r>
    <x v="2"/>
    <s v="FUR-FU-10001215"/>
    <x v="0"/>
    <x v="5"/>
    <s v="Howard Miller 11-1/2 Diameter Brentwood Wall Clock"/>
    <n v="34.503999999999998"/>
    <n v="2"/>
    <n v="0.6"/>
    <n v="-15.5268"/>
  </r>
  <r>
    <x v="2"/>
    <s v="FUR-FU-10001473"/>
    <x v="0"/>
    <x v="5"/>
    <s v="Eldon Executive Woodline II Desk Accessories, Mahogany"/>
    <n v="20.103999999999999"/>
    <n v="2"/>
    <n v="0.6"/>
    <n v="-16.585799999999999"/>
  </r>
  <r>
    <x v="2"/>
    <s v="OFF-BI-10000315"/>
    <x v="1"/>
    <x v="8"/>
    <s v="Poly Designer Cover &amp; Back"/>
    <n v="3.798"/>
    <n v="1"/>
    <n v="0.8"/>
    <n v="-6.0768000000000004"/>
  </r>
  <r>
    <x v="2"/>
    <s v="FUR-FU-10002240"/>
    <x v="0"/>
    <x v="5"/>
    <s v="Nu-Dell EZ-Mount Plastic Wall Frames"/>
    <n v="7.88"/>
    <n v="5"/>
    <n v="0.6"/>
    <n v="-3.94"/>
  </r>
  <r>
    <x v="1"/>
    <s v="FUR-TA-10002607"/>
    <x v="0"/>
    <x v="3"/>
    <s v="KI Conference Tables"/>
    <n v="35.445"/>
    <n v="1"/>
    <n v="0.5"/>
    <n v="-24.102599999999999"/>
  </r>
  <r>
    <x v="1"/>
    <s v="TEC-MA-10003356"/>
    <x v="2"/>
    <x v="15"/>
    <s v="Panasonic KX MC6040 Color Laser Multifunction Printer"/>
    <n v="269.97000000000003"/>
    <n v="2"/>
    <n v="0.7"/>
    <n v="-386.95699999999999"/>
  </r>
  <r>
    <x v="1"/>
    <s v="TEC-AC-10002217"/>
    <x v="2"/>
    <x v="11"/>
    <s v="Imation Clip USB flash drive - 8 GB"/>
    <n v="45.12"/>
    <n v="3"/>
    <n v="0.2"/>
    <n v="-7.8959999999999999"/>
  </r>
  <r>
    <x v="1"/>
    <s v="TEC-AC-10004353"/>
    <x v="2"/>
    <x v="11"/>
    <s v="Hypercom P1300 Pinpad"/>
    <n v="100.8"/>
    <n v="2"/>
    <n v="0.2"/>
    <n v="21.42"/>
  </r>
  <r>
    <x v="1"/>
    <s v="FUR-CH-10004754"/>
    <x v="0"/>
    <x v="1"/>
    <s v="Global Stack Chair with Arms, Black"/>
    <n v="47.968000000000004"/>
    <n v="2"/>
    <n v="0.2"/>
    <n v="4.1971999999999996"/>
  </r>
  <r>
    <x v="1"/>
    <s v="TEC-AC-10002800"/>
    <x v="2"/>
    <x v="11"/>
    <s v="Plantronics Audio 478 Stereo USB Headset"/>
    <n v="99.98"/>
    <n v="2"/>
    <n v="0"/>
    <n v="34.993000000000002"/>
  </r>
  <r>
    <x v="0"/>
    <s v="OFF-PA-10001752"/>
    <x v="1"/>
    <x v="10"/>
    <s v="Hammermill CopyPlus Copy Paper (20Lb. and 84 Bright)"/>
    <n v="9.9600000000000009"/>
    <n v="2"/>
    <n v="0"/>
    <n v="4.8803999999999998"/>
  </r>
  <r>
    <x v="1"/>
    <s v="OFF-BI-10003314"/>
    <x v="1"/>
    <x v="8"/>
    <s v="Tuff Stuff Recycled Round Ring Binders"/>
    <n v="3.8559999999999999"/>
    <n v="1"/>
    <n v="0.2"/>
    <n v="1.3977999999999999"/>
  </r>
  <r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x v="2"/>
    <s v="FUR-FU-10001085"/>
    <x v="0"/>
    <x v="5"/>
    <s v="3M Polarizing Light Filter Sleeves"/>
    <n v="22.38"/>
    <n v="3"/>
    <n v="0.6"/>
    <n v="-7.8330000000000002"/>
  </r>
  <r>
    <x v="3"/>
    <s v="OFF-BI-10000301"/>
    <x v="1"/>
    <x v="8"/>
    <s v="GBC Instant Report Kit"/>
    <n v="3.8820000000000001"/>
    <n v="2"/>
    <n v="0.7"/>
    <n v="-2.5880000000000001"/>
  </r>
  <r>
    <x v="3"/>
    <s v="TEC-MA-10002930"/>
    <x v="2"/>
    <x v="15"/>
    <s v="Ricoh - Ink Collector Unit for GX3000 Series Printers"/>
    <n v="12.585000000000001"/>
    <n v="1"/>
    <n v="0.7"/>
    <n v="-18.038499999999999"/>
  </r>
  <r>
    <x v="3"/>
    <s v="FUR-CH-10002372"/>
    <x v="0"/>
    <x v="1"/>
    <s v="Office Star - Ergonomically Designed Knee Chair"/>
    <n v="113.372"/>
    <n v="2"/>
    <n v="0.3"/>
    <n v="-29.152799999999999"/>
  </r>
  <r>
    <x v="3"/>
    <s v="OFF-BI-10003707"/>
    <x v="1"/>
    <x v="8"/>
    <s v="Aluminum Screw Posts"/>
    <n v="18.312000000000001"/>
    <n v="4"/>
    <n v="0.7"/>
    <n v="-12.208"/>
  </r>
  <r>
    <x v="3"/>
    <s v="FUR-FU-10001057"/>
    <x v="0"/>
    <x v="5"/>
    <s v="Tensor Track Tree Floor Lamp"/>
    <n v="127.93600000000001"/>
    <n v="8"/>
    <n v="0.2"/>
    <n v="4.7976000000000001"/>
  </r>
  <r>
    <x v="3"/>
    <s v="TEC-MA-10001681"/>
    <x v="2"/>
    <x v="15"/>
    <s v="Lexmark MarkNet N8150 Wireless Print Server"/>
    <n v="241.17"/>
    <n v="2"/>
    <n v="0.7"/>
    <n v="-168.81899999999999"/>
  </r>
  <r>
    <x v="1"/>
    <s v="FUR-FU-10003981"/>
    <x v="0"/>
    <x v="5"/>
    <s v="Eldon Wave Desk Accessories"/>
    <n v="6.24"/>
    <n v="3"/>
    <n v="0"/>
    <n v="2.6208"/>
  </r>
  <r>
    <x v="1"/>
    <s v="OFF-FA-10000624"/>
    <x v="1"/>
    <x v="13"/>
    <s v="OIC Binder Clips"/>
    <n v="17.899999999999999"/>
    <n v="5"/>
    <n v="0"/>
    <n v="8.9499999999999993"/>
  </r>
  <r>
    <x v="1"/>
    <s v="OFF-BI-10004995"/>
    <x v="1"/>
    <x v="8"/>
    <s v="GBC DocuBind P400 Electric Binding System"/>
    <n v="3266.3760000000002"/>
    <n v="3"/>
    <n v="0.2"/>
    <n v="1061.5722000000001"/>
  </r>
  <r>
    <x v="2"/>
    <s v="OFF-BI-10003784"/>
    <x v="1"/>
    <x v="8"/>
    <s v="Computer Printout Index Tabs"/>
    <n v="1.68"/>
    <n v="5"/>
    <n v="0.8"/>
    <n v="-2.6880000000000002"/>
  </r>
  <r>
    <x v="2"/>
    <s v="FUR-FU-10004586"/>
    <x v="0"/>
    <x v="5"/>
    <s v="G.E. Longer-Life Indoor Recessed Floodlight Bulbs"/>
    <n v="7.968"/>
    <n v="3"/>
    <n v="0.6"/>
    <n v="-2.3904000000000001"/>
  </r>
  <r>
    <x v="2"/>
    <s v="FUR-CH-10004698"/>
    <x v="0"/>
    <x v="1"/>
    <s v="Padded Folding Chairs, Black, 4/Carton"/>
    <n v="113.372"/>
    <n v="2"/>
    <n v="0.3"/>
    <n v="-3.2391999999999999"/>
  </r>
  <r>
    <x v="2"/>
    <s v="FUR-FU-10001935"/>
    <x v="0"/>
    <x v="5"/>
    <s v="3M Hangers With Command Adhesive"/>
    <n v="2.96"/>
    <n v="2"/>
    <n v="0.6"/>
    <n v="-1.4059999999999999"/>
  </r>
  <r>
    <x v="1"/>
    <s v="OFF-AP-10003040"/>
    <x v="1"/>
    <x v="9"/>
    <s v="Fellowes 8 Outlet Superior Workstation Surge Protector w/o Phone/Fax/Modem Protection"/>
    <n v="168.1"/>
    <n v="5"/>
    <n v="0"/>
    <n v="43.706000000000003"/>
  </r>
  <r>
    <x v="0"/>
    <s v="OFF-EN-10001335"/>
    <x v="1"/>
    <x v="12"/>
    <s v="White Business Envelopes with Contemporary Seam, Recycled White Business Envelopes"/>
    <n v="98.46"/>
    <n v="9"/>
    <n v="0"/>
    <n v="49.23"/>
  </r>
  <r>
    <x v="0"/>
    <s v="FUR-TA-10002041"/>
    <x v="0"/>
    <x v="3"/>
    <s v="Bevis Round Conference Table Top, X-Base"/>
    <n v="358.58"/>
    <n v="2"/>
    <n v="0"/>
    <n v="39.443800000000003"/>
  </r>
  <r>
    <x v="2"/>
    <s v="OFF-ST-10001558"/>
    <x v="1"/>
    <x v="4"/>
    <s v="Acco Perma 4000 Stacking Storage Drawers"/>
    <n v="32.479999999999997"/>
    <n v="2"/>
    <n v="0"/>
    <n v="4.8719999999999999"/>
  </r>
  <r>
    <x v="2"/>
    <s v="TEC-CO-10004722"/>
    <x v="2"/>
    <x v="16"/>
    <s v="Canon imageCLASS 2200 Advanced Copier"/>
    <n v="17499.95"/>
    <n v="5"/>
    <n v="0"/>
    <n v="8399.9760000000006"/>
  </r>
  <r>
    <x v="2"/>
    <s v="OFF-BI-10004600"/>
    <x v="1"/>
    <x v="8"/>
    <s v="Ibico Ibimaster 300 Manual Binding System"/>
    <n v="735.98"/>
    <n v="2"/>
    <n v="0"/>
    <n v="331.19099999999997"/>
  </r>
  <r>
    <x v="2"/>
    <s v="OFF-BI-10003712"/>
    <x v="1"/>
    <x v="8"/>
    <s v="Acco Pressboard Covers with Storage Hooks, 14 7/8 x 11, Light Blue"/>
    <n v="34.369999999999997"/>
    <n v="7"/>
    <n v="0"/>
    <n v="16.8413"/>
  </r>
  <r>
    <x v="2"/>
    <s v="OFF-AR-10001958"/>
    <x v="1"/>
    <x v="6"/>
    <s v="Stanley Bostitch Contemporary Electric Pencil Sharpeners"/>
    <n v="33.96"/>
    <n v="2"/>
    <n v="0"/>
    <n v="9.5088000000000008"/>
  </r>
  <r>
    <x v="3"/>
    <s v="TEC-PH-10001750"/>
    <x v="2"/>
    <x v="7"/>
    <s v="Samsung Rugby III"/>
    <n v="197.97"/>
    <n v="3"/>
    <n v="0"/>
    <n v="53.451900000000002"/>
  </r>
  <r>
    <x v="3"/>
    <s v="OFF-AP-10002287"/>
    <x v="1"/>
    <x v="9"/>
    <s v="Eureka Sanitaire  Multi-Pro Heavy-Duty Upright, Disposable Bags"/>
    <n v="17.48"/>
    <n v="4"/>
    <n v="0"/>
    <n v="4.5448000000000004"/>
  </r>
  <r>
    <x v="2"/>
    <s v="OFF-AR-10003183"/>
    <x v="1"/>
    <x v="6"/>
    <s v="Avery Fluorescent Highlighter Four-Color Set"/>
    <n v="8.016"/>
    <n v="3"/>
    <n v="0.2"/>
    <n v="1.002"/>
  </r>
  <r>
    <x v="1"/>
    <s v="FUR-TA-10003008"/>
    <x v="0"/>
    <x v="3"/>
    <s v="Lesro Round Back Collection Coffee Table, End Table"/>
    <n v="146.04"/>
    <n v="1"/>
    <n v="0.2"/>
    <n v="-12.778499999999999"/>
  </r>
  <r>
    <x v="1"/>
    <s v="TEC-AC-10004803"/>
    <x v="2"/>
    <x v="11"/>
    <s v="Sony Micro Vault Click 4 GB USB 2.0 Flash Drive"/>
    <n v="27.88"/>
    <n v="2"/>
    <n v="0"/>
    <n v="3.9032"/>
  </r>
  <r>
    <x v="1"/>
    <s v="OFF-LA-10003510"/>
    <x v="1"/>
    <x v="2"/>
    <s v="Avery 4027 File Folder Labels for Dot Matrix Printers, 5000 Labels per Box, White"/>
    <n v="152.65"/>
    <n v="5"/>
    <n v="0"/>
    <n v="70.218999999999994"/>
  </r>
  <r>
    <x v="1"/>
    <s v="FUR-FU-10000087"/>
    <x v="0"/>
    <x v="5"/>
    <s v="Executive Impressions 14 Two-Color Numerals Wall Clock"/>
    <n v="22.72"/>
    <n v="1"/>
    <n v="0"/>
    <n v="9.3152000000000008"/>
  </r>
  <r>
    <x v="3"/>
    <s v="OFF-AR-10003732"/>
    <x v="1"/>
    <x v="6"/>
    <s v="Newell 333"/>
    <n v="11.12"/>
    <n v="4"/>
    <n v="0"/>
    <n v="2.8912"/>
  </r>
  <r>
    <x v="1"/>
    <s v="OFF-AP-10000275"/>
    <x v="1"/>
    <x v="9"/>
    <s v="Sanyo Counter Height Refrigerator with Crisper, 3.6 Cubic Foot, Stainless Steel/Black"/>
    <n v="1640.7"/>
    <n v="5"/>
    <n v="0"/>
    <n v="459.39600000000002"/>
  </r>
  <r>
    <x v="1"/>
    <s v="TEC-PH-10003505"/>
    <x v="2"/>
    <x v="7"/>
    <s v="Geemarc AmpliPOWER60"/>
    <n v="371.2"/>
    <n v="5"/>
    <n v="0.2"/>
    <n v="41.76"/>
  </r>
  <r>
    <x v="3"/>
    <s v="OFF-BI-10002852"/>
    <x v="1"/>
    <x v="8"/>
    <s v="Ibico Standard Transparent Covers"/>
    <n v="14.832000000000001"/>
    <n v="3"/>
    <n v="0.7"/>
    <n v="-10.382400000000001"/>
  </r>
  <r>
    <x v="0"/>
    <s v="TEC-AC-10004877"/>
    <x v="2"/>
    <x v="11"/>
    <s v="Imation 30456 USB Flash Drive 8GB"/>
    <n v="20.7"/>
    <n v="3"/>
    <n v="0"/>
    <n v="1.6559999999999999"/>
  </r>
  <r>
    <x v="0"/>
    <s v="OFF-FA-10002975"/>
    <x v="1"/>
    <x v="13"/>
    <s v="Staples"/>
    <n v="11.34"/>
    <n v="3"/>
    <n v="0"/>
    <n v="5.2164000000000001"/>
  </r>
  <r>
    <x v="0"/>
    <s v="OFF-ST-10000419"/>
    <x v="1"/>
    <x v="4"/>
    <s v="Rogers Jumbo File, Granite"/>
    <n v="67.900000000000006"/>
    <n v="5"/>
    <n v="0"/>
    <n v="0.67900000000000005"/>
  </r>
  <r>
    <x v="0"/>
    <s v="FUR-CH-10002073"/>
    <x v="0"/>
    <x v="1"/>
    <s v="Hon Olson Stacker Chairs"/>
    <n v="1059.1199999999999"/>
    <n v="4"/>
    <n v="0"/>
    <n v="307.14479999999998"/>
  </r>
  <r>
    <x v="1"/>
    <s v="FUR-CH-10000155"/>
    <x v="0"/>
    <x v="1"/>
    <s v="Global Comet Stacking Armless Chair"/>
    <n v="478.48"/>
    <n v="2"/>
    <n v="0.2"/>
    <n v="47.847999999999999"/>
  </r>
  <r>
    <x v="1"/>
    <s v="OFF-PA-10001260"/>
    <x v="1"/>
    <x v="10"/>
    <s v="TOPS Money Receipt Book, Consecutively Numbered in Red,"/>
    <n v="32.04"/>
    <n v="4"/>
    <n v="0"/>
    <n v="14.417999999999999"/>
  </r>
  <r>
    <x v="1"/>
    <s v="TEC-PH-10001924"/>
    <x v="2"/>
    <x v="7"/>
    <s v="iHome FM Clock Radio with Lightning Dock"/>
    <n v="55.991999999999997"/>
    <n v="1"/>
    <n v="0.2"/>
    <n v="3.4994999999999998"/>
  </r>
  <r>
    <x v="2"/>
    <s v="OFF-PA-10003134"/>
    <x v="1"/>
    <x v="10"/>
    <s v="Xerox 1937"/>
    <n v="76.864000000000004"/>
    <n v="2"/>
    <n v="0.2"/>
    <n v="26.9024"/>
  </r>
  <r>
    <x v="1"/>
    <s v="FUR-FU-10000409"/>
    <x v="0"/>
    <x v="5"/>
    <s v="GE 4 Foot Flourescent Tube, 40 Watt"/>
    <n v="59.92"/>
    <n v="4"/>
    <n v="0"/>
    <n v="27.563199999999998"/>
  </r>
  <r>
    <x v="2"/>
    <s v="FUR-BO-10002545"/>
    <x v="0"/>
    <x v="0"/>
    <s v="Atlantic Metals Mobile 3-Shelf Bookcases, Custom Colors"/>
    <n v="1565.88"/>
    <n v="6"/>
    <n v="0"/>
    <n v="407.12880000000001"/>
  </r>
  <r>
    <x v="2"/>
    <s v="OFF-BI-10001460"/>
    <x v="1"/>
    <x v="8"/>
    <s v="Plastic Binding Combs"/>
    <n v="106.05"/>
    <n v="7"/>
    <n v="0"/>
    <n v="49.843499999999999"/>
  </r>
  <r>
    <x v="0"/>
    <s v="OFF-ST-10001328"/>
    <x v="1"/>
    <x v="4"/>
    <s v="Personal Filing Tote with Lid, Black/Gray"/>
    <n v="62.04"/>
    <n v="4"/>
    <n v="0"/>
    <n v="17.371200000000002"/>
  </r>
  <r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x v="0"/>
    <s v="OFF-ST-10001522"/>
    <x v="1"/>
    <x v="4"/>
    <s v="Gould Plastics 18-Pocket Panel Bin, 34w x 5-1/4d x 20-1/2h"/>
    <n v="367.96"/>
    <n v="4"/>
    <n v="0"/>
    <n v="14.718400000000001"/>
  </r>
  <r>
    <x v="0"/>
    <s v="OFF-PA-10001994"/>
    <x v="1"/>
    <x v="10"/>
    <s v="Ink Jet Note and Greeting Cards, 8-1/2 x 5-1/2 Card Size"/>
    <n v="44.96"/>
    <n v="2"/>
    <n v="0"/>
    <n v="20.6816"/>
  </r>
  <r>
    <x v="0"/>
    <s v="OFF-EN-10001453"/>
    <x v="1"/>
    <x v="12"/>
    <s v="Tyvek Interoffice Envelopes, 9 1/2 x 12 1/2, 100/Box"/>
    <n v="182.94"/>
    <n v="3"/>
    <n v="0"/>
    <n v="85.981800000000007"/>
  </r>
  <r>
    <x v="1"/>
    <s v="OFF-PA-10004911"/>
    <x v="1"/>
    <x v="10"/>
    <s v="Rediform S.O.S. 1-Up Phone Message Bk, 4-1/4x3-1/16 Bk, 1 Form/Pg, 40 Messages/Bk, 3/Pk"/>
    <n v="28.14"/>
    <n v="3"/>
    <n v="0"/>
    <n v="13.507199999999999"/>
  </r>
  <r>
    <x v="1"/>
    <s v="OFF-LA-10001404"/>
    <x v="1"/>
    <x v="2"/>
    <s v="Avery 517"/>
    <n v="7.38"/>
    <n v="2"/>
    <n v="0"/>
    <n v="3.4685999999999999"/>
  </r>
  <r>
    <x v="1"/>
    <s v="OFF-FA-10001561"/>
    <x v="1"/>
    <x v="13"/>
    <s v="Stockwell Push Pins"/>
    <n v="10.9"/>
    <n v="5"/>
    <n v="0"/>
    <n v="3.597"/>
  </r>
  <r>
    <x v="1"/>
    <s v="TEC-AC-10001383"/>
    <x v="2"/>
    <x v="11"/>
    <s v="Logitech Wireless Touch Keyboard K400"/>
    <n v="274.89"/>
    <n v="11"/>
    <n v="0"/>
    <n v="46.731299999999997"/>
  </r>
  <r>
    <x v="1"/>
    <s v="OFF-LA-10003190"/>
    <x v="1"/>
    <x v="2"/>
    <s v="Avery 474"/>
    <n v="23.04"/>
    <n v="8"/>
    <n v="0"/>
    <n v="11.2896"/>
  </r>
  <r>
    <x v="1"/>
    <s v="FUR-CH-10003774"/>
    <x v="0"/>
    <x v="1"/>
    <s v="Global Wood Trimmed Manager's Task Chair, Khaki"/>
    <n v="218.352"/>
    <n v="3"/>
    <n v="0.2"/>
    <n v="-19.105799999999999"/>
  </r>
  <r>
    <x v="2"/>
    <s v="OFF-PA-10000520"/>
    <x v="1"/>
    <x v="10"/>
    <s v="Xerox 201"/>
    <n v="10.368"/>
    <n v="2"/>
    <n v="0.2"/>
    <n v="3.6288"/>
  </r>
  <r>
    <x v="1"/>
    <s v="OFF-BI-10004465"/>
    <x v="1"/>
    <x v="8"/>
    <s v="Avery Durable Slant Ring Binders"/>
    <n v="12.672000000000001"/>
    <n v="2"/>
    <n v="0.2"/>
    <n v="4.7519999999999998"/>
  </r>
  <r>
    <x v="1"/>
    <s v="TEC-PH-10003555"/>
    <x v="2"/>
    <x v="7"/>
    <s v="Motorola HK250 Universal Bluetooth Headset"/>
    <n v="91.96"/>
    <n v="5"/>
    <n v="0.2"/>
    <n v="-20.690999999999999"/>
  </r>
  <r>
    <x v="1"/>
    <s v="TEC-AC-10000844"/>
    <x v="2"/>
    <x v="11"/>
    <s v="Logitech Gaming G510s - Keyboard"/>
    <n v="254.97"/>
    <n v="3"/>
    <n v="0"/>
    <n v="91.789199999999994"/>
  </r>
  <r>
    <x v="1"/>
    <s v="TEC-PH-10003187"/>
    <x v="2"/>
    <x v="7"/>
    <s v="Anker Astro Mini 3000mAh Ultra-Compact Portable Charger"/>
    <n v="31.984000000000002"/>
    <n v="2"/>
    <n v="0.2"/>
    <n v="-7.9960000000000004"/>
  </r>
  <r>
    <x v="1"/>
    <s v="FUR-TA-10003569"/>
    <x v="0"/>
    <x v="3"/>
    <s v="Bretford CR8500 Series Meeting Room Furniture"/>
    <n v="2887.056"/>
    <n v="9"/>
    <n v="0.2"/>
    <n v="180.441"/>
  </r>
  <r>
    <x v="1"/>
    <s v="OFF-PA-10003848"/>
    <x v="1"/>
    <x v="10"/>
    <s v="Xerox 1997"/>
    <n v="12.96"/>
    <n v="2"/>
    <n v="0"/>
    <n v="6.2207999999999997"/>
  </r>
  <r>
    <x v="1"/>
    <s v="OFF-PA-10002606"/>
    <x v="1"/>
    <x v="10"/>
    <s v="Xerox 1928"/>
    <n v="47.52"/>
    <n v="9"/>
    <n v="0"/>
    <n v="21.384"/>
  </r>
  <r>
    <x v="2"/>
    <s v="OFF-LA-10004853"/>
    <x v="1"/>
    <x v="2"/>
    <s v="Avery 483"/>
    <n v="11.952"/>
    <n v="3"/>
    <n v="0.2"/>
    <n v="3.8843999999999999"/>
  </r>
  <r>
    <x v="1"/>
    <s v="OFF-PA-10004948"/>
    <x v="1"/>
    <x v="10"/>
    <s v="Xerox 190"/>
    <n v="4.9800000000000004"/>
    <n v="1"/>
    <n v="0"/>
    <n v="2.3405999999999998"/>
  </r>
  <r>
    <x v="2"/>
    <s v="OFF-BI-10003676"/>
    <x v="1"/>
    <x v="8"/>
    <s v="GBC Standard Recycled Report Covers, Clear Plastic Sheets"/>
    <n v="10.78"/>
    <n v="5"/>
    <n v="0.8"/>
    <n v="-17.248000000000001"/>
  </r>
  <r>
    <x v="2"/>
    <s v="TEC-AC-10001314"/>
    <x v="2"/>
    <x v="11"/>
    <s v="Case Logic 2.4GHz Wireless Keyboard"/>
    <n v="119.976"/>
    <n v="3"/>
    <n v="0.2"/>
    <n v="-17.996400000000001"/>
  </r>
  <r>
    <x v="0"/>
    <s v="OFF-LA-10004545"/>
    <x v="1"/>
    <x v="2"/>
    <s v="Avery 50"/>
    <n v="25.06"/>
    <n v="2"/>
    <n v="0"/>
    <n v="11.7782"/>
  </r>
  <r>
    <x v="0"/>
    <s v="FUR-TA-10003238"/>
    <x v="0"/>
    <x v="3"/>
    <s v="Chromcraft Bull-Nose Wood 48 x 96 Rectangular Conference Tables"/>
    <n v="1652.94"/>
    <n v="3"/>
    <n v="0"/>
    <n v="314.05860000000001"/>
  </r>
  <r>
    <x v="2"/>
    <s v="FUR-FU-10004952"/>
    <x v="0"/>
    <x v="5"/>
    <s v="C-Line Cubicle Keepers Polyproplyene Holder w/Velcro Back, 8-1/2x11, 25/Bx"/>
    <n v="131.376"/>
    <n v="6"/>
    <n v="0.6"/>
    <n v="-95.247600000000006"/>
  </r>
  <r>
    <x v="2"/>
    <s v="OFF-PA-10003001"/>
    <x v="1"/>
    <x v="10"/>
    <s v="Xerox 1986"/>
    <n v="5.3440000000000003"/>
    <n v="1"/>
    <n v="0.2"/>
    <n v="1.8704000000000001"/>
  </r>
  <r>
    <x v="1"/>
    <s v="FUR-CH-10001215"/>
    <x v="0"/>
    <x v="1"/>
    <s v="Global Troy Executive Leather Low-Back Tilter"/>
    <n v="2003.92"/>
    <n v="5"/>
    <n v="0.2"/>
    <n v="125.245"/>
  </r>
  <r>
    <x v="1"/>
    <s v="OFF-PA-10004255"/>
    <x v="1"/>
    <x v="10"/>
    <s v="Xerox 219"/>
    <n v="32.4"/>
    <n v="5"/>
    <n v="0"/>
    <n v="15.552"/>
  </r>
  <r>
    <x v="1"/>
    <s v="FUR-TA-10001705"/>
    <x v="0"/>
    <x v="3"/>
    <s v="Bush Advantage Collection Round Conference Table"/>
    <n v="1913.4"/>
    <n v="9"/>
    <n v="0"/>
    <n v="401.81400000000002"/>
  </r>
  <r>
    <x v="1"/>
    <s v="OFF-ST-10002554"/>
    <x v="1"/>
    <x v="4"/>
    <s v="Tennsco Industrial Shelving"/>
    <n v="146.72999999999999"/>
    <n v="3"/>
    <n v="0"/>
    <n v="2.9346000000000001"/>
  </r>
  <r>
    <x v="1"/>
    <s v="OFF-PA-10002222"/>
    <x v="1"/>
    <x v="10"/>
    <s v="Xerox Color Copier Paper, 11 x 17, Ream"/>
    <n v="114.2"/>
    <n v="5"/>
    <n v="0"/>
    <n v="52.531999999999996"/>
  </r>
  <r>
    <x v="2"/>
    <s v="FUR-CH-10002320"/>
    <x v="0"/>
    <x v="1"/>
    <s v="Hon Pagoda Stacking Chairs"/>
    <n v="2567.84"/>
    <n v="8"/>
    <n v="0"/>
    <n v="770.35199999999998"/>
  </r>
  <r>
    <x v="3"/>
    <s v="TEC-AC-10003499"/>
    <x v="2"/>
    <x v="11"/>
    <s v="Memorex Mini Travel Drive 8 GB USB 2.0 Flash Drive"/>
    <n v="37.055999999999997"/>
    <n v="4"/>
    <n v="0.2"/>
    <n v="8.8008000000000006"/>
  </r>
  <r>
    <x v="3"/>
    <s v="TEC-PH-10003580"/>
    <x v="2"/>
    <x v="7"/>
    <s v="Cisco IP Phone 7961G-GE VoIP phone"/>
    <n v="259.89600000000002"/>
    <n v="2"/>
    <n v="0.4"/>
    <n v="-56.3108"/>
  </r>
  <r>
    <x v="1"/>
    <s v="OFF-PA-10004675"/>
    <x v="1"/>
    <x v="10"/>
    <s v="Telephone Message Books with Fax/Mobile Section, 5 1/2 x 3 3/16"/>
    <n v="19.05"/>
    <n v="3"/>
    <n v="0"/>
    <n v="8.7629999999999999"/>
  </r>
  <r>
    <x v="1"/>
    <s v="OFF-BI-10000666"/>
    <x v="1"/>
    <x v="8"/>
    <s v="Surelock Post Binders"/>
    <n v="73.343999999999994"/>
    <n v="3"/>
    <n v="0.2"/>
    <n v="27.504000000000001"/>
  </r>
  <r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x v="0"/>
    <s v="OFF-PA-10000673"/>
    <x v="1"/>
    <x v="10"/>
    <s v="Post-it “Important Message” Note Pad, Neon Colors, 50 Sheets/Pad"/>
    <n v="50.96"/>
    <n v="7"/>
    <n v="0"/>
    <n v="24.460799999999999"/>
  </r>
  <r>
    <x v="0"/>
    <s v="OFF-AR-10000380"/>
    <x v="1"/>
    <x v="6"/>
    <s v="Hunt PowerHouse Electric Pencil Sharpener, Blue"/>
    <n v="113.94"/>
    <n v="3"/>
    <n v="0"/>
    <n v="34.182000000000002"/>
  </r>
  <r>
    <x v="0"/>
    <s v="OFF-PA-10003848"/>
    <x v="1"/>
    <x v="10"/>
    <s v="Xerox 1997"/>
    <n v="25.92"/>
    <n v="4"/>
    <n v="0"/>
    <n v="12.441599999999999"/>
  </r>
  <r>
    <x v="0"/>
    <s v="FUR-FU-10002963"/>
    <x v="0"/>
    <x v="5"/>
    <s v="Master Caster Door Stop, Gray"/>
    <n v="20.32"/>
    <n v="4"/>
    <n v="0"/>
    <n v="6.9088000000000003"/>
  </r>
  <r>
    <x v="0"/>
    <s v="TEC-PH-10002447"/>
    <x v="2"/>
    <x v="7"/>
    <s v="AT&amp;T CL83451 4-Handset Telephone"/>
    <n v="411.98"/>
    <n v="2"/>
    <n v="0"/>
    <n v="119.4742"/>
  </r>
  <r>
    <x v="0"/>
    <s v="OFF-SU-10004261"/>
    <x v="1"/>
    <x v="14"/>
    <s v="Fiskars 8 Scissors, 2/Pack"/>
    <n v="34.479999999999997"/>
    <n v="2"/>
    <n v="0"/>
    <n v="9.9992000000000001"/>
  </r>
  <r>
    <x v="0"/>
    <s v="OFF-PA-10003228"/>
    <x v="1"/>
    <x v="10"/>
    <s v="Xerox 1917"/>
    <n v="244.55"/>
    <n v="5"/>
    <n v="0"/>
    <n v="114.9385"/>
  </r>
  <r>
    <x v="3"/>
    <s v="OFF-BI-10004817"/>
    <x v="1"/>
    <x v="8"/>
    <s v="GBC Personal VeloBind Strips"/>
    <n v="10.782"/>
    <n v="3"/>
    <n v="0.7"/>
    <n v="-7.9067999999999996"/>
  </r>
  <r>
    <x v="2"/>
    <s v="FUR-CH-10002880"/>
    <x v="0"/>
    <x v="1"/>
    <s v="Global High-Back Leather Tilter, Burgundy"/>
    <n v="602.65099999999995"/>
    <n v="7"/>
    <n v="0.3"/>
    <n v="-163.57669999999999"/>
  </r>
  <r>
    <x v="2"/>
    <s v="OFF-BI-10001249"/>
    <x v="1"/>
    <x v="8"/>
    <s v="Avery Heavy-Duty EZD View Binder with Locking Rings"/>
    <n v="7.6559999999999997"/>
    <n v="6"/>
    <n v="0.8"/>
    <n v="-13.0152"/>
  </r>
  <r>
    <x v="3"/>
    <s v="TEC-AC-10002402"/>
    <x v="2"/>
    <x v="11"/>
    <s v="Razer Kraken PRO Over Ear PC and Music Headset"/>
    <n v="559.92999999999995"/>
    <n v="7"/>
    <n v="0"/>
    <n v="167.97900000000001"/>
  </r>
  <r>
    <x v="1"/>
    <s v="TEC-CO-10001449"/>
    <x v="2"/>
    <x v="16"/>
    <s v="Hewlett Packard LaserJet 3310 Copier"/>
    <n v="2399.96"/>
    <n v="5"/>
    <n v="0.2"/>
    <n v="839.98599999999999"/>
  </r>
  <r>
    <x v="2"/>
    <s v="OFF-FA-10002280"/>
    <x v="1"/>
    <x v="13"/>
    <s v="Advantus Plastic Paper Clips"/>
    <n v="16"/>
    <n v="4"/>
    <n v="0.2"/>
    <n v="5.6"/>
  </r>
  <r>
    <x v="2"/>
    <s v="OFF-AP-10003278"/>
    <x v="1"/>
    <x v="9"/>
    <s v="Belkin 7-Outlet SurgeMaster Home Series"/>
    <n v="5.5880000000000001"/>
    <n v="2"/>
    <n v="0.8"/>
    <n v="-15.0876"/>
  </r>
  <r>
    <x v="2"/>
    <s v="OFF-ST-10003994"/>
    <x v="1"/>
    <x v="4"/>
    <s v="Belkin 19 Center-Weighted Shelf, Gray"/>
    <n v="235.92"/>
    <n v="5"/>
    <n v="0.2"/>
    <n v="-44.234999999999999"/>
  </r>
  <r>
    <x v="1"/>
    <s v="OFF-ST-10003221"/>
    <x v="1"/>
    <x v="4"/>
    <s v="Staple magnet"/>
    <n v="10.68"/>
    <n v="1"/>
    <n v="0"/>
    <n v="2.8835999999999999"/>
  </r>
  <r>
    <x v="2"/>
    <s v="OFF-BI-10002225"/>
    <x v="1"/>
    <x v="8"/>
    <s v="Square Ring Data Binders, Rigid 75 Pt. Covers, 11 x 14-7/8"/>
    <n v="41.28"/>
    <n v="2"/>
    <n v="0"/>
    <n v="19.814399999999999"/>
  </r>
  <r>
    <x v="1"/>
    <s v="TEC-PH-10002584"/>
    <x v="2"/>
    <x v="7"/>
    <s v="Samsung Galaxy S4"/>
    <n v="1001.5839999999999"/>
    <n v="2"/>
    <n v="0.2"/>
    <n v="125.19799999999999"/>
  </r>
  <r>
    <x v="0"/>
    <s v="FUR-FU-10002364"/>
    <x v="0"/>
    <x v="5"/>
    <s v="Eldon Expressions Wood Desk Accessories, Oak"/>
    <n v="14.76"/>
    <n v="2"/>
    <n v="0"/>
    <n v="4.2804000000000002"/>
  </r>
  <r>
    <x v="3"/>
    <s v="OFF-BI-10004022"/>
    <x v="1"/>
    <x v="8"/>
    <s v="Acco Suede Grain Vinyl Round Ring Binder"/>
    <n v="2.5019999999999998"/>
    <n v="3"/>
    <n v="0.7"/>
    <n v="-2.0015999999999998"/>
  </r>
  <r>
    <x v="1"/>
    <s v="FUR-BO-10004709"/>
    <x v="0"/>
    <x v="0"/>
    <s v="Bush Westfield Collection Bookcases, Medium Cherry Finish"/>
    <n v="115.96"/>
    <n v="2"/>
    <n v="0"/>
    <n v="25.511199999999999"/>
  </r>
  <r>
    <x v="1"/>
    <s v="OFF-ST-10004340"/>
    <x v="1"/>
    <x v="4"/>
    <s v="Fellowes Mobile File Cart, Black"/>
    <n v="186.54"/>
    <n v="3"/>
    <n v="0"/>
    <n v="50.3658"/>
  </r>
  <r>
    <x v="1"/>
    <s v="TEC-AC-10001714"/>
    <x v="2"/>
    <x v="11"/>
    <s v="Logitech MX Performance Wireless Mouse"/>
    <n v="159.56"/>
    <n v="4"/>
    <n v="0"/>
    <n v="59.037199999999999"/>
  </r>
  <r>
    <x v="0"/>
    <s v="TEC-PH-10002844"/>
    <x v="2"/>
    <x v="7"/>
    <s v="Speck Products Candyshell Flip Case"/>
    <n v="55.984000000000002"/>
    <n v="2"/>
    <n v="0.2"/>
    <n v="4.1988000000000003"/>
  </r>
  <r>
    <x v="2"/>
    <s v="OFF-ST-10000585"/>
    <x v="1"/>
    <x v="4"/>
    <s v="Economy Rollaway Files"/>
    <n v="132.16"/>
    <n v="1"/>
    <n v="0.2"/>
    <n v="9.9120000000000008"/>
  </r>
  <r>
    <x v="2"/>
    <s v="OFF-BI-10002824"/>
    <x v="1"/>
    <x v="8"/>
    <s v="Recycled Easel Ring Binders"/>
    <n v="17.904"/>
    <n v="6"/>
    <n v="0.8"/>
    <n v="-31.332000000000001"/>
  </r>
  <r>
    <x v="2"/>
    <s v="OFF-PA-10001289"/>
    <x v="1"/>
    <x v="10"/>
    <s v="White Computer Printout Paper by Universal"/>
    <n v="124.032"/>
    <n v="4"/>
    <n v="0.2"/>
    <n v="44.961599999999997"/>
  </r>
  <r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x v="1"/>
    <s v="OFF-SU-10003567"/>
    <x v="1"/>
    <x v="14"/>
    <s v="Stiletto Hand Letter Openers"/>
    <n v="28.8"/>
    <n v="3"/>
    <n v="0"/>
    <n v="0.86399999999999999"/>
  </r>
  <r>
    <x v="3"/>
    <s v="OFF-BI-10001597"/>
    <x v="1"/>
    <x v="8"/>
    <s v="Wilson Jones Ledger-Size, Piano-Hinge Binder, 2, Blue"/>
    <n v="24.588000000000001"/>
    <n v="2"/>
    <n v="0.7"/>
    <n v="-18.031199999999998"/>
  </r>
  <r>
    <x v="1"/>
    <s v="OFF-AP-10003287"/>
    <x v="1"/>
    <x v="9"/>
    <s v="Tripp Lite TLP810NET Broadband Surge for Modem/Fax"/>
    <n v="356.79"/>
    <n v="7"/>
    <n v="0"/>
    <n v="99.901200000000003"/>
  </r>
  <r>
    <x v="3"/>
    <s v="OFF-EN-10001532"/>
    <x v="1"/>
    <x v="12"/>
    <s v="Brown Kraft Recycled Envelopes"/>
    <n v="16.98"/>
    <n v="1"/>
    <n v="0"/>
    <n v="8.49"/>
  </r>
  <r>
    <x v="0"/>
    <s v="OFF-LA-10003930"/>
    <x v="1"/>
    <x v="2"/>
    <s v="Dot Matrix Printer Tape Reel Labels, White, 5000/Box"/>
    <n v="491.55"/>
    <n v="5"/>
    <n v="0"/>
    <n v="240.8595"/>
  </r>
  <r>
    <x v="0"/>
    <s v="OFF-EN-10003845"/>
    <x v="1"/>
    <x v="12"/>
    <s v="Colored Envelopes"/>
    <n v="7.38"/>
    <n v="2"/>
    <n v="0"/>
    <n v="3.3948"/>
  </r>
  <r>
    <x v="3"/>
    <s v="OFF-PA-10002659"/>
    <x v="1"/>
    <x v="10"/>
    <s v="Avoid Verbal Orders Carbonless Minifold Book"/>
    <n v="23.66"/>
    <n v="7"/>
    <n v="0"/>
    <n v="10.883599999999999"/>
  </r>
  <r>
    <x v="3"/>
    <s v="FUR-BO-10001608"/>
    <x v="0"/>
    <x v="0"/>
    <s v="Hon Metal Bookcases, Black"/>
    <n v="681.40800000000002"/>
    <n v="12"/>
    <n v="0.2"/>
    <n v="42.588000000000001"/>
  </r>
  <r>
    <x v="1"/>
    <s v="OFF-LA-10000305"/>
    <x v="1"/>
    <x v="2"/>
    <s v="Avery 495"/>
    <n v="18.899999999999999"/>
    <n v="3"/>
    <n v="0"/>
    <n v="8.6940000000000008"/>
  </r>
  <r>
    <x v="1"/>
    <s v="OFF-ST-10003638"/>
    <x v="1"/>
    <x v="4"/>
    <s v="Mobile Personal File Cube"/>
    <n v="93.68"/>
    <n v="4"/>
    <n v="0"/>
    <n v="25.293600000000001"/>
  </r>
  <r>
    <x v="1"/>
    <s v="OFF-LA-10001934"/>
    <x v="1"/>
    <x v="2"/>
    <s v="Avery 516"/>
    <n v="21.93"/>
    <n v="3"/>
    <n v="0"/>
    <n v="10.3071"/>
  </r>
  <r>
    <x v="1"/>
    <s v="TEC-PH-10003012"/>
    <x v="2"/>
    <x v="7"/>
    <s v="Nortel Meridian M3904 Professional Digital phone"/>
    <n v="862.34400000000005"/>
    <n v="7"/>
    <n v="0.2"/>
    <n v="97.0137"/>
  </r>
  <r>
    <x v="1"/>
    <s v="OFF-PA-10001019"/>
    <x v="1"/>
    <x v="10"/>
    <s v="Xerox 1884"/>
    <n v="19.98"/>
    <n v="1"/>
    <n v="0"/>
    <n v="9.3905999999999992"/>
  </r>
  <r>
    <x v="3"/>
    <s v="TEC-PH-10002070"/>
    <x v="2"/>
    <x v="7"/>
    <s v="Griffin GC36547 PowerJolt SE Lightning Charger"/>
    <n v="13.494"/>
    <n v="1"/>
    <n v="0.4"/>
    <n v="-2.2490000000000001"/>
  </r>
  <r>
    <x v="3"/>
    <s v="TEC-PH-10002583"/>
    <x v="2"/>
    <x v="7"/>
    <s v="iOttie HLCRIO102 Car Mount"/>
    <n v="23.988"/>
    <n v="2"/>
    <n v="0.4"/>
    <n v="-13.993"/>
  </r>
  <r>
    <x v="3"/>
    <s v="FUR-FU-10001057"/>
    <x v="0"/>
    <x v="5"/>
    <s v="Tensor Track Tree Floor Lamp"/>
    <n v="31.984000000000002"/>
    <n v="2"/>
    <n v="0.2"/>
    <n v="1.1994"/>
  </r>
  <r>
    <x v="3"/>
    <s v="OFF-AR-10001044"/>
    <x v="1"/>
    <x v="6"/>
    <s v="BOSTON Ranger #55 Pencil Sharpener, Black"/>
    <n v="41.584000000000003"/>
    <n v="2"/>
    <n v="0.2"/>
    <n v="4.6782000000000004"/>
  </r>
  <r>
    <x v="2"/>
    <s v="TEC-AC-10001767"/>
    <x v="2"/>
    <x v="11"/>
    <s v="SanDisk Ultra 64 GB MicroSDHC Class 10 Memory Card"/>
    <n v="95.975999999999999"/>
    <n v="3"/>
    <n v="0.2"/>
    <n v="-10.7973"/>
  </r>
  <r>
    <x v="2"/>
    <s v="FUR-FU-10000277"/>
    <x v="0"/>
    <x v="5"/>
    <s v="Deflect-o DuraMat Antistatic Studded Beveled Mat for Medium Pile Carpeting"/>
    <n v="84.272000000000006"/>
    <n v="2"/>
    <n v="0.6"/>
    <n v="-75.844800000000006"/>
  </r>
  <r>
    <x v="2"/>
    <s v="OFF-PA-10001952"/>
    <x v="1"/>
    <x v="10"/>
    <s v="Xerox 1902"/>
    <n v="36.543999999999997"/>
    <n v="2"/>
    <n v="0.2"/>
    <n v="11.876799999999999"/>
  </r>
  <r>
    <x v="1"/>
    <s v="TEC-AC-10004420"/>
    <x v="2"/>
    <x v="11"/>
    <s v="Cherry 142-key Programmable Keyboard"/>
    <n v="479.72"/>
    <n v="4"/>
    <n v="0"/>
    <n v="52.769199999999998"/>
  </r>
  <r>
    <x v="3"/>
    <s v="OFF-BI-10001071"/>
    <x v="1"/>
    <x v="8"/>
    <s v="GBC ProClick Punch Binding System"/>
    <n v="102.36799999999999"/>
    <n v="2"/>
    <n v="0.2"/>
    <n v="37.108400000000003"/>
  </r>
  <r>
    <x v="3"/>
    <s v="OFF-SU-10002503"/>
    <x v="1"/>
    <x v="14"/>
    <s v="Acme Preferred Stainless Steel Scissors"/>
    <n v="28.4"/>
    <n v="5"/>
    <n v="0"/>
    <n v="8.2360000000000007"/>
  </r>
  <r>
    <x v="3"/>
    <s v="OFF-ST-10001490"/>
    <x v="1"/>
    <x v="4"/>
    <s v="Hot File 7-Pocket, Floor Stand"/>
    <n v="713.88"/>
    <n v="4"/>
    <n v="0"/>
    <n v="214.16399999999999"/>
  </r>
  <r>
    <x v="3"/>
    <s v="OFF-PA-10003790"/>
    <x v="1"/>
    <x v="10"/>
    <s v="Xerox 1991"/>
    <n v="68.52"/>
    <n v="3"/>
    <n v="0"/>
    <n v="31.519200000000001"/>
  </r>
  <r>
    <x v="1"/>
    <s v="TEC-PH-10004094"/>
    <x v="2"/>
    <x v="7"/>
    <s v="Motorola L703CM"/>
    <n v="623.96"/>
    <n v="5"/>
    <n v="0.2"/>
    <n v="38.997500000000002"/>
  </r>
  <r>
    <x v="3"/>
    <s v="OFF-BI-10004876"/>
    <x v="1"/>
    <x v="8"/>
    <s v="Wilson Jones Suede Grain Vinyl Binders"/>
    <n v="11.12"/>
    <n v="4"/>
    <n v="0"/>
    <n v="5.4488000000000003"/>
  </r>
  <r>
    <x v="3"/>
    <s v="FUR-BO-10003034"/>
    <x v="0"/>
    <x v="0"/>
    <s v="O'Sullivan Elevations Bookcase, Cherry Finish"/>
    <n v="523.91999999999996"/>
    <n v="5"/>
    <n v="0.2"/>
    <n v="-26.196000000000002"/>
  </r>
  <r>
    <x v="1"/>
    <s v="OFF-FA-10000490"/>
    <x v="1"/>
    <x v="13"/>
    <s v="OIC Binder Clips, Mini, 1/4 Capacity, Black"/>
    <n v="2.48"/>
    <n v="2"/>
    <n v="0"/>
    <n v="1.1656"/>
  </r>
  <r>
    <x v="2"/>
    <s v="OFF-ST-10002574"/>
    <x v="1"/>
    <x v="4"/>
    <s v="SAFCO Commercial Wire Shelving, Black"/>
    <n v="221.024"/>
    <n v="2"/>
    <n v="0.2"/>
    <n v="-55.256"/>
  </r>
  <r>
    <x v="2"/>
    <s v="FUR-CH-10003535"/>
    <x v="0"/>
    <x v="1"/>
    <s v="Global Armless Task Chair, Royal Blue"/>
    <n v="128.05799999999999"/>
    <n v="3"/>
    <n v="0.3"/>
    <n v="-23.7822"/>
  </r>
  <r>
    <x v="3"/>
    <s v="OFF-BI-10001628"/>
    <x v="1"/>
    <x v="8"/>
    <s v="Acco Data Flex Cable Posts For Top &amp; Bottom Load Binders, 6 Capacity"/>
    <n v="58.408000000000001"/>
    <n v="7"/>
    <n v="0.2"/>
    <n v="18.252500000000001"/>
  </r>
  <r>
    <x v="3"/>
    <s v="FUR-TA-10001676"/>
    <x v="0"/>
    <x v="3"/>
    <s v="Hon 61000 Series Interactive Training Tables"/>
    <n v="79.974000000000004"/>
    <n v="3"/>
    <n v="0.4"/>
    <n v="-29.323799999999999"/>
  </r>
  <r>
    <x v="2"/>
    <s v="TEC-MA-10002790"/>
    <x v="2"/>
    <x v="15"/>
    <s v="NeatDesk Desktop Scanner &amp; Digital Filing System"/>
    <n v="479.988"/>
    <n v="2"/>
    <n v="0.4"/>
    <n v="55.998600000000003"/>
  </r>
  <r>
    <x v="1"/>
    <s v="OFF-BI-10001757"/>
    <x v="1"/>
    <x v="8"/>
    <s v="Pressboard Hanging Data Binders for Unburst Sheets"/>
    <n v="11.808"/>
    <n v="3"/>
    <n v="0.2"/>
    <n v="4.1327999999999996"/>
  </r>
  <r>
    <x v="1"/>
    <s v="OFF-BI-10004828"/>
    <x v="1"/>
    <x v="8"/>
    <s v="GBC Poly Designer Binding Covers"/>
    <n v="53.567999999999998"/>
    <n v="4"/>
    <n v="0.2"/>
    <n v="19.418399999999998"/>
  </r>
  <r>
    <x v="1"/>
    <s v="TEC-PH-10000369"/>
    <x v="2"/>
    <x v="7"/>
    <s v="HTC One Mini"/>
    <n v="503.96"/>
    <n v="5"/>
    <n v="0.2"/>
    <n v="50.396000000000001"/>
  </r>
  <r>
    <x v="1"/>
    <s v="OFF-EN-10003862"/>
    <x v="1"/>
    <x v="12"/>
    <s v="Laser &amp; Ink Jet Business Envelopes"/>
    <n v="21.34"/>
    <n v="2"/>
    <n v="0"/>
    <n v="9.8163999999999998"/>
  </r>
  <r>
    <x v="0"/>
    <s v="OFF-BI-10003963"/>
    <x v="1"/>
    <x v="8"/>
    <s v="Cardinal Holdit Data Disk Pockets"/>
    <n v="36.4"/>
    <n v="5"/>
    <n v="0"/>
    <n v="17.108000000000001"/>
  </r>
  <r>
    <x v="0"/>
    <s v="FUR-FU-10004848"/>
    <x v="0"/>
    <x v="5"/>
    <s v="Howard Miller 13-3/4 Diameter Brushed Chrome Round Wall Clock"/>
    <n v="51.75"/>
    <n v="1"/>
    <n v="0"/>
    <n v="15.525"/>
  </r>
  <r>
    <x v="1"/>
    <s v="OFF-ST-10001328"/>
    <x v="1"/>
    <x v="4"/>
    <s v="Personal Filing Tote with Lid, Black/Gray"/>
    <n v="15.51"/>
    <n v="1"/>
    <n v="0"/>
    <n v="4.3428000000000004"/>
  </r>
  <r>
    <x v="1"/>
    <s v="OFF-PA-10002377"/>
    <x v="1"/>
    <x v="10"/>
    <s v="Xerox 1916"/>
    <n v="146.82"/>
    <n v="3"/>
    <n v="0"/>
    <n v="73.41"/>
  </r>
  <r>
    <x v="1"/>
    <s v="OFF-PA-10003441"/>
    <x v="1"/>
    <x v="10"/>
    <s v="Xerox 226"/>
    <n v="12.96"/>
    <n v="2"/>
    <n v="0"/>
    <n v="6.2207999999999997"/>
  </r>
  <r>
    <x v="1"/>
    <s v="OFF-AR-10002221"/>
    <x v="1"/>
    <x v="6"/>
    <s v="12 Colored Short Pencils"/>
    <n v="7.8"/>
    <n v="3"/>
    <n v="0"/>
    <n v="2.1059999999999999"/>
  </r>
  <r>
    <x v="0"/>
    <s v="OFF-EN-10001509"/>
    <x v="1"/>
    <x v="12"/>
    <s v="Poly String Tie Envelopes"/>
    <n v="10.199999999999999"/>
    <n v="5"/>
    <n v="0"/>
    <n v="4.7939999999999996"/>
  </r>
  <r>
    <x v="0"/>
    <s v="OFF-AR-10003338"/>
    <x v="1"/>
    <x v="6"/>
    <s v="Eberhard Faber 3 1/2 Golf Pencils"/>
    <n v="22.32"/>
    <n v="3"/>
    <n v="0"/>
    <n v="5.58"/>
  </r>
  <r>
    <x v="0"/>
    <s v="OFF-BI-10004728"/>
    <x v="1"/>
    <x v="8"/>
    <s v="Wilson Jones Turn Tabs Binder Tool for Ring Binders"/>
    <n v="24.1"/>
    <n v="5"/>
    <n v="0"/>
    <n v="11.086"/>
  </r>
  <r>
    <x v="0"/>
    <s v="TEC-AC-10000358"/>
    <x v="2"/>
    <x v="11"/>
    <s v="Imation Secure Drive + Hardware Encrypted USB flash drive - 16 GB"/>
    <n v="75.98"/>
    <n v="2"/>
    <n v="0"/>
    <n v="18.235199999999999"/>
  </r>
  <r>
    <x v="0"/>
    <s v="OFF-BI-10002764"/>
    <x v="1"/>
    <x v="8"/>
    <s v="Recycled Pressboard Report Cover with Reinforced Top Hinge"/>
    <n v="6.46"/>
    <n v="2"/>
    <n v="0"/>
    <n v="3.1654"/>
  </r>
  <r>
    <x v="0"/>
    <s v="OFF-PA-10001461"/>
    <x v="1"/>
    <x v="10"/>
    <s v="HP Office Paper (20Lb. and 87 Bright)"/>
    <n v="60.12"/>
    <n v="9"/>
    <n v="0"/>
    <n v="28.857600000000001"/>
  </r>
  <r>
    <x v="3"/>
    <s v="TEC-PH-10004165"/>
    <x v="2"/>
    <x v="7"/>
    <s v="Mitel MiVoice 5330e IP Phone"/>
    <n v="824.97"/>
    <n v="3"/>
    <n v="0"/>
    <n v="214.4922"/>
  </r>
  <r>
    <x v="1"/>
    <s v="FUR-FU-10000010"/>
    <x v="0"/>
    <x v="5"/>
    <s v="DAX Value U-Channel Document Frames, Easel Back"/>
    <n v="24.85"/>
    <n v="5"/>
    <n v="0"/>
    <n v="7.7035"/>
  </r>
  <r>
    <x v="1"/>
    <s v="OFF-ST-10000321"/>
    <x v="1"/>
    <x v="4"/>
    <s v="Akro Stacking Bins"/>
    <n v="12.624000000000001"/>
    <n v="2"/>
    <n v="0.2"/>
    <n v="-2.5247999999999999"/>
  </r>
  <r>
    <x v="1"/>
    <s v="TEC-AC-10000109"/>
    <x v="2"/>
    <x v="11"/>
    <s v="Sony Micro Vault Click 16 GB USB 2.0 Flash Drive"/>
    <n v="89.584000000000003"/>
    <n v="2"/>
    <n v="0.2"/>
    <n v="4.4791999999999996"/>
  </r>
  <r>
    <x v="1"/>
    <s v="TEC-PH-10002415"/>
    <x v="2"/>
    <x v="7"/>
    <s v="Polycom VoiceStation 500 Conference phone"/>
    <n v="471.92"/>
    <n v="2"/>
    <n v="0.2"/>
    <n v="29.495000000000001"/>
  </r>
  <r>
    <x v="1"/>
    <s v="OFF-BI-10001460"/>
    <x v="1"/>
    <x v="8"/>
    <s v="Plastic Binding Combs"/>
    <n v="18.18"/>
    <n v="4"/>
    <n v="0.7"/>
    <n v="-13.938000000000001"/>
  </r>
  <r>
    <x v="2"/>
    <s v="OFF-AR-10002987"/>
    <x v="1"/>
    <x v="6"/>
    <s v="Prismacolor Color Pencil Set"/>
    <n v="31.744"/>
    <n v="2"/>
    <n v="0.2"/>
    <n v="8.3328000000000007"/>
  </r>
  <r>
    <x v="1"/>
    <s v="OFF-LA-10000443"/>
    <x v="1"/>
    <x v="2"/>
    <s v="Avery 501"/>
    <n v="5.9039999999999999"/>
    <n v="2"/>
    <n v="0.2"/>
    <n v="1.9925999999999999"/>
  </r>
  <r>
    <x v="1"/>
    <s v="FUR-FU-10004306"/>
    <x v="0"/>
    <x v="5"/>
    <s v="Electrix Halogen Magnifier Lamp"/>
    <n v="621.76"/>
    <n v="4"/>
    <n v="0.2"/>
    <n v="46.631999999999998"/>
  </r>
  <r>
    <x v="0"/>
    <s v="TEC-PH-10002564"/>
    <x v="2"/>
    <x v="7"/>
    <s v="OtterBox Defender Series Case - Samsung Galaxy S4"/>
    <n v="59.98"/>
    <n v="2"/>
    <n v="0"/>
    <n v="17.994"/>
  </r>
  <r>
    <x v="0"/>
    <s v="OFF-PA-10003724"/>
    <x v="1"/>
    <x v="10"/>
    <s v="Wirebound Message Book, 4 per Page"/>
    <n v="48.87"/>
    <n v="9"/>
    <n v="0"/>
    <n v="23.946300000000001"/>
  </r>
  <r>
    <x v="1"/>
    <s v="OFF-PA-10000483"/>
    <x v="1"/>
    <x v="10"/>
    <s v="Xerox 19"/>
    <n v="154.9"/>
    <n v="5"/>
    <n v="0"/>
    <n v="69.704999999999998"/>
  </r>
  <r>
    <x v="3"/>
    <s v="OFF-FA-10000611"/>
    <x v="1"/>
    <x v="13"/>
    <s v="Binder Clips by OIC"/>
    <n v="5.92"/>
    <n v="4"/>
    <n v="0"/>
    <n v="2.8416000000000001"/>
  </r>
  <r>
    <x v="3"/>
    <s v="OFF-PA-10000246"/>
    <x v="1"/>
    <x v="10"/>
    <s v="Riverleaf Stik-Withit Designer Note Cubes"/>
    <n v="30.18"/>
    <n v="3"/>
    <n v="0"/>
    <n v="13.8828"/>
  </r>
  <r>
    <x v="2"/>
    <s v="OFF-BI-10004728"/>
    <x v="1"/>
    <x v="8"/>
    <s v="Wilson Jones Turn Tabs Binder Tool for Ring Binders"/>
    <n v="24.1"/>
    <n v="5"/>
    <n v="0"/>
    <n v="11.086"/>
  </r>
  <r>
    <x v="2"/>
    <s v="TEC-PH-10002365"/>
    <x v="2"/>
    <x v="7"/>
    <s v="Belkin Grip Candy Sheer Case / Cover for iPhone 5 and 5S"/>
    <n v="8.7799999999999994"/>
    <n v="1"/>
    <n v="0"/>
    <n v="2.2827999999999999"/>
  </r>
  <r>
    <x v="2"/>
    <s v="OFF-AP-10002457"/>
    <x v="1"/>
    <x v="9"/>
    <s v="Eureka The Boss Plus 12-Amp Hard Box Upright Vacuum, Red"/>
    <n v="376.74"/>
    <n v="4"/>
    <n v="0.1"/>
    <n v="71.162000000000006"/>
  </r>
  <r>
    <x v="2"/>
    <s v="OFF-BI-10000320"/>
    <x v="1"/>
    <x v="8"/>
    <s v="GBC Plastic Binding Combs"/>
    <n v="29.52"/>
    <n v="4"/>
    <n v="0"/>
    <n v="14.4648"/>
  </r>
  <r>
    <x v="2"/>
    <s v="OFF-AR-10004999"/>
    <x v="1"/>
    <x v="6"/>
    <s v="Newell 315"/>
    <n v="11.96"/>
    <n v="2"/>
    <n v="0"/>
    <n v="2.99"/>
  </r>
  <r>
    <x v="2"/>
    <s v="OFF-BI-10001116"/>
    <x v="1"/>
    <x v="8"/>
    <s v="Wilson Jones 1 Hanging DublLock Ring Binders"/>
    <n v="26.4"/>
    <n v="5"/>
    <n v="0"/>
    <n v="12.672000000000001"/>
  </r>
  <r>
    <x v="0"/>
    <s v="OFF-AP-10002651"/>
    <x v="1"/>
    <x v="9"/>
    <s v="Hoover Upright Vacuum With Dirt Cup"/>
    <n v="1158.1199999999999"/>
    <n v="5"/>
    <n v="0.2"/>
    <n v="130.2885"/>
  </r>
  <r>
    <x v="2"/>
    <s v="OFF-AP-10001634"/>
    <x v="1"/>
    <x v="9"/>
    <s v="Hoover Commercial Lightweight Upright Vacuum"/>
    <n v="1.3919999999999999"/>
    <n v="2"/>
    <n v="0.8"/>
    <n v="-3.7584"/>
  </r>
  <r>
    <x v="0"/>
    <s v="OFF-AP-10003266"/>
    <x v="1"/>
    <x v="9"/>
    <s v="Holmes Replacement Filter for HEPA Air Cleaner, Large Room"/>
    <n v="44.43"/>
    <n v="3"/>
    <n v="0"/>
    <n v="18.660599999999999"/>
  </r>
  <r>
    <x v="0"/>
    <s v="TEC-PH-10002890"/>
    <x v="2"/>
    <x v="7"/>
    <s v="AT&amp;T 17929 Lendline Telephone"/>
    <n v="226.2"/>
    <n v="5"/>
    <n v="0"/>
    <n v="58.811999999999998"/>
  </r>
  <r>
    <x v="0"/>
    <s v="FUR-FU-10000308"/>
    <x v="0"/>
    <x v="5"/>
    <s v="Deflect-o Glass Clear Studded Chair Mats"/>
    <n v="186.54"/>
    <n v="3"/>
    <n v="0"/>
    <n v="41.038800000000002"/>
  </r>
  <r>
    <x v="0"/>
    <s v="OFF-AR-10000380"/>
    <x v="1"/>
    <x v="6"/>
    <s v="Hunt PowerHouse Electric Pencil Sharpener, Blue"/>
    <n v="265.86"/>
    <n v="7"/>
    <n v="0"/>
    <n v="79.757999999999996"/>
  </r>
  <r>
    <x v="0"/>
    <s v="OFF-AR-10000122"/>
    <x v="1"/>
    <x v="6"/>
    <s v="Newell 314"/>
    <n v="27.9"/>
    <n v="5"/>
    <n v="0"/>
    <n v="6.9749999999999996"/>
  </r>
  <r>
    <x v="1"/>
    <s v="OFF-AP-10004868"/>
    <x v="1"/>
    <x v="9"/>
    <s v="Hoover Commercial Soft Guard Upright Vacuum And Disposable Filtration Bags"/>
    <n v="31.08"/>
    <n v="4"/>
    <n v="0"/>
    <n v="8.3916000000000004"/>
  </r>
  <r>
    <x v="2"/>
    <s v="OFF-BI-10004002"/>
    <x v="1"/>
    <x v="8"/>
    <s v="Wilson Jones International Size A4 Ring Binders"/>
    <n v="13.84"/>
    <n v="4"/>
    <n v="0.8"/>
    <n v="-22.143999999999998"/>
  </r>
  <r>
    <x v="2"/>
    <s v="OFF-PA-10004475"/>
    <x v="1"/>
    <x v="10"/>
    <s v="Xerox 1940"/>
    <n v="175.87200000000001"/>
    <n v="4"/>
    <n v="0.2"/>
    <n v="63.753599999999999"/>
  </r>
  <r>
    <x v="1"/>
    <s v="OFF-PA-10002195"/>
    <x v="1"/>
    <x v="10"/>
    <s v="Xerox 1966"/>
    <n v="12.96"/>
    <n v="2"/>
    <n v="0"/>
    <n v="6.3503999999999996"/>
  </r>
  <r>
    <x v="0"/>
    <s v="OFF-AP-10002670"/>
    <x v="1"/>
    <x v="9"/>
    <s v="Belkin 8-Outlet Premiere SurgeMaster II Surge Protectors"/>
    <n v="208.44"/>
    <n v="3"/>
    <n v="0"/>
    <n v="62.531999999999996"/>
  </r>
  <r>
    <x v="0"/>
    <s v="OFF-SU-10004498"/>
    <x v="1"/>
    <x v="14"/>
    <s v="Martin-Yale Premier Letter Opener"/>
    <n v="25.76"/>
    <n v="2"/>
    <n v="0"/>
    <n v="0.77280000000000004"/>
  </r>
  <r>
    <x v="2"/>
    <s v="FUR-CH-10003298"/>
    <x v="0"/>
    <x v="1"/>
    <s v="Office Star - Contemporary Task Swivel chair with Loop Arms, Charcoal"/>
    <n v="366.74400000000003"/>
    <n v="4"/>
    <n v="0.3"/>
    <n v="-110.0232"/>
  </r>
  <r>
    <x v="1"/>
    <s v="FUR-FU-10000723"/>
    <x v="0"/>
    <x v="5"/>
    <s v="Deflect-o EconoMat Studded, No Bevel Mat for Low Pile Carpeting"/>
    <n v="289.24"/>
    <n v="7"/>
    <n v="0"/>
    <n v="26.031600000000001"/>
  </r>
  <r>
    <x v="1"/>
    <s v="OFF-BI-10000632"/>
    <x v="1"/>
    <x v="8"/>
    <s v="Satellite Sectional Post Binders"/>
    <n v="69.456000000000003"/>
    <n v="2"/>
    <n v="0.2"/>
    <n v="22.5732"/>
  </r>
  <r>
    <x v="2"/>
    <s v="OFF-PA-10000223"/>
    <x v="1"/>
    <x v="10"/>
    <s v="Xerox 2000"/>
    <n v="5.1840000000000002"/>
    <n v="1"/>
    <n v="0.2"/>
    <n v="1.8144"/>
  </r>
  <r>
    <x v="3"/>
    <s v="FUR-CH-10001545"/>
    <x v="0"/>
    <x v="1"/>
    <s v="Hon Comfortask Task/Swivel Chairs"/>
    <n v="205.16399999999999"/>
    <n v="2"/>
    <n v="0.1"/>
    <n v="13.6776"/>
  </r>
  <r>
    <x v="2"/>
    <s v="FUR-FU-10001546"/>
    <x v="0"/>
    <x v="5"/>
    <s v="Dana Swing-Arm Lamps"/>
    <n v="8.5440000000000005"/>
    <n v="2"/>
    <n v="0.6"/>
    <n v="-7.476"/>
  </r>
  <r>
    <x v="3"/>
    <s v="OFF-BI-10001098"/>
    <x v="1"/>
    <x v="8"/>
    <s v="Acco D-Ring Binder w/DublLock"/>
    <n v="12.827999999999999"/>
    <n v="2"/>
    <n v="0.7"/>
    <n v="-8.9795999999999996"/>
  </r>
  <r>
    <x v="3"/>
    <s v="FUR-CH-10003379"/>
    <x v="0"/>
    <x v="1"/>
    <s v="Global Commerce Series High-Back Swivel/Tilt Chairs"/>
    <n v="598.45799999999997"/>
    <n v="3"/>
    <n v="0.3"/>
    <n v="-42.747"/>
  </r>
  <r>
    <x v="3"/>
    <s v="FUR-FU-10000193"/>
    <x v="0"/>
    <x v="5"/>
    <s v="Tenex Chairmats For Use with Hard Floors"/>
    <n v="25.984000000000002"/>
    <n v="1"/>
    <n v="0.2"/>
    <n v="-3.8976000000000002"/>
  </r>
  <r>
    <x v="3"/>
    <s v="OFF-BI-10000829"/>
    <x v="1"/>
    <x v="8"/>
    <s v="Avery Non-Stick Binders"/>
    <n v="17.96"/>
    <n v="5"/>
    <n v="0.2"/>
    <n v="5.8369999999999997"/>
  </r>
  <r>
    <x v="3"/>
    <s v="OFF-SU-10003002"/>
    <x v="1"/>
    <x v="14"/>
    <s v="Letter Slitter"/>
    <n v="5.04"/>
    <n v="2"/>
    <n v="0"/>
    <n v="0.1512"/>
  </r>
  <r>
    <x v="3"/>
    <s v="OFF-AP-10002118"/>
    <x v="1"/>
    <x v="9"/>
    <s v="1.7 Cubic Foot Compact Cube Office Refrigerators"/>
    <n v="208.16"/>
    <n v="1"/>
    <n v="0"/>
    <n v="56.203200000000002"/>
  </r>
  <r>
    <x v="1"/>
    <s v="FUR-BO-10001519"/>
    <x v="0"/>
    <x v="0"/>
    <s v="O'Sullivan 3-Shelf Heavy-Duty Bookcases"/>
    <n v="148.25700000000001"/>
    <n v="3"/>
    <n v="0.15"/>
    <n v="15.697800000000001"/>
  </r>
  <r>
    <x v="0"/>
    <s v="OFF-AP-10002578"/>
    <x v="1"/>
    <x v="9"/>
    <s v="Fellowes Premier Superior Surge Suppressor, 10-Outlet, With Phone and Remote"/>
    <n v="146.76"/>
    <n v="3"/>
    <n v="0"/>
    <n v="38.157600000000002"/>
  </r>
  <r>
    <x v="0"/>
    <s v="TEC-AC-10000710"/>
    <x v="2"/>
    <x v="11"/>
    <s v="Maxell DVD-RAM Discs"/>
    <n v="32.96"/>
    <n v="2"/>
    <n v="0"/>
    <n v="14.172800000000001"/>
  </r>
  <r>
    <x v="0"/>
    <s v="TEC-PH-10000984"/>
    <x v="2"/>
    <x v="7"/>
    <s v="Panasonic KX-TG9471B"/>
    <n v="587.97"/>
    <n v="3"/>
    <n v="0"/>
    <n v="164.63159999999999"/>
  </r>
  <r>
    <x v="0"/>
    <s v="OFF-PA-10000213"/>
    <x v="1"/>
    <x v="10"/>
    <s v="Xerox 198"/>
    <n v="14.94"/>
    <n v="3"/>
    <n v="0"/>
    <n v="7.0217999999999998"/>
  </r>
  <r>
    <x v="3"/>
    <s v="OFF-LA-10003720"/>
    <x v="1"/>
    <x v="2"/>
    <s v="Avery 487"/>
    <n v="25.83"/>
    <n v="7"/>
    <n v="0"/>
    <n v="12.1401"/>
  </r>
  <r>
    <x v="1"/>
    <s v="OFF-PA-10001837"/>
    <x v="1"/>
    <x v="10"/>
    <s v="Xerox 1976"/>
    <n v="15.552"/>
    <n v="3"/>
    <n v="0.2"/>
    <n v="5.4432"/>
  </r>
  <r>
    <x v="1"/>
    <s v="OFF-SU-10004661"/>
    <x v="1"/>
    <x v="14"/>
    <s v="Acme Titanium Bonded Scissors"/>
    <n v="6.8"/>
    <n v="1"/>
    <n v="0.2"/>
    <n v="0.51"/>
  </r>
  <r>
    <x v="1"/>
    <s v="FUR-FU-10003274"/>
    <x v="0"/>
    <x v="5"/>
    <s v="Regeneration Desk Collection"/>
    <n v="4.2240000000000002"/>
    <n v="3"/>
    <n v="0.2"/>
    <n v="1.2672000000000001"/>
  </r>
  <r>
    <x v="1"/>
    <s v="TEC-PH-10000149"/>
    <x v="2"/>
    <x v="7"/>
    <s v="Cisco SPA525G2 IP Phone - Wireless"/>
    <n v="143.63999999999999"/>
    <n v="9"/>
    <n v="0.2"/>
    <n v="10.773"/>
  </r>
  <r>
    <x v="1"/>
    <s v="OFF-PA-10000019"/>
    <x v="1"/>
    <x v="10"/>
    <s v="Xerox 1931"/>
    <n v="31.103999999999999"/>
    <n v="6"/>
    <n v="0.2"/>
    <n v="10.8864"/>
  </r>
  <r>
    <x v="1"/>
    <s v="OFF-PA-10001125"/>
    <x v="1"/>
    <x v="10"/>
    <s v="Xerox 1988"/>
    <n v="223.05600000000001"/>
    <n v="9"/>
    <n v="0.2"/>
    <n v="69.704999999999998"/>
  </r>
  <r>
    <x v="3"/>
    <s v="TEC-PH-10002538"/>
    <x v="2"/>
    <x v="7"/>
    <s v="Grandstream GXP1160 VoIP phone"/>
    <n v="227.46"/>
    <n v="6"/>
    <n v="0"/>
    <n v="65.963399999999993"/>
  </r>
  <r>
    <x v="3"/>
    <s v="OFF-BI-10000279"/>
    <x v="1"/>
    <x v="8"/>
    <s v="Acco Recycled 2 Capacity Laser Printer Hanging Data Binders"/>
    <n v="46.24"/>
    <n v="4"/>
    <n v="0.2"/>
    <n v="15.606"/>
  </r>
  <r>
    <x v="3"/>
    <s v="OFF-LA-10001045"/>
    <x v="1"/>
    <x v="2"/>
    <s v="Permanent Self-Adhesive File Folder Labels for Typewriters by Universal"/>
    <n v="5.22"/>
    <n v="2"/>
    <n v="0"/>
    <n v="2.4011999999999998"/>
  </r>
  <r>
    <x v="2"/>
    <s v="OFF-PA-10003673"/>
    <x v="1"/>
    <x v="10"/>
    <s v="Strathmore Photo Mount Cards"/>
    <n v="33.9"/>
    <n v="5"/>
    <n v="0"/>
    <n v="15.593999999999999"/>
  </r>
  <r>
    <x v="3"/>
    <s v="OFF-ST-10002562"/>
    <x v="1"/>
    <x v="4"/>
    <s v="Staple magnet"/>
    <n v="28.14"/>
    <n v="3"/>
    <n v="0"/>
    <n v="7.8792"/>
  </r>
  <r>
    <x v="3"/>
    <s v="TEC-AC-10002305"/>
    <x v="2"/>
    <x v="11"/>
    <s v="KeyTronic E03601U1 - Keyboard - Beige"/>
    <n v="36"/>
    <n v="2"/>
    <n v="0"/>
    <n v="6.48"/>
  </r>
  <r>
    <x v="3"/>
    <s v="OFF-AR-10003373"/>
    <x v="1"/>
    <x v="6"/>
    <s v="Boston School Pro Electric Pencil Sharpener, 1670"/>
    <n v="92.94"/>
    <n v="3"/>
    <n v="0"/>
    <n v="25.093800000000002"/>
  </r>
  <r>
    <x v="3"/>
    <s v="FUR-CH-10003774"/>
    <x v="0"/>
    <x v="1"/>
    <s v="Global Wood Trimmed Manager's Task Chair, Khaki"/>
    <n v="245.64599999999999"/>
    <n v="3"/>
    <n v="0.1"/>
    <n v="8.1882000000000001"/>
  </r>
  <r>
    <x v="3"/>
    <s v="OFF-BI-10001510"/>
    <x v="1"/>
    <x v="8"/>
    <s v="Deluxe Heavy-Duty Vinyl Round Ring Binder"/>
    <n v="55.008000000000003"/>
    <n v="3"/>
    <n v="0.2"/>
    <n v="17.190000000000001"/>
  </r>
  <r>
    <x v="3"/>
    <s v="OFF-BI-10004236"/>
    <x v="1"/>
    <x v="8"/>
    <s v="XtraLife ClearVue Slant-D Ring Binder, White, 3"/>
    <n v="35.231999999999999"/>
    <n v="3"/>
    <n v="0.2"/>
    <n v="11.4504"/>
  </r>
  <r>
    <x v="1"/>
    <s v="FUR-CH-10004675"/>
    <x v="0"/>
    <x v="1"/>
    <s v="Lifetime Advantage Folding Chairs, 4/Carton"/>
    <n v="523.39200000000005"/>
    <n v="3"/>
    <n v="0.2"/>
    <n v="52.339199999999998"/>
  </r>
  <r>
    <x v="0"/>
    <s v="TEC-CO-10004202"/>
    <x v="2"/>
    <x v="16"/>
    <s v="Brother DCP1000 Digital 3 in 1 Multifunction Machine"/>
    <n v="479.98399999999998"/>
    <n v="2"/>
    <n v="0.2"/>
    <n v="89.997"/>
  </r>
  <r>
    <x v="0"/>
    <s v="OFF-PA-10004255"/>
    <x v="1"/>
    <x v="10"/>
    <s v="Xerox 219"/>
    <n v="12.96"/>
    <n v="2"/>
    <n v="0"/>
    <n v="6.2207999999999997"/>
  </r>
  <r>
    <x v="0"/>
    <s v="OFF-AR-10003896"/>
    <x v="1"/>
    <x v="6"/>
    <s v="Stride Job 150 Highlighters, Chisel Tip, Assorted Colors"/>
    <n v="17.940000000000001"/>
    <n v="3"/>
    <n v="0"/>
    <n v="6.4584000000000001"/>
  </r>
  <r>
    <x v="3"/>
    <s v="OFF-ST-10002276"/>
    <x v="1"/>
    <x v="4"/>
    <s v="Safco Steel Mobile File Cart"/>
    <n v="166.72"/>
    <n v="2"/>
    <n v="0"/>
    <n v="41.68"/>
  </r>
  <r>
    <x v="3"/>
    <s v="OFF-BI-10001617"/>
    <x v="1"/>
    <x v="8"/>
    <s v="GBC Wire Binding Combs"/>
    <n v="24.815999999999999"/>
    <n v="3"/>
    <n v="0.2"/>
    <n v="8.3754000000000008"/>
  </r>
  <r>
    <x v="3"/>
    <s v="FUR-FU-10000308"/>
    <x v="0"/>
    <x v="5"/>
    <s v="Deflect-o Glass Clear Studded Chair Mats"/>
    <n v="124.36"/>
    <n v="2"/>
    <n v="0"/>
    <n v="27.359200000000001"/>
  </r>
  <r>
    <x v="3"/>
    <s v="TEC-CO-10001943"/>
    <x v="2"/>
    <x v="16"/>
    <s v="Canon PC-428 Personal Copier"/>
    <n v="599.97"/>
    <n v="5"/>
    <n v="0.4"/>
    <n v="69.996499999999997"/>
  </r>
  <r>
    <x v="3"/>
    <s v="FUR-CH-10002647"/>
    <x v="0"/>
    <x v="1"/>
    <s v="Situations Contoured Folding Chairs, 4/Set"/>
    <n v="198.744"/>
    <n v="4"/>
    <n v="0.3"/>
    <n v="-14.196"/>
  </r>
  <r>
    <x v="3"/>
    <s v="OFF-SU-10004768"/>
    <x v="1"/>
    <x v="14"/>
    <s v="Acme Kleencut Forged Steel Scissors"/>
    <n v="9.1839999999999993"/>
    <n v="2"/>
    <n v="0.2"/>
    <n v="1.1479999999999999"/>
  </r>
  <r>
    <x v="2"/>
    <s v="OFF-PA-10002160"/>
    <x v="1"/>
    <x v="10"/>
    <s v="Xerox 1978"/>
    <n v="9.2479999999999993"/>
    <n v="2"/>
    <n v="0.2"/>
    <n v="3.3523999999999998"/>
  </r>
  <r>
    <x v="1"/>
    <s v="FUR-TA-10003748"/>
    <x v="0"/>
    <x v="3"/>
    <s v="Bevis 36 x 72 Conference Tables"/>
    <n v="99.591999999999999"/>
    <n v="1"/>
    <n v="0.2"/>
    <n v="2.4897999999999998"/>
  </r>
  <r>
    <x v="1"/>
    <s v="TEC-AC-10001908"/>
    <x v="2"/>
    <x v="11"/>
    <s v="Logitech Wireless Headset h800"/>
    <n v="399.96"/>
    <n v="4"/>
    <n v="0"/>
    <n v="139.98599999999999"/>
  </r>
  <r>
    <x v="0"/>
    <s v="OFF-PA-10000552"/>
    <x v="1"/>
    <x v="10"/>
    <s v="Xerox 200"/>
    <n v="15.552"/>
    <n v="3"/>
    <n v="0.2"/>
    <n v="5.4432"/>
  </r>
  <r>
    <x v="1"/>
    <s v="OFF-AR-10003179"/>
    <x v="1"/>
    <x v="6"/>
    <s v="Dixon Ticonderoga Core-Lock Colored Pencils"/>
    <n v="14.576000000000001"/>
    <n v="2"/>
    <n v="0.2"/>
    <n v="2.3685999999999998"/>
  </r>
  <r>
    <x v="1"/>
    <s v="OFF-BI-10004593"/>
    <x v="1"/>
    <x v="8"/>
    <s v="Ibico Laser Imprintable Binding System Covers"/>
    <n v="209.6"/>
    <n v="5"/>
    <n v="0.2"/>
    <n v="68.12"/>
  </r>
  <r>
    <x v="1"/>
    <s v="OFF-AR-10000914"/>
    <x v="1"/>
    <x v="6"/>
    <s v="Boston 16765 Mini Stand Up Battery Pencil Sharpener"/>
    <n v="23.32"/>
    <n v="2"/>
    <n v="0"/>
    <n v="6.0632000000000001"/>
  </r>
  <r>
    <x v="1"/>
    <s v="OFF-PA-10000241"/>
    <x v="1"/>
    <x v="10"/>
    <s v="IBM Multi-Purpose Copy Paper, 8 1/2 x 11, Case"/>
    <n v="30.98"/>
    <n v="1"/>
    <n v="0"/>
    <n v="13.941000000000001"/>
  </r>
  <r>
    <x v="1"/>
    <s v="TEC-AC-10000057"/>
    <x v="2"/>
    <x v="11"/>
    <s v="Microsoft Natural Ergonomic Keyboard 4000"/>
    <n v="119.96"/>
    <n v="4"/>
    <n v="0"/>
    <n v="25.191600000000001"/>
  </r>
  <r>
    <x v="1"/>
    <s v="FUR-CH-10003774"/>
    <x v="0"/>
    <x v="1"/>
    <s v="Global Wood Trimmed Manager's Task Chair, Khaki"/>
    <n v="363.92"/>
    <n v="5"/>
    <n v="0.2"/>
    <n v="-31.843"/>
  </r>
  <r>
    <x v="1"/>
    <s v="OFF-BI-10002824"/>
    <x v="1"/>
    <x v="8"/>
    <s v="Recycled Easel Ring Binders"/>
    <n v="35.808"/>
    <n v="3"/>
    <n v="0.2"/>
    <n v="11.19"/>
  </r>
  <r>
    <x v="1"/>
    <s v="OFF-BI-10004001"/>
    <x v="1"/>
    <x v="8"/>
    <s v="GBC Recycled VeloBinder Covers"/>
    <n v="122.688"/>
    <n v="9"/>
    <n v="0.2"/>
    <n v="39.873600000000003"/>
  </r>
  <r>
    <x v="1"/>
    <s v="FUR-TA-10004619"/>
    <x v="0"/>
    <x v="3"/>
    <s v="Hon Non-Folding Utility Tables"/>
    <n v="892.13599999999997"/>
    <n v="7"/>
    <n v="0.2"/>
    <n v="111.517"/>
  </r>
  <r>
    <x v="1"/>
    <s v="OFF-ST-10000636"/>
    <x v="1"/>
    <x v="4"/>
    <s v="Rogers Profile Extra Capacity Storage Tub"/>
    <n v="50.22"/>
    <n v="3"/>
    <n v="0"/>
    <n v="2.0087999999999999"/>
  </r>
  <r>
    <x v="1"/>
    <s v="OFF-AP-10001469"/>
    <x v="1"/>
    <x v="9"/>
    <s v="Fellowes 8 Outlet Superior Workstation Surge Protector"/>
    <n v="83.42"/>
    <n v="2"/>
    <n v="0"/>
    <n v="24.191800000000001"/>
  </r>
  <r>
    <x v="1"/>
    <s v="OFF-BI-10002897"/>
    <x v="1"/>
    <x v="8"/>
    <s v="Black Avery Memo-Size 3-Ring Binder, 5 1/2 x 8 1/2"/>
    <n v="5.8719999999999999"/>
    <n v="2"/>
    <n v="0.2"/>
    <n v="2.1286"/>
  </r>
  <r>
    <x v="1"/>
    <s v="OFF-BI-10002432"/>
    <x v="1"/>
    <x v="8"/>
    <s v="Wilson Jones Standard D-Ring Binders"/>
    <n v="12.144"/>
    <n v="3"/>
    <n v="0.2"/>
    <n v="4.0986000000000002"/>
  </r>
  <r>
    <x v="1"/>
    <s v="OFF-EN-10002592"/>
    <x v="1"/>
    <x v="12"/>
    <s v="Peel &amp; Seel Recycled Catalog Envelopes, Brown"/>
    <n v="27.792000000000002"/>
    <n v="3"/>
    <n v="0.2"/>
    <n v="10.422000000000001"/>
  </r>
  <r>
    <x v="1"/>
    <s v="OFF-SU-10002522"/>
    <x v="1"/>
    <x v="14"/>
    <s v="Acme Kleen Earth Office Shears"/>
    <n v="6.2080000000000002"/>
    <n v="2"/>
    <n v="0.2"/>
    <n v="0.69840000000000002"/>
  </r>
  <r>
    <x v="3"/>
    <s v="OFF-AP-10003971"/>
    <x v="1"/>
    <x v="9"/>
    <s v="Belkin 6 Outlet Metallic Surge Strip"/>
    <n v="32.67"/>
    <n v="3"/>
    <n v="0"/>
    <n v="8.4941999999999993"/>
  </r>
  <r>
    <x v="1"/>
    <s v="OFF-ST-10001496"/>
    <x v="1"/>
    <x v="4"/>
    <s v="Standard Rollaway File with Lock"/>
    <n v="1261.33"/>
    <n v="7"/>
    <n v="0"/>
    <n v="327.94580000000002"/>
  </r>
  <r>
    <x v="1"/>
    <s v="OFF-PA-10004782"/>
    <x v="1"/>
    <x v="10"/>
    <s v="Xerox 228"/>
    <n v="38.880000000000003"/>
    <n v="6"/>
    <n v="0"/>
    <n v="18.662400000000002"/>
  </r>
  <r>
    <x v="2"/>
    <s v="OFF-BI-10000343"/>
    <x v="1"/>
    <x v="8"/>
    <s v="Pressboard Covers with Storage Hooks, 9 1/2 x 11, Light Blue"/>
    <n v="1.964"/>
    <n v="2"/>
    <n v="0.8"/>
    <n v="-3.2406000000000001"/>
  </r>
  <r>
    <x v="2"/>
    <s v="OFF-PA-10003591"/>
    <x v="1"/>
    <x v="10"/>
    <s v="Southworth 100% Cotton The Best Paper"/>
    <n v="82.656000000000006"/>
    <n v="9"/>
    <n v="0.2"/>
    <n v="30.995999999999999"/>
  </r>
  <r>
    <x v="1"/>
    <s v="OFF-PA-10001667"/>
    <x v="1"/>
    <x v="10"/>
    <s v="Great White Multi-Use Recycled Paper (20Lb. and 84 Bright)"/>
    <n v="5.98"/>
    <n v="1"/>
    <n v="0"/>
    <n v="2.6909999999999998"/>
  </r>
  <r>
    <x v="2"/>
    <s v="OFF-PA-10004971"/>
    <x v="1"/>
    <x v="10"/>
    <s v="Xerox 196"/>
    <n v="9.2479999999999993"/>
    <n v="2"/>
    <n v="0.2"/>
    <n v="3.3523999999999998"/>
  </r>
  <r>
    <x v="2"/>
    <s v="OFF-AR-10001216"/>
    <x v="1"/>
    <x v="6"/>
    <s v="Newell 339"/>
    <n v="4.4480000000000004"/>
    <n v="2"/>
    <n v="0.2"/>
    <n v="0.33360000000000001"/>
  </r>
  <r>
    <x v="2"/>
    <s v="OFF-PA-10004355"/>
    <x v="1"/>
    <x v="10"/>
    <s v="Xerox 231"/>
    <n v="5.1840000000000002"/>
    <n v="1"/>
    <n v="0.2"/>
    <n v="1.8144"/>
  </r>
  <r>
    <x v="2"/>
    <s v="OFF-AR-10001953"/>
    <x v="1"/>
    <x v="6"/>
    <s v="Boston 1645 Deluxe Heavier-Duty Electric Pencil Sharpener"/>
    <n v="175.92"/>
    <n v="5"/>
    <n v="0.2"/>
    <n v="15.393000000000001"/>
  </r>
  <r>
    <x v="2"/>
    <s v="OFF-BI-10004364"/>
    <x v="1"/>
    <x v="8"/>
    <s v="Storex Dura Pro Binders"/>
    <n v="4.7519999999999998"/>
    <n v="4"/>
    <n v="0.8"/>
    <n v="-8.3160000000000007"/>
  </r>
  <r>
    <x v="2"/>
    <s v="OFF-SU-10001165"/>
    <x v="1"/>
    <x v="14"/>
    <s v="Acme Elite Stainless Steel Scissors"/>
    <n v="13.343999999999999"/>
    <n v="2"/>
    <n v="0.2"/>
    <n v="1.0007999999999999"/>
  </r>
  <r>
    <x v="1"/>
    <s v="OFF-EN-10001141"/>
    <x v="1"/>
    <x v="12"/>
    <s v="Manila Recycled Extra-Heavyweight Clasp Envelopes, 6 x 9"/>
    <n v="54.9"/>
    <n v="5"/>
    <n v="0"/>
    <n v="26.901"/>
  </r>
  <r>
    <x v="0"/>
    <s v="OFF-BI-10000014"/>
    <x v="1"/>
    <x v="8"/>
    <s v="Heavy-Duty E-Z-D Binders"/>
    <n v="22.911000000000001"/>
    <n v="7"/>
    <n v="0.7"/>
    <n v="-17.565100000000001"/>
  </r>
  <r>
    <x v="0"/>
    <s v="OFF-AP-10000159"/>
    <x v="1"/>
    <x v="9"/>
    <s v="Belkin F9M820V08 8 Outlet Surge"/>
    <n v="309.45600000000002"/>
    <n v="9"/>
    <n v="0.2"/>
    <n v="34.813800000000001"/>
  </r>
  <r>
    <x v="0"/>
    <s v="OFF-AR-10003560"/>
    <x v="1"/>
    <x v="6"/>
    <s v="Zebra Zazzle Fluorescent Highlighters"/>
    <n v="19.456"/>
    <n v="4"/>
    <n v="0.2"/>
    <n v="3.4047999999999998"/>
  </r>
  <r>
    <x v="0"/>
    <s v="FUR-TA-10001768"/>
    <x v="0"/>
    <x v="3"/>
    <s v="Hon Racetrack Conference Tables"/>
    <n v="472.51799999999997"/>
    <n v="3"/>
    <n v="0.4"/>
    <n v="-149.63069999999999"/>
  </r>
  <r>
    <x v="0"/>
    <s v="TEC-AC-10002049"/>
    <x v="2"/>
    <x v="11"/>
    <s v="Plantronics Savi W720 Multi-Device Wireless Headset System"/>
    <n v="1012.68"/>
    <n v="3"/>
    <n v="0.2"/>
    <n v="303.80399999999997"/>
  </r>
  <r>
    <x v="0"/>
    <s v="OFF-BI-10003166"/>
    <x v="1"/>
    <x v="8"/>
    <s v="GBC Plasticlear Binding Covers"/>
    <n v="17.22"/>
    <n v="5"/>
    <n v="0.7"/>
    <n v="-12.628"/>
  </r>
  <r>
    <x v="1"/>
    <s v="OFF-AR-10003469"/>
    <x v="1"/>
    <x v="6"/>
    <s v="Nontoxic Chalk"/>
    <n v="3.52"/>
    <n v="2"/>
    <n v="0"/>
    <n v="1.6896"/>
  </r>
  <r>
    <x v="1"/>
    <s v="TEC-PH-10002549"/>
    <x v="2"/>
    <x v="7"/>
    <s v="Polycom SoundPoint IP 450 VoIP phone"/>
    <n v="1626.192"/>
    <n v="9"/>
    <n v="0.2"/>
    <n v="121.9644"/>
  </r>
  <r>
    <x v="3"/>
    <s v="OFF-BI-10003476"/>
    <x v="1"/>
    <x v="8"/>
    <s v="Avery Metallic Poly Binders"/>
    <n v="8.5950000000000006"/>
    <n v="5"/>
    <n v="0.7"/>
    <n v="-6.3029999999999999"/>
  </r>
  <r>
    <x v="3"/>
    <s v="OFF-SU-10000157"/>
    <x v="1"/>
    <x v="14"/>
    <s v="Compact Automatic Electric Letter Opener"/>
    <n v="190.89599999999999"/>
    <n v="2"/>
    <n v="0.2"/>
    <n v="-42.951599999999999"/>
  </r>
  <r>
    <x v="1"/>
    <s v="OFF-ST-10003123"/>
    <x v="1"/>
    <x v="4"/>
    <s v="Fellowes Bases and Tops For Staxonsteel/High-Stak Systems"/>
    <n v="99.87"/>
    <n v="3"/>
    <n v="0"/>
    <n v="23.968800000000002"/>
  </r>
  <r>
    <x v="1"/>
    <s v="OFF-AR-10001955"/>
    <x v="1"/>
    <x v="6"/>
    <s v="Newell 319"/>
    <n v="79.36"/>
    <n v="4"/>
    <n v="0"/>
    <n v="23.808"/>
  </r>
  <r>
    <x v="1"/>
    <s v="TEC-PH-10001809"/>
    <x v="2"/>
    <x v="7"/>
    <s v="Panasonic KX T7736-B Digital phone"/>
    <n v="119.96"/>
    <n v="1"/>
    <n v="0.2"/>
    <n v="7.4974999999999996"/>
  </r>
  <r>
    <x v="0"/>
    <s v="OFF-PA-10000474"/>
    <x v="1"/>
    <x v="10"/>
    <s v="Easy-staple paper"/>
    <n v="106.32"/>
    <n v="3"/>
    <n v="0"/>
    <n v="49.970399999999998"/>
  </r>
  <r>
    <x v="0"/>
    <s v="OFF-AP-10001205"/>
    <x v="1"/>
    <x v="9"/>
    <s v="Belkin 5 Outlet SurgeMaster Power Centers"/>
    <n v="163.44"/>
    <n v="3"/>
    <n v="0"/>
    <n v="45.763199999999998"/>
  </r>
  <r>
    <x v="0"/>
    <s v="OFF-AR-10004691"/>
    <x v="1"/>
    <x v="6"/>
    <s v="Boston 1730 StandUp Electric Pencil Sharpener"/>
    <n v="42.76"/>
    <n v="2"/>
    <n v="0"/>
    <n v="11.117599999999999"/>
  </r>
  <r>
    <x v="0"/>
    <s v="OFF-PA-10004996"/>
    <x v="1"/>
    <x v="10"/>
    <s v="Speediset Carbonless Redi-Letter 7 x 8 1/2"/>
    <n v="51.55"/>
    <n v="5"/>
    <n v="0"/>
    <n v="24.2285"/>
  </r>
  <r>
    <x v="2"/>
    <s v="TEC-AC-10001908"/>
    <x v="2"/>
    <x v="11"/>
    <s v="Logitech Wireless Headset h800"/>
    <n v="479.952"/>
    <n v="6"/>
    <n v="0.2"/>
    <n v="89.991"/>
  </r>
  <r>
    <x v="3"/>
    <s v="OFF-BI-10000666"/>
    <x v="1"/>
    <x v="8"/>
    <s v="Surelock Post Binders"/>
    <n v="146.68799999999999"/>
    <n v="6"/>
    <n v="0.2"/>
    <n v="55.008000000000003"/>
  </r>
  <r>
    <x v="3"/>
    <s v="OFF-BI-10004318"/>
    <x v="1"/>
    <x v="8"/>
    <s v="Ibico EB-19 Dual Function Manual Binding System"/>
    <n v="276.78399999999999"/>
    <n v="2"/>
    <n v="0.2"/>
    <n v="89.954800000000006"/>
  </r>
  <r>
    <x v="3"/>
    <s v="OFF-BI-10003429"/>
    <x v="1"/>
    <x v="8"/>
    <s v="Cardinal HOLDit! Binder Insert Strips,Extra Strips"/>
    <n v="25.32"/>
    <n v="5"/>
    <n v="0.2"/>
    <n v="9.1784999999999997"/>
  </r>
  <r>
    <x v="3"/>
    <s v="OFF-PA-10003302"/>
    <x v="1"/>
    <x v="10"/>
    <s v="Xerox 1906"/>
    <n v="318.95999999999998"/>
    <n v="9"/>
    <n v="0"/>
    <n v="149.91120000000001"/>
  </r>
  <r>
    <x v="3"/>
    <s v="OFF-PA-10003302"/>
    <x v="1"/>
    <x v="10"/>
    <s v="Xerox 1906"/>
    <n v="212.64"/>
    <n v="6"/>
    <n v="0"/>
    <n v="99.940799999999996"/>
  </r>
  <r>
    <x v="1"/>
    <s v="OFF-EN-10002621"/>
    <x v="1"/>
    <x v="12"/>
    <s v="Staple envelope"/>
    <n v="23.472000000000001"/>
    <n v="3"/>
    <n v="0.2"/>
    <n v="8.8019999999999996"/>
  </r>
  <r>
    <x v="2"/>
    <s v="OFF-PA-10000249"/>
    <x v="1"/>
    <x v="10"/>
    <s v="Easy-staple paper"/>
    <n v="19.648"/>
    <n v="2"/>
    <n v="0.2"/>
    <n v="6.6311999999999998"/>
  </r>
  <r>
    <x v="3"/>
    <s v="OFF-BI-10000050"/>
    <x v="1"/>
    <x v="8"/>
    <s v="Angle-D Binders with Locking Rings, Label Holders"/>
    <n v="6.57"/>
    <n v="3"/>
    <n v="0.7"/>
    <n v="-5.0369999999999999"/>
  </r>
  <r>
    <x v="1"/>
    <s v="OFF-ST-10003805"/>
    <x v="1"/>
    <x v="4"/>
    <s v="24 Capacity Maxi Data Binder Racks, Pearl"/>
    <n v="421.1"/>
    <n v="2"/>
    <n v="0"/>
    <n v="105.27500000000001"/>
  </r>
  <r>
    <x v="3"/>
    <s v="FUR-CH-10000785"/>
    <x v="0"/>
    <x v="1"/>
    <s v="Global Ergonomic Managers Chair"/>
    <n v="760.11599999999999"/>
    <n v="6"/>
    <n v="0.3"/>
    <n v="-43.435200000000002"/>
  </r>
  <r>
    <x v="3"/>
    <s v="FUR-FU-10004909"/>
    <x v="0"/>
    <x v="5"/>
    <s v="Contemporary Wood/Metal Frame"/>
    <n v="38.783999999999999"/>
    <n v="3"/>
    <n v="0.2"/>
    <n v="7.2720000000000002"/>
  </r>
  <r>
    <x v="3"/>
    <s v="TEC-AC-10001553"/>
    <x v="2"/>
    <x v="11"/>
    <s v="Memorex 25GB 6X Branded Blu-Ray Recordable Disc, 15/Pack"/>
    <n v="122.328"/>
    <n v="9"/>
    <n v="0.2"/>
    <n v="1.5290999999999999"/>
  </r>
  <r>
    <x v="3"/>
    <s v="TEC-PH-10004774"/>
    <x v="2"/>
    <x v="7"/>
    <s v="Gear Head AU3700S Headset"/>
    <n v="25.98"/>
    <n v="2"/>
    <n v="0"/>
    <n v="0.77939999999999998"/>
  </r>
  <r>
    <x v="3"/>
    <s v="OFF-AR-10004582"/>
    <x v="1"/>
    <x v="6"/>
    <s v="BIC Brite Liner Grip Highlighters"/>
    <n v="3.28"/>
    <n v="2"/>
    <n v="0"/>
    <n v="1.476"/>
  </r>
  <r>
    <x v="3"/>
    <s v="OFF-ST-10000991"/>
    <x v="1"/>
    <x v="4"/>
    <s v="Space Solutions HD Industrial Steel Shelving."/>
    <n v="459.88"/>
    <n v="4"/>
    <n v="0"/>
    <n v="13.7964"/>
  </r>
  <r>
    <x v="3"/>
    <s v="OFF-SU-10002522"/>
    <x v="1"/>
    <x v="14"/>
    <s v="Acme Kleen Earth Office Shears"/>
    <n v="7.76"/>
    <n v="2"/>
    <n v="0"/>
    <n v="2.2504"/>
  </r>
  <r>
    <x v="3"/>
    <s v="OFF-AR-10004022"/>
    <x v="1"/>
    <x v="6"/>
    <s v="Panasonic KP-380BK Classic Electric Pencil Sharpener"/>
    <n v="71.959999999999994"/>
    <n v="2"/>
    <n v="0"/>
    <n v="17.989999999999998"/>
  </r>
  <r>
    <x v="3"/>
    <s v="OFF-SU-10001218"/>
    <x v="1"/>
    <x v="14"/>
    <s v="Fiskars Softgrip Scissors"/>
    <n v="54.9"/>
    <n v="5"/>
    <n v="0"/>
    <n v="15.372"/>
  </r>
  <r>
    <x v="3"/>
    <s v="OFF-BI-10000174"/>
    <x v="1"/>
    <x v="8"/>
    <s v="Wilson Jones Clip &amp; Carry Folder Binder Tool for Ring Binders, Clear"/>
    <n v="9.2799999999999994"/>
    <n v="2"/>
    <n v="0.2"/>
    <n v="3.2480000000000002"/>
  </r>
  <r>
    <x v="1"/>
    <s v="FUR-TA-10003392"/>
    <x v="0"/>
    <x v="3"/>
    <s v="Global Adaptabilities Conference Tables"/>
    <n v="1685.88"/>
    <n v="6"/>
    <n v="0"/>
    <n v="320.31720000000001"/>
  </r>
  <r>
    <x v="1"/>
    <s v="OFF-BI-10001890"/>
    <x v="1"/>
    <x v="8"/>
    <s v="Avery Poly Binder Pockets"/>
    <n v="5.7279999999999998"/>
    <n v="2"/>
    <n v="0.2"/>
    <n v="2.0047999999999999"/>
  </r>
  <r>
    <x v="1"/>
    <s v="OFF-PA-10000167"/>
    <x v="1"/>
    <x v="10"/>
    <s v="Xerox 1925"/>
    <n v="61.96"/>
    <n v="2"/>
    <n v="0"/>
    <n v="27.882000000000001"/>
  </r>
  <r>
    <x v="1"/>
    <s v="OFF-BI-10003784"/>
    <x v="1"/>
    <x v="8"/>
    <s v="Computer Printout Index Tabs"/>
    <n v="1.3440000000000001"/>
    <n v="1"/>
    <n v="0.2"/>
    <n v="0.47039999999999998"/>
  </r>
  <r>
    <x v="3"/>
    <s v="OFF-PA-10001184"/>
    <x v="1"/>
    <x v="10"/>
    <s v="Xerox 1903"/>
    <n v="17.940000000000001"/>
    <n v="3"/>
    <n v="0"/>
    <n v="8.7905999999999995"/>
  </r>
  <r>
    <x v="1"/>
    <s v="OFF-BI-10002103"/>
    <x v="1"/>
    <x v="8"/>
    <s v="Cardinal Slant-D Ring Binder, Heavy Gauge Vinyl"/>
    <n v="13.904"/>
    <n v="2"/>
    <n v="0.2"/>
    <n v="4.5187999999999997"/>
  </r>
  <r>
    <x v="0"/>
    <s v="OFF-BI-10003091"/>
    <x v="1"/>
    <x v="8"/>
    <s v="GBC DocuBind TL200 Manual Binding Machine"/>
    <n v="67.194000000000003"/>
    <n v="1"/>
    <n v="0.7"/>
    <n v="-51.5154"/>
  </r>
  <r>
    <x v="1"/>
    <s v="OFF-PA-10001593"/>
    <x v="1"/>
    <x v="10"/>
    <s v="Xerox 1947"/>
    <n v="41.86"/>
    <n v="7"/>
    <n v="0"/>
    <n v="18.837"/>
  </r>
  <r>
    <x v="1"/>
    <s v="FUR-BO-10002598"/>
    <x v="0"/>
    <x v="0"/>
    <s v="Hon Metal Bookcases, Putty"/>
    <n v="141.96"/>
    <n v="2"/>
    <n v="0"/>
    <n v="41.168399999999998"/>
  </r>
  <r>
    <x v="3"/>
    <s v="FUR-FU-10000320"/>
    <x v="0"/>
    <x v="5"/>
    <s v="OIC Stacking Trays"/>
    <n v="10.02"/>
    <n v="3"/>
    <n v="0"/>
    <n v="4.4088000000000003"/>
  </r>
  <r>
    <x v="3"/>
    <s v="OFF-PA-10001815"/>
    <x v="1"/>
    <x v="10"/>
    <s v="Xerox 1885"/>
    <n v="144.12"/>
    <n v="3"/>
    <n v="0"/>
    <n v="69.177599999999998"/>
  </r>
  <r>
    <x v="0"/>
    <s v="OFF-PA-10003971"/>
    <x v="1"/>
    <x v="10"/>
    <s v="Xerox 1965"/>
    <n v="17.940000000000001"/>
    <n v="3"/>
    <n v="0"/>
    <n v="8.7905999999999995"/>
  </r>
  <r>
    <x v="0"/>
    <s v="OFF-AR-10004685"/>
    <x v="1"/>
    <x v="6"/>
    <s v="Binney &amp; Smith Crayola Metallic Colored Pencils, 8-Color Set"/>
    <n v="13.89"/>
    <n v="3"/>
    <n v="0"/>
    <n v="4.5837000000000003"/>
  </r>
  <r>
    <x v="3"/>
    <s v="OFF-PA-10001609"/>
    <x v="1"/>
    <x v="10"/>
    <s v="Tops Wirebound Message Log Books"/>
    <n v="16.45"/>
    <n v="5"/>
    <n v="0"/>
    <n v="7.5670000000000002"/>
  </r>
  <r>
    <x v="3"/>
    <s v="FUR-FU-10000550"/>
    <x v="0"/>
    <x v="5"/>
    <s v="Stacking Trays by OIC"/>
    <n v="19.920000000000002"/>
    <n v="4"/>
    <n v="0"/>
    <n v="6.5735999999999999"/>
  </r>
  <r>
    <x v="0"/>
    <s v="TEC-AC-10004209"/>
    <x v="2"/>
    <x v="11"/>
    <s v="Memorex Froggy Flash Drive 4 GB"/>
    <n v="35.167999999999999"/>
    <n v="4"/>
    <n v="0.2"/>
    <n v="8.3523999999999994"/>
  </r>
  <r>
    <x v="0"/>
    <s v="OFF-PA-10003022"/>
    <x v="1"/>
    <x v="10"/>
    <s v="Standard Line “While You Were Out” Hardbound Telephone Message Book"/>
    <n v="123.08799999999999"/>
    <n v="7"/>
    <n v="0.2"/>
    <n v="40.003599999999999"/>
  </r>
  <r>
    <x v="2"/>
    <s v="FUR-TA-10001039"/>
    <x v="0"/>
    <x v="3"/>
    <s v="KI Adjustable-Height Table"/>
    <n v="257.94"/>
    <n v="3"/>
    <n v="0"/>
    <n v="67.064400000000006"/>
  </r>
  <r>
    <x v="2"/>
    <s v="TEC-PH-10002624"/>
    <x v="2"/>
    <x v="7"/>
    <s v="Samsung Galaxy S4 Mini"/>
    <n v="1879.96"/>
    <n v="4"/>
    <n v="0"/>
    <n v="545.1884"/>
  </r>
  <r>
    <x v="2"/>
    <s v="FUR-FU-10001473"/>
    <x v="0"/>
    <x v="5"/>
    <s v="DAX Wood Document Frame"/>
    <n v="27.46"/>
    <n v="2"/>
    <n v="0"/>
    <n v="9.8856000000000002"/>
  </r>
  <r>
    <x v="2"/>
    <s v="TEC-PH-10001819"/>
    <x v="2"/>
    <x v="7"/>
    <s v="Innergie mMini Combo Duo USB Travel Charging Kit"/>
    <n v="89.98"/>
    <n v="2"/>
    <n v="0"/>
    <n v="43.190399999999997"/>
  </r>
  <r>
    <x v="2"/>
    <s v="FUR-CH-10004287"/>
    <x v="0"/>
    <x v="1"/>
    <s v="SAFCO Arco Folding Chair"/>
    <n v="828.6"/>
    <n v="3"/>
    <n v="0"/>
    <n v="240.29400000000001"/>
  </r>
  <r>
    <x v="0"/>
    <s v="OFF-BI-10004728"/>
    <x v="1"/>
    <x v="8"/>
    <s v="Wilson Jones Turn Tabs Binder Tool for Ring Binders"/>
    <n v="7.23"/>
    <n v="5"/>
    <n v="0.7"/>
    <n v="-5.7839999999999998"/>
  </r>
  <r>
    <x v="0"/>
    <s v="OFF-ST-10000918"/>
    <x v="1"/>
    <x v="4"/>
    <s v="Crate-A-Files"/>
    <n v="17.440000000000001"/>
    <n v="2"/>
    <n v="0.2"/>
    <n v="1.3080000000000001"/>
  </r>
  <r>
    <x v="0"/>
    <s v="OFF-BI-10004593"/>
    <x v="1"/>
    <x v="8"/>
    <s v="Ibico Laser Imprintable Binding System Covers"/>
    <n v="62.88"/>
    <n v="4"/>
    <n v="0.7"/>
    <n v="-50.304000000000002"/>
  </r>
  <r>
    <x v="0"/>
    <s v="FUR-BO-10001337"/>
    <x v="0"/>
    <x v="0"/>
    <s v="O'Sullivan Living Dimensions 2-Shelf Bookcases"/>
    <n v="290.35199999999998"/>
    <n v="3"/>
    <n v="0.2"/>
    <n v="-36.293999999999997"/>
  </r>
  <r>
    <x v="2"/>
    <s v="TEC-AC-10002473"/>
    <x v="2"/>
    <x v="11"/>
    <s v="Maxell 4.7GB DVD-R"/>
    <n v="113.52"/>
    <n v="4"/>
    <n v="0"/>
    <n v="46.543199999999999"/>
  </r>
  <r>
    <x v="2"/>
    <s v="FUR-FU-10003623"/>
    <x v="0"/>
    <x v="5"/>
    <s v="DataProducts Ampli Magnifier Task Lamp, Black,"/>
    <n v="135.30000000000001"/>
    <n v="5"/>
    <n v="0"/>
    <n v="37.884"/>
  </r>
  <r>
    <x v="0"/>
    <s v="FUR-FU-10002045"/>
    <x v="0"/>
    <x v="5"/>
    <s v="Executive Impressions 14"/>
    <n v="111.15"/>
    <n v="5"/>
    <n v="0"/>
    <n v="48.905999999999999"/>
  </r>
  <r>
    <x v="3"/>
    <s v="TEC-PH-10002555"/>
    <x v="2"/>
    <x v="7"/>
    <s v="Nortel Meridian M5316 Digital phone"/>
    <n v="776.85"/>
    <n v="5"/>
    <n v="0.4"/>
    <n v="-181.26499999999999"/>
  </r>
  <r>
    <x v="3"/>
    <s v="OFF-BI-10002794"/>
    <x v="1"/>
    <x v="8"/>
    <s v="Avery Trapezoid Ring Binder, 3 Capacity, Black, 1040 sheets"/>
    <n v="12.294"/>
    <n v="1"/>
    <n v="0.7"/>
    <n v="-8.6058000000000003"/>
  </r>
  <r>
    <x v="3"/>
    <s v="FUR-TA-10004086"/>
    <x v="0"/>
    <x v="3"/>
    <s v="KI Adjustable-Height Table"/>
    <n v="154.76400000000001"/>
    <n v="3"/>
    <n v="0.4"/>
    <n v="-46.429200000000002"/>
  </r>
  <r>
    <x v="3"/>
    <s v="OFF-ST-10004946"/>
    <x v="1"/>
    <x v="4"/>
    <s v="Desktop 3-Pocket Hot File"/>
    <n v="43.28"/>
    <n v="1"/>
    <n v="0.2"/>
    <n v="3.246"/>
  </r>
  <r>
    <x v="3"/>
    <s v="OFF-PA-10000241"/>
    <x v="1"/>
    <x v="10"/>
    <s v="IBM Multi-Purpose Copy Paper, 8 1/2 x 11, Case"/>
    <n v="92.94"/>
    <n v="3"/>
    <n v="0"/>
    <n v="41.823"/>
  </r>
  <r>
    <x v="3"/>
    <s v="OFF-AP-10004036"/>
    <x v="1"/>
    <x v="9"/>
    <s v="Bionaire 99.97% HEPA Air Cleaner"/>
    <n v="52.56"/>
    <n v="3"/>
    <n v="0"/>
    <n v="18.396000000000001"/>
  </r>
  <r>
    <x v="2"/>
    <s v="TEC-PH-10001578"/>
    <x v="2"/>
    <x v="7"/>
    <s v="Polycom SoundStation2 EX Conference phone"/>
    <n v="971.88"/>
    <n v="3"/>
    <n v="0.2"/>
    <n v="109.3365"/>
  </r>
  <r>
    <x v="0"/>
    <s v="FUR-CH-10002647"/>
    <x v="0"/>
    <x v="1"/>
    <s v="Situations Contoured Folding Chairs, 4/Set"/>
    <n v="141.96"/>
    <n v="2"/>
    <n v="0"/>
    <n v="35.49"/>
  </r>
  <r>
    <x v="1"/>
    <s v="FUR-TA-10003008"/>
    <x v="0"/>
    <x v="3"/>
    <s v="Lesro Round Back Collection Coffee Table, End Table"/>
    <n v="182.55"/>
    <n v="2"/>
    <n v="0.5"/>
    <n v="-135.08699999999999"/>
  </r>
  <r>
    <x v="0"/>
    <s v="OFF-PA-10004071"/>
    <x v="1"/>
    <x v="10"/>
    <s v="Eaton Premium Continuous-Feed Paper, 25% Cotton, Letter Size, White, 1000 Shts/Box"/>
    <n v="88.768000000000001"/>
    <n v="2"/>
    <n v="0.2"/>
    <n v="31.0688"/>
  </r>
  <r>
    <x v="2"/>
    <s v="OFF-AP-10004980"/>
    <x v="1"/>
    <x v="9"/>
    <s v="3M Replacement Filter for Office Air Cleaner for 20' x 33' Room"/>
    <n v="53.088000000000001"/>
    <n v="7"/>
    <n v="0.8"/>
    <n v="-108.8304"/>
  </r>
  <r>
    <x v="0"/>
    <s v="FUR-FU-10000747"/>
    <x v="0"/>
    <x v="5"/>
    <s v="Tenex B1-RE Series Chair Mats for Low Pile Carpets"/>
    <n v="275.88"/>
    <n v="6"/>
    <n v="0"/>
    <n v="46.8996"/>
  </r>
  <r>
    <x v="0"/>
    <s v="OFF-BI-10004492"/>
    <x v="1"/>
    <x v="8"/>
    <s v="Tuf-Vin Binders"/>
    <n v="157.9"/>
    <n v="5"/>
    <n v="0"/>
    <n v="74.212999999999994"/>
  </r>
  <r>
    <x v="3"/>
    <s v="OFF-LA-10004055"/>
    <x v="1"/>
    <x v="2"/>
    <s v="Color-Coded Legal Exhibit Labels"/>
    <n v="4.91"/>
    <n v="1"/>
    <n v="0"/>
    <n v="2.4058999999999999"/>
  </r>
  <r>
    <x v="1"/>
    <s v="OFF-ST-10002485"/>
    <x v="1"/>
    <x v="4"/>
    <s v="Rogers Deluxe File Chest"/>
    <n v="87.92"/>
    <n v="4"/>
    <n v="0"/>
    <n v="0.87919999999999998"/>
  </r>
  <r>
    <x v="1"/>
    <s v="OFF-PA-10001243"/>
    <x v="1"/>
    <x v="10"/>
    <s v="Xerox 1983"/>
    <n v="5.98"/>
    <n v="1"/>
    <n v="0"/>
    <n v="2.9302000000000001"/>
  </r>
  <r>
    <x v="2"/>
    <s v="TEC-PH-10004447"/>
    <x v="2"/>
    <x v="7"/>
    <s v="Toshiba IPT2010-SD IP Telephone"/>
    <n v="222.38399999999999"/>
    <n v="2"/>
    <n v="0.2"/>
    <n v="16.678799999999999"/>
  </r>
  <r>
    <x v="2"/>
    <s v="OFF-FA-10002280"/>
    <x v="1"/>
    <x v="13"/>
    <s v="Advantus Plastic Paper Clips"/>
    <n v="16"/>
    <n v="4"/>
    <n v="0.2"/>
    <n v="5.6"/>
  </r>
  <r>
    <x v="0"/>
    <s v="OFF-PA-10004734"/>
    <x v="1"/>
    <x v="10"/>
    <s v="Southworth Structures Collection"/>
    <n v="21.84"/>
    <n v="3"/>
    <n v="0"/>
    <n v="10.92"/>
  </r>
  <r>
    <x v="0"/>
    <s v="OFF-BI-10000145"/>
    <x v="1"/>
    <x v="8"/>
    <s v="Zipper Ring Binder Pockets"/>
    <n v="15.6"/>
    <n v="5"/>
    <n v="0"/>
    <n v="7.6440000000000001"/>
  </r>
  <r>
    <x v="3"/>
    <s v="OFF-EN-10004773"/>
    <x v="1"/>
    <x v="12"/>
    <s v="Staple envelope"/>
    <n v="247.84"/>
    <n v="8"/>
    <n v="0"/>
    <n v="121.44159999999999"/>
  </r>
  <r>
    <x v="3"/>
    <s v="OFF-BI-10004970"/>
    <x v="1"/>
    <x v="8"/>
    <s v="ACCOHIDE 3-Ring Binder, Blue, 1"/>
    <n v="9.9120000000000008"/>
    <n v="3"/>
    <n v="0.2"/>
    <n v="3.3452999999999999"/>
  </r>
  <r>
    <x v="3"/>
    <s v="OFF-ST-10000604"/>
    <x v="1"/>
    <x v="4"/>
    <s v="Home/Office Personal File Carts"/>
    <n v="69.52"/>
    <n v="2"/>
    <n v="0"/>
    <n v="17.38"/>
  </r>
  <r>
    <x v="1"/>
    <s v="OFF-AR-10003190"/>
    <x v="1"/>
    <x v="6"/>
    <s v="Newell 32"/>
    <n v="11.52"/>
    <n v="4"/>
    <n v="0"/>
    <n v="3.2256"/>
  </r>
  <r>
    <x v="1"/>
    <s v="FUR-CH-10000155"/>
    <x v="0"/>
    <x v="1"/>
    <s v="Global Comet Stacking Armless Chair"/>
    <n v="717.72"/>
    <n v="3"/>
    <n v="0.2"/>
    <n v="71.772000000000006"/>
  </r>
  <r>
    <x v="1"/>
    <s v="OFF-ST-10003058"/>
    <x v="1"/>
    <x v="4"/>
    <s v="Eldon Mobile Mega Data Cart  Mega Stackable  Add-On Trays"/>
    <n v="236.5"/>
    <n v="10"/>
    <n v="0"/>
    <n v="68.584999999999994"/>
  </r>
  <r>
    <x v="1"/>
    <s v="FUR-TA-10004767"/>
    <x v="0"/>
    <x v="3"/>
    <s v="Safco Drafting Table"/>
    <n v="170.352"/>
    <n v="3"/>
    <n v="0.2"/>
    <n v="19.1646"/>
  </r>
  <r>
    <x v="3"/>
    <s v="FUR-CH-10002372"/>
    <x v="0"/>
    <x v="1"/>
    <s v="Office Star - Ergonomically Designed Knee Chair"/>
    <n v="145.76400000000001"/>
    <n v="2"/>
    <n v="0.1"/>
    <n v="3.2391999999999999"/>
  </r>
  <r>
    <x v="1"/>
    <s v="TEC-AC-10000158"/>
    <x v="2"/>
    <x v="11"/>
    <s v="Sony 64GB Class 10 Micro SDHC R40 Memory Card"/>
    <n v="107.97"/>
    <n v="3"/>
    <n v="0"/>
    <n v="22.6737"/>
  </r>
  <r>
    <x v="2"/>
    <s v="TEC-AC-10000158"/>
    <x v="2"/>
    <x v="11"/>
    <s v="Sony 64GB Class 10 Micro SDHC R40 Memory Card"/>
    <n v="143.96"/>
    <n v="5"/>
    <n v="0.2"/>
    <n v="1.7995000000000001"/>
  </r>
  <r>
    <x v="2"/>
    <s v="TEC-CO-10002313"/>
    <x v="2"/>
    <x v="16"/>
    <s v="Canon PC1080F Personal Copier"/>
    <n v="2399.96"/>
    <n v="5"/>
    <n v="0.2"/>
    <n v="569.9905"/>
  </r>
  <r>
    <x v="2"/>
    <s v="OFF-PA-10002581"/>
    <x v="1"/>
    <x v="10"/>
    <s v="Xerox 1951"/>
    <n v="74.352000000000004"/>
    <n v="3"/>
    <n v="0.2"/>
    <n v="23.234999999999999"/>
  </r>
  <r>
    <x v="2"/>
    <s v="OFF-AP-10001205"/>
    <x v="1"/>
    <x v="9"/>
    <s v="Belkin 5 Outlet SurgeMaster Power Centers"/>
    <n v="87.168000000000006"/>
    <n v="8"/>
    <n v="0.8"/>
    <n v="-226.63679999999999"/>
  </r>
  <r>
    <x v="2"/>
    <s v="OFF-ST-10000344"/>
    <x v="1"/>
    <x v="4"/>
    <s v="Neat Ideas Personal Hanging Folder Files, Black"/>
    <n v="32.231999999999999"/>
    <n v="3"/>
    <n v="0.2"/>
    <n v="2.4174000000000002"/>
  </r>
  <r>
    <x v="3"/>
    <s v="OFF-BI-10002897"/>
    <x v="1"/>
    <x v="8"/>
    <s v="Black Avery Memo-Size 3-Ring Binder, 5 1/2 x 8 1/2"/>
    <n v="2.202"/>
    <n v="2"/>
    <n v="0.7"/>
    <n v="-1.5414000000000001"/>
  </r>
  <r>
    <x v="3"/>
    <s v="OFF-BI-10003694"/>
    <x v="1"/>
    <x v="8"/>
    <s v="Avery 3 1/2 Diskette Storage Pages, 10/Pack"/>
    <n v="9.3960000000000008"/>
    <n v="3"/>
    <n v="0.7"/>
    <n v="-7.5167999999999999"/>
  </r>
  <r>
    <x v="3"/>
    <s v="TEC-PH-10001644"/>
    <x v="2"/>
    <x v="7"/>
    <s v="BlueLounge Milo Smartphone Stand, White/Metallic"/>
    <n v="89.97"/>
    <n v="3"/>
    <n v="0"/>
    <n v="25.191600000000001"/>
  </r>
  <r>
    <x v="0"/>
    <s v="OFF-AR-10002399"/>
    <x v="1"/>
    <x v="6"/>
    <s v="Dixon Prang Watercolor Pencils, 10-Color Set with Brush"/>
    <n v="12.78"/>
    <n v="3"/>
    <n v="0"/>
    <n v="5.2397999999999998"/>
  </r>
  <r>
    <x v="3"/>
    <s v="TEC-AC-10003063"/>
    <x v="2"/>
    <x v="11"/>
    <s v="Micro Innovations USB RF Wireless Keyboard with Mouse"/>
    <n v="40"/>
    <n v="2"/>
    <n v="0.2"/>
    <n v="0.5"/>
  </r>
  <r>
    <x v="1"/>
    <s v="OFF-BI-10002071"/>
    <x v="1"/>
    <x v="8"/>
    <s v="Fellowes Black Plastic Comb Bindings"/>
    <n v="23.24"/>
    <n v="5"/>
    <n v="0.2"/>
    <n v="7.5529999999999999"/>
  </r>
  <r>
    <x v="3"/>
    <s v="FUR-CH-10004218"/>
    <x v="0"/>
    <x v="1"/>
    <s v="Global Fabric Manager's Chair, Dark Gray"/>
    <n v="908.82"/>
    <n v="9"/>
    <n v="0"/>
    <n v="227.20500000000001"/>
  </r>
  <r>
    <x v="2"/>
    <s v="OFF-SU-10000432"/>
    <x v="1"/>
    <x v="14"/>
    <s v="Acco Side-Punched Conventional Columnar Pads"/>
    <n v="5.5519999999999996"/>
    <n v="2"/>
    <n v="0.2"/>
    <n v="-1.0409999999999999"/>
  </r>
  <r>
    <x v="2"/>
    <s v="OFF-AR-10003183"/>
    <x v="1"/>
    <x v="6"/>
    <s v="Avery Fluorescent Highlighter Four-Color Set"/>
    <n v="8.016"/>
    <n v="3"/>
    <n v="0.2"/>
    <n v="1.002"/>
  </r>
  <r>
    <x v="2"/>
    <s v="FUR-CH-10002017"/>
    <x v="0"/>
    <x v="1"/>
    <s v="SAFCO Optional Arm Kit for Workspace Cribbage Stacking Chair"/>
    <n v="74.591999999999999"/>
    <n v="4"/>
    <n v="0.3"/>
    <n v="-2.1312000000000002"/>
  </r>
  <r>
    <x v="2"/>
    <s v="FUR-FU-10003247"/>
    <x v="0"/>
    <x v="5"/>
    <s v="36X48 HARDFLOOR CHAIRMAT"/>
    <n v="16.783999999999999"/>
    <n v="2"/>
    <n v="0.6"/>
    <n v="-22.238800000000001"/>
  </r>
  <r>
    <x v="2"/>
    <s v="OFF-AP-10001563"/>
    <x v="1"/>
    <x v="9"/>
    <s v="Belkin Premiere Surge Master II 8-outlet surge protector"/>
    <n v="38.863999999999997"/>
    <n v="4"/>
    <n v="0.8"/>
    <n v="-99.103200000000001"/>
  </r>
  <r>
    <x v="1"/>
    <s v="TEC-PH-10004908"/>
    <x v="2"/>
    <x v="7"/>
    <s v="Panasonic KX TS3282W Corded phone"/>
    <n v="203.976"/>
    <n v="3"/>
    <n v="0.2"/>
    <n v="25.497"/>
  </r>
  <r>
    <x v="1"/>
    <s v="FUR-TA-10003392"/>
    <x v="0"/>
    <x v="3"/>
    <s v="Global Adaptabilities Conference Tables"/>
    <n v="674.35199999999998"/>
    <n v="3"/>
    <n v="0.2"/>
    <n v="-8.4293999999999993"/>
  </r>
  <r>
    <x v="0"/>
    <s v="OFF-BI-10004140"/>
    <x v="1"/>
    <x v="8"/>
    <s v="Avery Non-Stick Binders"/>
    <n v="5.3879999999999999"/>
    <n v="4"/>
    <n v="0.7"/>
    <n v="-4.49"/>
  </r>
  <r>
    <x v="0"/>
    <s v="OFF-AR-10003631"/>
    <x v="1"/>
    <x v="6"/>
    <s v="Staples in misc. colors"/>
    <n v="30.975999999999999"/>
    <n v="8"/>
    <n v="0.2"/>
    <n v="5.0335999999999999"/>
  </r>
  <r>
    <x v="0"/>
    <s v="OFF-ST-10003716"/>
    <x v="1"/>
    <x v="4"/>
    <s v="Tennsco Double-Tier Lockers"/>
    <n v="1350.12"/>
    <n v="6"/>
    <n v="0"/>
    <n v="175.51560000000001"/>
  </r>
  <r>
    <x v="0"/>
    <s v="OFF-BI-10003274"/>
    <x v="1"/>
    <x v="8"/>
    <s v="Avery Durable Slant Ring Binders, No Labels"/>
    <n v="15.92"/>
    <n v="4"/>
    <n v="0"/>
    <n v="7.4824000000000002"/>
  </r>
  <r>
    <x v="1"/>
    <s v="FUR-FU-10004848"/>
    <x v="0"/>
    <x v="5"/>
    <s v="DAX Solid Wood Frames"/>
    <n v="19.54"/>
    <n v="2"/>
    <n v="0"/>
    <n v="7.2298"/>
  </r>
  <r>
    <x v="1"/>
    <s v="OFF-AR-10003504"/>
    <x v="1"/>
    <x v="6"/>
    <s v="Newell 347"/>
    <n v="21.4"/>
    <n v="5"/>
    <n v="0"/>
    <n v="6.2060000000000004"/>
  </r>
  <r>
    <x v="1"/>
    <s v="OFF-LA-10000305"/>
    <x v="1"/>
    <x v="2"/>
    <s v="Avery 495"/>
    <n v="12.6"/>
    <n v="2"/>
    <n v="0"/>
    <n v="5.7960000000000003"/>
  </r>
  <r>
    <x v="3"/>
    <s v="OFF-AR-10001427"/>
    <x v="1"/>
    <x v="6"/>
    <s v="Newell 330"/>
    <n v="11.96"/>
    <n v="2"/>
    <n v="0"/>
    <n v="3.1095999999999999"/>
  </r>
  <r>
    <x v="3"/>
    <s v="TEC-PH-10004614"/>
    <x v="2"/>
    <x v="7"/>
    <s v="AT&amp;T 841000 Phone"/>
    <n v="138"/>
    <n v="2"/>
    <n v="0"/>
    <n v="34.5"/>
  </r>
  <r>
    <x v="0"/>
    <s v="TEC-PH-10001944"/>
    <x v="2"/>
    <x v="7"/>
    <s v="Wi-Ex zBoost YX540 Cellular Phone Signal Booster"/>
    <n v="116.76"/>
    <n v="1"/>
    <n v="0.2"/>
    <n v="14.595000000000001"/>
  </r>
  <r>
    <x v="0"/>
    <s v="FUR-TA-10001039"/>
    <x v="0"/>
    <x v="3"/>
    <s v="KI Adjustable-Height Table"/>
    <n v="331.02300000000002"/>
    <n v="7"/>
    <n v="0.45"/>
    <n v="-114.35339999999999"/>
  </r>
  <r>
    <x v="3"/>
    <s v="FUR-FU-10003806"/>
    <x v="0"/>
    <x v="5"/>
    <s v="Tenex Chairmat w/ Average Lip, 45 x 53"/>
    <n v="756.8"/>
    <n v="5"/>
    <n v="0"/>
    <n v="75.680000000000007"/>
  </r>
  <r>
    <x v="2"/>
    <s v="FUR-FU-10002111"/>
    <x v="0"/>
    <x v="5"/>
    <s v="Master Caster Door Stop, Large Brown"/>
    <n v="8.7360000000000007"/>
    <n v="3"/>
    <n v="0.6"/>
    <n v="-4.8048000000000002"/>
  </r>
  <r>
    <x v="3"/>
    <s v="OFF-AR-10000817"/>
    <x v="1"/>
    <x v="6"/>
    <s v="Manco Dry-Lighter Erasable Highlighter"/>
    <n v="6.08"/>
    <n v="2"/>
    <n v="0"/>
    <n v="2.0672000000000001"/>
  </r>
  <r>
    <x v="1"/>
    <s v="FUR-FU-10001424"/>
    <x v="0"/>
    <x v="5"/>
    <s v="Dax Clear Box Frame"/>
    <n v="17.46"/>
    <n v="2"/>
    <n v="0"/>
    <n v="5.9363999999999999"/>
  </r>
  <r>
    <x v="1"/>
    <s v="TEC-MA-10002930"/>
    <x v="2"/>
    <x v="15"/>
    <s v="Ricoh - Ink Collector Unit for GX3000 Series Printers"/>
    <n v="369.16"/>
    <n v="11"/>
    <n v="0.2"/>
    <n v="32.301499999999997"/>
  </r>
  <r>
    <x v="1"/>
    <s v="OFF-AR-10003759"/>
    <x v="1"/>
    <x v="6"/>
    <s v="Crayola Anti Dust Chalk, 12/Pack"/>
    <n v="2.9119999999999999"/>
    <n v="2"/>
    <n v="0.2"/>
    <n v="0.91"/>
  </r>
  <r>
    <x v="1"/>
    <s v="OFF-PA-10001837"/>
    <x v="1"/>
    <x v="10"/>
    <s v="Xerox 1976"/>
    <n v="20.736000000000001"/>
    <n v="4"/>
    <n v="0.2"/>
    <n v="7.2576000000000001"/>
  </r>
  <r>
    <x v="1"/>
    <s v="OFF-PA-10001667"/>
    <x v="1"/>
    <x v="10"/>
    <s v="Great White Multi-Use Recycled Paper (20Lb. and 84 Bright)"/>
    <n v="9.5679999999999996"/>
    <n v="2"/>
    <n v="0.2"/>
    <n v="2.99"/>
  </r>
  <r>
    <x v="1"/>
    <s v="OFF-PA-10000246"/>
    <x v="1"/>
    <x v="10"/>
    <s v="Riverleaf Stik-Withit Designer Note Cubes"/>
    <n v="30.18"/>
    <n v="3"/>
    <n v="0"/>
    <n v="13.8828"/>
  </r>
  <r>
    <x v="1"/>
    <s v="OFF-BI-10001078"/>
    <x v="1"/>
    <x v="8"/>
    <s v="Acco PRESSTEX Data Binder with Storage Hooks, Dark Blue, 14 7/8 X 11"/>
    <n v="51.648000000000003"/>
    <n v="12"/>
    <n v="0.2"/>
    <n v="18.7224"/>
  </r>
  <r>
    <x v="1"/>
    <s v="OFF-BI-10000138"/>
    <x v="1"/>
    <x v="8"/>
    <s v="Acco Translucent Poly Ring Binders"/>
    <n v="11.231999999999999"/>
    <n v="3"/>
    <n v="0.2"/>
    <n v="3.9312"/>
  </r>
  <r>
    <x v="1"/>
    <s v="OFF-LA-10002034"/>
    <x v="1"/>
    <x v="2"/>
    <s v="Avery 478"/>
    <n v="14.73"/>
    <n v="3"/>
    <n v="0"/>
    <n v="7.2176999999999998"/>
  </r>
  <r>
    <x v="2"/>
    <s v="OFF-AR-10000127"/>
    <x v="1"/>
    <x v="6"/>
    <s v="Newell 321"/>
    <n v="16.399999999999999"/>
    <n v="5"/>
    <n v="0"/>
    <n v="4.7560000000000002"/>
  </r>
  <r>
    <x v="2"/>
    <s v="OFF-PA-10003172"/>
    <x v="1"/>
    <x v="10"/>
    <s v="Xerox 1996"/>
    <n v="25.92"/>
    <n v="4"/>
    <n v="0"/>
    <n v="12.441599999999999"/>
  </r>
  <r>
    <x v="1"/>
    <s v="OFF-AR-10001246"/>
    <x v="1"/>
    <x v="6"/>
    <s v="Newell 317"/>
    <n v="8.82"/>
    <n v="3"/>
    <n v="0"/>
    <n v="2.5577999999999999"/>
  </r>
  <r>
    <x v="1"/>
    <s v="OFF-BI-10002026"/>
    <x v="1"/>
    <x v="8"/>
    <s v="Ibico Recycled Linen-Style Covers"/>
    <n v="62.496000000000002"/>
    <n v="2"/>
    <n v="0.2"/>
    <n v="21.8736"/>
  </r>
  <r>
    <x v="1"/>
    <s v="TEC-AC-10000844"/>
    <x v="2"/>
    <x v="11"/>
    <s v="Logitech Gaming G510s - Keyboard"/>
    <n v="339.96"/>
    <n v="4"/>
    <n v="0"/>
    <n v="122.3856"/>
  </r>
  <r>
    <x v="1"/>
    <s v="OFF-BI-10001575"/>
    <x v="1"/>
    <x v="8"/>
    <s v="GBC Linen Binding Covers"/>
    <n v="49.567999999999998"/>
    <n v="2"/>
    <n v="0.2"/>
    <n v="17.348800000000001"/>
  </r>
  <r>
    <x v="3"/>
    <s v="OFF-BI-10004632"/>
    <x v="1"/>
    <x v="8"/>
    <s v="Ibico Hi-Tech Manual Binding System"/>
    <n v="274.49099999999999"/>
    <n v="3"/>
    <n v="0.7"/>
    <n v="-228.74250000000001"/>
  </r>
  <r>
    <x v="3"/>
    <s v="TEC-PH-10000193"/>
    <x v="2"/>
    <x v="7"/>
    <s v="Jensen SMPS-640 - speaker phone"/>
    <n v="137.94"/>
    <n v="3"/>
    <n v="0"/>
    <n v="35.864400000000003"/>
  </r>
  <r>
    <x v="2"/>
    <s v="TEC-AC-10003441"/>
    <x v="2"/>
    <x v="11"/>
    <s v="Kingston Digital DataTraveler 32GB USB 2.0"/>
    <n v="40.68"/>
    <n v="3"/>
    <n v="0.2"/>
    <n v="-7.1189999999999998"/>
  </r>
  <r>
    <x v="1"/>
    <s v="TEC-PH-10004093"/>
    <x v="2"/>
    <x v="7"/>
    <s v="Panasonic Kx-TS550"/>
    <n v="110.376"/>
    <n v="3"/>
    <n v="0.2"/>
    <n v="12.417299999999999"/>
  </r>
  <r>
    <x v="1"/>
    <s v="OFF-AP-10002998"/>
    <x v="1"/>
    <x v="9"/>
    <s v="Holmes 99% HEPA Air Purifier"/>
    <n v="151.62"/>
    <n v="7"/>
    <n v="0"/>
    <n v="50.034599999999998"/>
  </r>
  <r>
    <x v="1"/>
    <s v="FUR-FU-10000073"/>
    <x v="0"/>
    <x v="5"/>
    <s v="Deflect-O Glasstique Clear Desk Accessories"/>
    <n v="30.8"/>
    <n v="4"/>
    <n v="0"/>
    <n v="10.164"/>
  </r>
  <r>
    <x v="3"/>
    <s v="OFF-PA-10001125"/>
    <x v="1"/>
    <x v="10"/>
    <s v="Xerox 1988"/>
    <n v="123.92"/>
    <n v="5"/>
    <n v="0.2"/>
    <n v="38.725000000000001"/>
  </r>
  <r>
    <x v="3"/>
    <s v="TEC-AC-10003033"/>
    <x v="2"/>
    <x v="11"/>
    <s v="Plantronics CS510 - Over-the-Head monaural Wireless Headset System"/>
    <n v="1319.8"/>
    <n v="5"/>
    <n v="0.2"/>
    <n v="214.4675"/>
  </r>
  <r>
    <x v="1"/>
    <s v="OFF-BI-10002498"/>
    <x v="1"/>
    <x v="8"/>
    <s v="Clear Mylar Reinforcing Strips"/>
    <n v="89.712000000000003"/>
    <n v="6"/>
    <n v="0.2"/>
    <n v="30.277799999999999"/>
  </r>
  <r>
    <x v="1"/>
    <s v="OFF-PA-10004569"/>
    <x v="1"/>
    <x v="10"/>
    <s v="Wirebound Message Books, Two 4 1/4 x 5 Forms per Page"/>
    <n v="22.83"/>
    <n v="3"/>
    <n v="0"/>
    <n v="10.7301"/>
  </r>
  <r>
    <x v="3"/>
    <s v="OFF-BI-10002353"/>
    <x v="1"/>
    <x v="8"/>
    <s v="GBC VeloBind Cover Sets"/>
    <n v="30.88"/>
    <n v="2"/>
    <n v="0"/>
    <n v="15.44"/>
  </r>
  <r>
    <x v="3"/>
    <s v="OFF-AP-10001564"/>
    <x v="1"/>
    <x v="9"/>
    <s v="Hoover Commercial Lightweight Upright Vacuum with E-Z Empty Dirt Cup"/>
    <n v="465.16"/>
    <n v="2"/>
    <n v="0"/>
    <n v="120.94159999999999"/>
  </r>
  <r>
    <x v="3"/>
    <s v="OFF-PA-10003673"/>
    <x v="1"/>
    <x v="10"/>
    <s v="Strathmore Photo Mount Cards"/>
    <n v="27.12"/>
    <n v="4"/>
    <n v="0"/>
    <n v="12.475199999999999"/>
  </r>
  <r>
    <x v="3"/>
    <s v="FUR-FU-10003347"/>
    <x v="0"/>
    <x v="5"/>
    <s v="Coloredge Poster Frame"/>
    <n v="113.6"/>
    <n v="8"/>
    <n v="0"/>
    <n v="44.304000000000002"/>
  </r>
  <r>
    <x v="3"/>
    <s v="OFF-PA-10001934"/>
    <x v="1"/>
    <x v="10"/>
    <s v="Xerox 1993"/>
    <n v="12.96"/>
    <n v="2"/>
    <n v="0"/>
    <n v="6.3503999999999996"/>
  </r>
  <r>
    <x v="3"/>
    <s v="OFF-BI-10000632"/>
    <x v="1"/>
    <x v="8"/>
    <s v="Satellite Sectional Post Binders"/>
    <n v="69.456000000000003"/>
    <n v="2"/>
    <n v="0.2"/>
    <n v="22.5732"/>
  </r>
  <r>
    <x v="1"/>
    <s v="OFF-AR-10003190"/>
    <x v="1"/>
    <x v="6"/>
    <s v="Newell 32"/>
    <n v="8.64"/>
    <n v="3"/>
    <n v="0"/>
    <n v="2.4192"/>
  </r>
  <r>
    <x v="3"/>
    <s v="TEC-MA-10000904"/>
    <x v="2"/>
    <x v="15"/>
    <s v="Brother MFC-9340CDW LED All-In-One Printer, Copier Scanner"/>
    <n v="341.99099999999999"/>
    <n v="3"/>
    <n v="0.7"/>
    <n v="-319.19159999999999"/>
  </r>
  <r>
    <x v="1"/>
    <s v="FUR-FU-10000771"/>
    <x v="0"/>
    <x v="5"/>
    <s v="Eldon 200 Class Desk Accessories, Smoke"/>
    <n v="43.96"/>
    <n v="7"/>
    <n v="0"/>
    <n v="18.463200000000001"/>
  </r>
  <r>
    <x v="1"/>
    <s v="OFF-EN-10001990"/>
    <x v="1"/>
    <x v="12"/>
    <s v="Staple envelope"/>
    <n v="39.76"/>
    <n v="7"/>
    <n v="0"/>
    <n v="18.687200000000001"/>
  </r>
  <r>
    <x v="1"/>
    <s v="FUR-FU-10002445"/>
    <x v="0"/>
    <x v="5"/>
    <s v="DAX Two-Tone Rosewood/Black Document Frame, Desktop, 5 x 7"/>
    <n v="66.36"/>
    <n v="7"/>
    <n v="0"/>
    <n v="26.544"/>
  </r>
  <r>
    <x v="1"/>
    <s v="OFF-BI-10003638"/>
    <x v="1"/>
    <x v="8"/>
    <s v="GBC Durable Plastic Covers"/>
    <n v="92.88"/>
    <n v="6"/>
    <n v="0.2"/>
    <n v="30.186"/>
  </r>
  <r>
    <x v="1"/>
    <s v="FUR-FU-10004864"/>
    <x v="0"/>
    <x v="5"/>
    <s v="Eldon 500 Class Desk Accessories"/>
    <n v="24.14"/>
    <n v="2"/>
    <n v="0"/>
    <n v="7.9661999999999997"/>
  </r>
  <r>
    <x v="3"/>
    <s v="FUR-CH-10002024"/>
    <x v="0"/>
    <x v="1"/>
    <s v="HON 5400 Series Task Chairs for Big and Tall"/>
    <n v="4416.174"/>
    <n v="9"/>
    <n v="0.3"/>
    <n v="-630.88199999999995"/>
  </r>
  <r>
    <x v="1"/>
    <s v="OFF-AR-10002445"/>
    <x v="1"/>
    <x v="6"/>
    <s v="SANFORD Major Accent Highlighters"/>
    <n v="49.56"/>
    <n v="7"/>
    <n v="0"/>
    <n v="18.832799999999999"/>
  </r>
  <r>
    <x v="1"/>
    <s v="OFF-ST-10001370"/>
    <x v="1"/>
    <x v="4"/>
    <s v="Sensible Storage WireTech Storage Systems"/>
    <n v="354.9"/>
    <n v="5"/>
    <n v="0"/>
    <n v="17.745000000000001"/>
  </r>
  <r>
    <x v="3"/>
    <s v="OFF-LA-10000305"/>
    <x v="1"/>
    <x v="2"/>
    <s v="Avery 495"/>
    <n v="15.12"/>
    <n v="3"/>
    <n v="0.2"/>
    <n v="4.9139999999999997"/>
  </r>
  <r>
    <x v="3"/>
    <s v="FUR-BO-10001972"/>
    <x v="0"/>
    <x v="0"/>
    <s v="O'Sullivan 4-Shelf Bookcase in Odessa Pine"/>
    <n v="302.45"/>
    <n v="5"/>
    <n v="0.5"/>
    <n v="-199.61699999999999"/>
  </r>
  <r>
    <x v="3"/>
    <s v="OFF-ST-10002486"/>
    <x v="1"/>
    <x v="4"/>
    <s v="Eldon Shelf Savers Cubes and Bins"/>
    <n v="44.671999999999997"/>
    <n v="8"/>
    <n v="0.2"/>
    <n v="-10.0512"/>
  </r>
  <r>
    <x v="1"/>
    <s v="TEC-AC-10001874"/>
    <x v="2"/>
    <x v="11"/>
    <s v="Logitech Wireless Anywhere Mouse MX for PC and Mac"/>
    <n v="119.98"/>
    <n v="2"/>
    <n v="0"/>
    <n v="35.994"/>
  </r>
  <r>
    <x v="1"/>
    <s v="TEC-AC-10003870"/>
    <x v="2"/>
    <x v="11"/>
    <s v="Logitech Z-906 Speaker sys - home theater - 5.1-CH"/>
    <n v="989.97"/>
    <n v="3"/>
    <n v="0"/>
    <n v="395.988"/>
  </r>
  <r>
    <x v="0"/>
    <s v="OFF-LA-10002473"/>
    <x v="1"/>
    <x v="2"/>
    <s v="Avery 484"/>
    <n v="9.2159999999999993"/>
    <n v="4"/>
    <n v="0.2"/>
    <n v="3.3408000000000002"/>
  </r>
  <r>
    <x v="2"/>
    <s v="OFF-PA-10003790"/>
    <x v="1"/>
    <x v="10"/>
    <s v="Xerox 1991"/>
    <n v="68.52"/>
    <n v="3"/>
    <n v="0"/>
    <n v="31.519200000000001"/>
  </r>
  <r>
    <x v="2"/>
    <s v="OFF-AP-10002684"/>
    <x v="1"/>
    <x v="9"/>
    <s v="Acco 7-Outlet Masterpiece Power Center, Wihtout Fax/Phone Line Protection"/>
    <n v="364.74"/>
    <n v="3"/>
    <n v="0"/>
    <n v="109.422"/>
  </r>
  <r>
    <x v="2"/>
    <s v="FUR-FU-10001037"/>
    <x v="0"/>
    <x v="5"/>
    <s v="DAX Charcoal/Nickel-Tone Document Frame, 5 x 7"/>
    <n v="47.4"/>
    <n v="5"/>
    <n v="0"/>
    <n v="21.33"/>
  </r>
  <r>
    <x v="2"/>
    <s v="OFF-ST-10000876"/>
    <x v="1"/>
    <x v="4"/>
    <s v="Eldon Simplefile Box Office"/>
    <n v="49.76"/>
    <n v="4"/>
    <n v="0"/>
    <n v="13.9328"/>
  </r>
  <r>
    <x v="2"/>
    <s v="OFF-AR-10003732"/>
    <x v="1"/>
    <x v="6"/>
    <s v="Newell 333"/>
    <n v="5.56"/>
    <n v="2"/>
    <n v="0"/>
    <n v="1.4456"/>
  </r>
  <r>
    <x v="2"/>
    <s v="OFF-PA-10000994"/>
    <x v="1"/>
    <x v="10"/>
    <s v="Xerox 1915"/>
    <n v="629.1"/>
    <n v="6"/>
    <n v="0"/>
    <n v="301.96800000000002"/>
  </r>
  <r>
    <x v="2"/>
    <s v="OFF-AR-10000940"/>
    <x v="1"/>
    <x v="6"/>
    <s v="Newell 343"/>
    <n v="14.7"/>
    <n v="5"/>
    <n v="0"/>
    <n v="3.9689999999999999"/>
  </r>
  <r>
    <x v="2"/>
    <s v="OFF-PA-10004888"/>
    <x v="1"/>
    <x v="10"/>
    <s v="Xerox 217"/>
    <n v="45.36"/>
    <n v="7"/>
    <n v="0"/>
    <n v="21.7728"/>
  </r>
  <r>
    <x v="2"/>
    <s v="TEC-PH-10000441"/>
    <x v="2"/>
    <x v="7"/>
    <s v="VTech DS6151"/>
    <n v="125.99"/>
    <n v="1"/>
    <n v="0"/>
    <n v="35.277200000000001"/>
  </r>
  <r>
    <x v="1"/>
    <s v="OFF-AR-10001231"/>
    <x v="1"/>
    <x v="6"/>
    <s v="Sanford EarthWrite Recycled Pencils, Medium Soft, #2"/>
    <n v="14.7"/>
    <n v="7"/>
    <n v="0"/>
    <n v="4.1159999999999997"/>
  </r>
  <r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x v="3"/>
    <s v="OFF-EN-10003068"/>
    <x v="1"/>
    <x v="12"/>
    <s v="#6 3/4 Gummed Flap White Envelopes"/>
    <n v="31.68"/>
    <n v="4"/>
    <n v="0.2"/>
    <n v="11.087999999999999"/>
  </r>
  <r>
    <x v="0"/>
    <s v="OFF-AR-10004260"/>
    <x v="1"/>
    <x v="6"/>
    <s v="Boston 1799 Powerhouse Electric Pencil Sharpener"/>
    <n v="181.86"/>
    <n v="7"/>
    <n v="0"/>
    <n v="50.9208"/>
  </r>
  <r>
    <x v="2"/>
    <s v="FUR-CH-10001973"/>
    <x v="0"/>
    <x v="1"/>
    <s v="Office Star Flex Back Scooter Chair with White Frame"/>
    <n v="155.37200000000001"/>
    <n v="2"/>
    <n v="0.3"/>
    <n v="-35.513599999999997"/>
  </r>
  <r>
    <x v="0"/>
    <s v="OFF-BI-10002824"/>
    <x v="1"/>
    <x v="8"/>
    <s v="Recycled Easel Ring Binders"/>
    <n v="13.428000000000001"/>
    <n v="3"/>
    <n v="0.7"/>
    <n v="-11.19"/>
  </r>
  <r>
    <x v="0"/>
    <s v="OFF-ST-10004950"/>
    <x v="1"/>
    <x v="4"/>
    <s v="Acco Perma 3000 Stacking Storage Drawers"/>
    <n v="67.135999999999996"/>
    <n v="4"/>
    <n v="0.2"/>
    <n v="-0.83919999999999995"/>
  </r>
  <r>
    <x v="0"/>
    <s v="OFF-PA-10004039"/>
    <x v="1"/>
    <x v="10"/>
    <s v="Xerox 1882"/>
    <n v="89.567999999999998"/>
    <n v="2"/>
    <n v="0.2"/>
    <n v="32.468400000000003"/>
  </r>
  <r>
    <x v="0"/>
    <s v="FUR-FU-10003374"/>
    <x v="0"/>
    <x v="5"/>
    <s v="Electrix Fluorescent Magnifier Lamps &amp; Weighted Base"/>
    <n v="315.77600000000001"/>
    <n v="8"/>
    <n v="0.2"/>
    <n v="31.5776"/>
  </r>
  <r>
    <x v="1"/>
    <s v="FUR-BO-10001918"/>
    <x v="0"/>
    <x v="0"/>
    <s v="Sauder Forest Hills Library with Doors, Woodland Oak Finish"/>
    <n v="273.666"/>
    <n v="2"/>
    <n v="0.15"/>
    <n v="-12.878399999999999"/>
  </r>
  <r>
    <x v="1"/>
    <s v="OFF-AP-10002287"/>
    <x v="1"/>
    <x v="9"/>
    <s v="Eureka Sanitaire  Multi-Pro Heavy-Duty Upright, Disposable Bags"/>
    <n v="17.48"/>
    <n v="4"/>
    <n v="0"/>
    <n v="4.5448000000000004"/>
  </r>
  <r>
    <x v="0"/>
    <s v="OFF-SU-10004498"/>
    <x v="1"/>
    <x v="14"/>
    <s v="Martin-Yale Premier Letter Opener"/>
    <n v="20.608000000000001"/>
    <n v="2"/>
    <n v="0.2"/>
    <n v="-4.3792"/>
  </r>
  <r>
    <x v="0"/>
    <s v="OFF-BI-10002557"/>
    <x v="1"/>
    <x v="8"/>
    <s v="Presstex Flexible Ring Binders"/>
    <n v="4.0949999999999998"/>
    <n v="3"/>
    <n v="0.7"/>
    <n v="-2.73"/>
  </r>
  <r>
    <x v="1"/>
    <s v="TEC-PH-10004908"/>
    <x v="2"/>
    <x v="7"/>
    <s v="Panasonic KX TS3282W Corded phone"/>
    <n v="339.96"/>
    <n v="5"/>
    <n v="0.2"/>
    <n v="42.494999999999997"/>
  </r>
  <r>
    <x v="1"/>
    <s v="FUR-FU-10000794"/>
    <x v="0"/>
    <x v="5"/>
    <s v="Eldon Stackable Tray, Side-Load, Legal, Smoke"/>
    <n v="63.98"/>
    <n v="7"/>
    <n v="0"/>
    <n v="21.7532"/>
  </r>
  <r>
    <x v="0"/>
    <s v="TEC-AC-10004171"/>
    <x v="2"/>
    <x v="11"/>
    <s v="Razer Kraken 7.1 Surround Sound Over Ear USB Gaming Headset"/>
    <n v="799.92"/>
    <n v="10"/>
    <n v="0.2"/>
    <n v="239.976"/>
  </r>
  <r>
    <x v="1"/>
    <s v="TEC-PH-10002070"/>
    <x v="2"/>
    <x v="7"/>
    <s v="Griffin GC36547 PowerJolt SE Lightning Charger"/>
    <n v="35.984000000000002"/>
    <n v="2"/>
    <n v="0.2"/>
    <n v="4.4980000000000002"/>
  </r>
  <r>
    <x v="1"/>
    <s v="TEC-AC-10003095"/>
    <x v="2"/>
    <x v="11"/>
    <s v="Logitech G35 7.1-Channel Surround Sound Headset"/>
    <n v="389.97"/>
    <n v="3"/>
    <n v="0"/>
    <n v="132.5898"/>
  </r>
  <r>
    <x v="1"/>
    <s v="TEC-AC-10003832"/>
    <x v="2"/>
    <x v="11"/>
    <s v="Imation 16GB Mini TravelDrive USB 2.0 Flash Drive"/>
    <n v="185.52799999999999"/>
    <n v="7"/>
    <n v="0.2"/>
    <n v="48.701099999999997"/>
  </r>
  <r>
    <x v="3"/>
    <s v="OFF-BI-10003527"/>
    <x v="1"/>
    <x v="8"/>
    <s v="Fellowes PB500 Electric Punch Plastic Comb Binding Machine with Manual Bind"/>
    <n v="2541.98"/>
    <n v="2"/>
    <n v="0"/>
    <n v="1270.99"/>
  </r>
  <r>
    <x v="1"/>
    <s v="TEC-MA-10001148"/>
    <x v="2"/>
    <x v="15"/>
    <s v="Swingline SM12-08 MicroCut Jam Free Shredder"/>
    <n v="599.98500000000001"/>
    <n v="5"/>
    <n v="0.7"/>
    <n v="-479.988"/>
  </r>
  <r>
    <x v="2"/>
    <s v="OFF-BI-10002432"/>
    <x v="1"/>
    <x v="8"/>
    <s v="Wilson Jones Standard D-Ring Binders"/>
    <n v="3.036"/>
    <n v="3"/>
    <n v="0.8"/>
    <n v="-5.0094000000000003"/>
  </r>
  <r>
    <x v="3"/>
    <s v="OFF-AR-10001374"/>
    <x v="1"/>
    <x v="6"/>
    <s v="BIC Brite Liner Highlighters, Chisel Tip"/>
    <n v="25.92"/>
    <n v="5"/>
    <n v="0.2"/>
    <n v="3.8879999999999999"/>
  </r>
  <r>
    <x v="3"/>
    <s v="FUR-FU-10000723"/>
    <x v="0"/>
    <x v="5"/>
    <s v="Deflect-o EconoMat Studded, No Bevel Mat for Low Pile Carpeting"/>
    <n v="66.111999999999995"/>
    <n v="2"/>
    <n v="0.2"/>
    <n v="-9.0904000000000007"/>
  </r>
  <r>
    <x v="1"/>
    <s v="TEC-AC-10003614"/>
    <x v="2"/>
    <x v="11"/>
    <s v="Verbatim 25 GB 6x Blu-ray Single Layer Recordable Disc, 10/Pack"/>
    <n v="46.36"/>
    <n v="4"/>
    <n v="0"/>
    <n v="15.2988"/>
  </r>
  <r>
    <x v="2"/>
    <s v="TEC-AC-10004877"/>
    <x v="2"/>
    <x v="11"/>
    <s v="Imation 30456 USB Flash Drive 8GB"/>
    <n v="6.9"/>
    <n v="1"/>
    <n v="0"/>
    <n v="0.55200000000000005"/>
  </r>
  <r>
    <x v="2"/>
    <s v="FUR-FU-10004270"/>
    <x v="0"/>
    <x v="5"/>
    <s v="Executive Impressions 13 Clairmont Wall Clock"/>
    <n v="57.69"/>
    <n v="3"/>
    <n v="0"/>
    <n v="23.652899999999999"/>
  </r>
  <r>
    <x v="2"/>
    <s v="TEC-MA-10002210"/>
    <x v="2"/>
    <x v="15"/>
    <s v="Epson TM-T88V Direct Thermal Printer - Monochrome - Desktop"/>
    <n v="559.71"/>
    <n v="3"/>
    <n v="0.4"/>
    <n v="-121.2705"/>
  </r>
  <r>
    <x v="1"/>
    <s v="OFF-ST-10000675"/>
    <x v="1"/>
    <x v="4"/>
    <s v="File Shuttle II and Handi-File, Black"/>
    <n v="305.01"/>
    <n v="9"/>
    <n v="0"/>
    <n v="76.252499999999998"/>
  </r>
  <r>
    <x v="1"/>
    <s v="OFF-BI-10004781"/>
    <x v="1"/>
    <x v="8"/>
    <s v="GBC Wire Binding Strips"/>
    <n v="50.783999999999999"/>
    <n v="2"/>
    <n v="0.2"/>
    <n v="17.7744"/>
  </r>
  <r>
    <x v="1"/>
    <s v="OFF-LA-10004689"/>
    <x v="1"/>
    <x v="2"/>
    <s v="Avery 512"/>
    <n v="26.01"/>
    <n v="9"/>
    <n v="0"/>
    <n v="12.2247"/>
  </r>
  <r>
    <x v="0"/>
    <s v="TEC-MA-10001856"/>
    <x v="2"/>
    <x v="15"/>
    <s v="Okidata C610n Printer"/>
    <n v="649"/>
    <n v="2"/>
    <n v="0.5"/>
    <n v="-272.58"/>
  </r>
  <r>
    <x v="1"/>
    <s v="FUR-FU-10000719"/>
    <x v="0"/>
    <x v="5"/>
    <s v="DAX Cubicle Frames, 8-1/2 x 11"/>
    <n v="59.99"/>
    <n v="7"/>
    <n v="0"/>
    <n v="21.596399999999999"/>
  </r>
  <r>
    <x v="1"/>
    <s v="FUR-FU-10003849"/>
    <x v="0"/>
    <x v="5"/>
    <s v="DAX Metal Frame, Desktop, Stepped-Edge"/>
    <n v="20.239999999999998"/>
    <n v="1"/>
    <n v="0"/>
    <n v="7.8936000000000002"/>
  </r>
  <r>
    <x v="2"/>
    <s v="OFF-AR-10001725"/>
    <x v="1"/>
    <x v="6"/>
    <s v="Boston Home &amp; Office Model 2000 Electric Pencil Sharpeners"/>
    <n v="37.840000000000003"/>
    <n v="2"/>
    <n v="0.2"/>
    <n v="2.8380000000000001"/>
  </r>
  <r>
    <x v="2"/>
    <s v="OFF-FA-10000840"/>
    <x v="1"/>
    <x v="13"/>
    <s v="OIC Thumb-Tacks"/>
    <n v="5.4720000000000004"/>
    <n v="6"/>
    <n v="0.2"/>
    <n v="1.8468"/>
  </r>
  <r>
    <x v="3"/>
    <s v="OFF-ST-10000943"/>
    <x v="1"/>
    <x v="4"/>
    <s v="Eldon ProFile File 'N Store Portable File Tub Letter/Legal Size Black"/>
    <n v="77.239999999999995"/>
    <n v="5"/>
    <n v="0.2"/>
    <n v="7.7240000000000002"/>
  </r>
  <r>
    <x v="2"/>
    <s v="FUR-TA-10002533"/>
    <x v="0"/>
    <x v="3"/>
    <s v="BPI Conference Tables"/>
    <n v="292.10000000000002"/>
    <n v="4"/>
    <n v="0.5"/>
    <n v="-175.26"/>
  </r>
  <r>
    <x v="2"/>
    <s v="FUR-FU-10001546"/>
    <x v="0"/>
    <x v="5"/>
    <s v="Dana Swing-Arm Lamps"/>
    <n v="8.5440000000000005"/>
    <n v="2"/>
    <n v="0.6"/>
    <n v="-7.476"/>
  </r>
  <r>
    <x v="2"/>
    <s v="FUR-BO-10003546"/>
    <x v="0"/>
    <x v="0"/>
    <s v="Hon 4-Shelf Metal Bookcases"/>
    <n v="424.11599999999999"/>
    <n v="6"/>
    <n v="0.3"/>
    <n v="-30.294"/>
  </r>
  <r>
    <x v="2"/>
    <s v="OFF-BI-10004728"/>
    <x v="1"/>
    <x v="8"/>
    <s v="Wilson Jones Turn Tabs Binder Tool for Ring Binders"/>
    <n v="2.8919999999999999"/>
    <n v="3"/>
    <n v="0.8"/>
    <n v="-4.9164000000000003"/>
  </r>
  <r>
    <x v="2"/>
    <s v="OFF-ST-10000025"/>
    <x v="1"/>
    <x v="4"/>
    <s v="Fellowes Stor/Drawer Steel Plus Storage Drawers"/>
    <n v="381.72"/>
    <n v="5"/>
    <n v="0.2"/>
    <n v="-66.801000000000002"/>
  </r>
  <r>
    <x v="0"/>
    <s v="FUR-CH-10003817"/>
    <x v="0"/>
    <x v="1"/>
    <s v="Global Value Steno Chair, Gray"/>
    <n v="97.183999999999997"/>
    <n v="2"/>
    <n v="0.2"/>
    <n v="6.0739999999999998"/>
  </r>
  <r>
    <x v="0"/>
    <s v="OFF-PA-10000289"/>
    <x v="1"/>
    <x v="10"/>
    <s v="Xerox 213"/>
    <n v="10.368"/>
    <n v="2"/>
    <n v="0.2"/>
    <n v="3.6288"/>
  </r>
  <r>
    <x v="2"/>
    <s v="FUR-TA-10001889"/>
    <x v="0"/>
    <x v="3"/>
    <s v="Bush Advantage Collection Racetrack Conference Table"/>
    <n v="890.84100000000001"/>
    <n v="3"/>
    <n v="0.3"/>
    <n v="-152.71559999999999"/>
  </r>
  <r>
    <x v="1"/>
    <s v="TEC-AC-10002305"/>
    <x v="2"/>
    <x v="11"/>
    <s v="KeyTronic E03601U1 - Keyboard - Beige"/>
    <n v="72"/>
    <n v="4"/>
    <n v="0"/>
    <n v="12.96"/>
  </r>
  <r>
    <x v="1"/>
    <s v="FUR-CH-10004875"/>
    <x v="0"/>
    <x v="1"/>
    <s v="Harbour Creations 67200 Series Stacking Chairs"/>
    <n v="113.88800000000001"/>
    <n v="2"/>
    <n v="0.2"/>
    <n v="9.9651999999999994"/>
  </r>
  <r>
    <x v="1"/>
    <s v="OFF-EN-10001434"/>
    <x v="1"/>
    <x v="12"/>
    <s v="Strathmore #10 Envelopes, Ultimate White"/>
    <n v="158.13"/>
    <n v="3"/>
    <n v="0"/>
    <n v="77.483699999999999"/>
  </r>
  <r>
    <x v="3"/>
    <s v="OFF-FA-10004395"/>
    <x v="1"/>
    <x v="13"/>
    <s v="Plymouth Boxed Rubber Bands by Plymouth"/>
    <n v="14.13"/>
    <n v="3"/>
    <n v="0"/>
    <n v="0.70650000000000002"/>
  </r>
  <r>
    <x v="2"/>
    <s v="OFF-BI-10004632"/>
    <x v="1"/>
    <x v="8"/>
    <s v="GBC Binding covers"/>
    <n v="64.75"/>
    <n v="5"/>
    <n v="0"/>
    <n v="29.137499999999999"/>
  </r>
  <r>
    <x v="0"/>
    <s v="OFF-BI-10000145"/>
    <x v="1"/>
    <x v="8"/>
    <s v="Zipper Ring Binder Pockets"/>
    <n v="1.8720000000000001"/>
    <n v="2"/>
    <n v="0.7"/>
    <n v="-1.3104"/>
  </r>
  <r>
    <x v="0"/>
    <s v="OFF-BI-10002498"/>
    <x v="1"/>
    <x v="8"/>
    <s v="Clear Mylar Reinforcing Strips"/>
    <n v="11.214"/>
    <n v="2"/>
    <n v="0.7"/>
    <n v="-8.5974000000000004"/>
  </r>
  <r>
    <x v="0"/>
    <s v="OFF-AR-10001761"/>
    <x v="1"/>
    <x v="6"/>
    <s v="Avery Hi-Liter Smear-Safe Highlighters"/>
    <n v="37.375999999999998"/>
    <n v="8"/>
    <n v="0.2"/>
    <n v="7.4752000000000001"/>
  </r>
  <r>
    <x v="2"/>
    <s v="TEC-PH-10001817"/>
    <x v="2"/>
    <x v="7"/>
    <s v="Wilson Electronics DB Pro Signal Booster"/>
    <n v="286.39999999999998"/>
    <n v="1"/>
    <n v="0.2"/>
    <n v="25.06"/>
  </r>
  <r>
    <x v="3"/>
    <s v="OFF-AR-10004456"/>
    <x v="1"/>
    <x v="6"/>
    <s v="Panasonic KP-4ABK Battery-Operated Pencil Sharpener"/>
    <n v="43.92"/>
    <n v="3"/>
    <n v="0"/>
    <n v="12.736800000000001"/>
  </r>
  <r>
    <x v="3"/>
    <s v="FUR-TA-10001539"/>
    <x v="0"/>
    <x v="3"/>
    <s v="Chromcraft Rectangular Conference Tables"/>
    <n v="142.18199999999999"/>
    <n v="1"/>
    <n v="0.4"/>
    <n v="-37.915199999999999"/>
  </r>
  <r>
    <x v="1"/>
    <s v="OFF-PA-10003205"/>
    <x v="1"/>
    <x v="10"/>
    <s v="Wirebound Message Forms, Four 2 3/4 x 5 Forms per Page, Pink Paper"/>
    <n v="19.608000000000001"/>
    <n v="3"/>
    <n v="0.2"/>
    <n v="6.6177000000000001"/>
  </r>
  <r>
    <x v="1"/>
    <s v="OFF-BI-10002813"/>
    <x v="1"/>
    <x v="8"/>
    <s v="Avery Reinforcements for Hole-Punch Pages"/>
    <n v="4.1580000000000004"/>
    <n v="7"/>
    <n v="0.7"/>
    <n v="-3.4649999999999999"/>
  </r>
  <r>
    <x v="3"/>
    <s v="TEC-PH-10002310"/>
    <x v="2"/>
    <x v="7"/>
    <s v="Plantronics Calisto P620-M USB Wireless Speakerphone System"/>
    <n v="979.95"/>
    <n v="5"/>
    <n v="0"/>
    <n v="264.5865"/>
  </r>
  <r>
    <x v="3"/>
    <s v="FUR-FU-10003623"/>
    <x v="0"/>
    <x v="5"/>
    <s v="DataProducts Ampli Magnifier Task Lamp, Black,"/>
    <n v="135.30000000000001"/>
    <n v="5"/>
    <n v="0"/>
    <n v="37.884"/>
  </r>
  <r>
    <x v="2"/>
    <s v="OFF-PA-10003424"/>
    <x v="1"/>
    <x v="10"/>
    <s v="While you Were Out Message Book, One Form per Page"/>
    <n v="8.9039999999999999"/>
    <n v="3"/>
    <n v="0.2"/>
    <n v="3.339"/>
  </r>
  <r>
    <x v="2"/>
    <s v="TEC-AC-10004353"/>
    <x v="2"/>
    <x v="11"/>
    <s v="Hypercom P1300 Pinpad"/>
    <n v="100.8"/>
    <n v="2"/>
    <n v="0.2"/>
    <n v="21.42"/>
  </r>
  <r>
    <x v="3"/>
    <s v="FUR-FU-10001934"/>
    <x v="0"/>
    <x v="5"/>
    <s v="Magnifier Swing Arm Lamp"/>
    <n v="41.96"/>
    <n v="2"/>
    <n v="0"/>
    <n v="10.909599999999999"/>
  </r>
  <r>
    <x v="3"/>
    <s v="OFF-LA-10003766"/>
    <x v="1"/>
    <x v="2"/>
    <s v="Self-Adhesive Removable Labels"/>
    <n v="9.4499999999999993"/>
    <n v="3"/>
    <n v="0"/>
    <n v="4.5359999999999996"/>
  </r>
  <r>
    <x v="1"/>
    <s v="OFF-AP-10004540"/>
    <x v="1"/>
    <x v="9"/>
    <s v="Eureka The Boss Lite 10-Amp Upright Vacuum, Blue"/>
    <n v="400.8"/>
    <n v="5"/>
    <n v="0"/>
    <n v="112.224"/>
  </r>
  <r>
    <x v="1"/>
    <s v="OFF-BI-10001543"/>
    <x v="1"/>
    <x v="8"/>
    <s v="GBC VeloBinder Manual Binding System"/>
    <n v="28.792000000000002"/>
    <n v="1"/>
    <n v="0.2"/>
    <n v="10.077199999999999"/>
  </r>
  <r>
    <x v="1"/>
    <s v="FUR-FU-10004597"/>
    <x v="0"/>
    <x v="5"/>
    <s v="Eldon Cleatmat Chair Mats for Medium Pile Carpets"/>
    <n v="111"/>
    <n v="2"/>
    <n v="0"/>
    <n v="14.43"/>
  </r>
  <r>
    <x v="1"/>
    <s v="TEC-MA-10001148"/>
    <x v="2"/>
    <x v="15"/>
    <s v="Swingline SM12-08 MicroCut Jam Free Shredder"/>
    <n v="1279.9680000000001"/>
    <n v="4"/>
    <n v="0.2"/>
    <n v="415.9896"/>
  </r>
  <r>
    <x v="1"/>
    <s v="OFF-ST-10000078"/>
    <x v="1"/>
    <x v="4"/>
    <s v="Tennsco 6- and 18-Compartment Lockers"/>
    <n v="1856.19"/>
    <n v="7"/>
    <n v="0"/>
    <n v="334.11419999999998"/>
  </r>
  <r>
    <x v="2"/>
    <s v="FUR-FU-10001037"/>
    <x v="0"/>
    <x v="5"/>
    <s v="DAX Charcoal/Nickel-Tone Document Frame, 5 x 7"/>
    <n v="22.751999999999999"/>
    <n v="6"/>
    <n v="0.6"/>
    <n v="-8.532"/>
  </r>
  <r>
    <x v="3"/>
    <s v="TEC-PH-10001433"/>
    <x v="2"/>
    <x v="7"/>
    <s v="Cisco Small Business SPA 502G VoIP phone"/>
    <n v="61.542000000000002"/>
    <n v="1"/>
    <n v="0.4"/>
    <n v="-13.334099999999999"/>
  </r>
  <r>
    <x v="3"/>
    <s v="OFF-BI-10003007"/>
    <x v="1"/>
    <x v="8"/>
    <s v="Premium Transparent Presentation Covers, No Pattern/Clear, 8 1/2 x 11"/>
    <n v="81.438000000000002"/>
    <n v="7"/>
    <n v="0.7"/>
    <n v="-65.150400000000005"/>
  </r>
  <r>
    <x v="0"/>
    <s v="FUR-FU-10001290"/>
    <x v="0"/>
    <x v="5"/>
    <s v="Executive Impressions Supervisor Wall Clock"/>
    <n v="67.36"/>
    <n v="2"/>
    <n v="0.2"/>
    <n v="10.103999999999999"/>
  </r>
  <r>
    <x v="0"/>
    <s v="FUR-FU-10000087"/>
    <x v="0"/>
    <x v="5"/>
    <s v="Executive Impressions 14 Two-Color Numerals Wall Clock"/>
    <n v="54.527999999999999"/>
    <n v="3"/>
    <n v="0.2"/>
    <n v="14.313599999999999"/>
  </r>
  <r>
    <x v="3"/>
    <s v="TEC-AC-10002049"/>
    <x v="2"/>
    <x v="11"/>
    <s v="Plantronics Savi W720 Multi-Device Wireless Headset System"/>
    <n v="843.9"/>
    <n v="2"/>
    <n v="0"/>
    <n v="371.31599999999997"/>
  </r>
  <r>
    <x v="3"/>
    <s v="FUR-BO-10002613"/>
    <x v="0"/>
    <x v="0"/>
    <s v="Atlantic Metals Mobile 4-Shelf Bookcases, Custom Colors"/>
    <n v="449.56799999999998"/>
    <n v="2"/>
    <n v="0.2"/>
    <n v="56.195999999999998"/>
  </r>
  <r>
    <x v="1"/>
    <s v="OFF-ST-10004950"/>
    <x v="1"/>
    <x v="4"/>
    <s v="Tenex Personal Filing Tote With Secure Closure Lid, Black/Frost"/>
    <n v="15.51"/>
    <n v="1"/>
    <n v="0"/>
    <n v="3.8774999999999999"/>
  </r>
  <r>
    <x v="3"/>
    <s v="FUR-CH-10004875"/>
    <x v="0"/>
    <x v="1"/>
    <s v="Harbour Creations 67200 Series Stacking Chairs"/>
    <n v="192.18600000000001"/>
    <n v="3"/>
    <n v="0.1"/>
    <n v="36.3018"/>
  </r>
  <r>
    <x v="3"/>
    <s v="OFF-AR-10003190"/>
    <x v="1"/>
    <x v="6"/>
    <s v="Newell 32"/>
    <n v="5.76"/>
    <n v="2"/>
    <n v="0"/>
    <n v="1.6128"/>
  </r>
  <r>
    <x v="0"/>
    <s v="FUR-CH-10000553"/>
    <x v="0"/>
    <x v="1"/>
    <s v="Metal Folding Chairs, Beige, 4/Carton"/>
    <n v="67.88"/>
    <n v="2"/>
    <n v="0"/>
    <n v="18.3276"/>
  </r>
  <r>
    <x v="0"/>
    <s v="OFF-LA-10002762"/>
    <x v="1"/>
    <x v="2"/>
    <s v="Avery 485"/>
    <n v="162.88999999999999"/>
    <n v="13"/>
    <n v="0"/>
    <n v="76.558300000000003"/>
  </r>
  <r>
    <x v="0"/>
    <s v="FUR-FU-10000719"/>
    <x v="0"/>
    <x v="5"/>
    <s v="DAX Cubicle Frames, 8-1/2 x 11"/>
    <n v="25.71"/>
    <n v="3"/>
    <n v="0"/>
    <n v="9.2555999999999994"/>
  </r>
  <r>
    <x v="3"/>
    <s v="OFF-ST-10000563"/>
    <x v="1"/>
    <x v="4"/>
    <s v="Fellowes Bankers Box Stor/Drawer Steel Plus"/>
    <n v="191.88"/>
    <n v="6"/>
    <n v="0"/>
    <n v="19.187999999999999"/>
  </r>
  <r>
    <x v="0"/>
    <s v="FUR-TA-10004289"/>
    <x v="0"/>
    <x v="3"/>
    <s v="BoxOffice By Design Rectangular and Half-Moon Meeting Room Tables"/>
    <n v="721.875"/>
    <n v="6"/>
    <n v="0.45"/>
    <n v="-420"/>
  </r>
  <r>
    <x v="0"/>
    <s v="TEC-PH-10003555"/>
    <x v="2"/>
    <x v="7"/>
    <s v="Motorola HK250 Universal Bluetooth Headset"/>
    <n v="73.567999999999998"/>
    <n v="4"/>
    <n v="0.2"/>
    <n v="-16.552800000000001"/>
  </r>
  <r>
    <x v="0"/>
    <s v="OFF-AR-10001958"/>
    <x v="1"/>
    <x v="6"/>
    <s v="Stanley Bostitch Contemporary Electric Pencil Sharpeners"/>
    <n v="13.584"/>
    <n v="1"/>
    <n v="0.2"/>
    <n v="1.3584000000000001"/>
  </r>
  <r>
    <x v="0"/>
    <s v="FUR-CH-10000225"/>
    <x v="0"/>
    <x v="1"/>
    <s v="Global Geo Office Task Chair, Gray"/>
    <n v="64.784000000000006"/>
    <n v="1"/>
    <n v="0.2"/>
    <n v="-12.147"/>
  </r>
  <r>
    <x v="2"/>
    <s v="OFF-AP-10002534"/>
    <x v="1"/>
    <x v="9"/>
    <s v="3.6 Cubic Foot Counter Height Office Refrigerator"/>
    <n v="176.77199999999999"/>
    <n v="3"/>
    <n v="0.8"/>
    <n v="-459.60719999999998"/>
  </r>
  <r>
    <x v="2"/>
    <s v="OFF-BI-10000301"/>
    <x v="1"/>
    <x v="8"/>
    <s v="GBC Instant Report Kit"/>
    <n v="38.82"/>
    <n v="6"/>
    <n v="0"/>
    <n v="19.41"/>
  </r>
  <r>
    <x v="2"/>
    <s v="OFF-BI-10003460"/>
    <x v="1"/>
    <x v="8"/>
    <s v="Acco 3-Hole Punch"/>
    <n v="21.9"/>
    <n v="5"/>
    <n v="0"/>
    <n v="10.512"/>
  </r>
  <r>
    <x v="1"/>
    <s v="TEC-AC-10001772"/>
    <x v="2"/>
    <x v="11"/>
    <s v="Memorex Mini Travel Drive 16 GB USB 2.0 Flash Drive"/>
    <n v="111.79"/>
    <n v="7"/>
    <n v="0"/>
    <n v="43.598100000000002"/>
  </r>
  <r>
    <x v="3"/>
    <s v="TEC-PH-10003505"/>
    <x v="2"/>
    <x v="7"/>
    <s v="Geemarc AmpliPOWER60"/>
    <n v="445.44"/>
    <n v="8"/>
    <n v="0.4"/>
    <n v="-81.664000000000001"/>
  </r>
  <r>
    <x v="3"/>
    <s v="OFF-LA-10004484"/>
    <x v="1"/>
    <x v="2"/>
    <s v="Avery 476"/>
    <n v="16.52"/>
    <n v="5"/>
    <n v="0.2"/>
    <n v="5.3689999999999998"/>
  </r>
  <r>
    <x v="1"/>
    <s v="OFF-PA-10001593"/>
    <x v="1"/>
    <x v="10"/>
    <s v="Xerox 1947"/>
    <n v="29.9"/>
    <n v="5"/>
    <n v="0"/>
    <n v="13.455"/>
  </r>
  <r>
    <x v="2"/>
    <s v="OFF-BI-10004139"/>
    <x v="1"/>
    <x v="8"/>
    <s v="Fellowes Presentation Covers for Comb Binding Machines"/>
    <n v="116.4"/>
    <n v="8"/>
    <n v="0"/>
    <n v="52.38"/>
  </r>
  <r>
    <x v="1"/>
    <s v="OFF-AR-10001315"/>
    <x v="1"/>
    <x v="6"/>
    <s v="Newell 310"/>
    <n v="1.4079999999999999"/>
    <n v="1"/>
    <n v="0.2"/>
    <n v="0.15840000000000001"/>
  </r>
  <r>
    <x v="1"/>
    <s v="FUR-FU-10001488"/>
    <x v="0"/>
    <x v="5"/>
    <s v="Tenex 46 x 60 Computer Anti-Static Chairmat, Rectangular Shaped"/>
    <n v="169.56800000000001"/>
    <n v="2"/>
    <n v="0.2"/>
    <n v="0"/>
  </r>
  <r>
    <x v="3"/>
    <s v="TEC-PH-10002170"/>
    <x v="2"/>
    <x v="7"/>
    <s v="ClearSounds CSC500 Amplified Spirit Phone Corded phone"/>
    <n v="251.964"/>
    <n v="6"/>
    <n v="0.4"/>
    <n v="-50.392800000000001"/>
  </r>
  <r>
    <x v="3"/>
    <s v="FUR-TA-10004575"/>
    <x v="0"/>
    <x v="3"/>
    <s v="Hon 5100 Series Wood Tables"/>
    <n v="523.76400000000001"/>
    <n v="3"/>
    <n v="0.4"/>
    <n v="-192.04679999999999"/>
  </r>
  <r>
    <x v="1"/>
    <s v="OFF-PA-10000809"/>
    <x v="1"/>
    <x v="10"/>
    <s v="Xerox 206"/>
    <n v="19.440000000000001"/>
    <n v="3"/>
    <n v="0"/>
    <n v="9.3312000000000008"/>
  </r>
  <r>
    <x v="1"/>
    <s v="FUR-CH-10000225"/>
    <x v="0"/>
    <x v="1"/>
    <s v="Global Geo Office Task Chair, Gray"/>
    <n v="194.352"/>
    <n v="3"/>
    <n v="0.2"/>
    <n v="-36.441000000000003"/>
  </r>
  <r>
    <x v="1"/>
    <s v="OFF-BI-10003707"/>
    <x v="1"/>
    <x v="8"/>
    <s v="Aluminum Screw Posts"/>
    <n v="36.624000000000002"/>
    <n v="3"/>
    <n v="0.2"/>
    <n v="13.734"/>
  </r>
  <r>
    <x v="3"/>
    <s v="TEC-PH-10004539"/>
    <x v="2"/>
    <x v="7"/>
    <s v="Wireless Extenders zBoost YX545 SOHO Signal Booster"/>
    <n v="340.18200000000002"/>
    <n v="3"/>
    <n v="0.4"/>
    <n v="-73.706100000000006"/>
  </r>
  <r>
    <x v="3"/>
    <s v="OFF-FA-10004076"/>
    <x v="1"/>
    <x v="13"/>
    <s v="Translucent Push Pins by OIC"/>
    <n v="12.672000000000001"/>
    <n v="8"/>
    <n v="0.2"/>
    <n v="2.6928000000000001"/>
  </r>
  <r>
    <x v="3"/>
    <s v="OFF-BI-10003166"/>
    <x v="1"/>
    <x v="8"/>
    <s v="GBC Plasticlear Binding Covers"/>
    <n v="6.8879999999999999"/>
    <n v="2"/>
    <n v="0.7"/>
    <n v="-5.0511999999999997"/>
  </r>
  <r>
    <x v="3"/>
    <s v="OFF-ST-10002301"/>
    <x v="1"/>
    <x v="4"/>
    <s v="Tennsco Commercial Shelving"/>
    <n v="32.543999999999997"/>
    <n v="2"/>
    <n v="0.2"/>
    <n v="-7.7291999999999996"/>
  </r>
  <r>
    <x v="3"/>
    <s v="FUR-CH-10002647"/>
    <x v="0"/>
    <x v="1"/>
    <s v="Situations Contoured Folding Chairs, 4/Set"/>
    <n v="347.80200000000002"/>
    <n v="7"/>
    <n v="0.3"/>
    <n v="-24.843"/>
  </r>
  <r>
    <x v="0"/>
    <s v="OFF-BI-10004654"/>
    <x v="1"/>
    <x v="8"/>
    <s v="VariCap6 Expandable Binder"/>
    <n v="15.57"/>
    <n v="3"/>
    <n v="0.7"/>
    <n v="-11.936999999999999"/>
  </r>
  <r>
    <x v="0"/>
    <s v="OFF-LA-10001175"/>
    <x v="1"/>
    <x v="2"/>
    <s v="Avery 514"/>
    <n v="4.6079999999999997"/>
    <n v="2"/>
    <n v="0.2"/>
    <n v="1.6704000000000001"/>
  </r>
  <r>
    <x v="2"/>
    <s v="TEC-PH-10001336"/>
    <x v="2"/>
    <x v="7"/>
    <s v="Digium D40 VoIP phone"/>
    <n v="257.98"/>
    <n v="2"/>
    <n v="0"/>
    <n v="74.8142"/>
  </r>
  <r>
    <x v="1"/>
    <s v="OFF-ST-10000760"/>
    <x v="1"/>
    <x v="4"/>
    <s v="Eldon Fold 'N Roll Cart System"/>
    <n v="153.78"/>
    <n v="11"/>
    <n v="0"/>
    <n v="44.596200000000003"/>
  </r>
  <r>
    <x v="1"/>
    <s v="OFF-ST-10002301"/>
    <x v="1"/>
    <x v="4"/>
    <s v="Tennsco Commercial Shelving"/>
    <n v="61.02"/>
    <n v="3"/>
    <n v="0"/>
    <n v="0.61019999999999996"/>
  </r>
  <r>
    <x v="1"/>
    <s v="OFF-SU-10004884"/>
    <x v="1"/>
    <x v="14"/>
    <s v="Acme Galleria Hot Forged Steel Scissors with Colored Handles"/>
    <n v="110.11"/>
    <n v="7"/>
    <n v="0"/>
    <n v="31.931899999999999"/>
  </r>
  <r>
    <x v="1"/>
    <s v="OFF-FA-10003112"/>
    <x v="1"/>
    <x v="13"/>
    <s v="Staples"/>
    <n v="7.89"/>
    <n v="1"/>
    <n v="0"/>
    <n v="3.5505"/>
  </r>
  <r>
    <x v="1"/>
    <s v="OFF-BI-10000069"/>
    <x v="1"/>
    <x v="8"/>
    <s v="GBC Prepunched Paper, 19-Hole, for Binding Systems, 24-lb"/>
    <n v="36.024000000000001"/>
    <n v="3"/>
    <n v="0.2"/>
    <n v="11.707800000000001"/>
  </r>
  <r>
    <x v="2"/>
    <s v="OFF-AR-10001958"/>
    <x v="1"/>
    <x v="6"/>
    <s v="Stanley Bostitch Contemporary Electric Pencil Sharpeners"/>
    <n v="54.335999999999999"/>
    <n v="4"/>
    <n v="0.2"/>
    <n v="5.4336000000000002"/>
  </r>
  <r>
    <x v="1"/>
    <s v="OFF-ST-10001321"/>
    <x v="1"/>
    <x v="4"/>
    <s v="Decoflex Hanging Personal Folder File, Blue"/>
    <n v="92.52"/>
    <n v="6"/>
    <n v="0"/>
    <n v="24.980399999999999"/>
  </r>
  <r>
    <x v="0"/>
    <s v="OFF-AR-10003504"/>
    <x v="1"/>
    <x v="6"/>
    <s v="Newell 347"/>
    <n v="10.272"/>
    <n v="3"/>
    <n v="0.2"/>
    <n v="1.1556"/>
  </r>
  <r>
    <x v="2"/>
    <s v="OFF-ST-10000419"/>
    <x v="1"/>
    <x v="4"/>
    <s v="Rogers Jumbo File, Granite"/>
    <n v="40.74"/>
    <n v="3"/>
    <n v="0"/>
    <n v="0.40739999999999998"/>
  </r>
  <r>
    <x v="2"/>
    <s v="OFF-LA-10004559"/>
    <x v="1"/>
    <x v="2"/>
    <s v="Avery 49"/>
    <n v="14.4"/>
    <n v="5"/>
    <n v="0"/>
    <n v="7.056"/>
  </r>
  <r>
    <x v="2"/>
    <s v="TEC-PH-10001644"/>
    <x v="2"/>
    <x v="7"/>
    <s v="BlueLounge Milo Smartphone Stand, White/Metallic"/>
    <n v="149.94999999999999"/>
    <n v="5"/>
    <n v="0"/>
    <n v="41.985999999999997"/>
  </r>
  <r>
    <x v="2"/>
    <s v="OFF-SU-10004782"/>
    <x v="1"/>
    <x v="14"/>
    <s v="Elite 5 Scissors"/>
    <n v="16.899999999999999"/>
    <n v="2"/>
    <n v="0"/>
    <n v="5.07"/>
  </r>
  <r>
    <x v="2"/>
    <s v="OFF-PA-10002250"/>
    <x v="1"/>
    <x v="10"/>
    <s v="Things To Do Today Pad"/>
    <n v="17.61"/>
    <n v="3"/>
    <n v="0"/>
    <n v="8.4527999999999999"/>
  </r>
  <r>
    <x v="2"/>
    <s v="OFF-AP-10001394"/>
    <x v="1"/>
    <x v="9"/>
    <s v="Harmony Air Purifier"/>
    <n v="378"/>
    <n v="2"/>
    <n v="0"/>
    <n v="136.08000000000001"/>
  </r>
  <r>
    <x v="2"/>
    <s v="OFF-PA-10001838"/>
    <x v="1"/>
    <x v="10"/>
    <s v="Adams Telephone Message Book W/Dividers/Space For Phone Numbers, 5 1/4X8 1/2, 300/Messages"/>
    <n v="17.64"/>
    <n v="3"/>
    <n v="0"/>
    <n v="8.6435999999999993"/>
  </r>
  <r>
    <x v="2"/>
    <s v="OFF-ST-10004340"/>
    <x v="1"/>
    <x v="4"/>
    <s v="Fellowes Mobile File Cart, Black"/>
    <n v="373.08"/>
    <n v="6"/>
    <n v="0"/>
    <n v="100.7316"/>
  </r>
  <r>
    <x v="2"/>
    <s v="FUR-FU-10003664"/>
    <x v="0"/>
    <x v="5"/>
    <s v="Electrix Architect's Clamp-On Swing Arm Lamp, Black"/>
    <n v="1336.44"/>
    <n v="14"/>
    <n v="0"/>
    <n v="387.56760000000003"/>
  </r>
  <r>
    <x v="2"/>
    <s v="TEC-PH-10004897"/>
    <x v="2"/>
    <x v="7"/>
    <s v="Mediabridge Sport Armband iPhone 5s"/>
    <n v="29.97"/>
    <n v="3"/>
    <n v="0"/>
    <n v="0.29970000000000002"/>
  </r>
  <r>
    <x v="0"/>
    <s v="FUR-CH-10000454"/>
    <x v="0"/>
    <x v="1"/>
    <s v="Hon Deluxe Fabric Upholstered Stacking Chairs, Rounded Back"/>
    <n v="390.36799999999999"/>
    <n v="2"/>
    <n v="0.2"/>
    <n v="48.795999999999999"/>
  </r>
  <r>
    <x v="0"/>
    <s v="FUR-FU-10004017"/>
    <x v="0"/>
    <x v="5"/>
    <s v="Executive Impressions 13 Chairman Wall Clock"/>
    <n v="101.52"/>
    <n v="5"/>
    <n v="0.2"/>
    <n v="19.035"/>
  </r>
  <r>
    <x v="3"/>
    <s v="OFF-PA-10000241"/>
    <x v="1"/>
    <x v="10"/>
    <s v="IBM Multi-Purpose Copy Paper, 8 1/2 x 11, Case"/>
    <n v="74.352000000000004"/>
    <n v="3"/>
    <n v="0.2"/>
    <n v="23.234999999999999"/>
  </r>
  <r>
    <x v="1"/>
    <s v="OFF-PA-10003016"/>
    <x v="1"/>
    <x v="10"/>
    <s v="Adams While You Were Out Message Pads"/>
    <n v="15.7"/>
    <n v="5"/>
    <n v="0"/>
    <n v="7.0650000000000004"/>
  </r>
  <r>
    <x v="1"/>
    <s v="OFF-AR-10001615"/>
    <x v="1"/>
    <x v="6"/>
    <s v="Newell 34"/>
    <n v="59.52"/>
    <n v="3"/>
    <n v="0"/>
    <n v="15.475199999999999"/>
  </r>
  <r>
    <x v="1"/>
    <s v="OFF-PA-10002713"/>
    <x v="1"/>
    <x v="10"/>
    <s v="Adams Phone Message Book, 200 Message Capacity, 8 1/16” x 11”"/>
    <n v="34.4"/>
    <n v="5"/>
    <n v="0"/>
    <n v="15.824"/>
  </r>
  <r>
    <x v="3"/>
    <s v="FUR-TA-10002958"/>
    <x v="0"/>
    <x v="3"/>
    <s v="Bevis Oval Conference Table, Walnut"/>
    <n v="313.17599999999999"/>
    <n v="2"/>
    <n v="0.4"/>
    <n v="-120.0508"/>
  </r>
  <r>
    <x v="3"/>
    <s v="FUR-CH-10003746"/>
    <x v="0"/>
    <x v="1"/>
    <s v="Hon 4070 Series Pagoda Round Back Stacking Chairs"/>
    <n v="866.64599999999996"/>
    <n v="3"/>
    <n v="0.1"/>
    <n v="173.32919999999999"/>
  </r>
  <r>
    <x v="3"/>
    <s v="OFF-AP-10003217"/>
    <x v="1"/>
    <x v="9"/>
    <s v="Eureka Sanitaire  Commercial Upright"/>
    <n v="795.40800000000002"/>
    <n v="6"/>
    <n v="0.2"/>
    <n v="59.6556"/>
  </r>
  <r>
    <x v="2"/>
    <s v="OFF-PA-10001526"/>
    <x v="1"/>
    <x v="10"/>
    <s v="Xerox 1949"/>
    <n v="35.856000000000002"/>
    <n v="9"/>
    <n v="0.2"/>
    <n v="12.9978"/>
  </r>
  <r>
    <x v="2"/>
    <s v="TEC-AC-10002857"/>
    <x v="2"/>
    <x v="11"/>
    <s v="Verbatim 25 GB 6x Blu-ray Single Layer Recordable Disc, 1/Pack"/>
    <n v="23.84"/>
    <n v="4"/>
    <n v="0.2"/>
    <n v="3.278"/>
  </r>
  <r>
    <x v="1"/>
    <s v="FUR-FU-10003039"/>
    <x v="0"/>
    <x v="5"/>
    <s v="Howard Miller 11-1/2 Diameter Grantwood Wall Clock"/>
    <n v="43.13"/>
    <n v="1"/>
    <n v="0"/>
    <n v="14.664199999999999"/>
  </r>
  <r>
    <x v="1"/>
    <s v="OFF-PA-10002615"/>
    <x v="1"/>
    <x v="10"/>
    <s v="Ampad Gold Fibre Wirebound Steno Books, 6 x 9, Gregg Ruled"/>
    <n v="30.87"/>
    <n v="7"/>
    <n v="0"/>
    <n v="14.200200000000001"/>
  </r>
  <r>
    <x v="3"/>
    <s v="OFF-SU-10002573"/>
    <x v="1"/>
    <x v="14"/>
    <s v="Acme 10 Easy Grip Assistive Scissors"/>
    <n v="70.12"/>
    <n v="4"/>
    <n v="0"/>
    <n v="21.036000000000001"/>
  </r>
  <r>
    <x v="1"/>
    <s v="FUR-BO-10004015"/>
    <x v="0"/>
    <x v="0"/>
    <s v="Bush Andora Bookcase, Maple/Graphite Gray Finish"/>
    <n v="509.95749999999998"/>
    <n v="5"/>
    <n v="0.15"/>
    <n v="41.996499999999997"/>
  </r>
  <r>
    <x v="1"/>
    <s v="FUR-FU-10001979"/>
    <x v="0"/>
    <x v="5"/>
    <s v="Dana Halogen Swing-Arm Architect Lamp"/>
    <n v="122.91"/>
    <n v="3"/>
    <n v="0"/>
    <n v="34.4148"/>
  </r>
  <r>
    <x v="1"/>
    <s v="FUR-CH-10003833"/>
    <x v="0"/>
    <x v="1"/>
    <s v="Novimex Fabric Task Chair"/>
    <n v="97.567999999999998"/>
    <n v="2"/>
    <n v="0.2"/>
    <n v="-6.0979999999999999"/>
  </r>
  <r>
    <x v="1"/>
    <s v="FUR-CH-10004495"/>
    <x v="0"/>
    <x v="1"/>
    <s v="Global Leather and Oak Executive Chair, Black"/>
    <n v="722.35199999999998"/>
    <n v="3"/>
    <n v="0.2"/>
    <n v="81.264600000000002"/>
  </r>
  <r>
    <x v="2"/>
    <s v="OFF-LA-10001613"/>
    <x v="1"/>
    <x v="2"/>
    <s v="Avery File Folder Labels"/>
    <n v="11.52"/>
    <n v="5"/>
    <n v="0.2"/>
    <n v="4.1760000000000002"/>
  </r>
  <r>
    <x v="1"/>
    <s v="FUR-FU-10003247"/>
    <x v="0"/>
    <x v="5"/>
    <s v="36X48 HARDFLOOR CHAIRMAT"/>
    <n v="167.84"/>
    <n v="8"/>
    <n v="0"/>
    <n v="11.748799999999999"/>
  </r>
  <r>
    <x v="3"/>
    <s v="FUR-TA-10004442"/>
    <x v="0"/>
    <x v="3"/>
    <s v="Riverside Furniture Stanwyck Manor Table Series"/>
    <n v="172.11"/>
    <n v="1"/>
    <n v="0.4"/>
    <n v="-94.660499999999999"/>
  </r>
  <r>
    <x v="3"/>
    <s v="TEC-AC-10001314"/>
    <x v="2"/>
    <x v="11"/>
    <s v="Case Logic 2.4GHz Wireless Keyboard"/>
    <n v="99.98"/>
    <n v="2"/>
    <n v="0"/>
    <n v="7.9984000000000002"/>
  </r>
  <r>
    <x v="1"/>
    <s v="TEC-PH-10001619"/>
    <x v="2"/>
    <x v="7"/>
    <s v="LG G3"/>
    <n v="156.792"/>
    <n v="1"/>
    <n v="0.2"/>
    <n v="17.639099999999999"/>
  </r>
  <r>
    <x v="1"/>
    <s v="TEC-AC-10002323"/>
    <x v="2"/>
    <x v="11"/>
    <s v="SanDisk Ultra 32 GB MicroSDHC Class 10 Memory Card"/>
    <n v="35.36"/>
    <n v="2"/>
    <n v="0.2"/>
    <n v="-3.0939999999999999"/>
  </r>
  <r>
    <x v="1"/>
    <s v="FUR-FU-10000820"/>
    <x v="0"/>
    <x v="5"/>
    <s v="Tensor Brushed Steel Torchiere Floor Lamp"/>
    <n v="13.592000000000001"/>
    <n v="1"/>
    <n v="0.2"/>
    <n v="-0.33979999999999999"/>
  </r>
  <r>
    <x v="3"/>
    <s v="FUR-CH-10004287"/>
    <x v="0"/>
    <x v="1"/>
    <s v="SAFCO Arco Folding Chair"/>
    <n v="386.68"/>
    <n v="2"/>
    <n v="0.3"/>
    <n v="-5.524"/>
  </r>
  <r>
    <x v="3"/>
    <s v="TEC-AC-10000474"/>
    <x v="2"/>
    <x v="11"/>
    <s v="Kensington Expert Mouse Optical USB Trackball for PC or Mac"/>
    <n v="379.96"/>
    <n v="5"/>
    <n v="0.2"/>
    <n v="47.494999999999997"/>
  </r>
  <r>
    <x v="3"/>
    <s v="TEC-PH-10001494"/>
    <x v="2"/>
    <x v="7"/>
    <s v="Polycom CX600 IP Phone VoIP phone"/>
    <n v="539.91"/>
    <n v="3"/>
    <n v="0.4"/>
    <n v="-116.98050000000001"/>
  </r>
  <r>
    <x v="3"/>
    <s v="OFF-PA-10004996"/>
    <x v="1"/>
    <x v="10"/>
    <s v="Speediset Carbonless Redi-Letter 7 x 8 1/2"/>
    <n v="41.24"/>
    <n v="5"/>
    <n v="0.2"/>
    <n v="13.9185"/>
  </r>
  <r>
    <x v="3"/>
    <s v="OFF-BI-10004318"/>
    <x v="1"/>
    <x v="8"/>
    <s v="Ibico EB-19 Dual Function Manual Binding System"/>
    <n v="51.896999999999998"/>
    <n v="1"/>
    <n v="0.7"/>
    <n v="-41.517600000000002"/>
  </r>
  <r>
    <x v="3"/>
    <s v="OFF-ST-10002574"/>
    <x v="1"/>
    <x v="4"/>
    <s v="SAFCO Commercial Wire Shelving, Black"/>
    <n v="552.55999999999995"/>
    <n v="5"/>
    <n v="0.2"/>
    <n v="-138.13999999999999"/>
  </r>
  <r>
    <x v="3"/>
    <s v="OFF-BI-10002353"/>
    <x v="1"/>
    <x v="8"/>
    <s v="GBC VeloBind Cover Sets"/>
    <n v="23.16"/>
    <n v="5"/>
    <n v="0.7"/>
    <n v="-15.44"/>
  </r>
  <r>
    <x v="3"/>
    <s v="OFF-ST-10003641"/>
    <x v="1"/>
    <x v="4"/>
    <s v="Space Solutions Industrial Galvanized Steel Shelving."/>
    <n v="126.08"/>
    <n v="2"/>
    <n v="0.2"/>
    <n v="-28.367999999999999"/>
  </r>
  <r>
    <x v="3"/>
    <s v="TEC-MA-10001148"/>
    <x v="2"/>
    <x v="15"/>
    <s v="Okidata MB491 Multifunction Printer"/>
    <n v="449.1"/>
    <n v="3"/>
    <n v="0.7"/>
    <n v="-643.71"/>
  </r>
  <r>
    <x v="3"/>
    <s v="OFF-AP-10000026"/>
    <x v="1"/>
    <x v="9"/>
    <s v="Tripp Lite Isotel 6 Outlet Surge Protector with Fax/Modem Protection"/>
    <n v="195.10400000000001"/>
    <n v="4"/>
    <n v="0.2"/>
    <n v="21.949200000000001"/>
  </r>
  <r>
    <x v="3"/>
    <s v="FUR-FU-10003878"/>
    <x v="0"/>
    <x v="5"/>
    <s v="Linden 10 Round Wall Clock, Black"/>
    <n v="36.671999999999997"/>
    <n v="3"/>
    <n v="0.2"/>
    <n v="6.4176000000000002"/>
  </r>
  <r>
    <x v="2"/>
    <s v="FUR-CH-10001146"/>
    <x v="0"/>
    <x v="1"/>
    <s v="Global Value Mid-Back Manager's Chair, Gray"/>
    <n v="85.245999999999995"/>
    <n v="2"/>
    <n v="0.3"/>
    <n v="-6.0890000000000004"/>
  </r>
  <r>
    <x v="2"/>
    <s v="FUR-FU-10003919"/>
    <x v="0"/>
    <x v="5"/>
    <s v="Eldon Executive Woodline II Cherry Finish Desk Accessories"/>
    <n v="32.712000000000003"/>
    <n v="2"/>
    <n v="0.6"/>
    <n v="-26.169599999999999"/>
  </r>
  <r>
    <x v="0"/>
    <s v="OFF-BI-10000605"/>
    <x v="1"/>
    <x v="8"/>
    <s v="Acco Pressboard Covers with Storage Hooks, 9 1/2 x 11, Executive Red"/>
    <n v="11.43"/>
    <n v="3"/>
    <n v="0"/>
    <n v="5.3720999999999997"/>
  </r>
  <r>
    <x v="0"/>
    <s v="OFF-BI-10000309"/>
    <x v="1"/>
    <x v="8"/>
    <s v="GBC Twin Loop Wire Binding Elements, 9/16 Spine, Black"/>
    <n v="30.44"/>
    <n v="2"/>
    <n v="0"/>
    <n v="14.9156"/>
  </r>
  <r>
    <x v="0"/>
    <s v="OFF-PA-10003349"/>
    <x v="1"/>
    <x v="10"/>
    <s v="Xerox 1957"/>
    <n v="12.96"/>
    <n v="2"/>
    <n v="0"/>
    <n v="6.3503999999999996"/>
  </r>
  <r>
    <x v="0"/>
    <s v="OFF-PA-10003063"/>
    <x v="1"/>
    <x v="10"/>
    <s v="EcoTones Memo Sheets"/>
    <n v="16"/>
    <n v="4"/>
    <n v="0"/>
    <n v="7.68"/>
  </r>
  <r>
    <x v="0"/>
    <s v="OFF-AP-10003971"/>
    <x v="1"/>
    <x v="9"/>
    <s v="Belkin 6 Outlet Metallic Surge Strip"/>
    <n v="32.67"/>
    <n v="3"/>
    <n v="0"/>
    <n v="8.4941999999999993"/>
  </r>
  <r>
    <x v="1"/>
    <s v="OFF-FA-10004838"/>
    <x v="1"/>
    <x v="13"/>
    <s v="Super Bands, 12/Pack"/>
    <n v="4.4640000000000004"/>
    <n v="3"/>
    <n v="0.2"/>
    <n v="-0.9486"/>
  </r>
  <r>
    <x v="1"/>
    <s v="OFF-BI-10001097"/>
    <x v="1"/>
    <x v="8"/>
    <s v="Avery Hole Reinforcements"/>
    <n v="9.3450000000000006"/>
    <n v="5"/>
    <n v="0.7"/>
    <n v="-6.5415000000000001"/>
  </r>
  <r>
    <x v="1"/>
    <s v="OFF-BI-10000605"/>
    <x v="1"/>
    <x v="8"/>
    <s v="Acco Pressboard Covers with Storage Hooks, 9 1/2 x 11, Executive Red"/>
    <n v="9.1440000000000001"/>
    <n v="3"/>
    <n v="0.2"/>
    <n v="3.0861000000000001"/>
  </r>
  <r>
    <x v="1"/>
    <s v="OFF-BI-10003314"/>
    <x v="1"/>
    <x v="8"/>
    <s v="Tuff Stuff Recycled Round Ring Binders"/>
    <n v="23.135999999999999"/>
    <n v="6"/>
    <n v="0.2"/>
    <n v="8.3867999999999991"/>
  </r>
  <r>
    <x v="1"/>
    <s v="OFF-AR-10002067"/>
    <x v="1"/>
    <x v="6"/>
    <s v="Newell 334"/>
    <n v="99.2"/>
    <n v="5"/>
    <n v="0"/>
    <n v="25.792000000000002"/>
  </r>
  <r>
    <x v="1"/>
    <s v="OFF-BI-10001031"/>
    <x v="1"/>
    <x v="8"/>
    <s v="Pressboard Data Binders by Wilson Jones"/>
    <n v="21.36"/>
    <n v="5"/>
    <n v="0.2"/>
    <n v="7.2089999999999996"/>
  </r>
  <r>
    <x v="1"/>
    <s v="FUR-FU-10003832"/>
    <x v="0"/>
    <x v="5"/>
    <s v="Eldon Expressions Punched Metal &amp; Wood Desk Accessories, Black &amp; Cherry"/>
    <n v="46.9"/>
    <n v="5"/>
    <n v="0"/>
    <n v="13.132"/>
  </r>
  <r>
    <x v="1"/>
    <s v="OFF-BI-10000138"/>
    <x v="1"/>
    <x v="8"/>
    <s v="Acco Translucent Poly Ring Binders"/>
    <n v="18.72"/>
    <n v="5"/>
    <n v="0.2"/>
    <n v="6.5519999999999996"/>
  </r>
  <r>
    <x v="1"/>
    <s v="FUR-TA-10004607"/>
    <x v="0"/>
    <x v="3"/>
    <s v="Hon 2111 Invitation Series Straight Table"/>
    <n v="236.52799999999999"/>
    <n v="2"/>
    <n v="0.2"/>
    <n v="-2.9565999999999999"/>
  </r>
  <r>
    <x v="1"/>
    <s v="OFF-LA-10003148"/>
    <x v="1"/>
    <x v="2"/>
    <s v="Avery 51"/>
    <n v="18.899999999999999"/>
    <n v="3"/>
    <n v="0"/>
    <n v="8.6940000000000008"/>
  </r>
  <r>
    <x v="2"/>
    <s v="OFF-PA-10001804"/>
    <x v="1"/>
    <x v="10"/>
    <s v="Xerox 195"/>
    <n v="10.688000000000001"/>
    <n v="2"/>
    <n v="0.2"/>
    <n v="3.7408000000000001"/>
  </r>
  <r>
    <x v="2"/>
    <s v="OFF-ST-10000036"/>
    <x v="1"/>
    <x v="4"/>
    <s v="Recycled Data-Pak for Archival Bound Computer Printouts, 12-1/2 x 12-1/2 x 16"/>
    <n v="237.096"/>
    <n v="3"/>
    <n v="0.2"/>
    <n v="20.745899999999999"/>
  </r>
  <r>
    <x v="2"/>
    <s v="OFF-PA-10001166"/>
    <x v="1"/>
    <x v="10"/>
    <s v="Xerox 2"/>
    <n v="5.1840000000000002"/>
    <n v="1"/>
    <n v="0.2"/>
    <n v="1.8144"/>
  </r>
  <r>
    <x v="2"/>
    <s v="OFF-PA-10001033"/>
    <x v="1"/>
    <x v="10"/>
    <s v="Xerox 1893"/>
    <n v="65.584000000000003"/>
    <n v="2"/>
    <n v="0.2"/>
    <n v="23.7742"/>
  </r>
  <r>
    <x v="2"/>
    <s v="FUR-FU-10004597"/>
    <x v="0"/>
    <x v="5"/>
    <s v="Eldon Cleatmat Chair Mats for Medium Pile Carpets"/>
    <n v="22.2"/>
    <n v="1"/>
    <n v="0.6"/>
    <n v="-26.085000000000001"/>
  </r>
  <r>
    <x v="2"/>
    <s v="OFF-PA-10000418"/>
    <x v="1"/>
    <x v="10"/>
    <s v="Xerox 189"/>
    <n v="419.4"/>
    <n v="5"/>
    <n v="0.2"/>
    <n v="146.79"/>
  </r>
  <r>
    <x v="0"/>
    <s v="FUR-FU-10004090"/>
    <x v="0"/>
    <x v="5"/>
    <s v="Executive Impressions 14 Contract Wall Clock"/>
    <n v="88.92"/>
    <n v="5"/>
    <n v="0.2"/>
    <n v="14.4495"/>
  </r>
  <r>
    <x v="2"/>
    <s v="OFF-AR-10000390"/>
    <x v="1"/>
    <x v="6"/>
    <s v="Newell Chalk Holder"/>
    <n v="9.9120000000000008"/>
    <n v="3"/>
    <n v="0.2"/>
    <n v="3.2214"/>
  </r>
  <r>
    <x v="2"/>
    <s v="FUR-CH-10003774"/>
    <x v="0"/>
    <x v="1"/>
    <s v="Global Wood Trimmed Manager's Task Chair, Khaki"/>
    <n v="318.43"/>
    <n v="5"/>
    <n v="0.3"/>
    <n v="-77.332999999999998"/>
  </r>
  <r>
    <x v="2"/>
    <s v="OFF-BI-10002412"/>
    <x v="1"/>
    <x v="8"/>
    <s v="Wilson Jones “Snap” Scratch Pad Binder Tool for Ring Binders"/>
    <n v="5.8"/>
    <n v="5"/>
    <n v="0.8"/>
    <n v="-10.15"/>
  </r>
  <r>
    <x v="2"/>
    <s v="TEC-PH-10002415"/>
    <x v="2"/>
    <x v="7"/>
    <s v="Polycom VoiceStation 500 Conference phone"/>
    <n v="1415.76"/>
    <n v="6"/>
    <n v="0.2"/>
    <n v="88.484999999999999"/>
  </r>
  <r>
    <x v="2"/>
    <s v="TEC-PH-10003505"/>
    <x v="2"/>
    <x v="7"/>
    <s v="Geemarc AmpliPOWER60"/>
    <n v="148.47999999999999"/>
    <n v="2"/>
    <n v="0.2"/>
    <n v="16.704000000000001"/>
  </r>
  <r>
    <x v="2"/>
    <s v="OFF-LA-10003663"/>
    <x v="1"/>
    <x v="2"/>
    <s v="Avery 498"/>
    <n v="9.2479999999999993"/>
    <n v="4"/>
    <n v="0.2"/>
    <n v="3.1212"/>
  </r>
  <r>
    <x v="2"/>
    <s v="OFF-ST-10001780"/>
    <x v="1"/>
    <x v="4"/>
    <s v="Tennsco 16-Compartment Lockers with Coat Rack"/>
    <n v="1036.624"/>
    <n v="2"/>
    <n v="0.2"/>
    <n v="51.831200000000003"/>
  </r>
  <r>
    <x v="0"/>
    <s v="TEC-PH-10002033"/>
    <x v="2"/>
    <x v="7"/>
    <s v="Konftel 250 Conference phone - Charcoal black"/>
    <n v="569.64"/>
    <n v="2"/>
    <n v="0"/>
    <n v="148.10640000000001"/>
  </r>
  <r>
    <x v="0"/>
    <s v="OFF-BI-10001036"/>
    <x v="1"/>
    <x v="8"/>
    <s v="Cardinal EasyOpen D-Ring Binders"/>
    <n v="9.14"/>
    <n v="1"/>
    <n v="0"/>
    <n v="4.57"/>
  </r>
  <r>
    <x v="0"/>
    <s v="FUR-FU-10001468"/>
    <x v="0"/>
    <x v="5"/>
    <s v="Tenex Antistatic Computer Chair Mats"/>
    <n v="1196.8599999999999"/>
    <n v="7"/>
    <n v="0"/>
    <n v="119.68600000000001"/>
  </r>
  <r>
    <x v="0"/>
    <s v="FUR-BO-10001519"/>
    <x v="0"/>
    <x v="0"/>
    <s v="O'Sullivan 3-Shelf Heavy-Duty Bookcases"/>
    <n v="523.26"/>
    <n v="9"/>
    <n v="0"/>
    <n v="125.58240000000001"/>
  </r>
  <r>
    <x v="1"/>
    <s v="TEC-CO-10001943"/>
    <x v="2"/>
    <x v="16"/>
    <s v="Canon PC-428 Personal Copier"/>
    <n v="639.96799999999996"/>
    <n v="4"/>
    <n v="0.2"/>
    <n v="215.98920000000001"/>
  </r>
  <r>
    <x v="1"/>
    <s v="OFF-PA-10003127"/>
    <x v="1"/>
    <x v="10"/>
    <s v="Easy-staple paper"/>
    <n v="52.76"/>
    <n v="2"/>
    <n v="0"/>
    <n v="24.269600000000001"/>
  </r>
  <r>
    <x v="1"/>
    <s v="TEC-AC-10002076"/>
    <x v="2"/>
    <x v="11"/>
    <s v="Microsoft Natural Keyboard Elite"/>
    <n v="538.91999999999996"/>
    <n v="9"/>
    <n v="0"/>
    <n v="80.837999999999994"/>
  </r>
  <r>
    <x v="1"/>
    <s v="OFF-AR-10003338"/>
    <x v="1"/>
    <x v="6"/>
    <s v="Eberhard Faber 3 1/2 Golf Pencils"/>
    <n v="14.88"/>
    <n v="2"/>
    <n v="0"/>
    <n v="3.72"/>
  </r>
  <r>
    <x v="1"/>
    <s v="OFF-PA-10004610"/>
    <x v="1"/>
    <x v="10"/>
    <s v="Xerox 1900"/>
    <n v="34.24"/>
    <n v="8"/>
    <n v="0"/>
    <n v="15.407999999999999"/>
  </r>
  <r>
    <x v="1"/>
    <s v="OFF-ST-10001272"/>
    <x v="1"/>
    <x v="4"/>
    <s v="Mini 13-1/2 Capacity Data Binder Rack, Pearl"/>
    <n v="261.74"/>
    <n v="2"/>
    <n v="0"/>
    <n v="65.435000000000002"/>
  </r>
  <r>
    <x v="1"/>
    <s v="OFF-AP-10001366"/>
    <x v="1"/>
    <x v="9"/>
    <s v="Staple holder"/>
    <n v="87.84"/>
    <n v="8"/>
    <n v="0"/>
    <n v="23.716799999999999"/>
  </r>
  <r>
    <x v="1"/>
    <s v="FUR-FU-10001424"/>
    <x v="0"/>
    <x v="5"/>
    <s v="Dax Clear Box Frame"/>
    <n v="34.92"/>
    <n v="4"/>
    <n v="0"/>
    <n v="11.8728"/>
  </r>
  <r>
    <x v="3"/>
    <s v="OFF-PA-10000349"/>
    <x v="1"/>
    <x v="10"/>
    <s v="Easy-staple paper"/>
    <n v="14.94"/>
    <n v="3"/>
    <n v="0"/>
    <n v="7.0217999999999998"/>
  </r>
  <r>
    <x v="3"/>
    <s v="FUR-FU-10002456"/>
    <x v="0"/>
    <x v="5"/>
    <s v="Master Caster Door Stop, Large Neon Orange"/>
    <n v="14.56"/>
    <n v="2"/>
    <n v="0"/>
    <n v="6.2607999999999997"/>
  </r>
  <r>
    <x v="3"/>
    <s v="OFF-BI-10002609"/>
    <x v="1"/>
    <x v="8"/>
    <s v="Avery Hidden Tab Dividers for Binding Systems"/>
    <n v="3.5760000000000001"/>
    <n v="4"/>
    <n v="0.7"/>
    <n v="-2.8607999999999998"/>
  </r>
  <r>
    <x v="3"/>
    <s v="OFF-ST-10001522"/>
    <x v="1"/>
    <x v="4"/>
    <s v="Gould Plastics 18-Pocket Panel Bin, 34w x 5-1/4d x 20-1/2h"/>
    <n v="147.184"/>
    <n v="2"/>
    <n v="0.2"/>
    <n v="-29.436800000000002"/>
  </r>
  <r>
    <x v="1"/>
    <s v="TEC-CO-10000971"/>
    <x v="2"/>
    <x v="16"/>
    <s v="Hewlett Packard 310 Color Digital Copier"/>
    <n v="1499.95"/>
    <n v="5"/>
    <n v="0"/>
    <n v="449.98500000000001"/>
  </r>
  <r>
    <x v="2"/>
    <s v="OFF-AR-10000034"/>
    <x v="1"/>
    <x v="6"/>
    <s v="BIC Brite Liner Grip Highlighters, Assorted, 5/Pack"/>
    <n v="13.568"/>
    <n v="4"/>
    <n v="0.2"/>
    <n v="3.2223999999999999"/>
  </r>
  <r>
    <x v="0"/>
    <s v="FUR-CH-10004063"/>
    <x v="0"/>
    <x v="1"/>
    <s v="Global Deluxe High-Back Manager's Chair"/>
    <n v="2573.8200000000002"/>
    <n v="9"/>
    <n v="0"/>
    <n v="746.40779999999995"/>
  </r>
  <r>
    <x v="0"/>
    <s v="OFF-BI-10004632"/>
    <x v="1"/>
    <x v="8"/>
    <s v="Ibico Hi-Tech Manual Binding System"/>
    <n v="609.98"/>
    <n v="2"/>
    <n v="0"/>
    <n v="274.49099999999999"/>
  </r>
  <r>
    <x v="0"/>
    <s v="OFF-AR-10001662"/>
    <x v="1"/>
    <x v="6"/>
    <s v="Rogers Handheld Barrel Pencil Sharpener"/>
    <n v="5.48"/>
    <n v="2"/>
    <n v="0"/>
    <n v="1.4796"/>
  </r>
  <r>
    <x v="0"/>
    <s v="TEC-PH-10004977"/>
    <x v="2"/>
    <x v="7"/>
    <s v="GE 30524EE4"/>
    <n v="391.98"/>
    <n v="2"/>
    <n v="0"/>
    <n v="113.6742"/>
  </r>
  <r>
    <x v="0"/>
    <s v="TEC-PH-10004539"/>
    <x v="2"/>
    <x v="7"/>
    <s v="Wireless Extenders zBoost YX545 SOHO Signal Booster"/>
    <n v="755.96"/>
    <n v="4"/>
    <n v="0"/>
    <n v="204.10919999999999"/>
  </r>
  <r>
    <x v="0"/>
    <s v="OFF-FA-10001883"/>
    <x v="1"/>
    <x v="13"/>
    <s v="Alliance Super-Size Bands, Assorted Sizes"/>
    <n v="31.12"/>
    <n v="4"/>
    <n v="0"/>
    <n v="0.31119999999999998"/>
  </r>
  <r>
    <x v="0"/>
    <s v="OFF-PA-10000955"/>
    <x v="1"/>
    <x v="10"/>
    <s v="Southworth 25% Cotton Granite Paper &amp; Envelopes"/>
    <n v="6.54"/>
    <n v="1"/>
    <n v="0"/>
    <n v="3.0084"/>
  </r>
  <r>
    <x v="1"/>
    <s v="OFF-EN-10002500"/>
    <x v="1"/>
    <x v="12"/>
    <s v="Globe Weis Peel &amp; Seel First Class Envelopes"/>
    <n v="12.78"/>
    <n v="1"/>
    <n v="0"/>
    <n v="5.7510000000000003"/>
  </r>
  <r>
    <x v="3"/>
    <s v="OFF-BI-10004654"/>
    <x v="1"/>
    <x v="8"/>
    <s v="Avery Binding System Hidden Tab Executive Style Index Sets"/>
    <n v="18.463999999999999"/>
    <n v="4"/>
    <n v="0.2"/>
    <n v="6.9240000000000004"/>
  </r>
  <r>
    <x v="3"/>
    <s v="FUR-CH-10003774"/>
    <x v="0"/>
    <x v="1"/>
    <s v="Global Wood Trimmed Manager's Task Chair, Khaki"/>
    <n v="445.80200000000002"/>
    <n v="7"/>
    <n v="0.3"/>
    <n v="-108.2662"/>
  </r>
  <r>
    <x v="2"/>
    <s v="OFF-AR-10004707"/>
    <x v="1"/>
    <x v="6"/>
    <s v="Staples in misc. colors"/>
    <n v="2.48"/>
    <n v="1"/>
    <n v="0"/>
    <n v="0.86799999999999999"/>
  </r>
  <r>
    <x v="2"/>
    <s v="OFF-BI-10004040"/>
    <x v="1"/>
    <x v="8"/>
    <s v="Wilson Jones Impact Binders"/>
    <n v="25.9"/>
    <n v="5"/>
    <n v="0"/>
    <n v="12.691000000000001"/>
  </r>
  <r>
    <x v="3"/>
    <s v="OFF-PA-10001184"/>
    <x v="1"/>
    <x v="10"/>
    <s v="Xerox 1903"/>
    <n v="29.9"/>
    <n v="5"/>
    <n v="0"/>
    <n v="14.651"/>
  </r>
  <r>
    <x v="3"/>
    <s v="TEC-AC-10004145"/>
    <x v="2"/>
    <x v="11"/>
    <s v="Logitech diNovo Edge Keyboard"/>
    <n v="2249.91"/>
    <n v="9"/>
    <n v="0"/>
    <n v="517.47929999999997"/>
  </r>
  <r>
    <x v="3"/>
    <s v="FUR-TA-10003473"/>
    <x v="0"/>
    <x v="3"/>
    <s v="Bretford Rectangular Conference Table Tops"/>
    <n v="1053.164"/>
    <n v="4"/>
    <n v="0.3"/>
    <n v="-105.3164"/>
  </r>
  <r>
    <x v="1"/>
    <s v="OFF-PA-10003172"/>
    <x v="1"/>
    <x v="10"/>
    <s v="Xerox 1996"/>
    <n v="12.96"/>
    <n v="2"/>
    <n v="0"/>
    <n v="6.2207999999999997"/>
  </r>
  <r>
    <x v="1"/>
    <s v="FUR-FU-10003799"/>
    <x v="0"/>
    <x v="5"/>
    <s v="Seth Thomas 13 1/2 Wall Clock"/>
    <n v="106.68"/>
    <n v="6"/>
    <n v="0"/>
    <n v="33.070799999999998"/>
  </r>
  <r>
    <x v="3"/>
    <s v="TEC-PH-10002583"/>
    <x v="2"/>
    <x v="7"/>
    <s v="iOttie HLCRIO102 Car Mount"/>
    <n v="119.94"/>
    <n v="6"/>
    <n v="0"/>
    <n v="5.9969999999999999"/>
  </r>
  <r>
    <x v="2"/>
    <s v="OFF-PA-10004239"/>
    <x v="1"/>
    <x v="10"/>
    <s v="Xerox 1953"/>
    <n v="10.272"/>
    <n v="3"/>
    <n v="0.2"/>
    <n v="3.21"/>
  </r>
  <r>
    <x v="2"/>
    <s v="FUR-TA-10002855"/>
    <x v="0"/>
    <x v="3"/>
    <s v="Bevis Round Conference Table Top &amp; Single Column Base"/>
    <n v="512.19000000000005"/>
    <n v="5"/>
    <n v="0.3"/>
    <n v="-65.852999999999994"/>
  </r>
  <r>
    <x v="2"/>
    <s v="OFF-AP-10001626"/>
    <x v="1"/>
    <x v="9"/>
    <s v="Commercial WindTunnel Clean Air Upright Vacuum, Replacement Belts, Filtration Bags"/>
    <n v="1.556"/>
    <n v="2"/>
    <n v="0.8"/>
    <n v="-4.2012"/>
  </r>
  <r>
    <x v="1"/>
    <s v="OFF-BI-10004022"/>
    <x v="1"/>
    <x v="8"/>
    <s v="Acco Suede Grain Vinyl Round Ring Binder"/>
    <n v="4.4480000000000004"/>
    <n v="2"/>
    <n v="0.2"/>
    <n v="1.4456"/>
  </r>
  <r>
    <x v="1"/>
    <s v="FUR-FU-10003601"/>
    <x v="0"/>
    <x v="5"/>
    <s v="Deflect-o RollaMat Studded, Beveled Mat for Medium Pile Carpeting"/>
    <n v="276.69"/>
    <n v="3"/>
    <n v="0"/>
    <n v="49.804200000000002"/>
  </r>
  <r>
    <x v="1"/>
    <s v="OFF-FA-10000490"/>
    <x v="1"/>
    <x v="13"/>
    <s v="OIC Binder Clips, Mini, 1/4 Capacity, Black"/>
    <n v="4.96"/>
    <n v="4"/>
    <n v="0"/>
    <n v="2.3311999999999999"/>
  </r>
  <r>
    <x v="1"/>
    <s v="OFF-AR-10004042"/>
    <x v="1"/>
    <x v="6"/>
    <s v="BOSTON Model 1800 Electric Pencil Sharpeners, Putty/Woodgrain"/>
    <n v="71.92"/>
    <n v="4"/>
    <n v="0"/>
    <n v="20.8568"/>
  </r>
  <r>
    <x v="1"/>
    <s v="FUR-FU-10002960"/>
    <x v="0"/>
    <x v="5"/>
    <s v="Eldon 200 Class Desk Accessories, Burgundy"/>
    <n v="18.84"/>
    <n v="3"/>
    <n v="0"/>
    <n v="7.9127999999999998"/>
  </r>
  <r>
    <x v="1"/>
    <s v="TEC-AC-10000991"/>
    <x v="2"/>
    <x v="11"/>
    <s v="Sony Micro Vault Click 8 GB USB 2.0 Flash Drive"/>
    <n v="140.97"/>
    <n v="3"/>
    <n v="0"/>
    <n v="19.735800000000001"/>
  </r>
  <r>
    <x v="1"/>
    <s v="TEC-PH-10004977"/>
    <x v="2"/>
    <x v="7"/>
    <s v="GE 30524EE4"/>
    <n v="470.37599999999998"/>
    <n v="3"/>
    <n v="0.2"/>
    <n v="52.917299999999997"/>
  </r>
  <r>
    <x v="1"/>
    <s v="OFF-AR-10000817"/>
    <x v="1"/>
    <x v="6"/>
    <s v="Manco Dry-Lighter Erasable Highlighter"/>
    <n v="6.08"/>
    <n v="2"/>
    <n v="0"/>
    <n v="2.0672000000000001"/>
  </r>
  <r>
    <x v="1"/>
    <s v="TEC-PH-10002447"/>
    <x v="2"/>
    <x v="7"/>
    <s v="AT&amp;T CL83451 4-Handset Telephone"/>
    <n v="164.792"/>
    <n v="1"/>
    <n v="0.2"/>
    <n v="18.539100000000001"/>
  </r>
  <r>
    <x v="3"/>
    <s v="OFF-EN-10003134"/>
    <x v="1"/>
    <x v="12"/>
    <s v="Staple envelope"/>
    <n v="23.36"/>
    <n v="2"/>
    <n v="0"/>
    <n v="11.68"/>
  </r>
  <r>
    <x v="2"/>
    <s v="OFF-BI-10000309"/>
    <x v="1"/>
    <x v="8"/>
    <s v="GBC Twin Loop Wire Binding Elements, 9/16 Spine, Black"/>
    <n v="12.176"/>
    <n v="4"/>
    <n v="0.8"/>
    <n v="-18.872800000000002"/>
  </r>
  <r>
    <x v="1"/>
    <s v="TEC-PH-10001615"/>
    <x v="2"/>
    <x v="7"/>
    <s v="AT&amp;T CL82213"/>
    <n v="46.384"/>
    <n v="2"/>
    <n v="0.2"/>
    <n v="5.2182000000000004"/>
  </r>
  <r>
    <x v="1"/>
    <s v="OFF-ST-10003208"/>
    <x v="1"/>
    <x v="4"/>
    <s v="Adjustable Depth Letter/Legal Cart"/>
    <n v="362.92"/>
    <n v="2"/>
    <n v="0"/>
    <n v="105.24679999999999"/>
  </r>
  <r>
    <x v="3"/>
    <s v="OFF-PA-10000605"/>
    <x v="1"/>
    <x v="10"/>
    <s v="Xerox 1950"/>
    <n v="9.2479999999999993"/>
    <n v="2"/>
    <n v="0.2"/>
    <n v="3.3523999999999998"/>
  </r>
  <r>
    <x v="3"/>
    <s v="TEC-PH-10000560"/>
    <x v="2"/>
    <x v="7"/>
    <s v="Samsung Galaxy S III - 16GB - pebble blue (T-Mobile)"/>
    <n v="1889.9459999999999"/>
    <n v="9"/>
    <n v="0.4"/>
    <n v="-377.98919999999998"/>
  </r>
  <r>
    <x v="3"/>
    <s v="OFF-ST-10003455"/>
    <x v="1"/>
    <x v="4"/>
    <s v="Tenex File Box, Personal Filing Tote with Lid, Black"/>
    <n v="62.04"/>
    <n v="5"/>
    <n v="0.2"/>
    <n v="4.6529999999999996"/>
  </r>
  <r>
    <x v="3"/>
    <s v="FUR-FU-10002937"/>
    <x v="0"/>
    <x v="5"/>
    <s v="GE 48 Fluorescent Tube, Cool White Energy Saver, 34 Watts, 30/Box"/>
    <n v="396.92"/>
    <n v="5"/>
    <n v="0.2"/>
    <n v="148.845"/>
  </r>
  <r>
    <x v="3"/>
    <s v="OFF-ST-10001837"/>
    <x v="1"/>
    <x v="4"/>
    <s v="SAFCO Mobile Desk Side File, Wire Frame"/>
    <n v="239.45599999999999"/>
    <n v="7"/>
    <n v="0.2"/>
    <n v="17.959199999999999"/>
  </r>
  <r>
    <x v="3"/>
    <s v="OFF-AR-10004757"/>
    <x v="1"/>
    <x v="6"/>
    <s v="Crayola Colored Pencils"/>
    <n v="13.12"/>
    <n v="5"/>
    <n v="0.2"/>
    <n v="2.1320000000000001"/>
  </r>
  <r>
    <x v="0"/>
    <s v="OFF-BI-10004236"/>
    <x v="1"/>
    <x v="8"/>
    <s v="XtraLife ClearVue Slant-D Ring Binder, White, 3"/>
    <n v="29.36"/>
    <n v="2"/>
    <n v="0"/>
    <n v="13.505599999999999"/>
  </r>
  <r>
    <x v="0"/>
    <s v="OFF-AP-10000159"/>
    <x v="1"/>
    <x v="9"/>
    <s v="Belkin F9M820V08 8 Outlet Surge"/>
    <n v="214.9"/>
    <n v="5"/>
    <n v="0"/>
    <n v="62.320999999999998"/>
  </r>
  <r>
    <x v="0"/>
    <s v="OFF-BI-10003274"/>
    <x v="1"/>
    <x v="8"/>
    <s v="Avery Durable Slant Ring Binders, No Labels"/>
    <n v="15.92"/>
    <n v="4"/>
    <n v="0"/>
    <n v="7.4824000000000002"/>
  </r>
  <r>
    <x v="0"/>
    <s v="TEC-AC-10001013"/>
    <x v="2"/>
    <x v="11"/>
    <s v="Logitech ClearChat Comfort/USB Headset H390"/>
    <n v="146.44999999999999"/>
    <n v="5"/>
    <n v="0"/>
    <n v="48.328499999999998"/>
  </r>
  <r>
    <x v="0"/>
    <s v="OFF-ST-10004963"/>
    <x v="1"/>
    <x v="4"/>
    <s v="Eldon Gobal File Keepers"/>
    <n v="15.14"/>
    <n v="1"/>
    <n v="0"/>
    <n v="0.60560000000000003"/>
  </r>
  <r>
    <x v="0"/>
    <s v="OFF-LA-10004409"/>
    <x v="1"/>
    <x v="2"/>
    <s v="Avery 492"/>
    <n v="5.76"/>
    <n v="2"/>
    <n v="0"/>
    <n v="2.6496"/>
  </r>
  <r>
    <x v="0"/>
    <s v="TEC-CO-10001046"/>
    <x v="2"/>
    <x v="16"/>
    <s v="Canon Imageclass D680 Copier / Fax"/>
    <n v="1399.98"/>
    <n v="2"/>
    <n v="0"/>
    <n v="629.99099999999999"/>
  </r>
  <r>
    <x v="3"/>
    <s v="OFF-BI-10002824"/>
    <x v="1"/>
    <x v="8"/>
    <s v="Recycled Easel Ring Binders"/>
    <n v="8.952"/>
    <n v="2"/>
    <n v="0.7"/>
    <n v="-7.46"/>
  </r>
  <r>
    <x v="3"/>
    <s v="OFF-BI-10001757"/>
    <x v="1"/>
    <x v="8"/>
    <s v="Pressboard Hanging Data Binders for Unburst Sheets"/>
    <n v="8.8559999999999999"/>
    <n v="6"/>
    <n v="0.7"/>
    <n v="-6.4943999999999997"/>
  </r>
  <r>
    <x v="3"/>
    <s v="FUR-CH-10004477"/>
    <x v="0"/>
    <x v="1"/>
    <s v="Global Push Button Manager's Chair, Indigo"/>
    <n v="85.245999999999995"/>
    <n v="2"/>
    <n v="0.3"/>
    <n v="-1.2178"/>
  </r>
  <r>
    <x v="1"/>
    <s v="OFF-EN-10003072"/>
    <x v="1"/>
    <x v="12"/>
    <s v="Peel &amp; Seel Envelopes"/>
    <n v="21.728000000000002"/>
    <n v="7"/>
    <n v="0.2"/>
    <n v="7.6048"/>
  </r>
  <r>
    <x v="1"/>
    <s v="FUR-CH-10003973"/>
    <x v="0"/>
    <x v="1"/>
    <s v="GuestStacker Chair with Chrome Finish Legs"/>
    <n v="1487.04"/>
    <n v="5"/>
    <n v="0.2"/>
    <n v="148.70400000000001"/>
  </r>
  <r>
    <x v="1"/>
    <s v="OFF-EN-10001028"/>
    <x v="1"/>
    <x v="12"/>
    <s v="Staple envelope"/>
    <n v="71.88"/>
    <n v="6"/>
    <n v="0"/>
    <n v="33.064799999999998"/>
  </r>
  <r>
    <x v="1"/>
    <s v="FUR-FU-10003829"/>
    <x v="0"/>
    <x v="5"/>
    <s v="Stackable Trays"/>
    <n v="9.24"/>
    <n v="3"/>
    <n v="0"/>
    <n v="2.9567999999999999"/>
  </r>
  <r>
    <x v="1"/>
    <s v="OFF-PA-10002245"/>
    <x v="1"/>
    <x v="10"/>
    <s v="Xerox 1895"/>
    <n v="35.880000000000003"/>
    <n v="6"/>
    <n v="0"/>
    <n v="16.146000000000001"/>
  </r>
  <r>
    <x v="1"/>
    <s v="OFF-BI-10002215"/>
    <x v="1"/>
    <x v="8"/>
    <s v="Wilson Jones Hanging View Binder, White, 1"/>
    <n v="17.04"/>
    <n v="3"/>
    <n v="0.2"/>
    <n v="5.5380000000000003"/>
  </r>
  <r>
    <x v="1"/>
    <s v="OFF-BI-10003925"/>
    <x v="1"/>
    <x v="8"/>
    <s v="Fellowes PB300 Plastic Comb Binding Machine"/>
    <n v="931.17600000000004"/>
    <n v="3"/>
    <n v="0.2"/>
    <n v="314.27190000000002"/>
  </r>
  <r>
    <x v="1"/>
    <s v="FUR-FU-10002298"/>
    <x v="0"/>
    <x v="5"/>
    <s v="Rubbermaid ClusterMat Chairmats, Mat Size- 66 x 60, Lip 20 x 11 -90 Degree Angle"/>
    <n v="266.35199999999998"/>
    <n v="3"/>
    <n v="0.2"/>
    <n v="-13.317600000000001"/>
  </r>
  <r>
    <x v="1"/>
    <s v="FUR-CH-10004853"/>
    <x v="0"/>
    <x v="1"/>
    <s v="Global Manager's Adjustable Task Chair, Storm"/>
    <n v="483.13600000000002"/>
    <n v="4"/>
    <n v="0.2"/>
    <n v="54.352800000000002"/>
  </r>
  <r>
    <x v="0"/>
    <s v="FUR-CH-10002880"/>
    <x v="0"/>
    <x v="1"/>
    <s v="Global High-Back Leather Tilter, Burgundy"/>
    <n v="196.78399999999999"/>
    <n v="2"/>
    <n v="0.2"/>
    <n v="-22.138200000000001"/>
  </r>
  <r>
    <x v="0"/>
    <s v="FUR-BO-10004709"/>
    <x v="0"/>
    <x v="0"/>
    <s v="Bush Westfield Collection Bookcases, Medium Cherry Finish"/>
    <n v="231.92"/>
    <n v="5"/>
    <n v="0.2"/>
    <n v="5.798"/>
  </r>
  <r>
    <x v="1"/>
    <s v="OFF-SU-10004231"/>
    <x v="1"/>
    <x v="14"/>
    <s v="Acme Tagit Stainless Steel Antibacterial Scissors"/>
    <n v="29.7"/>
    <n v="3"/>
    <n v="0"/>
    <n v="8.0190000000000001"/>
  </r>
  <r>
    <x v="2"/>
    <s v="FUR-FU-10000820"/>
    <x v="0"/>
    <x v="5"/>
    <s v="Tensor Brushed Steel Torchiere Floor Lamp"/>
    <n v="13.592000000000001"/>
    <n v="2"/>
    <n v="0.6"/>
    <n v="-14.271599999999999"/>
  </r>
  <r>
    <x v="1"/>
    <s v="OFF-PA-10001736"/>
    <x v="1"/>
    <x v="10"/>
    <s v="Xerox 1880"/>
    <n v="70.88"/>
    <n v="2"/>
    <n v="0"/>
    <n v="33.313600000000001"/>
  </r>
  <r>
    <x v="1"/>
    <s v="OFF-ST-10003306"/>
    <x v="1"/>
    <x v="4"/>
    <s v="Letter Size Cart"/>
    <n v="114.288"/>
    <n v="1"/>
    <n v="0.2"/>
    <n v="12.8574"/>
  </r>
  <r>
    <x v="1"/>
    <s v="OFF-BI-10003707"/>
    <x v="1"/>
    <x v="8"/>
    <s v="Aluminum Screw Posts"/>
    <n v="36.624000000000002"/>
    <n v="8"/>
    <n v="0.7"/>
    <n v="-24.416"/>
  </r>
  <r>
    <x v="1"/>
    <s v="FUR-BO-10003546"/>
    <x v="0"/>
    <x v="0"/>
    <s v="Hon 4-Shelf Metal Bookcases"/>
    <n v="242.352"/>
    <n v="8"/>
    <n v="0.7"/>
    <n v="-363.52800000000002"/>
  </r>
  <r>
    <x v="1"/>
    <s v="TEC-PH-10000213"/>
    <x v="2"/>
    <x v="7"/>
    <s v="Seidio BD2-HK3IPH5-BK DILEX Case and Holster Combo for Apple iPhone 5/5s - Black"/>
    <n v="49.616"/>
    <n v="2"/>
    <n v="0.2"/>
    <n v="4.9615999999999998"/>
  </r>
  <r>
    <x v="1"/>
    <s v="FUR-FU-10001488"/>
    <x v="0"/>
    <x v="5"/>
    <s v="Tenex 46 x 60 Computer Anti-Static Chairmat, Rectangular Shaped"/>
    <n v="508.70400000000001"/>
    <n v="6"/>
    <n v="0.2"/>
    <n v="0"/>
  </r>
  <r>
    <x v="1"/>
    <s v="TEC-PH-10004833"/>
    <x v="2"/>
    <x v="7"/>
    <s v="Macally Suction Cup Mount"/>
    <n v="57.36"/>
    <n v="6"/>
    <n v="0.2"/>
    <n v="-14.34"/>
  </r>
  <r>
    <x v="1"/>
    <s v="FUR-CH-10002335"/>
    <x v="0"/>
    <x v="1"/>
    <s v="Hon GuestStacker Chair"/>
    <n v="906.68"/>
    <n v="5"/>
    <n v="0.2"/>
    <n v="68.001000000000005"/>
  </r>
  <r>
    <x v="2"/>
    <s v="TEC-PH-10001128"/>
    <x v="2"/>
    <x v="7"/>
    <s v="Motorola Droid Maxx"/>
    <n v="719.952"/>
    <n v="6"/>
    <n v="0.2"/>
    <n v="71.995199999999997"/>
  </r>
  <r>
    <x v="2"/>
    <s v="TEC-PH-10004667"/>
    <x v="2"/>
    <x v="7"/>
    <s v="Cisco 8x8 Inc. 6753i IP Business Phone System"/>
    <n v="755.94399999999996"/>
    <n v="7"/>
    <n v="0.2"/>
    <n v="66.145099999999999"/>
  </r>
  <r>
    <x v="2"/>
    <s v="OFF-BI-10004817"/>
    <x v="1"/>
    <x v="8"/>
    <s v="GBC Personal VeloBind Strips"/>
    <n v="11.98"/>
    <n v="5"/>
    <n v="0.8"/>
    <n v="-19.167999999999999"/>
  </r>
  <r>
    <x v="2"/>
    <s v="OFF-BI-10004140"/>
    <x v="1"/>
    <x v="8"/>
    <s v="Avery Non-Stick Binders"/>
    <n v="0.89800000000000002"/>
    <n v="1"/>
    <n v="0.8"/>
    <n v="-1.5714999999999999"/>
  </r>
  <r>
    <x v="2"/>
    <s v="FUR-FU-10004671"/>
    <x v="0"/>
    <x v="5"/>
    <s v="Executive Impressions 12 Wall Clock"/>
    <n v="21.204000000000001"/>
    <n v="3"/>
    <n v="0.6"/>
    <n v="-11.6622"/>
  </r>
  <r>
    <x v="3"/>
    <s v="OFF-EN-10002592"/>
    <x v="1"/>
    <x v="12"/>
    <s v="Peel &amp; Seel Recycled Catalog Envelopes, Brown"/>
    <n v="34.74"/>
    <n v="3"/>
    <n v="0"/>
    <n v="17.37"/>
  </r>
  <r>
    <x v="3"/>
    <s v="TEC-PH-10004447"/>
    <x v="2"/>
    <x v="7"/>
    <s v="Toshiba IPT2010-SD IP Telephone"/>
    <n v="833.94"/>
    <n v="6"/>
    <n v="0"/>
    <n v="216.8244"/>
  </r>
  <r>
    <x v="3"/>
    <s v="OFF-BI-10003669"/>
    <x v="1"/>
    <x v="8"/>
    <s v="3M Organizer Strips"/>
    <n v="12.96"/>
    <n v="3"/>
    <n v="0.2"/>
    <n v="4.5359999999999996"/>
  </r>
  <r>
    <x v="3"/>
    <s v="OFF-PA-10000223"/>
    <x v="1"/>
    <x v="10"/>
    <s v="Xerox 2000"/>
    <n v="25.92"/>
    <n v="4"/>
    <n v="0"/>
    <n v="12.441599999999999"/>
  </r>
  <r>
    <x v="3"/>
    <s v="FUR-BO-10004467"/>
    <x v="0"/>
    <x v="0"/>
    <s v="Bestar Classic Bookcase"/>
    <n v="349.96499999999997"/>
    <n v="7"/>
    <n v="0.5"/>
    <n v="-216.97829999999999"/>
  </r>
  <r>
    <x v="3"/>
    <s v="OFF-AR-10000716"/>
    <x v="1"/>
    <x v="6"/>
    <s v="DIXON Ticonderoga Erasable Checking Pencils"/>
    <n v="22.32"/>
    <n v="5"/>
    <n v="0.2"/>
    <n v="5.3010000000000002"/>
  </r>
  <r>
    <x v="2"/>
    <s v="OFF-PA-10003641"/>
    <x v="1"/>
    <x v="10"/>
    <s v="Xerox 1909"/>
    <n v="158.28"/>
    <n v="6"/>
    <n v="0"/>
    <n v="72.808800000000005"/>
  </r>
  <r>
    <x v="2"/>
    <s v="OFF-BI-10004519"/>
    <x v="1"/>
    <x v="8"/>
    <s v="GBC DocuBind P100 Manual Binding Machine"/>
    <n v="497.94"/>
    <n v="3"/>
    <n v="0"/>
    <n v="224.07300000000001"/>
  </r>
  <r>
    <x v="3"/>
    <s v="OFF-AP-10002518"/>
    <x v="1"/>
    <x v="9"/>
    <s v="Kensington 7 Outlet MasterPiece Power Center"/>
    <n v="533.94000000000005"/>
    <n v="3"/>
    <n v="0"/>
    <n v="154.8426"/>
  </r>
  <r>
    <x v="3"/>
    <s v="OFF-PA-10000806"/>
    <x v="1"/>
    <x v="10"/>
    <s v="Xerox 1934"/>
    <n v="167.94"/>
    <n v="3"/>
    <n v="0"/>
    <n v="82.290599999999998"/>
  </r>
  <r>
    <x v="3"/>
    <s v="FUR-FU-10003142"/>
    <x v="0"/>
    <x v="5"/>
    <s v="Master Big Foot Doorstop, Beige"/>
    <n v="31.68"/>
    <n v="6"/>
    <n v="0"/>
    <n v="9.8208000000000002"/>
  </r>
  <r>
    <x v="3"/>
    <s v="FUR-CH-10000454"/>
    <x v="0"/>
    <x v="1"/>
    <s v="Hon Deluxe Fabric Upholstered Stacking Chairs, Rounded Back"/>
    <n v="170.786"/>
    <n v="1"/>
    <n v="0.3"/>
    <n v="0"/>
  </r>
  <r>
    <x v="2"/>
    <s v="FUR-BO-10003894"/>
    <x v="0"/>
    <x v="0"/>
    <s v="Safco Value Mate Steel Bookcase, Baked Enamel Finish on Steel, Black"/>
    <n v="198.744"/>
    <n v="4"/>
    <n v="0.3"/>
    <n v="0"/>
  </r>
  <r>
    <x v="1"/>
    <s v="TEC-AC-10001714"/>
    <x v="2"/>
    <x v="11"/>
    <s v="Logitech MX Performance Wireless Mouse"/>
    <n v="63.823999999999998"/>
    <n v="2"/>
    <n v="0.2"/>
    <n v="13.5626"/>
  </r>
  <r>
    <x v="1"/>
    <s v="FUR-CH-10001190"/>
    <x v="0"/>
    <x v="1"/>
    <s v="Global Deluxe High-Back Office Chair in Storm"/>
    <n v="435.16800000000001"/>
    <n v="4"/>
    <n v="0.2"/>
    <n v="-59.835599999999999"/>
  </r>
  <r>
    <x v="1"/>
    <s v="FUR-BO-10000468"/>
    <x v="0"/>
    <x v="0"/>
    <s v="O'Sullivan 2-Shelf Heavy-Duty Bookcases"/>
    <n v="48.58"/>
    <n v="1"/>
    <n v="0"/>
    <n v="7.7728000000000002"/>
  </r>
  <r>
    <x v="2"/>
    <s v="TEC-AC-10001998"/>
    <x v="2"/>
    <x v="11"/>
    <s v="Logitech LS21 Speaker System - PC Multimedia - 2.1-CH - Wired"/>
    <n v="47.975999999999999"/>
    <n v="3"/>
    <n v="0.2"/>
    <n v="8.3957999999999995"/>
  </r>
  <r>
    <x v="2"/>
    <s v="OFF-PA-10001534"/>
    <x v="1"/>
    <x v="10"/>
    <s v="Xerox 230"/>
    <n v="20.736000000000001"/>
    <n v="4"/>
    <n v="0.2"/>
    <n v="7.2576000000000001"/>
  </r>
  <r>
    <x v="1"/>
    <s v="OFF-AR-10003045"/>
    <x v="1"/>
    <x v="6"/>
    <s v="Prang Colored Pencils"/>
    <n v="26.46"/>
    <n v="9"/>
    <n v="0"/>
    <n v="11.907"/>
  </r>
  <r>
    <x v="1"/>
    <s v="OFF-PA-10001363"/>
    <x v="1"/>
    <x v="10"/>
    <s v="Xerox 1933"/>
    <n v="49.12"/>
    <n v="4"/>
    <n v="0"/>
    <n v="23.086400000000001"/>
  </r>
  <r>
    <x v="1"/>
    <s v="OFF-FA-10002280"/>
    <x v="1"/>
    <x v="13"/>
    <s v="Advantus Plastic Paper Clips"/>
    <n v="15"/>
    <n v="3"/>
    <n v="0"/>
    <n v="7.2"/>
  </r>
  <r>
    <x v="0"/>
    <s v="OFF-ST-10003479"/>
    <x v="1"/>
    <x v="4"/>
    <s v="Eldon Base for stackable storage shelf, platinum"/>
    <n v="194.7"/>
    <n v="5"/>
    <n v="0"/>
    <n v="9.7349999999999994"/>
  </r>
  <r>
    <x v="0"/>
    <s v="FUR-TA-10004607"/>
    <x v="0"/>
    <x v="3"/>
    <s v="Hon 2111 Invitation Series Straight Table"/>
    <n v="591.32000000000005"/>
    <n v="4"/>
    <n v="0"/>
    <n v="112.35080000000001"/>
  </r>
  <r>
    <x v="0"/>
    <s v="OFF-AR-10001022"/>
    <x v="1"/>
    <x v="6"/>
    <s v="SANFORD Liquid Accent Tank-Style Highlighters"/>
    <n v="2.84"/>
    <n v="1"/>
    <n v="0"/>
    <n v="0.88039999999999996"/>
  </r>
  <r>
    <x v="1"/>
    <s v="OFF-ST-10004186"/>
    <x v="1"/>
    <x v="4"/>
    <s v="Stur-D-Stor Shelving, Vertical 5-Shelf: 72H x 36W x 18 1/2D"/>
    <n v="221.96"/>
    <n v="2"/>
    <n v="0"/>
    <n v="4.4391999999999996"/>
  </r>
  <r>
    <x v="1"/>
    <s v="TEC-AC-10000865"/>
    <x v="2"/>
    <x v="11"/>
    <s v="WD My Passport Ultra 500GB Portable External Hard Drive"/>
    <n v="236"/>
    <n v="4"/>
    <n v="0"/>
    <n v="40.119999999999997"/>
  </r>
  <r>
    <x v="1"/>
    <s v="TEC-AC-10000023"/>
    <x v="2"/>
    <x v="11"/>
    <s v="Maxell 74 Minute CD-R Spindle, 50/Pack"/>
    <n v="41.94"/>
    <n v="2"/>
    <n v="0"/>
    <n v="15.0984"/>
  </r>
  <r>
    <x v="1"/>
    <s v="TEC-PH-10001750"/>
    <x v="2"/>
    <x v="7"/>
    <s v="Samsung Rugby III"/>
    <n v="52.792000000000002"/>
    <n v="1"/>
    <n v="0.2"/>
    <n v="4.6193"/>
  </r>
  <r>
    <x v="2"/>
    <s v="FUR-CH-10004997"/>
    <x v="0"/>
    <x v="1"/>
    <s v="Hon Every-Day Series Multi-Task Chairs"/>
    <n v="563.94000000000005"/>
    <n v="3"/>
    <n v="0"/>
    <n v="112.788"/>
  </r>
  <r>
    <x v="3"/>
    <s v="OFF-AP-10000275"/>
    <x v="1"/>
    <x v="9"/>
    <s v="Sanyo Counter Height Refrigerator with Crisper, 3.6 Cubic Foot, Stainless Steel/Black"/>
    <n v="2625.12"/>
    <n v="8"/>
    <n v="0"/>
    <n v="735.03359999999998"/>
  </r>
  <r>
    <x v="3"/>
    <s v="OFF-AR-10004999"/>
    <x v="1"/>
    <x v="6"/>
    <s v="Newell 315"/>
    <n v="17.940000000000001"/>
    <n v="3"/>
    <n v="0"/>
    <n v="4.4850000000000003"/>
  </r>
  <r>
    <x v="3"/>
    <s v="OFF-ST-10003816"/>
    <x v="1"/>
    <x v="4"/>
    <s v="Fellowes High-Stak Drawer Files"/>
    <n v="422.85599999999999"/>
    <n v="3"/>
    <n v="0.2"/>
    <n v="15.857100000000001"/>
  </r>
  <r>
    <x v="3"/>
    <s v="FUR-CH-10003968"/>
    <x v="0"/>
    <x v="1"/>
    <s v="Novimex Turbo Task Chair"/>
    <n v="127.764"/>
    <n v="2"/>
    <n v="0.1"/>
    <n v="2.8391999999999999"/>
  </r>
  <r>
    <x v="0"/>
    <s v="TEC-PH-10000730"/>
    <x v="2"/>
    <x v="7"/>
    <s v="Samsung Galaxy S4 Active"/>
    <n v="3499.93"/>
    <n v="7"/>
    <n v="0"/>
    <n v="909.98180000000002"/>
  </r>
  <r>
    <x v="0"/>
    <s v="OFF-LA-10004409"/>
    <x v="1"/>
    <x v="2"/>
    <s v="Avery 492"/>
    <n v="14.4"/>
    <n v="5"/>
    <n v="0"/>
    <n v="6.6239999999999997"/>
  </r>
  <r>
    <x v="0"/>
    <s v="OFF-PA-10000675"/>
    <x v="1"/>
    <x v="10"/>
    <s v="Xerox 1919"/>
    <n v="122.97"/>
    <n v="3"/>
    <n v="0"/>
    <n v="60.255299999999998"/>
  </r>
  <r>
    <x v="0"/>
    <s v="OFF-AR-10001573"/>
    <x v="1"/>
    <x v="6"/>
    <s v="American Pencil"/>
    <n v="9.32"/>
    <n v="4"/>
    <n v="0"/>
    <n v="2.7027999999999999"/>
  </r>
  <r>
    <x v="0"/>
    <s v="OFF-BI-10001597"/>
    <x v="1"/>
    <x v="8"/>
    <s v="Wilson Jones Ledger-Size, Piano-Hinge Binder, 2, Blue"/>
    <n v="122.94"/>
    <n v="3"/>
    <n v="0"/>
    <n v="59.011200000000002"/>
  </r>
  <r>
    <x v="1"/>
    <s v="FUR-FU-10001196"/>
    <x v="0"/>
    <x v="5"/>
    <s v="DAX Cubicle Frames - 8x10"/>
    <n v="17.309999999999999"/>
    <n v="3"/>
    <n v="0"/>
    <n v="5.1929999999999996"/>
  </r>
  <r>
    <x v="2"/>
    <s v="OFF-AR-10004602"/>
    <x v="1"/>
    <x v="6"/>
    <s v="Boston KS Multi-Size Manual Pencil Sharpener"/>
    <n v="128.744"/>
    <n v="7"/>
    <n v="0.2"/>
    <n v="12.8744"/>
  </r>
  <r>
    <x v="3"/>
    <s v="FUR-FU-10000260"/>
    <x v="0"/>
    <x v="5"/>
    <s v="6 Cubicle Wall Clock, Black"/>
    <n v="58.247999999999998"/>
    <n v="9"/>
    <n v="0.2"/>
    <n v="11.6496"/>
  </r>
  <r>
    <x v="3"/>
    <s v="FUR-CH-10001146"/>
    <x v="0"/>
    <x v="1"/>
    <s v="Global Task Chair, Black"/>
    <n v="71.245999999999995"/>
    <n v="2"/>
    <n v="0.3"/>
    <n v="-19.338200000000001"/>
  </r>
  <r>
    <x v="3"/>
    <s v="OFF-AR-10000896"/>
    <x v="1"/>
    <x v="6"/>
    <s v="Newell 329"/>
    <n v="7.8719999999999999"/>
    <n v="3"/>
    <n v="0.2"/>
    <n v="0.59040000000000004"/>
  </r>
  <r>
    <x v="3"/>
    <s v="FUR-CH-10000309"/>
    <x v="0"/>
    <x v="1"/>
    <s v="Global Comet Stacking Arm Chair"/>
    <n v="887.27099999999996"/>
    <n v="3"/>
    <n v="0.3"/>
    <n v="-63.3765"/>
  </r>
  <r>
    <x v="2"/>
    <s v="OFF-BI-10001989"/>
    <x v="1"/>
    <x v="8"/>
    <s v="Premium Transparent Presentation Covers by GBC"/>
    <n v="146.86000000000001"/>
    <n v="7"/>
    <n v="0"/>
    <n v="70.492800000000003"/>
  </r>
  <r>
    <x v="2"/>
    <s v="OFF-BI-10001036"/>
    <x v="1"/>
    <x v="8"/>
    <s v="Cardinal EasyOpen D-Ring Binders"/>
    <n v="36.56"/>
    <n v="4"/>
    <n v="0"/>
    <n v="18.28"/>
  </r>
  <r>
    <x v="1"/>
    <s v="TEC-PH-10002103"/>
    <x v="2"/>
    <x v="7"/>
    <s v="Jabra SPEAK 410"/>
    <n v="225.57599999999999"/>
    <n v="3"/>
    <n v="0.2"/>
    <n v="22.557600000000001"/>
  </r>
  <r>
    <x v="1"/>
    <s v="OFF-AR-10001473"/>
    <x v="1"/>
    <x v="6"/>
    <s v="Newell 313"/>
    <n v="5.2480000000000002"/>
    <n v="2"/>
    <n v="0.2"/>
    <n v="0.4592"/>
  </r>
  <r>
    <x v="1"/>
    <s v="OFF-AR-10000411"/>
    <x v="1"/>
    <x v="6"/>
    <s v="Boston 16701 Slimline Battery Pencil Sharpener"/>
    <n v="38.256"/>
    <n v="3"/>
    <n v="0.2"/>
    <n v="4.782"/>
  </r>
  <r>
    <x v="1"/>
    <s v="OFF-PA-10000246"/>
    <x v="1"/>
    <x v="10"/>
    <s v="Riverleaf Stik-Withit Designer Note Cubes"/>
    <n v="40.24"/>
    <n v="5"/>
    <n v="0.2"/>
    <n v="13.077999999999999"/>
  </r>
  <r>
    <x v="1"/>
    <s v="TEC-MA-10004086"/>
    <x v="2"/>
    <x v="15"/>
    <s v="Plantronics Single Ear Headset"/>
    <n v="29.925000000000001"/>
    <n v="5"/>
    <n v="0.7"/>
    <n v="-21.945"/>
  </r>
  <r>
    <x v="1"/>
    <s v="OFF-PA-10003039"/>
    <x v="1"/>
    <x v="10"/>
    <s v="Xerox 1960"/>
    <n v="148.70400000000001"/>
    <n v="6"/>
    <n v="0.2"/>
    <n v="46.47"/>
  </r>
  <r>
    <x v="1"/>
    <s v="TEC-AC-10004633"/>
    <x v="2"/>
    <x v="11"/>
    <s v="Verbatim 25 GB 6x Blu-ray Single Layer Recordable Disc, 3/Pack"/>
    <n v="55.92"/>
    <n v="10"/>
    <n v="0.2"/>
    <n v="16.776"/>
  </r>
  <r>
    <x v="3"/>
    <s v="OFF-PA-10000289"/>
    <x v="1"/>
    <x v="10"/>
    <s v="Xerox 213"/>
    <n v="12.96"/>
    <n v="2"/>
    <n v="0"/>
    <n v="6.2207999999999997"/>
  </r>
  <r>
    <x v="2"/>
    <s v="FUR-FU-10003247"/>
    <x v="0"/>
    <x v="5"/>
    <s v="36X48 HARDFLOOR CHAIRMAT"/>
    <n v="25.175999999999998"/>
    <n v="3"/>
    <n v="0.6"/>
    <n v="-33.358199999999997"/>
  </r>
  <r>
    <x v="2"/>
    <s v="FUR-FU-10002191"/>
    <x v="0"/>
    <x v="5"/>
    <s v="G.E. Halogen Desk Lamp Bulbs"/>
    <n v="5.5839999999999996"/>
    <n v="2"/>
    <n v="0.6"/>
    <n v="-1.6752"/>
  </r>
  <r>
    <x v="2"/>
    <s v="OFF-ST-10001496"/>
    <x v="1"/>
    <x v="4"/>
    <s v="Standard Rollaway File with Lock"/>
    <n v="1297.3679999999999"/>
    <n v="9"/>
    <n v="0.2"/>
    <n v="97.302599999999998"/>
  </r>
  <r>
    <x v="2"/>
    <s v="OFF-ST-10000585"/>
    <x v="1"/>
    <x v="4"/>
    <s v="Economy Rollaway Files"/>
    <n v="264.32"/>
    <n v="2"/>
    <n v="0.2"/>
    <n v="19.824000000000002"/>
  </r>
  <r>
    <x v="1"/>
    <s v="OFF-PA-10001166"/>
    <x v="1"/>
    <x v="10"/>
    <s v="Xerox 2"/>
    <n v="25.92"/>
    <n v="4"/>
    <n v="0"/>
    <n v="12.441599999999999"/>
  </r>
  <r>
    <x v="1"/>
    <s v="OFF-AR-10003651"/>
    <x v="1"/>
    <x v="6"/>
    <s v="Newell 350"/>
    <n v="22.96"/>
    <n v="7"/>
    <n v="0"/>
    <n v="6.6584000000000003"/>
  </r>
  <r>
    <x v="1"/>
    <s v="OFF-PA-10001800"/>
    <x v="1"/>
    <x v="10"/>
    <s v="Xerox 220"/>
    <n v="19.440000000000001"/>
    <n v="3"/>
    <n v="0"/>
    <n v="9.3312000000000008"/>
  </r>
  <r>
    <x v="2"/>
    <s v="OFF-PA-10000791"/>
    <x v="1"/>
    <x v="10"/>
    <s v="Wirebound Message Books, Four 2 3/4 x 5 Forms per Page, 200 Sets per Book"/>
    <n v="9.5399999999999991"/>
    <n v="2"/>
    <n v="0"/>
    <n v="4.2930000000000001"/>
  </r>
  <r>
    <x v="2"/>
    <s v="OFF-FA-10000134"/>
    <x v="1"/>
    <x v="13"/>
    <s v="Advantus Push Pins, Aluminum Head"/>
    <n v="5.81"/>
    <n v="1"/>
    <n v="0"/>
    <n v="1.8010999999999999"/>
  </r>
  <r>
    <x v="2"/>
    <s v="OFF-AR-10001149"/>
    <x v="1"/>
    <x v="6"/>
    <s v="Sanford Colorific Colored Pencils, 12/Box"/>
    <n v="5.76"/>
    <n v="2"/>
    <n v="0"/>
    <n v="1.728"/>
  </r>
  <r>
    <x v="3"/>
    <s v="FUR-FU-10000010"/>
    <x v="0"/>
    <x v="5"/>
    <s v="DAX Value U-Channel Document Frames, Easel Back"/>
    <n v="14.91"/>
    <n v="3"/>
    <n v="0"/>
    <n v="4.6220999999999997"/>
  </r>
  <r>
    <x v="0"/>
    <s v="OFF-BI-10000201"/>
    <x v="1"/>
    <x v="8"/>
    <s v="Avery Triangle Shaped Sheet Lifters, Black, 2/Pack"/>
    <n v="6.6420000000000003"/>
    <n v="9"/>
    <n v="0.7"/>
    <n v="-4.4279999999999999"/>
  </r>
  <r>
    <x v="3"/>
    <s v="OFF-PA-10001776"/>
    <x v="1"/>
    <x v="10"/>
    <s v="Wirebound Message Books, Four 2 3/4 x 5 Forms per Page, 600 Sets per Book"/>
    <n v="18.54"/>
    <n v="2"/>
    <n v="0"/>
    <n v="8.7138000000000009"/>
  </r>
  <r>
    <x v="3"/>
    <s v="OFF-BI-10003656"/>
    <x v="1"/>
    <x v="8"/>
    <s v="Fellowes PB200 Plastic Comb Binding Machine"/>
    <n v="679.96"/>
    <n v="5"/>
    <n v="0.2"/>
    <n v="220.98699999999999"/>
  </r>
  <r>
    <x v="1"/>
    <s v="FUR-TA-10001539"/>
    <x v="0"/>
    <x v="3"/>
    <s v="Chromcraft Rectangular Conference Tables"/>
    <n v="189.57599999999999"/>
    <n v="1"/>
    <n v="0.2"/>
    <n v="9.4787999999999997"/>
  </r>
  <r>
    <x v="1"/>
    <s v="TEC-PH-10004100"/>
    <x v="2"/>
    <x v="7"/>
    <s v="Griffin GC17055 Auxiliary Audio Cable"/>
    <n v="71.959999999999994"/>
    <n v="5"/>
    <n v="0.2"/>
    <n v="7.1959999999999997"/>
  </r>
  <r>
    <x v="1"/>
    <s v="TEC-PH-10001580"/>
    <x v="2"/>
    <x v="7"/>
    <s v="Logitech Mobile Speakerphone P710e - speaker phone"/>
    <n v="539.91999999999996"/>
    <n v="5"/>
    <n v="0.2"/>
    <n v="47.243000000000002"/>
  </r>
  <r>
    <x v="1"/>
    <s v="FUR-CH-10002335"/>
    <x v="0"/>
    <x v="1"/>
    <s v="Hon GuestStacker Chair"/>
    <n v="725.34400000000005"/>
    <n v="4"/>
    <n v="0.2"/>
    <n v="54.400799999999997"/>
  </r>
  <r>
    <x v="1"/>
    <s v="OFF-AR-10004707"/>
    <x v="1"/>
    <x v="6"/>
    <s v="Staples in misc. colors"/>
    <n v="7.44"/>
    <n v="3"/>
    <n v="0"/>
    <n v="2.6040000000000001"/>
  </r>
  <r>
    <x v="3"/>
    <s v="OFF-AP-10000576"/>
    <x v="1"/>
    <x v="9"/>
    <s v="Belkin 7 Outlet SurgeMaster II"/>
    <n v="39.479999999999997"/>
    <n v="1"/>
    <n v="0"/>
    <n v="11.054399999999999"/>
  </r>
  <r>
    <x v="2"/>
    <s v="OFF-AP-10001394"/>
    <x v="1"/>
    <x v="9"/>
    <s v="Harmony Air Purifier"/>
    <n v="850.5"/>
    <n v="5"/>
    <n v="0.1"/>
    <n v="245.7"/>
  </r>
  <r>
    <x v="2"/>
    <s v="FUR-FU-10003724"/>
    <x v="0"/>
    <x v="5"/>
    <s v="Westinghouse Clip-On Gooseneck Lamps"/>
    <n v="75.33"/>
    <n v="9"/>
    <n v="0"/>
    <n v="19.585799999999999"/>
  </r>
  <r>
    <x v="1"/>
    <s v="OFF-AP-10002867"/>
    <x v="1"/>
    <x v="9"/>
    <s v="Fellowes Command Center 5-outlet power strip"/>
    <n v="325.63200000000001"/>
    <n v="6"/>
    <n v="0.2"/>
    <n v="28.492799999999999"/>
  </r>
  <r>
    <x v="1"/>
    <s v="TEC-AC-10002718"/>
    <x v="2"/>
    <x v="11"/>
    <s v="Belkin Standard 104 key USB Keyboard"/>
    <n v="23.344000000000001"/>
    <n v="2"/>
    <n v="0.2"/>
    <n v="-1.4590000000000001"/>
  </r>
  <r>
    <x v="1"/>
    <s v="OFF-LA-10003121"/>
    <x v="1"/>
    <x v="2"/>
    <s v="Avery 506"/>
    <n v="16.52"/>
    <n v="5"/>
    <n v="0.2"/>
    <n v="5.3689999999999998"/>
  </r>
  <r>
    <x v="2"/>
    <s v="OFF-EN-10002230"/>
    <x v="1"/>
    <x v="12"/>
    <s v="Airmail Envelopes"/>
    <n v="335.72"/>
    <n v="5"/>
    <n v="0.2"/>
    <n v="113.30549999999999"/>
  </r>
  <r>
    <x v="2"/>
    <s v="TEC-PH-10001819"/>
    <x v="2"/>
    <x v="7"/>
    <s v="Innergie mMini Combo Duo USB Travel Charging Kit"/>
    <n v="251.94399999999999"/>
    <n v="7"/>
    <n v="0.2"/>
    <n v="88.180400000000006"/>
  </r>
  <r>
    <x v="2"/>
    <s v="FUR-CH-10002304"/>
    <x v="0"/>
    <x v="1"/>
    <s v="Global Stack Chair without Arms, Black"/>
    <n v="127.30200000000001"/>
    <n v="7"/>
    <n v="0.3"/>
    <n v="-9.093"/>
  </r>
  <r>
    <x v="0"/>
    <s v="FUR-CH-10002602"/>
    <x v="0"/>
    <x v="1"/>
    <s v="DMI Arturo Collection Mission-style Design Wood Chair"/>
    <n v="1207.8399999999999"/>
    <n v="8"/>
    <n v="0"/>
    <n v="314.03840000000002"/>
  </r>
  <r>
    <x v="0"/>
    <s v="OFF-BI-10002414"/>
    <x v="1"/>
    <x v="8"/>
    <s v="GBC ProClick Spines for 32-Hole Punch"/>
    <n v="12.53"/>
    <n v="1"/>
    <n v="0"/>
    <n v="5.8891"/>
  </r>
  <r>
    <x v="0"/>
    <s v="OFF-AR-10003696"/>
    <x v="1"/>
    <x v="6"/>
    <s v="Panasonic KP-350BK Electric Pencil Sharpener with Auto Stop"/>
    <n v="34.58"/>
    <n v="1"/>
    <n v="0"/>
    <n v="10.0282"/>
  </r>
  <r>
    <x v="0"/>
    <s v="FUR-CH-10004495"/>
    <x v="0"/>
    <x v="1"/>
    <s v="Global Leather and Oak Executive Chair, Black"/>
    <n v="300.98"/>
    <n v="1"/>
    <n v="0"/>
    <n v="87.284199999999998"/>
  </r>
  <r>
    <x v="0"/>
    <s v="FUR-CH-10001270"/>
    <x v="0"/>
    <x v="1"/>
    <s v="Harbour Creations Steel Folding Chair"/>
    <n v="258.75"/>
    <n v="3"/>
    <n v="0"/>
    <n v="77.625"/>
  </r>
  <r>
    <x v="3"/>
    <s v="OFF-AR-10001615"/>
    <x v="1"/>
    <x v="6"/>
    <s v="Newell 34"/>
    <n v="59.52"/>
    <n v="3"/>
    <n v="0"/>
    <n v="15.475199999999999"/>
  </r>
  <r>
    <x v="3"/>
    <s v="OFF-EN-10003286"/>
    <x v="1"/>
    <x v="12"/>
    <s v="Staple envelope"/>
    <n v="57.96"/>
    <n v="7"/>
    <n v="0"/>
    <n v="27.241199999999999"/>
  </r>
  <r>
    <x v="3"/>
    <s v="FUR-BO-10003660"/>
    <x v="0"/>
    <x v="0"/>
    <s v="Bush Cubix Collection Bookcases, Fully Assembled"/>
    <n v="441.96"/>
    <n v="2"/>
    <n v="0"/>
    <n v="101.6508"/>
  </r>
  <r>
    <x v="3"/>
    <s v="OFF-PA-10002764"/>
    <x v="1"/>
    <x v="10"/>
    <s v="Easy-staple paper"/>
    <n v="68.040000000000006"/>
    <n v="6"/>
    <n v="0"/>
    <n v="33.339599999999997"/>
  </r>
  <r>
    <x v="1"/>
    <s v="TEC-MA-10001695"/>
    <x v="2"/>
    <x v="15"/>
    <s v="Zebra GK420t Direct Thermal/Thermal Transfer Printer"/>
    <n v="703.71"/>
    <n v="6"/>
    <n v="0.7"/>
    <n v="-938.28"/>
  </r>
  <r>
    <x v="1"/>
    <s v="OFF-BI-10002824"/>
    <x v="1"/>
    <x v="8"/>
    <s v="Recycled Easel Ring Binders"/>
    <n v="17.904"/>
    <n v="4"/>
    <n v="0.7"/>
    <n v="-14.92"/>
  </r>
  <r>
    <x v="1"/>
    <s v="OFF-BI-10002571"/>
    <x v="1"/>
    <x v="8"/>
    <s v="Avery Framed View Binder, EZD Ring (Locking), Navy, 1 1/2"/>
    <n v="11.976000000000001"/>
    <n v="4"/>
    <n v="0.7"/>
    <n v="-9.1815999999999995"/>
  </r>
  <r>
    <x v="1"/>
    <s v="TEC-AC-10001553"/>
    <x v="2"/>
    <x v="11"/>
    <s v="Memorex 25GB 6X Branded Blu-Ray Recordable Disc, 15/Pack"/>
    <n v="67.959999999999994"/>
    <n v="5"/>
    <n v="0.2"/>
    <n v="0.84950000000000003"/>
  </r>
  <r>
    <x v="1"/>
    <s v="FUR-CH-10003973"/>
    <x v="0"/>
    <x v="1"/>
    <s v="GuestStacker Chair with Chrome Finish Legs"/>
    <n v="892.22400000000005"/>
    <n v="3"/>
    <n v="0.2"/>
    <n v="89.222399999999993"/>
  </r>
  <r>
    <x v="0"/>
    <s v="TEC-MA-10002073"/>
    <x v="2"/>
    <x v="15"/>
    <s v="3D Systems Cube Printer, 2nd Generation, White"/>
    <n v="1299.99"/>
    <n v="2"/>
    <n v="0.5"/>
    <n v="-571.99559999999997"/>
  </r>
  <r>
    <x v="1"/>
    <s v="OFF-BI-10003529"/>
    <x v="1"/>
    <x v="8"/>
    <s v="Avery Round Ring Poly Binders"/>
    <n v="4.5439999999999996"/>
    <n v="2"/>
    <n v="0.2"/>
    <n v="1.6472"/>
  </r>
  <r>
    <x v="1"/>
    <s v="FUR-CH-10000309"/>
    <x v="0"/>
    <x v="1"/>
    <s v="Global Comet Stacking Arm Chair"/>
    <n v="1352.0319999999999"/>
    <n v="4"/>
    <n v="0.2"/>
    <n v="84.501999999999995"/>
  </r>
  <r>
    <x v="3"/>
    <s v="FUR-TA-10004154"/>
    <x v="0"/>
    <x v="3"/>
    <s v="Riverside Furniture Oval Coffee Table, Oval End Table, End Table with Drawer"/>
    <n v="1548.99"/>
    <n v="9"/>
    <n v="0.4"/>
    <n v="-464.697"/>
  </r>
  <r>
    <x v="3"/>
    <s v="OFF-EN-10003286"/>
    <x v="1"/>
    <x v="12"/>
    <s v="Staple envelope"/>
    <n v="19.872"/>
    <n v="3"/>
    <n v="0.2"/>
    <n v="6.7068000000000003"/>
  </r>
  <r>
    <x v="2"/>
    <s v="TEC-AC-10001552"/>
    <x v="2"/>
    <x v="11"/>
    <s v="Logitech K350 2.4Ghz Wireless Keyboard"/>
    <n v="119.44799999999999"/>
    <n v="3"/>
    <n v="0.2"/>
    <n v="-13.437900000000001"/>
  </r>
  <r>
    <x v="2"/>
    <s v="OFF-ST-10002790"/>
    <x v="1"/>
    <x v="4"/>
    <s v="Safco Industrial Shelving"/>
    <n v="118.16"/>
    <n v="2"/>
    <n v="0.2"/>
    <n v="-25.109000000000002"/>
  </r>
  <r>
    <x v="0"/>
    <s v="OFF-AR-10003217"/>
    <x v="1"/>
    <x v="6"/>
    <s v="Newell 316"/>
    <n v="19.559999999999999"/>
    <n v="4"/>
    <n v="0"/>
    <n v="5.4767999999999999"/>
  </r>
  <r>
    <x v="1"/>
    <s v="FUR-FU-10002813"/>
    <x v="0"/>
    <x v="5"/>
    <s v="DAX Contemporary Wood Frame with Silver Metal Mat, Desktop, 11 x 14 Size"/>
    <n v="80.959999999999994"/>
    <n v="4"/>
    <n v="0"/>
    <n v="29.145600000000002"/>
  </r>
  <r>
    <x v="1"/>
    <s v="OFF-PA-10003848"/>
    <x v="1"/>
    <x v="10"/>
    <s v="Xerox 1997"/>
    <n v="25.92"/>
    <n v="4"/>
    <n v="0"/>
    <n v="12.441599999999999"/>
  </r>
  <r>
    <x v="1"/>
    <s v="OFF-AP-10000240"/>
    <x v="1"/>
    <x v="9"/>
    <s v="Belkin F9G930V10-GRY 9 Outlet Surge"/>
    <n v="106.96"/>
    <n v="2"/>
    <n v="0"/>
    <n v="31.0184"/>
  </r>
  <r>
    <x v="1"/>
    <s v="FUR-FU-10004091"/>
    <x v="0"/>
    <x v="5"/>
    <s v="Howard Miller 13 Diameter Goldtone Round Wall Clock"/>
    <n v="187.76"/>
    <n v="4"/>
    <n v="0"/>
    <n v="76.9816"/>
  </r>
  <r>
    <x v="3"/>
    <s v="OFF-BI-10001071"/>
    <x v="1"/>
    <x v="8"/>
    <s v="GBC ProClick Punch Binding System"/>
    <n v="76.775999999999996"/>
    <n v="4"/>
    <n v="0.7"/>
    <n v="-53.743200000000002"/>
  </r>
  <r>
    <x v="2"/>
    <s v="OFF-BI-10003676"/>
    <x v="1"/>
    <x v="8"/>
    <s v="GBC Standard Recycled Report Covers, Clear Plastic Sheets"/>
    <n v="53.9"/>
    <n v="5"/>
    <n v="0"/>
    <n v="25.872"/>
  </r>
  <r>
    <x v="2"/>
    <s v="FUR-FU-10004864"/>
    <x v="0"/>
    <x v="5"/>
    <s v="Howard Miller 14-1/2 Diameter Chrome Round Wall Clock"/>
    <n v="76.727999999999994"/>
    <n v="3"/>
    <n v="0.6"/>
    <n v="-53.709600000000002"/>
  </r>
  <r>
    <x v="2"/>
    <s v="OFF-BI-10003708"/>
    <x v="1"/>
    <x v="8"/>
    <s v="Acco Four Pocket Poly Ring Binder with Label Holder, Smoke, 1"/>
    <n v="10.43"/>
    <n v="7"/>
    <n v="0.8"/>
    <n v="-18.252500000000001"/>
  </r>
  <r>
    <x v="1"/>
    <s v="OFF-AR-10002067"/>
    <x v="1"/>
    <x v="6"/>
    <s v="Newell 334"/>
    <n v="99.2"/>
    <n v="5"/>
    <n v="0"/>
    <n v="25.792000000000002"/>
  </r>
  <r>
    <x v="0"/>
    <s v="OFF-AR-10003158"/>
    <x v="1"/>
    <x v="6"/>
    <s v="Fluorescent Highlighters by Dixon"/>
    <n v="15.92"/>
    <n v="5"/>
    <n v="0.2"/>
    <n v="2.786"/>
  </r>
  <r>
    <x v="0"/>
    <s v="FUR-FU-10000193"/>
    <x v="0"/>
    <x v="5"/>
    <s v="Tenex Chairmats For Use with Hard Floors"/>
    <n v="129.91999999999999"/>
    <n v="4"/>
    <n v="0"/>
    <n v="10.393599999999999"/>
  </r>
  <r>
    <x v="3"/>
    <s v="OFF-BI-10000977"/>
    <x v="1"/>
    <x v="8"/>
    <s v="Ibico Plastic Spiral Binding Combs"/>
    <n v="30.4"/>
    <n v="1"/>
    <n v="0"/>
    <n v="13.984"/>
  </r>
  <r>
    <x v="3"/>
    <s v="TEC-CO-10001449"/>
    <x v="2"/>
    <x v="16"/>
    <s v="Hewlett Packard LaserJet 3310 Copier"/>
    <n v="5399.91"/>
    <n v="9"/>
    <n v="0"/>
    <n v="2591.9567999999999"/>
  </r>
  <r>
    <x v="3"/>
    <s v="OFF-ST-10000136"/>
    <x v="1"/>
    <x v="4"/>
    <s v="Letter Size File"/>
    <n v="119.1"/>
    <n v="3"/>
    <n v="0"/>
    <n v="34.539000000000001"/>
  </r>
  <r>
    <x v="3"/>
    <s v="OFF-PA-10000743"/>
    <x v="1"/>
    <x v="10"/>
    <s v="Xerox 1977"/>
    <n v="40.08"/>
    <n v="6"/>
    <n v="0"/>
    <n v="19.238399999999999"/>
  </r>
  <r>
    <x v="3"/>
    <s v="OFF-PA-10001019"/>
    <x v="1"/>
    <x v="10"/>
    <s v="Xerox 1884"/>
    <n v="59.94"/>
    <n v="3"/>
    <n v="0"/>
    <n v="28.171800000000001"/>
  </r>
  <r>
    <x v="3"/>
    <s v="TEC-AC-10003095"/>
    <x v="2"/>
    <x v="11"/>
    <s v="Logitech G35 7.1-Channel Surround Sound Headset"/>
    <n v="259.98"/>
    <n v="2"/>
    <n v="0"/>
    <n v="88.393199999999993"/>
  </r>
  <r>
    <x v="3"/>
    <s v="FUR-BO-10002916"/>
    <x v="0"/>
    <x v="0"/>
    <s v="Rush Hierlooms Collection 1 Thick Stackable Bookcases"/>
    <n v="170.98"/>
    <n v="1"/>
    <n v="0"/>
    <n v="32.486199999999997"/>
  </r>
  <r>
    <x v="3"/>
    <s v="FUR-FU-10002506"/>
    <x v="0"/>
    <x v="5"/>
    <s v="Tensor Hersey Kiss Styled Floor Lamp"/>
    <n v="38.97"/>
    <n v="3"/>
    <n v="0"/>
    <n v="4.6764000000000001"/>
  </r>
  <r>
    <x v="3"/>
    <s v="OFF-PA-10003823"/>
    <x v="1"/>
    <x v="10"/>
    <s v="Xerox 197"/>
    <n v="154.9"/>
    <n v="5"/>
    <n v="0"/>
    <n v="69.704999999999998"/>
  </r>
  <r>
    <x v="3"/>
    <s v="FUR-TA-10004619"/>
    <x v="0"/>
    <x v="3"/>
    <s v="Hon Non-Folding Utility Tables"/>
    <n v="446.06799999999998"/>
    <n v="4"/>
    <n v="0.3"/>
    <n v="0"/>
  </r>
  <r>
    <x v="1"/>
    <s v="OFF-AP-10001271"/>
    <x v="1"/>
    <x v="9"/>
    <s v="Eureka The Boss Cordless Rechargeable Stick Vac"/>
    <n v="152.94"/>
    <n v="3"/>
    <n v="0"/>
    <n v="41.293799999999997"/>
  </r>
  <r>
    <x v="0"/>
    <s v="TEC-AC-10002331"/>
    <x v="2"/>
    <x v="11"/>
    <s v="Maxell 74 Minute CDR, 10/Pack"/>
    <n v="23.472000000000001"/>
    <n v="3"/>
    <n v="0.2"/>
    <n v="4.9878"/>
  </r>
  <r>
    <x v="3"/>
    <s v="OFF-PA-10003228"/>
    <x v="1"/>
    <x v="10"/>
    <s v="Xerox 1917"/>
    <n v="195.64"/>
    <n v="4"/>
    <n v="0"/>
    <n v="91.950800000000001"/>
  </r>
  <r>
    <x v="3"/>
    <s v="OFF-PA-10002586"/>
    <x v="1"/>
    <x v="10"/>
    <s v="Xerox 1970"/>
    <n v="14.94"/>
    <n v="3"/>
    <n v="0"/>
    <n v="7.0217999999999998"/>
  </r>
  <r>
    <x v="3"/>
    <s v="TEC-AC-10002049"/>
    <x v="2"/>
    <x v="11"/>
    <s v="Plantronics Savi W720 Multi-Device Wireless Headset System"/>
    <n v="1687.8"/>
    <n v="4"/>
    <n v="0"/>
    <n v="742.63199999999995"/>
  </r>
  <r>
    <x v="3"/>
    <s v="FUR-BO-10000362"/>
    <x v="0"/>
    <x v="0"/>
    <s v="Sauder Inglewood Library Bookcases"/>
    <n v="341.96"/>
    <n v="2"/>
    <n v="0"/>
    <n v="78.650800000000004"/>
  </r>
  <r>
    <x v="3"/>
    <s v="FUR-CH-10004218"/>
    <x v="0"/>
    <x v="1"/>
    <s v="Global Fabric Manager's Chair, Dark Gray"/>
    <n v="605.88"/>
    <n v="6"/>
    <n v="0"/>
    <n v="151.47"/>
  </r>
  <r>
    <x v="2"/>
    <s v="OFF-AP-10003779"/>
    <x v="1"/>
    <x v="9"/>
    <s v="Kensington 7 Outlet MasterPiece Power Center with Fax/Phone Line Protection"/>
    <n v="186.732"/>
    <n v="1"/>
    <n v="0.1"/>
    <n v="41.496000000000002"/>
  </r>
  <r>
    <x v="2"/>
    <s v="OFF-BI-10003527"/>
    <x v="1"/>
    <x v="8"/>
    <s v="Fellowes PB500 Electric Punch Plastic Comb Binding Machine with Manual Bind"/>
    <n v="3812.97"/>
    <n v="3"/>
    <n v="0"/>
    <n v="1906.4849999999999"/>
  </r>
  <r>
    <x v="3"/>
    <s v="OFF-BI-10002897"/>
    <x v="1"/>
    <x v="8"/>
    <s v="Black Avery Memo-Size 3-Ring Binder, 5 1/2 x 8 1/2"/>
    <n v="26.423999999999999"/>
    <n v="9"/>
    <n v="0.2"/>
    <n v="9.5786999999999995"/>
  </r>
  <r>
    <x v="3"/>
    <s v="TEC-PH-10002584"/>
    <x v="2"/>
    <x v="7"/>
    <s v="Samsung Galaxy S4"/>
    <n v="625.99"/>
    <n v="1"/>
    <n v="0"/>
    <n v="187.797"/>
  </r>
  <r>
    <x v="2"/>
    <s v="FUR-TA-10001095"/>
    <x v="0"/>
    <x v="3"/>
    <s v="Chromcraft Round Conference Tables"/>
    <n v="1568.61"/>
    <n v="9"/>
    <n v="0"/>
    <n v="329.40809999999999"/>
  </r>
  <r>
    <x v="2"/>
    <s v="OFF-BI-10004002"/>
    <x v="1"/>
    <x v="8"/>
    <s v="Wilson Jones International Size A4 Ring Binders"/>
    <n v="17.3"/>
    <n v="1"/>
    <n v="0"/>
    <n v="8.3040000000000003"/>
  </r>
  <r>
    <x v="2"/>
    <s v="TEC-AC-10004518"/>
    <x v="2"/>
    <x v="11"/>
    <s v="Memorex Mini Travel Drive 32 GB USB 2.0 Flash Drive"/>
    <n v="160"/>
    <n v="8"/>
    <n v="0"/>
    <n v="62.4"/>
  </r>
  <r>
    <x v="0"/>
    <s v="OFF-AP-10002191"/>
    <x v="1"/>
    <x v="9"/>
    <s v="Belkin 8 Outlet SurgeMaster II Gold Surge Protector"/>
    <n v="179.94"/>
    <n v="3"/>
    <n v="0"/>
    <n v="50.383200000000002"/>
  </r>
  <r>
    <x v="0"/>
    <s v="FUR-TA-10004575"/>
    <x v="0"/>
    <x v="3"/>
    <s v="Hon 5100 Series Wood Tables"/>
    <n v="872.94"/>
    <n v="3"/>
    <n v="0"/>
    <n v="157.1292"/>
  </r>
  <r>
    <x v="0"/>
    <s v="OFF-PA-10003177"/>
    <x v="1"/>
    <x v="10"/>
    <s v="Xerox 1999"/>
    <n v="12.96"/>
    <n v="2"/>
    <n v="0"/>
    <n v="6.2207999999999997"/>
  </r>
  <r>
    <x v="1"/>
    <s v="OFF-LA-10003923"/>
    <x v="1"/>
    <x v="2"/>
    <s v="Alphabetical Labels for Top Tab Filing"/>
    <n v="88.8"/>
    <n v="6"/>
    <n v="0"/>
    <n v="44.4"/>
  </r>
  <r>
    <x v="1"/>
    <s v="TEC-PH-10001051"/>
    <x v="2"/>
    <x v="7"/>
    <s v="HTC One"/>
    <n v="319.96800000000002"/>
    <n v="4"/>
    <n v="0.2"/>
    <n v="35.996400000000001"/>
  </r>
  <r>
    <x v="1"/>
    <s v="FUR-CH-10004754"/>
    <x v="0"/>
    <x v="1"/>
    <s v="Global Stack Chair with Arms, Black"/>
    <n v="167.88800000000001"/>
    <n v="7"/>
    <n v="0.2"/>
    <n v="14.690200000000001"/>
  </r>
  <r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x v="2"/>
    <s v="OFF-BI-10001787"/>
    <x v="1"/>
    <x v="8"/>
    <s v="Wilson Jones Four-Pocket Poly Binders"/>
    <n v="5.2320000000000002"/>
    <n v="4"/>
    <n v="0.8"/>
    <n v="-8.1096000000000004"/>
  </r>
  <r>
    <x v="3"/>
    <s v="TEC-CO-10002313"/>
    <x v="2"/>
    <x v="16"/>
    <s v="Canon PC1080F Personal Copier"/>
    <n v="1199.98"/>
    <n v="2"/>
    <n v="0"/>
    <n v="467.99220000000003"/>
  </r>
  <r>
    <x v="3"/>
    <s v="OFF-ST-10002790"/>
    <x v="1"/>
    <x v="4"/>
    <s v="Safco Industrial Shelving"/>
    <n v="73.849999999999994"/>
    <n v="1"/>
    <n v="0"/>
    <n v="2.2155"/>
  </r>
  <r>
    <x v="3"/>
    <s v="OFF-SU-10001664"/>
    <x v="1"/>
    <x v="14"/>
    <s v="Acme Office Executive Series Stainless Steel Trimmers"/>
    <n v="25.71"/>
    <n v="3"/>
    <n v="0"/>
    <n v="6.6845999999999997"/>
  </r>
  <r>
    <x v="3"/>
    <s v="OFF-FA-10001332"/>
    <x v="1"/>
    <x v="13"/>
    <s v="Acco Banker's Clasps, 5 3/4-Long"/>
    <n v="17.28"/>
    <n v="6"/>
    <n v="0"/>
    <n v="8.1216000000000008"/>
  </r>
  <r>
    <x v="3"/>
    <s v="FUR-TA-10003473"/>
    <x v="0"/>
    <x v="3"/>
    <s v="Bretford Rectangular Conference Table Tops"/>
    <n v="526.58199999999999"/>
    <n v="2"/>
    <n v="0.3"/>
    <n v="-52.658200000000001"/>
  </r>
  <r>
    <x v="2"/>
    <s v="OFF-PA-10000605"/>
    <x v="1"/>
    <x v="10"/>
    <s v="Xerox 1950"/>
    <n v="11.56"/>
    <n v="2"/>
    <n v="0"/>
    <n v="5.6643999999999997"/>
  </r>
  <r>
    <x v="2"/>
    <s v="TEC-PH-10002170"/>
    <x v="2"/>
    <x v="7"/>
    <s v="ClearSounds CSC500 Amplified Spirit Phone Corded phone"/>
    <n v="209.97"/>
    <n v="3"/>
    <n v="0"/>
    <n v="58.791600000000003"/>
  </r>
  <r>
    <x v="2"/>
    <s v="FUR-TA-10004147"/>
    <x v="0"/>
    <x v="3"/>
    <s v="Hon 4060 Series Tables"/>
    <n v="447.84"/>
    <n v="4"/>
    <n v="0"/>
    <n v="98.524799999999999"/>
  </r>
  <r>
    <x v="2"/>
    <s v="TEC-AC-10003911"/>
    <x v="2"/>
    <x v="11"/>
    <s v="NETGEAR AC1750 Dual Band Gigabit Smart WiFi Router"/>
    <n v="479.97"/>
    <n v="3"/>
    <n v="0"/>
    <n v="163.18979999999999"/>
  </r>
  <r>
    <x v="2"/>
    <s v="OFF-AR-10002578"/>
    <x v="1"/>
    <x v="6"/>
    <s v="Newell 335"/>
    <n v="8.64"/>
    <n v="3"/>
    <n v="0"/>
    <n v="2.5055999999999998"/>
  </r>
  <r>
    <x v="1"/>
    <s v="OFF-AR-10001761"/>
    <x v="1"/>
    <x v="6"/>
    <s v="Avery Hi-Liter Smear-Safe Highlighters"/>
    <n v="11.68"/>
    <n v="2"/>
    <n v="0"/>
    <n v="4.2047999999999996"/>
  </r>
  <r>
    <x v="3"/>
    <s v="TEC-AC-10001553"/>
    <x v="2"/>
    <x v="11"/>
    <s v="Memorex 25GB 6X Branded Blu-Ray Recordable Disc, 15/Pack"/>
    <n v="40.776000000000003"/>
    <n v="3"/>
    <n v="0.2"/>
    <n v="0.50970000000000004"/>
  </r>
  <r>
    <x v="3"/>
    <s v="OFF-BI-10000309"/>
    <x v="1"/>
    <x v="8"/>
    <s v="GBC Twin Loop Wire Binding Elements, 9/16 Spine, Black"/>
    <n v="13.698"/>
    <n v="3"/>
    <n v="0.7"/>
    <n v="-9.5885999999999996"/>
  </r>
  <r>
    <x v="1"/>
    <s v="TEC-PH-10003095"/>
    <x v="2"/>
    <x v="7"/>
    <s v="Samsung HM1900 Bluetooth Headset"/>
    <n v="87.8"/>
    <n v="5"/>
    <n v="0.2"/>
    <n v="32.924999999999997"/>
  </r>
  <r>
    <x v="0"/>
    <s v="FUR-FU-10001876"/>
    <x v="0"/>
    <x v="5"/>
    <s v="Computer Room Manger, 14"/>
    <n v="77.951999999999998"/>
    <n v="3"/>
    <n v="0.2"/>
    <n v="15.590400000000001"/>
  </r>
  <r>
    <x v="0"/>
    <s v="OFF-ST-10001522"/>
    <x v="1"/>
    <x v="4"/>
    <s v="Gould Plastics 18-Pocket Panel Bin, 34w x 5-1/4d x 20-1/2h"/>
    <n v="147.184"/>
    <n v="2"/>
    <n v="0.2"/>
    <n v="-29.436800000000002"/>
  </r>
  <r>
    <x v="0"/>
    <s v="OFF-PA-10000300"/>
    <x v="1"/>
    <x v="10"/>
    <s v="Xerox 1936"/>
    <n v="47.951999999999998"/>
    <n v="3"/>
    <n v="0.2"/>
    <n v="16.183800000000002"/>
  </r>
  <r>
    <x v="1"/>
    <s v="OFF-AP-10001469"/>
    <x v="1"/>
    <x v="9"/>
    <s v="Fellowes 8 Outlet Superior Workstation Surge Protector"/>
    <n v="250.26"/>
    <n v="6"/>
    <n v="0"/>
    <n v="72.575400000000002"/>
  </r>
  <r>
    <x v="3"/>
    <s v="TEC-AC-10001553"/>
    <x v="2"/>
    <x v="11"/>
    <s v="Memorex 25GB 6X Branded Blu-Ray Recordable Disc, 15/Pack"/>
    <n v="40.776000000000003"/>
    <n v="3"/>
    <n v="0.2"/>
    <n v="0.50970000000000004"/>
  </r>
  <r>
    <x v="1"/>
    <s v="OFF-PA-10004041"/>
    <x v="1"/>
    <x v="10"/>
    <s v="It's Hot Message Books with Stickers, 2 3/4 x 5"/>
    <n v="29.6"/>
    <n v="5"/>
    <n v="0.2"/>
    <n v="9.25"/>
  </r>
  <r>
    <x v="1"/>
    <s v="OFF-BI-10002764"/>
    <x v="1"/>
    <x v="8"/>
    <s v="Recycled Pressboard Report Cover with Reinforced Top Hinge"/>
    <n v="1.9379999999999999"/>
    <n v="2"/>
    <n v="0.7"/>
    <n v="-1.3566"/>
  </r>
  <r>
    <x v="1"/>
    <s v="TEC-AC-10001114"/>
    <x v="2"/>
    <x v="11"/>
    <s v="Microsoft Wireless Mobile Mouse 4000"/>
    <n v="159.96"/>
    <n v="4"/>
    <n v="0"/>
    <n v="51.187199999999997"/>
  </r>
  <r>
    <x v="3"/>
    <s v="OFF-AR-10001615"/>
    <x v="1"/>
    <x v="6"/>
    <s v="Newell 34"/>
    <n v="59.52"/>
    <n v="3"/>
    <n v="0"/>
    <n v="15.475199999999999"/>
  </r>
  <r>
    <x v="3"/>
    <s v="OFF-EN-10000461"/>
    <x v="1"/>
    <x v="12"/>
    <s v="#10- 4 1/8 x 9 1/2 Recycled Envelopes"/>
    <n v="17.48"/>
    <n v="2"/>
    <n v="0"/>
    <n v="8.2156000000000002"/>
  </r>
  <r>
    <x v="3"/>
    <s v="OFF-BI-10004506"/>
    <x v="1"/>
    <x v="8"/>
    <s v="Wilson Jones data.warehouse D-Ring Binders with DublLock"/>
    <n v="13.167999999999999"/>
    <n v="2"/>
    <n v="0.2"/>
    <n v="4.6087999999999996"/>
  </r>
  <r>
    <x v="1"/>
    <s v="OFF-AP-10000027"/>
    <x v="1"/>
    <x v="9"/>
    <s v="Hoover Commercial SteamVac"/>
    <n v="40.74"/>
    <n v="3"/>
    <n v="0"/>
    <n v="12.222"/>
  </r>
  <r>
    <x v="2"/>
    <s v="FUR-CH-10003981"/>
    <x v="0"/>
    <x v="1"/>
    <s v="Global Commerce Series Low-Back Swivel/Tilt Chairs"/>
    <n v="179.886"/>
    <n v="1"/>
    <n v="0.3"/>
    <n v="-2.5697999999999999"/>
  </r>
  <r>
    <x v="3"/>
    <s v="OFF-AP-10003849"/>
    <x v="1"/>
    <x v="9"/>
    <s v="Hoover Shoulder Vac Commercial Portable Vacuum"/>
    <n v="286.25599999999997"/>
    <n v="1"/>
    <n v="0.2"/>
    <n v="17.890999999999998"/>
  </r>
  <r>
    <x v="3"/>
    <s v="OFF-ST-10004963"/>
    <x v="1"/>
    <x v="4"/>
    <s v="Eldon Gobal File Keepers"/>
    <n v="24.224"/>
    <n v="2"/>
    <n v="0.2"/>
    <n v="-4.8448000000000002"/>
  </r>
  <r>
    <x v="3"/>
    <s v="OFF-ST-10002574"/>
    <x v="1"/>
    <x v="4"/>
    <s v="SAFCO Commercial Wire Shelving, Black"/>
    <n v="331.536"/>
    <n v="3"/>
    <n v="0.2"/>
    <n v="-82.884"/>
  </r>
  <r>
    <x v="3"/>
    <s v="OFF-AR-10001761"/>
    <x v="1"/>
    <x v="6"/>
    <s v="Avery Hi-Liter Smear-Safe Highlighters"/>
    <n v="17.52"/>
    <n v="3"/>
    <n v="0"/>
    <n v="6.3071999999999999"/>
  </r>
  <r>
    <x v="2"/>
    <s v="OFF-AR-10000716"/>
    <x v="1"/>
    <x v="6"/>
    <s v="DIXON Ticonderoga Erasable Checking Pencils"/>
    <n v="17.856000000000002"/>
    <n v="4"/>
    <n v="0.2"/>
    <n v="4.2408000000000001"/>
  </r>
  <r>
    <x v="0"/>
    <s v="TEC-AC-10002637"/>
    <x v="2"/>
    <x v="11"/>
    <s v="Logitech VX Revolution Cordless Laser Mouse for Notebooks (Black)"/>
    <n v="431.976"/>
    <n v="3"/>
    <n v="0.2"/>
    <n v="-75.595799999999997"/>
  </r>
  <r>
    <x v="1"/>
    <s v="FUR-CH-10003774"/>
    <x v="0"/>
    <x v="1"/>
    <s v="Global Wood Trimmed Manager's Task Chair, Khaki"/>
    <n v="291.13600000000002"/>
    <n v="4"/>
    <n v="0.2"/>
    <n v="-25.474399999999999"/>
  </r>
  <r>
    <x v="2"/>
    <s v="OFF-EN-10000927"/>
    <x v="1"/>
    <x v="12"/>
    <s v="Jet-Pak Recycled Peel 'N' Seal Padded Mailers"/>
    <n v="114.848"/>
    <n v="4"/>
    <n v="0.2"/>
    <n v="35.89"/>
  </r>
  <r>
    <x v="2"/>
    <s v="OFF-PA-10000743"/>
    <x v="1"/>
    <x v="10"/>
    <s v="Xerox 1977"/>
    <n v="10.688000000000001"/>
    <n v="2"/>
    <n v="0.2"/>
    <n v="3.7408000000000001"/>
  </r>
  <r>
    <x v="3"/>
    <s v="OFF-PA-10000697"/>
    <x v="1"/>
    <x v="10"/>
    <s v="TOPS Voice Message Log Book, Flash Format"/>
    <n v="15.231999999999999"/>
    <n v="4"/>
    <n v="0.2"/>
    <n v="5.5216000000000003"/>
  </r>
  <r>
    <x v="1"/>
    <s v="OFF-AR-10004441"/>
    <x v="1"/>
    <x v="6"/>
    <s v="BIC Brite Liner Highlighters"/>
    <n v="12.42"/>
    <n v="3"/>
    <n v="0"/>
    <n v="5.2164000000000001"/>
  </r>
  <r>
    <x v="1"/>
    <s v="OFF-PA-10001870"/>
    <x v="1"/>
    <x v="10"/>
    <s v="Xerox 202"/>
    <n v="19.440000000000001"/>
    <n v="3"/>
    <n v="0"/>
    <n v="9.3312000000000008"/>
  </r>
  <r>
    <x v="3"/>
    <s v="OFF-BI-10003684"/>
    <x v="1"/>
    <x v="8"/>
    <s v="Wilson Jones Legal Size Ring Binders"/>
    <n v="70.367999999999995"/>
    <n v="4"/>
    <n v="0.2"/>
    <n v="26.388000000000002"/>
  </r>
  <r>
    <x v="0"/>
    <s v="OFF-AR-10001315"/>
    <x v="1"/>
    <x v="6"/>
    <s v="Newell 310"/>
    <n v="12.672000000000001"/>
    <n v="9"/>
    <n v="0.2"/>
    <n v="1.4256"/>
  </r>
  <r>
    <x v="3"/>
    <s v="TEC-PH-10003589"/>
    <x v="2"/>
    <x v="7"/>
    <s v="invisibleSHIELD by ZAGG Smudge-Free Screen Protector"/>
    <n v="89.95"/>
    <n v="5"/>
    <n v="0"/>
    <n v="43.176000000000002"/>
  </r>
  <r>
    <x v="1"/>
    <s v="OFF-PA-10001609"/>
    <x v="1"/>
    <x v="10"/>
    <s v="Tops Wirebound Message Log Books"/>
    <n v="6.58"/>
    <n v="2"/>
    <n v="0"/>
    <n v="3.0268000000000002"/>
  </r>
  <r>
    <x v="1"/>
    <s v="TEC-AC-10000474"/>
    <x v="2"/>
    <x v="11"/>
    <s v="Kensington Expert Mouse Optical USB Trackball for PC or Mac"/>
    <n v="94.99"/>
    <n v="1"/>
    <n v="0"/>
    <n v="28.497"/>
  </r>
  <r>
    <x v="1"/>
    <s v="TEC-PH-10003095"/>
    <x v="2"/>
    <x v="7"/>
    <s v="Samsung HM1900 Bluetooth Headset"/>
    <n v="35.119999999999997"/>
    <n v="2"/>
    <n v="0.2"/>
    <n v="13.17"/>
  </r>
  <r>
    <x v="1"/>
    <s v="OFF-PA-10001639"/>
    <x v="1"/>
    <x v="10"/>
    <s v="Xerox 203"/>
    <n v="25.92"/>
    <n v="4"/>
    <n v="0"/>
    <n v="12.441599999999999"/>
  </r>
  <r>
    <x v="3"/>
    <s v="OFF-BI-10002003"/>
    <x v="1"/>
    <x v="8"/>
    <s v="Ibico Presentation Index for Binding Systems"/>
    <n v="7.96"/>
    <n v="2"/>
    <n v="0"/>
    <n v="3.7412000000000001"/>
  </r>
  <r>
    <x v="3"/>
    <s v="TEC-PH-10004539"/>
    <x v="2"/>
    <x v="7"/>
    <s v="Wireless Extenders zBoost YX545 SOHO Signal Booster"/>
    <n v="566.97"/>
    <n v="3"/>
    <n v="0"/>
    <n v="153.08189999999999"/>
  </r>
  <r>
    <x v="3"/>
    <s v="OFF-AR-10003829"/>
    <x v="1"/>
    <x v="6"/>
    <s v="Newell 35"/>
    <n v="9.84"/>
    <n v="3"/>
    <n v="0"/>
    <n v="2.8536000000000001"/>
  </r>
  <r>
    <x v="2"/>
    <s v="TEC-AC-10004761"/>
    <x v="2"/>
    <x v="11"/>
    <s v="Maxell 4.7GB DVD+RW 3/Pack"/>
    <n v="25.488"/>
    <n v="2"/>
    <n v="0.2"/>
    <n v="4.7789999999999999"/>
  </r>
  <r>
    <x v="3"/>
    <s v="OFF-FA-10003472"/>
    <x v="1"/>
    <x v="13"/>
    <s v="Bagged Rubber Bands"/>
    <n v="7.56"/>
    <n v="6"/>
    <n v="0"/>
    <n v="0.3024"/>
  </r>
  <r>
    <x v="0"/>
    <s v="FUR-FU-10003464"/>
    <x v="0"/>
    <x v="5"/>
    <s v="Seth Thomas 8 1/2 Cubicle Clock"/>
    <n v="60.84"/>
    <n v="3"/>
    <n v="0"/>
    <n v="19.468800000000002"/>
  </r>
  <r>
    <x v="0"/>
    <s v="OFF-ST-10003716"/>
    <x v="1"/>
    <x v="4"/>
    <s v="Tennsco Double-Tier Lockers"/>
    <n v="450.04"/>
    <n v="2"/>
    <n v="0"/>
    <n v="58.505200000000002"/>
  </r>
  <r>
    <x v="0"/>
    <s v="OFF-BI-10004002"/>
    <x v="1"/>
    <x v="8"/>
    <s v="Wilson Jones International Size A4 Ring Binders"/>
    <n v="34.6"/>
    <n v="2"/>
    <n v="0"/>
    <n v="16.608000000000001"/>
  </r>
  <r>
    <x v="0"/>
    <s v="TEC-PH-10002496"/>
    <x v="2"/>
    <x v="7"/>
    <s v="Cisco SPA301"/>
    <n v="467.97"/>
    <n v="3"/>
    <n v="0"/>
    <n v="140.39099999999999"/>
  </r>
  <r>
    <x v="0"/>
    <s v="OFF-BI-10004826"/>
    <x v="1"/>
    <x v="8"/>
    <s v="JM Magazine Binder"/>
    <n v="33.020000000000003"/>
    <n v="2"/>
    <n v="0"/>
    <n v="15.849600000000001"/>
  </r>
  <r>
    <x v="0"/>
    <s v="FUR-FU-10001546"/>
    <x v="0"/>
    <x v="5"/>
    <s v="Dana Swing-Arm Lamps"/>
    <n v="17.088000000000001"/>
    <n v="2"/>
    <n v="0.2"/>
    <n v="1.0680000000000001"/>
  </r>
  <r>
    <x v="3"/>
    <s v="OFF-AR-10001919"/>
    <x v="1"/>
    <x v="6"/>
    <s v="OIC #2 Pencils, Medium Soft"/>
    <n v="3.008"/>
    <n v="2"/>
    <n v="0.2"/>
    <n v="0.33839999999999998"/>
  </r>
  <r>
    <x v="0"/>
    <s v="OFF-PA-10002558"/>
    <x v="1"/>
    <x v="10"/>
    <s v="Xerox 1938"/>
    <n v="268.24"/>
    <n v="7"/>
    <n v="0.2"/>
    <n v="93.884"/>
  </r>
  <r>
    <x v="0"/>
    <s v="TEC-AC-10003174"/>
    <x v="2"/>
    <x v="11"/>
    <s v="Plantronics S12 Corded Telephone Headset System"/>
    <n v="431.16"/>
    <n v="5"/>
    <n v="0.2"/>
    <n v="107.79"/>
  </r>
  <r>
    <x v="3"/>
    <s v="TEC-PH-10003988"/>
    <x v="2"/>
    <x v="7"/>
    <s v="LF Elite 3D Dazzle Designer Hard Case Cover, Lf Stylus Pen and Wiper For Apple Iphone 5c Mini Lite"/>
    <n v="43.6"/>
    <n v="4"/>
    <n v="0"/>
    <n v="12.208"/>
  </r>
  <r>
    <x v="3"/>
    <s v="FUR-FU-10004845"/>
    <x v="0"/>
    <x v="5"/>
    <s v="Deflect-o EconoMat Nonstudded, No Bevel Mat"/>
    <n v="154.94999999999999"/>
    <n v="3"/>
    <n v="0"/>
    <n v="30.99"/>
  </r>
  <r>
    <x v="2"/>
    <s v="OFF-PA-10003072"/>
    <x v="1"/>
    <x v="10"/>
    <s v="Eureka Recycled Copy Paper 8 1/2 x 11, Ream"/>
    <n v="15.552"/>
    <n v="3"/>
    <n v="0.2"/>
    <n v="5.4432"/>
  </r>
  <r>
    <x v="0"/>
    <s v="OFF-PA-10003641"/>
    <x v="1"/>
    <x v="10"/>
    <s v="Xerox 1909"/>
    <n v="42.207999999999998"/>
    <n v="2"/>
    <n v="0.2"/>
    <n v="13.717599999999999"/>
  </r>
  <r>
    <x v="2"/>
    <s v="OFF-PA-10003729"/>
    <x v="1"/>
    <x v="10"/>
    <s v="Xerox 1998"/>
    <n v="10.368"/>
    <n v="2"/>
    <n v="0.2"/>
    <n v="3.6288"/>
  </r>
  <r>
    <x v="1"/>
    <s v="OFF-AR-10003251"/>
    <x v="1"/>
    <x v="6"/>
    <s v="Prang Drawing Pencil Set"/>
    <n v="2.2240000000000002"/>
    <n v="1"/>
    <n v="0.2"/>
    <n v="0.55600000000000005"/>
  </r>
  <r>
    <x v="0"/>
    <s v="OFF-EN-10003286"/>
    <x v="1"/>
    <x v="12"/>
    <s v="Staple envelope"/>
    <n v="74.52"/>
    <n v="9"/>
    <n v="0"/>
    <n v="35.0244"/>
  </r>
  <r>
    <x v="3"/>
    <s v="OFF-AR-10004078"/>
    <x v="1"/>
    <x v="6"/>
    <s v="Newell 312"/>
    <n v="17.52"/>
    <n v="3"/>
    <n v="0"/>
    <n v="5.2560000000000002"/>
  </r>
  <r>
    <x v="3"/>
    <s v="FUR-CH-10002331"/>
    <x v="0"/>
    <x v="1"/>
    <s v="Hon 4700 Series Mobuis Mid-Back Task Chairs with Adjustable Arms"/>
    <n v="1779.9"/>
    <n v="5"/>
    <n v="0"/>
    <n v="373.779"/>
  </r>
  <r>
    <x v="3"/>
    <s v="OFF-AR-10001953"/>
    <x v="1"/>
    <x v="6"/>
    <s v="Boston 1645 Deluxe Heavier-Duty Electric Pencil Sharpener"/>
    <n v="219.9"/>
    <n v="5"/>
    <n v="0"/>
    <n v="59.372999999999998"/>
  </r>
  <r>
    <x v="1"/>
    <s v="OFF-AR-10002053"/>
    <x v="1"/>
    <x v="6"/>
    <s v="Premium Writing Pencils, Soft, #2 by Central Association for the Blind"/>
    <n v="7.1520000000000001"/>
    <n v="3"/>
    <n v="0.2"/>
    <n v="0.71519999999999995"/>
  </r>
  <r>
    <x v="0"/>
    <s v="OFF-PA-10003651"/>
    <x v="1"/>
    <x v="10"/>
    <s v="Xerox 1968"/>
    <n v="26.72"/>
    <n v="5"/>
    <n v="0.2"/>
    <n v="9.3520000000000003"/>
  </r>
  <r>
    <x v="1"/>
    <s v="TEC-PH-10002885"/>
    <x v="2"/>
    <x v="7"/>
    <s v="Apple iPhone 5"/>
    <n v="1039.7280000000001"/>
    <n v="2"/>
    <n v="0.2"/>
    <n v="90.976200000000006"/>
  </r>
  <r>
    <x v="1"/>
    <s v="OFF-AP-10002892"/>
    <x v="1"/>
    <x v="9"/>
    <s v="Belkin F5C206VTEL 6 Outlet Surge"/>
    <n v="45.96"/>
    <n v="2"/>
    <n v="0"/>
    <n v="13.788"/>
  </r>
  <r>
    <x v="3"/>
    <s v="OFF-BI-10000545"/>
    <x v="1"/>
    <x v="8"/>
    <s v="GBC Ibimaster 500 Manual ProClick Binding System"/>
    <n v="456.58800000000002"/>
    <n v="2"/>
    <n v="0.7"/>
    <n v="-304.392"/>
  </r>
  <r>
    <x v="3"/>
    <s v="TEC-MA-10000418"/>
    <x v="2"/>
    <x v="15"/>
    <s v="Cubify CubeX 3D Printer Double Head Print"/>
    <n v="4499.9849999999997"/>
    <n v="5"/>
    <n v="0.7"/>
    <n v="-6599.9780000000001"/>
  </r>
  <r>
    <x v="3"/>
    <s v="TEC-AC-10000926"/>
    <x v="2"/>
    <x v="11"/>
    <s v="NETGEAR RangeMax WNR1000 Wireless Router"/>
    <n v="59.975999999999999"/>
    <n v="3"/>
    <n v="0.2"/>
    <n v="11.995200000000001"/>
  </r>
  <r>
    <x v="1"/>
    <s v="OFF-EN-10001509"/>
    <x v="1"/>
    <x v="12"/>
    <s v="Poly String Tie Envelopes"/>
    <n v="6.12"/>
    <n v="3"/>
    <n v="0"/>
    <n v="2.8763999999999998"/>
  </r>
  <r>
    <x v="1"/>
    <s v="OFF-AP-10001366"/>
    <x v="1"/>
    <x v="9"/>
    <s v="Staple holder"/>
    <n v="10.98"/>
    <n v="1"/>
    <n v="0"/>
    <n v="2.9645999999999999"/>
  </r>
  <r>
    <x v="1"/>
    <s v="OFF-FA-10003485"/>
    <x v="1"/>
    <x v="13"/>
    <s v="Staples"/>
    <n v="7.86"/>
    <n v="3"/>
    <n v="0"/>
    <n v="3.6156000000000001"/>
  </r>
  <r>
    <x v="1"/>
    <s v="OFF-ST-10004507"/>
    <x v="1"/>
    <x v="4"/>
    <s v="Advantus Rolling Storage Box"/>
    <n v="51.45"/>
    <n v="3"/>
    <n v="0"/>
    <n v="13.891500000000001"/>
  </r>
  <r>
    <x v="1"/>
    <s v="OFF-BI-10002353"/>
    <x v="1"/>
    <x v="8"/>
    <s v="GBC VeloBind Cover Sets"/>
    <n v="37.055999999999997"/>
    <n v="3"/>
    <n v="0.2"/>
    <n v="13.896000000000001"/>
  </r>
  <r>
    <x v="0"/>
    <s v="OFF-AP-10001271"/>
    <x v="1"/>
    <x v="9"/>
    <s v="Eureka The Boss Cordless Rechargeable Stick Vac"/>
    <n v="203.92"/>
    <n v="4"/>
    <n v="0"/>
    <n v="55.058399999999999"/>
  </r>
  <r>
    <x v="0"/>
    <s v="TEC-PH-10004924"/>
    <x v="2"/>
    <x v="7"/>
    <s v="SKILCRAFT Telephone Shoulder Rest, 2 x 6.5 x 2.5, Black"/>
    <n v="29.56"/>
    <n v="4"/>
    <n v="0"/>
    <n v="7.9812000000000003"/>
  </r>
  <r>
    <x v="2"/>
    <s v="OFF-BI-10002706"/>
    <x v="1"/>
    <x v="8"/>
    <s v="Avery Premier Heavy-Duty Binder with Round Locking Rings"/>
    <n v="8.5679999999999996"/>
    <n v="3"/>
    <n v="0.8"/>
    <n v="-14.5656"/>
  </r>
  <r>
    <x v="0"/>
    <s v="OFF-ST-10003442"/>
    <x v="1"/>
    <x v="4"/>
    <s v="Eldon Portable Mobile Manager"/>
    <n v="45.247999999999998"/>
    <n v="2"/>
    <n v="0.2"/>
    <n v="3.9592000000000001"/>
  </r>
  <r>
    <x v="0"/>
    <s v="FUR-TA-10002533"/>
    <x v="0"/>
    <x v="3"/>
    <s v="BPI Conference Tables"/>
    <n v="876.3"/>
    <n v="10"/>
    <n v="0.4"/>
    <n v="-292.10000000000002"/>
  </r>
  <r>
    <x v="0"/>
    <s v="OFF-SU-10003505"/>
    <x v="1"/>
    <x v="14"/>
    <s v="Premier Electric Letter Opener"/>
    <n v="185.376"/>
    <n v="2"/>
    <n v="0.2"/>
    <n v="-34.758000000000003"/>
  </r>
  <r>
    <x v="3"/>
    <s v="OFF-LA-10002762"/>
    <x v="1"/>
    <x v="2"/>
    <s v="Avery 485"/>
    <n v="25.06"/>
    <n v="2"/>
    <n v="0"/>
    <n v="11.7782"/>
  </r>
  <r>
    <x v="2"/>
    <s v="OFF-BI-10000279"/>
    <x v="1"/>
    <x v="8"/>
    <s v="Acco Recycled 2 Capacity Laser Printer Hanging Data Binders"/>
    <n v="2.89"/>
    <n v="1"/>
    <n v="0.8"/>
    <n v="-4.7685000000000004"/>
  </r>
  <r>
    <x v="2"/>
    <s v="OFF-FA-10000936"/>
    <x v="1"/>
    <x v="13"/>
    <s v="Acco Hot Clips Clips to Go"/>
    <n v="7.8959999999999999"/>
    <n v="3"/>
    <n v="0.2"/>
    <n v="2.4674999999999998"/>
  </r>
  <r>
    <x v="2"/>
    <s v="FUR-FU-10004973"/>
    <x v="0"/>
    <x v="5"/>
    <s v="Flat Face Poster Frame"/>
    <n v="22.608000000000001"/>
    <n v="3"/>
    <n v="0.6"/>
    <n v="-10.1736"/>
  </r>
  <r>
    <x v="2"/>
    <s v="OFF-PA-10000791"/>
    <x v="1"/>
    <x v="10"/>
    <s v="Wirebound Message Books, Four 2 3/4 x 5 Forms per Page, 200 Sets per Book"/>
    <n v="30.527999999999999"/>
    <n v="8"/>
    <n v="0.2"/>
    <n v="9.5399999999999991"/>
  </r>
  <r>
    <x v="3"/>
    <s v="OFF-BI-10001132"/>
    <x v="1"/>
    <x v="8"/>
    <s v="Acco PRESSTEX Data Binder with Storage Hooks, Dark Blue, 9 1/2 X 11"/>
    <n v="4.8419999999999996"/>
    <n v="3"/>
    <n v="0.7"/>
    <n v="-3.3894000000000002"/>
  </r>
  <r>
    <x v="2"/>
    <s v="OFF-BI-10002012"/>
    <x v="1"/>
    <x v="8"/>
    <s v="Wilson Jones Easy Flow II Sheet Lifters"/>
    <n v="1.8"/>
    <n v="5"/>
    <n v="0.8"/>
    <n v="-2.88"/>
  </r>
  <r>
    <x v="2"/>
    <s v="TEC-AC-10001383"/>
    <x v="2"/>
    <x v="11"/>
    <s v="Logitech Wireless Touch Keyboard K400"/>
    <n v="39.984000000000002"/>
    <n v="2"/>
    <n v="0.2"/>
    <n v="-1.4994000000000001"/>
  </r>
  <r>
    <x v="1"/>
    <s v="OFF-PA-10002036"/>
    <x v="1"/>
    <x v="10"/>
    <s v="Xerox 1930"/>
    <n v="32.4"/>
    <n v="5"/>
    <n v="0"/>
    <n v="15.875999999999999"/>
  </r>
  <r>
    <x v="1"/>
    <s v="OFF-PA-10002377"/>
    <x v="1"/>
    <x v="10"/>
    <s v="Xerox 1916"/>
    <n v="97.88"/>
    <n v="2"/>
    <n v="0"/>
    <n v="48.94"/>
  </r>
  <r>
    <x v="2"/>
    <s v="TEC-PH-10000526"/>
    <x v="2"/>
    <x v="7"/>
    <s v="Vtech CS6719"/>
    <n v="307.16800000000001"/>
    <n v="4"/>
    <n v="0.2"/>
    <n v="30.716799999999999"/>
  </r>
  <r>
    <x v="3"/>
    <s v="OFF-BI-10001078"/>
    <x v="1"/>
    <x v="8"/>
    <s v="Acco PRESSTEX Data Binder with Storage Hooks, Dark Blue, 14 7/8 X 11"/>
    <n v="26.9"/>
    <n v="5"/>
    <n v="0"/>
    <n v="13.180999999999999"/>
  </r>
  <r>
    <x v="3"/>
    <s v="OFF-EN-10004483"/>
    <x v="1"/>
    <x v="12"/>
    <s v="#10 White Business Envelopes,4 1/8 x 9 1/2"/>
    <n v="47.01"/>
    <n v="3"/>
    <n v="0"/>
    <n v="22.0947"/>
  </r>
  <r>
    <x v="3"/>
    <s v="TEC-PH-10002624"/>
    <x v="2"/>
    <x v="7"/>
    <s v="Samsung Galaxy S4 Mini"/>
    <n v="469.99"/>
    <n v="1"/>
    <n v="0"/>
    <n v="136.2971"/>
  </r>
  <r>
    <x v="3"/>
    <s v="FUR-CH-10003396"/>
    <x v="0"/>
    <x v="1"/>
    <s v="Global Deluxe Steno Chair"/>
    <n v="207.846"/>
    <n v="3"/>
    <n v="0.1"/>
    <n v="2.3094000000000001"/>
  </r>
  <r>
    <x v="3"/>
    <s v="OFF-ST-10002756"/>
    <x v="1"/>
    <x v="4"/>
    <s v="Tennsco Stur-D-Stor Boltless Shelving, 5 Shelves, 24 Deep, Sand"/>
    <n v="324.74400000000003"/>
    <n v="3"/>
    <n v="0.2"/>
    <n v="-77.1267"/>
  </r>
  <r>
    <x v="1"/>
    <s v="FUR-FU-10002813"/>
    <x v="0"/>
    <x v="5"/>
    <s v="DAX Contemporary Wood Frame with Silver Metal Mat, Desktop, 11 x 14 Size"/>
    <n v="40.479999999999997"/>
    <n v="2"/>
    <n v="0"/>
    <n v="14.572800000000001"/>
  </r>
  <r>
    <x v="0"/>
    <s v="OFF-LA-10003714"/>
    <x v="1"/>
    <x v="2"/>
    <s v="Avery 510"/>
    <n v="12"/>
    <n v="4"/>
    <n v="0.2"/>
    <n v="4.2"/>
  </r>
  <r>
    <x v="0"/>
    <s v="OFF-ST-10003716"/>
    <x v="1"/>
    <x v="4"/>
    <s v="Tennsco Double-Tier Lockers"/>
    <n v="720.06399999999996"/>
    <n v="4"/>
    <n v="0.2"/>
    <n v="-63.005600000000001"/>
  </r>
  <r>
    <x v="0"/>
    <s v="OFF-ST-10002289"/>
    <x v="1"/>
    <x v="4"/>
    <s v="Safco Wire Cube Shelving System, For Use as 4 or 5 14 Cubes, Black"/>
    <n v="25.423999999999999"/>
    <n v="1"/>
    <n v="0.2"/>
    <n v="-4.7670000000000003"/>
  </r>
  <r>
    <x v="0"/>
    <s v="OFF-AR-10001315"/>
    <x v="1"/>
    <x v="6"/>
    <s v="Newell 310"/>
    <n v="2.8159999999999998"/>
    <n v="2"/>
    <n v="0.2"/>
    <n v="0.31680000000000003"/>
  </r>
  <r>
    <x v="0"/>
    <s v="OFF-BI-10000042"/>
    <x v="1"/>
    <x v="8"/>
    <s v="Pressboard Data Binder, Crimson, 12 X 8 1/2"/>
    <n v="3.2040000000000002"/>
    <n v="2"/>
    <n v="0.7"/>
    <n v="-2.5632000000000001"/>
  </r>
  <r>
    <x v="0"/>
    <s v="OFF-BI-10004236"/>
    <x v="1"/>
    <x v="8"/>
    <s v="XtraLife ClearVue Slant-D Ring Binder, White, 3"/>
    <n v="30.827999999999999"/>
    <n v="7"/>
    <n v="0.7"/>
    <n v="-24.662400000000002"/>
  </r>
  <r>
    <x v="0"/>
    <s v="OFF-AR-10001955"/>
    <x v="1"/>
    <x v="6"/>
    <s v="Newell 319"/>
    <n v="47.616"/>
    <n v="3"/>
    <n v="0.2"/>
    <n v="5.952"/>
  </r>
  <r>
    <x v="0"/>
    <s v="TEC-PH-10004080"/>
    <x v="2"/>
    <x v="7"/>
    <s v="Avaya 5410 Digital phone"/>
    <n v="108.78400000000001"/>
    <n v="2"/>
    <n v="0.2"/>
    <n v="10.878399999999999"/>
  </r>
  <r>
    <x v="3"/>
    <s v="OFF-PA-10000791"/>
    <x v="1"/>
    <x v="10"/>
    <s v="Wirebound Message Books, Four 2 3/4 x 5 Forms per Page, 200 Sets per Book"/>
    <n v="4.7699999999999996"/>
    <n v="1"/>
    <n v="0"/>
    <n v="2.1465000000000001"/>
  </r>
  <r>
    <x v="3"/>
    <s v="OFF-AR-10001770"/>
    <x v="1"/>
    <x v="6"/>
    <s v="Economy #2 Pencils"/>
    <n v="7.98"/>
    <n v="3"/>
    <n v="0"/>
    <n v="2.0748000000000002"/>
  </r>
  <r>
    <x v="3"/>
    <s v="FUR-TA-10002356"/>
    <x v="0"/>
    <x v="3"/>
    <s v="Bevis Boat-Shaped Conference Table"/>
    <n v="550.43100000000004"/>
    <n v="3"/>
    <n v="0.3"/>
    <n v="-47.1798"/>
  </r>
  <r>
    <x v="3"/>
    <s v="FUR-FU-10003274"/>
    <x v="0"/>
    <x v="5"/>
    <s v="Regeneration Desk Collection"/>
    <n v="10.56"/>
    <n v="6"/>
    <n v="0"/>
    <n v="4.6463999999999999"/>
  </r>
  <r>
    <x v="1"/>
    <s v="FUR-BO-10004834"/>
    <x v="0"/>
    <x v="0"/>
    <s v="Riverside Palais Royal Lawyers Bookcase, Royale Cherry Finish"/>
    <n v="1497.6659999999999"/>
    <n v="2"/>
    <n v="0.15"/>
    <n v="140.95679999999999"/>
  </r>
  <r>
    <x v="1"/>
    <s v="TEC-PH-10000307"/>
    <x v="2"/>
    <x v="7"/>
    <s v="Shocksock Galaxy S4 Armband"/>
    <n v="17.52"/>
    <n v="2"/>
    <n v="0.2"/>
    <n v="-3.504"/>
  </r>
  <r>
    <x v="1"/>
    <s v="OFF-AR-10002240"/>
    <x v="1"/>
    <x v="6"/>
    <s v="Panasonic KP-150 Electric Pencil Sharpener"/>
    <n v="113.22"/>
    <n v="3"/>
    <n v="0"/>
    <n v="29.437200000000001"/>
  </r>
  <r>
    <x v="1"/>
    <s v="OFF-PA-10001801"/>
    <x v="1"/>
    <x v="10"/>
    <s v="Xerox 193"/>
    <n v="35.880000000000003"/>
    <n v="6"/>
    <n v="0"/>
    <n v="17.581199999999999"/>
  </r>
  <r>
    <x v="1"/>
    <s v="OFF-BI-10001120"/>
    <x v="1"/>
    <x v="8"/>
    <s v="Ibico EPK-21 Electric Binding System"/>
    <n v="4535.9759999999997"/>
    <n v="3"/>
    <n v="0.2"/>
    <n v="1644.2913000000001"/>
  </r>
  <r>
    <x v="1"/>
    <s v="OFF-FA-10000611"/>
    <x v="1"/>
    <x v="13"/>
    <s v="Binder Clips by OIC"/>
    <n v="11.84"/>
    <n v="8"/>
    <n v="0"/>
    <n v="5.6832000000000003"/>
  </r>
  <r>
    <x v="3"/>
    <s v="OFF-ST-10000036"/>
    <x v="1"/>
    <x v="4"/>
    <s v="Recycled Data-Pak for Archival Bound Computer Printouts, 12-1/2 x 12-1/2 x 16"/>
    <n v="592.74"/>
    <n v="6"/>
    <n v="0"/>
    <n v="160.03980000000001"/>
  </r>
  <r>
    <x v="0"/>
    <s v="OFF-ST-10004950"/>
    <x v="1"/>
    <x v="4"/>
    <s v="Tenex Personal Filing Tote With Secure Closure Lid, Black/Frost"/>
    <n v="111.672"/>
    <n v="9"/>
    <n v="0.2"/>
    <n v="6.9794999999999998"/>
  </r>
  <r>
    <x v="3"/>
    <s v="OFF-AR-10003770"/>
    <x v="1"/>
    <x v="6"/>
    <s v="Newell 340"/>
    <n v="8.64"/>
    <n v="3"/>
    <n v="0"/>
    <n v="2.5055999999999998"/>
  </r>
  <r>
    <x v="3"/>
    <s v="TEC-AC-10002800"/>
    <x v="2"/>
    <x v="11"/>
    <s v="Plantronics Audio 478 Stereo USB Headset"/>
    <n v="149.97"/>
    <n v="3"/>
    <n v="0"/>
    <n v="52.4895"/>
  </r>
  <r>
    <x v="1"/>
    <s v="FUR-CH-10002439"/>
    <x v="0"/>
    <x v="1"/>
    <s v="Iceberg Nesting Folding Chair, 19w x 6d x 43h"/>
    <n v="232.88"/>
    <n v="5"/>
    <n v="0.2"/>
    <n v="17.466000000000001"/>
  </r>
  <r>
    <x v="3"/>
    <s v="FUR-CH-10004218"/>
    <x v="0"/>
    <x v="1"/>
    <s v="Global Fabric Manager's Chair, Dark Gray"/>
    <n v="90.882000000000005"/>
    <n v="1"/>
    <n v="0.1"/>
    <n v="15.147"/>
  </r>
  <r>
    <x v="2"/>
    <s v="TEC-PH-10004042"/>
    <x v="2"/>
    <x v="7"/>
    <s v="ClearOne Communications CHAT 70 OC Speaker Phone"/>
    <n v="508.76799999999997"/>
    <n v="4"/>
    <n v="0.2"/>
    <n v="38.157600000000002"/>
  </r>
  <r>
    <x v="2"/>
    <s v="OFF-EN-10001137"/>
    <x v="1"/>
    <x v="12"/>
    <s v="#10 Gummed Flap White Envelopes, 100/Box"/>
    <n v="9.9120000000000008"/>
    <n v="3"/>
    <n v="0.2"/>
    <n v="3.2214"/>
  </r>
  <r>
    <x v="1"/>
    <s v="FUR-CH-10002017"/>
    <x v="0"/>
    <x v="1"/>
    <s v="SAFCO Optional Arm Kit for Workspace Cribbage Stacking Chair"/>
    <n v="63.936"/>
    <n v="3"/>
    <n v="0.2"/>
    <n v="6.3936000000000002"/>
  </r>
  <r>
    <x v="1"/>
    <s v="OFF-AR-10000588"/>
    <x v="1"/>
    <x v="6"/>
    <s v="Newell 345"/>
    <n v="59.52"/>
    <n v="3"/>
    <n v="0"/>
    <n v="15.475199999999999"/>
  </r>
  <r>
    <x v="1"/>
    <s v="TEC-PH-10003174"/>
    <x v="2"/>
    <x v="7"/>
    <s v="RCA ViSYS 25825 Wireless digital phone"/>
    <n v="311.976"/>
    <n v="3"/>
    <n v="0.2"/>
    <n v="38.997"/>
  </r>
  <r>
    <x v="1"/>
    <s v="OFF-BI-10001524"/>
    <x v="1"/>
    <x v="8"/>
    <s v="GBC Premium Transparent Covers with Diagonal Lined Pattern"/>
    <n v="50.351999999999997"/>
    <n v="3"/>
    <n v="0.2"/>
    <n v="17.623200000000001"/>
  </r>
  <r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x v="0"/>
    <s v="OFF-AR-10004757"/>
    <x v="1"/>
    <x v="6"/>
    <s v="Crayola Colored Pencils"/>
    <n v="13.12"/>
    <n v="5"/>
    <n v="0.2"/>
    <n v="2.1320000000000001"/>
  </r>
  <r>
    <x v="1"/>
    <s v="FUR-TA-10002530"/>
    <x v="0"/>
    <x v="3"/>
    <s v="Iceberg OfficeWorks 42 Round Tables"/>
    <n v="241.56800000000001"/>
    <n v="2"/>
    <n v="0.2"/>
    <n v="-15.098000000000001"/>
  </r>
  <r>
    <x v="1"/>
    <s v="TEC-PH-10001494"/>
    <x v="2"/>
    <x v="7"/>
    <s v="Polycom CX600 IP Phone VoIP phone"/>
    <n v="479.92"/>
    <n v="2"/>
    <n v="0.2"/>
    <n v="41.993000000000002"/>
  </r>
  <r>
    <x v="1"/>
    <s v="FUR-CH-10004289"/>
    <x v="0"/>
    <x v="1"/>
    <s v="Global Super Steno Chair"/>
    <n v="307.13600000000002"/>
    <n v="4"/>
    <n v="0.2"/>
    <n v="-11.5176"/>
  </r>
  <r>
    <x v="1"/>
    <s v="OFF-LA-10002945"/>
    <x v="1"/>
    <x v="2"/>
    <s v="Permanent Self-Adhesive File Folder Labels for Typewriters, 1 1/8 x 3 1/2, White"/>
    <n v="12.6"/>
    <n v="2"/>
    <n v="0"/>
    <n v="5.7960000000000003"/>
  </r>
  <r>
    <x v="1"/>
    <s v="TEC-AC-10002567"/>
    <x v="2"/>
    <x v="11"/>
    <s v="Logitech G602 Wireless Gaming Mouse"/>
    <n v="159.97999999999999"/>
    <n v="2"/>
    <n v="0"/>
    <n v="57.592799999999997"/>
  </r>
  <r>
    <x v="2"/>
    <s v="OFF-EN-10001509"/>
    <x v="1"/>
    <x v="12"/>
    <s v="Poly String Tie Envelopes"/>
    <n v="6.12"/>
    <n v="3"/>
    <n v="0"/>
    <n v="2.8763999999999998"/>
  </r>
  <r>
    <x v="2"/>
    <s v="FUR-TA-10003954"/>
    <x v="0"/>
    <x v="3"/>
    <s v="Hon 94000 Series Round Tables"/>
    <n v="1184.72"/>
    <n v="4"/>
    <n v="0"/>
    <n v="106.62479999999999"/>
  </r>
  <r>
    <x v="3"/>
    <s v="OFF-AP-10002892"/>
    <x v="1"/>
    <x v="9"/>
    <s v="Belkin F5C206VTEL 6 Outlet Surge"/>
    <n v="45.96"/>
    <n v="2"/>
    <n v="0"/>
    <n v="13.788"/>
  </r>
  <r>
    <x v="0"/>
    <s v="OFF-BI-10003638"/>
    <x v="1"/>
    <x v="8"/>
    <s v="GBC Durable Plastic Covers"/>
    <n v="58.05"/>
    <n v="3"/>
    <n v="0"/>
    <n v="26.702999999999999"/>
  </r>
  <r>
    <x v="0"/>
    <s v="OFF-PA-10001569"/>
    <x v="1"/>
    <x v="10"/>
    <s v="Xerox 232"/>
    <n v="71.28"/>
    <n v="11"/>
    <n v="0"/>
    <n v="34.214399999999998"/>
  </r>
  <r>
    <x v="2"/>
    <s v="FUR-TA-10001676"/>
    <x v="0"/>
    <x v="3"/>
    <s v="Hon 61000 Series Interactive Training Tables"/>
    <n v="124.404"/>
    <n v="4"/>
    <n v="0.3"/>
    <n v="-21.3264"/>
  </r>
  <r>
    <x v="0"/>
    <s v="OFF-PA-10001125"/>
    <x v="1"/>
    <x v="10"/>
    <s v="Xerox 1988"/>
    <n v="154.9"/>
    <n v="5"/>
    <n v="0"/>
    <n v="69.704999999999998"/>
  </r>
  <r>
    <x v="0"/>
    <s v="TEC-PH-10002496"/>
    <x v="2"/>
    <x v="7"/>
    <s v="Cisco SPA301"/>
    <n v="1871.88"/>
    <n v="12"/>
    <n v="0"/>
    <n v="561.56399999999996"/>
  </r>
  <r>
    <x v="2"/>
    <s v="FUR-FU-10004053"/>
    <x v="0"/>
    <x v="5"/>
    <s v="DAX Two-Tone Silver Metal Document Frame"/>
    <n v="16.192"/>
    <n v="2"/>
    <n v="0.6"/>
    <n v="-6.8815999999999997"/>
  </r>
  <r>
    <x v="2"/>
    <s v="OFF-ST-10000321"/>
    <x v="1"/>
    <x v="4"/>
    <s v="Akro Stacking Bins"/>
    <n v="18.936"/>
    <n v="3"/>
    <n v="0.2"/>
    <n v="-3.7871999999999999"/>
  </r>
  <r>
    <x v="2"/>
    <s v="OFF-ST-10002957"/>
    <x v="1"/>
    <x v="4"/>
    <s v="Sterilite Show Offs Storage Containers"/>
    <n v="12.672000000000001"/>
    <n v="3"/>
    <n v="0.2"/>
    <n v="-3.1680000000000001"/>
  </r>
  <r>
    <x v="2"/>
    <s v="OFF-LA-10000973"/>
    <x v="1"/>
    <x v="2"/>
    <s v="Avery 502"/>
    <n v="5.04"/>
    <n v="2"/>
    <n v="0.2"/>
    <n v="1.764"/>
  </r>
  <r>
    <x v="2"/>
    <s v="OFF-PA-10000143"/>
    <x v="1"/>
    <x v="10"/>
    <s v="Astroparche Fine Business Paper"/>
    <n v="8.4480000000000004"/>
    <n v="2"/>
    <n v="0.2"/>
    <n v="2.9567999999999999"/>
  </r>
  <r>
    <x v="2"/>
    <s v="OFF-AP-10003287"/>
    <x v="1"/>
    <x v="9"/>
    <s v="Tripp Lite TLP810NET Broadband Surge for Modem/Fax"/>
    <n v="20.388000000000002"/>
    <n v="2"/>
    <n v="0.8"/>
    <n v="-53.008800000000001"/>
  </r>
  <r>
    <x v="1"/>
    <s v="OFF-PA-10001526"/>
    <x v="1"/>
    <x v="10"/>
    <s v="Xerox 1949"/>
    <n v="9.9600000000000009"/>
    <n v="2"/>
    <n v="0"/>
    <n v="4.8803999999999998"/>
  </r>
  <r>
    <x v="0"/>
    <s v="OFF-AP-10004540"/>
    <x v="1"/>
    <x v="9"/>
    <s v="Eureka The Boss Lite 10-Amp Upright Vacuum, Blue"/>
    <n v="320.64"/>
    <n v="4"/>
    <n v="0"/>
    <n v="89.779200000000003"/>
  </r>
  <r>
    <x v="0"/>
    <s v="TEC-AC-10001266"/>
    <x v="2"/>
    <x v="11"/>
    <s v="Memorex Micro Travel Drive 8 GB"/>
    <n v="52"/>
    <n v="4"/>
    <n v="0"/>
    <n v="23.4"/>
  </r>
  <r>
    <x v="3"/>
    <s v="OFF-BI-10004233"/>
    <x v="1"/>
    <x v="8"/>
    <s v="GBC Pre-Punched Binding Paper, Plastic, White, 8-1/2 x 11"/>
    <n v="25.584"/>
    <n v="2"/>
    <n v="0.2"/>
    <n v="8.9543999999999997"/>
  </r>
  <r>
    <x v="3"/>
    <s v="TEC-PH-10003505"/>
    <x v="2"/>
    <x v="7"/>
    <s v="Geemarc AmpliPOWER60"/>
    <n v="464"/>
    <n v="5"/>
    <n v="0"/>
    <n v="134.56"/>
  </r>
  <r>
    <x v="3"/>
    <s v="OFF-AP-10001005"/>
    <x v="1"/>
    <x v="9"/>
    <s v="Honeywell Quietcare HEPA Air Cleaner"/>
    <n v="235.95"/>
    <n v="3"/>
    <n v="0"/>
    <n v="77.863500000000002"/>
  </r>
  <r>
    <x v="3"/>
    <s v="OFF-PA-10001712"/>
    <x v="1"/>
    <x v="10"/>
    <s v="Xerox 1948"/>
    <n v="39.96"/>
    <n v="4"/>
    <n v="0"/>
    <n v="17.981999999999999"/>
  </r>
  <r>
    <x v="3"/>
    <s v="OFF-BI-10002353"/>
    <x v="1"/>
    <x v="8"/>
    <s v="GBC VeloBind Cover Sets"/>
    <n v="18.527999999999999"/>
    <n v="4"/>
    <n v="0.7"/>
    <n v="-12.352"/>
  </r>
  <r>
    <x v="1"/>
    <s v="TEC-AC-10003038"/>
    <x v="2"/>
    <x v="11"/>
    <s v="Kingston Digital DataTraveler 16GB USB 2.0"/>
    <n v="17.899999999999999"/>
    <n v="2"/>
    <n v="0"/>
    <n v="3.4009999999999998"/>
  </r>
  <r>
    <x v="1"/>
    <s v="OFF-ST-10000934"/>
    <x v="1"/>
    <x v="4"/>
    <s v="Contico 72H Heavy-Duty Storage System"/>
    <n v="81.96"/>
    <n v="2"/>
    <n v="0"/>
    <n v="0"/>
  </r>
  <r>
    <x v="1"/>
    <s v="OFF-ST-10002743"/>
    <x v="1"/>
    <x v="4"/>
    <s v="SAFCO Boltless Steel Shelving"/>
    <n v="272.73599999999999"/>
    <n v="3"/>
    <n v="0.2"/>
    <n v="-64.774799999999999"/>
  </r>
  <r>
    <x v="1"/>
    <s v="OFF-PA-10001846"/>
    <x v="1"/>
    <x v="10"/>
    <s v="Xerox 1899"/>
    <n v="18.495999999999999"/>
    <n v="4"/>
    <n v="0.2"/>
    <n v="6.7047999999999996"/>
  </r>
  <r>
    <x v="1"/>
    <s v="FUR-CH-10004287"/>
    <x v="0"/>
    <x v="1"/>
    <s v="SAFCO Arco Folding Chair"/>
    <n v="441.92"/>
    <n v="2"/>
    <n v="0.2"/>
    <n v="49.716000000000001"/>
  </r>
  <r>
    <x v="1"/>
    <s v="FUR-BO-10001608"/>
    <x v="0"/>
    <x v="0"/>
    <s v="Hon Metal Bookcases, Black"/>
    <n v="127.764"/>
    <n v="6"/>
    <n v="0.7"/>
    <n v="-191.64599999999999"/>
  </r>
  <r>
    <x v="1"/>
    <s v="OFF-PA-10000357"/>
    <x v="1"/>
    <x v="10"/>
    <s v="Xerox 1888"/>
    <n v="166.44"/>
    <n v="3"/>
    <n v="0"/>
    <n v="79.891199999999998"/>
  </r>
  <r>
    <x v="1"/>
    <s v="OFF-PA-10000575"/>
    <x v="1"/>
    <x v="10"/>
    <s v="Wirebound Message Books, Four 2 3/4 x 5 White Forms per Page"/>
    <n v="13.38"/>
    <n v="2"/>
    <n v="0"/>
    <n v="6.1547999999999998"/>
  </r>
  <r>
    <x v="0"/>
    <s v="TEC-AC-10002167"/>
    <x v="2"/>
    <x v="11"/>
    <s v="Imation 8gb Micro Traveldrive Usb 2.0 Flash Drive"/>
    <n v="24"/>
    <n v="2"/>
    <n v="0.2"/>
    <n v="-2.7"/>
  </r>
  <r>
    <x v="3"/>
    <s v="OFF-EN-10004459"/>
    <x v="1"/>
    <x v="12"/>
    <s v="Security-Tint Envelopes"/>
    <n v="24.448"/>
    <n v="4"/>
    <n v="0.2"/>
    <n v="8.8623999999999992"/>
  </r>
  <r>
    <x v="1"/>
    <s v="OFF-LA-10002271"/>
    <x v="1"/>
    <x v="2"/>
    <s v="Smead Alpha-Z Color-Coded Second Alphabetical Labels and Starter Set"/>
    <n v="6.16"/>
    <n v="2"/>
    <n v="0"/>
    <n v="2.9567999999999999"/>
  </r>
  <r>
    <x v="1"/>
    <s v="FUR-CH-10004063"/>
    <x v="0"/>
    <x v="1"/>
    <s v="Global Deluxe High-Back Manager's Chair"/>
    <n v="915.13599999999997"/>
    <n v="4"/>
    <n v="0.2"/>
    <n v="102.9528"/>
  </r>
  <r>
    <x v="1"/>
    <s v="OFF-PA-10004610"/>
    <x v="1"/>
    <x v="10"/>
    <s v="Xerox 1900"/>
    <n v="8.56"/>
    <n v="2"/>
    <n v="0"/>
    <n v="3.8519999999999999"/>
  </r>
  <r>
    <x v="1"/>
    <s v="OFF-PA-10001878"/>
    <x v="1"/>
    <x v="10"/>
    <s v="Xerox 1891"/>
    <n v="97.82"/>
    <n v="2"/>
    <n v="0"/>
    <n v="45.9754"/>
  </r>
  <r>
    <x v="1"/>
    <s v="OFF-PA-10002036"/>
    <x v="1"/>
    <x v="10"/>
    <s v="Xerox 1930"/>
    <n v="31.103999999999999"/>
    <n v="6"/>
    <n v="0.2"/>
    <n v="11.2752"/>
  </r>
  <r>
    <x v="1"/>
    <s v="OFF-AP-10003278"/>
    <x v="1"/>
    <x v="9"/>
    <s v="Belkin 7-Outlet SurgeMaster Home Series"/>
    <n v="11.176"/>
    <n v="1"/>
    <n v="0.2"/>
    <n v="0.83819999999999995"/>
  </r>
  <r>
    <x v="0"/>
    <s v="OFF-LA-10001641"/>
    <x v="1"/>
    <x v="2"/>
    <s v="Avery 518"/>
    <n v="5.04"/>
    <n v="2"/>
    <n v="0.2"/>
    <n v="1.764"/>
  </r>
  <r>
    <x v="2"/>
    <s v="FUR-FU-10003806"/>
    <x v="0"/>
    <x v="5"/>
    <s v="Tenex Chairmat w/ Average Lip, 45 x 53"/>
    <n v="242.17599999999999"/>
    <n v="4"/>
    <n v="0.6"/>
    <n v="-302.72000000000003"/>
  </r>
  <r>
    <x v="3"/>
    <s v="FUR-TA-10003392"/>
    <x v="0"/>
    <x v="3"/>
    <s v="Global Adaptabilities Conference Tables"/>
    <n v="337.17599999999999"/>
    <n v="2"/>
    <n v="0.4"/>
    <n v="-118.0116"/>
  </r>
  <r>
    <x v="1"/>
    <s v="OFF-AR-10003856"/>
    <x v="1"/>
    <x v="6"/>
    <s v="Newell 344"/>
    <n v="13.343999999999999"/>
    <n v="6"/>
    <n v="0.2"/>
    <n v="1.0007999999999999"/>
  </r>
  <r>
    <x v="1"/>
    <s v="TEC-AC-10002006"/>
    <x v="2"/>
    <x v="11"/>
    <s v="Memorex Micro Travel Drive 16 GB"/>
    <n v="76.751999999999995"/>
    <n v="6"/>
    <n v="0.2"/>
    <n v="10.5534"/>
  </r>
  <r>
    <x v="1"/>
    <s v="TEC-AC-10002006"/>
    <x v="2"/>
    <x v="11"/>
    <s v="Memorex Micro Travel Drive 16 GB"/>
    <n v="102.336"/>
    <n v="8"/>
    <n v="0.2"/>
    <n v="14.071199999999999"/>
  </r>
  <r>
    <x v="1"/>
    <s v="OFF-PA-10002246"/>
    <x v="1"/>
    <x v="10"/>
    <s v="Wirebound Four 2-3/4 x 5 Forms per Page, 400 Sets per Book"/>
    <n v="10.32"/>
    <n v="2"/>
    <n v="0.2"/>
    <n v="3.7410000000000001"/>
  </r>
  <r>
    <x v="1"/>
    <s v="OFF-SU-10004782"/>
    <x v="1"/>
    <x v="14"/>
    <s v="Elite 5 Scissors"/>
    <n v="47.32"/>
    <n v="7"/>
    <n v="0.2"/>
    <n v="5.915"/>
  </r>
  <r>
    <x v="1"/>
    <s v="FUR-FU-10004351"/>
    <x v="0"/>
    <x v="5"/>
    <s v="Staple-based wall hangings"/>
    <n v="23.376000000000001"/>
    <n v="3"/>
    <n v="0.2"/>
    <n v="7.0128000000000004"/>
  </r>
  <r>
    <x v="1"/>
    <s v="FUR-FU-10004270"/>
    <x v="0"/>
    <x v="5"/>
    <s v="Eldon Image Series Desk Accessories, Burgundy"/>
    <n v="16.72"/>
    <n v="5"/>
    <n v="0.2"/>
    <n v="3.3439999999999999"/>
  </r>
  <r>
    <x v="1"/>
    <s v="FUR-FU-10004053"/>
    <x v="0"/>
    <x v="5"/>
    <s v="DAX Two-Tone Silver Metal Document Frame"/>
    <n v="16.192"/>
    <n v="1"/>
    <n v="0.2"/>
    <n v="4.6551999999999998"/>
  </r>
  <r>
    <x v="1"/>
    <s v="OFF-PA-10000019"/>
    <x v="1"/>
    <x v="10"/>
    <s v="Xerox 1931"/>
    <n v="32.4"/>
    <n v="5"/>
    <n v="0"/>
    <n v="15.552"/>
  </r>
  <r>
    <x v="0"/>
    <s v="OFF-AR-10003811"/>
    <x v="1"/>
    <x v="6"/>
    <s v="Newell 327"/>
    <n v="19.89"/>
    <n v="9"/>
    <n v="0"/>
    <n v="5.3703000000000003"/>
  </r>
  <r>
    <x v="0"/>
    <s v="TEC-AC-10001838"/>
    <x v="2"/>
    <x v="11"/>
    <s v="Razer Tiamat Over Ear 7.1 Surround Sound PC Gaming Headset"/>
    <n v="399.98"/>
    <n v="2"/>
    <n v="0"/>
    <n v="171.9914"/>
  </r>
  <r>
    <x v="0"/>
    <s v="FUR-FU-10003553"/>
    <x v="0"/>
    <x v="5"/>
    <s v="Howard Miller 13-1/2 Diameter Rosebrook Wall Clock"/>
    <n v="343.85"/>
    <n v="5"/>
    <n v="0"/>
    <n v="137.54"/>
  </r>
  <r>
    <x v="0"/>
    <s v="OFF-PA-10003302"/>
    <x v="1"/>
    <x v="10"/>
    <s v="Xerox 1906"/>
    <n v="106.32"/>
    <n v="3"/>
    <n v="0"/>
    <n v="49.970399999999998"/>
  </r>
  <r>
    <x v="3"/>
    <s v="OFF-BI-10002412"/>
    <x v="1"/>
    <x v="8"/>
    <s v="Wilson Jones “Snap” Scratch Pad Binder Tool for Ring Binders"/>
    <n v="13.92"/>
    <n v="3"/>
    <n v="0.2"/>
    <n v="4.3499999999999996"/>
  </r>
  <r>
    <x v="3"/>
    <s v="OFF-BI-10002852"/>
    <x v="1"/>
    <x v="8"/>
    <s v="Ibico Standard Transparent Covers"/>
    <n v="82.4"/>
    <n v="5"/>
    <n v="0"/>
    <n v="40.375999999999998"/>
  </r>
  <r>
    <x v="3"/>
    <s v="OFF-BI-10000145"/>
    <x v="1"/>
    <x v="8"/>
    <s v="Zipper Ring Binder Pockets"/>
    <n v="6.24"/>
    <n v="2"/>
    <n v="0"/>
    <n v="3.0575999999999999"/>
  </r>
  <r>
    <x v="3"/>
    <s v="OFF-PA-10001970"/>
    <x v="1"/>
    <x v="10"/>
    <s v="Xerox 1908"/>
    <n v="447.84"/>
    <n v="8"/>
    <n v="0"/>
    <n v="219.44159999999999"/>
  </r>
  <r>
    <x v="0"/>
    <s v="OFF-AP-10001563"/>
    <x v="1"/>
    <x v="9"/>
    <s v="Belkin Premiere Surge Master II 8-outlet surge protector"/>
    <n v="272.048"/>
    <n v="7"/>
    <n v="0.2"/>
    <n v="30.605399999999999"/>
  </r>
  <r>
    <x v="0"/>
    <s v="OFF-BI-10001359"/>
    <x v="1"/>
    <x v="8"/>
    <s v="GBC DocuBind TL300 Electric Binding System"/>
    <n v="1614.5820000000001"/>
    <n v="6"/>
    <n v="0.7"/>
    <n v="-1237.8462"/>
  </r>
  <r>
    <x v="0"/>
    <s v="OFF-FA-10003495"/>
    <x v="1"/>
    <x v="13"/>
    <s v="Staples"/>
    <n v="24.32"/>
    <n v="5"/>
    <n v="0.2"/>
    <n v="9.1199999999999992"/>
  </r>
  <r>
    <x v="0"/>
    <s v="TEC-AC-10003709"/>
    <x v="2"/>
    <x v="11"/>
    <s v="Maxell 4.7GB DVD-R 5/Pack"/>
    <n v="1.5840000000000001"/>
    <n v="2"/>
    <n v="0.2"/>
    <n v="0.47520000000000001"/>
  </r>
  <r>
    <x v="0"/>
    <s v="FUR-FU-10003268"/>
    <x v="0"/>
    <x v="5"/>
    <s v="Eldon Radial Chair Mat for Low to Medium Pile Carpets"/>
    <n v="31.984000000000002"/>
    <n v="1"/>
    <n v="0.2"/>
    <n v="0"/>
  </r>
  <r>
    <x v="0"/>
    <s v="OFF-EN-10003845"/>
    <x v="1"/>
    <x v="12"/>
    <s v="Colored Envelopes"/>
    <n v="14.76"/>
    <n v="5"/>
    <n v="0.2"/>
    <n v="4.7969999999999997"/>
  </r>
  <r>
    <x v="0"/>
    <s v="FUR-CH-10002073"/>
    <x v="0"/>
    <x v="1"/>
    <s v="Hon Olson Stacker Chairs"/>
    <n v="423.64800000000002"/>
    <n v="2"/>
    <n v="0.2"/>
    <n v="47.660400000000003"/>
  </r>
  <r>
    <x v="2"/>
    <s v="OFF-PA-10001357"/>
    <x v="1"/>
    <x v="10"/>
    <s v="Xerox 1886"/>
    <n v="76.64"/>
    <n v="2"/>
    <n v="0.2"/>
    <n v="26.824000000000002"/>
  </r>
  <r>
    <x v="2"/>
    <s v="OFF-EN-10001415"/>
    <x v="1"/>
    <x v="12"/>
    <s v="Staple envelope"/>
    <n v="4.4640000000000004"/>
    <n v="1"/>
    <n v="0.2"/>
    <n v="1.6739999999999999"/>
  </r>
  <r>
    <x v="2"/>
    <s v="OFF-BI-10002813"/>
    <x v="1"/>
    <x v="8"/>
    <s v="Avery Reinforcements for Hole-Punch Pages"/>
    <n v="3.96"/>
    <n v="10"/>
    <n v="0.8"/>
    <n v="-6.93"/>
  </r>
  <r>
    <x v="1"/>
    <s v="OFF-AP-10003849"/>
    <x v="1"/>
    <x v="9"/>
    <s v="Hoover Shoulder Vac Commercial Portable Vacuum"/>
    <n v="715.64"/>
    <n v="2"/>
    <n v="0"/>
    <n v="178.91"/>
  </r>
  <r>
    <x v="1"/>
    <s v="FUR-TA-10004147"/>
    <x v="0"/>
    <x v="3"/>
    <s v="Hon 4060 Series Tables"/>
    <n v="268.70400000000001"/>
    <n v="3"/>
    <n v="0.2"/>
    <n v="6.7176"/>
  </r>
  <r>
    <x v="1"/>
    <s v="OFF-AR-10001662"/>
    <x v="1"/>
    <x v="6"/>
    <s v="Rogers Handheld Barrel Pencil Sharpener"/>
    <n v="21.92"/>
    <n v="8"/>
    <n v="0"/>
    <n v="5.9184000000000001"/>
  </r>
  <r>
    <x v="1"/>
    <s v="OFF-ST-10001558"/>
    <x v="1"/>
    <x v="4"/>
    <s v="Acco Perma 4000 Stacking Storage Drawers"/>
    <n v="48.72"/>
    <n v="3"/>
    <n v="0"/>
    <n v="7.3079999999999998"/>
  </r>
  <r>
    <x v="1"/>
    <s v="FUR-BO-10001337"/>
    <x v="0"/>
    <x v="0"/>
    <s v="O'Sullivan Living Dimensions 2-Shelf Bookcases"/>
    <n v="205.666"/>
    <n v="2"/>
    <n v="0.15"/>
    <n v="-12.098000000000001"/>
  </r>
  <r>
    <x v="2"/>
    <s v="FUR-FU-10001602"/>
    <x v="0"/>
    <x v="5"/>
    <s v="Eldon Delta Triangular Chair Mat, 52 x 58, Clear"/>
    <n v="30.344000000000001"/>
    <n v="2"/>
    <n v="0.6"/>
    <n v="-31.8612"/>
  </r>
  <r>
    <x v="3"/>
    <s v="OFF-ST-10003996"/>
    <x v="1"/>
    <x v="4"/>
    <s v="Letter/Legal File Tote with Clear Snap-On Lid, Black Granite"/>
    <n v="25.696000000000002"/>
    <n v="2"/>
    <n v="0.2"/>
    <n v="1.9272"/>
  </r>
  <r>
    <x v="3"/>
    <s v="TEC-MA-10003673"/>
    <x v="2"/>
    <x v="15"/>
    <s v="Hewlett-Packard Desktjet 6988DT Refurbished Printer"/>
    <n v="3404.5"/>
    <n v="5"/>
    <n v="0"/>
    <n v="1668.2049999999999"/>
  </r>
  <r>
    <x v="3"/>
    <s v="TEC-AC-10004992"/>
    <x v="2"/>
    <x v="11"/>
    <s v="Kingston Digital DataTraveler 64GB USB 2.0"/>
    <n v="101.34"/>
    <n v="3"/>
    <n v="0"/>
    <n v="8.1072000000000006"/>
  </r>
  <r>
    <x v="3"/>
    <s v="FUR-CH-10002880"/>
    <x v="0"/>
    <x v="1"/>
    <s v="Global High-Back Leather Tilter, Burgundy"/>
    <n v="344.37200000000001"/>
    <n v="4"/>
    <n v="0.3"/>
    <n v="-93.472399999999993"/>
  </r>
  <r>
    <x v="2"/>
    <s v="OFF-AR-10000380"/>
    <x v="1"/>
    <x v="6"/>
    <s v="Hunt PowerHouse Electric Pencil Sharpener, Blue"/>
    <n v="30.384"/>
    <n v="1"/>
    <n v="0.2"/>
    <n v="3.798"/>
  </r>
  <r>
    <x v="1"/>
    <s v="OFF-BI-10002706"/>
    <x v="1"/>
    <x v="8"/>
    <s v="Avery Premier Heavy-Duty Binder with Round Locking Rings"/>
    <n v="22.847999999999999"/>
    <n v="2"/>
    <n v="0.2"/>
    <n v="7.4256000000000002"/>
  </r>
  <r>
    <x v="3"/>
    <s v="OFF-ST-10000943"/>
    <x v="1"/>
    <x v="4"/>
    <s v="Eldon ProFile File 'N Store Portable File Tub Letter/Legal Size Black"/>
    <n v="38.619999999999997"/>
    <n v="2"/>
    <n v="0"/>
    <n v="10.813599999999999"/>
  </r>
  <r>
    <x v="3"/>
    <s v="TEC-AC-10001090"/>
    <x v="2"/>
    <x v="11"/>
    <s v="Micro Innovations Wireless Classic Keyboard with Mouse"/>
    <n v="59.98"/>
    <n v="2"/>
    <n v="0"/>
    <n v="10.7964"/>
  </r>
  <r>
    <x v="3"/>
    <s v="OFF-BI-10002026"/>
    <x v="1"/>
    <x v="8"/>
    <s v="Avery Arch Ring Binders"/>
    <n v="174.3"/>
    <n v="3"/>
    <n v="0"/>
    <n v="81.921000000000006"/>
  </r>
  <r>
    <x v="0"/>
    <s v="TEC-PH-10000526"/>
    <x v="2"/>
    <x v="7"/>
    <s v="Vtech CS6719"/>
    <n v="383.96"/>
    <n v="5"/>
    <n v="0.2"/>
    <n v="38.396000000000001"/>
  </r>
  <r>
    <x v="0"/>
    <s v="OFF-BI-10004002"/>
    <x v="1"/>
    <x v="8"/>
    <s v="Wilson Jones International Size A4 Ring Binders"/>
    <n v="15.57"/>
    <n v="3"/>
    <n v="0.7"/>
    <n v="-11.417999999999999"/>
  </r>
  <r>
    <x v="0"/>
    <s v="OFF-BI-10002309"/>
    <x v="1"/>
    <x v="8"/>
    <s v="Avery Heavy-Duty EZD  Binder With Locking Rings"/>
    <n v="22.32"/>
    <n v="4"/>
    <n v="0"/>
    <n v="10.7136"/>
  </r>
  <r>
    <x v="0"/>
    <s v="OFF-LA-10003923"/>
    <x v="1"/>
    <x v="2"/>
    <s v="Alphabetical Labels for Top Tab Filing"/>
    <n v="103.6"/>
    <n v="7"/>
    <n v="0"/>
    <n v="51.8"/>
  </r>
  <r>
    <x v="3"/>
    <s v="TEC-AC-10003433"/>
    <x v="2"/>
    <x v="11"/>
    <s v="Maxell 4.7GB DVD+R 5/Pack"/>
    <n v="2.97"/>
    <n v="3"/>
    <n v="0"/>
    <n v="1.3365"/>
  </r>
  <r>
    <x v="3"/>
    <s v="TEC-PH-10001363"/>
    <x v="2"/>
    <x v="7"/>
    <s v="Apple iPhone 5S"/>
    <n v="569.99"/>
    <n v="1"/>
    <n v="0"/>
    <n v="170.99700000000001"/>
  </r>
  <r>
    <x v="3"/>
    <s v="FUR-FU-10000820"/>
    <x v="0"/>
    <x v="5"/>
    <s v="Tensor Brushed Steel Torchiere Floor Lamp"/>
    <n v="50.97"/>
    <n v="3"/>
    <n v="0"/>
    <n v="9.1745999999999999"/>
  </r>
  <r>
    <x v="2"/>
    <s v="FUR-TA-10004767"/>
    <x v="0"/>
    <x v="3"/>
    <s v="Safco Drafting Table"/>
    <n v="298.11599999999999"/>
    <n v="6"/>
    <n v="0.3"/>
    <n v="-4.2587999999999999"/>
  </r>
  <r>
    <x v="3"/>
    <s v="OFF-AR-10001955"/>
    <x v="1"/>
    <x v="6"/>
    <s v="Newell 319"/>
    <n v="59.52"/>
    <n v="3"/>
    <n v="0"/>
    <n v="17.856000000000002"/>
  </r>
  <r>
    <x v="1"/>
    <s v="FUR-CH-10004886"/>
    <x v="0"/>
    <x v="1"/>
    <s v="Bevis Steel Folding Chairs"/>
    <n v="230.28"/>
    <n v="3"/>
    <n v="0.2"/>
    <n v="23.027999999999999"/>
  </r>
  <r>
    <x v="1"/>
    <s v="OFF-PA-10003641"/>
    <x v="1"/>
    <x v="10"/>
    <s v="Xerox 1909"/>
    <n v="105.52"/>
    <n v="5"/>
    <n v="0.2"/>
    <n v="34.293999999999997"/>
  </r>
  <r>
    <x v="1"/>
    <s v="OFF-EN-10003134"/>
    <x v="1"/>
    <x v="12"/>
    <s v="Staple envelope"/>
    <n v="23.36"/>
    <n v="2"/>
    <n v="0"/>
    <n v="11.68"/>
  </r>
  <r>
    <x v="1"/>
    <s v="TEC-PH-10002564"/>
    <x v="2"/>
    <x v="7"/>
    <s v="OtterBox Defender Series Case - Samsung Galaxy S4"/>
    <n v="71.975999999999999"/>
    <n v="3"/>
    <n v="0.2"/>
    <n v="8.9969999999999999"/>
  </r>
  <r>
    <x v="1"/>
    <s v="OFF-PA-10003893"/>
    <x v="1"/>
    <x v="10"/>
    <s v="Xerox 1962"/>
    <n v="8.56"/>
    <n v="2"/>
    <n v="0"/>
    <n v="3.8519999999999999"/>
  </r>
  <r>
    <x v="1"/>
    <s v="OFF-BI-10000174"/>
    <x v="1"/>
    <x v="8"/>
    <s v="Wilson Jones Clip &amp; Carry Folder Binder Tool for Ring Binders, Clear"/>
    <n v="13.92"/>
    <n v="3"/>
    <n v="0.2"/>
    <n v="4.8719999999999999"/>
  </r>
  <r>
    <x v="1"/>
    <s v="OFF-AP-10001058"/>
    <x v="1"/>
    <x v="9"/>
    <s v="Sanyo 2.5 Cubic Foot Mid-Size Office Refrigerators"/>
    <n v="2518.29"/>
    <n v="9"/>
    <n v="0"/>
    <n v="654.75540000000001"/>
  </r>
  <r>
    <x v="1"/>
    <s v="OFF-ST-10001496"/>
    <x v="1"/>
    <x v="4"/>
    <s v="Standard Rollaway File with Lock"/>
    <n v="540.57000000000005"/>
    <n v="3"/>
    <n v="0"/>
    <n v="140.54820000000001"/>
  </r>
  <r>
    <x v="1"/>
    <s v="OFF-BI-10004230"/>
    <x v="1"/>
    <x v="8"/>
    <s v="GBC Recycled Grain Textured Covers"/>
    <n v="221.05600000000001"/>
    <n v="8"/>
    <n v="0.2"/>
    <n v="77.369600000000005"/>
  </r>
  <r>
    <x v="1"/>
    <s v="FUR-CH-10001146"/>
    <x v="0"/>
    <x v="1"/>
    <s v="Global Task Chair, Black"/>
    <n v="81.424000000000007"/>
    <n v="2"/>
    <n v="0.2"/>
    <n v="-9.1601999999999997"/>
  </r>
  <r>
    <x v="1"/>
    <s v="OFF-ST-10001590"/>
    <x v="1"/>
    <x v="4"/>
    <s v="Tenex Personal Project File with Scoop Front Design, Black"/>
    <n v="134.80000000000001"/>
    <n v="10"/>
    <n v="0"/>
    <n v="35.048000000000002"/>
  </r>
  <r>
    <x v="2"/>
    <s v="OFF-BI-10003684"/>
    <x v="1"/>
    <x v="8"/>
    <s v="Wilson Jones Legal Size Ring Binders"/>
    <n v="39.582000000000001"/>
    <n v="9"/>
    <n v="0.8"/>
    <n v="-59.372999999999998"/>
  </r>
  <r>
    <x v="2"/>
    <s v="OFF-SU-10000946"/>
    <x v="1"/>
    <x v="14"/>
    <s v="Staple remover"/>
    <n v="44.688000000000002"/>
    <n v="7"/>
    <n v="0.2"/>
    <n v="5.0274000000000001"/>
  </r>
  <r>
    <x v="2"/>
    <s v="OFF-AR-10001615"/>
    <x v="1"/>
    <x v="6"/>
    <s v="Newell 34"/>
    <n v="31.744"/>
    <n v="2"/>
    <n v="0.2"/>
    <n v="2.3807999999999998"/>
  </r>
  <r>
    <x v="2"/>
    <s v="OFF-BI-10001597"/>
    <x v="1"/>
    <x v="8"/>
    <s v="Wilson Jones Ledger-Size, Piano-Hinge Binder, 2, Blue"/>
    <n v="40.98"/>
    <n v="5"/>
    <n v="0.8"/>
    <n v="-65.567999999999998"/>
  </r>
  <r>
    <x v="2"/>
    <s v="OFF-BI-10001116"/>
    <x v="1"/>
    <x v="8"/>
    <s v="Wilson Jones 1 Hanging DublLock Ring Binders"/>
    <n v="3.1680000000000001"/>
    <n v="3"/>
    <n v="0.8"/>
    <n v="-5.0688000000000004"/>
  </r>
  <r>
    <x v="2"/>
    <s v="OFF-FA-10004395"/>
    <x v="1"/>
    <x v="13"/>
    <s v="Plymouth Boxed Rubber Bands by Plymouth"/>
    <n v="18.84"/>
    <n v="5"/>
    <n v="0.2"/>
    <n v="-3.5325000000000002"/>
  </r>
  <r>
    <x v="2"/>
    <s v="FUR-CH-10001270"/>
    <x v="0"/>
    <x v="1"/>
    <s v="Harbour Creations Steel Folding Chair"/>
    <n v="362.25"/>
    <n v="6"/>
    <n v="0.3"/>
    <n v="0"/>
  </r>
  <r>
    <x v="2"/>
    <s v="FUR-FU-10001095"/>
    <x v="0"/>
    <x v="5"/>
    <s v="DAX Black Cherry Wood-Tone Poster Frame"/>
    <n v="63.552"/>
    <n v="6"/>
    <n v="0.6"/>
    <n v="-34.953600000000002"/>
  </r>
  <r>
    <x v="2"/>
    <s v="OFF-ST-10001469"/>
    <x v="1"/>
    <x v="4"/>
    <s v="Fellowes Bankers Box Recycled Super Stor/Drawer"/>
    <n v="129.55199999999999"/>
    <n v="3"/>
    <n v="0.2"/>
    <n v="-22.671600000000002"/>
  </r>
  <r>
    <x v="3"/>
    <s v="OFF-BI-10003196"/>
    <x v="1"/>
    <x v="8"/>
    <s v="Accohide Poly Flexible Ring Binders"/>
    <n v="5.984"/>
    <n v="2"/>
    <n v="0.2"/>
    <n v="2.2440000000000002"/>
  </r>
  <r>
    <x v="3"/>
    <s v="TEC-PH-10002200"/>
    <x v="2"/>
    <x v="7"/>
    <s v="Aastra 6757i CT Wireless VoIP phone"/>
    <n v="861.76"/>
    <n v="4"/>
    <n v="0"/>
    <n v="249.91040000000001"/>
  </r>
  <r>
    <x v="3"/>
    <s v="OFF-ST-10000636"/>
    <x v="1"/>
    <x v="4"/>
    <s v="Rogers Profile Extra Capacity Storage Tub"/>
    <n v="66.959999999999994"/>
    <n v="4"/>
    <n v="0"/>
    <n v="2.6783999999999999"/>
  </r>
  <r>
    <x v="3"/>
    <s v="OFF-BI-10000145"/>
    <x v="1"/>
    <x v="8"/>
    <s v="Zipper Ring Binder Pockets"/>
    <n v="6.24"/>
    <n v="2"/>
    <n v="0"/>
    <n v="3.0575999999999999"/>
  </r>
  <r>
    <x v="1"/>
    <s v="FUR-CH-10001190"/>
    <x v="0"/>
    <x v="1"/>
    <s v="Global Deluxe High-Back Office Chair in Storm"/>
    <n v="435.16800000000001"/>
    <n v="4"/>
    <n v="0.2"/>
    <n v="-59.835599999999999"/>
  </r>
  <r>
    <x v="1"/>
    <s v="OFF-FA-10002780"/>
    <x v="1"/>
    <x v="13"/>
    <s v="Staples"/>
    <n v="14.9"/>
    <n v="5"/>
    <n v="0"/>
    <n v="6.8540000000000001"/>
  </r>
  <r>
    <x v="1"/>
    <s v="OFF-AP-10004052"/>
    <x v="1"/>
    <x v="9"/>
    <s v="Hoover Replacement Belts For Soft Guard &amp; Commercial Ltweight Upright Vacs, 2/Pk"/>
    <n v="15.8"/>
    <n v="4"/>
    <n v="0"/>
    <n v="4.1079999999999997"/>
  </r>
  <r>
    <x v="1"/>
    <s v="FUR-FU-10004666"/>
    <x v="0"/>
    <x v="5"/>
    <s v="DAX Clear Channel Poster Frame"/>
    <n v="72.900000000000006"/>
    <n v="5"/>
    <n v="0"/>
    <n v="26.972999999999999"/>
  </r>
  <r>
    <x v="1"/>
    <s v="FUR-TA-10004086"/>
    <x v="0"/>
    <x v="3"/>
    <s v="KI Adjustable-Height Table"/>
    <n v="206.352"/>
    <n v="3"/>
    <n v="0.2"/>
    <n v="5.1588000000000003"/>
  </r>
  <r>
    <x v="1"/>
    <s v="TEC-PH-10000702"/>
    <x v="2"/>
    <x v="7"/>
    <s v="Square Credit Card Reader, 4 1/2 x 4 1/2 x 1, White"/>
    <n v="7.992"/>
    <n v="1"/>
    <n v="0.2"/>
    <n v="2.6972999999999998"/>
  </r>
  <r>
    <x v="0"/>
    <s v="OFF-ST-10002301"/>
    <x v="1"/>
    <x v="4"/>
    <s v="Tennsco Commercial Shelving"/>
    <n v="81.36"/>
    <n v="5"/>
    <n v="0.2"/>
    <n v="-19.323"/>
  </r>
  <r>
    <x v="0"/>
    <s v="OFF-BI-10001636"/>
    <x v="1"/>
    <x v="8"/>
    <s v="Ibico Plastic and Wire Spiral Binding Combs"/>
    <n v="20.231999999999999"/>
    <n v="8"/>
    <n v="0.7"/>
    <n v="-16.185600000000001"/>
  </r>
  <r>
    <x v="0"/>
    <s v="OFF-AP-10002684"/>
    <x v="1"/>
    <x v="9"/>
    <s v="Acco 7-Outlet Masterpiece Power Center, Wihtout Fax/Phone Line Protection"/>
    <n v="389.05599999999998"/>
    <n v="4"/>
    <n v="0.2"/>
    <n v="48.631999999999998"/>
  </r>
  <r>
    <x v="0"/>
    <s v="OFF-PA-10004609"/>
    <x v="1"/>
    <x v="10"/>
    <s v="Xerox 221"/>
    <n v="20.736000000000001"/>
    <n v="4"/>
    <n v="0.2"/>
    <n v="7.2576000000000001"/>
  </r>
  <r>
    <x v="0"/>
    <s v="OFF-PA-10003309"/>
    <x v="1"/>
    <x v="10"/>
    <s v="Xerox 211"/>
    <n v="41.472000000000001"/>
    <n v="8"/>
    <n v="0.2"/>
    <n v="14.5152"/>
  </r>
  <r>
    <x v="1"/>
    <s v="OFF-PA-10000380"/>
    <x v="1"/>
    <x v="10"/>
    <s v="REDIFORM Incoming/Outgoing Call Register, 11 X 8 1/2, 100 Messages"/>
    <n v="33.36"/>
    <n v="4"/>
    <n v="0"/>
    <n v="16.68"/>
  </r>
  <r>
    <x v="1"/>
    <s v="FUR-BO-10001567"/>
    <x v="0"/>
    <x v="0"/>
    <s v="Bush Westfield Collection Bookcases, Dark Cherry Finish, Fully Assembled"/>
    <n v="90.882000000000005"/>
    <n v="3"/>
    <n v="0.7"/>
    <n v="-190.85220000000001"/>
  </r>
  <r>
    <x v="1"/>
    <s v="TEC-PH-10002583"/>
    <x v="2"/>
    <x v="7"/>
    <s v="iOttie HLCRIO102 Car Mount"/>
    <n v="15.992000000000001"/>
    <n v="1"/>
    <n v="0.2"/>
    <n v="-2.9984999999999999"/>
  </r>
  <r>
    <x v="1"/>
    <s v="FUR-CH-10004853"/>
    <x v="0"/>
    <x v="1"/>
    <s v="Global Manager's Adjustable Task Chair, Storm"/>
    <n v="120.78400000000001"/>
    <n v="1"/>
    <n v="0.2"/>
    <n v="13.588200000000001"/>
  </r>
  <r>
    <x v="3"/>
    <s v="TEC-PH-10003580"/>
    <x v="2"/>
    <x v="7"/>
    <s v="Cisco IP Phone 7961G-GE VoIP phone"/>
    <n v="519.79200000000003"/>
    <n v="4"/>
    <n v="0.4"/>
    <n v="-112.6216"/>
  </r>
  <r>
    <x v="3"/>
    <s v="TEC-AC-10004227"/>
    <x v="2"/>
    <x v="11"/>
    <s v="SanDisk Ultra 16 GB MicroSDHC Class 10 Memory Card"/>
    <n v="31.175999999999998"/>
    <n v="3"/>
    <n v="0.2"/>
    <n v="-5.4558"/>
  </r>
  <r>
    <x v="3"/>
    <s v="OFF-PA-10002787"/>
    <x v="1"/>
    <x v="10"/>
    <s v="Xerox 227"/>
    <n v="10.368"/>
    <n v="2"/>
    <n v="0.2"/>
    <n v="3.6288"/>
  </r>
  <r>
    <x v="3"/>
    <s v="OFF-BI-10003981"/>
    <x v="1"/>
    <x v="8"/>
    <s v="Avery Durable Plastic 1 Binders"/>
    <n v="2.7240000000000002"/>
    <n v="2"/>
    <n v="0.7"/>
    <n v="-1.9068000000000001"/>
  </r>
  <r>
    <x v="3"/>
    <s v="FUR-FU-10001488"/>
    <x v="0"/>
    <x v="5"/>
    <s v="Tenex 46 x 60 Computer Anti-Static Chairmat, Rectangular Shaped"/>
    <n v="254.352"/>
    <n v="3"/>
    <n v="0.2"/>
    <n v="0"/>
  </r>
  <r>
    <x v="3"/>
    <s v="OFF-BI-10003727"/>
    <x v="1"/>
    <x v="8"/>
    <s v="Avery Durable Slant Ring Binders With Label Holder"/>
    <n v="3.762"/>
    <n v="3"/>
    <n v="0.7"/>
    <n v="-2.7587999999999999"/>
  </r>
  <r>
    <x v="3"/>
    <s v="OFF-PA-10000130"/>
    <x v="1"/>
    <x v="10"/>
    <s v="Xerox 199"/>
    <n v="10.272"/>
    <n v="3"/>
    <n v="0.2"/>
    <n v="3.21"/>
  </r>
  <r>
    <x v="0"/>
    <s v="TEC-PH-10002680"/>
    <x v="2"/>
    <x v="7"/>
    <s v="Samsung Galaxy Note 3"/>
    <n v="659.97"/>
    <n v="3"/>
    <n v="0"/>
    <n v="197.99100000000001"/>
  </r>
  <r>
    <x v="0"/>
    <s v="TEC-PH-10002538"/>
    <x v="2"/>
    <x v="7"/>
    <s v="Grandstream GXP1160 VoIP phone"/>
    <n v="113.73"/>
    <n v="3"/>
    <n v="0"/>
    <n v="32.981699999999996"/>
  </r>
  <r>
    <x v="1"/>
    <s v="OFF-BI-10001249"/>
    <x v="1"/>
    <x v="8"/>
    <s v="Avery Heavy-Duty EZD View Binder with Locking Rings"/>
    <n v="5.1040000000000001"/>
    <n v="1"/>
    <n v="0.2"/>
    <n v="1.6588000000000001"/>
  </r>
  <r>
    <x v="2"/>
    <s v="OFF-PA-10000174"/>
    <x v="1"/>
    <x v="10"/>
    <s v="Message Book, Wirebound, Four 5 1/2 X 4 Forms/Pg., 200 Dupl. Sets/Book"/>
    <n v="16.448"/>
    <n v="2"/>
    <n v="0.2"/>
    <n v="5.5511999999999997"/>
  </r>
  <r>
    <x v="3"/>
    <s v="OFF-AP-10004532"/>
    <x v="1"/>
    <x v="9"/>
    <s v="Kensington 6 Outlet Guardian Standard Surge Protector"/>
    <n v="81.92"/>
    <n v="4"/>
    <n v="0"/>
    <n v="22.118400000000001"/>
  </r>
  <r>
    <x v="3"/>
    <s v="FUR-FU-10001986"/>
    <x v="0"/>
    <x v="5"/>
    <s v="Dana Fluorescent Magnifying Lamp, White, 36"/>
    <n v="254.9"/>
    <n v="5"/>
    <n v="0"/>
    <n v="76.47"/>
  </r>
  <r>
    <x v="2"/>
    <s v="OFF-FA-10002975"/>
    <x v="1"/>
    <x v="13"/>
    <s v="Staples"/>
    <n v="15.12"/>
    <n v="5"/>
    <n v="0.2"/>
    <n v="4.9139999999999997"/>
  </r>
  <r>
    <x v="2"/>
    <s v="OFF-AR-10003481"/>
    <x v="1"/>
    <x v="6"/>
    <s v="Newell 348"/>
    <n v="7.8719999999999999"/>
    <n v="3"/>
    <n v="0.2"/>
    <n v="0.88560000000000005"/>
  </r>
  <r>
    <x v="1"/>
    <s v="OFF-BI-10004967"/>
    <x v="1"/>
    <x v="8"/>
    <s v="Round Ring Binders"/>
    <n v="8.32"/>
    <n v="5"/>
    <n v="0.2"/>
    <n v="2.8079999999999998"/>
  </r>
  <r>
    <x v="3"/>
    <s v="TEC-PH-10003589"/>
    <x v="2"/>
    <x v="7"/>
    <s v="invisibleSHIELD by ZAGG Smudge-Free Screen Protector"/>
    <n v="89.95"/>
    <n v="5"/>
    <n v="0"/>
    <n v="43.176000000000002"/>
  </r>
  <r>
    <x v="2"/>
    <s v="OFF-LA-10002945"/>
    <x v="1"/>
    <x v="2"/>
    <s v="Permanent Self-Adhesive File Folder Labels for Typewriters, 1 1/8 x 3 1/2, White"/>
    <n v="25.2"/>
    <n v="4"/>
    <n v="0"/>
    <n v="11.592000000000001"/>
  </r>
  <r>
    <x v="2"/>
    <s v="OFF-LA-10003537"/>
    <x v="1"/>
    <x v="2"/>
    <s v="Avery 515"/>
    <n v="37.590000000000003"/>
    <n v="3"/>
    <n v="0"/>
    <n v="17.667300000000001"/>
  </r>
  <r>
    <x v="2"/>
    <s v="OFF-ST-10002406"/>
    <x v="1"/>
    <x v="4"/>
    <s v="Pizazz Global Quick File"/>
    <n v="14.97"/>
    <n v="1"/>
    <n v="0"/>
    <n v="4.1916000000000002"/>
  </r>
  <r>
    <x v="2"/>
    <s v="TEC-AC-10003433"/>
    <x v="2"/>
    <x v="11"/>
    <s v="Maxell 4.7GB DVD+R 5/Pack"/>
    <n v="1.98"/>
    <n v="2"/>
    <n v="0"/>
    <n v="0.89100000000000001"/>
  </r>
  <r>
    <x v="0"/>
    <s v="OFF-BI-10002082"/>
    <x v="1"/>
    <x v="8"/>
    <s v="GBC Twin Loop Wire Binding Elements"/>
    <n v="39.936"/>
    <n v="4"/>
    <n v="0.7"/>
    <n v="-26.623999999999999"/>
  </r>
  <r>
    <x v="0"/>
    <s v="TEC-AC-10000521"/>
    <x v="2"/>
    <x v="11"/>
    <s v="Verbatim Slim CD and DVD Storage Cases, 50/Pack"/>
    <n v="18.463999999999999"/>
    <n v="2"/>
    <n v="0.2"/>
    <n v="2.3079999999999998"/>
  </r>
  <r>
    <x v="1"/>
    <s v="OFF-BI-10001982"/>
    <x v="1"/>
    <x v="8"/>
    <s v="Wilson Jones Custom Binder Spines &amp; Labels"/>
    <n v="4.8959999999999999"/>
    <n v="3"/>
    <n v="0.7"/>
    <n v="-3.4272"/>
  </r>
  <r>
    <x v="1"/>
    <s v="FUR-BO-10002268"/>
    <x v="0"/>
    <x v="0"/>
    <s v="Sauder Barrister Bookcases"/>
    <n v="145.76400000000001"/>
    <n v="6"/>
    <n v="0.7"/>
    <n v="-247.7988"/>
  </r>
  <r>
    <x v="1"/>
    <s v="OFF-BI-10001758"/>
    <x v="1"/>
    <x v="8"/>
    <s v="Wilson Jones 14 Line Acrylic Coated Pressboard Data Binders"/>
    <n v="9.6120000000000001"/>
    <n v="6"/>
    <n v="0.7"/>
    <n v="-7.3692000000000002"/>
  </r>
  <r>
    <x v="1"/>
    <s v="TEC-AC-10004469"/>
    <x v="2"/>
    <x v="11"/>
    <s v="Microsoft Sculpt Comfort Mouse"/>
    <n v="199.75"/>
    <n v="5"/>
    <n v="0"/>
    <n v="87.89"/>
  </r>
  <r>
    <x v="1"/>
    <s v="FUR-TA-10001095"/>
    <x v="0"/>
    <x v="3"/>
    <s v="Chromcraft Round Conference Tables"/>
    <n v="1673.184"/>
    <n v="12"/>
    <n v="0.2"/>
    <n v="20.9148"/>
  </r>
  <r>
    <x v="1"/>
    <s v="FUR-FU-10001852"/>
    <x v="0"/>
    <x v="5"/>
    <s v="Eldon Regeneration Recycled Desk Accessories, Smoke"/>
    <n v="12.18"/>
    <n v="7"/>
    <n v="0"/>
    <n v="3.8976000000000002"/>
  </r>
  <r>
    <x v="1"/>
    <s v="OFF-AP-10000696"/>
    <x v="1"/>
    <x v="9"/>
    <s v="Holmes Odor Grabber"/>
    <n v="57.68"/>
    <n v="4"/>
    <n v="0"/>
    <n v="19.034400000000002"/>
  </r>
  <r>
    <x v="2"/>
    <s v="TEC-PH-10003885"/>
    <x v="2"/>
    <x v="7"/>
    <s v="Cisco SPA508G"/>
    <n v="263.95999999999998"/>
    <n v="4"/>
    <n v="0"/>
    <n v="76.548400000000001"/>
  </r>
  <r>
    <x v="1"/>
    <s v="TEC-AC-10002926"/>
    <x v="2"/>
    <x v="11"/>
    <s v="Logitech Wireless Marathon Mouse M705"/>
    <n v="299.94"/>
    <n v="6"/>
    <n v="0"/>
    <n v="128.9742"/>
  </r>
  <r>
    <x v="1"/>
    <s v="OFF-SU-10001225"/>
    <x v="1"/>
    <x v="14"/>
    <s v="Staple remover"/>
    <n v="25.76"/>
    <n v="7"/>
    <n v="0"/>
    <n v="0.51519999999999999"/>
  </r>
  <r>
    <x v="3"/>
    <s v="TEC-PH-10004434"/>
    <x v="2"/>
    <x v="7"/>
    <s v="Cisco IP Phone 7961G VoIP phone - Dark gray"/>
    <n v="271.89999999999998"/>
    <n v="2"/>
    <n v="0"/>
    <n v="78.850999999999999"/>
  </r>
  <r>
    <x v="3"/>
    <s v="FUR-FU-10003878"/>
    <x v="0"/>
    <x v="5"/>
    <s v="Linden 10 Round Wall Clock, Black"/>
    <n v="45.84"/>
    <n v="3"/>
    <n v="0"/>
    <n v="15.585599999999999"/>
  </r>
  <r>
    <x v="3"/>
    <s v="FUR-FU-10002268"/>
    <x v="0"/>
    <x v="5"/>
    <s v="Ultra Door Push Plate"/>
    <n v="9.82"/>
    <n v="2"/>
    <n v="0"/>
    <n v="3.2406000000000001"/>
  </r>
  <r>
    <x v="1"/>
    <s v="OFF-FA-10001883"/>
    <x v="1"/>
    <x v="13"/>
    <s v="Alliance Super-Size Bands, Assorted Sizes"/>
    <n v="93.36"/>
    <n v="12"/>
    <n v="0"/>
    <n v="0.93359999999999999"/>
  </r>
  <r>
    <x v="2"/>
    <s v="OFF-ST-10002756"/>
    <x v="1"/>
    <x v="4"/>
    <s v="Tennsco Stur-D-Stor Boltless Shelving, 5 Shelves, 24 Deep, Sand"/>
    <n v="541.24"/>
    <n v="4"/>
    <n v="0"/>
    <n v="5.4123999999999999"/>
  </r>
  <r>
    <x v="2"/>
    <s v="OFF-PA-10000474"/>
    <x v="1"/>
    <x v="10"/>
    <s v="Easy-staple paper"/>
    <n v="106.32"/>
    <n v="3"/>
    <n v="0"/>
    <n v="49.970399999999998"/>
  </r>
  <r>
    <x v="2"/>
    <s v="FUR-CH-10002073"/>
    <x v="0"/>
    <x v="1"/>
    <s v="Hon Olson Stacker Chairs"/>
    <n v="1323.9"/>
    <n v="5"/>
    <n v="0"/>
    <n v="383.93099999999998"/>
  </r>
  <r>
    <x v="3"/>
    <s v="OFF-PA-10003641"/>
    <x v="1"/>
    <x v="10"/>
    <s v="Xerox 1909"/>
    <n v="126.624"/>
    <n v="6"/>
    <n v="0.2"/>
    <n v="41.152799999999999"/>
  </r>
  <r>
    <x v="1"/>
    <s v="TEC-PH-10002070"/>
    <x v="2"/>
    <x v="7"/>
    <s v="Griffin GC36547 PowerJolt SE Lightning Charger"/>
    <n v="125.944"/>
    <n v="7"/>
    <n v="0.2"/>
    <n v="15.743"/>
  </r>
  <r>
    <x v="3"/>
    <s v="OFF-BI-10004519"/>
    <x v="1"/>
    <x v="8"/>
    <s v="GBC DocuBind P100 Manual Binding Machine"/>
    <n v="663.92"/>
    <n v="5"/>
    <n v="0.2"/>
    <n v="207.47499999999999"/>
  </r>
  <r>
    <x v="3"/>
    <s v="TEC-AC-10002167"/>
    <x v="2"/>
    <x v="11"/>
    <s v="Imation 8gb Micro Traveldrive Usb 2.0 Flash Drive"/>
    <n v="120"/>
    <n v="8"/>
    <n v="0"/>
    <n v="13.2"/>
  </r>
  <r>
    <x v="3"/>
    <s v="OFF-FA-10000936"/>
    <x v="1"/>
    <x v="13"/>
    <s v="Acco Hot Clips Clips to Go"/>
    <n v="3.29"/>
    <n v="1"/>
    <n v="0"/>
    <n v="1.4804999999999999"/>
  </r>
  <r>
    <x v="3"/>
    <s v="FUR-FU-10000732"/>
    <x v="0"/>
    <x v="5"/>
    <s v="Eldon 200 Class Desk Accessories"/>
    <n v="18.84"/>
    <n v="3"/>
    <n v="0"/>
    <n v="6.0288000000000004"/>
  </r>
  <r>
    <x v="3"/>
    <s v="FUR-FU-10002501"/>
    <x v="0"/>
    <x v="5"/>
    <s v="Nu-Dell Executive Frame"/>
    <n v="60.671999999999997"/>
    <n v="6"/>
    <n v="0.2"/>
    <n v="12.892799999999999"/>
  </r>
  <r>
    <x v="3"/>
    <s v="OFF-AR-10000634"/>
    <x v="1"/>
    <x v="6"/>
    <s v="Newell 320"/>
    <n v="30.815999999999999"/>
    <n v="9"/>
    <n v="0.2"/>
    <n v="2.6964000000000001"/>
  </r>
  <r>
    <x v="1"/>
    <s v="TEC-PH-10001700"/>
    <x v="2"/>
    <x v="7"/>
    <s v="Panasonic KX-TG6844B Expandable Digital Cordless Telephone"/>
    <n v="52.792000000000002"/>
    <n v="1"/>
    <n v="0.2"/>
    <n v="4.6193"/>
  </r>
  <r>
    <x v="2"/>
    <s v="OFF-AP-10001962"/>
    <x v="1"/>
    <x v="9"/>
    <s v="Black &amp; Decker Filter for Double Action Dustbuster Cordless Vac BLDV7210"/>
    <n v="83.9"/>
    <n v="10"/>
    <n v="0"/>
    <n v="20.975000000000001"/>
  </r>
  <r>
    <x v="2"/>
    <s v="OFF-PA-10001838"/>
    <x v="1"/>
    <x v="10"/>
    <s v="Adams Telephone Message Book W/Dividers/Space For Phone Numbers, 5 1/4X8 1/2, 300/Messages"/>
    <n v="11.76"/>
    <n v="2"/>
    <n v="0"/>
    <n v="5.7624000000000004"/>
  </r>
  <r>
    <x v="2"/>
    <s v="OFF-AP-10000124"/>
    <x v="1"/>
    <x v="9"/>
    <s v="Acco 6 Outlet Guardian Basic Surge Suppressor"/>
    <n v="4.992"/>
    <n v="3"/>
    <n v="0.8"/>
    <n v="-12.979200000000001"/>
  </r>
  <r>
    <x v="2"/>
    <s v="OFF-EN-10003567"/>
    <x v="1"/>
    <x v="12"/>
    <s v="Inter-Office Recycled Envelopes, Brown Kraft, Button-String,10 x 13 , 100/Box"/>
    <n v="87.92"/>
    <n v="5"/>
    <n v="0.2"/>
    <n v="29.672999999999998"/>
  </r>
  <r>
    <x v="2"/>
    <s v="FUR-CH-10004997"/>
    <x v="0"/>
    <x v="1"/>
    <s v="Hon Every-Day Series Multi-Task Chairs"/>
    <n v="657.93"/>
    <n v="5"/>
    <n v="0.3"/>
    <n v="-93.99"/>
  </r>
  <r>
    <x v="2"/>
    <s v="OFF-BI-10000494"/>
    <x v="1"/>
    <x v="8"/>
    <s v="Acco Economy Flexible Poly Round Ring Binder"/>
    <n v="1.044"/>
    <n v="1"/>
    <n v="0.8"/>
    <n v="-1.827"/>
  </r>
  <r>
    <x v="3"/>
    <s v="FUR-FU-10000277"/>
    <x v="0"/>
    <x v="5"/>
    <s v="Deflect-o DuraMat Antistatic Studded Beveled Mat for Medium Pile Carpeting"/>
    <n v="210.68"/>
    <n v="2"/>
    <n v="0"/>
    <n v="50.563200000000002"/>
  </r>
  <r>
    <x v="3"/>
    <s v="OFF-ST-10003641"/>
    <x v="1"/>
    <x v="4"/>
    <s v="Space Solutions Industrial Galvanized Steel Shelving."/>
    <n v="78.8"/>
    <n v="1"/>
    <n v="0"/>
    <n v="1.5760000000000001"/>
  </r>
  <r>
    <x v="3"/>
    <s v="TEC-AC-10001998"/>
    <x v="2"/>
    <x v="11"/>
    <s v="Logitech LS21 Speaker System - PC Multimedia - 2.1-CH - Wired"/>
    <n v="19.989999999999998"/>
    <n v="1"/>
    <n v="0"/>
    <n v="6.7965999999999998"/>
  </r>
  <r>
    <x v="3"/>
    <s v="OFF-ST-10001932"/>
    <x v="1"/>
    <x v="4"/>
    <s v="Fellowes Staxonsteel Drawer Files"/>
    <n v="772.68"/>
    <n v="4"/>
    <n v="0"/>
    <n v="108.1752"/>
  </r>
  <r>
    <x v="2"/>
    <s v="TEC-AC-10002323"/>
    <x v="2"/>
    <x v="11"/>
    <s v="SanDisk Ultra 32 GB MicroSDHC Class 10 Memory Card"/>
    <n v="106.08"/>
    <n v="6"/>
    <n v="0.2"/>
    <n v="-9.282"/>
  </r>
  <r>
    <x v="2"/>
    <s v="FUR-FU-10004270"/>
    <x v="0"/>
    <x v="5"/>
    <s v="Executive Impressions 13 Clairmont Wall Clock"/>
    <n v="23.076000000000001"/>
    <n v="3"/>
    <n v="0.6"/>
    <n v="-10.9611"/>
  </r>
  <r>
    <x v="2"/>
    <s v="OFF-PA-10004621"/>
    <x v="1"/>
    <x v="10"/>
    <s v="Xerox 212"/>
    <n v="25.92"/>
    <n v="5"/>
    <n v="0.2"/>
    <n v="9.0719999999999992"/>
  </r>
  <r>
    <x v="2"/>
    <s v="OFF-PA-10001019"/>
    <x v="1"/>
    <x v="10"/>
    <s v="Xerox 1884"/>
    <n v="47.951999999999998"/>
    <n v="3"/>
    <n v="0.2"/>
    <n v="16.183800000000002"/>
  </r>
  <r>
    <x v="2"/>
    <s v="OFF-BI-10000201"/>
    <x v="1"/>
    <x v="8"/>
    <s v="Avery Triangle Shaped Sheet Lifters, Black, 2/Pack"/>
    <n v="0.98399999999999999"/>
    <n v="2"/>
    <n v="0.8"/>
    <n v="-1.476"/>
  </r>
  <r>
    <x v="2"/>
    <s v="FUR-FU-10004587"/>
    <x v="0"/>
    <x v="5"/>
    <s v="GE General Use Halogen Bulbs, 100 Watts, 1 Bulb per Pack"/>
    <n v="75.384"/>
    <n v="9"/>
    <n v="0.6"/>
    <n v="-20.730599999999999"/>
  </r>
  <r>
    <x v="2"/>
    <s v="OFF-LA-10001613"/>
    <x v="1"/>
    <x v="2"/>
    <s v="Avery File Folder Labels"/>
    <n v="4.6079999999999997"/>
    <n v="2"/>
    <n v="0.2"/>
    <n v="1.6704000000000001"/>
  </r>
  <r>
    <x v="3"/>
    <s v="OFF-BI-10001308"/>
    <x v="1"/>
    <x v="8"/>
    <s v="GBC Standard Plastic Binding Systems' Combs"/>
    <n v="37.68"/>
    <n v="6"/>
    <n v="0"/>
    <n v="16.956"/>
  </r>
  <r>
    <x v="0"/>
    <s v="OFF-AP-10003278"/>
    <x v="1"/>
    <x v="9"/>
    <s v="Belkin 7-Outlet SurgeMaster Home Series"/>
    <n v="41.91"/>
    <n v="3"/>
    <n v="0"/>
    <n v="10.896599999999999"/>
  </r>
  <r>
    <x v="1"/>
    <s v="FUR-BO-10003966"/>
    <x v="0"/>
    <x v="0"/>
    <s v="Sauder Facets Collection Library, Sky Alder Finish"/>
    <n v="435.99900000000002"/>
    <n v="3"/>
    <n v="0.15"/>
    <n v="5.1294000000000004"/>
  </r>
  <r>
    <x v="1"/>
    <s v="FUR-CH-10004698"/>
    <x v="0"/>
    <x v="1"/>
    <s v="Padded Folding Chairs, Black, 4/Carton"/>
    <n v="388.70400000000001"/>
    <n v="6"/>
    <n v="0.2"/>
    <n v="38.870399999999997"/>
  </r>
  <r>
    <x v="1"/>
    <s v="OFF-ST-10000025"/>
    <x v="1"/>
    <x v="4"/>
    <s v="Fellowes Stor/Drawer Steel Plus Storage Drawers"/>
    <n v="572.58000000000004"/>
    <n v="6"/>
    <n v="0"/>
    <n v="34.354799999999997"/>
  </r>
  <r>
    <x v="1"/>
    <s v="TEC-AC-10000682"/>
    <x v="2"/>
    <x v="11"/>
    <s v="Kensington K72356US Mouse-in-a-Box USB Desktop Mouse"/>
    <n v="33.18"/>
    <n v="2"/>
    <n v="0"/>
    <n v="11.613"/>
  </r>
  <r>
    <x v="3"/>
    <s v="TEC-AC-10001772"/>
    <x v="2"/>
    <x v="11"/>
    <s v="Memorex Mini Travel Drive 16 GB USB 2.0 Flash Drive"/>
    <n v="63.88"/>
    <n v="4"/>
    <n v="0"/>
    <n v="24.9132"/>
  </r>
  <r>
    <x v="3"/>
    <s v="FUR-FU-10001379"/>
    <x v="0"/>
    <x v="5"/>
    <s v="Executive Impressions 16-1/2 Circular Wall Clock"/>
    <n v="26.72"/>
    <n v="1"/>
    <n v="0"/>
    <n v="11.7568"/>
  </r>
  <r>
    <x v="1"/>
    <s v="OFF-BI-10002794"/>
    <x v="1"/>
    <x v="8"/>
    <s v="Avery Trapezoid Ring Binder, 3 Capacity, Black, 1040 sheets"/>
    <n v="295.05599999999998"/>
    <n v="9"/>
    <n v="0.2"/>
    <n v="106.95780000000001"/>
  </r>
  <r>
    <x v="3"/>
    <s v="OFF-AP-10001005"/>
    <x v="1"/>
    <x v="9"/>
    <s v="Honeywell Quietcare HEPA Air Cleaner"/>
    <n v="393.25"/>
    <n v="5"/>
    <n v="0"/>
    <n v="129.77250000000001"/>
  </r>
  <r>
    <x v="3"/>
    <s v="OFF-BI-10000201"/>
    <x v="1"/>
    <x v="8"/>
    <s v="Avery Triangle Shaped Sheet Lifters, Black, 2/Pack"/>
    <n v="2.214"/>
    <n v="3"/>
    <n v="0.7"/>
    <n v="-1.476"/>
  </r>
  <r>
    <x v="0"/>
    <s v="OFF-PA-10003673"/>
    <x v="1"/>
    <x v="10"/>
    <s v="Strathmore Photo Mount Cards"/>
    <n v="16.271999999999998"/>
    <n v="3"/>
    <n v="0.2"/>
    <n v="5.2884000000000002"/>
  </r>
  <r>
    <x v="3"/>
    <s v="OFF-AP-10000938"/>
    <x v="1"/>
    <x v="9"/>
    <s v="Avanti 1.7 Cu. Ft. Refrigerator"/>
    <n v="706.86"/>
    <n v="7"/>
    <n v="0"/>
    <n v="197.92080000000001"/>
  </r>
  <r>
    <x v="3"/>
    <s v="OFF-BI-10003274"/>
    <x v="1"/>
    <x v="8"/>
    <s v="Avery Durable Slant Ring Binders, No Labels"/>
    <n v="5.97"/>
    <n v="5"/>
    <n v="0.7"/>
    <n v="-4.577"/>
  </r>
  <r>
    <x v="3"/>
    <s v="FUR-FU-10001095"/>
    <x v="0"/>
    <x v="5"/>
    <s v="DAX Black Cherry Wood-Tone Poster Frame"/>
    <n v="21.184000000000001"/>
    <n v="1"/>
    <n v="0.2"/>
    <n v="4.7664"/>
  </r>
  <r>
    <x v="3"/>
    <s v="OFF-AP-10001492"/>
    <x v="1"/>
    <x v="9"/>
    <s v="Acco Six-Outlet Power Strip, 4' Cord Length"/>
    <n v="41.375999999999998"/>
    <n v="6"/>
    <n v="0.2"/>
    <n v="3.1032000000000002"/>
  </r>
  <r>
    <x v="3"/>
    <s v="OFF-AR-10004999"/>
    <x v="1"/>
    <x v="6"/>
    <s v="Newell 315"/>
    <n v="17.940000000000001"/>
    <n v="3"/>
    <n v="0"/>
    <n v="4.4850000000000003"/>
  </r>
  <r>
    <x v="3"/>
    <s v="OFF-BI-10004094"/>
    <x v="1"/>
    <x v="8"/>
    <s v="GBC Standard Plastic Binding Systems Combs"/>
    <n v="2.6549999999999998"/>
    <n v="1"/>
    <n v="0.7"/>
    <n v="-1.8585"/>
  </r>
  <r>
    <x v="1"/>
    <s v="OFF-ST-10001490"/>
    <x v="1"/>
    <x v="4"/>
    <s v="Hot File 7-Pocket, Floor Stand"/>
    <n v="892.35"/>
    <n v="5"/>
    <n v="0"/>
    <n v="267.70499999999998"/>
  </r>
  <r>
    <x v="1"/>
    <s v="FUR-BO-10004695"/>
    <x v="0"/>
    <x v="0"/>
    <s v="O'Sullivan 2-Door Barrister Bookcase in Odessa Pine"/>
    <n v="307.666"/>
    <n v="2"/>
    <n v="0.15"/>
    <n v="28.956800000000001"/>
  </r>
  <r>
    <x v="1"/>
    <s v="OFF-ST-10000736"/>
    <x v="1"/>
    <x v="4"/>
    <s v="Carina Double Wide Media Storage Towers in Natural &amp; Black"/>
    <n v="728.82"/>
    <n v="9"/>
    <n v="0"/>
    <n v="29.152799999999999"/>
  </r>
  <r>
    <x v="1"/>
    <s v="OFF-BI-10001617"/>
    <x v="1"/>
    <x v="8"/>
    <s v="GBC Wire Binding Combs"/>
    <n v="41.36"/>
    <n v="5"/>
    <n v="0.2"/>
    <n v="13.959"/>
  </r>
  <r>
    <x v="1"/>
    <s v="TEC-PH-10003589"/>
    <x v="2"/>
    <x v="7"/>
    <s v="invisibleSHIELD by ZAGG Smudge-Free Screen Protector"/>
    <n v="43.176000000000002"/>
    <n v="3"/>
    <n v="0.2"/>
    <n v="15.111599999999999"/>
  </r>
  <r>
    <x v="1"/>
    <s v="FUR-FU-10003981"/>
    <x v="0"/>
    <x v="5"/>
    <s v="Eldon Wave Desk Accessories"/>
    <n v="4.16"/>
    <n v="2"/>
    <n v="0"/>
    <n v="1.7472000000000001"/>
  </r>
  <r>
    <x v="3"/>
    <s v="OFF-PA-10001970"/>
    <x v="1"/>
    <x v="10"/>
    <s v="Xerox 1881"/>
    <n v="61.4"/>
    <n v="5"/>
    <n v="0"/>
    <n v="28.858000000000001"/>
  </r>
  <r>
    <x v="3"/>
    <s v="OFF-BI-10002437"/>
    <x v="1"/>
    <x v="8"/>
    <s v="Recycled Premium Regency Composition Covers"/>
    <n v="24.448"/>
    <n v="2"/>
    <n v="0.2"/>
    <n v="8.8623999999999992"/>
  </r>
  <r>
    <x v="3"/>
    <s v="TEC-PH-10000586"/>
    <x v="2"/>
    <x v="7"/>
    <s v="AT&amp;T SB67148 SynJ"/>
    <n v="263.95999999999998"/>
    <n v="4"/>
    <n v="0"/>
    <n v="71.269199999999998"/>
  </r>
  <r>
    <x v="3"/>
    <s v="TEC-PH-10003811"/>
    <x v="2"/>
    <x v="7"/>
    <s v="Jabra Supreme Plus Driver Edition Headset"/>
    <n v="359.97"/>
    <n v="3"/>
    <n v="0"/>
    <n v="100.7916"/>
  </r>
  <r>
    <x v="3"/>
    <s v="OFF-PA-10004983"/>
    <x v="1"/>
    <x v="10"/>
    <s v="Xerox 23"/>
    <n v="12.96"/>
    <n v="2"/>
    <n v="0"/>
    <n v="6.2207999999999997"/>
  </r>
  <r>
    <x v="3"/>
    <s v="OFF-ST-10003479"/>
    <x v="1"/>
    <x v="4"/>
    <s v="Eldon Base for stackable storage shelf, platinum"/>
    <n v="116.82"/>
    <n v="3"/>
    <n v="0"/>
    <n v="5.8410000000000002"/>
  </r>
  <r>
    <x v="3"/>
    <s v="OFF-BI-10004318"/>
    <x v="1"/>
    <x v="8"/>
    <s v="Ibico EB-19 Dual Function Manual Binding System"/>
    <n v="276.78399999999999"/>
    <n v="2"/>
    <n v="0.2"/>
    <n v="89.954800000000006"/>
  </r>
  <r>
    <x v="1"/>
    <s v="TEC-AC-10002567"/>
    <x v="2"/>
    <x v="11"/>
    <s v="Logitech G602 Wireless Gaming Mouse"/>
    <n v="239.97"/>
    <n v="3"/>
    <n v="0"/>
    <n v="86.389200000000002"/>
  </r>
  <r>
    <x v="1"/>
    <s v="FUR-FU-10001731"/>
    <x v="0"/>
    <x v="5"/>
    <s v="Acrylic Self-Standing Desk Frames"/>
    <n v="16.02"/>
    <n v="6"/>
    <n v="0"/>
    <n v="6.0876000000000001"/>
  </r>
  <r>
    <x v="2"/>
    <s v="OFF-ST-10002743"/>
    <x v="1"/>
    <x v="4"/>
    <s v="SAFCO Boltless Steel Shelving"/>
    <n v="454.56"/>
    <n v="5"/>
    <n v="0.2"/>
    <n v="-107.958"/>
  </r>
  <r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x v="2"/>
    <s v="FUR-CH-10003199"/>
    <x v="0"/>
    <x v="1"/>
    <s v="Office Star - Contemporary Task Swivel Chair"/>
    <n v="310.74400000000003"/>
    <n v="4"/>
    <n v="0.3"/>
    <n v="-26.635200000000001"/>
  </r>
  <r>
    <x v="2"/>
    <s v="OFF-AR-10003158"/>
    <x v="1"/>
    <x v="6"/>
    <s v="Fluorescent Highlighters by Dixon"/>
    <n v="12.736000000000001"/>
    <n v="4"/>
    <n v="0.2"/>
    <n v="2.2288000000000001"/>
  </r>
  <r>
    <x v="2"/>
    <s v="OFF-BI-10000301"/>
    <x v="1"/>
    <x v="8"/>
    <s v="GBC Instant Report Kit"/>
    <n v="6.47"/>
    <n v="5"/>
    <n v="0.8"/>
    <n v="-9.7050000000000001"/>
  </r>
  <r>
    <x v="2"/>
    <s v="OFF-BI-10000343"/>
    <x v="1"/>
    <x v="8"/>
    <s v="Pressboard Covers with Storage Hooks, 9 1/2 x 11, Light Blue"/>
    <n v="13.747999999999999"/>
    <n v="14"/>
    <n v="0.8"/>
    <n v="-22.684200000000001"/>
  </r>
  <r>
    <x v="2"/>
    <s v="OFF-AP-10004708"/>
    <x v="1"/>
    <x v="9"/>
    <s v="Fellowes Superior 10 Outlet Split Surge Protector"/>
    <n v="15.224"/>
    <n v="2"/>
    <n v="0.8"/>
    <n v="-38.821199999999997"/>
  </r>
  <r>
    <x v="0"/>
    <s v="FUR-FU-10000794"/>
    <x v="0"/>
    <x v="5"/>
    <s v="Eldon Stackable Tray, Side-Load, Legal, Smoke"/>
    <n v="27.42"/>
    <n v="3"/>
    <n v="0"/>
    <n v="9.3228000000000009"/>
  </r>
  <r>
    <x v="0"/>
    <s v="OFF-BI-10004519"/>
    <x v="1"/>
    <x v="8"/>
    <s v="GBC DocuBind P100 Manual Binding Machine"/>
    <n v="165.98"/>
    <n v="1"/>
    <n v="0"/>
    <n v="74.691000000000003"/>
  </r>
  <r>
    <x v="0"/>
    <s v="TEC-AC-10001590"/>
    <x v="2"/>
    <x v="11"/>
    <s v="Dell Slim USB Multimedia Keyboard"/>
    <n v="75"/>
    <n v="3"/>
    <n v="0"/>
    <n v="18"/>
  </r>
  <r>
    <x v="3"/>
    <s v="OFF-BI-10001524"/>
    <x v="1"/>
    <x v="8"/>
    <s v="GBC Premium Transparent Covers with Diagonal Lined Pattern"/>
    <n v="134.27199999999999"/>
    <n v="8"/>
    <n v="0.2"/>
    <n v="46.995199999999997"/>
  </r>
  <r>
    <x v="1"/>
    <s v="OFF-LA-10001474"/>
    <x v="1"/>
    <x v="2"/>
    <s v="Avery 477"/>
    <n v="146.54400000000001"/>
    <n v="6"/>
    <n v="0.2"/>
    <n v="47.626800000000003"/>
  </r>
  <r>
    <x v="1"/>
    <s v="OFF-PA-10001497"/>
    <x v="1"/>
    <x v="10"/>
    <s v="Xerox 1914"/>
    <n v="131.904"/>
    <n v="3"/>
    <n v="0.2"/>
    <n v="47.815199999999997"/>
  </r>
  <r>
    <x v="1"/>
    <s v="OFF-AP-10003287"/>
    <x v="1"/>
    <x v="9"/>
    <s v="Tripp Lite TLP810NET Broadband Surge for Modem/Fax"/>
    <n v="203.88"/>
    <n v="5"/>
    <n v="0.2"/>
    <n v="20.388000000000002"/>
  </r>
  <r>
    <x v="1"/>
    <s v="OFF-BI-10002982"/>
    <x v="1"/>
    <x v="8"/>
    <s v="Avery Self-Adhesive Photo Pockets for Polaroid Photos"/>
    <n v="14.301"/>
    <n v="7"/>
    <n v="0.7"/>
    <n v="-10.487399999999999"/>
  </r>
  <r>
    <x v="1"/>
    <s v="OFF-ST-10001809"/>
    <x v="1"/>
    <x v="4"/>
    <s v="Fellowes Officeware Wire Shelving"/>
    <n v="718.64"/>
    <n v="10"/>
    <n v="0.2"/>
    <n v="-161.69399999999999"/>
  </r>
  <r>
    <x v="0"/>
    <s v="FUR-FU-10000246"/>
    <x v="0"/>
    <x v="5"/>
    <s v="Aluminum Document Frame"/>
    <n v="61.1"/>
    <n v="5"/>
    <n v="0"/>
    <n v="18.329999999999998"/>
  </r>
  <r>
    <x v="0"/>
    <s v="OFF-AP-10000252"/>
    <x v="1"/>
    <x v="9"/>
    <s v="Harmony HEPA Quiet Air Purifiers"/>
    <n v="28.08"/>
    <n v="3"/>
    <n v="0.2"/>
    <n v="5.2649999999999997"/>
  </r>
  <r>
    <x v="1"/>
    <s v="OFF-AR-10002375"/>
    <x v="1"/>
    <x v="6"/>
    <s v="Newell 351"/>
    <n v="10.496"/>
    <n v="4"/>
    <n v="0.2"/>
    <n v="1.1808000000000001"/>
  </r>
  <r>
    <x v="1"/>
    <s v="OFF-BI-10003719"/>
    <x v="1"/>
    <x v="8"/>
    <s v="Large Capacity Hanging Post Binders"/>
    <n v="39.92"/>
    <n v="2"/>
    <n v="0.2"/>
    <n v="12.974"/>
  </r>
  <r>
    <x v="3"/>
    <s v="OFF-AP-10001492"/>
    <x v="1"/>
    <x v="9"/>
    <s v="Acco Six-Outlet Power Strip, 4' Cord Length"/>
    <n v="77.58"/>
    <n v="9"/>
    <n v="0"/>
    <n v="20.1708"/>
  </r>
  <r>
    <x v="1"/>
    <s v="OFF-ST-10000532"/>
    <x v="1"/>
    <x v="4"/>
    <s v="Advantus Rolling Drawer Organizers"/>
    <n v="269.36"/>
    <n v="7"/>
    <n v="0"/>
    <n v="70.033600000000007"/>
  </r>
  <r>
    <x v="1"/>
    <s v="OFF-LA-10001613"/>
    <x v="1"/>
    <x v="2"/>
    <s v="Avery File Folder Labels"/>
    <n v="5.76"/>
    <n v="2"/>
    <n v="0"/>
    <n v="2.8224"/>
  </r>
  <r>
    <x v="3"/>
    <s v="OFF-AR-10002818"/>
    <x v="1"/>
    <x v="6"/>
    <s v="Panasonic KP-310 Heavy-Duty Electric Pencil Sharpener"/>
    <n v="109.9"/>
    <n v="5"/>
    <n v="0"/>
    <n v="32.97"/>
  </r>
  <r>
    <x v="1"/>
    <s v="FUR-FU-10001940"/>
    <x v="0"/>
    <x v="5"/>
    <s v="Staple-based wall hangings"/>
    <n v="23.88"/>
    <n v="3"/>
    <n v="0"/>
    <n v="10.507199999999999"/>
  </r>
  <r>
    <x v="1"/>
    <s v="OFF-PA-10003883"/>
    <x v="1"/>
    <x v="10"/>
    <s v="Message Book, Phone, Wirebound Standard Line Memo, 2 3/4 X 5"/>
    <n v="26.2"/>
    <n v="4"/>
    <n v="0"/>
    <n v="12.052"/>
  </r>
  <r>
    <x v="1"/>
    <s v="OFF-PA-10002787"/>
    <x v="1"/>
    <x v="10"/>
    <s v="Xerox 227"/>
    <n v="12.96"/>
    <n v="2"/>
    <n v="0"/>
    <n v="6.2207999999999997"/>
  </r>
  <r>
    <x v="1"/>
    <s v="TEC-AC-10000991"/>
    <x v="2"/>
    <x v="11"/>
    <s v="Sony Micro Vault Click 8 GB USB 2.0 Flash Drive"/>
    <n v="234.95"/>
    <n v="5"/>
    <n v="0"/>
    <n v="32.893000000000001"/>
  </r>
  <r>
    <x v="1"/>
    <s v="OFF-ST-10003058"/>
    <x v="1"/>
    <x v="4"/>
    <s v="Eldon Mobile Mega Data Cart  Mega Stackable  Add-On Trays"/>
    <n v="118.25"/>
    <n v="5"/>
    <n v="0"/>
    <n v="34.292499999999997"/>
  </r>
  <r>
    <x v="1"/>
    <s v="OFF-PA-10004239"/>
    <x v="1"/>
    <x v="10"/>
    <s v="Xerox 1953"/>
    <n v="4.28"/>
    <n v="1"/>
    <n v="0"/>
    <n v="1.9259999999999999"/>
  </r>
  <r>
    <x v="1"/>
    <s v="TEC-AC-10003038"/>
    <x v="2"/>
    <x v="11"/>
    <s v="Kingston Digital DataTraveler 16GB USB 2.0"/>
    <n v="26.85"/>
    <n v="3"/>
    <n v="0"/>
    <n v="5.1014999999999997"/>
  </r>
  <r>
    <x v="1"/>
    <s v="TEC-MA-10000984"/>
    <x v="2"/>
    <x v="15"/>
    <s v="Okidata MB760 Printer"/>
    <n v="3357.6"/>
    <n v="3"/>
    <n v="0.2"/>
    <n v="377.73"/>
  </r>
  <r>
    <x v="1"/>
    <s v="OFF-LA-10004484"/>
    <x v="1"/>
    <x v="2"/>
    <s v="Avery 476"/>
    <n v="8.26"/>
    <n v="2"/>
    <n v="0"/>
    <n v="3.7995999999999999"/>
  </r>
  <r>
    <x v="1"/>
    <s v="TEC-MA-10004002"/>
    <x v="2"/>
    <x v="15"/>
    <s v="Zebra GX420t Direct Thermal/Thermal Transfer Printer"/>
    <n v="2973.32"/>
    <n v="7"/>
    <n v="0.2"/>
    <n v="334.49849999999998"/>
  </r>
  <r>
    <x v="1"/>
    <s v="OFF-ST-10002406"/>
    <x v="1"/>
    <x v="4"/>
    <s v="Pizazz Global Quick File"/>
    <n v="104.79"/>
    <n v="7"/>
    <n v="0"/>
    <n v="29.341200000000001"/>
  </r>
  <r>
    <x v="1"/>
    <s v="TEC-PH-10003645"/>
    <x v="2"/>
    <x v="7"/>
    <s v="Aastra 57i VoIP phone"/>
    <n v="775.72799999999995"/>
    <n v="6"/>
    <n v="0.2"/>
    <n v="58.179600000000001"/>
  </r>
  <r>
    <x v="2"/>
    <s v="FUR-BO-10001601"/>
    <x v="0"/>
    <x v="0"/>
    <s v="Sauder Mission Library with Doors, Fruitwood Finish"/>
    <n v="89.066400000000002"/>
    <n v="1"/>
    <n v="0.32"/>
    <n v="-17.0274"/>
  </r>
  <r>
    <x v="2"/>
    <s v="OFF-AR-10000937"/>
    <x v="1"/>
    <x v="6"/>
    <s v="Dixon Ticonderoga Core-Lock Colored Pencils, 48-Color Set"/>
    <n v="175.44"/>
    <n v="6"/>
    <n v="0.2"/>
    <n v="52.631999999999998"/>
  </r>
  <r>
    <x v="2"/>
    <s v="TEC-PH-10000038"/>
    <x v="2"/>
    <x v="7"/>
    <s v="Jawbone MINI JAMBOX Wireless Bluetooth Speaker"/>
    <n v="438.33600000000001"/>
    <n v="4"/>
    <n v="0.2"/>
    <n v="-87.667199999999994"/>
  </r>
  <r>
    <x v="3"/>
    <s v="FUR-CH-10003396"/>
    <x v="0"/>
    <x v="1"/>
    <s v="Global Deluxe Steno Chair"/>
    <n v="215.54400000000001"/>
    <n v="4"/>
    <n v="0.3"/>
    <n v="-58.504800000000003"/>
  </r>
  <r>
    <x v="2"/>
    <s v="OFF-EN-10002592"/>
    <x v="1"/>
    <x v="12"/>
    <s v="Peel &amp; Seel Recycled Catalog Envelopes, Brown"/>
    <n v="55.584000000000003"/>
    <n v="6"/>
    <n v="0.2"/>
    <n v="20.844000000000001"/>
  </r>
  <r>
    <x v="2"/>
    <s v="FUR-CH-10000422"/>
    <x v="0"/>
    <x v="1"/>
    <s v="Global Highback Leather Tilter in Burgundy"/>
    <n v="127.386"/>
    <n v="2"/>
    <n v="0.3"/>
    <n v="-25.4772"/>
  </r>
  <r>
    <x v="2"/>
    <s v="FUR-CH-10002647"/>
    <x v="0"/>
    <x v="1"/>
    <s v="Situations Contoured Folding Chairs, 4/Set"/>
    <n v="248.43"/>
    <n v="5"/>
    <n v="0.3"/>
    <n v="-17.745000000000001"/>
  </r>
  <r>
    <x v="2"/>
    <s v="OFF-AP-10004859"/>
    <x v="1"/>
    <x v="9"/>
    <s v="Acco 6 Outlet Guardian Premium Surge Suppressor"/>
    <n v="11.648"/>
    <n v="4"/>
    <n v="0.8"/>
    <n v="-30.8672"/>
  </r>
  <r>
    <x v="2"/>
    <s v="FUR-CH-10004477"/>
    <x v="0"/>
    <x v="1"/>
    <s v="Global Push Button Manager's Chair, Indigo"/>
    <n v="85.245999999999995"/>
    <n v="2"/>
    <n v="0.3"/>
    <n v="-1.2178"/>
  </r>
  <r>
    <x v="2"/>
    <s v="OFF-AR-10004817"/>
    <x v="1"/>
    <x v="6"/>
    <s v="Colorific Watercolor Pencils"/>
    <n v="20.64"/>
    <n v="5"/>
    <n v="0.2"/>
    <n v="2.3220000000000001"/>
  </r>
  <r>
    <x v="1"/>
    <s v="FUR-FU-10003374"/>
    <x v="0"/>
    <x v="5"/>
    <s v="Electrix Fluorescent Magnifier Lamps &amp; Weighted Base"/>
    <n v="148.02000000000001"/>
    <n v="3"/>
    <n v="0"/>
    <n v="41.445599999999999"/>
  </r>
  <r>
    <x v="2"/>
    <s v="OFF-ST-10003123"/>
    <x v="1"/>
    <x v="4"/>
    <s v="Fellowes Bases and Tops For Staxonsteel/High-Stak Systems"/>
    <n v="33.29"/>
    <n v="1"/>
    <n v="0"/>
    <n v="7.9896000000000003"/>
  </r>
  <r>
    <x v="1"/>
    <s v="OFF-PA-10000675"/>
    <x v="1"/>
    <x v="10"/>
    <s v="Xerox 1919"/>
    <n v="204.95"/>
    <n v="5"/>
    <n v="0"/>
    <n v="100.4255"/>
  </r>
  <r>
    <x v="2"/>
    <s v="FUR-CH-10004997"/>
    <x v="0"/>
    <x v="1"/>
    <s v="Hon Every-Day Series Multi-Task Chairs"/>
    <n v="526.34400000000005"/>
    <n v="4"/>
    <n v="0.3"/>
    <n v="-75.191999999999993"/>
  </r>
  <r>
    <x v="1"/>
    <s v="FUR-FU-10001934"/>
    <x v="0"/>
    <x v="5"/>
    <s v="Magnifier Swing Arm Lamp"/>
    <n v="41.96"/>
    <n v="2"/>
    <n v="0"/>
    <n v="10.909599999999999"/>
  </r>
  <r>
    <x v="1"/>
    <s v="FUR-CH-10004997"/>
    <x v="0"/>
    <x v="1"/>
    <s v="Hon Every-Day Series Multi-Task Chairs"/>
    <n v="451.15199999999999"/>
    <n v="3"/>
    <n v="0.2"/>
    <n v="0"/>
  </r>
  <r>
    <x v="1"/>
    <s v="OFF-BI-10001890"/>
    <x v="1"/>
    <x v="8"/>
    <s v="Avery Poly Binder Pockets"/>
    <n v="31.504000000000001"/>
    <n v="11"/>
    <n v="0.2"/>
    <n v="11.026400000000001"/>
  </r>
  <r>
    <x v="3"/>
    <s v="OFF-EN-10002500"/>
    <x v="1"/>
    <x v="12"/>
    <s v="Globe Weis Peel &amp; Seel First Class Envelopes"/>
    <n v="30.672000000000001"/>
    <n v="3"/>
    <n v="0.2"/>
    <n v="9.5850000000000009"/>
  </r>
  <r>
    <x v="3"/>
    <s v="TEC-CO-10001766"/>
    <x v="2"/>
    <x v="16"/>
    <s v="Canon PC940 Copier"/>
    <n v="1079.9760000000001"/>
    <n v="4"/>
    <n v="0.4"/>
    <n v="125.99720000000001"/>
  </r>
  <r>
    <x v="1"/>
    <s v="FUR-CH-10004860"/>
    <x v="0"/>
    <x v="1"/>
    <s v="Global Low Back Tilter Chair"/>
    <n v="161.56800000000001"/>
    <n v="2"/>
    <n v="0.2"/>
    <n v="-28.2744"/>
  </r>
  <r>
    <x v="2"/>
    <s v="OFF-BI-10002049"/>
    <x v="1"/>
    <x v="8"/>
    <s v="UniKeep View Case Binders"/>
    <n v="2.9340000000000002"/>
    <n v="3"/>
    <n v="0.8"/>
    <n v="-4.9878"/>
  </r>
  <r>
    <x v="2"/>
    <s v="TEC-AC-10003499"/>
    <x v="2"/>
    <x v="11"/>
    <s v="Memorex Mini Travel Drive 8 GB USB 2.0 Flash Drive"/>
    <n v="18.527999999999999"/>
    <n v="2"/>
    <n v="0.2"/>
    <n v="4.4004000000000003"/>
  </r>
  <r>
    <x v="2"/>
    <s v="OFF-ST-10003470"/>
    <x v="1"/>
    <x v="4"/>
    <s v="Tennsco Snap-Together Open Shelving Units, Starter Sets and Add-On Units"/>
    <n v="670.75199999999995"/>
    <n v="3"/>
    <n v="0.2"/>
    <n v="-125.76600000000001"/>
  </r>
  <r>
    <x v="2"/>
    <s v="FUR-FU-10000222"/>
    <x v="0"/>
    <x v="5"/>
    <s v="Seth Thomas 16 Steel Case Clock"/>
    <n v="64.959999999999994"/>
    <n v="5"/>
    <n v="0.6"/>
    <n v="-43.847999999999999"/>
  </r>
  <r>
    <x v="1"/>
    <s v="TEC-AC-10000023"/>
    <x v="2"/>
    <x v="11"/>
    <s v="Maxell 74 Minute CD-R Spindle, 50/Pack"/>
    <n v="41.94"/>
    <n v="2"/>
    <n v="0"/>
    <n v="15.0984"/>
  </r>
  <r>
    <x v="1"/>
    <s v="OFF-PA-10003971"/>
    <x v="1"/>
    <x v="10"/>
    <s v="Xerox 1965"/>
    <n v="11.96"/>
    <n v="2"/>
    <n v="0"/>
    <n v="5.8604000000000003"/>
  </r>
  <r>
    <x v="1"/>
    <s v="OFF-AR-10003481"/>
    <x v="1"/>
    <x v="6"/>
    <s v="Newell 348"/>
    <n v="13.12"/>
    <n v="4"/>
    <n v="0"/>
    <n v="3.8048000000000002"/>
  </r>
  <r>
    <x v="1"/>
    <s v="OFF-ST-10001490"/>
    <x v="1"/>
    <x v="4"/>
    <s v="Hot File 7-Pocket, Floor Stand"/>
    <n v="535.41"/>
    <n v="3"/>
    <n v="0"/>
    <n v="160.62299999999999"/>
  </r>
  <r>
    <x v="2"/>
    <s v="FUR-FU-10003708"/>
    <x v="0"/>
    <x v="5"/>
    <s v="Tenex Traditional Chairmats for Medium Pile Carpet, Standard Lip, 36 x 48"/>
    <n v="72.78"/>
    <n v="3"/>
    <n v="0.6"/>
    <n v="-70.960499999999996"/>
  </r>
  <r>
    <x v="1"/>
    <s v="OFF-PA-10001970"/>
    <x v="1"/>
    <x v="10"/>
    <s v="Xerox 1881"/>
    <n v="36.840000000000003"/>
    <n v="3"/>
    <n v="0"/>
    <n v="17.314800000000002"/>
  </r>
  <r>
    <x v="1"/>
    <s v="OFF-LA-10002762"/>
    <x v="1"/>
    <x v="2"/>
    <s v="Avery 485"/>
    <n v="87.71"/>
    <n v="7"/>
    <n v="0"/>
    <n v="41.223700000000001"/>
  </r>
  <r>
    <x v="0"/>
    <s v="FUR-TA-10002533"/>
    <x v="0"/>
    <x v="3"/>
    <s v="BPI Conference Tables"/>
    <n v="562.29250000000002"/>
    <n v="7"/>
    <n v="0.45"/>
    <n v="-255.58750000000001"/>
  </r>
  <r>
    <x v="3"/>
    <s v="FUR-FU-10004091"/>
    <x v="0"/>
    <x v="5"/>
    <s v="Eldon 200 Class Desk Accessories, Black"/>
    <n v="56.52"/>
    <n v="9"/>
    <n v="0"/>
    <n v="21.477599999999999"/>
  </r>
  <r>
    <x v="3"/>
    <s v="OFF-AR-10001545"/>
    <x v="1"/>
    <x v="6"/>
    <s v="Newell 326"/>
    <n v="11.263999999999999"/>
    <n v="8"/>
    <n v="0.2"/>
    <n v="1.2672000000000001"/>
  </r>
  <r>
    <x v="3"/>
    <s v="OFF-ST-10001476"/>
    <x v="1"/>
    <x v="4"/>
    <s v="Steel Personal Filing/Posting Tote"/>
    <n v="284.08"/>
    <n v="10"/>
    <n v="0.2"/>
    <n v="24.856999999999999"/>
  </r>
  <r>
    <x v="3"/>
    <s v="OFF-PA-10004971"/>
    <x v="1"/>
    <x v="10"/>
    <s v="Xerox 196"/>
    <n v="18.495999999999999"/>
    <n v="4"/>
    <n v="0.2"/>
    <n v="6.7047999999999996"/>
  </r>
  <r>
    <x v="1"/>
    <s v="OFF-LA-10003223"/>
    <x v="1"/>
    <x v="2"/>
    <s v="Avery 508"/>
    <n v="14.73"/>
    <n v="3"/>
    <n v="0"/>
    <n v="7.2176999999999998"/>
  </r>
  <r>
    <x v="1"/>
    <s v="OFF-ST-10004340"/>
    <x v="1"/>
    <x v="4"/>
    <s v="Fellowes Mobile File Cart, Black"/>
    <n v="186.54"/>
    <n v="3"/>
    <n v="0"/>
    <n v="50.3658"/>
  </r>
  <r>
    <x v="1"/>
    <s v="FUR-TA-10001095"/>
    <x v="0"/>
    <x v="3"/>
    <s v="Chromcraft Round Conference Tables"/>
    <n v="557.72799999999995"/>
    <n v="4"/>
    <n v="0.2"/>
    <n v="6.9715999999999996"/>
  </r>
  <r>
    <x v="1"/>
    <s v="TEC-PH-10001448"/>
    <x v="2"/>
    <x v="7"/>
    <s v="Anker Astro 15000mAh USB Portable Charger"/>
    <n v="159.96799999999999"/>
    <n v="4"/>
    <n v="0.2"/>
    <n v="-31.993600000000001"/>
  </r>
  <r>
    <x v="2"/>
    <s v="OFF-AP-10001005"/>
    <x v="1"/>
    <x v="9"/>
    <s v="Honeywell Quietcare HEPA Air Cleaner"/>
    <n v="471.9"/>
    <n v="6"/>
    <n v="0"/>
    <n v="155.727"/>
  </r>
  <r>
    <x v="2"/>
    <s v="OFF-AR-10003469"/>
    <x v="1"/>
    <x v="6"/>
    <s v="Nontoxic Chalk"/>
    <n v="3.52"/>
    <n v="2"/>
    <n v="0"/>
    <n v="1.6896"/>
  </r>
  <r>
    <x v="0"/>
    <s v="OFF-PA-10000249"/>
    <x v="1"/>
    <x v="10"/>
    <s v="Easy-staple paper"/>
    <n v="49.12"/>
    <n v="4"/>
    <n v="0"/>
    <n v="23.086400000000001"/>
  </r>
  <r>
    <x v="1"/>
    <s v="OFF-LA-10001613"/>
    <x v="1"/>
    <x v="2"/>
    <s v="Avery File Folder Labels"/>
    <n v="20.16"/>
    <n v="7"/>
    <n v="0"/>
    <n v="9.8783999999999992"/>
  </r>
  <r>
    <x v="2"/>
    <s v="OFF-BI-10001758"/>
    <x v="1"/>
    <x v="8"/>
    <s v="Wilson Jones 14 Line Acrylic Coated Pressboard Data Binders"/>
    <n v="10.68"/>
    <n v="2"/>
    <n v="0"/>
    <n v="5.0195999999999996"/>
  </r>
  <r>
    <x v="2"/>
    <s v="FUR-BO-10004409"/>
    <x v="0"/>
    <x v="0"/>
    <s v="Safco Value Mate Series Steel Bookcases, Baked Enamel Finish on Steel, Gray"/>
    <n v="141.96"/>
    <n v="2"/>
    <n v="0"/>
    <n v="39.748800000000003"/>
  </r>
  <r>
    <x v="1"/>
    <s v="OFF-ST-10001558"/>
    <x v="1"/>
    <x v="4"/>
    <s v="Acco Perma 4000 Stacking Storage Drawers"/>
    <n v="32.479999999999997"/>
    <n v="2"/>
    <n v="0"/>
    <n v="4.8719999999999999"/>
  </r>
  <r>
    <x v="1"/>
    <s v="OFF-PA-10002986"/>
    <x v="1"/>
    <x v="10"/>
    <s v="Xerox 1898"/>
    <n v="20.04"/>
    <n v="3"/>
    <n v="0"/>
    <n v="9.6191999999999993"/>
  </r>
  <r>
    <x v="1"/>
    <s v="TEC-CO-10004722"/>
    <x v="2"/>
    <x v="16"/>
    <s v="Canon imageCLASS 2200 Advanced Copier"/>
    <n v="13999.96"/>
    <n v="4"/>
    <n v="0"/>
    <n v="6719.9808000000003"/>
  </r>
  <r>
    <x v="3"/>
    <s v="TEC-AC-10002842"/>
    <x v="2"/>
    <x v="11"/>
    <s v="WD My Passport Ultra 2TB Portable External Hard Drive"/>
    <n v="238"/>
    <n v="2"/>
    <n v="0"/>
    <n v="38.08"/>
  </r>
  <r>
    <x v="3"/>
    <s v="OFF-PA-10001125"/>
    <x v="1"/>
    <x v="10"/>
    <s v="Xerox 1988"/>
    <n v="61.96"/>
    <n v="2"/>
    <n v="0"/>
    <n v="27.882000000000001"/>
  </r>
  <r>
    <x v="3"/>
    <s v="FUR-TA-10002622"/>
    <x v="0"/>
    <x v="3"/>
    <s v="Bush Andora Conference Table, Maple/Graphite Gray Finish"/>
    <n v="239.37200000000001"/>
    <n v="2"/>
    <n v="0.3"/>
    <n v="-23.937200000000001"/>
  </r>
  <r>
    <x v="1"/>
    <s v="TEC-AC-10002842"/>
    <x v="2"/>
    <x v="11"/>
    <s v="WD My Passport Ultra 2TB Portable External Hard Drive"/>
    <n v="595"/>
    <n v="5"/>
    <n v="0"/>
    <n v="95.2"/>
  </r>
  <r>
    <x v="2"/>
    <s v="OFF-PA-10004285"/>
    <x v="1"/>
    <x v="10"/>
    <s v="Xerox 1959"/>
    <n v="16.032"/>
    <n v="3"/>
    <n v="0.2"/>
    <n v="5.6112000000000002"/>
  </r>
  <r>
    <x v="3"/>
    <s v="TEC-AC-10004469"/>
    <x v="2"/>
    <x v="11"/>
    <s v="Microsoft Sculpt Comfort Mouse"/>
    <n v="199.75"/>
    <n v="5"/>
    <n v="0"/>
    <n v="87.89"/>
  </r>
  <r>
    <x v="3"/>
    <s v="FUR-CH-10001545"/>
    <x v="0"/>
    <x v="1"/>
    <s v="Hon Comfortask Task/Swivel Chairs"/>
    <n v="227.96"/>
    <n v="2"/>
    <n v="0"/>
    <n v="36.473599999999998"/>
  </r>
  <r>
    <x v="3"/>
    <s v="OFF-AP-10002578"/>
    <x v="1"/>
    <x v="9"/>
    <s v="Fellowes Premier Superior Surge Suppressor, 10-Outlet, With Phone and Remote"/>
    <n v="293.52"/>
    <n v="6"/>
    <n v="0"/>
    <n v="76.315200000000004"/>
  </r>
  <r>
    <x v="3"/>
    <s v="TEC-PH-10003012"/>
    <x v="2"/>
    <x v="7"/>
    <s v="Nortel Meridian M3904 Professional Digital phone"/>
    <n v="307.98"/>
    <n v="2"/>
    <n v="0"/>
    <n v="89.3142"/>
  </r>
  <r>
    <x v="1"/>
    <s v="FUR-FU-10004909"/>
    <x v="0"/>
    <x v="5"/>
    <s v="Contemporary Wood/Metal Frame"/>
    <n v="96.96"/>
    <n v="6"/>
    <n v="0"/>
    <n v="33.936"/>
  </r>
  <r>
    <x v="1"/>
    <s v="OFF-BI-10001524"/>
    <x v="1"/>
    <x v="8"/>
    <s v="GBC Premium Transparent Covers with Diagonal Lined Pattern"/>
    <n v="117.488"/>
    <n v="7"/>
    <n v="0.2"/>
    <n v="41.120800000000003"/>
  </r>
  <r>
    <x v="1"/>
    <s v="OFF-BI-10003355"/>
    <x v="1"/>
    <x v="8"/>
    <s v="Cardinal Holdit Business Card Pockets"/>
    <n v="11.952"/>
    <n v="3"/>
    <n v="0.2"/>
    <n v="4.1832000000000003"/>
  </r>
  <r>
    <x v="1"/>
    <s v="FUR-BO-10004357"/>
    <x v="0"/>
    <x v="0"/>
    <s v="O'Sullivan Living Dimensions 3-Shelf Bookcases"/>
    <n v="512.49900000000002"/>
    <n v="3"/>
    <n v="0.15"/>
    <n v="-30.146999999999998"/>
  </r>
  <r>
    <x v="1"/>
    <s v="FUR-TA-10002774"/>
    <x v="0"/>
    <x v="3"/>
    <s v="Laminate Occasional Tables"/>
    <n v="863.12800000000004"/>
    <n v="7"/>
    <n v="0.2"/>
    <n v="-32.3673"/>
  </r>
  <r>
    <x v="1"/>
    <s v="FUR-TA-10004575"/>
    <x v="0"/>
    <x v="3"/>
    <s v="Hon 5100 Series Wood Tables"/>
    <n v="2036.86"/>
    <n v="7"/>
    <n v="0"/>
    <n v="366.63479999999998"/>
  </r>
  <r>
    <x v="1"/>
    <s v="FUR-CH-10003312"/>
    <x v="0"/>
    <x v="1"/>
    <s v="Hon 2090 “Pillow Soft” Series Mid Back Swivel/Tilt Chairs"/>
    <n v="449.56799999999998"/>
    <n v="2"/>
    <n v="0.2"/>
    <n v="-73.0548"/>
  </r>
  <r>
    <x v="1"/>
    <s v="TEC-AC-10001465"/>
    <x v="2"/>
    <x v="11"/>
    <s v="SanDisk Cruzer 64 GB USB Flash Drive"/>
    <n v="108.96"/>
    <n v="3"/>
    <n v="0"/>
    <n v="32.688000000000002"/>
  </r>
  <r>
    <x v="0"/>
    <s v="OFF-AR-10002240"/>
    <x v="1"/>
    <x v="6"/>
    <s v="Panasonic KP-150 Electric Pencil Sharpener"/>
    <n v="264.18"/>
    <n v="7"/>
    <n v="0"/>
    <n v="68.686800000000005"/>
  </r>
  <r>
    <x v="1"/>
    <s v="OFF-LA-10004559"/>
    <x v="1"/>
    <x v="2"/>
    <s v="Avery 49"/>
    <n v="2.88"/>
    <n v="1"/>
    <n v="0"/>
    <n v="1.4112"/>
  </r>
  <r>
    <x v="1"/>
    <s v="OFF-BI-10003291"/>
    <x v="1"/>
    <x v="8"/>
    <s v="Wilson Jones Leather-Like Binders with DublLock Round Rings"/>
    <n v="41.904000000000003"/>
    <n v="6"/>
    <n v="0.2"/>
    <n v="14.1426"/>
  </r>
  <r>
    <x v="1"/>
    <s v="OFF-ST-10001505"/>
    <x v="1"/>
    <x v="4"/>
    <s v="Perma STOR-ALL Hanging File Box, 13 1/8W x 12 1/4D x 10 1/2H"/>
    <n v="23.92"/>
    <n v="4"/>
    <n v="0"/>
    <n v="4.0663999999999998"/>
  </r>
  <r>
    <x v="2"/>
    <s v="OFF-PA-10003892"/>
    <x v="1"/>
    <x v="10"/>
    <s v="Xerox 1943"/>
    <n v="156.512"/>
    <n v="4"/>
    <n v="0.2"/>
    <n v="52.822800000000001"/>
  </r>
  <r>
    <x v="3"/>
    <s v="OFF-ST-10002370"/>
    <x v="1"/>
    <x v="4"/>
    <s v="Sortfiler Multipurpose Personal File Organizer, Black"/>
    <n v="128.34"/>
    <n v="6"/>
    <n v="0"/>
    <n v="37.218600000000002"/>
  </r>
  <r>
    <x v="1"/>
    <s v="TEC-AC-10000474"/>
    <x v="2"/>
    <x v="11"/>
    <s v="Kensington Expert Mouse Optical USB Trackball for PC or Mac"/>
    <n v="474.95"/>
    <n v="5"/>
    <n v="0"/>
    <n v="142.48500000000001"/>
  </r>
  <r>
    <x v="1"/>
    <s v="TEC-CO-10002095"/>
    <x v="2"/>
    <x v="16"/>
    <s v="Hewlett Packard 610 Color Digital Copier / Printer"/>
    <n v="999.98"/>
    <n v="2"/>
    <n v="0"/>
    <n v="449.99099999999999"/>
  </r>
  <r>
    <x v="1"/>
    <s v="FUR-TA-10003469"/>
    <x v="0"/>
    <x v="3"/>
    <s v="Balt Split Level Computer Training Table"/>
    <n v="277.5"/>
    <n v="4"/>
    <n v="0.5"/>
    <n v="-188.7"/>
  </r>
  <r>
    <x v="3"/>
    <s v="FUR-TA-10002958"/>
    <x v="0"/>
    <x v="3"/>
    <s v="Bevis Oval Conference Table, Walnut"/>
    <n v="1252.704"/>
    <n v="8"/>
    <n v="0.4"/>
    <n v="-480.20319999999998"/>
  </r>
  <r>
    <x v="3"/>
    <s v="TEC-PH-10002923"/>
    <x v="2"/>
    <x v="7"/>
    <s v="Logitech B530 USB Headset - headset - Full size, Binaural"/>
    <n v="110.97"/>
    <n v="5"/>
    <n v="0.4"/>
    <n v="-24.043500000000002"/>
  </r>
  <r>
    <x v="2"/>
    <s v="FUR-FU-10004973"/>
    <x v="0"/>
    <x v="5"/>
    <s v="Flat Face Poster Frame"/>
    <n v="22.608000000000001"/>
    <n v="3"/>
    <n v="0.6"/>
    <n v="-10.1736"/>
  </r>
  <r>
    <x v="2"/>
    <s v="FUR-FU-10001918"/>
    <x v="0"/>
    <x v="5"/>
    <s v="C-Line Cubicle Keepers Polyproplyene Holder With Velcro Backings"/>
    <n v="1.8919999999999999"/>
    <n v="1"/>
    <n v="0.6"/>
    <n v="-0.99329999999999996"/>
  </r>
  <r>
    <x v="2"/>
    <s v="OFF-PA-10003641"/>
    <x v="1"/>
    <x v="10"/>
    <s v="Xerox 1909"/>
    <n v="63.311999999999998"/>
    <n v="3"/>
    <n v="0.2"/>
    <n v="20.5764"/>
  </r>
  <r>
    <x v="2"/>
    <s v="OFF-EN-10002621"/>
    <x v="1"/>
    <x v="12"/>
    <s v="Staple envelope"/>
    <n v="7.8239999999999998"/>
    <n v="1"/>
    <n v="0.2"/>
    <n v="2.9340000000000002"/>
  </r>
  <r>
    <x v="2"/>
    <s v="FUR-CH-10003817"/>
    <x v="0"/>
    <x v="1"/>
    <s v="Global Value Steno Chair, Gray"/>
    <n v="170.072"/>
    <n v="4"/>
    <n v="0.3"/>
    <n v="-12.148"/>
  </r>
  <r>
    <x v="3"/>
    <s v="OFF-PA-10000659"/>
    <x v="1"/>
    <x v="10"/>
    <s v="Adams Phone Message Book, Professional, 400 Message Capacity, 5 3/6” x 11”"/>
    <n v="62.82"/>
    <n v="9"/>
    <n v="0"/>
    <n v="29.525400000000001"/>
  </r>
  <r>
    <x v="3"/>
    <s v="OFF-PA-10001870"/>
    <x v="1"/>
    <x v="10"/>
    <s v="Xerox 202"/>
    <n v="19.440000000000001"/>
    <n v="3"/>
    <n v="0"/>
    <n v="9.3312000000000008"/>
  </r>
  <r>
    <x v="3"/>
    <s v="OFF-BI-10000320"/>
    <x v="1"/>
    <x v="8"/>
    <s v="GBC Plastic Binding Combs"/>
    <n v="7.38"/>
    <n v="1"/>
    <n v="0"/>
    <n v="3.6162000000000001"/>
  </r>
  <r>
    <x v="3"/>
    <s v="OFF-PA-10004735"/>
    <x v="1"/>
    <x v="10"/>
    <s v="Xerox 1905"/>
    <n v="38.880000000000003"/>
    <n v="6"/>
    <n v="0"/>
    <n v="18.662400000000002"/>
  </r>
  <r>
    <x v="3"/>
    <s v="FUR-FU-10004091"/>
    <x v="0"/>
    <x v="5"/>
    <s v="Howard Miller 13 Diameter Goldtone Round Wall Clock"/>
    <n v="187.76"/>
    <n v="4"/>
    <n v="0"/>
    <n v="76.9816"/>
  </r>
  <r>
    <x v="0"/>
    <s v="OFF-BI-10000546"/>
    <x v="1"/>
    <x v="8"/>
    <s v="Avery Durable Binders"/>
    <n v="6.048"/>
    <n v="7"/>
    <n v="0.7"/>
    <n v="-4.2336"/>
  </r>
  <r>
    <x v="0"/>
    <s v="OFF-AP-10001293"/>
    <x v="1"/>
    <x v="9"/>
    <s v="Belkin 8 Outlet Surge Protector"/>
    <n v="98.352000000000004"/>
    <n v="3"/>
    <n v="0.2"/>
    <n v="9.8352000000000004"/>
  </r>
  <r>
    <x v="0"/>
    <s v="FUR-FU-10000576"/>
    <x v="0"/>
    <x v="5"/>
    <s v="Luxo Professional Fluorescent Magnifier Lamp with Clamp-Mount Base"/>
    <n v="335.74400000000003"/>
    <n v="2"/>
    <n v="0.2"/>
    <n v="25.180800000000001"/>
  </r>
  <r>
    <x v="1"/>
    <s v="OFF-PA-10004519"/>
    <x v="1"/>
    <x v="10"/>
    <s v="Spiral Phone Message Books with Labels by Adams"/>
    <n v="8.9600000000000009"/>
    <n v="2"/>
    <n v="0"/>
    <n v="4.3903999999999996"/>
  </r>
  <r>
    <x v="0"/>
    <s v="TEC-AC-10004568"/>
    <x v="2"/>
    <x v="11"/>
    <s v="Maxell LTO Ultrium - 800 GB"/>
    <n v="89.567999999999998"/>
    <n v="4"/>
    <n v="0.2"/>
    <n v="-1.1195999999999999"/>
  </r>
  <r>
    <x v="0"/>
    <s v="OFF-AR-10001897"/>
    <x v="1"/>
    <x v="6"/>
    <s v="Model L Table or Wall-Mount Pencil Sharpener"/>
    <n v="71.959999999999994"/>
    <n v="5"/>
    <n v="0.2"/>
    <n v="7.1959999999999997"/>
  </r>
  <r>
    <x v="0"/>
    <s v="OFF-PA-10001800"/>
    <x v="1"/>
    <x v="10"/>
    <s v="Xerox 220"/>
    <n v="15.552"/>
    <n v="3"/>
    <n v="0.2"/>
    <n v="5.4432"/>
  </r>
  <r>
    <x v="2"/>
    <s v="OFF-BI-10001628"/>
    <x v="1"/>
    <x v="8"/>
    <s v="Acco Data Flex Cable Posts For Top &amp; Bottom Load Binders, 6 Capacity"/>
    <n v="10.43"/>
    <n v="5"/>
    <n v="0.8"/>
    <n v="-18.252500000000001"/>
  </r>
  <r>
    <x v="2"/>
    <s v="OFF-ST-10004123"/>
    <x v="1"/>
    <x v="4"/>
    <s v="Safco Industrial Wire Shelving System"/>
    <n v="72.784000000000006"/>
    <n v="1"/>
    <n v="0.2"/>
    <n v="-18.196000000000002"/>
  </r>
  <r>
    <x v="3"/>
    <s v="OFF-ST-10000885"/>
    <x v="1"/>
    <x v="4"/>
    <s v="Fellowes Desktop Hanging File Manager"/>
    <n v="67.150000000000006"/>
    <n v="5"/>
    <n v="0"/>
    <n v="16.787500000000001"/>
  </r>
  <r>
    <x v="3"/>
    <s v="TEC-PH-10004165"/>
    <x v="2"/>
    <x v="7"/>
    <s v="Mitel MiVoice 5330e IP Phone"/>
    <n v="549.98"/>
    <n v="2"/>
    <n v="0"/>
    <n v="142.9948"/>
  </r>
  <r>
    <x v="3"/>
    <s v="FUR-FU-10002240"/>
    <x v="0"/>
    <x v="5"/>
    <s v="Nu-Dell EZ-Mount Plastic Wall Frames"/>
    <n v="11.82"/>
    <n v="3"/>
    <n v="0"/>
    <n v="4.7279999999999998"/>
  </r>
  <r>
    <x v="3"/>
    <s v="TEC-MA-10000045"/>
    <x v="2"/>
    <x v="15"/>
    <s v="Zebra ZM400 Thermal Label Printer"/>
    <n v="4643.8"/>
    <n v="4"/>
    <n v="0"/>
    <n v="2229.0239999999999"/>
  </r>
  <r>
    <x v="3"/>
    <s v="FUR-CH-10003746"/>
    <x v="0"/>
    <x v="1"/>
    <s v="Hon 4070 Series Pagoda Round Back Stacking Chairs"/>
    <n v="577.76400000000001"/>
    <n v="2"/>
    <n v="0.1"/>
    <n v="115.5528"/>
  </r>
  <r>
    <x v="0"/>
    <s v="FUR-TA-10000577"/>
    <x v="0"/>
    <x v="3"/>
    <s v="Bretford CR4500 Series Slim Rectangular Table"/>
    <n v="191.5155"/>
    <n v="1"/>
    <n v="0.45"/>
    <n v="-76.606200000000001"/>
  </r>
  <r>
    <x v="0"/>
    <s v="OFF-AR-10004757"/>
    <x v="1"/>
    <x v="6"/>
    <s v="Crayola Colored Pencils"/>
    <n v="2.6240000000000001"/>
    <n v="1"/>
    <n v="0.2"/>
    <n v="0.4264"/>
  </r>
  <r>
    <x v="0"/>
    <s v="OFF-BI-10000545"/>
    <x v="1"/>
    <x v="8"/>
    <s v="GBC Ibimaster 500 Manual ProClick Binding System"/>
    <n v="1369.7639999999999"/>
    <n v="6"/>
    <n v="0.7"/>
    <n v="-913.17600000000004"/>
  </r>
  <r>
    <x v="0"/>
    <s v="OFF-ST-10001522"/>
    <x v="1"/>
    <x v="4"/>
    <s v="Gould Plastics 18-Pocket Panel Bin, 34w x 5-1/4d x 20-1/2h"/>
    <n v="294.36799999999999"/>
    <n v="4"/>
    <n v="0.2"/>
    <n v="-58.873600000000003"/>
  </r>
  <r>
    <x v="0"/>
    <s v="OFF-AP-10001271"/>
    <x v="1"/>
    <x v="9"/>
    <s v="Eureka The Boss Cordless Rechargeable Stick Vac"/>
    <n v="81.567999999999998"/>
    <n v="2"/>
    <n v="0.2"/>
    <n v="7.1372"/>
  </r>
  <r>
    <x v="2"/>
    <s v="FUR-FU-10002030"/>
    <x v="0"/>
    <x v="5"/>
    <s v="Executive Impressions 14 Contract Wall Clock with Quartz Movement"/>
    <n v="44.46"/>
    <n v="5"/>
    <n v="0.6"/>
    <n v="-17.783999999999999"/>
  </r>
  <r>
    <x v="2"/>
    <s v="OFF-ST-10001272"/>
    <x v="1"/>
    <x v="4"/>
    <s v="Mini 13-1/2 Capacity Data Binder Rack, Pearl"/>
    <n v="314.08800000000002"/>
    <n v="3"/>
    <n v="0.2"/>
    <n v="19.630500000000001"/>
  </r>
  <r>
    <x v="0"/>
    <s v="OFF-BI-10001116"/>
    <x v="1"/>
    <x v="8"/>
    <s v="Wilson Jones 1 Hanging DublLock Ring Binders"/>
    <n v="6.3360000000000003"/>
    <n v="4"/>
    <n v="0.7"/>
    <n v="-4.6463999999999999"/>
  </r>
  <r>
    <x v="0"/>
    <s v="OFF-PA-10004665"/>
    <x v="1"/>
    <x v="10"/>
    <s v="Advantus Motivational Note Cards"/>
    <n v="10.48"/>
    <n v="1"/>
    <n v="0.2"/>
    <n v="3.7989999999999999"/>
  </r>
  <r>
    <x v="0"/>
    <s v="OFF-BI-10004506"/>
    <x v="1"/>
    <x v="8"/>
    <s v="Wilson Jones data.warehouse D-Ring Binders with DublLock"/>
    <n v="2.4689999999999999"/>
    <n v="1"/>
    <n v="0.7"/>
    <n v="-1.8106"/>
  </r>
  <r>
    <x v="0"/>
    <s v="OFF-BI-10001982"/>
    <x v="1"/>
    <x v="8"/>
    <s v="Wilson Jones Custom Binder Spines &amp; Labels"/>
    <n v="3.2639999999999998"/>
    <n v="2"/>
    <n v="0.7"/>
    <n v="-2.2848000000000002"/>
  </r>
  <r>
    <x v="2"/>
    <s v="OFF-FA-10002676"/>
    <x v="1"/>
    <x v="13"/>
    <s v="Colored Push Pins"/>
    <n v="4.3440000000000003"/>
    <n v="3"/>
    <n v="0.2"/>
    <n v="0.86880000000000002"/>
  </r>
  <r>
    <x v="2"/>
    <s v="FUR-FU-10000758"/>
    <x v="0"/>
    <x v="5"/>
    <s v="DAX Natural Wood-Tone Poster Frame"/>
    <n v="31.776"/>
    <n v="3"/>
    <n v="0.6"/>
    <n v="-19.0656"/>
  </r>
  <r>
    <x v="2"/>
    <s v="OFF-LA-10002271"/>
    <x v="1"/>
    <x v="2"/>
    <s v="Smead Alpha-Z Color-Coded Second Alphabetical Labels and Starter Set"/>
    <n v="4.9279999999999999"/>
    <n v="2"/>
    <n v="0.2"/>
    <n v="1.7248000000000001"/>
  </r>
  <r>
    <x v="2"/>
    <s v="OFF-BI-10002609"/>
    <x v="1"/>
    <x v="8"/>
    <s v="Avery Hidden Tab Dividers for Binding Systems"/>
    <n v="1.788"/>
    <n v="3"/>
    <n v="0.8"/>
    <n v="-3.0396000000000001"/>
  </r>
  <r>
    <x v="2"/>
    <s v="OFF-FA-10000254"/>
    <x v="1"/>
    <x v="13"/>
    <s v="Sterling Rubber Bands by Alliance"/>
    <n v="15.071999999999999"/>
    <n v="4"/>
    <n v="0.2"/>
    <n v="-3.7679999999999998"/>
  </r>
  <r>
    <x v="2"/>
    <s v="OFF-ST-10000321"/>
    <x v="1"/>
    <x v="4"/>
    <s v="Akro Stacking Bins"/>
    <n v="12.624000000000001"/>
    <n v="2"/>
    <n v="0.2"/>
    <n v="-2.5247999999999999"/>
  </r>
  <r>
    <x v="1"/>
    <s v="OFF-PA-10000241"/>
    <x v="1"/>
    <x v="10"/>
    <s v="IBM Multi-Purpose Copy Paper, 8 1/2 x 11, Case"/>
    <n v="185.88"/>
    <n v="6"/>
    <n v="0"/>
    <n v="83.646000000000001"/>
  </r>
  <r>
    <x v="1"/>
    <s v="OFF-PA-10004782"/>
    <x v="1"/>
    <x v="10"/>
    <s v="Xerox 228"/>
    <n v="12.96"/>
    <n v="2"/>
    <n v="0"/>
    <n v="6.2207999999999997"/>
  </r>
  <r>
    <x v="3"/>
    <s v="OFF-PA-10004243"/>
    <x v="1"/>
    <x v="10"/>
    <s v="Xerox 1939"/>
    <n v="189.7"/>
    <n v="10"/>
    <n v="0"/>
    <n v="91.055999999999997"/>
  </r>
  <r>
    <x v="3"/>
    <s v="OFF-PA-10001033"/>
    <x v="1"/>
    <x v="10"/>
    <s v="Xerox 1893"/>
    <n v="40.99"/>
    <n v="1"/>
    <n v="0"/>
    <n v="20.085100000000001"/>
  </r>
  <r>
    <x v="3"/>
    <s v="FUR-FU-10000723"/>
    <x v="0"/>
    <x v="5"/>
    <s v="Deflect-o EconoMat Studded, No Bevel Mat for Low Pile Carpeting"/>
    <n v="82.64"/>
    <n v="2"/>
    <n v="0"/>
    <n v="7.4375999999999998"/>
  </r>
  <r>
    <x v="3"/>
    <s v="OFF-ST-10003455"/>
    <x v="1"/>
    <x v="4"/>
    <s v="Tenex File Box, Personal Filing Tote with Lid, Black"/>
    <n v="31.02"/>
    <n v="2"/>
    <n v="0"/>
    <n v="8.0652000000000008"/>
  </r>
  <r>
    <x v="3"/>
    <s v="TEC-AC-10001109"/>
    <x v="2"/>
    <x v="11"/>
    <s v="Logitech Trackman Marble Mouse"/>
    <n v="89.97"/>
    <n v="3"/>
    <n v="0"/>
    <n v="37.787399999999998"/>
  </r>
  <r>
    <x v="0"/>
    <s v="OFF-AR-10004344"/>
    <x v="1"/>
    <x v="6"/>
    <s v="Bulldog Vacuum Base Pencil Sharpener"/>
    <n v="35.97"/>
    <n v="3"/>
    <n v="0"/>
    <n v="9.7119"/>
  </r>
  <r>
    <x v="0"/>
    <s v="FUR-BO-10004695"/>
    <x v="0"/>
    <x v="0"/>
    <s v="O'Sullivan 2-Door Barrister Bookcase in Odessa Pine"/>
    <n v="1266.8599999999999"/>
    <n v="7"/>
    <n v="0"/>
    <n v="291.37779999999998"/>
  </r>
  <r>
    <x v="1"/>
    <s v="OFF-ST-10000675"/>
    <x v="1"/>
    <x v="4"/>
    <s v="File Shuttle II and Handi-File, Black"/>
    <n v="169.45"/>
    <n v="5"/>
    <n v="0"/>
    <n v="42.362499999999997"/>
  </r>
  <r>
    <x v="1"/>
    <s v="OFF-ST-10002301"/>
    <x v="1"/>
    <x v="4"/>
    <s v="Tennsco Commercial Shelving"/>
    <n v="40.68"/>
    <n v="2"/>
    <n v="0"/>
    <n v="0.40679999999999999"/>
  </r>
  <r>
    <x v="0"/>
    <s v="OFF-SU-10001212"/>
    <x v="1"/>
    <x v="14"/>
    <s v="Kleencut Forged Office Shears by Acme United Corporation"/>
    <n v="3.3279999999999998"/>
    <n v="2"/>
    <n v="0.2"/>
    <n v="0.41599999999999998"/>
  </r>
  <r>
    <x v="0"/>
    <s v="FUR-TA-10001889"/>
    <x v="0"/>
    <x v="3"/>
    <s v="Bush Advantage Collection Racetrack Conference Table"/>
    <n v="933.26199999999994"/>
    <n v="4"/>
    <n v="0.45"/>
    <n v="-458.14679999999998"/>
  </r>
  <r>
    <x v="0"/>
    <s v="FUR-CH-10002024"/>
    <x v="0"/>
    <x v="1"/>
    <s v="HON 5400 Series Task Chairs for Big and Tall"/>
    <n v="2803.92"/>
    <n v="5"/>
    <n v="0.2"/>
    <n v="0"/>
  </r>
  <r>
    <x v="0"/>
    <s v="OFF-ST-10000617"/>
    <x v="1"/>
    <x v="4"/>
    <s v="Woodgrain Magazine Files by Perma"/>
    <n v="4.7679999999999998"/>
    <n v="2"/>
    <n v="0.2"/>
    <n v="-0.77480000000000004"/>
  </r>
  <r>
    <x v="0"/>
    <s v="OFF-PA-10000380"/>
    <x v="1"/>
    <x v="10"/>
    <s v="REDIFORM Incoming/Outgoing Call Register, 11 X 8 1/2, 100 Messages"/>
    <n v="6.6719999999999997"/>
    <n v="1"/>
    <n v="0.2"/>
    <n v="2.5019999999999998"/>
  </r>
  <r>
    <x v="0"/>
    <s v="OFF-AR-10003251"/>
    <x v="1"/>
    <x v="6"/>
    <s v="Prang Drawing Pencil Set"/>
    <n v="4.4480000000000004"/>
    <n v="2"/>
    <n v="0.2"/>
    <n v="1.1120000000000001"/>
  </r>
  <r>
    <x v="0"/>
    <s v="FUR-FU-10000175"/>
    <x v="0"/>
    <x v="5"/>
    <s v="DAX Wood Document Frame."/>
    <n v="43.936"/>
    <n v="4"/>
    <n v="0.2"/>
    <n v="6.0411999999999999"/>
  </r>
  <r>
    <x v="3"/>
    <s v="OFF-BI-10004716"/>
    <x v="1"/>
    <x v="8"/>
    <s v="Wilson Jones Hanging Recycled Pressboard Data Binders"/>
    <n v="23.744"/>
    <n v="2"/>
    <n v="0.2"/>
    <n v="8.3103999999999996"/>
  </r>
  <r>
    <x v="3"/>
    <s v="TEC-AC-10002842"/>
    <x v="2"/>
    <x v="11"/>
    <s v="WD My Passport Ultra 2TB Portable External Hard Drive"/>
    <n v="357"/>
    <n v="3"/>
    <n v="0"/>
    <n v="57.12"/>
  </r>
  <r>
    <x v="1"/>
    <s v="TEC-PH-10003691"/>
    <x v="2"/>
    <x v="7"/>
    <s v="BlackBerry Q10"/>
    <n v="806.33600000000001"/>
    <n v="8"/>
    <n v="0.2"/>
    <n v="50.396000000000001"/>
  </r>
  <r>
    <x v="1"/>
    <s v="FUR-FU-10002878"/>
    <x v="0"/>
    <x v="5"/>
    <s v="Seth Thomas 14 Day/Date Wall Clock"/>
    <n v="85.44"/>
    <n v="3"/>
    <n v="0"/>
    <n v="31.6128"/>
  </r>
  <r>
    <x v="0"/>
    <s v="OFF-ST-10000991"/>
    <x v="1"/>
    <x v="4"/>
    <s v="Space Solutions HD Industrial Steel Shelving."/>
    <n v="344.91"/>
    <n v="3"/>
    <n v="0"/>
    <n v="10.347300000000001"/>
  </r>
  <r>
    <x v="2"/>
    <s v="OFF-AP-10002439"/>
    <x v="1"/>
    <x v="9"/>
    <s v="Tripp Lite Isotel 8 Ultra 8 Outlet Metal Surge"/>
    <n v="70.97"/>
    <n v="5"/>
    <n v="0.8"/>
    <n v="-191.619"/>
  </r>
  <r>
    <x v="2"/>
    <s v="OFF-AR-10004602"/>
    <x v="1"/>
    <x v="6"/>
    <s v="Boston KS Multi-Size Manual Pencil Sharpener"/>
    <n v="36.783999999999999"/>
    <n v="2"/>
    <n v="0.2"/>
    <n v="3.6783999999999999"/>
  </r>
  <r>
    <x v="3"/>
    <s v="TEC-PH-10001795"/>
    <x v="2"/>
    <x v="7"/>
    <s v="ClearOne CHATAttach 160 - speaker phone"/>
    <n v="743.98800000000006"/>
    <n v="2"/>
    <n v="0.4"/>
    <n v="-123.998"/>
  </r>
  <r>
    <x v="2"/>
    <s v="OFF-BI-10002854"/>
    <x v="1"/>
    <x v="8"/>
    <s v="Performers Binder/Pad Holder, Black"/>
    <n v="11.212"/>
    <n v="2"/>
    <n v="0.8"/>
    <n v="-16.818000000000001"/>
  </r>
  <r>
    <x v="2"/>
    <s v="FUR-FU-10000023"/>
    <x v="0"/>
    <x v="5"/>
    <s v="Eldon Wave Desk Accessories"/>
    <n v="4.7119999999999997"/>
    <n v="2"/>
    <n v="0.6"/>
    <n v="-1.8848"/>
  </r>
  <r>
    <x v="2"/>
    <s v="OFF-AP-10000828"/>
    <x v="1"/>
    <x v="9"/>
    <s v="Avanti 4.4 Cu. Ft. Refrigerator"/>
    <n v="180.98"/>
    <n v="5"/>
    <n v="0.8"/>
    <n v="-470.548"/>
  </r>
  <r>
    <x v="2"/>
    <s v="OFF-ST-10000777"/>
    <x v="1"/>
    <x v="4"/>
    <s v="Companion Letter/Legal File, Black"/>
    <n v="60.415999999999997"/>
    <n v="2"/>
    <n v="0.2"/>
    <n v="6.0415999999999999"/>
  </r>
  <r>
    <x v="1"/>
    <s v="TEC-CO-10000971"/>
    <x v="2"/>
    <x v="16"/>
    <s v="Hewlett Packard 310 Color Digital Copier"/>
    <n v="299.99"/>
    <n v="1"/>
    <n v="0"/>
    <n v="89.997"/>
  </r>
  <r>
    <x v="1"/>
    <s v="OFF-PA-10003134"/>
    <x v="1"/>
    <x v="10"/>
    <s v="Xerox 1937"/>
    <n v="192.16"/>
    <n v="4"/>
    <n v="0"/>
    <n v="92.236800000000002"/>
  </r>
  <r>
    <x v="1"/>
    <s v="TEC-PH-10002538"/>
    <x v="2"/>
    <x v="7"/>
    <s v="Grandstream GXP1160 VoIP phone"/>
    <n v="242.624"/>
    <n v="8"/>
    <n v="0.2"/>
    <n v="27.295200000000001"/>
  </r>
  <r>
    <x v="1"/>
    <s v="OFF-ST-10001228"/>
    <x v="1"/>
    <x v="4"/>
    <s v="Personal File Boxes with Fold-Down Carry Handle"/>
    <n v="46.74"/>
    <n v="3"/>
    <n v="0"/>
    <n v="11.685"/>
  </r>
  <r>
    <x v="1"/>
    <s v="TEC-AC-10000397"/>
    <x v="2"/>
    <x v="11"/>
    <s v="Perixx PERIBOARD-512B, Ergonomic Split Keyboard"/>
    <n v="174.95"/>
    <n v="5"/>
    <n v="0"/>
    <n v="12.246499999999999"/>
  </r>
  <r>
    <x v="1"/>
    <s v="OFF-BI-10004308"/>
    <x v="1"/>
    <x v="8"/>
    <s v="Avery Legal 4-Ring Binder"/>
    <n v="100.70399999999999"/>
    <n v="6"/>
    <n v="0.2"/>
    <n v="37.764000000000003"/>
  </r>
  <r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x v="2"/>
    <s v="OFF-BI-10000773"/>
    <x v="1"/>
    <x v="8"/>
    <s v="Insertable Tab Post Binder Dividers"/>
    <n v="8.02"/>
    <n v="1"/>
    <n v="0"/>
    <n v="3.7694000000000001"/>
  </r>
  <r>
    <x v="2"/>
    <s v="OFF-ST-10001837"/>
    <x v="1"/>
    <x v="4"/>
    <s v="SAFCO Mobile Desk Side File, Wire Frame"/>
    <n v="171.04"/>
    <n v="4"/>
    <n v="0"/>
    <n v="44.470399999999998"/>
  </r>
  <r>
    <x v="0"/>
    <s v="OFF-PA-10002552"/>
    <x v="1"/>
    <x v="10"/>
    <s v="Xerox 1958"/>
    <n v="19.440000000000001"/>
    <n v="3"/>
    <n v="0"/>
    <n v="9.3312000000000008"/>
  </r>
  <r>
    <x v="0"/>
    <s v="OFF-BI-10000014"/>
    <x v="1"/>
    <x v="8"/>
    <s v="Heavy-Duty E-Z-D Binders"/>
    <n v="13.092000000000001"/>
    <n v="4"/>
    <n v="0.7"/>
    <n v="-10.0372"/>
  </r>
  <r>
    <x v="3"/>
    <s v="OFF-AP-10004136"/>
    <x v="1"/>
    <x v="9"/>
    <s v="Kensington 6 Outlet SmartSocket Surge Protector"/>
    <n v="122.94"/>
    <n v="3"/>
    <n v="0"/>
    <n v="30.734999999999999"/>
  </r>
  <r>
    <x v="3"/>
    <s v="OFF-BI-10003429"/>
    <x v="1"/>
    <x v="8"/>
    <s v="Cardinal HOLDit! Binder Insert Strips,Extra Strips"/>
    <n v="35.448"/>
    <n v="7"/>
    <n v="0.2"/>
    <n v="12.8499"/>
  </r>
  <r>
    <x v="3"/>
    <s v="TEC-PH-10000376"/>
    <x v="2"/>
    <x v="7"/>
    <s v="Square Credit Card Reader"/>
    <n v="19.98"/>
    <n v="2"/>
    <n v="0"/>
    <n v="5.1947999999999999"/>
  </r>
  <r>
    <x v="2"/>
    <s v="FUR-TA-10003469"/>
    <x v="0"/>
    <x v="3"/>
    <s v="Balt Split Level Computer Training Table"/>
    <n v="69.375"/>
    <n v="1"/>
    <n v="0.5"/>
    <n v="-47.174999999999997"/>
  </r>
  <r>
    <x v="2"/>
    <s v="OFF-SU-10004231"/>
    <x v="1"/>
    <x v="14"/>
    <s v="Acme Tagit Stainless Steel Antibacterial Scissors"/>
    <n v="31.68"/>
    <n v="4"/>
    <n v="0.2"/>
    <n v="2.7719999999999998"/>
  </r>
  <r>
    <x v="2"/>
    <s v="TEC-PH-10002584"/>
    <x v="2"/>
    <x v="7"/>
    <s v="Samsung Galaxy S4"/>
    <n v="2003.1679999999999"/>
    <n v="4"/>
    <n v="0.2"/>
    <n v="250.39599999999999"/>
  </r>
  <r>
    <x v="2"/>
    <s v="OFF-AR-10003602"/>
    <x v="1"/>
    <x v="6"/>
    <s v="Quartet Omega Colored Chalk, 12/Pack"/>
    <n v="9.3439999999999994"/>
    <n v="2"/>
    <n v="0.2"/>
    <n v="3.1536"/>
  </r>
  <r>
    <x v="3"/>
    <s v="FUR-CH-10002331"/>
    <x v="0"/>
    <x v="1"/>
    <s v="Hon 4700 Series Mobuis Mid-Back Task Chairs with Adjustable Arms"/>
    <n v="2563.056"/>
    <n v="8"/>
    <n v="0.1"/>
    <n v="313.26240000000001"/>
  </r>
  <r>
    <x v="1"/>
    <s v="FUR-CH-10001802"/>
    <x v="0"/>
    <x v="1"/>
    <s v="Hon Every-Day Chair Series Swivel Task Chairs"/>
    <n v="387.13600000000002"/>
    <n v="4"/>
    <n v="0.2"/>
    <n v="4.8391999999999999"/>
  </r>
  <r>
    <x v="3"/>
    <s v="OFF-AR-10000634"/>
    <x v="1"/>
    <x v="6"/>
    <s v="Newell 320"/>
    <n v="3.4239999999999999"/>
    <n v="1"/>
    <n v="0.2"/>
    <n v="0.29959999999999998"/>
  </r>
  <r>
    <x v="3"/>
    <s v="OFF-ST-10002615"/>
    <x v="1"/>
    <x v="4"/>
    <s v="Dual Level, Single-Width Filing Carts"/>
    <n v="1085.42"/>
    <n v="7"/>
    <n v="0"/>
    <n v="282.20920000000001"/>
  </r>
  <r>
    <x v="3"/>
    <s v="OFF-PA-10004040"/>
    <x v="1"/>
    <x v="10"/>
    <s v="Universal Premium White Copier/Laser Paper (20Lb. and 87 Bright)"/>
    <n v="43.055999999999997"/>
    <n v="9"/>
    <n v="0.2"/>
    <n v="15.607799999999999"/>
  </r>
  <r>
    <x v="0"/>
    <s v="OFF-BI-10003727"/>
    <x v="1"/>
    <x v="8"/>
    <s v="Avery Durable Slant Ring Binders With Label Holder"/>
    <n v="3.762"/>
    <n v="3"/>
    <n v="0.7"/>
    <n v="-2.7587999999999999"/>
  </r>
  <r>
    <x v="0"/>
    <s v="OFF-BI-10002026"/>
    <x v="1"/>
    <x v="8"/>
    <s v="Avery Arch Ring Binders"/>
    <n v="34.86"/>
    <n v="2"/>
    <n v="0.7"/>
    <n v="-26.725999999999999"/>
  </r>
  <r>
    <x v="0"/>
    <s v="OFF-ST-10001496"/>
    <x v="1"/>
    <x v="4"/>
    <s v="Standard Rollaway File with Lock"/>
    <n v="432.45600000000002"/>
    <n v="3"/>
    <n v="0.2"/>
    <n v="32.434199999999997"/>
  </r>
  <r>
    <x v="0"/>
    <s v="OFF-ST-10003716"/>
    <x v="1"/>
    <x v="4"/>
    <s v="Tennsco Double-Tier Lockers"/>
    <n v="675.06"/>
    <n v="3"/>
    <n v="0"/>
    <n v="87.757800000000003"/>
  </r>
  <r>
    <x v="0"/>
    <s v="OFF-EN-10002504"/>
    <x v="1"/>
    <x v="12"/>
    <s v="Tyvek  Top-Opening Peel &amp; Seel Envelopes, Plain White"/>
    <n v="65.231999999999999"/>
    <n v="3"/>
    <n v="0.2"/>
    <n v="22.015799999999999"/>
  </r>
  <r>
    <x v="0"/>
    <s v="FUR-CH-10001270"/>
    <x v="0"/>
    <x v="1"/>
    <s v="Harbour Creations Steel Folding Chair"/>
    <n v="207"/>
    <n v="3"/>
    <n v="0.2"/>
    <n v="25.875"/>
  </r>
  <r>
    <x v="2"/>
    <s v="TEC-MA-10004241"/>
    <x v="2"/>
    <x v="15"/>
    <s v="Star Micronics TSP800 TSP847IIU Receipt Printer"/>
    <n v="600.53"/>
    <n v="2"/>
    <n v="0.3"/>
    <n v="137.26400000000001"/>
  </r>
  <r>
    <x v="2"/>
    <s v="OFF-AR-10001468"/>
    <x v="1"/>
    <x v="6"/>
    <s v="Sanford Prismacolor Professional Thick Lead Art Pencils, 36-Color Set"/>
    <n v="59.904000000000003"/>
    <n v="2"/>
    <n v="0.2"/>
    <n v="14.2272"/>
  </r>
  <r>
    <x v="2"/>
    <s v="TEC-AC-10003198"/>
    <x v="2"/>
    <x v="11"/>
    <s v="Enermax Acrylux Wireless Keyboard"/>
    <n v="637.44000000000005"/>
    <n v="8"/>
    <n v="0.2"/>
    <n v="135.45599999999999"/>
  </r>
  <r>
    <x v="2"/>
    <s v="FUR-FU-10003039"/>
    <x v="0"/>
    <x v="5"/>
    <s v="Howard Miller 11-1/2 Diameter Grantwood Wall Clock"/>
    <n v="51.756"/>
    <n v="3"/>
    <n v="0.6"/>
    <n v="-33.641399999999997"/>
  </r>
  <r>
    <x v="0"/>
    <s v="OFF-PA-10000295"/>
    <x v="1"/>
    <x v="10"/>
    <s v="Xerox 229"/>
    <n v="31.103999999999999"/>
    <n v="6"/>
    <n v="0.2"/>
    <n v="10.8864"/>
  </r>
  <r>
    <x v="0"/>
    <s v="OFF-AR-10004344"/>
    <x v="1"/>
    <x v="6"/>
    <s v="Bulldog Vacuum Base Pencil Sharpener"/>
    <n v="47.96"/>
    <n v="5"/>
    <n v="0.2"/>
    <n v="4.1965000000000003"/>
  </r>
  <r>
    <x v="0"/>
    <s v="TEC-AC-10002473"/>
    <x v="2"/>
    <x v="11"/>
    <s v="Maxell 4.7GB DVD-R"/>
    <n v="158.928"/>
    <n v="7"/>
    <n v="0.2"/>
    <n v="41.718600000000002"/>
  </r>
  <r>
    <x v="0"/>
    <s v="OFF-AP-10002403"/>
    <x v="1"/>
    <x v="9"/>
    <s v="Acco Smartsocket Color-Coded Six-Outlet AC Adapter Model Surge Protectors"/>
    <n v="211.24799999999999"/>
    <n v="6"/>
    <n v="0.2"/>
    <n v="15.8436"/>
  </r>
  <r>
    <x v="0"/>
    <s v="OFF-SU-10000432"/>
    <x v="1"/>
    <x v="14"/>
    <s v="Acco Side-Punched Conventional Columnar Pads"/>
    <n v="5.5519999999999996"/>
    <n v="2"/>
    <n v="0.2"/>
    <n v="-1.0409999999999999"/>
  </r>
  <r>
    <x v="0"/>
    <s v="OFF-LA-10000443"/>
    <x v="1"/>
    <x v="2"/>
    <s v="Avery 501"/>
    <n v="2.952"/>
    <n v="1"/>
    <n v="0.2"/>
    <n v="0.99629999999999996"/>
  </r>
  <r>
    <x v="3"/>
    <s v="OFF-BI-10003166"/>
    <x v="1"/>
    <x v="8"/>
    <s v="GBC Plasticlear Binding Covers"/>
    <n v="10.332000000000001"/>
    <n v="3"/>
    <n v="0.7"/>
    <n v="-7.5768000000000004"/>
  </r>
  <r>
    <x v="1"/>
    <s v="OFF-BI-10002393"/>
    <x v="1"/>
    <x v="8"/>
    <s v="Binder Posts"/>
    <n v="18.367999999999999"/>
    <n v="4"/>
    <n v="0.2"/>
    <n v="5.9695999999999998"/>
  </r>
  <r>
    <x v="3"/>
    <s v="TEC-PH-10001809"/>
    <x v="2"/>
    <x v="7"/>
    <s v="Panasonic KX T7736-B Digital phone"/>
    <n v="299.89999999999998"/>
    <n v="2"/>
    <n v="0"/>
    <n v="74.974999999999994"/>
  </r>
  <r>
    <x v="0"/>
    <s v="OFF-EN-10002600"/>
    <x v="1"/>
    <x v="12"/>
    <s v="Redi-Strip #10 Envelopes, 4 1/8 x 9 1/2"/>
    <n v="26.55"/>
    <n v="9"/>
    <n v="0"/>
    <n v="12.744"/>
  </r>
  <r>
    <x v="0"/>
    <s v="TEC-AC-10000109"/>
    <x v="2"/>
    <x v="11"/>
    <s v="Sony Micro Vault Click 16 GB USB 2.0 Flash Drive"/>
    <n v="111.98"/>
    <n v="2"/>
    <n v="0"/>
    <n v="26.8752"/>
  </r>
  <r>
    <x v="0"/>
    <s v="FUR-FU-10003829"/>
    <x v="0"/>
    <x v="5"/>
    <s v="Stackable Trays"/>
    <n v="4.9279999999999999"/>
    <n v="2"/>
    <n v="0.2"/>
    <n v="0.73919999999999997"/>
  </r>
  <r>
    <x v="0"/>
    <s v="OFF-LA-10003223"/>
    <x v="1"/>
    <x v="2"/>
    <s v="Avery 508"/>
    <n v="11.784000000000001"/>
    <n v="3"/>
    <n v="0.2"/>
    <n v="4.2717000000000001"/>
  </r>
  <r>
    <x v="1"/>
    <s v="OFF-AR-10001770"/>
    <x v="1"/>
    <x v="6"/>
    <s v="Economy #2 Pencils"/>
    <n v="7.98"/>
    <n v="3"/>
    <n v="0"/>
    <n v="2.0748000000000002"/>
  </r>
  <r>
    <x v="2"/>
    <s v="OFF-EN-10003296"/>
    <x v="1"/>
    <x v="12"/>
    <s v="Tyvek Side-Opening Peel &amp; Seel Expanding Envelopes"/>
    <n v="180.96"/>
    <n v="2"/>
    <n v="0"/>
    <n v="81.432000000000002"/>
  </r>
  <r>
    <x v="1"/>
    <s v="TEC-AC-10003870"/>
    <x v="2"/>
    <x v="11"/>
    <s v="Logitech Z-906 Speaker sys - home theater - 5.1-CH"/>
    <n v="1649.95"/>
    <n v="5"/>
    <n v="0"/>
    <n v="659.98"/>
  </r>
  <r>
    <x v="1"/>
    <s v="FUR-CH-10000665"/>
    <x v="0"/>
    <x v="1"/>
    <s v="Global Airflow Leather Mesh Back Chair, Black"/>
    <n v="362.35199999999998"/>
    <n v="3"/>
    <n v="0.2"/>
    <n v="45.293999999999997"/>
  </r>
  <r>
    <x v="1"/>
    <s v="TEC-PH-10003092"/>
    <x v="2"/>
    <x v="7"/>
    <s v="Motorola L804"/>
    <n v="73.584000000000003"/>
    <n v="2"/>
    <n v="0.2"/>
    <n v="8.2782"/>
  </r>
  <r>
    <x v="1"/>
    <s v="FUR-TA-10001086"/>
    <x v="0"/>
    <x v="3"/>
    <s v="SAFCO PlanMaster Boards, 60w x 37-1/2d, White Melamine"/>
    <n v="486.36799999999999"/>
    <n v="4"/>
    <n v="0.2"/>
    <n v="36.477600000000002"/>
  </r>
  <r>
    <x v="2"/>
    <s v="OFF-PA-10001870"/>
    <x v="1"/>
    <x v="10"/>
    <s v="Xerox 202"/>
    <n v="32.4"/>
    <n v="5"/>
    <n v="0"/>
    <n v="15.552"/>
  </r>
  <r>
    <x v="2"/>
    <s v="OFF-BI-10003305"/>
    <x v="1"/>
    <x v="8"/>
    <s v="Avery Hanging File Binders"/>
    <n v="41.86"/>
    <n v="7"/>
    <n v="0"/>
    <n v="19.255600000000001"/>
  </r>
  <r>
    <x v="2"/>
    <s v="OFF-BI-10003007"/>
    <x v="1"/>
    <x v="8"/>
    <s v="Premium Transparent Presentation Covers, No Pattern/Clear, 8 1/2 x 11"/>
    <n v="77.56"/>
    <n v="2"/>
    <n v="0"/>
    <n v="35.677599999999998"/>
  </r>
  <r>
    <x v="1"/>
    <s v="OFF-AR-10001419"/>
    <x v="1"/>
    <x v="6"/>
    <s v="Newell 325"/>
    <n v="37.17"/>
    <n v="9"/>
    <n v="0"/>
    <n v="11.151"/>
  </r>
  <r>
    <x v="2"/>
    <s v="OFF-ST-10003692"/>
    <x v="1"/>
    <x v="4"/>
    <s v="Recycled Steel Personal File for Hanging File Folders"/>
    <n v="137.352"/>
    <n v="3"/>
    <n v="0.2"/>
    <n v="8.5845000000000002"/>
  </r>
  <r>
    <x v="2"/>
    <s v="FUR-TA-10001866"/>
    <x v="0"/>
    <x v="3"/>
    <s v="Bevis Round Conference Room Tables and Bases"/>
    <n v="376.50900000000001"/>
    <n v="3"/>
    <n v="0.3"/>
    <n v="-43.029600000000002"/>
  </r>
  <r>
    <x v="0"/>
    <s v="FUR-FU-10002157"/>
    <x v="0"/>
    <x v="5"/>
    <s v="Artistic Insta-Plaque"/>
    <n v="62.72"/>
    <n v="4"/>
    <n v="0"/>
    <n v="24.460799999999999"/>
  </r>
  <r>
    <x v="0"/>
    <s v="TEC-PH-10001459"/>
    <x v="2"/>
    <x v="7"/>
    <s v="Samsung Galaxy Mega 6.3"/>
    <n v="2939.93"/>
    <n v="7"/>
    <n v="0"/>
    <n v="764.3818"/>
  </r>
  <r>
    <x v="2"/>
    <s v="FUR-CH-10002126"/>
    <x v="0"/>
    <x v="1"/>
    <s v="Hon Deluxe Fabric Upholstered Stacking Chairs"/>
    <n v="512.35799999999995"/>
    <n v="3"/>
    <n v="0.3"/>
    <n v="-14.6388"/>
  </r>
  <r>
    <x v="2"/>
    <s v="OFF-FA-10001561"/>
    <x v="1"/>
    <x v="13"/>
    <s v="Stockwell Push Pins"/>
    <n v="3.488"/>
    <n v="2"/>
    <n v="0.2"/>
    <n v="0.56679999999999997"/>
  </r>
  <r>
    <x v="2"/>
    <s v="OFF-AR-10003158"/>
    <x v="1"/>
    <x v="6"/>
    <s v="Fluorescent Highlighters by Dixon"/>
    <n v="22.288"/>
    <n v="7"/>
    <n v="0.2"/>
    <n v="3.9003999999999999"/>
  </r>
  <r>
    <x v="2"/>
    <s v="OFF-PA-10001804"/>
    <x v="1"/>
    <x v="10"/>
    <s v="Xerox 195"/>
    <n v="16.032"/>
    <n v="3"/>
    <n v="0.2"/>
    <n v="5.6112000000000002"/>
  </r>
  <r>
    <x v="0"/>
    <s v="OFF-AR-10000422"/>
    <x v="1"/>
    <x v="6"/>
    <s v="Pencil and Crayon Sharpener"/>
    <n v="1.752"/>
    <n v="1"/>
    <n v="0.2"/>
    <n v="0.15329999999999999"/>
  </r>
  <r>
    <x v="0"/>
    <s v="OFF-AR-10000127"/>
    <x v="1"/>
    <x v="6"/>
    <s v="Newell 321"/>
    <n v="20.992000000000001"/>
    <n v="8"/>
    <n v="0.2"/>
    <n v="2.3616000000000001"/>
  </r>
  <r>
    <x v="3"/>
    <s v="OFF-ST-10004634"/>
    <x v="1"/>
    <x v="4"/>
    <s v="Personal Folder Holder, Ebony"/>
    <n v="11.21"/>
    <n v="1"/>
    <n v="0"/>
    <n v="3.363"/>
  </r>
  <r>
    <x v="2"/>
    <s v="OFF-AR-10003582"/>
    <x v="1"/>
    <x v="6"/>
    <s v="Boston Electric Pencil Sharpener, Model 1818, Charcoal Black"/>
    <n v="45.04"/>
    <n v="2"/>
    <n v="0.2"/>
    <n v="4.5039999999999996"/>
  </r>
  <r>
    <x v="2"/>
    <s v="OFF-BI-10002026"/>
    <x v="1"/>
    <x v="8"/>
    <s v="Ibico Recycled Linen-Style Covers"/>
    <n v="15.624000000000001"/>
    <n v="2"/>
    <n v="0.8"/>
    <n v="-24.9984"/>
  </r>
  <r>
    <x v="3"/>
    <s v="OFF-AP-10000595"/>
    <x v="1"/>
    <x v="9"/>
    <s v="Disposable Triple-Filter Dust Bags"/>
    <n v="8.74"/>
    <n v="2"/>
    <n v="0"/>
    <n v="2.2724000000000002"/>
  </r>
  <r>
    <x v="3"/>
    <s v="OFF-PA-10001509"/>
    <x v="1"/>
    <x v="10"/>
    <s v="Recycled Desk Saver Line While You Were Out Book, 5 1/2 X 4"/>
    <n v="44.75"/>
    <n v="5"/>
    <n v="0"/>
    <n v="20.585000000000001"/>
  </r>
  <r>
    <x v="0"/>
    <s v="OFF-ST-10001321"/>
    <x v="1"/>
    <x v="4"/>
    <s v="Decoflex Hanging Personal Folder File, Blue"/>
    <n v="61.68"/>
    <n v="5"/>
    <n v="0.2"/>
    <n v="5.3970000000000002"/>
  </r>
  <r>
    <x v="0"/>
    <s v="TEC-PH-10001750"/>
    <x v="2"/>
    <x v="7"/>
    <s v="Samsung Rugby III"/>
    <n v="158.376"/>
    <n v="3"/>
    <n v="0.2"/>
    <n v="13.857900000000001"/>
  </r>
  <r>
    <x v="2"/>
    <s v="OFF-BI-10001890"/>
    <x v="1"/>
    <x v="8"/>
    <s v="Avery Poly Binder Pockets"/>
    <n v="2.8639999999999999"/>
    <n v="4"/>
    <n v="0.8"/>
    <n v="-4.5823999999999998"/>
  </r>
  <r>
    <x v="2"/>
    <s v="OFF-BI-10004224"/>
    <x v="1"/>
    <x v="8"/>
    <s v="Catalog Binders with Expanding Posts"/>
    <n v="94.191999999999993"/>
    <n v="7"/>
    <n v="0.8"/>
    <n v="-164.83600000000001"/>
  </r>
  <r>
    <x v="3"/>
    <s v="OFF-PA-10001357"/>
    <x v="1"/>
    <x v="10"/>
    <s v="Xerox 1886"/>
    <n v="143.69999999999999"/>
    <n v="3"/>
    <n v="0"/>
    <n v="68.975999999999999"/>
  </r>
  <r>
    <x v="3"/>
    <s v="OFF-PA-10004888"/>
    <x v="1"/>
    <x v="10"/>
    <s v="Xerox 217"/>
    <n v="6.48"/>
    <n v="1"/>
    <n v="0"/>
    <n v="3.1103999999999998"/>
  </r>
  <r>
    <x v="3"/>
    <s v="TEC-AC-10002370"/>
    <x v="2"/>
    <x v="11"/>
    <s v="Maxell CD-R Discs"/>
    <n v="7.88"/>
    <n v="4"/>
    <n v="0"/>
    <n v="2.5215999999999998"/>
  </r>
  <r>
    <x v="3"/>
    <s v="OFF-ST-10004634"/>
    <x v="1"/>
    <x v="4"/>
    <s v="Personal Folder Holder, Ebony"/>
    <n v="11.21"/>
    <n v="1"/>
    <n v="0"/>
    <n v="3.363"/>
  </r>
  <r>
    <x v="3"/>
    <s v="FUR-CH-10002647"/>
    <x v="0"/>
    <x v="1"/>
    <s v="Situations Contoured Folding Chairs, 4/Set"/>
    <n v="354.9"/>
    <n v="5"/>
    <n v="0"/>
    <n v="88.724999999999994"/>
  </r>
  <r>
    <x v="3"/>
    <s v="OFF-PA-10001801"/>
    <x v="1"/>
    <x v="10"/>
    <s v="Xerox 193"/>
    <n v="17.940000000000001"/>
    <n v="3"/>
    <n v="0"/>
    <n v="8.7905999999999995"/>
  </r>
  <r>
    <x v="3"/>
    <s v="OFF-BI-10004632"/>
    <x v="1"/>
    <x v="8"/>
    <s v="GBC Binding covers"/>
    <n v="51.8"/>
    <n v="4"/>
    <n v="0"/>
    <n v="23.31"/>
  </r>
  <r>
    <x v="3"/>
    <s v="OFF-BI-10002082"/>
    <x v="1"/>
    <x v="8"/>
    <s v="GBC Twin Loop Wire Binding Elements"/>
    <n v="299.52"/>
    <n v="9"/>
    <n v="0"/>
    <n v="149.76"/>
  </r>
  <r>
    <x v="0"/>
    <s v="OFF-AR-10003986"/>
    <x v="1"/>
    <x v="6"/>
    <s v="Avery Hi-Liter Pen Style Six-Color Fluorescent Set"/>
    <n v="7.7"/>
    <n v="2"/>
    <n v="0"/>
    <n v="3.157"/>
  </r>
  <r>
    <x v="0"/>
    <s v="OFF-PA-10001243"/>
    <x v="1"/>
    <x v="10"/>
    <s v="Xerox 1983"/>
    <n v="23.92"/>
    <n v="4"/>
    <n v="0"/>
    <n v="11.720800000000001"/>
  </r>
  <r>
    <x v="0"/>
    <s v="TEC-AC-10003198"/>
    <x v="2"/>
    <x v="11"/>
    <s v="Enermax Acrylux Wireless Keyboard"/>
    <n v="498"/>
    <n v="5"/>
    <n v="0"/>
    <n v="184.26"/>
  </r>
  <r>
    <x v="1"/>
    <s v="FUR-CH-10003774"/>
    <x v="0"/>
    <x v="1"/>
    <s v="Global Wood Trimmed Manager's Task Chair, Khaki"/>
    <n v="436.70400000000001"/>
    <n v="6"/>
    <n v="0.2"/>
    <n v="-38.211599999999997"/>
  </r>
  <r>
    <x v="0"/>
    <s v="OFF-PA-10002262"/>
    <x v="1"/>
    <x v="10"/>
    <s v="Xerox 192"/>
    <n v="32.4"/>
    <n v="5"/>
    <n v="0"/>
    <n v="15.552"/>
  </r>
  <r>
    <x v="1"/>
    <s v="OFF-AP-10004532"/>
    <x v="1"/>
    <x v="9"/>
    <s v="Kensington 6 Outlet Guardian Standard Surge Protector"/>
    <n v="61.44"/>
    <n v="3"/>
    <n v="0"/>
    <n v="16.588799999999999"/>
  </r>
  <r>
    <x v="0"/>
    <s v="OFF-ST-10001325"/>
    <x v="1"/>
    <x v="4"/>
    <s v="Sterilite Officeware Hinged File Box"/>
    <n v="73.36"/>
    <n v="7"/>
    <n v="0"/>
    <n v="19.807200000000002"/>
  </r>
  <r>
    <x v="0"/>
    <s v="OFF-LA-10004544"/>
    <x v="1"/>
    <x v="2"/>
    <s v="Avery 505"/>
    <n v="59.2"/>
    <n v="5"/>
    <n v="0.2"/>
    <n v="22.2"/>
  </r>
  <r>
    <x v="0"/>
    <s v="FUR-FU-10001473"/>
    <x v="0"/>
    <x v="5"/>
    <s v="DAX Wood Document Frame"/>
    <n v="32.951999999999998"/>
    <n v="3"/>
    <n v="0.2"/>
    <n v="6.5903999999999998"/>
  </r>
  <r>
    <x v="0"/>
    <s v="FUR-CH-10000422"/>
    <x v="0"/>
    <x v="1"/>
    <s v="Global Highback Leather Tilter in Burgundy"/>
    <n v="218.376"/>
    <n v="3"/>
    <n v="0.2"/>
    <n v="-10.918799999999999"/>
  </r>
  <r>
    <x v="3"/>
    <s v="FUR-FU-10002960"/>
    <x v="0"/>
    <x v="5"/>
    <s v="Eldon 200 Class Desk Accessories, Burgundy"/>
    <n v="31.4"/>
    <n v="5"/>
    <n v="0"/>
    <n v="13.188000000000001"/>
  </r>
  <r>
    <x v="3"/>
    <s v="FUR-FU-10002445"/>
    <x v="0"/>
    <x v="5"/>
    <s v="DAX Two-Tone Rosewood/Black Document Frame, Desktop, 5 x 7"/>
    <n v="9.48"/>
    <n v="1"/>
    <n v="0"/>
    <n v="3.7919999999999998"/>
  </r>
  <r>
    <x v="3"/>
    <s v="TEC-PH-10001300"/>
    <x v="2"/>
    <x v="7"/>
    <s v="iKross Bluetooth Portable Keyboard + Cell Phone Stand Holder + Brush for Apple iPhone 5S 5C 5, 4S 4"/>
    <n v="209.5"/>
    <n v="10"/>
    <n v="0"/>
    <n v="58.66"/>
  </r>
  <r>
    <x v="3"/>
    <s v="FUR-FU-10001025"/>
    <x v="0"/>
    <x v="5"/>
    <s v="Eldon Imàge Series Desk Accessories, Clear"/>
    <n v="24.3"/>
    <n v="5"/>
    <n v="0"/>
    <n v="10.449"/>
  </r>
  <r>
    <x v="3"/>
    <s v="OFF-PA-10002689"/>
    <x v="1"/>
    <x v="10"/>
    <s v="Weyerhaeuser First Choice Laser/Copy Paper (20Lb. and 88 Bright)"/>
    <n v="6.48"/>
    <n v="1"/>
    <n v="0"/>
    <n v="3.1103999999999998"/>
  </r>
  <r>
    <x v="3"/>
    <s v="FUR-FU-10004245"/>
    <x v="0"/>
    <x v="5"/>
    <s v="Career Cubicle Clock, 8 1/4, Black"/>
    <n v="32.448"/>
    <n v="2"/>
    <n v="0.2"/>
    <n v="7.3007999999999997"/>
  </r>
  <r>
    <x v="3"/>
    <s v="OFF-BI-10003684"/>
    <x v="1"/>
    <x v="8"/>
    <s v="Wilson Jones Legal Size Ring Binders"/>
    <n v="26.388000000000002"/>
    <n v="4"/>
    <n v="0.7"/>
    <n v="-17.591999999999999"/>
  </r>
  <r>
    <x v="3"/>
    <s v="FUR-TA-10003748"/>
    <x v="0"/>
    <x v="3"/>
    <s v="Bevis 36 x 72 Conference Tables"/>
    <n v="373.47"/>
    <n v="5"/>
    <n v="0.4"/>
    <n v="-112.041"/>
  </r>
  <r>
    <x v="3"/>
    <s v="OFF-BI-10002133"/>
    <x v="1"/>
    <x v="8"/>
    <s v="Wilson Jones Elliptical Ring 3 1/2 Capacity Binders, 800 sheets"/>
    <n v="64.2"/>
    <n v="5"/>
    <n v="0.7"/>
    <n v="-44.94"/>
  </r>
  <r>
    <x v="3"/>
    <s v="OFF-FA-10002280"/>
    <x v="1"/>
    <x v="13"/>
    <s v="Advantus Plastic Paper Clips"/>
    <n v="8"/>
    <n v="2"/>
    <n v="0.2"/>
    <n v="2.8"/>
  </r>
  <r>
    <x v="0"/>
    <s v="FUR-FU-10000308"/>
    <x v="0"/>
    <x v="5"/>
    <s v="Deflect-o Glass Clear Studded Chair Mats"/>
    <n v="186.54"/>
    <n v="3"/>
    <n v="0"/>
    <n v="41.038800000000002"/>
  </r>
  <r>
    <x v="1"/>
    <s v="OFF-ST-10000876"/>
    <x v="1"/>
    <x v="4"/>
    <s v="Eldon Simplefile Box Office"/>
    <n v="87.08"/>
    <n v="7"/>
    <n v="0"/>
    <n v="24.382400000000001"/>
  </r>
  <r>
    <x v="1"/>
    <s v="TEC-PH-10000586"/>
    <x v="2"/>
    <x v="7"/>
    <s v="AT&amp;T SB67148 SynJ"/>
    <n v="105.584"/>
    <n v="2"/>
    <n v="0.2"/>
    <n v="9.2385999999999999"/>
  </r>
  <r>
    <x v="1"/>
    <s v="TEC-AC-10003399"/>
    <x v="2"/>
    <x v="11"/>
    <s v="Memorex Mini Travel Drive 64 GB USB 2.0 Flash Drive"/>
    <n v="217.44"/>
    <n v="6"/>
    <n v="0"/>
    <n v="91.324799999999996"/>
  </r>
  <r>
    <x v="2"/>
    <s v="OFF-AR-10001955"/>
    <x v="1"/>
    <x v="6"/>
    <s v="Newell 319"/>
    <n v="31.744"/>
    <n v="2"/>
    <n v="0.2"/>
    <n v="3.968"/>
  </r>
  <r>
    <x v="2"/>
    <s v="OFF-AP-10000027"/>
    <x v="1"/>
    <x v="9"/>
    <s v="Hoover Commercial SteamVac"/>
    <n v="5.4320000000000004"/>
    <n v="2"/>
    <n v="0.8"/>
    <n v="-13.58"/>
  </r>
  <r>
    <x v="2"/>
    <s v="FUR-TA-10002958"/>
    <x v="0"/>
    <x v="3"/>
    <s v="Bevis Oval Conference Table, Walnut"/>
    <n v="913.43"/>
    <n v="5"/>
    <n v="0.3"/>
    <n v="-169.637"/>
  </r>
  <r>
    <x v="2"/>
    <s v="OFF-ST-10002615"/>
    <x v="1"/>
    <x v="4"/>
    <s v="Dual Level, Single-Width Filing Carts"/>
    <n v="372.14400000000001"/>
    <n v="3"/>
    <n v="0.2"/>
    <n v="27.910799999999998"/>
  </r>
  <r>
    <x v="0"/>
    <s v="TEC-PH-10002624"/>
    <x v="2"/>
    <x v="7"/>
    <s v="Samsung Galaxy S4 Mini"/>
    <n v="751.98400000000004"/>
    <n v="2"/>
    <n v="0.2"/>
    <n v="84.598200000000006"/>
  </r>
  <r>
    <x v="1"/>
    <s v="TEC-PH-10002275"/>
    <x v="2"/>
    <x v="7"/>
    <s v="Mitel 5320 IP Phone VoIP phone"/>
    <n v="604.76800000000003"/>
    <n v="4"/>
    <n v="0.2"/>
    <n v="60.476799999999997"/>
  </r>
  <r>
    <x v="1"/>
    <s v="OFF-SU-10004290"/>
    <x v="1"/>
    <x v="14"/>
    <s v="Acme Design Line 8 Stainless Steel Bent Scissors w/Champagne Handles, 3-1/8 Cut"/>
    <n v="27.36"/>
    <n v="4"/>
    <n v="0"/>
    <n v="7.3872"/>
  </r>
  <r>
    <x v="1"/>
    <s v="OFF-PA-10000174"/>
    <x v="1"/>
    <x v="10"/>
    <s v="Message Book, Wirebound, Four 5 1/2 X 4 Forms/Pg., 200 Dupl. Sets/Book"/>
    <n v="20.56"/>
    <n v="2"/>
    <n v="0"/>
    <n v="9.6631999999999998"/>
  </r>
  <r>
    <x v="1"/>
    <s v="OFF-BI-10004308"/>
    <x v="1"/>
    <x v="8"/>
    <s v="Avery Legal 4-Ring Binder"/>
    <n v="83.92"/>
    <n v="5"/>
    <n v="0.2"/>
    <n v="31.47"/>
  </r>
  <r>
    <x v="1"/>
    <s v="FUR-TA-10003473"/>
    <x v="0"/>
    <x v="3"/>
    <s v="Bretford Rectangular Conference Table Tops"/>
    <n v="902.71199999999999"/>
    <n v="3"/>
    <n v="0.2"/>
    <n v="33.851700000000001"/>
  </r>
  <r>
    <x v="1"/>
    <s v="FUR-BO-10003894"/>
    <x v="0"/>
    <x v="0"/>
    <s v="Safco Value Mate Steel Bookcase, Baked Enamel Finish on Steel, Black"/>
    <n v="120.666"/>
    <n v="2"/>
    <n v="0.15"/>
    <n v="21.294"/>
  </r>
  <r>
    <x v="2"/>
    <s v="OFF-BI-10001658"/>
    <x v="1"/>
    <x v="8"/>
    <s v="GBC Standard Therm-A-Bind Covers"/>
    <n v="4.984"/>
    <n v="1"/>
    <n v="0.8"/>
    <n v="-8.4727999999999994"/>
  </r>
  <r>
    <x v="1"/>
    <s v="FUR-FU-10003535"/>
    <x v="0"/>
    <x v="5"/>
    <s v="Howard Miller Distant Time Traveler Alarm Clock"/>
    <n v="82.26"/>
    <n v="3"/>
    <n v="0"/>
    <n v="33.726599999999998"/>
  </r>
  <r>
    <x v="1"/>
    <s v="OFF-ST-10000352"/>
    <x v="1"/>
    <x v="4"/>
    <s v="Acco Perma 2700 Stacking Storage Drawers"/>
    <n v="29.74"/>
    <n v="1"/>
    <n v="0"/>
    <n v="4.4610000000000003"/>
  </r>
  <r>
    <x v="1"/>
    <s v="OFF-AP-10004859"/>
    <x v="1"/>
    <x v="9"/>
    <s v="Acco 6 Outlet Guardian Premium Surge Suppressor"/>
    <n v="87.36"/>
    <n v="6"/>
    <n v="0"/>
    <n v="23.587199999999999"/>
  </r>
  <r>
    <x v="1"/>
    <s v="OFF-BI-10001294"/>
    <x v="1"/>
    <x v="8"/>
    <s v="Fellowes Binding Cases"/>
    <n v="56.16"/>
    <n v="6"/>
    <n v="0.2"/>
    <n v="17.55"/>
  </r>
  <r>
    <x v="0"/>
    <s v="OFF-AP-10001242"/>
    <x v="1"/>
    <x v="9"/>
    <s v="APC 7 Outlet Network SurgeArrest Surge Protector"/>
    <n v="64.384"/>
    <n v="1"/>
    <n v="0.2"/>
    <n v="8.048"/>
  </r>
  <r>
    <x v="2"/>
    <s v="OFF-ST-10002344"/>
    <x v="1"/>
    <x v="4"/>
    <s v="Carina 42Hx23 3/4W Media Storage Unit"/>
    <n v="64.784000000000006"/>
    <n v="1"/>
    <n v="0.2"/>
    <n v="-14.5764"/>
  </r>
  <r>
    <x v="2"/>
    <s v="OFF-PA-10003349"/>
    <x v="1"/>
    <x v="10"/>
    <s v="Xerox 1957"/>
    <n v="15.552"/>
    <n v="3"/>
    <n v="0.2"/>
    <n v="5.6375999999999999"/>
  </r>
  <r>
    <x v="2"/>
    <s v="OFF-EN-10003055"/>
    <x v="1"/>
    <x v="12"/>
    <s v="Blue String-Tie &amp; Button Interoffice Envelopes, 10 x 13"/>
    <n v="223.88800000000001"/>
    <n v="7"/>
    <n v="0.2"/>
    <n v="69.965000000000003"/>
  </r>
  <r>
    <x v="2"/>
    <s v="OFF-PA-10001622"/>
    <x v="1"/>
    <x v="10"/>
    <s v="Ampad Poly Cover Wirebound Steno Book, 6 x 9 Assorted Colors, Gregg Ruled"/>
    <n v="10.896000000000001"/>
    <n v="3"/>
    <n v="0.2"/>
    <n v="3.4049999999999998"/>
  </r>
  <r>
    <x v="1"/>
    <s v="TEC-PH-10003800"/>
    <x v="2"/>
    <x v="7"/>
    <s v="i.Sound Portable Power - 8000 mAh"/>
    <n v="84.784000000000006"/>
    <n v="2"/>
    <n v="0.2"/>
    <n v="-20.136199999999999"/>
  </r>
  <r>
    <x v="2"/>
    <s v="FUR-CH-10001270"/>
    <x v="0"/>
    <x v="1"/>
    <s v="Harbour Creations Steel Folding Chair"/>
    <n v="241.5"/>
    <n v="4"/>
    <n v="0.3"/>
    <n v="0"/>
  </r>
  <r>
    <x v="3"/>
    <s v="TEC-AC-10003447"/>
    <x v="2"/>
    <x v="11"/>
    <s v="Micropad Numeric Keypads"/>
    <n v="59.97"/>
    <n v="3"/>
    <n v="0"/>
    <n v="14.9925"/>
  </r>
  <r>
    <x v="3"/>
    <s v="OFF-PA-10004285"/>
    <x v="1"/>
    <x v="10"/>
    <s v="Xerox 1959"/>
    <n v="13.36"/>
    <n v="2"/>
    <n v="0"/>
    <n v="6.4127999999999998"/>
  </r>
  <r>
    <x v="1"/>
    <s v="OFF-BI-10001757"/>
    <x v="1"/>
    <x v="8"/>
    <s v="Pressboard Hanging Data Binders for Unburst Sheets"/>
    <n v="11.808"/>
    <n v="3"/>
    <n v="0.2"/>
    <n v="4.1327999999999996"/>
  </r>
  <r>
    <x v="3"/>
    <s v="OFF-ST-10001558"/>
    <x v="1"/>
    <x v="4"/>
    <s v="Acco Perma 4000 Stacking Storage Drawers"/>
    <n v="16.239999999999998"/>
    <n v="1"/>
    <n v="0"/>
    <n v="2.4359999999999999"/>
  </r>
  <r>
    <x v="3"/>
    <s v="OFF-ST-10001328"/>
    <x v="1"/>
    <x v="4"/>
    <s v="Personal Filing Tote with Lid, Black/Gray"/>
    <n v="77.55"/>
    <n v="5"/>
    <n v="0"/>
    <n v="21.713999999999999"/>
  </r>
  <r>
    <x v="3"/>
    <s v="OFF-AP-10004708"/>
    <x v="1"/>
    <x v="9"/>
    <s v="Fellowes Superior 10 Outlet Split Surge Protector"/>
    <n v="76.12"/>
    <n v="2"/>
    <n v="0"/>
    <n v="22.0748"/>
  </r>
  <r>
    <x v="3"/>
    <s v="OFF-FA-10000621"/>
    <x v="1"/>
    <x v="13"/>
    <s v="OIC Colored Binder Clips, Assorted Sizes"/>
    <n v="17.184000000000001"/>
    <n v="6"/>
    <n v="0.2"/>
    <n v="6.2291999999999996"/>
  </r>
  <r>
    <x v="1"/>
    <s v="OFF-PA-10001838"/>
    <x v="1"/>
    <x v="10"/>
    <s v="Adams Telephone Message Book W/Dividers/Space For Phone Numbers, 5 1/4X8 1/2, 300/Messages"/>
    <n v="11.76"/>
    <n v="2"/>
    <n v="0"/>
    <n v="5.7624000000000004"/>
  </r>
  <r>
    <x v="3"/>
    <s v="FUR-FU-10001473"/>
    <x v="0"/>
    <x v="5"/>
    <s v="DAX Wood Document Frame"/>
    <n v="27.46"/>
    <n v="2"/>
    <n v="0"/>
    <n v="9.8856000000000002"/>
  </r>
  <r>
    <x v="3"/>
    <s v="TEC-PH-10000193"/>
    <x v="2"/>
    <x v="7"/>
    <s v="Jensen SMPS-640 - speaker phone"/>
    <n v="137.94"/>
    <n v="3"/>
    <n v="0"/>
    <n v="35.864400000000003"/>
  </r>
  <r>
    <x v="3"/>
    <s v="FUR-FU-10002045"/>
    <x v="0"/>
    <x v="5"/>
    <s v="Executive Impressions 14"/>
    <n v="111.15"/>
    <n v="5"/>
    <n v="0"/>
    <n v="48.905999999999999"/>
  </r>
  <r>
    <x v="3"/>
    <s v="OFF-AP-10002945"/>
    <x v="1"/>
    <x v="9"/>
    <s v="Honeywell Enviracaire Portable HEPA Air Cleaner for 17' x 22' Room"/>
    <n v="901.95"/>
    <n v="3"/>
    <n v="0"/>
    <n v="297.64350000000002"/>
  </r>
  <r>
    <x v="3"/>
    <s v="FUR-TA-10001095"/>
    <x v="0"/>
    <x v="3"/>
    <s v="Chromcraft Round Conference Tables"/>
    <n v="366.00900000000001"/>
    <n v="3"/>
    <n v="0.3"/>
    <n v="-47.058300000000003"/>
  </r>
  <r>
    <x v="0"/>
    <s v="OFF-PA-10001144"/>
    <x v="1"/>
    <x v="10"/>
    <s v="Xerox 1913"/>
    <n v="310.68799999999999"/>
    <n v="7"/>
    <n v="0.2"/>
    <n v="108.74079999999999"/>
  </r>
  <r>
    <x v="2"/>
    <s v="OFF-BI-10004099"/>
    <x v="1"/>
    <x v="8"/>
    <s v="GBC VeloBinder Strips"/>
    <n v="7.68"/>
    <n v="5"/>
    <n v="0.8"/>
    <n v="-11.52"/>
  </r>
  <r>
    <x v="3"/>
    <s v="FUR-CH-10001973"/>
    <x v="0"/>
    <x v="1"/>
    <s v="Office Star Flex Back Scooter Chair with White Frame"/>
    <n v="155.37200000000001"/>
    <n v="2"/>
    <n v="0.3"/>
    <n v="-35.513599999999997"/>
  </r>
  <r>
    <x v="1"/>
    <s v="OFF-ST-10000344"/>
    <x v="1"/>
    <x v="4"/>
    <s v="Neat Ideas Personal Hanging Folder Files, Black"/>
    <n v="10.744"/>
    <n v="1"/>
    <n v="0.2"/>
    <n v="0.80579999999999996"/>
  </r>
  <r>
    <x v="3"/>
    <s v="OFF-BI-10002026"/>
    <x v="1"/>
    <x v="8"/>
    <s v="Avery Arch Ring Binders"/>
    <n v="232.4"/>
    <n v="5"/>
    <n v="0.2"/>
    <n v="78.435000000000002"/>
  </r>
  <r>
    <x v="3"/>
    <s v="FUR-CH-10003535"/>
    <x v="0"/>
    <x v="1"/>
    <s v="Global Armless Task Chair, Royal Blue"/>
    <n v="164.64599999999999"/>
    <n v="3"/>
    <n v="0.1"/>
    <n v="12.8058"/>
  </r>
  <r>
    <x v="3"/>
    <s v="OFF-PA-10004156"/>
    <x v="1"/>
    <x v="10"/>
    <s v="Xerox 188"/>
    <n v="22.68"/>
    <n v="2"/>
    <n v="0"/>
    <n v="11.113200000000001"/>
  </r>
  <r>
    <x v="1"/>
    <s v="OFF-PA-10002254"/>
    <x v="1"/>
    <x v="10"/>
    <s v="Xerox 1883"/>
    <n v="105.52"/>
    <n v="4"/>
    <n v="0"/>
    <n v="48.539200000000001"/>
  </r>
  <r>
    <x v="3"/>
    <s v="FUR-FU-10003247"/>
    <x v="0"/>
    <x v="5"/>
    <s v="36X48 HARDFLOOR CHAIRMAT"/>
    <n v="83.92"/>
    <n v="4"/>
    <n v="0"/>
    <n v="5.8743999999999996"/>
  </r>
  <r>
    <x v="3"/>
    <s v="TEC-AC-10002473"/>
    <x v="2"/>
    <x v="11"/>
    <s v="Maxell 4.7GB DVD-R"/>
    <n v="141.9"/>
    <n v="5"/>
    <n v="0"/>
    <n v="58.179000000000002"/>
  </r>
  <r>
    <x v="3"/>
    <s v="FUR-FU-10001057"/>
    <x v="0"/>
    <x v="5"/>
    <s v="Tensor Track Tree Floor Lamp"/>
    <n v="39.979999999999997"/>
    <n v="2"/>
    <n v="0"/>
    <n v="9.1953999999999994"/>
  </r>
  <r>
    <x v="3"/>
    <s v="OFF-AR-10001419"/>
    <x v="1"/>
    <x v="6"/>
    <s v="Newell 325"/>
    <n v="28.91"/>
    <n v="7"/>
    <n v="0"/>
    <n v="8.673"/>
  </r>
  <r>
    <x v="3"/>
    <s v="OFF-AR-10004010"/>
    <x v="1"/>
    <x v="6"/>
    <s v="Hunt Boston Vacuum Mount KS Pencil Sharpener"/>
    <n v="174.95"/>
    <n v="5"/>
    <n v="0"/>
    <n v="45.487000000000002"/>
  </r>
  <r>
    <x v="1"/>
    <s v="OFF-BI-10004230"/>
    <x v="1"/>
    <x v="8"/>
    <s v="GBC Recycled Grain Textured Covers"/>
    <n v="110.52800000000001"/>
    <n v="4"/>
    <n v="0.2"/>
    <n v="38.684800000000003"/>
  </r>
  <r>
    <x v="0"/>
    <s v="FUR-TA-10001768"/>
    <x v="0"/>
    <x v="3"/>
    <s v="Hon Racetrack Conference Tables"/>
    <n v="630.024"/>
    <n v="4"/>
    <n v="0.4"/>
    <n v="-199.5076"/>
  </r>
  <r>
    <x v="0"/>
    <s v="OFF-AR-10003514"/>
    <x v="1"/>
    <x v="6"/>
    <s v="4009 Highlighters by Sanford"/>
    <n v="27.86"/>
    <n v="7"/>
    <n v="0"/>
    <n v="9.1937999999999995"/>
  </r>
  <r>
    <x v="2"/>
    <s v="FUR-TA-10002228"/>
    <x v="0"/>
    <x v="3"/>
    <s v="Bevis Traditional Conference Table Top, Plinth Base"/>
    <n v="933.40800000000002"/>
    <n v="4"/>
    <n v="0.3"/>
    <n v="-173.34719999999999"/>
  </r>
  <r>
    <x v="2"/>
    <s v="OFF-PA-10001972"/>
    <x v="1"/>
    <x v="10"/>
    <s v="Xerox 214"/>
    <n v="51.84"/>
    <n v="10"/>
    <n v="0.2"/>
    <n v="18.143999999999998"/>
  </r>
  <r>
    <x v="2"/>
    <s v="TEC-AC-10002942"/>
    <x v="2"/>
    <x v="11"/>
    <s v="WD My Passport Ultra 1TB Portable External Hard Drive"/>
    <n v="165.6"/>
    <n v="3"/>
    <n v="0.2"/>
    <n v="-6.21"/>
  </r>
  <r>
    <x v="2"/>
    <s v="OFF-PA-10000474"/>
    <x v="1"/>
    <x v="10"/>
    <s v="Easy-staple paper"/>
    <n v="106.32"/>
    <n v="3"/>
    <n v="0"/>
    <n v="49.970399999999998"/>
  </r>
  <r>
    <x v="1"/>
    <s v="OFF-BI-10004330"/>
    <x v="1"/>
    <x v="8"/>
    <s v="GBC Velobind Prepunched Cover Sets, Regency Series"/>
    <n v="147.91999999999999"/>
    <n v="5"/>
    <n v="0.2"/>
    <n v="46.225000000000001"/>
  </r>
  <r>
    <x v="1"/>
    <s v="OFF-ST-10000604"/>
    <x v="1"/>
    <x v="4"/>
    <s v="Home/Office Personal File Carts"/>
    <n v="104.28"/>
    <n v="3"/>
    <n v="0"/>
    <n v="26.07"/>
  </r>
  <r>
    <x v="1"/>
    <s v="FUR-TA-10004154"/>
    <x v="0"/>
    <x v="3"/>
    <s v="Riverside Furniture Oval Coffee Table, Oval End Table, End Table with Drawer"/>
    <n v="286.85000000000002"/>
    <n v="1"/>
    <n v="0"/>
    <n v="63.106999999999999"/>
  </r>
  <r>
    <x v="1"/>
    <s v="OFF-ST-10000636"/>
    <x v="1"/>
    <x v="4"/>
    <s v="Rogers Profile Extra Capacity Storage Tub"/>
    <n v="66.959999999999994"/>
    <n v="4"/>
    <n v="0"/>
    <n v="2.6783999999999999"/>
  </r>
  <r>
    <x v="1"/>
    <s v="TEC-AC-10004171"/>
    <x v="2"/>
    <x v="11"/>
    <s v="Razer Kraken 7.1 Surround Sound Over Ear USB Gaming Headset"/>
    <n v="199.98"/>
    <n v="2"/>
    <n v="0"/>
    <n v="87.991200000000006"/>
  </r>
  <r>
    <x v="3"/>
    <s v="TEC-AC-10002167"/>
    <x v="2"/>
    <x v="11"/>
    <s v="Imation 8gb Micro Traveldrive Usb 2.0 Flash Drive"/>
    <n v="45"/>
    <n v="3"/>
    <n v="0"/>
    <n v="4.95"/>
  </r>
  <r>
    <x v="3"/>
    <s v="OFF-FA-10000621"/>
    <x v="1"/>
    <x v="13"/>
    <s v="OIC Colored Binder Clips, Assorted Sizes"/>
    <n v="17.899999999999999"/>
    <n v="5"/>
    <n v="0"/>
    <n v="8.7710000000000008"/>
  </r>
  <r>
    <x v="3"/>
    <s v="FUR-FU-10004053"/>
    <x v="0"/>
    <x v="5"/>
    <s v="DAX Two-Tone Silver Metal Document Frame"/>
    <n v="40.479999999999997"/>
    <n v="2"/>
    <n v="0"/>
    <n v="17.406400000000001"/>
  </r>
  <r>
    <x v="3"/>
    <s v="FUR-BO-10003404"/>
    <x v="0"/>
    <x v="0"/>
    <s v="Global Adaptabilites Bookcase, Cherry/Storm Gray Finish"/>
    <n v="2154.9"/>
    <n v="5"/>
    <n v="0"/>
    <n v="129.29400000000001"/>
  </r>
  <r>
    <x v="3"/>
    <s v="OFF-BI-10004099"/>
    <x v="1"/>
    <x v="8"/>
    <s v="GBC VeloBinder Strips"/>
    <n v="18.431999999999999"/>
    <n v="8"/>
    <n v="0.7"/>
    <n v="-12.288"/>
  </r>
  <r>
    <x v="1"/>
    <s v="OFF-SU-10004290"/>
    <x v="1"/>
    <x v="14"/>
    <s v="Acme Design Line 8 Stainless Steel Bent Scissors w/Champagne Handles, 3-1/8 Cut"/>
    <n v="10.944000000000001"/>
    <n v="2"/>
    <n v="0.2"/>
    <n v="0.95760000000000001"/>
  </r>
  <r>
    <x v="2"/>
    <s v="OFF-SU-10001935"/>
    <x v="1"/>
    <x v="14"/>
    <s v="Staple remover"/>
    <n v="4.3600000000000003"/>
    <n v="2"/>
    <n v="0"/>
    <n v="0.1744"/>
  </r>
  <r>
    <x v="1"/>
    <s v="TEC-AC-10004227"/>
    <x v="2"/>
    <x v="11"/>
    <s v="SanDisk Ultra 16 GB MicroSDHC Class 10 Memory Card"/>
    <n v="62.351999999999997"/>
    <n v="6"/>
    <n v="0.2"/>
    <n v="-10.9116"/>
  </r>
  <r>
    <x v="3"/>
    <s v="FUR-FU-10004904"/>
    <x v="0"/>
    <x v="5"/>
    <s v="Eldon L Workstation Diamond Chairmat"/>
    <n v="303.92"/>
    <n v="5"/>
    <n v="0.2"/>
    <n v="-30.391999999999999"/>
  </r>
  <r>
    <x v="2"/>
    <s v="OFF-ST-10001511"/>
    <x v="1"/>
    <x v="4"/>
    <s v="Space Solutions Commercial Steel Shelving"/>
    <n v="129.30000000000001"/>
    <n v="2"/>
    <n v="0"/>
    <n v="6.4649999999999999"/>
  </r>
  <r>
    <x v="3"/>
    <s v="FUR-FU-10003535"/>
    <x v="0"/>
    <x v="5"/>
    <s v="Howard Miller Distant Time Traveler Alarm Clock"/>
    <n v="274.2"/>
    <n v="10"/>
    <n v="0"/>
    <n v="112.422"/>
  </r>
  <r>
    <x v="2"/>
    <s v="OFF-FA-10000053"/>
    <x v="1"/>
    <x v="13"/>
    <s v="Revere Boxed Rubber Bands by Revere"/>
    <n v="6.048"/>
    <n v="4"/>
    <n v="0.2"/>
    <n v="-1.3608"/>
  </r>
  <r>
    <x v="2"/>
    <s v="OFF-PA-10004610"/>
    <x v="1"/>
    <x v="10"/>
    <s v="Xerox 1900"/>
    <n v="6.8479999999999999"/>
    <n v="2"/>
    <n v="0.2"/>
    <n v="2.14"/>
  </r>
  <r>
    <x v="2"/>
    <s v="FUR-FU-10000550"/>
    <x v="0"/>
    <x v="5"/>
    <s v="Stacking Trays by OIC"/>
    <n v="9.9600000000000009"/>
    <n v="5"/>
    <n v="0.6"/>
    <n v="-6.7229999999999999"/>
  </r>
  <r>
    <x v="2"/>
    <s v="OFF-BI-10001721"/>
    <x v="1"/>
    <x v="8"/>
    <s v="Trimflex Flexible Post Binders"/>
    <n v="8.5519999999999996"/>
    <n v="2"/>
    <n v="0.8"/>
    <n v="-13.683199999999999"/>
  </r>
  <r>
    <x v="1"/>
    <s v="OFF-BI-10004040"/>
    <x v="1"/>
    <x v="8"/>
    <s v="Wilson Jones Impact Binders"/>
    <n v="45.584000000000003"/>
    <n v="11"/>
    <n v="0.2"/>
    <n v="16.5242"/>
  </r>
  <r>
    <x v="3"/>
    <s v="TEC-AC-10002550"/>
    <x v="2"/>
    <x v="11"/>
    <s v="Maxell 4.7GB DVD-RW 3/Pack"/>
    <n v="25.488"/>
    <n v="2"/>
    <n v="0.2"/>
    <n v="4.4603999999999999"/>
  </r>
  <r>
    <x v="1"/>
    <s v="OFF-BI-10003876"/>
    <x v="1"/>
    <x v="8"/>
    <s v="Green Canvas Binder for 8-1/2 x 14 Sheets"/>
    <n v="136.96"/>
    <n v="4"/>
    <n v="0.2"/>
    <n v="51.36"/>
  </r>
  <r>
    <x v="2"/>
    <s v="TEC-PH-10000213"/>
    <x v="2"/>
    <x v="7"/>
    <s v="Seidio BD2-HK3IPH5-BK DILEX Case and Holster Combo for Apple iPhone 5/5s - Black"/>
    <n v="49.616"/>
    <n v="2"/>
    <n v="0.2"/>
    <n v="4.9615999999999998"/>
  </r>
  <r>
    <x v="3"/>
    <s v="OFF-PA-10002615"/>
    <x v="1"/>
    <x v="10"/>
    <s v="Ampad Gold Fibre Wirebound Steno Books, 6 x 9, Gregg Ruled"/>
    <n v="10.584"/>
    <n v="3"/>
    <n v="0.2"/>
    <n v="3.4398"/>
  </r>
  <r>
    <x v="1"/>
    <s v="OFF-PA-10002254"/>
    <x v="1"/>
    <x v="10"/>
    <s v="Xerox 1883"/>
    <n v="84.415999999999997"/>
    <n v="4"/>
    <n v="0.2"/>
    <n v="27.435199999999998"/>
  </r>
  <r>
    <x v="3"/>
    <s v="TEC-PH-10004586"/>
    <x v="2"/>
    <x v="7"/>
    <s v="Wilson SignalBoost 841262 DB PRO Amplifier Kit"/>
    <n v="431.94"/>
    <n v="2"/>
    <n v="0.4"/>
    <n v="-71.989999999999995"/>
  </r>
  <r>
    <x v="3"/>
    <s v="OFF-BI-10002982"/>
    <x v="1"/>
    <x v="8"/>
    <s v="Avery Self-Adhesive Photo Pockets for Polaroid Photos"/>
    <n v="2.0430000000000001"/>
    <n v="1"/>
    <n v="0.7"/>
    <n v="-1.4982"/>
  </r>
  <r>
    <x v="3"/>
    <s v="TEC-PH-10002538"/>
    <x v="2"/>
    <x v="7"/>
    <s v="Grandstream GXP1160 VoIP phone"/>
    <n v="68.238"/>
    <n v="3"/>
    <n v="0.4"/>
    <n v="-12.510300000000001"/>
  </r>
  <r>
    <x v="3"/>
    <s v="FUR-TA-10001039"/>
    <x v="0"/>
    <x v="3"/>
    <s v="KI Adjustable-Height Table"/>
    <n v="240.744"/>
    <n v="4"/>
    <n v="0.3"/>
    <n v="-13.7568"/>
  </r>
  <r>
    <x v="3"/>
    <s v="FUR-FU-10004963"/>
    <x v="0"/>
    <x v="5"/>
    <s v="Eldon 400 Class Desk Accessories, Black Carbon"/>
    <n v="35"/>
    <n v="4"/>
    <n v="0"/>
    <n v="14.7"/>
  </r>
  <r>
    <x v="3"/>
    <s v="FUR-FU-10000277"/>
    <x v="0"/>
    <x v="5"/>
    <s v="Deflect-o DuraMat Antistatic Studded Beveled Mat for Medium Pile Carpeting"/>
    <n v="210.68"/>
    <n v="2"/>
    <n v="0"/>
    <n v="50.563200000000002"/>
  </r>
  <r>
    <x v="3"/>
    <s v="FUR-TA-10004915"/>
    <x v="0"/>
    <x v="3"/>
    <s v="Office Impressions End Table, 20-1/2H x 24W x 20D"/>
    <n v="637.89599999999996"/>
    <n v="3"/>
    <n v="0.3"/>
    <n v="-127.5792"/>
  </r>
  <r>
    <x v="3"/>
    <s v="OFF-PA-10003724"/>
    <x v="1"/>
    <x v="10"/>
    <s v="Wirebound Message Book, 4 per Page"/>
    <n v="43.44"/>
    <n v="8"/>
    <n v="0"/>
    <n v="21.285599999999999"/>
  </r>
  <r>
    <x v="3"/>
    <s v="OFF-AP-10002906"/>
    <x v="1"/>
    <x v="9"/>
    <s v="Hoover Replacement Belt for Commercial Guardsman Heavy-Duty Upright Vacuum"/>
    <n v="2.2200000000000002"/>
    <n v="1"/>
    <n v="0"/>
    <n v="0.66600000000000004"/>
  </r>
  <r>
    <x v="1"/>
    <s v="TEC-PH-10001459"/>
    <x v="2"/>
    <x v="7"/>
    <s v="Samsung Galaxy Mega 6.3"/>
    <n v="1679.96"/>
    <n v="5"/>
    <n v="0.2"/>
    <n v="125.997"/>
  </r>
  <r>
    <x v="2"/>
    <s v="FUR-CH-10002880"/>
    <x v="0"/>
    <x v="1"/>
    <s v="Global High-Back Leather Tilter, Burgundy"/>
    <n v="344.37200000000001"/>
    <n v="4"/>
    <n v="0.3"/>
    <n v="-93.472399999999993"/>
  </r>
  <r>
    <x v="2"/>
    <s v="OFF-ST-10001780"/>
    <x v="1"/>
    <x v="4"/>
    <s v="Tennsco 16-Compartment Lockers with Coat Rack"/>
    <n v="1554.9359999999999"/>
    <n v="3"/>
    <n v="0.2"/>
    <n v="77.746799999999993"/>
  </r>
  <r>
    <x v="2"/>
    <s v="FUR-FU-10004748"/>
    <x v="0"/>
    <x v="5"/>
    <s v="Howard Miller 16 Diameter Gallery Wall Clock"/>
    <n v="127.88"/>
    <n v="5"/>
    <n v="0.6"/>
    <n v="-67.137"/>
  </r>
  <r>
    <x v="1"/>
    <s v="TEC-PH-10001918"/>
    <x v="2"/>
    <x v="7"/>
    <s v="Nortel Business Series Terminal T7208 Digital phone"/>
    <n v="222.38399999999999"/>
    <n v="2"/>
    <n v="0.2"/>
    <n v="22.238399999999999"/>
  </r>
  <r>
    <x v="2"/>
    <s v="FUR-CH-10001146"/>
    <x v="0"/>
    <x v="1"/>
    <s v="Global Task Chair, Black"/>
    <n v="106.869"/>
    <n v="3"/>
    <n v="0.3"/>
    <n v="-29.007300000000001"/>
  </r>
  <r>
    <x v="2"/>
    <s v="OFF-BI-10004364"/>
    <x v="1"/>
    <x v="8"/>
    <s v="Storex Dura Pro Binders"/>
    <n v="3.5640000000000001"/>
    <n v="3"/>
    <n v="0.8"/>
    <n v="-6.2370000000000001"/>
  </r>
  <r>
    <x v="2"/>
    <s v="OFF-BI-10002133"/>
    <x v="1"/>
    <x v="8"/>
    <s v="Wilson Jones Elliptical Ring 3 1/2 Capacity Binders, 800 sheets"/>
    <n v="25.68"/>
    <n v="3"/>
    <n v="0.8"/>
    <n v="-39.804000000000002"/>
  </r>
  <r>
    <x v="2"/>
    <s v="OFF-BI-10002225"/>
    <x v="1"/>
    <x v="8"/>
    <s v="Square Ring Data Binders, Rigid 75 Pt. Covers, 11 x 14-7/8"/>
    <n v="12.384"/>
    <n v="3"/>
    <n v="0.8"/>
    <n v="-19.814399999999999"/>
  </r>
  <r>
    <x v="3"/>
    <s v="OFF-BI-10002432"/>
    <x v="1"/>
    <x v="8"/>
    <s v="Wilson Jones Standard D-Ring Binders"/>
    <n v="25.3"/>
    <n v="5"/>
    <n v="0"/>
    <n v="11.891"/>
  </r>
  <r>
    <x v="3"/>
    <s v="OFF-ST-10000563"/>
    <x v="1"/>
    <x v="4"/>
    <s v="Fellowes Bankers Box Stor/Drawer Steel Plus"/>
    <n v="95.94"/>
    <n v="3"/>
    <n v="0"/>
    <n v="9.5939999999999994"/>
  </r>
  <r>
    <x v="2"/>
    <s v="OFF-LA-10001982"/>
    <x v="1"/>
    <x v="2"/>
    <s v="Smead Alpha-Z Color-Coded Name Labels First Letter Starter Set"/>
    <n v="7.5"/>
    <n v="2"/>
    <n v="0"/>
    <n v="3.6"/>
  </r>
  <r>
    <x v="1"/>
    <s v="TEC-PH-10003273"/>
    <x v="2"/>
    <x v="7"/>
    <s v="AT&amp;T TR1909W"/>
    <n v="302.37599999999998"/>
    <n v="3"/>
    <n v="0.2"/>
    <n v="22.6782"/>
  </r>
  <r>
    <x v="1"/>
    <s v="TEC-AC-10002718"/>
    <x v="2"/>
    <x v="11"/>
    <s v="Belkin Standard 104 key USB Keyboard"/>
    <n v="46.688000000000002"/>
    <n v="4"/>
    <n v="0.2"/>
    <n v="-2.9180000000000001"/>
  </r>
  <r>
    <x v="3"/>
    <s v="OFF-ST-10001505"/>
    <x v="1"/>
    <x v="4"/>
    <s v="Perma STOR-ALL Hanging File Box, 13 1/8W x 12 1/4D x 10 1/2H"/>
    <n v="17.940000000000001"/>
    <n v="3"/>
    <n v="0"/>
    <n v="3.0497999999999998"/>
  </r>
  <r>
    <x v="3"/>
    <s v="OFF-AP-10000179"/>
    <x v="1"/>
    <x v="9"/>
    <s v="Honeywell Enviracaire Portable HEPA Air Cleaner for up to 10 x 16 Room"/>
    <n v="370.14"/>
    <n v="3"/>
    <n v="0"/>
    <n v="144.3546"/>
  </r>
  <r>
    <x v="1"/>
    <s v="OFF-BI-10002309"/>
    <x v="1"/>
    <x v="8"/>
    <s v="Avery Heavy-Duty EZD  Binder With Locking Rings"/>
    <n v="8.9280000000000008"/>
    <n v="2"/>
    <n v="0.2"/>
    <n v="3.1248"/>
  </r>
  <r>
    <x v="2"/>
    <s v="FUR-TA-10001950"/>
    <x v="0"/>
    <x v="3"/>
    <s v="Balt Solid Wood Round Tables"/>
    <n v="2678.94"/>
    <n v="6"/>
    <n v="0"/>
    <n v="241.1046"/>
  </r>
  <r>
    <x v="0"/>
    <s v="FUR-BO-10001972"/>
    <x v="0"/>
    <x v="0"/>
    <s v="O'Sullivan 4-Shelf Bookcase in Odessa Pine"/>
    <n v="387.13600000000002"/>
    <n v="4"/>
    <n v="0.2"/>
    <n v="-14.5176"/>
  </r>
  <r>
    <x v="0"/>
    <s v="TEC-AC-10002473"/>
    <x v="2"/>
    <x v="11"/>
    <s v="Maxell 4.7GB DVD-R"/>
    <n v="45.408000000000001"/>
    <n v="2"/>
    <n v="0.2"/>
    <n v="11.919600000000001"/>
  </r>
  <r>
    <x v="0"/>
    <s v="FUR-FU-10000193"/>
    <x v="0"/>
    <x v="5"/>
    <s v="Tenex Chairmats For Use with Hard Floors"/>
    <n v="77.951999999999998"/>
    <n v="3"/>
    <n v="0.2"/>
    <n v="-11.6928"/>
  </r>
  <r>
    <x v="0"/>
    <s v="OFF-LA-10000081"/>
    <x v="1"/>
    <x v="2"/>
    <s v="Avery 496"/>
    <n v="3"/>
    <n v="1"/>
    <n v="0.2"/>
    <n v="1.05"/>
  </r>
  <r>
    <x v="0"/>
    <s v="OFF-ST-10000876"/>
    <x v="1"/>
    <x v="4"/>
    <s v="Eldon Simplefile Box Office"/>
    <n v="9.952"/>
    <n v="1"/>
    <n v="0.2"/>
    <n v="0.99519999999999997"/>
  </r>
  <r>
    <x v="3"/>
    <s v="OFF-BI-10004492"/>
    <x v="1"/>
    <x v="8"/>
    <s v="Tuf-Vin Binders"/>
    <n v="37.896000000000001"/>
    <n v="4"/>
    <n v="0.7"/>
    <n v="-29.053599999999999"/>
  </r>
  <r>
    <x v="3"/>
    <s v="OFF-PA-10001033"/>
    <x v="1"/>
    <x v="10"/>
    <s v="Xerox 1893"/>
    <n v="65.584000000000003"/>
    <n v="2"/>
    <n v="0.2"/>
    <n v="23.7742"/>
  </r>
  <r>
    <x v="1"/>
    <s v="OFF-PA-10004039"/>
    <x v="1"/>
    <x v="10"/>
    <s v="Xerox 1882"/>
    <n v="44.783999999999999"/>
    <n v="1"/>
    <n v="0.2"/>
    <n v="16.234200000000001"/>
  </r>
  <r>
    <x v="3"/>
    <s v="TEC-MA-10004552"/>
    <x v="2"/>
    <x v="15"/>
    <s v="Star Micronics TSP100 TSP143LAN Receipt Printer"/>
    <n v="1035.8"/>
    <n v="4"/>
    <n v="0"/>
    <n v="269.30799999999999"/>
  </r>
  <r>
    <x v="1"/>
    <s v="OFF-AR-10002578"/>
    <x v="1"/>
    <x v="6"/>
    <s v="Newell 335"/>
    <n v="5.76"/>
    <n v="2"/>
    <n v="0"/>
    <n v="1.6704000000000001"/>
  </r>
  <r>
    <x v="1"/>
    <s v="OFF-PA-10004022"/>
    <x v="1"/>
    <x v="10"/>
    <s v="Hammermill Color Copier Paper (28Lb. and 96 Bright)"/>
    <n v="19.98"/>
    <n v="2"/>
    <n v="0"/>
    <n v="8.9909999999999997"/>
  </r>
  <r>
    <x v="2"/>
    <s v="TEC-PH-10004100"/>
    <x v="2"/>
    <x v="7"/>
    <s v="Griffin GC17055 Auxiliary Audio Cable"/>
    <n v="35.979999999999997"/>
    <n v="2"/>
    <n v="0"/>
    <n v="10.074400000000001"/>
  </r>
  <r>
    <x v="3"/>
    <s v="OFF-AR-10001860"/>
    <x v="1"/>
    <x v="6"/>
    <s v="BIC Liqua Brite Liner"/>
    <n v="16.655999999999999"/>
    <n v="3"/>
    <n v="0.2"/>
    <n v="3.3311999999999999"/>
  </r>
  <r>
    <x v="3"/>
    <s v="OFF-LA-10001297"/>
    <x v="1"/>
    <x v="2"/>
    <s v="Avery 473"/>
    <n v="20.7"/>
    <n v="2"/>
    <n v="0"/>
    <n v="9.9359999999999999"/>
  </r>
  <r>
    <x v="2"/>
    <s v="OFF-BI-10004828"/>
    <x v="1"/>
    <x v="8"/>
    <s v="GBC Poly Designer Binding Covers"/>
    <n v="83.7"/>
    <n v="5"/>
    <n v="0"/>
    <n v="41.012999999999998"/>
  </r>
  <r>
    <x v="1"/>
    <s v="FUR-FU-10002759"/>
    <x v="0"/>
    <x v="5"/>
    <s v="12-1/2 Diameter Round Wall Clock"/>
    <n v="199.8"/>
    <n v="10"/>
    <n v="0"/>
    <n v="71.927999999999997"/>
  </r>
  <r>
    <x v="1"/>
    <s v="OFF-PA-10000740"/>
    <x v="1"/>
    <x v="10"/>
    <s v="Xerox 1982"/>
    <n v="45.68"/>
    <n v="2"/>
    <n v="0"/>
    <n v="21.012799999999999"/>
  </r>
  <r>
    <x v="1"/>
    <s v="OFF-PA-10001144"/>
    <x v="1"/>
    <x v="10"/>
    <s v="Xerox 1913"/>
    <n v="110.96"/>
    <n v="2"/>
    <n v="0"/>
    <n v="53.260800000000003"/>
  </r>
  <r>
    <x v="1"/>
    <s v="OFF-PA-10000859"/>
    <x v="1"/>
    <x v="10"/>
    <s v="Unpadded Memo Slips"/>
    <n v="11.94"/>
    <n v="3"/>
    <n v="0"/>
    <n v="5.97"/>
  </r>
  <r>
    <x v="0"/>
    <s v="TEC-MA-10001127"/>
    <x v="2"/>
    <x v="15"/>
    <s v="HP Designjet T520 Inkjet Large Format Printer - 24 Color"/>
    <n v="8749.9500000000007"/>
    <n v="5"/>
    <n v="0"/>
    <n v="2799.9839999999999"/>
  </r>
  <r>
    <x v="0"/>
    <s v="OFF-BI-10002557"/>
    <x v="1"/>
    <x v="8"/>
    <s v="Presstex Flexible Ring Binders"/>
    <n v="36.4"/>
    <n v="8"/>
    <n v="0"/>
    <n v="18.2"/>
  </r>
  <r>
    <x v="0"/>
    <s v="FUR-FU-10001731"/>
    <x v="0"/>
    <x v="5"/>
    <s v="Acrylic Self-Standing Desk Frames"/>
    <n v="18.690000000000001"/>
    <n v="7"/>
    <n v="0"/>
    <n v="7.1021999999999998"/>
  </r>
  <r>
    <x v="1"/>
    <s v="OFF-FA-10001135"/>
    <x v="1"/>
    <x v="13"/>
    <s v="Brites Rubber Bands, 1 1/2 oz. Box"/>
    <n v="5.94"/>
    <n v="3"/>
    <n v="0"/>
    <n v="0.1188"/>
  </r>
  <r>
    <x v="2"/>
    <s v="OFF-PA-10000069"/>
    <x v="1"/>
    <x v="10"/>
    <s v="TOPS 4 x 6 Fluorescent Color Memo Sheets, 500 Sheets per Pack"/>
    <n v="60.735999999999997"/>
    <n v="8"/>
    <n v="0.2"/>
    <n v="20.4984"/>
  </r>
  <r>
    <x v="2"/>
    <s v="TEC-CO-10001943"/>
    <x v="2"/>
    <x v="16"/>
    <s v="Canon PC-428 Personal Copier"/>
    <n v="479.976"/>
    <n v="3"/>
    <n v="0.2"/>
    <n v="161.99189999999999"/>
  </r>
  <r>
    <x v="2"/>
    <s v="OFF-BI-10000977"/>
    <x v="1"/>
    <x v="8"/>
    <s v="Ibico Plastic Spiral Binding Combs"/>
    <n v="6.08"/>
    <n v="1"/>
    <n v="0.8"/>
    <n v="-10.336"/>
  </r>
  <r>
    <x v="1"/>
    <s v="TEC-AC-10002942"/>
    <x v="2"/>
    <x v="11"/>
    <s v="WD My Passport Ultra 1TB Portable External Hard Drive"/>
    <n v="165.6"/>
    <n v="3"/>
    <n v="0.2"/>
    <n v="-6.21"/>
  </r>
  <r>
    <x v="3"/>
    <s v="OFF-AR-10000588"/>
    <x v="1"/>
    <x v="6"/>
    <s v="Newell 345"/>
    <n v="59.52"/>
    <n v="3"/>
    <n v="0"/>
    <n v="15.475199999999999"/>
  </r>
  <r>
    <x v="3"/>
    <s v="TEC-AC-10002001"/>
    <x v="2"/>
    <x v="11"/>
    <s v="Logitech Wireless Gaming Headset G930"/>
    <n v="479.97"/>
    <n v="3"/>
    <n v="0"/>
    <n v="177.5889"/>
  </r>
  <r>
    <x v="3"/>
    <s v="OFF-SU-10000381"/>
    <x v="1"/>
    <x v="14"/>
    <s v="Acme Forged Steel Scissors with Black Enamel Handles"/>
    <n v="18.62"/>
    <n v="2"/>
    <n v="0"/>
    <n v="5.3997999999999999"/>
  </r>
  <r>
    <x v="3"/>
    <s v="OFF-BI-10001617"/>
    <x v="1"/>
    <x v="8"/>
    <s v="GBC Wire Binding Combs"/>
    <n v="49.631999999999998"/>
    <n v="6"/>
    <n v="0.2"/>
    <n v="16.750800000000002"/>
  </r>
  <r>
    <x v="3"/>
    <s v="OFF-PA-10001878"/>
    <x v="1"/>
    <x v="10"/>
    <s v="Xerox 1891"/>
    <n v="97.82"/>
    <n v="2"/>
    <n v="0"/>
    <n v="45.9754"/>
  </r>
  <r>
    <x v="1"/>
    <s v="TEC-PH-10000376"/>
    <x v="2"/>
    <x v="7"/>
    <s v="Square Credit Card Reader"/>
    <n v="15.984"/>
    <n v="2"/>
    <n v="0.2"/>
    <n v="1.1988000000000001"/>
  </r>
  <r>
    <x v="1"/>
    <s v="FUR-CH-10003396"/>
    <x v="0"/>
    <x v="1"/>
    <s v="Global Deluxe Steno Chair"/>
    <n v="184.75200000000001"/>
    <n v="3"/>
    <n v="0.2"/>
    <n v="-20.784600000000001"/>
  </r>
  <r>
    <x v="1"/>
    <s v="OFF-PA-10003363"/>
    <x v="1"/>
    <x v="10"/>
    <s v="Xerox 204"/>
    <n v="12.96"/>
    <n v="2"/>
    <n v="0"/>
    <n v="6.2207999999999997"/>
  </r>
  <r>
    <x v="2"/>
    <s v="FUR-CH-10003298"/>
    <x v="0"/>
    <x v="1"/>
    <s v="Office Star - Contemporary Task Swivel chair with Loop Arms, Charcoal"/>
    <n v="366.74400000000003"/>
    <n v="4"/>
    <n v="0.3"/>
    <n v="-110.0232"/>
  </r>
  <r>
    <x v="2"/>
    <s v="OFF-BI-10001757"/>
    <x v="1"/>
    <x v="8"/>
    <s v="Pressboard Hanging Data Binders for Unburst Sheets"/>
    <n v="8.8559999999999999"/>
    <n v="9"/>
    <n v="0.8"/>
    <n v="-14.169600000000001"/>
  </r>
  <r>
    <x v="2"/>
    <s v="TEC-AC-10004633"/>
    <x v="2"/>
    <x v="11"/>
    <s v="Verbatim 25 GB 6x Blu-ray Single Layer Recordable Disc, 3/Pack"/>
    <n v="27.96"/>
    <n v="5"/>
    <n v="0.2"/>
    <n v="8.3879999999999999"/>
  </r>
  <r>
    <x v="2"/>
    <s v="OFF-EN-10001453"/>
    <x v="1"/>
    <x v="12"/>
    <s v="Tyvek Interoffice Envelopes, 9 1/2 x 12 1/2, 100/Box"/>
    <n v="146.352"/>
    <n v="3"/>
    <n v="0.2"/>
    <n v="49.393799999999999"/>
  </r>
  <r>
    <x v="2"/>
    <s v="TEC-AC-10004761"/>
    <x v="2"/>
    <x v="11"/>
    <s v="Maxell 4.7GB DVD+RW 3/Pack"/>
    <n v="175.23"/>
    <n v="11"/>
    <n v="0"/>
    <n v="61.330500000000001"/>
  </r>
  <r>
    <x v="2"/>
    <s v="TEC-PH-10003691"/>
    <x v="2"/>
    <x v="7"/>
    <s v="BlackBerry Q10"/>
    <n v="125.99"/>
    <n v="1"/>
    <n v="0"/>
    <n v="31.497499999999999"/>
  </r>
  <r>
    <x v="2"/>
    <s v="OFF-BI-10004965"/>
    <x v="1"/>
    <x v="8"/>
    <s v="Ibico Covers for Plastic or Wire Binding Elements"/>
    <n v="23"/>
    <n v="2"/>
    <n v="0"/>
    <n v="10.35"/>
  </r>
  <r>
    <x v="3"/>
    <s v="OFF-BI-10004233"/>
    <x v="1"/>
    <x v="8"/>
    <s v="GBC Pre-Punched Binding Paper, Plastic, White, 8-1/2 x 11"/>
    <n v="25.584"/>
    <n v="2"/>
    <n v="0.2"/>
    <n v="8.9543999999999997"/>
  </r>
  <r>
    <x v="2"/>
    <s v="FUR-FU-10003601"/>
    <x v="0"/>
    <x v="5"/>
    <s v="Deflect-o RollaMat Studded, Beveled Mat for Medium Pile Carpeting"/>
    <n v="73.784000000000006"/>
    <n v="2"/>
    <n v="0.6"/>
    <n v="-77.473200000000006"/>
  </r>
  <r>
    <x v="0"/>
    <s v="OFF-PA-10002787"/>
    <x v="1"/>
    <x v="10"/>
    <s v="Xerox 227"/>
    <n v="20.736000000000001"/>
    <n v="4"/>
    <n v="0.2"/>
    <n v="7.2576000000000001"/>
  </r>
  <r>
    <x v="0"/>
    <s v="OFF-AR-10003602"/>
    <x v="1"/>
    <x v="6"/>
    <s v="Quartet Omega Colored Chalk, 12/Pack"/>
    <n v="17.52"/>
    <n v="3"/>
    <n v="0"/>
    <n v="8.2344000000000008"/>
  </r>
  <r>
    <x v="0"/>
    <s v="OFF-AR-10002053"/>
    <x v="1"/>
    <x v="6"/>
    <s v="Premium Writing Pencils, Soft, #2 by Central Association for the Blind"/>
    <n v="35.76"/>
    <n v="12"/>
    <n v="0"/>
    <n v="10.0128"/>
  </r>
  <r>
    <x v="3"/>
    <s v="OFF-AR-10002833"/>
    <x v="1"/>
    <x v="6"/>
    <s v="Newell 322"/>
    <n v="3.64"/>
    <n v="2"/>
    <n v="0"/>
    <n v="0.98280000000000001"/>
  </r>
  <r>
    <x v="2"/>
    <s v="FUR-FU-10002501"/>
    <x v="0"/>
    <x v="5"/>
    <s v="Nu-Dell Executive Frame"/>
    <n v="30.335999999999999"/>
    <n v="6"/>
    <n v="0.6"/>
    <n v="-17.443200000000001"/>
  </r>
  <r>
    <x v="3"/>
    <s v="FUR-FU-10002506"/>
    <x v="0"/>
    <x v="5"/>
    <s v="Tensor Hersey Kiss Styled Floor Lamp"/>
    <n v="12.99"/>
    <n v="1"/>
    <n v="0"/>
    <n v="1.5588"/>
  </r>
  <r>
    <x v="3"/>
    <s v="FUR-CH-10003817"/>
    <x v="0"/>
    <x v="1"/>
    <s v="Global Value Steno Chair, Gray"/>
    <n v="182.22"/>
    <n v="3"/>
    <n v="0"/>
    <n v="45.555"/>
  </r>
  <r>
    <x v="3"/>
    <s v="FUR-CH-10004860"/>
    <x v="0"/>
    <x v="1"/>
    <s v="Global Low Back Tilter Chair"/>
    <n v="302.94"/>
    <n v="3"/>
    <n v="0"/>
    <n v="18.176400000000001"/>
  </r>
  <r>
    <x v="3"/>
    <s v="FUR-FU-10002268"/>
    <x v="0"/>
    <x v="5"/>
    <s v="Ultra Door Push Plate"/>
    <n v="54.991999999999997"/>
    <n v="14"/>
    <n v="0.2"/>
    <n v="8.9361999999999995"/>
  </r>
  <r>
    <x v="2"/>
    <s v="TEC-PH-10000148"/>
    <x v="2"/>
    <x v="7"/>
    <s v="Cyber Acoustics AC-202b Speech Recognition Stereo Headset"/>
    <n v="12.99"/>
    <n v="1"/>
    <n v="0"/>
    <n v="0.25979999999999998"/>
  </r>
  <r>
    <x v="1"/>
    <s v="OFF-PA-10004082"/>
    <x v="1"/>
    <x v="10"/>
    <s v="Adams Telephone Message Book w/Frequently-Called Numbers Space, 400 Messages per Book"/>
    <n v="55.86"/>
    <n v="7"/>
    <n v="0"/>
    <n v="27.93"/>
  </r>
  <r>
    <x v="3"/>
    <s v="TEC-PH-10004348"/>
    <x v="2"/>
    <x v="7"/>
    <s v="OtterBox Defender Series Case - iPhone 5c"/>
    <n v="44.375999999999998"/>
    <n v="2"/>
    <n v="0.4"/>
    <n v="-7.3959999999999999"/>
  </r>
  <r>
    <x v="3"/>
    <s v="FUR-FU-10003424"/>
    <x v="0"/>
    <x v="5"/>
    <s v="Nu-Dell Oak Frame"/>
    <n v="51.264000000000003"/>
    <n v="6"/>
    <n v="0.2"/>
    <n v="7.6896000000000004"/>
  </r>
  <r>
    <x v="3"/>
    <s v="OFF-BI-10004654"/>
    <x v="1"/>
    <x v="8"/>
    <s v="Avery Binding System Hidden Tab Executive Style Index Sets"/>
    <n v="5.1929999999999996"/>
    <n v="3"/>
    <n v="0.7"/>
    <n v="-3.4620000000000002"/>
  </r>
  <r>
    <x v="3"/>
    <s v="TEC-AC-10004571"/>
    <x v="2"/>
    <x v="11"/>
    <s v="Logitech G700s Rechargeable Gaming Mouse"/>
    <n v="159.98400000000001"/>
    <n v="2"/>
    <n v="0.2"/>
    <n v="43.995600000000003"/>
  </r>
  <r>
    <x v="3"/>
    <s v="OFF-ST-10000675"/>
    <x v="1"/>
    <x v="4"/>
    <s v="File Shuttle II and Handi-File, Black"/>
    <n v="54.223999999999997"/>
    <n v="2"/>
    <n v="0.2"/>
    <n v="3.3889999999999998"/>
  </r>
  <r>
    <x v="1"/>
    <s v="FUR-CH-10001714"/>
    <x v="0"/>
    <x v="1"/>
    <s v="Global Leather &amp; Oak Executive Chair, Burgundy"/>
    <n v="241.42400000000001"/>
    <n v="2"/>
    <n v="0.2"/>
    <n v="-36.2136"/>
  </r>
  <r>
    <x v="2"/>
    <s v="OFF-PA-10000380"/>
    <x v="1"/>
    <x v="10"/>
    <s v="REDIFORM Incoming/Outgoing Call Register, 11 X 8 1/2, 100 Messages"/>
    <n v="33.36"/>
    <n v="4"/>
    <n v="0"/>
    <n v="16.68"/>
  </r>
  <r>
    <x v="2"/>
    <s v="OFF-PA-10002713"/>
    <x v="1"/>
    <x v="10"/>
    <s v="Adams Phone Message Book, 200 Message Capacity, 8 1/16” x 11”"/>
    <n v="13.76"/>
    <n v="2"/>
    <n v="0"/>
    <n v="6.3296000000000001"/>
  </r>
  <r>
    <x v="2"/>
    <s v="OFF-ST-10001370"/>
    <x v="1"/>
    <x v="4"/>
    <s v="Sensible Storage WireTech Storage Systems"/>
    <n v="496.86"/>
    <n v="7"/>
    <n v="0"/>
    <n v="24.843"/>
  </r>
  <r>
    <x v="2"/>
    <s v="FUR-CH-10000513"/>
    <x v="0"/>
    <x v="1"/>
    <s v="High-Back Leather Manager's Chair"/>
    <n v="389.97"/>
    <n v="3"/>
    <n v="0"/>
    <n v="35.097299999999997"/>
  </r>
  <r>
    <x v="0"/>
    <s v="OFF-LA-10003223"/>
    <x v="1"/>
    <x v="2"/>
    <s v="Avery 508"/>
    <n v="9.82"/>
    <n v="2"/>
    <n v="0"/>
    <n v="4.8117999999999999"/>
  </r>
  <r>
    <x v="1"/>
    <s v="TEC-AC-10002217"/>
    <x v="2"/>
    <x v="11"/>
    <s v="Imation Clip USB flash drive - 8 GB"/>
    <n v="56.4"/>
    <n v="3"/>
    <n v="0"/>
    <n v="3.3839999999999999"/>
  </r>
  <r>
    <x v="3"/>
    <s v="OFF-BI-10003707"/>
    <x v="1"/>
    <x v="8"/>
    <s v="Aluminum Screw Posts"/>
    <n v="18.312000000000001"/>
    <n v="4"/>
    <n v="0.7"/>
    <n v="-12.208"/>
  </r>
  <r>
    <x v="3"/>
    <s v="OFF-PA-10000552"/>
    <x v="1"/>
    <x v="10"/>
    <s v="Xerox 200"/>
    <n v="25.92"/>
    <n v="5"/>
    <n v="0.2"/>
    <n v="9.0719999999999992"/>
  </r>
  <r>
    <x v="3"/>
    <s v="OFF-AR-10003183"/>
    <x v="1"/>
    <x v="6"/>
    <s v="Avery Fluorescent Highlighter Four-Color Set"/>
    <n v="8.016"/>
    <n v="3"/>
    <n v="0.2"/>
    <n v="1.002"/>
  </r>
  <r>
    <x v="1"/>
    <s v="TEC-CO-10000971"/>
    <x v="2"/>
    <x v="16"/>
    <s v="Hewlett Packard 310 Color Digital Copier"/>
    <n v="479.98399999999998"/>
    <n v="2"/>
    <n v="0.2"/>
    <n v="59.997999999999998"/>
  </r>
  <r>
    <x v="1"/>
    <s v="OFF-BI-10003910"/>
    <x v="1"/>
    <x v="8"/>
    <s v="DXL Angle-View Binders with Locking Rings by Samsill"/>
    <n v="30.84"/>
    <n v="5"/>
    <n v="0.2"/>
    <n v="9.6374999999999993"/>
  </r>
  <r>
    <x v="3"/>
    <s v="OFF-ST-10001172"/>
    <x v="1"/>
    <x v="4"/>
    <s v="Tennsco Lockers, Sand"/>
    <n v="33.567999999999998"/>
    <n v="2"/>
    <n v="0.2"/>
    <n v="1.6783999999999999"/>
  </r>
  <r>
    <x v="3"/>
    <s v="FUR-CH-10001270"/>
    <x v="0"/>
    <x v="1"/>
    <s v="Harbour Creations Steel Folding Chair"/>
    <n v="422.625"/>
    <n v="7"/>
    <n v="0.3"/>
    <n v="0"/>
  </r>
  <r>
    <x v="3"/>
    <s v="TEC-AC-10004571"/>
    <x v="2"/>
    <x v="11"/>
    <s v="Logitech G700s Rechargeable Gaming Mouse"/>
    <n v="199.98"/>
    <n v="2"/>
    <n v="0"/>
    <n v="83.991600000000005"/>
  </r>
  <r>
    <x v="0"/>
    <s v="FUR-FU-10004053"/>
    <x v="0"/>
    <x v="5"/>
    <s v="DAX Two-Tone Silver Metal Document Frame"/>
    <n v="20.239999999999998"/>
    <n v="1"/>
    <n v="0"/>
    <n v="8.7032000000000007"/>
  </r>
  <r>
    <x v="0"/>
    <s v="FUR-FU-10003731"/>
    <x v="0"/>
    <x v="5"/>
    <s v="Eldon Expressions Wood and Plastic Desk Accessories, Oak"/>
    <n v="39.92"/>
    <n v="4"/>
    <n v="0"/>
    <n v="11.1776"/>
  </r>
  <r>
    <x v="0"/>
    <s v="OFF-BI-10000962"/>
    <x v="1"/>
    <x v="8"/>
    <s v="Acco Flexible ACCOHIDE Square Ring Data Binder, Dark Blue, 11 1/2 X 14 7/8"/>
    <n v="32.54"/>
    <n v="2"/>
    <n v="0"/>
    <n v="15.944599999999999"/>
  </r>
  <r>
    <x v="1"/>
    <s v="TEC-AC-10001266"/>
    <x v="2"/>
    <x v="11"/>
    <s v="Memorex Micro Travel Drive 8 GB"/>
    <n v="39"/>
    <n v="3"/>
    <n v="0"/>
    <n v="17.55"/>
  </r>
  <r>
    <x v="1"/>
    <s v="OFF-LA-10000452"/>
    <x v="1"/>
    <x v="2"/>
    <s v="Avery 488"/>
    <n v="12.6"/>
    <n v="4"/>
    <n v="0"/>
    <n v="6.048"/>
  </r>
  <r>
    <x v="1"/>
    <s v="FUR-FU-10000073"/>
    <x v="0"/>
    <x v="5"/>
    <s v="Deflect-O Glasstique Clear Desk Accessories"/>
    <n v="24.64"/>
    <n v="4"/>
    <n v="0.2"/>
    <n v="4.0039999999999996"/>
  </r>
  <r>
    <x v="2"/>
    <s v="OFF-LA-10002368"/>
    <x v="1"/>
    <x v="2"/>
    <s v="Avery 479"/>
    <n v="6.2640000000000002"/>
    <n v="3"/>
    <n v="0.2"/>
    <n v="2.0358000000000001"/>
  </r>
  <r>
    <x v="2"/>
    <s v="OFF-FA-10004248"/>
    <x v="1"/>
    <x v="13"/>
    <s v="Advantus T-Pin Paper Clips"/>
    <n v="14.432"/>
    <n v="4"/>
    <n v="0.2"/>
    <n v="3.4276"/>
  </r>
  <r>
    <x v="2"/>
    <s v="TEC-CO-10004202"/>
    <x v="2"/>
    <x v="16"/>
    <s v="Brother DCP1000 Digital 3 in 1 Multifunction Machine"/>
    <n v="719.976"/>
    <n v="3"/>
    <n v="0.2"/>
    <n v="134.99549999999999"/>
  </r>
  <r>
    <x v="0"/>
    <s v="TEC-AC-10000927"/>
    <x v="2"/>
    <x v="11"/>
    <s v="Anker Ultrathin Bluetooth Wireless Keyboard Aluminum Cover with Stand"/>
    <n v="239.92"/>
    <n v="8"/>
    <n v="0"/>
    <n v="23.992000000000001"/>
  </r>
  <r>
    <x v="0"/>
    <s v="FUR-TA-10002530"/>
    <x v="0"/>
    <x v="3"/>
    <s v="Iceberg OfficeWorks 42 Round Tables"/>
    <n v="1056.8599999999999"/>
    <n v="7"/>
    <n v="0"/>
    <n v="158.529"/>
  </r>
  <r>
    <x v="0"/>
    <s v="TEC-AC-10002567"/>
    <x v="2"/>
    <x v="11"/>
    <s v="Logitech G602 Wireless Gaming Mouse"/>
    <n v="447.94400000000002"/>
    <n v="7"/>
    <n v="0.2"/>
    <n v="89.588800000000006"/>
  </r>
  <r>
    <x v="0"/>
    <s v="OFF-ST-10002182"/>
    <x v="1"/>
    <x v="4"/>
    <s v="Iris 3-Drawer Stacking Bin, Black"/>
    <n v="150.40799999999999"/>
    <n v="9"/>
    <n v="0.2"/>
    <n v="-33.841799999999999"/>
  </r>
  <r>
    <x v="2"/>
    <s v="TEC-PH-10004539"/>
    <x v="2"/>
    <x v="7"/>
    <s v="Wireless Extenders zBoost YX545 SOHO Signal Booster"/>
    <n v="453.57600000000002"/>
    <n v="3"/>
    <n v="0.2"/>
    <n v="39.687899999999999"/>
  </r>
  <r>
    <x v="2"/>
    <s v="OFF-LA-10002945"/>
    <x v="1"/>
    <x v="2"/>
    <s v="Permanent Self-Adhesive File Folder Labels for Typewriters, 1 1/8 x 3 1/2, White"/>
    <n v="45.36"/>
    <n v="9"/>
    <n v="0.2"/>
    <n v="14.742000000000001"/>
  </r>
  <r>
    <x v="2"/>
    <s v="TEC-PH-10004345"/>
    <x v="2"/>
    <x v="7"/>
    <s v="Cisco SPA 502G IP Phone"/>
    <n v="287.88"/>
    <n v="3"/>
    <n v="0.2"/>
    <n v="35.984999999999999"/>
  </r>
  <r>
    <x v="2"/>
    <s v="TEC-PH-10004912"/>
    <x v="2"/>
    <x v="7"/>
    <s v="Cisco SPA112 2 Port Phone Adapter"/>
    <n v="131.88"/>
    <n v="3"/>
    <n v="0.2"/>
    <n v="14.836499999999999"/>
  </r>
  <r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x v="2"/>
    <s v="FUR-CH-10000847"/>
    <x v="0"/>
    <x v="1"/>
    <s v="Global Executive Mid-Back Manager's Chair"/>
    <n v="1454.9"/>
    <n v="5"/>
    <n v="0"/>
    <n v="378.274"/>
  </r>
  <r>
    <x v="0"/>
    <s v="OFF-BI-10000822"/>
    <x v="1"/>
    <x v="8"/>
    <s v="Acco PRESSTEX Data Binder with Storage Hooks, Light Blue, 9 1/2 X 11"/>
    <n v="4.8419999999999996"/>
    <n v="3"/>
    <n v="0.7"/>
    <n v="-3.5508000000000002"/>
  </r>
  <r>
    <x v="0"/>
    <s v="FUR-FU-10000747"/>
    <x v="0"/>
    <x v="5"/>
    <s v="Tenex B1-RE Series Chair Mats for Low Pile Carpets"/>
    <n v="220.70400000000001"/>
    <n v="6"/>
    <n v="0.2"/>
    <n v="-8.2764000000000006"/>
  </r>
  <r>
    <x v="2"/>
    <s v="TEC-PH-10002350"/>
    <x v="2"/>
    <x v="7"/>
    <s v="Apple EarPods with Remote and Mic"/>
    <n v="67.176000000000002"/>
    <n v="3"/>
    <n v="0.2"/>
    <n v="6.7176"/>
  </r>
  <r>
    <x v="2"/>
    <s v="OFF-PA-10000697"/>
    <x v="1"/>
    <x v="10"/>
    <s v="TOPS Voice Message Log Book, Flash Format"/>
    <n v="15.231999999999999"/>
    <n v="4"/>
    <n v="0.2"/>
    <n v="5.5216000000000003"/>
  </r>
  <r>
    <x v="3"/>
    <s v="OFF-PA-10002787"/>
    <x v="1"/>
    <x v="10"/>
    <s v="Xerox 227"/>
    <n v="31.103999999999999"/>
    <n v="6"/>
    <n v="0.2"/>
    <n v="10.8864"/>
  </r>
  <r>
    <x v="3"/>
    <s v="OFF-BI-10004318"/>
    <x v="1"/>
    <x v="8"/>
    <s v="Ibico EB-19 Dual Function Manual Binding System"/>
    <n v="968.74400000000003"/>
    <n v="7"/>
    <n v="0.2"/>
    <n v="314.84179999999998"/>
  </r>
  <r>
    <x v="3"/>
    <s v="OFF-BI-10001721"/>
    <x v="1"/>
    <x v="8"/>
    <s v="Trimflex Flexible Post Binders"/>
    <n v="222.352"/>
    <n v="13"/>
    <n v="0.2"/>
    <n v="77.8232"/>
  </r>
  <r>
    <x v="3"/>
    <s v="TEC-CO-10004202"/>
    <x v="2"/>
    <x v="16"/>
    <s v="Brother DCP1000 Digital 3 in 1 Multifunction Machine"/>
    <n v="479.98399999999998"/>
    <n v="2"/>
    <n v="0.2"/>
    <n v="89.997"/>
  </r>
  <r>
    <x v="2"/>
    <s v="OFF-PA-10003893"/>
    <x v="1"/>
    <x v="10"/>
    <s v="Xerox 1962"/>
    <n v="10.272"/>
    <n v="3"/>
    <n v="0.2"/>
    <n v="3.21"/>
  </r>
  <r>
    <x v="2"/>
    <s v="TEC-MA-10004679"/>
    <x v="2"/>
    <x v="15"/>
    <s v="StarTech.com 10/100 VDSL2 Ethernet Extender Kit"/>
    <n v="998.85"/>
    <n v="5"/>
    <n v="0.4"/>
    <n v="-199.77"/>
  </r>
  <r>
    <x v="3"/>
    <s v="OFF-PA-10000249"/>
    <x v="1"/>
    <x v="10"/>
    <s v="Easy-staple paper"/>
    <n v="24.56"/>
    <n v="2"/>
    <n v="0"/>
    <n v="11.543200000000001"/>
  </r>
  <r>
    <x v="1"/>
    <s v="OFF-FA-10000053"/>
    <x v="1"/>
    <x v="13"/>
    <s v="Revere Boxed Rubber Bands by Revere"/>
    <n v="5.67"/>
    <n v="3"/>
    <n v="0"/>
    <n v="0.1134"/>
  </r>
  <r>
    <x v="0"/>
    <s v="OFF-AP-10000804"/>
    <x v="1"/>
    <x v="9"/>
    <s v="Hoover Portapower Portable Vacuum"/>
    <n v="14.336"/>
    <n v="4"/>
    <n v="0.2"/>
    <n v="0.89600000000000002"/>
  </r>
  <r>
    <x v="3"/>
    <s v="FUR-FU-10004188"/>
    <x v="0"/>
    <x v="5"/>
    <s v="Luxo Professional Combination Clamp-On Lamps"/>
    <n v="102.3"/>
    <n v="1"/>
    <n v="0"/>
    <n v="26.597999999999999"/>
  </r>
  <r>
    <x v="2"/>
    <s v="FUR-TA-10004915"/>
    <x v="0"/>
    <x v="3"/>
    <s v="Office Impressions End Table, 20-1/2H x 24W x 20D"/>
    <n v="607.52"/>
    <n v="2"/>
    <n v="0"/>
    <n v="97.203199999999995"/>
  </r>
  <r>
    <x v="2"/>
    <s v="OFF-ST-10001228"/>
    <x v="1"/>
    <x v="4"/>
    <s v="Personal File Boxes with Fold-Down Carry Handle"/>
    <n v="31.16"/>
    <n v="2"/>
    <n v="0"/>
    <n v="7.79"/>
  </r>
  <r>
    <x v="0"/>
    <s v="OFF-LA-10002368"/>
    <x v="1"/>
    <x v="2"/>
    <s v="Avery 479"/>
    <n v="2.61"/>
    <n v="1"/>
    <n v="0"/>
    <n v="1.2005999999999999"/>
  </r>
  <r>
    <x v="2"/>
    <s v="FUR-FU-10003489"/>
    <x v="0"/>
    <x v="5"/>
    <s v="Contemporary Borderless Frame"/>
    <n v="10.332000000000001"/>
    <n v="3"/>
    <n v="0.6"/>
    <n v="-5.9409000000000001"/>
  </r>
  <r>
    <x v="2"/>
    <s v="OFF-PA-10000289"/>
    <x v="1"/>
    <x v="10"/>
    <s v="Xerox 213"/>
    <n v="10.368"/>
    <n v="2"/>
    <n v="0.2"/>
    <n v="3.6288"/>
  </r>
  <r>
    <x v="2"/>
    <s v="TEC-AC-10004227"/>
    <x v="2"/>
    <x v="11"/>
    <s v="SanDisk Ultra 16 GB MicroSDHC Class 10 Memory Card"/>
    <n v="20.783999999999999"/>
    <n v="2"/>
    <n v="0.2"/>
    <n v="-3.6372"/>
  </r>
  <r>
    <x v="2"/>
    <s v="OFF-ST-10000636"/>
    <x v="1"/>
    <x v="4"/>
    <s v="Rogers Profile Extra Capacity Storage Tub"/>
    <n v="66.959999999999994"/>
    <n v="5"/>
    <n v="0.2"/>
    <n v="-13.391999999999999"/>
  </r>
  <r>
    <x v="1"/>
    <s v="OFF-BI-10003676"/>
    <x v="1"/>
    <x v="8"/>
    <s v="GBC Standard Recycled Report Covers, Clear Plastic Sheets"/>
    <n v="17.248000000000001"/>
    <n v="2"/>
    <n v="0.2"/>
    <n v="6.0368000000000004"/>
  </r>
  <r>
    <x v="3"/>
    <s v="OFF-BI-10001116"/>
    <x v="1"/>
    <x v="8"/>
    <s v="Wilson Jones 1 Hanging DublLock Ring Binders"/>
    <n v="11.087999999999999"/>
    <n v="7"/>
    <n v="0.7"/>
    <n v="-8.1311999999999998"/>
  </r>
  <r>
    <x v="1"/>
    <s v="TEC-AC-10003832"/>
    <x v="2"/>
    <x v="11"/>
    <s v="Logitech P710e Mobile Speakerphone"/>
    <n v="1287.45"/>
    <n v="5"/>
    <n v="0"/>
    <n v="244.6155"/>
  </r>
  <r>
    <x v="1"/>
    <s v="OFF-AP-10003040"/>
    <x v="1"/>
    <x v="9"/>
    <s v="Fellowes 8 Outlet Superior Workstation Surge Protector w/o Phone/Fax/Modem Protection"/>
    <n v="168.1"/>
    <n v="5"/>
    <n v="0"/>
    <n v="43.706000000000003"/>
  </r>
  <r>
    <x v="3"/>
    <s v="OFF-ST-10002583"/>
    <x v="1"/>
    <x v="4"/>
    <s v="Fellowes Neat Ideas Storage Cubes"/>
    <n v="51.968000000000004"/>
    <n v="2"/>
    <n v="0.2"/>
    <n v="-10.393599999999999"/>
  </r>
  <r>
    <x v="3"/>
    <s v="OFF-AR-10002053"/>
    <x v="1"/>
    <x v="6"/>
    <s v="Premium Writing Pencils, Soft, #2 by Central Association for the Blind"/>
    <n v="4.7679999999999998"/>
    <n v="2"/>
    <n v="0.2"/>
    <n v="0.4768"/>
  </r>
  <r>
    <x v="3"/>
    <s v="OFF-EN-10004846"/>
    <x v="1"/>
    <x v="12"/>
    <s v="Letter or Legal Size Expandable Poly String Tie Envelopes"/>
    <n v="7.98"/>
    <n v="3"/>
    <n v="0"/>
    <n v="3.9102000000000001"/>
  </r>
  <r>
    <x v="1"/>
    <s v="OFF-EN-10003134"/>
    <x v="1"/>
    <x v="12"/>
    <s v="Staple envelope"/>
    <n v="18.687999999999999"/>
    <n v="2"/>
    <n v="0.2"/>
    <n v="7.008"/>
  </r>
  <r>
    <x v="1"/>
    <s v="FUR-FU-10001025"/>
    <x v="0"/>
    <x v="5"/>
    <s v="Eldon Imàge Series Desk Accessories, Clear"/>
    <n v="11.664"/>
    <n v="3"/>
    <n v="0.2"/>
    <n v="3.3534000000000002"/>
  </r>
  <r>
    <x v="0"/>
    <s v="TEC-AC-10002567"/>
    <x v="2"/>
    <x v="11"/>
    <s v="Logitech G602 Wireless Gaming Mouse"/>
    <n v="191.976"/>
    <n v="3"/>
    <n v="0.2"/>
    <n v="38.395200000000003"/>
  </r>
  <r>
    <x v="0"/>
    <s v="TEC-PH-10004094"/>
    <x v="2"/>
    <x v="7"/>
    <s v="Motorola L703CM"/>
    <n v="499.16800000000001"/>
    <n v="4"/>
    <n v="0.2"/>
    <n v="31.198"/>
  </r>
  <r>
    <x v="0"/>
    <s v="OFF-BI-10004364"/>
    <x v="1"/>
    <x v="8"/>
    <s v="Storex Dura Pro Binders"/>
    <n v="11.88"/>
    <n v="2"/>
    <n v="0"/>
    <n v="5.3460000000000001"/>
  </r>
  <r>
    <x v="0"/>
    <s v="OFF-PA-10000474"/>
    <x v="1"/>
    <x v="10"/>
    <s v="Easy-staple paper"/>
    <n v="35.44"/>
    <n v="1"/>
    <n v="0"/>
    <n v="16.6568"/>
  </r>
  <r>
    <x v="1"/>
    <s v="OFF-BI-10004308"/>
    <x v="1"/>
    <x v="8"/>
    <s v="Avery Legal 4-Ring Binder"/>
    <n v="67.135999999999996"/>
    <n v="4"/>
    <n v="0.2"/>
    <n v="25.175999999999998"/>
  </r>
  <r>
    <x v="1"/>
    <s v="OFF-BI-10002012"/>
    <x v="1"/>
    <x v="8"/>
    <s v="Wilson Jones Easy Flow II Sheet Lifters"/>
    <n v="4.32"/>
    <n v="3"/>
    <n v="0.2"/>
    <n v="1.512"/>
  </r>
  <r>
    <x v="1"/>
    <s v="OFF-PA-10002586"/>
    <x v="1"/>
    <x v="10"/>
    <s v="Xerox 1970"/>
    <n v="14.94"/>
    <n v="3"/>
    <n v="0"/>
    <n v="7.0217999999999998"/>
  </r>
  <r>
    <x v="1"/>
    <s v="OFF-AP-10000692"/>
    <x v="1"/>
    <x v="9"/>
    <s v="Fellowes Mighty 8 Compact Surge Protector"/>
    <n v="40.54"/>
    <n v="2"/>
    <n v="0"/>
    <n v="11.3512"/>
  </r>
  <r>
    <x v="1"/>
    <s v="OFF-BI-10001553"/>
    <x v="1"/>
    <x v="8"/>
    <s v="SpineVue Locking Slant-D Ring Binders by Cardinal"/>
    <n v="7.3120000000000003"/>
    <n v="1"/>
    <n v="0.2"/>
    <n v="2.5592000000000001"/>
  </r>
  <r>
    <x v="1"/>
    <s v="TEC-PH-10004908"/>
    <x v="2"/>
    <x v="7"/>
    <s v="Panasonic KX TS3282W Corded phone"/>
    <n v="475.94400000000002"/>
    <n v="7"/>
    <n v="0.2"/>
    <n v="59.493000000000002"/>
  </r>
  <r>
    <x v="2"/>
    <s v="TEC-AC-10002217"/>
    <x v="2"/>
    <x v="11"/>
    <s v="Imation Clip USB flash drive - 8 GB"/>
    <n v="30.08"/>
    <n v="2"/>
    <n v="0.2"/>
    <n v="-5.2640000000000002"/>
  </r>
  <r>
    <x v="2"/>
    <s v="TEC-AC-10002942"/>
    <x v="2"/>
    <x v="11"/>
    <s v="WD My Passport Ultra 1TB Portable External Hard Drive"/>
    <n v="165.6"/>
    <n v="3"/>
    <n v="0.2"/>
    <n v="-6.21"/>
  </r>
  <r>
    <x v="2"/>
    <s v="TEC-PH-10002890"/>
    <x v="2"/>
    <x v="7"/>
    <s v="AT&amp;T 17929 Lendline Telephone"/>
    <n v="180.96"/>
    <n v="5"/>
    <n v="0.2"/>
    <n v="13.571999999999999"/>
  </r>
  <r>
    <x v="3"/>
    <s v="TEC-AC-10003614"/>
    <x v="2"/>
    <x v="11"/>
    <s v="Verbatim 25 GB 6x Blu-ray Single Layer Recordable Disc, 10/Pack"/>
    <n v="23.18"/>
    <n v="2"/>
    <n v="0"/>
    <n v="7.6494"/>
  </r>
  <r>
    <x v="3"/>
    <s v="FUR-FU-10002878"/>
    <x v="0"/>
    <x v="5"/>
    <s v="Seth Thomas 14 Day/Date Wall Clock"/>
    <n v="56.96"/>
    <n v="2"/>
    <n v="0"/>
    <n v="21.075199999999999"/>
  </r>
  <r>
    <x v="3"/>
    <s v="OFF-AP-10001626"/>
    <x v="1"/>
    <x v="9"/>
    <s v="Commercial WindTunnel Clean Air Upright Vacuum, Replacement Belts, Filtration Bags"/>
    <n v="15.56"/>
    <n v="4"/>
    <n v="0"/>
    <n v="4.0456000000000003"/>
  </r>
  <r>
    <x v="3"/>
    <s v="FUR-BO-10003272"/>
    <x v="0"/>
    <x v="0"/>
    <s v="O'Sullivan Living Dimensions 5-Shelf Bookcases"/>
    <n v="353.56799999999998"/>
    <n v="2"/>
    <n v="0.2"/>
    <n v="-44.195999999999998"/>
  </r>
  <r>
    <x v="3"/>
    <s v="FUR-FU-10002191"/>
    <x v="0"/>
    <x v="5"/>
    <s v="G.E. Halogen Desk Lamp Bulbs"/>
    <n v="13.96"/>
    <n v="2"/>
    <n v="0"/>
    <n v="6.7008000000000001"/>
  </r>
  <r>
    <x v="1"/>
    <s v="TEC-AC-10000682"/>
    <x v="2"/>
    <x v="11"/>
    <s v="Kensington K72356US Mouse-in-a-Box USB Desktop Mouse"/>
    <n v="82.95"/>
    <n v="5"/>
    <n v="0"/>
    <n v="29.032499999999999"/>
  </r>
  <r>
    <x v="1"/>
    <s v="OFF-AR-10000588"/>
    <x v="1"/>
    <x v="6"/>
    <s v="Newell 345"/>
    <n v="39.68"/>
    <n v="2"/>
    <n v="0"/>
    <n v="10.316800000000001"/>
  </r>
  <r>
    <x v="1"/>
    <s v="TEC-AC-10002001"/>
    <x v="2"/>
    <x v="11"/>
    <s v="Logitech Wireless Gaming Headset G930"/>
    <n v="479.97"/>
    <n v="3"/>
    <n v="0"/>
    <n v="177.5889"/>
  </r>
  <r>
    <x v="1"/>
    <s v="OFF-LA-10003720"/>
    <x v="1"/>
    <x v="2"/>
    <s v="Avery 487"/>
    <n v="7.38"/>
    <n v="2"/>
    <n v="0"/>
    <n v="3.4685999999999999"/>
  </r>
  <r>
    <x v="1"/>
    <s v="OFF-BI-10004364"/>
    <x v="1"/>
    <x v="8"/>
    <s v="Storex Dura Pro Binders"/>
    <n v="14.256"/>
    <n v="3"/>
    <n v="0.2"/>
    <n v="4.4550000000000001"/>
  </r>
  <r>
    <x v="1"/>
    <s v="OFF-PA-10000100"/>
    <x v="1"/>
    <x v="10"/>
    <s v="Xerox 1945"/>
    <n v="81.98"/>
    <n v="2"/>
    <n v="0"/>
    <n v="40.170200000000001"/>
  </r>
  <r>
    <x v="1"/>
    <s v="OFF-BI-10004826"/>
    <x v="1"/>
    <x v="8"/>
    <s v="JM Magazine Binder"/>
    <n v="39.624000000000002"/>
    <n v="3"/>
    <n v="0.2"/>
    <n v="13.868399999999999"/>
  </r>
  <r>
    <x v="1"/>
    <s v="FUR-TA-10001520"/>
    <x v="0"/>
    <x v="3"/>
    <s v="Lesro Sheffield Collection Coffee Table, End Table, Center Table, Corner Table"/>
    <n v="399.67200000000003"/>
    <n v="7"/>
    <n v="0.2"/>
    <n v="-14.9877"/>
  </r>
  <r>
    <x v="3"/>
    <s v="OFF-ST-10001031"/>
    <x v="1"/>
    <x v="4"/>
    <s v="Adjustable Personal File Tote"/>
    <n v="65.12"/>
    <n v="4"/>
    <n v="0"/>
    <n v="16.9312"/>
  </r>
  <r>
    <x v="2"/>
    <s v="FUR-FU-10003878"/>
    <x v="0"/>
    <x v="5"/>
    <s v="Linden 10 Round Wall Clock, Black"/>
    <n v="30.56"/>
    <n v="5"/>
    <n v="0.6"/>
    <n v="-19.864000000000001"/>
  </r>
  <r>
    <x v="0"/>
    <s v="OFF-AP-10000358"/>
    <x v="1"/>
    <x v="9"/>
    <s v="Fellowes Basic Home/Office Series Surge Protectors"/>
    <n v="20.768000000000001"/>
    <n v="2"/>
    <n v="0.2"/>
    <n v="2.3363999999999998"/>
  </r>
  <r>
    <x v="1"/>
    <s v="OFF-ST-10000876"/>
    <x v="1"/>
    <x v="4"/>
    <s v="Eldon Simplefile Box Office"/>
    <n v="39.808"/>
    <n v="4"/>
    <n v="0.2"/>
    <n v="3.9807999999999999"/>
  </r>
  <r>
    <x v="0"/>
    <s v="OFF-BI-10004224"/>
    <x v="1"/>
    <x v="8"/>
    <s v="Catalog Binders with Expanding Posts"/>
    <n v="121.104"/>
    <n v="6"/>
    <n v="0.7"/>
    <n v="-100.92"/>
  </r>
  <r>
    <x v="0"/>
    <s v="TEC-AC-10004568"/>
    <x v="2"/>
    <x v="11"/>
    <s v="Maxell LTO Ultrium - 800 GB"/>
    <n v="111.96"/>
    <n v="5"/>
    <n v="0.2"/>
    <n v="-1.3995"/>
  </r>
  <r>
    <x v="1"/>
    <s v="OFF-PA-10000533"/>
    <x v="1"/>
    <x v="10"/>
    <s v="Southworth Parchment Paper &amp; Envelopes"/>
    <n v="15.696"/>
    <n v="3"/>
    <n v="0.2"/>
    <n v="5.1012000000000004"/>
  </r>
  <r>
    <x v="3"/>
    <s v="OFF-ST-10003638"/>
    <x v="1"/>
    <x v="4"/>
    <s v="Mobile Personal File Cube"/>
    <n v="70.260000000000005"/>
    <n v="3"/>
    <n v="0"/>
    <n v="18.970199999999998"/>
  </r>
  <r>
    <x v="3"/>
    <s v="TEC-AC-10002305"/>
    <x v="2"/>
    <x v="11"/>
    <s v="KeyTronic E03601U1 - Keyboard - Beige"/>
    <n v="90"/>
    <n v="5"/>
    <n v="0"/>
    <n v="16.2"/>
  </r>
  <r>
    <x v="3"/>
    <s v="OFF-BI-10000605"/>
    <x v="1"/>
    <x v="8"/>
    <s v="Acco Pressboard Covers with Storage Hooks, 9 1/2 x 11, Executive Red"/>
    <n v="6.0960000000000001"/>
    <n v="2"/>
    <n v="0.2"/>
    <n v="2.0573999999999999"/>
  </r>
  <r>
    <x v="3"/>
    <s v="FUR-TA-10003569"/>
    <x v="0"/>
    <x v="3"/>
    <s v="Bretford CR8500 Series Meeting Room Furniture"/>
    <n v="481.17599999999999"/>
    <n v="2"/>
    <n v="0.4"/>
    <n v="-120.294"/>
  </r>
  <r>
    <x v="3"/>
    <s v="OFF-FA-10003059"/>
    <x v="1"/>
    <x v="13"/>
    <s v="Assorted Color Push Pins"/>
    <n v="7.24"/>
    <n v="4"/>
    <n v="0"/>
    <n v="2.3892000000000002"/>
  </r>
  <r>
    <x v="3"/>
    <s v="FUR-BO-10004409"/>
    <x v="0"/>
    <x v="0"/>
    <s v="Safco Value Mate Series Steel Bookcases, Baked Enamel Finish on Steel, Gray"/>
    <n v="177.45"/>
    <n v="5"/>
    <n v="0.5"/>
    <n v="-78.078000000000003"/>
  </r>
  <r>
    <x v="3"/>
    <s v="OFF-BI-10000545"/>
    <x v="1"/>
    <x v="8"/>
    <s v="GBC Ibimaster 500 Manual ProClick Binding System"/>
    <n v="1369.7639999999999"/>
    <n v="6"/>
    <n v="0.7"/>
    <n v="-913.17600000000004"/>
  </r>
  <r>
    <x v="3"/>
    <s v="OFF-AP-10004052"/>
    <x v="1"/>
    <x v="9"/>
    <s v="Hoover Replacement Belts For Soft Guard &amp; Commercial Ltweight Upright Vacs, 2/Pk"/>
    <n v="9.48"/>
    <n v="3"/>
    <n v="0.2"/>
    <n v="0.71099999999999997"/>
  </r>
  <r>
    <x v="3"/>
    <s v="FUR-BO-10001798"/>
    <x v="0"/>
    <x v="0"/>
    <s v="Bush Somerset Collection Bookcase"/>
    <n v="130.97999999999999"/>
    <n v="2"/>
    <n v="0.5"/>
    <n v="-89.066400000000002"/>
  </r>
  <r>
    <x v="0"/>
    <s v="OFF-AR-10004010"/>
    <x v="1"/>
    <x v="6"/>
    <s v="Hunt Boston Vacuum Mount KS Pencil Sharpener"/>
    <n v="174.95"/>
    <n v="5"/>
    <n v="0"/>
    <n v="45.487000000000002"/>
  </r>
  <r>
    <x v="0"/>
    <s v="OFF-ST-10000585"/>
    <x v="1"/>
    <x v="4"/>
    <s v="Economy Rollaway Files"/>
    <n v="826"/>
    <n v="5"/>
    <n v="0"/>
    <n v="214.76"/>
  </r>
  <r>
    <x v="1"/>
    <s v="FUR-FU-10000397"/>
    <x v="0"/>
    <x v="5"/>
    <s v="Luxo Economy Swing Arm Lamp"/>
    <n v="139.58000000000001"/>
    <n v="7"/>
    <n v="0"/>
    <n v="39.0824"/>
  </r>
  <r>
    <x v="2"/>
    <s v="TEC-AC-10000736"/>
    <x v="2"/>
    <x v="11"/>
    <s v="Logitech G600 MMO Gaming Mouse"/>
    <n v="399.95"/>
    <n v="5"/>
    <n v="0"/>
    <n v="143.982"/>
  </r>
  <r>
    <x v="0"/>
    <s v="OFF-BI-10004970"/>
    <x v="1"/>
    <x v="8"/>
    <s v="ACCOHIDE 3-Ring Binder, Blue, 1"/>
    <n v="12.39"/>
    <n v="3"/>
    <n v="0"/>
    <n v="5.8232999999999997"/>
  </r>
  <r>
    <x v="2"/>
    <s v="OFF-BI-10000545"/>
    <x v="1"/>
    <x v="8"/>
    <s v="GBC Ibimaster 500 Manual ProClick Binding System"/>
    <n v="760.98"/>
    <n v="5"/>
    <n v="0.8"/>
    <n v="-1141.47"/>
  </r>
  <r>
    <x v="1"/>
    <s v="OFF-BI-10001670"/>
    <x v="1"/>
    <x v="8"/>
    <s v="Vinyl Sectional Post Binders"/>
    <n v="67.86"/>
    <n v="6"/>
    <n v="0.7"/>
    <n v="-45.24"/>
  </r>
  <r>
    <x v="0"/>
    <s v="OFF-FA-10000624"/>
    <x v="1"/>
    <x v="13"/>
    <s v="OIC Binder Clips"/>
    <n v="31.504000000000001"/>
    <n v="11"/>
    <n v="0.2"/>
    <n v="11.814"/>
  </r>
  <r>
    <x v="0"/>
    <s v="OFF-LA-10002945"/>
    <x v="1"/>
    <x v="2"/>
    <s v="Permanent Self-Adhesive File Folder Labels for Typewriters, 1 1/8 x 3 1/2, White"/>
    <n v="5.04"/>
    <n v="1"/>
    <n v="0.2"/>
    <n v="1.6379999999999999"/>
  </r>
  <r>
    <x v="0"/>
    <s v="OFF-BI-10000315"/>
    <x v="1"/>
    <x v="8"/>
    <s v="Poly Designer Cover &amp; Back"/>
    <n v="39.878999999999998"/>
    <n v="7"/>
    <n v="0.7"/>
    <n v="-29.244599999999998"/>
  </r>
  <r>
    <x v="0"/>
    <s v="FUR-FU-10000023"/>
    <x v="0"/>
    <x v="5"/>
    <s v="Eldon Wave Desk Accessories"/>
    <n v="4.7119999999999997"/>
    <n v="1"/>
    <n v="0.2"/>
    <n v="1.4136"/>
  </r>
  <r>
    <x v="1"/>
    <s v="FUR-CH-10004698"/>
    <x v="0"/>
    <x v="1"/>
    <s v="Padded Folding Chairs, Black, 4/Carton"/>
    <n v="194.352"/>
    <n v="3"/>
    <n v="0.2"/>
    <n v="19.435199999999998"/>
  </r>
  <r>
    <x v="0"/>
    <s v="FUR-CH-10004477"/>
    <x v="0"/>
    <x v="1"/>
    <s v="Global Push Button Manager's Chair, Indigo"/>
    <n v="97.424000000000007"/>
    <n v="2"/>
    <n v="0.2"/>
    <n v="10.9602"/>
  </r>
  <r>
    <x v="0"/>
    <s v="OFF-ST-10003816"/>
    <x v="1"/>
    <x v="4"/>
    <s v="Fellowes High-Stak Drawer Files"/>
    <n v="704.76"/>
    <n v="5"/>
    <n v="0.2"/>
    <n v="26.4285"/>
  </r>
  <r>
    <x v="0"/>
    <s v="OFF-BI-10002429"/>
    <x v="1"/>
    <x v="8"/>
    <s v="Premier Elliptical Ring Binder, Black"/>
    <n v="27.396000000000001"/>
    <n v="3"/>
    <n v="0.7"/>
    <n v="-20.090399999999999"/>
  </r>
  <r>
    <x v="1"/>
    <s v="OFF-FA-10000840"/>
    <x v="1"/>
    <x v="13"/>
    <s v="OIC Thumb-Tacks"/>
    <n v="5.7"/>
    <n v="5"/>
    <n v="0"/>
    <n v="2.6789999999999998"/>
  </r>
  <r>
    <x v="1"/>
    <s v="FUR-FU-10001918"/>
    <x v="0"/>
    <x v="5"/>
    <s v="C-Line Cubicle Keepers Polyproplyene Holder With Velcro Backings"/>
    <n v="14.19"/>
    <n v="3"/>
    <n v="0"/>
    <n v="5.5340999999999996"/>
  </r>
  <r>
    <x v="1"/>
    <s v="OFF-SU-10001574"/>
    <x v="1"/>
    <x v="14"/>
    <s v="Acme Value Line Scissors"/>
    <n v="7.3"/>
    <n v="2"/>
    <n v="0"/>
    <n v="2.19"/>
  </r>
  <r>
    <x v="1"/>
    <s v="TEC-AC-10001606"/>
    <x v="2"/>
    <x v="11"/>
    <s v="Logitech Wireless Performance Mouse MX for PC and Mac"/>
    <n v="199.98"/>
    <n v="2"/>
    <n v="0"/>
    <n v="75.992400000000004"/>
  </r>
  <r>
    <x v="1"/>
    <s v="TEC-AC-10003399"/>
    <x v="2"/>
    <x v="11"/>
    <s v="Memorex Mini Travel Drive 64 GB USB 2.0 Flash Drive"/>
    <n v="144.96"/>
    <n v="4"/>
    <n v="0"/>
    <n v="60.883200000000002"/>
  </r>
  <r>
    <x v="1"/>
    <s v="TEC-AC-10000865"/>
    <x v="2"/>
    <x v="11"/>
    <s v="WD My Passport Ultra 500GB Portable External Hard Drive"/>
    <n v="118"/>
    <n v="2"/>
    <n v="0"/>
    <n v="20.059999999999999"/>
  </r>
  <r>
    <x v="1"/>
    <s v="OFF-PA-10002923"/>
    <x v="1"/>
    <x v="10"/>
    <s v="Xerox 1942"/>
    <n v="48.94"/>
    <n v="1"/>
    <n v="0"/>
    <n v="24.47"/>
  </r>
  <r>
    <x v="1"/>
    <s v="OFF-AP-10004785"/>
    <x v="1"/>
    <x v="9"/>
    <s v="Holmes Replacement Filter for HEPA Air Cleaner, Medium Room"/>
    <n v="22.66"/>
    <n v="2"/>
    <n v="0"/>
    <n v="9.7438000000000002"/>
  </r>
  <r>
    <x v="2"/>
    <s v="OFF-BI-10003727"/>
    <x v="1"/>
    <x v="8"/>
    <s v="Avery Durable Slant Ring Binders With Label Holder"/>
    <n v="0.83599999999999997"/>
    <n v="1"/>
    <n v="0.8"/>
    <n v="-1.3375999999999999"/>
  </r>
  <r>
    <x v="3"/>
    <s v="OFF-PA-10002246"/>
    <x v="1"/>
    <x v="10"/>
    <s v="Wirebound Four 2-3/4 x 5 Forms per Page, 400 Sets per Book"/>
    <n v="30.96"/>
    <n v="6"/>
    <n v="0.2"/>
    <n v="11.223000000000001"/>
  </r>
  <r>
    <x v="0"/>
    <s v="FUR-BO-10003965"/>
    <x v="0"/>
    <x v="0"/>
    <s v="O'Sullivan Manor Hill 2-Door Library in Brianna Oak"/>
    <n v="723.92"/>
    <n v="5"/>
    <n v="0.2"/>
    <n v="-81.441000000000003"/>
  </r>
  <r>
    <x v="2"/>
    <s v="FUR-FU-10000175"/>
    <x v="0"/>
    <x v="5"/>
    <s v="DAX Wood Document Frame."/>
    <n v="21.968"/>
    <n v="4"/>
    <n v="0.6"/>
    <n v="-15.9268"/>
  </r>
  <r>
    <x v="2"/>
    <s v="TEC-PH-10001336"/>
    <x v="2"/>
    <x v="7"/>
    <s v="Digium D40 VoIP phone"/>
    <n v="619.15200000000004"/>
    <n v="6"/>
    <n v="0.2"/>
    <n v="69.654600000000002"/>
  </r>
  <r>
    <x v="2"/>
    <s v="OFF-PA-10001954"/>
    <x v="1"/>
    <x v="10"/>
    <s v="Xerox 1964"/>
    <n v="127.904"/>
    <n v="7"/>
    <n v="0.2"/>
    <n v="41.568800000000003"/>
  </r>
  <r>
    <x v="1"/>
    <s v="FUR-FU-10004973"/>
    <x v="0"/>
    <x v="5"/>
    <s v="Flat Face Poster Frame"/>
    <n v="94.2"/>
    <n v="5"/>
    <n v="0"/>
    <n v="39.564"/>
  </r>
  <r>
    <x v="1"/>
    <s v="OFF-SU-10004231"/>
    <x v="1"/>
    <x v="14"/>
    <s v="Acme Tagit Stainless Steel Antibacterial Scissors"/>
    <n v="49.5"/>
    <n v="5"/>
    <n v="0"/>
    <n v="13.365"/>
  </r>
  <r>
    <x v="3"/>
    <s v="OFF-AR-10004269"/>
    <x v="1"/>
    <x v="6"/>
    <s v="Newell 31"/>
    <n v="16.52"/>
    <n v="5"/>
    <n v="0.2"/>
    <n v="1.6519999999999999"/>
  </r>
  <r>
    <x v="1"/>
    <s v="OFF-BI-10004002"/>
    <x v="1"/>
    <x v="8"/>
    <s v="Wilson Jones International Size A4 Ring Binders"/>
    <n v="55.36"/>
    <n v="4"/>
    <n v="0.2"/>
    <n v="19.376000000000001"/>
  </r>
  <r>
    <x v="1"/>
    <s v="TEC-MA-10000752"/>
    <x v="2"/>
    <x v="15"/>
    <s v="Texas Instrument TI-15 Fraction Calculator"/>
    <n v="11.56"/>
    <n v="1"/>
    <n v="0.2"/>
    <n v="3.7570000000000001"/>
  </r>
  <r>
    <x v="1"/>
    <s v="OFF-PA-10004947"/>
    <x v="1"/>
    <x v="10"/>
    <s v="Easy-staple paper"/>
    <n v="17.12"/>
    <n v="4"/>
    <n v="0"/>
    <n v="7.7039999999999997"/>
  </r>
  <r>
    <x v="3"/>
    <s v="FUR-FU-10004904"/>
    <x v="0"/>
    <x v="5"/>
    <s v="Eldon L Workstation Diamond Chairmat"/>
    <n v="182.352"/>
    <n v="3"/>
    <n v="0.2"/>
    <n v="-18.235199999999999"/>
  </r>
  <r>
    <x v="3"/>
    <s v="OFF-ST-10002790"/>
    <x v="1"/>
    <x v="4"/>
    <s v="Safco Industrial Shelving"/>
    <n v="118.16"/>
    <n v="2"/>
    <n v="0.2"/>
    <n v="-25.109000000000002"/>
  </r>
  <r>
    <x v="2"/>
    <s v="OFF-FA-10004854"/>
    <x v="1"/>
    <x v="13"/>
    <s v="Vinyl Coated Wire Paper Clips in Organizer Box, 800/Box"/>
    <n v="18.367999999999999"/>
    <n v="2"/>
    <n v="0.2"/>
    <n v="6.1992000000000003"/>
  </r>
  <r>
    <x v="2"/>
    <s v="FUR-CH-10004063"/>
    <x v="0"/>
    <x v="1"/>
    <s v="Global Deluxe High-Back Manager's Chair"/>
    <n v="600.55799999999999"/>
    <n v="3"/>
    <n v="0.3"/>
    <n v="-8.5793999999999997"/>
  </r>
  <r>
    <x v="2"/>
    <s v="OFF-ST-10000642"/>
    <x v="1"/>
    <x v="4"/>
    <s v="Tennsco Lockers, Gray"/>
    <n v="50.351999999999997"/>
    <n v="3"/>
    <n v="0.2"/>
    <n v="-8.1821999999999999"/>
  </r>
  <r>
    <x v="2"/>
    <s v="OFF-AR-10004078"/>
    <x v="1"/>
    <x v="6"/>
    <s v="Newell 312"/>
    <n v="28.032"/>
    <n v="6"/>
    <n v="0.2"/>
    <n v="3.504"/>
  </r>
  <r>
    <x v="2"/>
    <s v="FUR-FU-10004270"/>
    <x v="0"/>
    <x v="5"/>
    <s v="Executive Impressions 13 Clairmont Wall Clock"/>
    <n v="7.6920000000000002"/>
    <n v="1"/>
    <n v="0.6"/>
    <n v="-3.6537000000000002"/>
  </r>
  <r>
    <x v="2"/>
    <s v="FUR-TA-10004607"/>
    <x v="0"/>
    <x v="3"/>
    <s v="Hon 2111 Invitation Series Straight Table"/>
    <n v="517.40499999999997"/>
    <n v="5"/>
    <n v="0.3"/>
    <n v="-81.3065"/>
  </r>
  <r>
    <x v="2"/>
    <s v="OFF-BI-10001132"/>
    <x v="1"/>
    <x v="8"/>
    <s v="Acco PRESSTEX Data Binder with Storage Hooks, Dark Blue, 9 1/2 X 11"/>
    <n v="8.6080000000000005"/>
    <n v="8"/>
    <n v="0.8"/>
    <n v="-13.3424"/>
  </r>
  <r>
    <x v="2"/>
    <s v="TEC-AC-10001714"/>
    <x v="2"/>
    <x v="11"/>
    <s v="Logitech MX Performance Wireless Mouse"/>
    <n v="159.56"/>
    <n v="5"/>
    <n v="0.2"/>
    <n v="33.906500000000001"/>
  </r>
  <r>
    <x v="0"/>
    <s v="OFF-AP-10002945"/>
    <x v="1"/>
    <x v="9"/>
    <s v="Honeywell Enviracaire Portable HEPA Air Cleaner for 17' x 22' Room"/>
    <n v="2104.5500000000002"/>
    <n v="7"/>
    <n v="0"/>
    <n v="694.50149999999996"/>
  </r>
  <r>
    <x v="0"/>
    <s v="OFF-SU-10004664"/>
    <x v="1"/>
    <x v="14"/>
    <s v="Acme Softgrip Scissors"/>
    <n v="40.700000000000003"/>
    <n v="5"/>
    <n v="0"/>
    <n v="11.803000000000001"/>
  </r>
  <r>
    <x v="0"/>
    <s v="TEC-AC-10002550"/>
    <x v="2"/>
    <x v="11"/>
    <s v="Maxell 4.7GB DVD-RW 3/Pack"/>
    <n v="47.79"/>
    <n v="3"/>
    <n v="0"/>
    <n v="16.2486"/>
  </r>
  <r>
    <x v="1"/>
    <s v="OFF-AR-10002335"/>
    <x v="1"/>
    <x v="6"/>
    <s v="DIXON Oriole Pencils"/>
    <n v="5.16"/>
    <n v="2"/>
    <n v="0"/>
    <n v="1.3415999999999999"/>
  </r>
  <r>
    <x v="1"/>
    <s v="TEC-AC-10001445"/>
    <x v="2"/>
    <x v="11"/>
    <s v="Imation USB 2.0 Swivel Flash Drive USB flash drive - 4 GB - Pink"/>
    <n v="21.21"/>
    <n v="7"/>
    <n v="0"/>
    <n v="4.4541000000000004"/>
  </r>
  <r>
    <x v="3"/>
    <s v="OFF-ST-10003996"/>
    <x v="1"/>
    <x v="4"/>
    <s v="Letter/Legal File Tote with Clear Snap-On Lid, Black Granite"/>
    <n v="96.36"/>
    <n v="6"/>
    <n v="0"/>
    <n v="25.053599999999999"/>
  </r>
  <r>
    <x v="1"/>
    <s v="OFF-SU-10003505"/>
    <x v="1"/>
    <x v="14"/>
    <s v="Premier Electric Letter Opener"/>
    <n v="231.72"/>
    <n v="2"/>
    <n v="0"/>
    <n v="11.586"/>
  </r>
  <r>
    <x v="1"/>
    <s v="OFF-FA-10000624"/>
    <x v="1"/>
    <x v="13"/>
    <s v="OIC Binder Clips"/>
    <n v="17.899999999999999"/>
    <n v="5"/>
    <n v="0"/>
    <n v="8.9499999999999993"/>
  </r>
  <r>
    <x v="1"/>
    <s v="OFF-PA-10002870"/>
    <x v="1"/>
    <x v="10"/>
    <s v="Ampad Phone Message Book, Recycled, 400 Message Capacity, 5 ¾” x 11”"/>
    <n v="12.48"/>
    <n v="2"/>
    <n v="0"/>
    <n v="5.6159999999999997"/>
  </r>
  <r>
    <x v="3"/>
    <s v="OFF-AR-10002257"/>
    <x v="1"/>
    <x v="6"/>
    <s v="Eldon Spacemaker Box, Quick-Snap Lid, Clear"/>
    <n v="8.016"/>
    <n v="3"/>
    <n v="0.2"/>
    <n v="1.1022000000000001"/>
  </r>
  <r>
    <x v="3"/>
    <s v="TEC-PH-10003580"/>
    <x v="2"/>
    <x v="7"/>
    <s v="Cisco IP Phone 7961G-GE VoIP phone"/>
    <n v="259.89600000000002"/>
    <n v="2"/>
    <n v="0.4"/>
    <n v="-56.3108"/>
  </r>
  <r>
    <x v="3"/>
    <s v="TEC-PH-10001530"/>
    <x v="2"/>
    <x v="7"/>
    <s v="Plantronics Voyager Pro Legend"/>
    <n v="247.18799999999999"/>
    <n v="2"/>
    <n v="0.4"/>
    <n v="-49.437600000000003"/>
  </r>
  <r>
    <x v="3"/>
    <s v="TEC-AC-10000420"/>
    <x v="2"/>
    <x v="11"/>
    <s v="Logitech G500s Laser Gaming Mouse with Adjustable Weight Tuning"/>
    <n v="279.95999999999998"/>
    <n v="5"/>
    <n v="0.2"/>
    <n v="48.993000000000002"/>
  </r>
  <r>
    <x v="1"/>
    <s v="TEC-AC-10000892"/>
    <x v="2"/>
    <x v="11"/>
    <s v="NETGEAR N750 Dual Band Wi-Fi Gigabit Router"/>
    <n v="450"/>
    <n v="5"/>
    <n v="0"/>
    <n v="162"/>
  </r>
  <r>
    <x v="2"/>
    <s v="OFF-PA-10001934"/>
    <x v="1"/>
    <x v="10"/>
    <s v="Xerox 1993"/>
    <n v="19.440000000000001"/>
    <n v="3"/>
    <n v="0"/>
    <n v="9.5256000000000007"/>
  </r>
  <r>
    <x v="1"/>
    <s v="FUR-TA-10003473"/>
    <x v="0"/>
    <x v="3"/>
    <s v="Bretford Rectangular Conference Table Tops"/>
    <n v="300.904"/>
    <n v="1"/>
    <n v="0.2"/>
    <n v="11.283899999999999"/>
  </r>
  <r>
    <x v="0"/>
    <s v="TEC-PH-10001051"/>
    <x v="2"/>
    <x v="7"/>
    <s v="HTC One"/>
    <n v="239.976"/>
    <n v="3"/>
    <n v="0.2"/>
    <n v="26.997299999999999"/>
  </r>
  <r>
    <x v="0"/>
    <s v="FUR-FU-10004351"/>
    <x v="0"/>
    <x v="5"/>
    <s v="Staple-based wall hangings"/>
    <n v="31.167999999999999"/>
    <n v="4"/>
    <n v="0.2"/>
    <n v="9.3504000000000005"/>
  </r>
  <r>
    <x v="0"/>
    <s v="FUR-TA-10004152"/>
    <x v="0"/>
    <x v="3"/>
    <s v="Barricks 18 x 48 Non-Folding Utility Table with Bottom Storage Shelf"/>
    <n v="120.96"/>
    <n v="2"/>
    <n v="0.4"/>
    <n v="-28.224"/>
  </r>
  <r>
    <x v="0"/>
    <s v="TEC-PH-10000560"/>
    <x v="2"/>
    <x v="7"/>
    <s v="Samsung Galaxy S III - 16GB - pebble blue (T-Mobile)"/>
    <n v="2239.9360000000001"/>
    <n v="8"/>
    <n v="0.2"/>
    <n v="223.99359999999999"/>
  </r>
  <r>
    <x v="0"/>
    <s v="OFF-AP-10004249"/>
    <x v="1"/>
    <x v="9"/>
    <s v="Staple holder"/>
    <n v="76.608000000000004"/>
    <n v="8"/>
    <n v="0.2"/>
    <n v="6.7031999999999998"/>
  </r>
  <r>
    <x v="0"/>
    <s v="OFF-ST-10001490"/>
    <x v="1"/>
    <x v="4"/>
    <s v="Hot File 7-Pocket, Floor Stand"/>
    <n v="142.77600000000001"/>
    <n v="1"/>
    <n v="0.2"/>
    <n v="17.847000000000001"/>
  </r>
  <r>
    <x v="0"/>
    <s v="OFF-PA-10000312"/>
    <x v="1"/>
    <x v="10"/>
    <s v="Xerox 1955"/>
    <n v="91.36"/>
    <n v="5"/>
    <n v="0.2"/>
    <n v="29.692"/>
  </r>
  <r>
    <x v="3"/>
    <s v="OFF-AP-10002906"/>
    <x v="1"/>
    <x v="9"/>
    <s v="Hoover Replacement Belt for Commercial Guardsman Heavy-Duty Upright Vacuum"/>
    <n v="3.552"/>
    <n v="2"/>
    <n v="0.2"/>
    <n v="0.44400000000000001"/>
  </r>
  <r>
    <x v="2"/>
    <s v="TEC-PH-10004100"/>
    <x v="2"/>
    <x v="7"/>
    <s v="Griffin GC17055 Auxiliary Audio Cable"/>
    <n v="115.136"/>
    <n v="8"/>
    <n v="0.2"/>
    <n v="11.5136"/>
  </r>
  <r>
    <x v="1"/>
    <s v="OFF-FA-10000254"/>
    <x v="1"/>
    <x v="13"/>
    <s v="Sterling Rubber Bands by Alliance"/>
    <n v="4.71"/>
    <n v="1"/>
    <n v="0"/>
    <n v="0"/>
  </r>
  <r>
    <x v="3"/>
    <s v="FUR-CH-10004289"/>
    <x v="0"/>
    <x v="1"/>
    <s v="Global Super Steno Chair"/>
    <n v="172.76400000000001"/>
    <n v="2"/>
    <n v="0.1"/>
    <n v="13.437200000000001"/>
  </r>
  <r>
    <x v="3"/>
    <s v="OFF-AR-10003469"/>
    <x v="1"/>
    <x v="6"/>
    <s v="Nontoxic Chalk"/>
    <n v="3.52"/>
    <n v="2"/>
    <n v="0"/>
    <n v="1.6896"/>
  </r>
  <r>
    <x v="1"/>
    <s v="TEC-PH-10004188"/>
    <x v="2"/>
    <x v="7"/>
    <s v="OtterBox Commuter Series Case - Samsung Galaxy S4"/>
    <n v="79.968000000000004"/>
    <n v="4"/>
    <n v="0.2"/>
    <n v="-17.992799999999999"/>
  </r>
  <r>
    <x v="1"/>
    <s v="FUR-BO-10004015"/>
    <x v="0"/>
    <x v="0"/>
    <s v="Bush Andora Bookcase, Maple/Graphite Gray Finish"/>
    <n v="305.97449999999998"/>
    <n v="3"/>
    <n v="0.15"/>
    <n v="25.197900000000001"/>
  </r>
  <r>
    <x v="1"/>
    <s v="OFF-ST-10000991"/>
    <x v="1"/>
    <x v="4"/>
    <s v="Space Solutions HD Industrial Steel Shelving."/>
    <n v="344.91"/>
    <n v="3"/>
    <n v="0"/>
    <n v="10.347300000000001"/>
  </r>
  <r>
    <x v="1"/>
    <s v="FUR-TA-10002958"/>
    <x v="0"/>
    <x v="3"/>
    <s v="Bevis Oval Conference Table, Walnut"/>
    <n v="626.35199999999998"/>
    <n v="3"/>
    <n v="0.2"/>
    <n v="-23.488199999999999"/>
  </r>
  <r>
    <x v="1"/>
    <s v="FUR-BO-10002213"/>
    <x v="0"/>
    <x v="0"/>
    <s v="Sauder Forest Hills Library, Woodland Oak Finish"/>
    <n v="359.49900000000002"/>
    <n v="3"/>
    <n v="0.15"/>
    <n v="-29.605799999999999"/>
  </r>
  <r>
    <x v="1"/>
    <s v="TEC-PH-10000004"/>
    <x v="2"/>
    <x v="7"/>
    <s v="Belkin iPhone and iPad Lightning Cable"/>
    <n v="71.951999999999998"/>
    <n v="6"/>
    <n v="0.2"/>
    <n v="5.3963999999999999"/>
  </r>
  <r>
    <x v="1"/>
    <s v="OFF-BI-10003708"/>
    <x v="1"/>
    <x v="8"/>
    <s v="Acco Four Pocket Poly Ring Binder with Label Holder, Smoke, 1"/>
    <n v="29.8"/>
    <n v="5"/>
    <n v="0.2"/>
    <n v="9.3125"/>
  </r>
  <r>
    <x v="3"/>
    <s v="OFF-BI-10002949"/>
    <x v="1"/>
    <x v="8"/>
    <s v="Prestige Round Ring Binders"/>
    <n v="1.8240000000000001"/>
    <n v="1"/>
    <n v="0.7"/>
    <n v="-1.3984000000000001"/>
  </r>
  <r>
    <x v="2"/>
    <s v="OFF-AP-10001242"/>
    <x v="1"/>
    <x v="9"/>
    <s v="APC 7 Outlet Network SurgeArrest Surge Protector"/>
    <n v="64.384"/>
    <n v="4"/>
    <n v="0.8"/>
    <n v="-160.96"/>
  </r>
  <r>
    <x v="2"/>
    <s v="FUR-FU-10001424"/>
    <x v="0"/>
    <x v="5"/>
    <s v="Dax Clear Box Frame"/>
    <n v="6.984"/>
    <n v="2"/>
    <n v="0.6"/>
    <n v="-4.5396000000000001"/>
  </r>
  <r>
    <x v="2"/>
    <s v="OFF-AR-10003469"/>
    <x v="1"/>
    <x v="6"/>
    <s v="Nontoxic Chalk"/>
    <n v="11.263999999999999"/>
    <n v="8"/>
    <n v="0.2"/>
    <n v="3.9424000000000001"/>
  </r>
  <r>
    <x v="2"/>
    <s v="OFF-PA-10000232"/>
    <x v="1"/>
    <x v="10"/>
    <s v="Xerox 1975"/>
    <n v="15.552"/>
    <n v="3"/>
    <n v="0.2"/>
    <n v="5.6375999999999999"/>
  </r>
  <r>
    <x v="2"/>
    <s v="FUR-CH-10000229"/>
    <x v="0"/>
    <x v="1"/>
    <s v="Global Enterprise Series Seating High-Back Swivel/Tilt Chairs"/>
    <n v="379.37200000000001"/>
    <n v="2"/>
    <n v="0.3"/>
    <n v="-119.2312"/>
  </r>
  <r>
    <x v="2"/>
    <s v="OFF-ST-10002562"/>
    <x v="1"/>
    <x v="4"/>
    <s v="Staple magnet"/>
    <n v="67.536000000000001"/>
    <n v="9"/>
    <n v="0.2"/>
    <n v="6.7535999999999996"/>
  </r>
  <r>
    <x v="2"/>
    <s v="OFF-BI-10001525"/>
    <x v="1"/>
    <x v="8"/>
    <s v="Acco Pressboard Covers with Storage Hooks, 14 7/8 x 11, Executive Red"/>
    <n v="1.524"/>
    <n v="2"/>
    <n v="0.8"/>
    <n v="-2.6669999999999998"/>
  </r>
  <r>
    <x v="0"/>
    <s v="OFF-PA-10002986"/>
    <x v="1"/>
    <x v="10"/>
    <s v="Xerox 1898"/>
    <n v="37.408000000000001"/>
    <n v="7"/>
    <n v="0.2"/>
    <n v="13.0928"/>
  </r>
  <r>
    <x v="0"/>
    <s v="OFF-PA-10000143"/>
    <x v="1"/>
    <x v="10"/>
    <s v="Astroparche Fine Business Paper"/>
    <n v="25.344000000000001"/>
    <n v="6"/>
    <n v="0.2"/>
    <n v="8.8704000000000001"/>
  </r>
  <r>
    <x v="1"/>
    <s v="OFF-AR-10003752"/>
    <x v="1"/>
    <x v="6"/>
    <s v="Deluxe Chalkboard Eraser Cleaner"/>
    <n v="46.2"/>
    <n v="4"/>
    <n v="0"/>
    <n v="21.251999999999999"/>
  </r>
  <r>
    <x v="0"/>
    <s v="TEC-AC-10002370"/>
    <x v="2"/>
    <x v="11"/>
    <s v="Maxell CD-R Discs"/>
    <n v="4.7279999999999998"/>
    <n v="3"/>
    <n v="0.2"/>
    <n v="0.70920000000000005"/>
  </r>
  <r>
    <x v="0"/>
    <s v="FUR-FU-10002030"/>
    <x v="0"/>
    <x v="5"/>
    <s v="Executive Impressions 14 Contract Wall Clock with Quartz Movement"/>
    <n v="53.351999999999997"/>
    <n v="3"/>
    <n v="0.2"/>
    <n v="16.005600000000001"/>
  </r>
  <r>
    <x v="0"/>
    <s v="FUR-BO-10002853"/>
    <x v="0"/>
    <x v="0"/>
    <s v="O'Sullivan 5-Shelf Heavy-Duty Bookcases"/>
    <n v="131.10400000000001"/>
    <n v="2"/>
    <n v="0.2"/>
    <n v="8.1940000000000008"/>
  </r>
  <r>
    <x v="0"/>
    <s v="OFF-ST-10002562"/>
    <x v="1"/>
    <x v="4"/>
    <s v="Staple magnet"/>
    <n v="22.512"/>
    <n v="3"/>
    <n v="0.2"/>
    <n v="2.2511999999999999"/>
  </r>
  <r>
    <x v="0"/>
    <s v="TEC-AC-10004227"/>
    <x v="2"/>
    <x v="11"/>
    <s v="SanDisk Ultra 16 GB MicroSDHC Class 10 Memory Card"/>
    <n v="72.744"/>
    <n v="7"/>
    <n v="0.2"/>
    <n v="-12.7302"/>
  </r>
  <r>
    <x v="2"/>
    <s v="OFF-SU-10002573"/>
    <x v="1"/>
    <x v="14"/>
    <s v="Acme 10 Easy Grip Assistive Scissors"/>
    <n v="52.59"/>
    <n v="3"/>
    <n v="0"/>
    <n v="15.776999999999999"/>
  </r>
  <r>
    <x v="1"/>
    <s v="OFF-PA-10003848"/>
    <x v="1"/>
    <x v="10"/>
    <s v="Xerox 1997"/>
    <n v="19.440000000000001"/>
    <n v="3"/>
    <n v="0"/>
    <n v="9.3312000000000008"/>
  </r>
  <r>
    <x v="1"/>
    <s v="FUR-FU-10001290"/>
    <x v="0"/>
    <x v="5"/>
    <s v="Executive Impressions Supervisor Wall Clock"/>
    <n v="126.3"/>
    <n v="3"/>
    <n v="0"/>
    <n v="40.415999999999997"/>
  </r>
  <r>
    <x v="1"/>
    <s v="TEC-AC-10003832"/>
    <x v="2"/>
    <x v="11"/>
    <s v="Logitech P710e Mobile Speakerphone"/>
    <n v="1287.45"/>
    <n v="5"/>
    <n v="0"/>
    <n v="244.6155"/>
  </r>
  <r>
    <x v="3"/>
    <s v="OFF-ST-10001558"/>
    <x v="1"/>
    <x v="4"/>
    <s v="Acco Perma 4000 Stacking Storage Drawers"/>
    <n v="64.959999999999994"/>
    <n v="4"/>
    <n v="0"/>
    <n v="9.7439999999999998"/>
  </r>
  <r>
    <x v="2"/>
    <s v="OFF-ST-10001490"/>
    <x v="1"/>
    <x v="4"/>
    <s v="Hot File 7-Pocket, Floor Stand"/>
    <n v="535.41"/>
    <n v="3"/>
    <n v="0"/>
    <n v="160.62299999999999"/>
  </r>
  <r>
    <x v="0"/>
    <s v="OFF-BI-10003669"/>
    <x v="1"/>
    <x v="8"/>
    <s v="3M Organizer Strips"/>
    <n v="8.1"/>
    <n v="5"/>
    <n v="0.7"/>
    <n v="-5.94"/>
  </r>
  <r>
    <x v="3"/>
    <s v="OFF-AR-10004441"/>
    <x v="1"/>
    <x v="6"/>
    <s v="BIC Brite Liner Highlighters"/>
    <n v="13.247999999999999"/>
    <n v="4"/>
    <n v="0.2"/>
    <n v="3.6432000000000002"/>
  </r>
  <r>
    <x v="3"/>
    <s v="TEC-PH-10001924"/>
    <x v="2"/>
    <x v="7"/>
    <s v="iHome FM Clock Radio with Lightning Dock"/>
    <n v="83.988"/>
    <n v="2"/>
    <n v="0.4"/>
    <n v="-20.997"/>
  </r>
  <r>
    <x v="0"/>
    <s v="OFF-AR-10004456"/>
    <x v="1"/>
    <x v="6"/>
    <s v="Panasonic KP-4ABK Battery-Operated Pencil Sharpener"/>
    <n v="73.2"/>
    <n v="5"/>
    <n v="0"/>
    <n v="21.228000000000002"/>
  </r>
  <r>
    <x v="2"/>
    <s v="OFF-BI-10001890"/>
    <x v="1"/>
    <x v="8"/>
    <s v="Avery Poly Binder Pockets"/>
    <n v="10.74"/>
    <n v="3"/>
    <n v="0"/>
    <n v="5.1551999999999998"/>
  </r>
  <r>
    <x v="1"/>
    <s v="FUR-FU-10000629"/>
    <x v="0"/>
    <x v="5"/>
    <s v="9-3/4 Diameter Round Wall Clock"/>
    <n v="11.032"/>
    <n v="1"/>
    <n v="0.2"/>
    <n v="3.0337999999999998"/>
  </r>
  <r>
    <x v="1"/>
    <s v="TEC-AC-10002323"/>
    <x v="2"/>
    <x v="11"/>
    <s v="SanDisk Ultra 32 GB MicroSDHC Class 10 Memory Card"/>
    <n v="53.04"/>
    <n v="3"/>
    <n v="0.2"/>
    <n v="-4.641"/>
  </r>
  <r>
    <x v="3"/>
    <s v="OFF-AR-10003056"/>
    <x v="1"/>
    <x v="6"/>
    <s v="Newell 341"/>
    <n v="17.12"/>
    <n v="4"/>
    <n v="0"/>
    <n v="4.9648000000000003"/>
  </r>
  <r>
    <x v="3"/>
    <s v="OFF-PA-10000300"/>
    <x v="1"/>
    <x v="10"/>
    <s v="Xerox 1936"/>
    <n v="59.94"/>
    <n v="3"/>
    <n v="0"/>
    <n v="28.171800000000001"/>
  </r>
  <r>
    <x v="1"/>
    <s v="FUR-FU-10000293"/>
    <x v="0"/>
    <x v="5"/>
    <s v="Eldon Antistatic Chair Mats for Low to Medium Pile Carpets"/>
    <n v="210.58"/>
    <n v="2"/>
    <n v="0"/>
    <n v="12.6348"/>
  </r>
  <r>
    <x v="1"/>
    <s v="OFF-BI-10003638"/>
    <x v="1"/>
    <x v="8"/>
    <s v="GBC Durable Plastic Covers"/>
    <n v="30.96"/>
    <n v="2"/>
    <n v="0.2"/>
    <n v="10.061999999999999"/>
  </r>
  <r>
    <x v="1"/>
    <s v="TEC-MA-10002109"/>
    <x v="2"/>
    <x v="15"/>
    <s v="HP Officejet Pro 8600 e-All-In-One Printer, Copier, Scanner, Fax"/>
    <n v="239.98400000000001"/>
    <n v="2"/>
    <n v="0.2"/>
    <n v="38.997399999999999"/>
  </r>
  <r>
    <x v="3"/>
    <s v="OFF-BI-10003527"/>
    <x v="1"/>
    <x v="8"/>
    <s v="Fellowes PB500 Electric Punch Plastic Comb Binding Machine with Manual Bind"/>
    <n v="3050.3760000000002"/>
    <n v="3"/>
    <n v="0.2"/>
    <n v="1143.8910000000001"/>
  </r>
  <r>
    <x v="3"/>
    <s v="TEC-PH-10004922"/>
    <x v="2"/>
    <x v="7"/>
    <s v="RCA Visys Integrated PBX 8-Line Router"/>
    <n v="133.97999999999999"/>
    <n v="2"/>
    <n v="0"/>
    <n v="33.494999999999997"/>
  </r>
  <r>
    <x v="0"/>
    <s v="OFF-PA-10001001"/>
    <x v="1"/>
    <x v="10"/>
    <s v="Snap-A-Way Black Print Carbonless Speed Message, No Reply Area, Duplicate"/>
    <n v="93.248000000000005"/>
    <n v="4"/>
    <n v="0.2"/>
    <n v="31.4712"/>
  </r>
  <r>
    <x v="0"/>
    <s v="TEC-PH-10001198"/>
    <x v="2"/>
    <x v="7"/>
    <s v="Avaya 4621SW VoIP phone"/>
    <n v="177.48"/>
    <n v="3"/>
    <n v="0.2"/>
    <n v="19.9665"/>
  </r>
  <r>
    <x v="3"/>
    <s v="OFF-LA-10000443"/>
    <x v="1"/>
    <x v="2"/>
    <s v="Avery 501"/>
    <n v="17.712"/>
    <n v="6"/>
    <n v="0.2"/>
    <n v="5.9778000000000002"/>
  </r>
  <r>
    <x v="3"/>
    <s v="OFF-BI-10003669"/>
    <x v="1"/>
    <x v="8"/>
    <s v="3M Organizer Strips"/>
    <n v="4.8600000000000003"/>
    <n v="3"/>
    <n v="0.7"/>
    <n v="-3.5640000000000001"/>
  </r>
  <r>
    <x v="3"/>
    <s v="OFF-BI-10001628"/>
    <x v="1"/>
    <x v="8"/>
    <s v="Acco Data Flex Cable Posts For Top &amp; Bottom Load Binders, 6 Capacity"/>
    <n v="6.258"/>
    <n v="2"/>
    <n v="0.7"/>
    <n v="-5.2149999999999999"/>
  </r>
  <r>
    <x v="3"/>
    <s v="OFF-AP-10002350"/>
    <x v="1"/>
    <x v="9"/>
    <s v="Belkin F9H710-06 7 Outlet SurgeMaster Surge Protector"/>
    <n v="37.68"/>
    <n v="2"/>
    <n v="0"/>
    <n v="10.5504"/>
  </r>
  <r>
    <x v="3"/>
    <s v="OFF-PA-10004100"/>
    <x v="1"/>
    <x v="10"/>
    <s v="Xerox 216"/>
    <n v="51.84"/>
    <n v="8"/>
    <n v="0"/>
    <n v="24.883199999999999"/>
  </r>
  <r>
    <x v="3"/>
    <s v="FUR-FU-10000794"/>
    <x v="0"/>
    <x v="5"/>
    <s v="Eldon Stackable Tray, Side-Load, Legal, Smoke"/>
    <n v="27.42"/>
    <n v="3"/>
    <n v="0"/>
    <n v="9.3228000000000009"/>
  </r>
  <r>
    <x v="3"/>
    <s v="OFF-BI-10002012"/>
    <x v="1"/>
    <x v="8"/>
    <s v="Wilson Jones Easy Flow II Sheet Lifters"/>
    <n v="5.4"/>
    <n v="3"/>
    <n v="0"/>
    <n v="2.5920000000000001"/>
  </r>
  <r>
    <x v="0"/>
    <s v="OFF-BI-10003527"/>
    <x v="1"/>
    <x v="8"/>
    <s v="Fellowes PB500 Electric Punch Plastic Comb Binding Machine with Manual Bind"/>
    <n v="1270.99"/>
    <n v="1"/>
    <n v="0"/>
    <n v="635.495"/>
  </r>
  <r>
    <x v="0"/>
    <s v="OFF-EN-10004483"/>
    <x v="1"/>
    <x v="12"/>
    <s v="#10 White Business Envelopes,4 1/8 x 9 1/2"/>
    <n v="125.36"/>
    <n v="8"/>
    <n v="0"/>
    <n v="58.919199999999996"/>
  </r>
  <r>
    <x v="1"/>
    <s v="OFF-ST-10003722"/>
    <x v="1"/>
    <x v="4"/>
    <s v="Project Tote Personal File"/>
    <n v="14.03"/>
    <n v="1"/>
    <n v="0"/>
    <n v="4.0686999999999998"/>
  </r>
  <r>
    <x v="1"/>
    <s v="OFF-SU-10002557"/>
    <x v="1"/>
    <x v="14"/>
    <s v="Fiskars Spring-Action Scissors"/>
    <n v="27.96"/>
    <n v="2"/>
    <n v="0"/>
    <n v="7.2695999999999996"/>
  </r>
  <r>
    <x v="2"/>
    <s v="OFF-AR-10002257"/>
    <x v="1"/>
    <x v="6"/>
    <s v="Eldon Spacemaker Box, Quick-Snap Lid, Clear"/>
    <n v="5.3440000000000003"/>
    <n v="2"/>
    <n v="0.2"/>
    <n v="0.73480000000000001"/>
  </r>
  <r>
    <x v="2"/>
    <s v="OFF-BI-10000756"/>
    <x v="1"/>
    <x v="8"/>
    <s v="Storex DuraTech Recycled Plastic Frosted Binders"/>
    <n v="1.696"/>
    <n v="2"/>
    <n v="0.8"/>
    <n v="-2.544"/>
  </r>
  <r>
    <x v="2"/>
    <s v="OFF-AP-10004136"/>
    <x v="1"/>
    <x v="9"/>
    <s v="Kensington 6 Outlet SmartSocket Surge Protector"/>
    <n v="24.588000000000001"/>
    <n v="3"/>
    <n v="0.8"/>
    <n v="-67.617000000000004"/>
  </r>
  <r>
    <x v="2"/>
    <s v="OFF-BI-10002194"/>
    <x v="1"/>
    <x v="8"/>
    <s v="Cardinal Hold-It CD Pocket"/>
    <n v="7.98"/>
    <n v="5"/>
    <n v="0.8"/>
    <n v="-13.167"/>
  </r>
  <r>
    <x v="3"/>
    <s v="TEC-AC-10000892"/>
    <x v="2"/>
    <x v="11"/>
    <s v="NETGEAR N750 Dual Band Wi-Fi Gigabit Router"/>
    <n v="288"/>
    <n v="4"/>
    <n v="0.2"/>
    <n v="57.6"/>
  </r>
  <r>
    <x v="1"/>
    <s v="TEC-PH-10001870"/>
    <x v="2"/>
    <x v="7"/>
    <s v="Lunatik TT5L-002 Taktik Strike Impact Protection System for iPhone 5"/>
    <n v="146.952"/>
    <n v="3"/>
    <n v="0.2"/>
    <n v="9.1844999999999999"/>
  </r>
  <r>
    <x v="1"/>
    <s v="FUR-CH-10002304"/>
    <x v="0"/>
    <x v="1"/>
    <s v="Global Stack Chair without Arms, Black"/>
    <n v="83.135999999999996"/>
    <n v="4"/>
    <n v="0.2"/>
    <n v="5.1959999999999997"/>
  </r>
  <r>
    <x v="0"/>
    <s v="OFF-AP-10002534"/>
    <x v="1"/>
    <x v="9"/>
    <s v="3.6 Cubic Foot Counter Height Office Refrigerator"/>
    <n v="942.78399999999999"/>
    <n v="4"/>
    <n v="0.2"/>
    <n v="94.278400000000005"/>
  </r>
  <r>
    <x v="0"/>
    <s v="OFF-PA-10001125"/>
    <x v="1"/>
    <x v="10"/>
    <s v="Xerox 1988"/>
    <n v="74.352000000000004"/>
    <n v="3"/>
    <n v="0.2"/>
    <n v="23.234999999999999"/>
  </r>
  <r>
    <x v="3"/>
    <s v="OFF-AP-10000804"/>
    <x v="1"/>
    <x v="9"/>
    <s v="Hoover Portapower Portable Vacuum"/>
    <n v="26.88"/>
    <n v="6"/>
    <n v="0"/>
    <n v="6.72"/>
  </r>
  <r>
    <x v="3"/>
    <s v="OFF-BI-10002982"/>
    <x v="1"/>
    <x v="8"/>
    <s v="Avery Self-Adhesive Photo Pockets for Polaroid Photos"/>
    <n v="10.896000000000001"/>
    <n v="2"/>
    <n v="0.2"/>
    <n v="3.8136000000000001"/>
  </r>
  <r>
    <x v="2"/>
    <s v="OFF-AR-10001547"/>
    <x v="1"/>
    <x v="6"/>
    <s v="Newell 311"/>
    <n v="3.536"/>
    <n v="2"/>
    <n v="0.2"/>
    <n v="0.30940000000000001"/>
  </r>
  <r>
    <x v="2"/>
    <s v="FUR-CH-10000665"/>
    <x v="0"/>
    <x v="1"/>
    <s v="Global Airflow Leather Mesh Back Chair, Black"/>
    <n v="528.42999999999995"/>
    <n v="5"/>
    <n v="0.3"/>
    <n v="0"/>
  </r>
  <r>
    <x v="2"/>
    <s v="OFF-PA-10000520"/>
    <x v="1"/>
    <x v="10"/>
    <s v="Xerox 201"/>
    <n v="41.472000000000001"/>
    <n v="8"/>
    <n v="0.2"/>
    <n v="14.5152"/>
  </r>
  <r>
    <x v="3"/>
    <s v="FUR-BO-10004015"/>
    <x v="0"/>
    <x v="0"/>
    <s v="Bush Andora Bookcase, Maple/Graphite Gray Finish"/>
    <n v="287.976"/>
    <n v="3"/>
    <n v="0.2"/>
    <n v="7.1993999999999998"/>
  </r>
  <r>
    <x v="1"/>
    <s v="OFF-ST-10004258"/>
    <x v="1"/>
    <x v="4"/>
    <s v="Portable Personal File Box"/>
    <n v="29.303999999999998"/>
    <n v="3"/>
    <n v="0.2"/>
    <n v="2.5640999999999998"/>
  </r>
  <r>
    <x v="2"/>
    <s v="OFF-AR-10003696"/>
    <x v="1"/>
    <x v="6"/>
    <s v="Panasonic KP-350BK Electric Pencil Sharpener with Auto Stop"/>
    <n v="55.328000000000003"/>
    <n v="2"/>
    <n v="0.2"/>
    <n v="6.2244000000000002"/>
  </r>
  <r>
    <x v="2"/>
    <s v="FUR-BO-10001811"/>
    <x v="0"/>
    <x v="0"/>
    <s v="Atlantic Metals Mobile 5-Shelf Bookcases, Custom Colors"/>
    <n v="1227.9983999999999"/>
    <n v="6"/>
    <n v="0.32"/>
    <n v="-36.117600000000003"/>
  </r>
  <r>
    <x v="1"/>
    <s v="OFF-BI-10001249"/>
    <x v="1"/>
    <x v="8"/>
    <s v="Avery Heavy-Duty EZD View Binder with Locking Rings"/>
    <n v="20.416"/>
    <n v="4"/>
    <n v="0.2"/>
    <n v="6.6352000000000002"/>
  </r>
  <r>
    <x v="1"/>
    <s v="FUR-TA-10003473"/>
    <x v="0"/>
    <x v="3"/>
    <s v="Bretford Rectangular Conference Table Tops"/>
    <n v="1128.3900000000001"/>
    <n v="3"/>
    <n v="0"/>
    <n v="259.52969999999999"/>
  </r>
  <r>
    <x v="0"/>
    <s v="OFF-LA-10003190"/>
    <x v="1"/>
    <x v="2"/>
    <s v="Avery 474"/>
    <n v="4.6079999999999997"/>
    <n v="2"/>
    <n v="0.2"/>
    <n v="1.6704000000000001"/>
  </r>
  <r>
    <x v="1"/>
    <s v="TEC-PH-10001305"/>
    <x v="2"/>
    <x v="7"/>
    <s v="Panasonic KX TS208W Corded phone"/>
    <n v="195.96"/>
    <n v="5"/>
    <n v="0.2"/>
    <n v="19.596"/>
  </r>
  <r>
    <x v="1"/>
    <s v="OFF-PA-10001534"/>
    <x v="1"/>
    <x v="10"/>
    <s v="Xerox 230"/>
    <n v="15.552"/>
    <n v="3"/>
    <n v="0.2"/>
    <n v="5.4432"/>
  </r>
  <r>
    <x v="1"/>
    <s v="TEC-AC-10000844"/>
    <x v="2"/>
    <x v="11"/>
    <s v="Logitech Gaming G510s - Keyboard"/>
    <n v="271.96800000000002"/>
    <n v="4"/>
    <n v="0.2"/>
    <n v="54.393599999999999"/>
  </r>
  <r>
    <x v="0"/>
    <s v="FUR-CH-10000847"/>
    <x v="0"/>
    <x v="1"/>
    <s v="Global Executive Mid-Back Manager's Chair"/>
    <n v="698.35199999999998"/>
    <n v="3"/>
    <n v="0.2"/>
    <n v="52.376399999999997"/>
  </r>
  <r>
    <x v="0"/>
    <s v="FUR-BO-10000468"/>
    <x v="0"/>
    <x v="0"/>
    <s v="O'Sullivan 2-Shelf Heavy-Duty Bookcases"/>
    <n v="77.727999999999994"/>
    <n v="2"/>
    <n v="0.2"/>
    <n v="-3.8864000000000001"/>
  </r>
  <r>
    <x v="0"/>
    <s v="OFF-BI-10002799"/>
    <x v="1"/>
    <x v="8"/>
    <s v="SlimView Poly Binder, 3/8"/>
    <n v="46.62"/>
    <n v="9"/>
    <n v="0"/>
    <n v="21.4452"/>
  </r>
  <r>
    <x v="2"/>
    <s v="TEC-PH-10001557"/>
    <x v="2"/>
    <x v="7"/>
    <s v="Pyle PMP37LED"/>
    <n v="537.54399999999998"/>
    <n v="7"/>
    <n v="0.2"/>
    <n v="47.0351"/>
  </r>
  <r>
    <x v="1"/>
    <s v="OFF-LA-10001934"/>
    <x v="1"/>
    <x v="2"/>
    <s v="Avery 516"/>
    <n v="14.62"/>
    <n v="2"/>
    <n v="0"/>
    <n v="6.8714000000000004"/>
  </r>
  <r>
    <x v="1"/>
    <s v="OFF-FA-10004248"/>
    <x v="1"/>
    <x v="13"/>
    <s v="Advantus T-Pin Paper Clips"/>
    <n v="22.55"/>
    <n v="5"/>
    <n v="0"/>
    <n v="8.7944999999999993"/>
  </r>
  <r>
    <x v="1"/>
    <s v="TEC-PH-10001944"/>
    <x v="2"/>
    <x v="7"/>
    <s v="Wi-Ex zBoost YX540 Cellular Phone Signal Booster"/>
    <n v="583.79999999999995"/>
    <n v="5"/>
    <n v="0.2"/>
    <n v="72.974999999999994"/>
  </r>
  <r>
    <x v="1"/>
    <s v="TEC-PH-10002085"/>
    <x v="2"/>
    <x v="7"/>
    <s v="Clarity 53712"/>
    <n v="211.16800000000001"/>
    <n v="4"/>
    <n v="0.2"/>
    <n v="15.8376"/>
  </r>
  <r>
    <x v="1"/>
    <s v="OFF-PA-10003441"/>
    <x v="1"/>
    <x v="10"/>
    <s v="Xerox 226"/>
    <n v="12.96"/>
    <n v="2"/>
    <n v="0"/>
    <n v="6.2207999999999997"/>
  </r>
  <r>
    <x v="1"/>
    <s v="OFF-AR-10004602"/>
    <x v="1"/>
    <x v="6"/>
    <s v="Boston KS Multi-Size Manual Pencil Sharpener"/>
    <n v="45.98"/>
    <n v="2"/>
    <n v="0"/>
    <n v="12.8744"/>
  </r>
  <r>
    <x v="3"/>
    <s v="TEC-PH-10002555"/>
    <x v="2"/>
    <x v="7"/>
    <s v="Nortel Meridian M5316 Digital phone"/>
    <n v="1294.75"/>
    <n v="5"/>
    <n v="0"/>
    <n v="336.63499999999999"/>
  </r>
  <r>
    <x v="3"/>
    <s v="TEC-CO-10001449"/>
    <x v="2"/>
    <x v="16"/>
    <s v="Hewlett Packard LaserJet 3310 Copier"/>
    <n v="1799.97"/>
    <n v="5"/>
    <n v="0.4"/>
    <n v="239.99600000000001"/>
  </r>
  <r>
    <x v="2"/>
    <s v="OFF-PA-10004285"/>
    <x v="1"/>
    <x v="10"/>
    <s v="Xerox 1959"/>
    <n v="10.688000000000001"/>
    <n v="2"/>
    <n v="0.2"/>
    <n v="3.7408000000000001"/>
  </r>
  <r>
    <x v="2"/>
    <s v="TEC-PH-10000562"/>
    <x v="2"/>
    <x v="7"/>
    <s v="Samsung Convoy 3"/>
    <n v="221.98"/>
    <n v="2"/>
    <n v="0"/>
    <n v="62.154400000000003"/>
  </r>
  <r>
    <x v="2"/>
    <s v="FUR-BO-10003966"/>
    <x v="0"/>
    <x v="0"/>
    <s v="Sauder Facets Collection Library, Sky Alder Finish"/>
    <n v="341.96"/>
    <n v="2"/>
    <n v="0"/>
    <n v="54.7136"/>
  </r>
  <r>
    <x v="3"/>
    <s v="TEC-AC-10003614"/>
    <x v="2"/>
    <x v="11"/>
    <s v="Verbatim 25 GB 6x Blu-ray Single Layer Recordable Disc, 10/Pack"/>
    <n v="34.770000000000003"/>
    <n v="3"/>
    <n v="0"/>
    <n v="11.4741"/>
  </r>
  <r>
    <x v="3"/>
    <s v="OFF-LA-10003148"/>
    <x v="1"/>
    <x v="2"/>
    <s v="Avery 51"/>
    <n v="18.899999999999999"/>
    <n v="3"/>
    <n v="0"/>
    <n v="8.6940000000000008"/>
  </r>
  <r>
    <x v="1"/>
    <s v="OFF-BI-10002133"/>
    <x v="1"/>
    <x v="8"/>
    <s v="Wilson Jones Elliptical Ring 3 1/2 Capacity Binders, 800 sheets"/>
    <n v="102.72"/>
    <n v="3"/>
    <n v="0.2"/>
    <n v="37.235999999999997"/>
  </r>
  <r>
    <x v="3"/>
    <s v="FUR-FU-10002813"/>
    <x v="0"/>
    <x v="5"/>
    <s v="DAX Contemporary Wood Frame with Silver Metal Mat, Desktop, 11 x 14 Size"/>
    <n v="40.479999999999997"/>
    <n v="2"/>
    <n v="0"/>
    <n v="14.572800000000001"/>
  </r>
  <r>
    <x v="3"/>
    <s v="OFF-BI-10004330"/>
    <x v="1"/>
    <x v="8"/>
    <s v="GBC Velobind Prepunched Cover Sets, Regency Series"/>
    <n v="33.281999999999996"/>
    <n v="3"/>
    <n v="0.7"/>
    <n v="-27.734999999999999"/>
  </r>
  <r>
    <x v="3"/>
    <s v="TEC-PH-10002807"/>
    <x v="2"/>
    <x v="7"/>
    <s v="Motorla HX550 Universal Bluetooth Headset"/>
    <n v="118.65"/>
    <n v="5"/>
    <n v="0.4"/>
    <n v="19.774999999999999"/>
  </r>
  <r>
    <x v="3"/>
    <s v="OFF-LA-10001404"/>
    <x v="1"/>
    <x v="2"/>
    <s v="Avery 517"/>
    <n v="14.76"/>
    <n v="5"/>
    <n v="0.2"/>
    <n v="4.9814999999999996"/>
  </r>
  <r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x v="2"/>
    <s v="OFF-AP-10004233"/>
    <x v="1"/>
    <x v="9"/>
    <s v="Honeywell Enviracaire Portable Air Cleaner for up to 8 x 10 Room"/>
    <n v="207.14400000000001"/>
    <n v="3"/>
    <n v="0.1"/>
    <n v="48.333599999999997"/>
  </r>
  <r>
    <x v="2"/>
    <s v="OFF-AR-10002766"/>
    <x v="1"/>
    <x v="6"/>
    <s v="Prang Drawing Pencil Set"/>
    <n v="13.9"/>
    <n v="5"/>
    <n v="0"/>
    <n v="3.7530000000000001"/>
  </r>
  <r>
    <x v="1"/>
    <s v="FUR-CH-10003199"/>
    <x v="0"/>
    <x v="1"/>
    <s v="Office Star - Contemporary Task Swivel Chair"/>
    <n v="266.35199999999998"/>
    <n v="3"/>
    <n v="0.2"/>
    <n v="13.317600000000001"/>
  </r>
  <r>
    <x v="3"/>
    <s v="TEC-PH-10003012"/>
    <x v="2"/>
    <x v="7"/>
    <s v="Nortel Meridian M3904 Professional Digital phone"/>
    <n v="307.98"/>
    <n v="2"/>
    <n v="0"/>
    <n v="89.3142"/>
  </r>
  <r>
    <x v="3"/>
    <s v="OFF-PA-10001583"/>
    <x v="1"/>
    <x v="10"/>
    <s v="1/4 Fold Party Design Invitations &amp; White Envelopes, 24 8-1/2 X 11 Cards, 25 Env./Pack"/>
    <n v="44.1"/>
    <n v="6"/>
    <n v="0"/>
    <n v="20.727"/>
  </r>
  <r>
    <x v="3"/>
    <s v="OFF-AR-10001940"/>
    <x v="1"/>
    <x v="6"/>
    <s v="Sanford Colorific Eraseable Coloring Pencils, 12 Count"/>
    <n v="13.12"/>
    <n v="4"/>
    <n v="0"/>
    <n v="5.6416000000000004"/>
  </r>
  <r>
    <x v="3"/>
    <s v="OFF-EN-10003286"/>
    <x v="1"/>
    <x v="12"/>
    <s v="Staple envelope"/>
    <n v="16.559999999999999"/>
    <n v="2"/>
    <n v="0"/>
    <n v="7.7831999999999999"/>
  </r>
  <r>
    <x v="3"/>
    <s v="OFF-PA-10003441"/>
    <x v="1"/>
    <x v="10"/>
    <s v="Xerox 226"/>
    <n v="38.880000000000003"/>
    <n v="6"/>
    <n v="0"/>
    <n v="18.662400000000002"/>
  </r>
  <r>
    <x v="2"/>
    <s v="OFF-PA-10003395"/>
    <x v="1"/>
    <x v="10"/>
    <s v="Xerox 1941"/>
    <n v="335.52"/>
    <n v="4"/>
    <n v="0.2"/>
    <n v="117.432"/>
  </r>
  <r>
    <x v="0"/>
    <s v="TEC-CO-10003236"/>
    <x v="2"/>
    <x v="16"/>
    <s v="Canon Image Class D660 Copier"/>
    <n v="959.98400000000004"/>
    <n v="2"/>
    <n v="0.2"/>
    <n v="311.9948"/>
  </r>
  <r>
    <x v="0"/>
    <s v="OFF-BI-10002982"/>
    <x v="1"/>
    <x v="8"/>
    <s v="Avery Self-Adhesive Photo Pockets for Polaroid Photos"/>
    <n v="4.0860000000000003"/>
    <n v="2"/>
    <n v="0.7"/>
    <n v="-2.9964"/>
  </r>
  <r>
    <x v="0"/>
    <s v="OFF-AR-10004010"/>
    <x v="1"/>
    <x v="6"/>
    <s v="Hunt Boston Vacuum Mount KS Pencil Sharpener"/>
    <n v="55.984000000000002"/>
    <n v="2"/>
    <n v="0.2"/>
    <n v="4.1988000000000003"/>
  </r>
  <r>
    <x v="0"/>
    <s v="OFF-PA-10002947"/>
    <x v="1"/>
    <x v="10"/>
    <s v="Xerox 1923"/>
    <n v="10.688000000000001"/>
    <n v="2"/>
    <n v="0.2"/>
    <n v="3.7408000000000001"/>
  </r>
  <r>
    <x v="3"/>
    <s v="OFF-EN-10003845"/>
    <x v="1"/>
    <x v="12"/>
    <s v="Colored Envelopes"/>
    <n v="8.8559999999999999"/>
    <n v="3"/>
    <n v="0.2"/>
    <n v="2.8782000000000001"/>
  </r>
  <r>
    <x v="3"/>
    <s v="OFF-LA-10003190"/>
    <x v="1"/>
    <x v="2"/>
    <s v="Avery 474"/>
    <n v="6.9119999999999999"/>
    <n v="3"/>
    <n v="0.2"/>
    <n v="2.5055999999999998"/>
  </r>
  <r>
    <x v="2"/>
    <s v="OFF-PA-10002986"/>
    <x v="1"/>
    <x v="10"/>
    <s v="Xerox 1898"/>
    <n v="26.72"/>
    <n v="5"/>
    <n v="0.2"/>
    <n v="9.3520000000000003"/>
  </r>
  <r>
    <x v="2"/>
    <s v="OFF-PA-10001593"/>
    <x v="1"/>
    <x v="10"/>
    <s v="Xerox 1947"/>
    <n v="33.488"/>
    <n v="7"/>
    <n v="0.2"/>
    <n v="10.465"/>
  </r>
  <r>
    <x v="2"/>
    <s v="OFF-PA-10000528"/>
    <x v="1"/>
    <x v="10"/>
    <s v="Xerox 1981"/>
    <n v="10.56"/>
    <n v="2"/>
    <n v="0"/>
    <n v="4.7519999999999998"/>
  </r>
  <r>
    <x v="2"/>
    <s v="OFF-ST-10001932"/>
    <x v="1"/>
    <x v="4"/>
    <s v="Fellowes Staxonsteel Drawer Files"/>
    <n v="386.34"/>
    <n v="2"/>
    <n v="0"/>
    <n v="54.087600000000002"/>
  </r>
  <r>
    <x v="1"/>
    <s v="OFF-BI-10003727"/>
    <x v="1"/>
    <x v="8"/>
    <s v="Avery Durable Slant Ring Binders With Label Holder"/>
    <n v="33.44"/>
    <n v="10"/>
    <n v="0.2"/>
    <n v="11.704000000000001"/>
  </r>
  <r>
    <x v="0"/>
    <s v="FUR-FU-10002759"/>
    <x v="0"/>
    <x v="5"/>
    <s v="12-1/2 Diameter Round Wall Clock"/>
    <n v="39.96"/>
    <n v="2"/>
    <n v="0"/>
    <n v="14.3856"/>
  </r>
  <r>
    <x v="3"/>
    <s v="OFF-BI-10000545"/>
    <x v="1"/>
    <x v="8"/>
    <s v="GBC Ibimaster 500 Manual ProClick Binding System"/>
    <n v="1217.568"/>
    <n v="2"/>
    <n v="0.2"/>
    <n v="456.58800000000002"/>
  </r>
  <r>
    <x v="0"/>
    <s v="OFF-ST-10004950"/>
    <x v="1"/>
    <x v="4"/>
    <s v="Tenex Personal Filing Tote With Secure Closure Lid, Black/Frost"/>
    <n v="15.51"/>
    <n v="1"/>
    <n v="0"/>
    <n v="3.8774999999999999"/>
  </r>
  <r>
    <x v="0"/>
    <s v="TEC-PH-10003171"/>
    <x v="2"/>
    <x v="7"/>
    <s v="Plantronics Encore H101 Dual Earpieces Headset"/>
    <n v="89.9"/>
    <n v="2"/>
    <n v="0"/>
    <n v="25.172000000000001"/>
  </r>
  <r>
    <x v="0"/>
    <s v="OFF-AR-10000614"/>
    <x v="1"/>
    <x v="6"/>
    <s v="Barrel Sharpener"/>
    <n v="14.28"/>
    <n v="4"/>
    <n v="0"/>
    <n v="3.7128000000000001"/>
  </r>
  <r>
    <x v="0"/>
    <s v="OFF-AR-10000034"/>
    <x v="1"/>
    <x v="6"/>
    <s v="BIC Brite Liner Grip Highlighters, Assorted, 5/Pack"/>
    <n v="12.72"/>
    <n v="3"/>
    <n v="0"/>
    <n v="4.9607999999999999"/>
  </r>
  <r>
    <x v="0"/>
    <s v="OFF-LA-10003766"/>
    <x v="1"/>
    <x v="2"/>
    <s v="Self-Adhesive Removable Labels"/>
    <n v="15.75"/>
    <n v="5"/>
    <n v="0"/>
    <n v="7.56"/>
  </r>
  <r>
    <x v="1"/>
    <s v="OFF-AR-10001725"/>
    <x v="1"/>
    <x v="6"/>
    <s v="Boston Home &amp; Office Model 2000 Electric Pencil Sharpeners"/>
    <n v="70.95"/>
    <n v="3"/>
    <n v="0"/>
    <n v="18.446999999999999"/>
  </r>
  <r>
    <x v="1"/>
    <s v="OFF-BI-10002794"/>
    <x v="1"/>
    <x v="8"/>
    <s v="Avery Trapezoid Ring Binder, 3 Capacity, Black, 1040 sheets"/>
    <n v="65.567999999999998"/>
    <n v="2"/>
    <n v="0.2"/>
    <n v="23.7684"/>
  </r>
  <r>
    <x v="1"/>
    <s v="TEC-AC-10004171"/>
    <x v="2"/>
    <x v="11"/>
    <s v="Razer Kraken 7.1 Surround Sound Over Ear USB Gaming Headset"/>
    <n v="299.97000000000003"/>
    <n v="3"/>
    <n v="0"/>
    <n v="131.98679999999999"/>
  </r>
  <r>
    <x v="1"/>
    <s v="TEC-AC-10003628"/>
    <x v="2"/>
    <x v="11"/>
    <s v="Logitech 910-002974 M325 Wireless Mouse for Web Scrolling"/>
    <n v="89.97"/>
    <n v="3"/>
    <n v="0"/>
    <n v="39.586799999999997"/>
  </r>
  <r>
    <x v="1"/>
    <s v="TEC-AC-10004761"/>
    <x v="2"/>
    <x v="11"/>
    <s v="Maxell 4.7GB DVD+RW 3/Pack"/>
    <n v="31.86"/>
    <n v="2"/>
    <n v="0"/>
    <n v="11.151"/>
  </r>
  <r>
    <x v="2"/>
    <s v="OFF-ST-10000885"/>
    <x v="1"/>
    <x v="4"/>
    <s v="Fellowes Desktop Hanging File Manager"/>
    <n v="67.150000000000006"/>
    <n v="5"/>
    <n v="0"/>
    <n v="16.787500000000001"/>
  </r>
  <r>
    <x v="3"/>
    <s v="OFF-BI-10004209"/>
    <x v="1"/>
    <x v="8"/>
    <s v="Fellowes Twister Kit, Gray/Clear, 3/pkg"/>
    <n v="7.2359999999999998"/>
    <n v="3"/>
    <n v="0.7"/>
    <n v="-6.03"/>
  </r>
  <r>
    <x v="3"/>
    <s v="OFF-FA-10002988"/>
    <x v="1"/>
    <x v="13"/>
    <s v="Ideal Clamps"/>
    <n v="4.8239999999999998"/>
    <n v="3"/>
    <n v="0.2"/>
    <n v="1.7486999999999999"/>
  </r>
  <r>
    <x v="3"/>
    <s v="OFF-PA-10002222"/>
    <x v="1"/>
    <x v="10"/>
    <s v="Xerox Color Copier Paper, 11 x 17, Ream"/>
    <n v="91.36"/>
    <n v="5"/>
    <n v="0.2"/>
    <n v="29.692"/>
  </r>
  <r>
    <x v="3"/>
    <s v="OFF-AP-10004487"/>
    <x v="1"/>
    <x v="9"/>
    <s v="Kensington 4 Outlet MasterPiece Compact Power Control Center"/>
    <n v="130.11199999999999"/>
    <n v="2"/>
    <n v="0.2"/>
    <n v="13.011200000000001"/>
  </r>
  <r>
    <x v="0"/>
    <s v="TEC-PH-10003505"/>
    <x v="2"/>
    <x v="7"/>
    <s v="Geemarc AmpliPOWER60"/>
    <n v="74.239999999999995"/>
    <n v="1"/>
    <n v="0.2"/>
    <n v="8.3520000000000003"/>
  </r>
  <r>
    <x v="0"/>
    <s v="FUR-FU-10000076"/>
    <x v="0"/>
    <x v="5"/>
    <s v="24-Hour Round Wall Clock"/>
    <n v="159.84"/>
    <n v="10"/>
    <n v="0.2"/>
    <n v="45.954000000000001"/>
  </r>
  <r>
    <x v="0"/>
    <s v="OFF-BI-10004728"/>
    <x v="1"/>
    <x v="8"/>
    <s v="Wilson Jones Turn Tabs Binder Tool for Ring Binders"/>
    <n v="2.8919999999999999"/>
    <n v="2"/>
    <n v="0.7"/>
    <n v="-2.3136000000000001"/>
  </r>
  <r>
    <x v="0"/>
    <s v="OFF-PA-10002250"/>
    <x v="1"/>
    <x v="10"/>
    <s v="Things To Do Today Pad"/>
    <n v="9.3919999999999995"/>
    <n v="2"/>
    <n v="0.2"/>
    <n v="3.2871999999999999"/>
  </r>
  <r>
    <x v="3"/>
    <s v="OFF-PA-10003823"/>
    <x v="1"/>
    <x v="10"/>
    <s v="Xerox 197"/>
    <n v="123.92"/>
    <n v="4"/>
    <n v="0"/>
    <n v="55.764000000000003"/>
  </r>
  <r>
    <x v="3"/>
    <s v="OFF-SU-10000898"/>
    <x v="1"/>
    <x v="14"/>
    <s v="Acme Hot Forged Carbon Steel Scissors with Nickel-Plated Handles, 3 7/8 Cut, 8L"/>
    <n v="55.6"/>
    <n v="5"/>
    <n v="0.2"/>
    <n v="6.2549999999999999"/>
  </r>
  <r>
    <x v="3"/>
    <s v="TEC-AC-10003832"/>
    <x v="2"/>
    <x v="11"/>
    <s v="Logitech P710e Mobile Speakerphone"/>
    <n v="617.976"/>
    <n v="3"/>
    <n v="0.2"/>
    <n v="-7.7247000000000003"/>
  </r>
  <r>
    <x v="1"/>
    <s v="OFF-BI-10001679"/>
    <x v="1"/>
    <x v="8"/>
    <s v="GBC Instant Index System for Binding Systems"/>
    <n v="21.312000000000001"/>
    <n v="3"/>
    <n v="0.2"/>
    <n v="7.992"/>
  </r>
  <r>
    <x v="1"/>
    <s v="TEC-AC-10002335"/>
    <x v="2"/>
    <x v="11"/>
    <s v="Logitech Media Keyboard K200"/>
    <n v="209.94"/>
    <n v="6"/>
    <n v="0"/>
    <n v="39.888599999999997"/>
  </r>
  <r>
    <x v="1"/>
    <s v="TEC-PH-10003187"/>
    <x v="2"/>
    <x v="7"/>
    <s v="Anker Astro Mini 3000mAh Ultra-Compact Portable Charger"/>
    <n v="31.984000000000002"/>
    <n v="2"/>
    <n v="0.2"/>
    <n v="-7.9960000000000004"/>
  </r>
  <r>
    <x v="1"/>
    <s v="OFF-BI-10003527"/>
    <x v="1"/>
    <x v="8"/>
    <s v="Fellowes PB500 Electric Punch Plastic Comb Binding Machine with Manual Bind"/>
    <n v="5083.96"/>
    <n v="5"/>
    <n v="0.2"/>
    <n v="1906.4849999999999"/>
  </r>
  <r>
    <x v="0"/>
    <s v="TEC-PH-10003171"/>
    <x v="2"/>
    <x v="7"/>
    <s v="Plantronics Encore H101 Dual Earpieces Headset"/>
    <n v="35.96"/>
    <n v="1"/>
    <n v="0.2"/>
    <n v="3.5960000000000001"/>
  </r>
  <r>
    <x v="3"/>
    <s v="OFF-LA-10000414"/>
    <x v="1"/>
    <x v="2"/>
    <s v="Avery 503"/>
    <n v="31.05"/>
    <n v="3"/>
    <n v="0"/>
    <n v="14.904"/>
  </r>
  <r>
    <x v="3"/>
    <s v="FUR-FU-10002107"/>
    <x v="0"/>
    <x v="5"/>
    <s v="Eldon Pizzaz Desk Accessories"/>
    <n v="8.92"/>
    <n v="4"/>
    <n v="0"/>
    <n v="3.9247999999999998"/>
  </r>
  <r>
    <x v="3"/>
    <s v="OFF-BI-10004593"/>
    <x v="1"/>
    <x v="8"/>
    <s v="Ibico Laser Imprintable Binding System Covers"/>
    <n v="209.6"/>
    <n v="4"/>
    <n v="0"/>
    <n v="96.415999999999997"/>
  </r>
  <r>
    <x v="3"/>
    <s v="OFF-AP-10003860"/>
    <x v="1"/>
    <x v="9"/>
    <s v="Fellowes Advanced 8 Outlet Surge Suppressor with Phone/Fax Protection"/>
    <n v="111.04"/>
    <n v="4"/>
    <n v="0"/>
    <n v="29.980799999999999"/>
  </r>
  <r>
    <x v="3"/>
    <s v="OFF-PA-10000556"/>
    <x v="1"/>
    <x v="10"/>
    <s v="Xerox 208"/>
    <n v="38.880000000000003"/>
    <n v="6"/>
    <n v="0"/>
    <n v="18.662400000000002"/>
  </r>
  <r>
    <x v="0"/>
    <s v="OFF-AP-10003281"/>
    <x v="1"/>
    <x v="9"/>
    <s v="Acco 6 Outlet Guardian Standard Surge Suppressor"/>
    <n v="36.270000000000003"/>
    <n v="3"/>
    <n v="0"/>
    <n v="10.881"/>
  </r>
  <r>
    <x v="2"/>
    <s v="FUR-BO-10004218"/>
    <x v="0"/>
    <x v="0"/>
    <s v="Bush Heritage Pine Collection 5-Shelf Bookcase, Albany Pine Finish, *Special Order"/>
    <n v="493.43"/>
    <n v="5"/>
    <n v="0.3"/>
    <n v="-70.489999999999995"/>
  </r>
  <r>
    <x v="2"/>
    <s v="TEC-PH-10002185"/>
    <x v="2"/>
    <x v="7"/>
    <s v="QVS USB Car Charger 2-Port 2.1Amp for iPod/iPhone/iPad/iPad 2/iPad 3"/>
    <n v="11.12"/>
    <n v="2"/>
    <n v="0.2"/>
    <n v="3.4750000000000001"/>
  </r>
  <r>
    <x v="1"/>
    <s v="TEC-MA-10003176"/>
    <x v="2"/>
    <x v="15"/>
    <s v="Okidata B400 Printer"/>
    <n v="686.4"/>
    <n v="2"/>
    <n v="0.2"/>
    <n v="77.22"/>
  </r>
  <r>
    <x v="1"/>
    <s v="OFF-BI-10002003"/>
    <x v="1"/>
    <x v="8"/>
    <s v="Ibico Presentation Index for Binding Systems"/>
    <n v="15.92"/>
    <n v="5"/>
    <n v="0.2"/>
    <n v="5.3730000000000002"/>
  </r>
  <r>
    <x v="1"/>
    <s v="FUR-FU-10000023"/>
    <x v="0"/>
    <x v="5"/>
    <s v="Eldon Wave Desk Accessories"/>
    <n v="70.680000000000007"/>
    <n v="12"/>
    <n v="0"/>
    <n v="31.0992"/>
  </r>
  <r>
    <x v="1"/>
    <s v="OFF-ST-10002756"/>
    <x v="1"/>
    <x v="4"/>
    <s v="Tennsco Stur-D-Stor Boltless Shelving, 5 Shelves, 24 Deep, Sand"/>
    <n v="541.24"/>
    <n v="4"/>
    <n v="0"/>
    <n v="5.4123999999999999"/>
  </r>
  <r>
    <x v="3"/>
    <s v="TEC-MA-10002694"/>
    <x v="2"/>
    <x v="15"/>
    <s v="Hewlett-Packard Deskjet F4180 All-in-One Color Ink-jet - Printer / copier / scanner"/>
    <n v="101.994"/>
    <n v="2"/>
    <n v="0.7"/>
    <n v="-71.395799999999994"/>
  </r>
  <r>
    <x v="3"/>
    <s v="OFF-BI-10002429"/>
    <x v="1"/>
    <x v="8"/>
    <s v="Premier Elliptical Ring Binder, Black"/>
    <n v="18.263999999999999"/>
    <n v="2"/>
    <n v="0.7"/>
    <n v="-13.393599999999999"/>
  </r>
  <r>
    <x v="2"/>
    <s v="OFF-BI-10003684"/>
    <x v="1"/>
    <x v="8"/>
    <s v="Wilson Jones Legal Size Ring Binders"/>
    <n v="21.99"/>
    <n v="5"/>
    <n v="0.8"/>
    <n v="-32.984999999999999"/>
  </r>
  <r>
    <x v="2"/>
    <s v="OFF-SU-10003505"/>
    <x v="1"/>
    <x v="14"/>
    <s v="Premier Electric Letter Opener"/>
    <n v="185.376"/>
    <n v="2"/>
    <n v="0.2"/>
    <n v="-34.758000000000003"/>
  </r>
  <r>
    <x v="2"/>
    <s v="OFF-AP-10002534"/>
    <x v="1"/>
    <x v="9"/>
    <s v="3.6 Cubic Foot Counter Height Office Refrigerator"/>
    <n v="58.923999999999999"/>
    <n v="1"/>
    <n v="0.8"/>
    <n v="-153.20240000000001"/>
  </r>
  <r>
    <x v="3"/>
    <s v="TEC-MA-10004626"/>
    <x v="2"/>
    <x v="15"/>
    <s v="Lexmark 20R1285 X6650 Wireless All-in-One Printer"/>
    <n v="480"/>
    <n v="4"/>
    <n v="0"/>
    <n v="225.6"/>
  </r>
  <r>
    <x v="3"/>
    <s v="OFF-ST-10000615"/>
    <x v="1"/>
    <x v="4"/>
    <s v="SimpliFile Personal File, Black Granite, 15w x 6-15/16d x 11-1/4h"/>
    <n v="34.049999999999997"/>
    <n v="3"/>
    <n v="0"/>
    <n v="9.5340000000000007"/>
  </r>
  <r>
    <x v="1"/>
    <s v="OFF-PA-10000659"/>
    <x v="1"/>
    <x v="10"/>
    <s v="TOPS Carbonless Receipt Book, Four 2-3/4 x 7-1/4 Money Receipts per Page"/>
    <n v="192.72"/>
    <n v="11"/>
    <n v="0"/>
    <n v="92.505600000000001"/>
  </r>
  <r>
    <x v="1"/>
    <s v="TEC-AC-10000736"/>
    <x v="2"/>
    <x v="11"/>
    <s v="Logitech G600 MMO Gaming Mouse"/>
    <n v="239.97"/>
    <n v="3"/>
    <n v="0"/>
    <n v="86.389200000000002"/>
  </r>
  <r>
    <x v="2"/>
    <s v="TEC-AC-10003038"/>
    <x v="2"/>
    <x v="11"/>
    <s v="Kingston Digital DataTraveler 16GB USB 2.0"/>
    <n v="50.12"/>
    <n v="7"/>
    <n v="0.2"/>
    <n v="-0.62649999999999995"/>
  </r>
  <r>
    <x v="0"/>
    <s v="TEC-PH-10004071"/>
    <x v="2"/>
    <x v="7"/>
    <s v="PayAnywhere Card Reader"/>
    <n v="15.984"/>
    <n v="2"/>
    <n v="0.2"/>
    <n v="1.3986000000000001"/>
  </r>
  <r>
    <x v="0"/>
    <s v="OFF-PA-10001667"/>
    <x v="1"/>
    <x v="10"/>
    <s v="Great White Multi-Use Recycled Paper (20Lb. and 84 Bright)"/>
    <n v="14.352"/>
    <n v="3"/>
    <n v="0.2"/>
    <n v="4.4850000000000003"/>
  </r>
  <r>
    <x v="3"/>
    <s v="OFF-BI-10001982"/>
    <x v="1"/>
    <x v="8"/>
    <s v="Wilson Jones Custom Binder Spines &amp; Labels"/>
    <n v="6.5279999999999996"/>
    <n v="4"/>
    <n v="0.7"/>
    <n v="-4.5696000000000003"/>
  </r>
  <r>
    <x v="3"/>
    <s v="OFF-BI-10004141"/>
    <x v="1"/>
    <x v="8"/>
    <s v="Insertable Tab Indexes For Data Binders"/>
    <n v="2.8620000000000001"/>
    <n v="3"/>
    <n v="0.7"/>
    <n v="-2.2896000000000001"/>
  </r>
  <r>
    <x v="3"/>
    <s v="OFF-BI-10002103"/>
    <x v="1"/>
    <x v="8"/>
    <s v="Cardinal Slant-D Ring Binder, Heavy Gauge Vinyl"/>
    <n v="20.856000000000002"/>
    <n v="8"/>
    <n v="0.7"/>
    <n v="-16.684799999999999"/>
  </r>
  <r>
    <x v="1"/>
    <s v="OFF-ST-10002574"/>
    <x v="1"/>
    <x v="4"/>
    <s v="SAFCO Commercial Wire Shelving, Black"/>
    <n v="276.27999999999997"/>
    <n v="2"/>
    <n v="0"/>
    <n v="0"/>
  </r>
  <r>
    <x v="1"/>
    <s v="FUR-FU-10003394"/>
    <x v="0"/>
    <x v="5"/>
    <s v="Tenex The Solids Textured Chair Mats"/>
    <n v="629.64"/>
    <n v="9"/>
    <n v="0"/>
    <n v="107.03879999999999"/>
  </r>
  <r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x v="2"/>
    <s v="OFF-AP-10003057"/>
    <x v="1"/>
    <x v="9"/>
    <s v="Honeywell Enviracaire Portable HEPA Air Cleaner for 16' x 20' Room"/>
    <n v="1927.59"/>
    <n v="7"/>
    <n v="0"/>
    <n v="751.76009999999997"/>
  </r>
  <r>
    <x v="0"/>
    <s v="FUR-CH-10001146"/>
    <x v="0"/>
    <x v="1"/>
    <s v="Global Value Mid-Back Manager's Chair, Gray"/>
    <n v="121.78"/>
    <n v="2"/>
    <n v="0"/>
    <n v="30.445"/>
  </r>
  <r>
    <x v="1"/>
    <s v="FUR-CH-10003973"/>
    <x v="0"/>
    <x v="1"/>
    <s v="GuestStacker Chair with Chrome Finish Legs"/>
    <n v="2676.672"/>
    <n v="9"/>
    <n v="0.2"/>
    <n v="267.66719999999998"/>
  </r>
  <r>
    <x v="2"/>
    <s v="FUR-TA-10001307"/>
    <x v="0"/>
    <x v="3"/>
    <s v="SAFCO PlanMaster Heigh-Adjustable Drafting Table Base, 43w x 30d x 30-37h, Black"/>
    <n v="489.23"/>
    <n v="2"/>
    <n v="0.3"/>
    <n v="41.933999999999997"/>
  </r>
  <r>
    <x v="1"/>
    <s v="FUR-FU-10004071"/>
    <x v="0"/>
    <x v="5"/>
    <s v="Luxo Professional Magnifying Clamp-On Fluorescent Lamps"/>
    <n v="312.02999999999997"/>
    <n v="3"/>
    <n v="0"/>
    <n v="43.684199999999997"/>
  </r>
  <r>
    <x v="1"/>
    <s v="OFF-ST-10001505"/>
    <x v="1"/>
    <x v="4"/>
    <s v="Perma STOR-ALL Hanging File Box, 13 1/8W x 12 1/4D x 10 1/2H"/>
    <n v="17.940000000000001"/>
    <n v="3"/>
    <n v="0"/>
    <n v="3.0497999999999998"/>
  </r>
  <r>
    <x v="1"/>
    <s v="TEC-PH-10004614"/>
    <x v="2"/>
    <x v="7"/>
    <s v="AT&amp;T 841000 Phone"/>
    <n v="165.6"/>
    <n v="3"/>
    <n v="0.2"/>
    <n v="10.35"/>
  </r>
  <r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x v="0"/>
    <s v="OFF-LA-10004545"/>
    <x v="1"/>
    <x v="2"/>
    <s v="Avery 50"/>
    <n v="25.06"/>
    <n v="2"/>
    <n v="0"/>
    <n v="11.7782"/>
  </r>
  <r>
    <x v="2"/>
    <s v="FUR-FU-10001379"/>
    <x v="0"/>
    <x v="5"/>
    <s v="Executive Impressions 16-1/2 Circular Wall Clock"/>
    <n v="32.064"/>
    <n v="3"/>
    <n v="0.6"/>
    <n v="-12.8256"/>
  </r>
  <r>
    <x v="2"/>
    <s v="OFF-PA-10001846"/>
    <x v="1"/>
    <x v="10"/>
    <s v="Xerox 1899"/>
    <n v="18.495999999999999"/>
    <n v="4"/>
    <n v="0.2"/>
    <n v="6.7047999999999996"/>
  </r>
  <r>
    <x v="2"/>
    <s v="FUR-CH-10000422"/>
    <x v="0"/>
    <x v="1"/>
    <s v="Global Highback Leather Tilter in Burgundy"/>
    <n v="191.07900000000001"/>
    <n v="3"/>
    <n v="0.3"/>
    <n v="-38.215800000000002"/>
  </r>
  <r>
    <x v="2"/>
    <s v="OFF-PA-10004621"/>
    <x v="1"/>
    <x v="10"/>
    <s v="Xerox 212"/>
    <n v="10.368"/>
    <n v="2"/>
    <n v="0.2"/>
    <n v="3.6288"/>
  </r>
  <r>
    <x v="3"/>
    <s v="OFF-LA-10001474"/>
    <x v="1"/>
    <x v="2"/>
    <s v="Avery 477"/>
    <n v="30.53"/>
    <n v="1"/>
    <n v="0"/>
    <n v="14.043799999999999"/>
  </r>
  <r>
    <x v="3"/>
    <s v="TEC-AC-10001635"/>
    <x v="2"/>
    <x v="11"/>
    <s v="KeyTronic KT400U2 - Keyboard - Black"/>
    <n v="30.84"/>
    <n v="3"/>
    <n v="0"/>
    <n v="6.1680000000000001"/>
  </r>
  <r>
    <x v="3"/>
    <s v="OFF-PA-10001950"/>
    <x v="1"/>
    <x v="10"/>
    <s v="Southworth 25% Cotton Antique Laid Paper &amp; Envelopes"/>
    <n v="75.06"/>
    <n v="9"/>
    <n v="0"/>
    <n v="33.777000000000001"/>
  </r>
  <r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x v="1"/>
    <s v="OFF-PA-10003790"/>
    <x v="1"/>
    <x v="10"/>
    <s v="Xerox 1991"/>
    <n v="182.72"/>
    <n v="8"/>
    <n v="0"/>
    <n v="84.051199999999994"/>
  </r>
  <r>
    <x v="3"/>
    <s v="OFF-LA-10002475"/>
    <x v="1"/>
    <x v="2"/>
    <s v="Avery 519"/>
    <n v="21.93"/>
    <n v="3"/>
    <n v="0"/>
    <n v="10.3071"/>
  </r>
  <r>
    <x v="0"/>
    <s v="TEC-AC-10000303"/>
    <x v="2"/>
    <x v="11"/>
    <s v="Logitech M510 Wireless Mouse"/>
    <n v="95.975999999999999"/>
    <n v="3"/>
    <n v="0.2"/>
    <n v="15.5961"/>
  </r>
  <r>
    <x v="0"/>
    <s v="TEC-PH-10000127"/>
    <x v="2"/>
    <x v="7"/>
    <s v="iOttie XL Car Mount"/>
    <n v="143.928"/>
    <n v="9"/>
    <n v="0.2"/>
    <n v="-32.383800000000001"/>
  </r>
  <r>
    <x v="0"/>
    <s v="OFF-BI-10004364"/>
    <x v="1"/>
    <x v="8"/>
    <s v="Storex Dura Pro Binders"/>
    <n v="3.5640000000000001"/>
    <n v="2"/>
    <n v="0.7"/>
    <n v="-2.97"/>
  </r>
  <r>
    <x v="0"/>
    <s v="OFF-LA-10002195"/>
    <x v="1"/>
    <x v="2"/>
    <s v="Avery 481"/>
    <n v="4.9279999999999999"/>
    <n v="2"/>
    <n v="0.2"/>
    <n v="1.7248000000000001"/>
  </r>
  <r>
    <x v="2"/>
    <s v="OFF-ST-10001490"/>
    <x v="1"/>
    <x v="4"/>
    <s v="Hot File 7-Pocket, Floor Stand"/>
    <n v="856.65599999999995"/>
    <n v="6"/>
    <n v="0.2"/>
    <n v="107.08199999999999"/>
  </r>
  <r>
    <x v="2"/>
    <s v="OFF-BI-10002852"/>
    <x v="1"/>
    <x v="8"/>
    <s v="Ibico Standard Transparent Covers"/>
    <n v="13.183999999999999"/>
    <n v="4"/>
    <n v="0.8"/>
    <n v="-20.435199999999998"/>
  </r>
  <r>
    <x v="2"/>
    <s v="OFF-AP-10000390"/>
    <x v="1"/>
    <x v="9"/>
    <s v="Euro Pro Shark Stick Mini Vacuum"/>
    <n v="48.783999999999999"/>
    <n v="4"/>
    <n v="0.8"/>
    <n v="-131.71680000000001"/>
  </r>
  <r>
    <x v="2"/>
    <s v="OFF-PA-10004327"/>
    <x v="1"/>
    <x v="10"/>
    <s v="Xerox 1911"/>
    <n v="76.64"/>
    <n v="2"/>
    <n v="0.2"/>
    <n v="26.824000000000002"/>
  </r>
  <r>
    <x v="2"/>
    <s v="OFF-BI-10002353"/>
    <x v="1"/>
    <x v="8"/>
    <s v="GBC VeloBind Cover Sets"/>
    <n v="18.527999999999999"/>
    <n v="6"/>
    <n v="0.8"/>
    <n v="-27.792000000000002"/>
  </r>
  <r>
    <x v="0"/>
    <s v="FUR-FU-10003192"/>
    <x v="0"/>
    <x v="5"/>
    <s v="Luxo Adjustable Task Clamp Lamp"/>
    <n v="177.68"/>
    <n v="2"/>
    <n v="0"/>
    <n v="46.196800000000003"/>
  </r>
  <r>
    <x v="3"/>
    <s v="TEC-AC-10000736"/>
    <x v="2"/>
    <x v="11"/>
    <s v="Logitech G600 MMO Gaming Mouse"/>
    <n v="159.97999999999999"/>
    <n v="2"/>
    <n v="0"/>
    <n v="57.592799999999997"/>
  </r>
  <r>
    <x v="0"/>
    <s v="TEC-PH-10003095"/>
    <x v="2"/>
    <x v="7"/>
    <s v="Samsung HM1900 Bluetooth Headset"/>
    <n v="52.68"/>
    <n v="3"/>
    <n v="0.2"/>
    <n v="19.754999999999999"/>
  </r>
  <r>
    <x v="0"/>
    <s v="FUR-FU-10002885"/>
    <x v="0"/>
    <x v="5"/>
    <s v="Magna Visual Magnetic Picture Hangers"/>
    <n v="11.568"/>
    <n v="3"/>
    <n v="0.2"/>
    <n v="2.6027999999999998"/>
  </r>
  <r>
    <x v="0"/>
    <s v="OFF-BI-10001525"/>
    <x v="1"/>
    <x v="8"/>
    <s v="Acco Pressboard Covers with Storage Hooks, 14 7/8 x 11, Executive Red"/>
    <n v="4.5720000000000001"/>
    <n v="4"/>
    <n v="0.7"/>
    <n v="-3.81"/>
  </r>
  <r>
    <x v="2"/>
    <s v="TEC-PH-10004241"/>
    <x v="2"/>
    <x v="7"/>
    <s v="Nokia Lumia 1020"/>
    <n v="1439.9680000000001"/>
    <n v="4"/>
    <n v="0.2"/>
    <n v="143.99680000000001"/>
  </r>
  <r>
    <x v="2"/>
    <s v="OFF-BI-10000546"/>
    <x v="1"/>
    <x v="8"/>
    <s v="Avery Durable Binders"/>
    <n v="1.728"/>
    <n v="3"/>
    <n v="0.8"/>
    <n v="-2.6783999999999999"/>
  </r>
  <r>
    <x v="2"/>
    <s v="FUR-TA-10004256"/>
    <x v="0"/>
    <x v="3"/>
    <s v="Bretford “Just In Time” Height-Adjustable Multi-Task Work Tables"/>
    <n v="626.1"/>
    <n v="3"/>
    <n v="0.5"/>
    <n v="-538.44600000000003"/>
  </r>
  <r>
    <x v="1"/>
    <s v="OFF-AR-10002067"/>
    <x v="1"/>
    <x v="6"/>
    <s v="Newell 334"/>
    <n v="99.2"/>
    <n v="5"/>
    <n v="0"/>
    <n v="25.792000000000002"/>
  </r>
  <r>
    <x v="2"/>
    <s v="FUR-TA-10000688"/>
    <x v="0"/>
    <x v="3"/>
    <s v="Chromcraft Bull-Nose Wood Round Conference Table Top, Wood Base"/>
    <n v="609.98"/>
    <n v="4"/>
    <n v="0.3"/>
    <n v="-113.282"/>
  </r>
  <r>
    <x v="2"/>
    <s v="FUR-TA-10002530"/>
    <x v="0"/>
    <x v="3"/>
    <s v="Iceberg OfficeWorks 42 Round Tables"/>
    <n v="211.37200000000001"/>
    <n v="2"/>
    <n v="0.3"/>
    <n v="-45.293999999999997"/>
  </r>
  <r>
    <x v="2"/>
    <s v="TEC-PH-10001061"/>
    <x v="2"/>
    <x v="7"/>
    <s v="Apple iPhone 5C"/>
    <n v="239.976"/>
    <n v="3"/>
    <n v="0.2"/>
    <n v="17.998200000000001"/>
  </r>
  <r>
    <x v="2"/>
    <s v="FUR-FU-10001057"/>
    <x v="0"/>
    <x v="5"/>
    <s v="Tensor Track Tree Floor Lamp"/>
    <n v="99.95"/>
    <n v="5"/>
    <n v="0"/>
    <n v="22.988499999999998"/>
  </r>
  <r>
    <x v="2"/>
    <s v="TEC-AC-10002331"/>
    <x v="2"/>
    <x v="11"/>
    <s v="Maxell 74 Minute CDR, 10/Pack"/>
    <n v="29.34"/>
    <n v="3"/>
    <n v="0"/>
    <n v="10.8558"/>
  </r>
  <r>
    <x v="2"/>
    <s v="FUR-FU-10003724"/>
    <x v="0"/>
    <x v="5"/>
    <s v="Westinghouse Clip-On Gooseneck Lamps"/>
    <n v="16.739999999999998"/>
    <n v="2"/>
    <n v="0"/>
    <n v="4.3524000000000003"/>
  </r>
  <r>
    <x v="3"/>
    <s v="OFF-PA-10000528"/>
    <x v="1"/>
    <x v="10"/>
    <s v="Xerox 1981"/>
    <n v="12.672000000000001"/>
    <n v="3"/>
    <n v="0.2"/>
    <n v="3.96"/>
  </r>
  <r>
    <x v="3"/>
    <s v="TEC-AC-10001908"/>
    <x v="2"/>
    <x v="11"/>
    <s v="Logitech Wireless Headset h800"/>
    <n v="1119.8879999999999"/>
    <n v="14"/>
    <n v="0.2"/>
    <n v="209.97900000000001"/>
  </r>
  <r>
    <x v="1"/>
    <s v="OFF-AR-10003903"/>
    <x v="1"/>
    <x v="6"/>
    <s v="Sanford 52201 APSCO Electric Pencil Sharpener"/>
    <n v="204.85"/>
    <n v="5"/>
    <n v="0"/>
    <n v="53.261000000000003"/>
  </r>
  <r>
    <x v="1"/>
    <s v="TEC-PH-10004908"/>
    <x v="2"/>
    <x v="7"/>
    <s v="Panasonic KX TS3282W Corded phone"/>
    <n v="135.98400000000001"/>
    <n v="2"/>
    <n v="0.2"/>
    <n v="16.998000000000001"/>
  </r>
  <r>
    <x v="1"/>
    <s v="OFF-AR-10001940"/>
    <x v="1"/>
    <x v="6"/>
    <s v="Sanford Colorific Eraseable Coloring Pencils, 12 Count"/>
    <n v="16.399999999999999"/>
    <n v="5"/>
    <n v="0"/>
    <n v="7.0519999999999996"/>
  </r>
  <r>
    <x v="1"/>
    <s v="OFF-BI-10002026"/>
    <x v="1"/>
    <x v="8"/>
    <s v="Avery Arch Ring Binders"/>
    <n v="92.96"/>
    <n v="2"/>
    <n v="0.2"/>
    <n v="31.373999999999999"/>
  </r>
  <r>
    <x v="0"/>
    <s v="OFF-SU-10003936"/>
    <x v="1"/>
    <x v="14"/>
    <s v="Acme Serrated Blade Letter Opener"/>
    <n v="7.6319999999999997"/>
    <n v="3"/>
    <n v="0.2"/>
    <n v="-1.8126"/>
  </r>
  <r>
    <x v="1"/>
    <s v="OFF-BI-10002813"/>
    <x v="1"/>
    <x v="8"/>
    <s v="Avery Reinforcements for Hole-Punch Pages"/>
    <n v="4.1580000000000004"/>
    <n v="7"/>
    <n v="0.7"/>
    <n v="-3.4649999999999999"/>
  </r>
  <r>
    <x v="1"/>
    <s v="TEC-MA-10003337"/>
    <x v="2"/>
    <x v="15"/>
    <s v="Okidata B401 Printer"/>
    <n v="179.99100000000001"/>
    <n v="3"/>
    <n v="0.7"/>
    <n v="-251.98740000000001"/>
  </r>
  <r>
    <x v="2"/>
    <s v="FUR-CH-10001545"/>
    <x v="0"/>
    <x v="1"/>
    <s v="Hon Comfortask Task/Swivel Chairs"/>
    <n v="239.358"/>
    <n v="3"/>
    <n v="0.3"/>
    <n v="-47.871600000000001"/>
  </r>
  <r>
    <x v="1"/>
    <s v="OFF-PA-10000062"/>
    <x v="1"/>
    <x v="10"/>
    <s v="Green Bar Computer Printout Paper"/>
    <n v="164.88"/>
    <n v="3"/>
    <n v="0"/>
    <n v="80.791200000000003"/>
  </r>
  <r>
    <x v="1"/>
    <s v="OFF-SU-10001574"/>
    <x v="1"/>
    <x v="14"/>
    <s v="Acme Value Line Scissors"/>
    <n v="10.95"/>
    <n v="3"/>
    <n v="0"/>
    <n v="3.2850000000000001"/>
  </r>
  <r>
    <x v="3"/>
    <s v="OFF-PA-10001972"/>
    <x v="1"/>
    <x v="10"/>
    <s v="Xerox 214"/>
    <n v="19.440000000000001"/>
    <n v="3"/>
    <n v="0"/>
    <n v="9.3312000000000008"/>
  </r>
  <r>
    <x v="3"/>
    <s v="OFF-BI-10000201"/>
    <x v="1"/>
    <x v="8"/>
    <s v="Avery Triangle Shaped Sheet Lifters, Black, 2/Pack"/>
    <n v="12.3"/>
    <n v="5"/>
    <n v="0"/>
    <n v="6.15"/>
  </r>
  <r>
    <x v="1"/>
    <s v="OFF-AP-10003278"/>
    <x v="1"/>
    <x v="9"/>
    <s v="Belkin 7-Outlet SurgeMaster Home Series"/>
    <n v="13.97"/>
    <n v="1"/>
    <n v="0"/>
    <n v="3.6322000000000001"/>
  </r>
  <r>
    <x v="0"/>
    <s v="FUR-TA-10002903"/>
    <x v="0"/>
    <x v="3"/>
    <s v="Bevis Round Bullnose 29 High Table Top"/>
    <n v="934.95600000000002"/>
    <n v="6"/>
    <n v="0.4"/>
    <n v="-249.32159999999999"/>
  </r>
  <r>
    <x v="0"/>
    <s v="TEC-AC-10001013"/>
    <x v="2"/>
    <x v="11"/>
    <s v="Logitech ClearChat Comfort/USB Headset H390"/>
    <n v="46.863999999999997"/>
    <n v="2"/>
    <n v="0.2"/>
    <n v="7.6154000000000002"/>
  </r>
  <r>
    <x v="0"/>
    <s v="OFF-ST-10000918"/>
    <x v="1"/>
    <x v="4"/>
    <s v="Crate-A-Files"/>
    <n v="26.16"/>
    <n v="3"/>
    <n v="0.2"/>
    <n v="1.962"/>
  </r>
  <r>
    <x v="0"/>
    <s v="OFF-AR-10001419"/>
    <x v="1"/>
    <x v="6"/>
    <s v="Newell 325"/>
    <n v="23.128"/>
    <n v="7"/>
    <n v="0.2"/>
    <n v="2.891"/>
  </r>
  <r>
    <x v="0"/>
    <s v="OFF-AP-10003266"/>
    <x v="1"/>
    <x v="9"/>
    <s v="Holmes Replacement Filter for HEPA Air Cleaner, Large Room"/>
    <n v="59.24"/>
    <n v="5"/>
    <n v="0.2"/>
    <n v="16.291"/>
  </r>
  <r>
    <x v="0"/>
    <s v="FUR-BO-10000468"/>
    <x v="0"/>
    <x v="0"/>
    <s v="O'Sullivan 2-Shelf Heavy-Duty Bookcases"/>
    <n v="155.45599999999999"/>
    <n v="4"/>
    <n v="0.2"/>
    <n v="-7.7728000000000002"/>
  </r>
  <r>
    <x v="1"/>
    <s v="OFF-PA-10004610"/>
    <x v="1"/>
    <x v="10"/>
    <s v="Xerox 1900"/>
    <n v="8.56"/>
    <n v="2"/>
    <n v="0"/>
    <n v="3.8519999999999999"/>
  </r>
  <r>
    <x v="0"/>
    <s v="FUR-FU-10004963"/>
    <x v="0"/>
    <x v="5"/>
    <s v="Eldon 400 Class Desk Accessories, Black Carbon"/>
    <n v="21"/>
    <n v="3"/>
    <n v="0.2"/>
    <n v="5.7750000000000004"/>
  </r>
  <r>
    <x v="0"/>
    <s v="TEC-MA-10004626"/>
    <x v="2"/>
    <x v="15"/>
    <s v="Lexmark 20R1285 X6650 Wireless All-in-One Printer"/>
    <n v="120"/>
    <n v="2"/>
    <n v="0.5"/>
    <n v="-7.2"/>
  </r>
  <r>
    <x v="2"/>
    <s v="TEC-PH-10003437"/>
    <x v="2"/>
    <x v="7"/>
    <s v="Blue Parrot B250XT Professional Grade Wireless Bluetooth Headset with"/>
    <n v="299.95999999999998"/>
    <n v="5"/>
    <n v="0.2"/>
    <n v="37.494999999999997"/>
  </r>
  <r>
    <x v="2"/>
    <s v="OFF-AP-10002867"/>
    <x v="1"/>
    <x v="9"/>
    <s v="Fellowes Command Center 5-outlet power strip"/>
    <n v="67.84"/>
    <n v="5"/>
    <n v="0.8"/>
    <n v="-179.77600000000001"/>
  </r>
  <r>
    <x v="2"/>
    <s v="FUR-CH-10002126"/>
    <x v="0"/>
    <x v="1"/>
    <s v="Hon Deluxe Fabric Upholstered Stacking Chairs"/>
    <n v="853.93"/>
    <n v="5"/>
    <n v="0.3"/>
    <n v="-24.398"/>
  </r>
  <r>
    <x v="2"/>
    <s v="OFF-AR-10001761"/>
    <x v="1"/>
    <x v="6"/>
    <s v="Avery Hi-Liter Smear-Safe Highlighters"/>
    <n v="18.687999999999999"/>
    <n v="4"/>
    <n v="0.2"/>
    <n v="3.7376"/>
  </r>
  <r>
    <x v="0"/>
    <s v="FUR-FU-10004665"/>
    <x v="0"/>
    <x v="5"/>
    <s v="3M Polarizing Task Lamp with Clamp Arm, Light Gray"/>
    <n v="273.95999999999998"/>
    <n v="2"/>
    <n v="0"/>
    <n v="71.229600000000005"/>
  </r>
  <r>
    <x v="0"/>
    <s v="TEC-AC-10000057"/>
    <x v="2"/>
    <x v="11"/>
    <s v="Microsoft Natural Ergonomic Keyboard 4000"/>
    <n v="89.97"/>
    <n v="3"/>
    <n v="0"/>
    <n v="18.893699999999999"/>
  </r>
  <r>
    <x v="0"/>
    <s v="FUR-FU-10003806"/>
    <x v="0"/>
    <x v="5"/>
    <s v="Tenex Chairmat w/ Average Lip, 45 x 53"/>
    <n v="756.8"/>
    <n v="5"/>
    <n v="0"/>
    <n v="75.680000000000007"/>
  </r>
  <r>
    <x v="2"/>
    <s v="OFF-BI-10000145"/>
    <x v="1"/>
    <x v="8"/>
    <s v="Zipper Ring Binder Pockets"/>
    <n v="1.248"/>
    <n v="2"/>
    <n v="0.8"/>
    <n v="-1.9343999999999999"/>
  </r>
  <r>
    <x v="3"/>
    <s v="TEC-AC-10000892"/>
    <x v="2"/>
    <x v="11"/>
    <s v="NETGEAR N750 Dual Band Wi-Fi Gigabit Router"/>
    <n v="72"/>
    <n v="1"/>
    <n v="0.2"/>
    <n v="14.4"/>
  </r>
  <r>
    <x v="3"/>
    <s v="FUR-CH-10004886"/>
    <x v="0"/>
    <x v="1"/>
    <s v="Bevis Steel Folding Chairs"/>
    <n v="470.15499999999997"/>
    <n v="7"/>
    <n v="0.3"/>
    <n v="-13.433"/>
  </r>
  <r>
    <x v="0"/>
    <s v="OFF-ST-10002554"/>
    <x v="1"/>
    <x v="4"/>
    <s v="Tennsco Industrial Shelving"/>
    <n v="39.128"/>
    <n v="1"/>
    <n v="0.2"/>
    <n v="-8.8038000000000007"/>
  </r>
  <r>
    <x v="3"/>
    <s v="OFF-AR-10001662"/>
    <x v="1"/>
    <x v="6"/>
    <s v="Rogers Handheld Barrel Pencil Sharpener"/>
    <n v="19.728000000000002"/>
    <n v="9"/>
    <n v="0.2"/>
    <n v="1.7262"/>
  </r>
  <r>
    <x v="3"/>
    <s v="TEC-PH-10004531"/>
    <x v="2"/>
    <x v="7"/>
    <s v="AT&amp;T CL2909"/>
    <n v="151.18799999999999"/>
    <n v="2"/>
    <n v="0.4"/>
    <n v="-25.198"/>
  </r>
  <r>
    <x v="3"/>
    <s v="FUR-CH-10000665"/>
    <x v="0"/>
    <x v="1"/>
    <s v="Global Airflow Leather Mesh Back Chair, Black"/>
    <n v="271.76400000000001"/>
    <n v="2"/>
    <n v="0.1"/>
    <n v="60.392000000000003"/>
  </r>
  <r>
    <x v="3"/>
    <s v="TEC-AC-10003023"/>
    <x v="2"/>
    <x v="11"/>
    <s v="Logitech G105 Gaming Keyboard"/>
    <n v="47.496000000000002"/>
    <n v="1"/>
    <n v="0.2"/>
    <n v="-1.1874"/>
  </r>
  <r>
    <x v="1"/>
    <s v="FUR-BO-10004709"/>
    <x v="0"/>
    <x v="0"/>
    <s v="Bush Westfield Collection Bookcases, Medium Cherry Finish"/>
    <n v="344.98099999999999"/>
    <n v="7"/>
    <n v="0.15"/>
    <n v="28.4102"/>
  </r>
  <r>
    <x v="2"/>
    <s v="OFF-PA-10000477"/>
    <x v="1"/>
    <x v="10"/>
    <s v="Xerox 22"/>
    <n v="36.287999999999997"/>
    <n v="7"/>
    <n v="0.2"/>
    <n v="12.700799999999999"/>
  </r>
  <r>
    <x v="2"/>
    <s v="OFF-PA-10002923"/>
    <x v="1"/>
    <x v="10"/>
    <s v="Xerox 1942"/>
    <n v="78.304000000000002"/>
    <n v="2"/>
    <n v="0.2"/>
    <n v="29.364000000000001"/>
  </r>
  <r>
    <x v="2"/>
    <s v="FUR-TA-10003008"/>
    <x v="0"/>
    <x v="3"/>
    <s v="Lesro Round Back Collection Coffee Table, End Table"/>
    <n v="127.785"/>
    <n v="1"/>
    <n v="0.3"/>
    <n v="-31.0335"/>
  </r>
  <r>
    <x v="2"/>
    <s v="OFF-BI-10003707"/>
    <x v="1"/>
    <x v="8"/>
    <s v="Aluminum Screw Posts"/>
    <n v="6.1040000000000001"/>
    <n v="2"/>
    <n v="0.8"/>
    <n v="-9.1560000000000006"/>
  </r>
  <r>
    <x v="3"/>
    <s v="OFF-BI-10000546"/>
    <x v="1"/>
    <x v="8"/>
    <s v="Avery Durable Binders"/>
    <n v="5.76"/>
    <n v="2"/>
    <n v="0"/>
    <n v="2.8224"/>
  </r>
  <r>
    <x v="2"/>
    <s v="OFF-BI-10000404"/>
    <x v="1"/>
    <x v="8"/>
    <s v="Avery Printable Repositionable Plastic Tabs"/>
    <n v="1.72"/>
    <n v="1"/>
    <n v="0.8"/>
    <n v="-2.8380000000000001"/>
  </r>
  <r>
    <x v="2"/>
    <s v="OFF-BI-10001196"/>
    <x v="1"/>
    <x v="8"/>
    <s v="Avery Flip-Chart Easel Binder, Black"/>
    <n v="8.952"/>
    <n v="2"/>
    <n v="0.8"/>
    <n v="-14.770799999999999"/>
  </r>
  <r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x v="2"/>
    <s v="OFF-BI-10004656"/>
    <x v="1"/>
    <x v="8"/>
    <s v="Peel &amp; Stick Add-On Corner Pockets"/>
    <n v="1.728"/>
    <n v="4"/>
    <n v="0.8"/>
    <n v="-2.7648000000000001"/>
  </r>
  <r>
    <x v="2"/>
    <s v="FUR-FU-10003773"/>
    <x v="0"/>
    <x v="5"/>
    <s v="Eldon Cleatmat Plus Chair Mats for High Pile Carpets"/>
    <n v="159.04"/>
    <n v="5"/>
    <n v="0.6"/>
    <n v="-194.82400000000001"/>
  </r>
  <r>
    <x v="2"/>
    <s v="FUR-TA-10000849"/>
    <x v="0"/>
    <x v="3"/>
    <s v="Bevis Rectangular Conference Tables"/>
    <n v="145.97999999999999"/>
    <n v="2"/>
    <n v="0.5"/>
    <n v="-99.266400000000004"/>
  </r>
  <r>
    <x v="0"/>
    <s v="FUR-FU-10000222"/>
    <x v="0"/>
    <x v="5"/>
    <s v="Seth Thomas 16 Steel Case Clock"/>
    <n v="77.951999999999998"/>
    <n v="3"/>
    <n v="0.2"/>
    <n v="12.667199999999999"/>
  </r>
  <r>
    <x v="0"/>
    <s v="OFF-BI-10001718"/>
    <x v="1"/>
    <x v="8"/>
    <s v="GBC DocuBind P50 Personal Binding Machine"/>
    <n v="95.97"/>
    <n v="5"/>
    <n v="0.7"/>
    <n v="-73.576999999999998"/>
  </r>
  <r>
    <x v="0"/>
    <s v="TEC-PH-10001700"/>
    <x v="2"/>
    <x v="7"/>
    <s v="Panasonic KX-TG6844B Expandable Digital Cordless Telephone"/>
    <n v="105.584"/>
    <n v="2"/>
    <n v="0.2"/>
    <n v="9.2385999999999999"/>
  </r>
  <r>
    <x v="0"/>
    <s v="OFF-AR-10004078"/>
    <x v="1"/>
    <x v="6"/>
    <s v="Newell 312"/>
    <n v="9.3439999999999994"/>
    <n v="2"/>
    <n v="0.2"/>
    <n v="1.1679999999999999"/>
  </r>
  <r>
    <x v="2"/>
    <s v="FUR-FU-10003026"/>
    <x v="0"/>
    <x v="5"/>
    <s v="Eldon Regeneration Recycled Desk Accessories, Black"/>
    <n v="9.68"/>
    <n v="2"/>
    <n v="0"/>
    <n v="3.7751999999999999"/>
  </r>
  <r>
    <x v="2"/>
    <s v="TEC-CO-10003763"/>
    <x v="2"/>
    <x v="16"/>
    <s v="Canon PC1060 Personal Laser Copier"/>
    <n v="4899.93"/>
    <n v="7"/>
    <n v="0"/>
    <n v="2302.9670999999998"/>
  </r>
  <r>
    <x v="1"/>
    <s v="TEC-AC-10004708"/>
    <x v="2"/>
    <x v="11"/>
    <s v="Sony 32GB Class 10 Micro SDHC R40 Memory Card"/>
    <n v="104.75"/>
    <n v="5"/>
    <n v="0"/>
    <n v="21.997499999999999"/>
  </r>
  <r>
    <x v="0"/>
    <s v="TEC-AC-10003499"/>
    <x v="2"/>
    <x v="11"/>
    <s v="Memorex Mini Travel Drive 8 GB USB 2.0 Flash Drive"/>
    <n v="18.527999999999999"/>
    <n v="2"/>
    <n v="0.2"/>
    <n v="4.4004000000000003"/>
  </r>
  <r>
    <x v="0"/>
    <s v="FUR-TA-10001950"/>
    <x v="0"/>
    <x v="3"/>
    <s v="Balt Solid Wood Round Tables"/>
    <n v="1875.258"/>
    <n v="7"/>
    <n v="0.4"/>
    <n v="-968.88329999999996"/>
  </r>
  <r>
    <x v="0"/>
    <s v="OFF-PA-10000312"/>
    <x v="1"/>
    <x v="10"/>
    <s v="Xerox 1955"/>
    <n v="91.36"/>
    <n v="5"/>
    <n v="0.2"/>
    <n v="29.692"/>
  </r>
  <r>
    <x v="0"/>
    <s v="OFF-AP-10004708"/>
    <x v="1"/>
    <x v="9"/>
    <s v="Fellowes Superior 10 Outlet Split Surge Protector"/>
    <n v="152.24"/>
    <n v="5"/>
    <n v="0.2"/>
    <n v="17.126999999999999"/>
  </r>
  <r>
    <x v="2"/>
    <s v="TEC-PH-10004531"/>
    <x v="2"/>
    <x v="7"/>
    <s v="OtterBox Commuter Series Case - iPhone 5 &amp; 5s"/>
    <n v="35.183999999999997"/>
    <n v="2"/>
    <n v="0.2"/>
    <n v="12.314399999999999"/>
  </r>
  <r>
    <x v="2"/>
    <s v="OFF-PA-10000474"/>
    <x v="1"/>
    <x v="10"/>
    <s v="Easy-staple paper"/>
    <n v="56.704000000000001"/>
    <n v="2"/>
    <n v="0.2"/>
    <n v="19.137599999999999"/>
  </r>
  <r>
    <x v="2"/>
    <s v="OFF-PA-10002377"/>
    <x v="1"/>
    <x v="10"/>
    <s v="Xerox 1916"/>
    <n v="274.06400000000002"/>
    <n v="7"/>
    <n v="0.2"/>
    <n v="102.774"/>
  </r>
  <r>
    <x v="3"/>
    <s v="FUR-CH-10001482"/>
    <x v="0"/>
    <x v="1"/>
    <s v="Office Star - Mesh Screen back chair with Vinyl seat"/>
    <n v="458.43"/>
    <n v="5"/>
    <n v="0.3"/>
    <n v="-124.431"/>
  </r>
  <r>
    <x v="1"/>
    <s v="OFF-BI-10001553"/>
    <x v="1"/>
    <x v="8"/>
    <s v="SpineVue Locking Slant-D Ring Binders by Cardinal"/>
    <n v="8.2260000000000009"/>
    <n v="3"/>
    <n v="0.7"/>
    <n v="-6.0324"/>
  </r>
  <r>
    <x v="0"/>
    <s v="TEC-AC-10000199"/>
    <x v="2"/>
    <x v="11"/>
    <s v="Kingston Digital DataTraveler 8GB USB 2.0"/>
    <n v="5.95"/>
    <n v="1"/>
    <n v="0"/>
    <n v="0.83299999999999996"/>
  </r>
  <r>
    <x v="0"/>
    <s v="OFF-PA-10002195"/>
    <x v="1"/>
    <x v="10"/>
    <s v="RSVP Cards &amp; Envelopes, Blank White, 8-1/2 X 11, 24 Cards/25 Envelopes/Set"/>
    <n v="15.24"/>
    <n v="3"/>
    <n v="0"/>
    <n v="7.1627999999999998"/>
  </r>
  <r>
    <x v="1"/>
    <s v="TEC-AC-10001767"/>
    <x v="2"/>
    <x v="11"/>
    <s v="SanDisk Ultra 64 GB MicroSDHC Class 10 Memory Card"/>
    <n v="239.94"/>
    <n v="6"/>
    <n v="0"/>
    <n v="26.3934"/>
  </r>
  <r>
    <x v="1"/>
    <s v="OFF-AR-10002467"/>
    <x v="1"/>
    <x v="6"/>
    <s v="Dixon Ticonderoga Pencils"/>
    <n v="23.84"/>
    <n v="8"/>
    <n v="0"/>
    <n v="6.4367999999999999"/>
  </r>
  <r>
    <x v="2"/>
    <s v="OFF-ST-10001321"/>
    <x v="1"/>
    <x v="4"/>
    <s v="Decoflex Hanging Personal Folder File, Blue"/>
    <n v="92.52"/>
    <n v="6"/>
    <n v="0"/>
    <n v="24.980399999999999"/>
  </r>
  <r>
    <x v="2"/>
    <s v="OFF-ST-10000777"/>
    <x v="1"/>
    <x v="4"/>
    <s v="Companion Letter/Legal File, Black"/>
    <n v="37.76"/>
    <n v="1"/>
    <n v="0"/>
    <n v="10.572800000000001"/>
  </r>
  <r>
    <x v="2"/>
    <s v="OFF-LA-10003720"/>
    <x v="1"/>
    <x v="2"/>
    <s v="Avery 487"/>
    <n v="7.38"/>
    <n v="2"/>
    <n v="0"/>
    <n v="3.4685999999999999"/>
  </r>
  <r>
    <x v="2"/>
    <s v="FUR-FU-10000206"/>
    <x v="0"/>
    <x v="5"/>
    <s v="GE General Purpose, Extra Long Life, Showcase &amp; Floodlight Incandescent Bulbs"/>
    <n v="5.82"/>
    <n v="2"/>
    <n v="0"/>
    <n v="2.7353999999999998"/>
  </r>
  <r>
    <x v="3"/>
    <s v="OFF-PA-10000791"/>
    <x v="1"/>
    <x v="10"/>
    <s v="Wirebound Message Books, Four 2 3/4 x 5 Forms per Page, 200 Sets per Book"/>
    <n v="3.8159999999999998"/>
    <n v="1"/>
    <n v="0.2"/>
    <n v="1.1924999999999999"/>
  </r>
  <r>
    <x v="0"/>
    <s v="OFF-BI-10001787"/>
    <x v="1"/>
    <x v="8"/>
    <s v="Wilson Jones Four-Pocket Poly Binders"/>
    <n v="26.16"/>
    <n v="4"/>
    <n v="0"/>
    <n v="12.8184"/>
  </r>
  <r>
    <x v="2"/>
    <s v="TEC-AC-10004353"/>
    <x v="2"/>
    <x v="11"/>
    <s v="Hypercom P1300 Pinpad"/>
    <n v="100.8"/>
    <n v="2"/>
    <n v="0.2"/>
    <n v="21.42"/>
  </r>
  <r>
    <x v="3"/>
    <s v="FUR-FU-10001861"/>
    <x v="0"/>
    <x v="5"/>
    <s v="Floodlight Indoor Halogen Bulbs, 1 Bulb per Pack, 60 Watts"/>
    <n v="135.80000000000001"/>
    <n v="7"/>
    <n v="0"/>
    <n v="66.542000000000002"/>
  </r>
  <r>
    <x v="1"/>
    <s v="OFF-AR-10002766"/>
    <x v="1"/>
    <x v="6"/>
    <s v="Prang Drawing Pencil Set"/>
    <n v="13.9"/>
    <n v="5"/>
    <n v="0"/>
    <n v="3.7530000000000001"/>
  </r>
  <r>
    <x v="1"/>
    <s v="OFF-EN-10003072"/>
    <x v="1"/>
    <x v="12"/>
    <s v="Peel &amp; Seel Envelopes"/>
    <n v="19.399999999999999"/>
    <n v="5"/>
    <n v="0"/>
    <n v="9.3119999999999994"/>
  </r>
  <r>
    <x v="1"/>
    <s v="OFF-BI-10001636"/>
    <x v="1"/>
    <x v="8"/>
    <s v="Ibico Plastic and Wire Spiral Binding Combs"/>
    <n v="13.488"/>
    <n v="2"/>
    <n v="0.2"/>
    <n v="4.3836000000000004"/>
  </r>
  <r>
    <x v="1"/>
    <s v="OFF-BI-10000948"/>
    <x v="1"/>
    <x v="8"/>
    <s v="GBC Laser Imprintable Binding System Covers, Desert Sand"/>
    <n v="11.416"/>
    <n v="1"/>
    <n v="0.2"/>
    <n v="3.8529"/>
  </r>
  <r>
    <x v="1"/>
    <s v="OFF-PA-10001838"/>
    <x v="1"/>
    <x v="10"/>
    <s v="Adams Telephone Message Book W/Dividers/Space For Phone Numbers, 5 1/4X8 1/2, 300/Messages"/>
    <n v="17.64"/>
    <n v="3"/>
    <n v="0"/>
    <n v="8.6435999999999993"/>
  </r>
  <r>
    <x v="1"/>
    <s v="OFF-BI-10002215"/>
    <x v="1"/>
    <x v="8"/>
    <s v="Wilson Jones Hanging View Binder, White, 1"/>
    <n v="17.04"/>
    <n v="3"/>
    <n v="0.2"/>
    <n v="5.5380000000000003"/>
  </r>
  <r>
    <x v="0"/>
    <s v="TEC-AC-10001314"/>
    <x v="2"/>
    <x v="11"/>
    <s v="Case Logic 2.4GHz Wireless Keyboard"/>
    <n v="99.98"/>
    <n v="2"/>
    <n v="0"/>
    <n v="7.9984000000000002"/>
  </r>
  <r>
    <x v="0"/>
    <s v="FUR-FU-10002268"/>
    <x v="0"/>
    <x v="5"/>
    <s v="Ultra Door Push Plate"/>
    <n v="29.46"/>
    <n v="6"/>
    <n v="0"/>
    <n v="9.7218"/>
  </r>
  <r>
    <x v="3"/>
    <s v="OFF-BI-10002133"/>
    <x v="1"/>
    <x v="8"/>
    <s v="Wilson Jones Elliptical Ring 3 1/2 Capacity Binders, 800 sheets"/>
    <n v="166.92"/>
    <n v="13"/>
    <n v="0.7"/>
    <n v="-116.84399999999999"/>
  </r>
  <r>
    <x v="1"/>
    <s v="FUR-FU-10001979"/>
    <x v="0"/>
    <x v="5"/>
    <s v="Dana Halogen Swing-Arm Architect Lamp"/>
    <n v="98.328000000000003"/>
    <n v="3"/>
    <n v="0.2"/>
    <n v="9.8328000000000007"/>
  </r>
  <r>
    <x v="3"/>
    <s v="FUR-CH-10001482"/>
    <x v="0"/>
    <x v="1"/>
    <s v="Office Star - Mesh Screen back chair with Vinyl seat"/>
    <n v="117.88200000000001"/>
    <n v="1"/>
    <n v="0.1"/>
    <n v="1.3098000000000001"/>
  </r>
  <r>
    <x v="3"/>
    <s v="TEC-AC-10002018"/>
    <x v="2"/>
    <x v="11"/>
    <s v="AmazonBasics 3-Button USB Wired Mouse"/>
    <n v="20.97"/>
    <n v="3"/>
    <n v="0"/>
    <n v="9.0170999999999992"/>
  </r>
  <r>
    <x v="3"/>
    <s v="TEC-AC-10000397"/>
    <x v="2"/>
    <x v="11"/>
    <s v="Perixx PERIBOARD-512B, Ergonomic Split Keyboard"/>
    <n v="139.96"/>
    <n v="4"/>
    <n v="0"/>
    <n v="9.7972000000000001"/>
  </r>
  <r>
    <x v="3"/>
    <s v="FUR-FU-10003976"/>
    <x v="0"/>
    <x v="5"/>
    <s v="DAX Executive Solid Wood Document Frame, Desktop or Hang, Mahogany, 5 x 7"/>
    <n v="37.74"/>
    <n v="3"/>
    <n v="0"/>
    <n v="12.8316"/>
  </r>
  <r>
    <x v="3"/>
    <s v="FUR-FU-10002597"/>
    <x v="0"/>
    <x v="5"/>
    <s v="C-Line Magnetic Cubicle Keepers, Clear Polypropylene"/>
    <n v="14.82"/>
    <n v="3"/>
    <n v="0"/>
    <n v="6.2244000000000002"/>
  </r>
  <r>
    <x v="3"/>
    <s v="FUR-FU-10004864"/>
    <x v="0"/>
    <x v="5"/>
    <s v="Howard Miller 14-1/2 Diameter Chrome Round Wall Clock"/>
    <n v="191.82"/>
    <n v="3"/>
    <n v="0"/>
    <n v="61.382399999999997"/>
  </r>
  <r>
    <x v="3"/>
    <s v="OFF-BI-10002103"/>
    <x v="1"/>
    <x v="8"/>
    <s v="Cardinal Slant-D Ring Binder, Heavy Gauge Vinyl"/>
    <n v="13.904"/>
    <n v="2"/>
    <n v="0.2"/>
    <n v="4.5187999999999997"/>
  </r>
  <r>
    <x v="1"/>
    <s v="OFF-AP-10001005"/>
    <x v="1"/>
    <x v="9"/>
    <s v="Honeywell Quietcare HEPA Air Cleaner"/>
    <n v="314.60000000000002"/>
    <n v="4"/>
    <n v="0"/>
    <n v="103.818"/>
  </r>
  <r>
    <x v="1"/>
    <s v="FUR-TA-10002607"/>
    <x v="0"/>
    <x v="3"/>
    <s v="KI Conference Tables"/>
    <n v="283.56"/>
    <n v="4"/>
    <n v="0"/>
    <n v="45.369599999999998"/>
  </r>
  <r>
    <x v="2"/>
    <s v="FUR-CH-10000454"/>
    <x v="0"/>
    <x v="1"/>
    <s v="Hon Deluxe Fabric Upholstered Stacking Chairs, Rounded Back"/>
    <n v="487.96"/>
    <n v="2"/>
    <n v="0"/>
    <n v="146.38800000000001"/>
  </r>
  <r>
    <x v="0"/>
    <s v="OFF-BI-10001359"/>
    <x v="1"/>
    <x v="8"/>
    <s v="GBC DocuBind TL300 Electric Binding System"/>
    <n v="1793.98"/>
    <n v="2"/>
    <n v="0"/>
    <n v="843.17060000000004"/>
  </r>
  <r>
    <x v="2"/>
    <s v="OFF-BI-10003196"/>
    <x v="1"/>
    <x v="8"/>
    <s v="Accohide Poly Flexible Ring Binders"/>
    <n v="2.992"/>
    <n v="4"/>
    <n v="0.8"/>
    <n v="-4.4880000000000004"/>
  </r>
  <r>
    <x v="2"/>
    <s v="TEC-AC-10003657"/>
    <x v="2"/>
    <x v="11"/>
    <s v="Lenovo 17-Key USB Numeric Keypad"/>
    <n v="108.768"/>
    <n v="4"/>
    <n v="0.2"/>
    <n v="2.7191999999999998"/>
  </r>
  <r>
    <x v="3"/>
    <s v="OFF-PA-10002262"/>
    <x v="1"/>
    <x v="10"/>
    <s v="Xerox 192"/>
    <n v="25.92"/>
    <n v="4"/>
    <n v="0"/>
    <n v="12.441599999999999"/>
  </r>
  <r>
    <x v="3"/>
    <s v="OFF-ST-10002214"/>
    <x v="1"/>
    <x v="4"/>
    <s v="X-Rack File for Hanging Folders"/>
    <n v="22.58"/>
    <n v="2"/>
    <n v="0"/>
    <n v="5.8708"/>
  </r>
  <r>
    <x v="2"/>
    <s v="TEC-PH-10003555"/>
    <x v="2"/>
    <x v="7"/>
    <s v="Motorola HK250 Universal Bluetooth Headset"/>
    <n v="55.176000000000002"/>
    <n v="3"/>
    <n v="0.2"/>
    <n v="-12.4146"/>
  </r>
  <r>
    <x v="2"/>
    <s v="OFF-BI-10000545"/>
    <x v="1"/>
    <x v="8"/>
    <s v="GBC Ibimaster 500 Manual ProClick Binding System"/>
    <n v="9892.74"/>
    <n v="13"/>
    <n v="0"/>
    <n v="4946.37"/>
  </r>
  <r>
    <x v="1"/>
    <s v="FUR-TA-10004607"/>
    <x v="0"/>
    <x v="3"/>
    <s v="Hon 2111 Invitation Series Straight Table"/>
    <n v="73.915000000000006"/>
    <n v="1"/>
    <n v="0.5"/>
    <n v="-45.827300000000001"/>
  </r>
  <r>
    <x v="0"/>
    <s v="FUR-FU-10000277"/>
    <x v="0"/>
    <x v="5"/>
    <s v="Deflect-o DuraMat Antistatic Studded Beveled Mat for Medium Pile Carpeting"/>
    <n v="337.08800000000002"/>
    <n v="4"/>
    <n v="0.2"/>
    <n v="16.854399999999998"/>
  </r>
  <r>
    <x v="1"/>
    <s v="OFF-AP-10004532"/>
    <x v="1"/>
    <x v="9"/>
    <s v="Kensington 6 Outlet Guardian Standard Surge Protector"/>
    <n v="61.44"/>
    <n v="3"/>
    <n v="0"/>
    <n v="16.588799999999999"/>
  </r>
  <r>
    <x v="1"/>
    <s v="TEC-AC-10003911"/>
    <x v="2"/>
    <x v="11"/>
    <s v="NETGEAR AC1750 Dual Band Gigabit Smart WiFi Router"/>
    <n v="479.97"/>
    <n v="3"/>
    <n v="0"/>
    <n v="163.18979999999999"/>
  </r>
  <r>
    <x v="1"/>
    <s v="OFF-BI-10003196"/>
    <x v="1"/>
    <x v="8"/>
    <s v="Accohide Poly Flexible Ring Binders"/>
    <n v="5.984"/>
    <n v="2"/>
    <n v="0.2"/>
    <n v="2.2440000000000002"/>
  </r>
  <r>
    <x v="1"/>
    <s v="TEC-AC-10000358"/>
    <x v="2"/>
    <x v="11"/>
    <s v="Imation Secure Drive + Hardware Encrypted USB flash drive - 16 GB"/>
    <n v="189.95"/>
    <n v="5"/>
    <n v="0"/>
    <n v="45.588000000000001"/>
  </r>
  <r>
    <x v="1"/>
    <s v="TEC-AC-10000057"/>
    <x v="2"/>
    <x v="11"/>
    <s v="Microsoft Natural Ergonomic Keyboard 4000"/>
    <n v="149.94999999999999"/>
    <n v="5"/>
    <n v="0"/>
    <n v="31.4895"/>
  </r>
  <r>
    <x v="1"/>
    <s v="OFF-AR-10001988"/>
    <x v="1"/>
    <x v="6"/>
    <s v="Bulldog Table or Wall-Mount Pencil Sharpener"/>
    <n v="29.95"/>
    <n v="5"/>
    <n v="0"/>
    <n v="8.6854999999999993"/>
  </r>
  <r>
    <x v="1"/>
    <s v="OFF-LA-10003498"/>
    <x v="1"/>
    <x v="2"/>
    <s v="Avery 475"/>
    <n v="44.4"/>
    <n v="3"/>
    <n v="0"/>
    <n v="22.2"/>
  </r>
  <r>
    <x v="3"/>
    <s v="OFF-AR-10002956"/>
    <x v="1"/>
    <x v="6"/>
    <s v="Boston 16801 Nautilus Battery Pencil Sharpener"/>
    <n v="66.03"/>
    <n v="3"/>
    <n v="0"/>
    <n v="17.1678"/>
  </r>
  <r>
    <x v="1"/>
    <s v="OFF-PA-10003724"/>
    <x v="1"/>
    <x v="10"/>
    <s v="Wirebound Message Book, 4 per Page"/>
    <n v="10.86"/>
    <n v="2"/>
    <n v="0"/>
    <n v="5.3213999999999997"/>
  </r>
  <r>
    <x v="1"/>
    <s v="OFF-AR-10004272"/>
    <x v="1"/>
    <x v="6"/>
    <s v="Newell 308"/>
    <n v="3.36"/>
    <n v="2"/>
    <n v="0"/>
    <n v="0.84"/>
  </r>
  <r>
    <x v="1"/>
    <s v="OFF-BI-10003291"/>
    <x v="1"/>
    <x v="8"/>
    <s v="Wilson Jones Leather-Like Binders with DublLock Round Rings"/>
    <n v="27.936"/>
    <n v="4"/>
    <n v="0.2"/>
    <n v="9.4283999999999999"/>
  </r>
  <r>
    <x v="1"/>
    <s v="TEC-PH-10004100"/>
    <x v="2"/>
    <x v="7"/>
    <s v="Griffin GC17055 Auxiliary Audio Cable"/>
    <n v="28.783999999999999"/>
    <n v="2"/>
    <n v="0.2"/>
    <n v="2.8784000000000001"/>
  </r>
  <r>
    <x v="1"/>
    <s v="OFF-SU-10001218"/>
    <x v="1"/>
    <x v="14"/>
    <s v="Fiskars Softgrip Scissors"/>
    <n v="21.96"/>
    <n v="2"/>
    <n v="0"/>
    <n v="6.1487999999999996"/>
  </r>
  <r>
    <x v="1"/>
    <s v="TEC-AC-10004209"/>
    <x v="2"/>
    <x v="11"/>
    <s v="Memorex Froggy Flash Drive 4 GB"/>
    <n v="21.98"/>
    <n v="2"/>
    <n v="0"/>
    <n v="8.5722000000000005"/>
  </r>
  <r>
    <x v="3"/>
    <s v="FUR-CH-10002073"/>
    <x v="0"/>
    <x v="1"/>
    <s v="Hon Olson Stacker Chairs"/>
    <n v="2621.3220000000001"/>
    <n v="11"/>
    <n v="0.1"/>
    <n v="553.39020000000005"/>
  </r>
  <r>
    <x v="1"/>
    <s v="FUR-FU-10003424"/>
    <x v="0"/>
    <x v="5"/>
    <s v="Nu-Dell Oak Frame"/>
    <n v="74.760000000000005"/>
    <n v="7"/>
    <n v="0"/>
    <n v="23.923200000000001"/>
  </r>
  <r>
    <x v="1"/>
    <s v="FUR-TA-10001086"/>
    <x v="0"/>
    <x v="3"/>
    <s v="SAFCO PlanMaster Boards, 60w x 37-1/2d, White Melamine"/>
    <n v="364.77600000000001"/>
    <n v="3"/>
    <n v="0.2"/>
    <n v="27.3582"/>
  </r>
  <r>
    <x v="1"/>
    <s v="FUR-TA-10004619"/>
    <x v="0"/>
    <x v="3"/>
    <s v="Hon Non-Folding Utility Tables"/>
    <n v="1115.17"/>
    <n v="7"/>
    <n v="0"/>
    <n v="334.55099999999999"/>
  </r>
  <r>
    <x v="1"/>
    <s v="OFF-BI-10002854"/>
    <x v="1"/>
    <x v="8"/>
    <s v="Performers Binder/Pad Holder, Black"/>
    <n v="89.695999999999998"/>
    <n v="4"/>
    <n v="0.2"/>
    <n v="33.636000000000003"/>
  </r>
  <r>
    <x v="1"/>
    <s v="OFF-LA-10002762"/>
    <x v="1"/>
    <x v="2"/>
    <s v="Avery 485"/>
    <n v="50.12"/>
    <n v="4"/>
    <n v="0"/>
    <n v="23.5564"/>
  </r>
  <r>
    <x v="3"/>
    <s v="OFF-FA-10003495"/>
    <x v="1"/>
    <x v="13"/>
    <s v="Staples"/>
    <n v="36.479999999999997"/>
    <n v="6"/>
    <n v="0"/>
    <n v="18.239999999999998"/>
  </r>
  <r>
    <x v="2"/>
    <s v="OFF-PA-10002581"/>
    <x v="1"/>
    <x v="10"/>
    <s v="Xerox 1951"/>
    <n v="322.19200000000001"/>
    <n v="13"/>
    <n v="0.2"/>
    <n v="100.685"/>
  </r>
  <r>
    <x v="2"/>
    <s v="OFF-BI-10000343"/>
    <x v="1"/>
    <x v="8"/>
    <s v="Pressboard Covers with Storage Hooks, 9 1/2 x 11, Light Blue"/>
    <n v="2.9460000000000002"/>
    <n v="3"/>
    <n v="0.8"/>
    <n v="-4.8609"/>
  </r>
  <r>
    <x v="2"/>
    <s v="OFF-PA-10001184"/>
    <x v="1"/>
    <x v="10"/>
    <s v="Xerox 1903"/>
    <n v="19.135999999999999"/>
    <n v="4"/>
    <n v="0.2"/>
    <n v="6.9367999999999999"/>
  </r>
  <r>
    <x v="0"/>
    <s v="TEC-AC-10000521"/>
    <x v="2"/>
    <x v="11"/>
    <s v="Verbatim Slim CD and DVD Storage Cases, 50/Pack"/>
    <n v="23.08"/>
    <n v="2"/>
    <n v="0"/>
    <n v="6.9240000000000004"/>
  </r>
  <r>
    <x v="3"/>
    <s v="TEC-PH-10002890"/>
    <x v="2"/>
    <x v="7"/>
    <s v="AT&amp;T 17929 Lendline Telephone"/>
    <n v="90.48"/>
    <n v="2"/>
    <n v="0"/>
    <n v="23.524799999999999"/>
  </r>
  <r>
    <x v="1"/>
    <s v="FUR-CH-10003061"/>
    <x v="0"/>
    <x v="1"/>
    <s v="Global Leather Task Chair, Black"/>
    <n v="215.976"/>
    <n v="3"/>
    <n v="0.2"/>
    <n v="-2.6997"/>
  </r>
  <r>
    <x v="1"/>
    <s v="OFF-EN-10003567"/>
    <x v="1"/>
    <x v="12"/>
    <s v="Inter-Office Recycled Envelopes, Brown Kraft, Button-String,10 x 13 , 100/Box"/>
    <n v="65.94"/>
    <n v="3"/>
    <n v="0"/>
    <n v="30.991800000000001"/>
  </r>
  <r>
    <x v="3"/>
    <s v="FUR-FU-10001918"/>
    <x v="0"/>
    <x v="5"/>
    <s v="C-Line Cubicle Keepers Polyproplyene Holder With Velcro Backings"/>
    <n v="11.352"/>
    <n v="3"/>
    <n v="0.2"/>
    <n v="2.6960999999999999"/>
  </r>
  <r>
    <x v="2"/>
    <s v="OFF-ST-10002444"/>
    <x v="1"/>
    <x v="4"/>
    <s v="Recycled Eldon Regeneration Jumbo File"/>
    <n v="24.56"/>
    <n v="2"/>
    <n v="0"/>
    <n v="6.8768000000000002"/>
  </r>
  <r>
    <x v="2"/>
    <s v="OFF-EN-10003286"/>
    <x v="1"/>
    <x v="12"/>
    <s v="Staple envelope"/>
    <n v="16.559999999999999"/>
    <n v="2"/>
    <n v="0"/>
    <n v="7.7831999999999999"/>
  </r>
  <r>
    <x v="2"/>
    <s v="TEC-AC-10000109"/>
    <x v="2"/>
    <x v="11"/>
    <s v="Sony Micro Vault Click 16 GB USB 2.0 Flash Drive"/>
    <n v="279.95"/>
    <n v="5"/>
    <n v="0"/>
    <n v="67.188000000000002"/>
  </r>
  <r>
    <x v="0"/>
    <s v="OFF-ST-10002574"/>
    <x v="1"/>
    <x v="4"/>
    <s v="SAFCO Commercial Wire Shelving, Black"/>
    <n v="828.84"/>
    <n v="6"/>
    <n v="0"/>
    <n v="0"/>
  </r>
  <r>
    <x v="3"/>
    <s v="OFF-BI-10000773"/>
    <x v="1"/>
    <x v="8"/>
    <s v="Insertable Tab Post Binder Dividers"/>
    <n v="7.218"/>
    <n v="3"/>
    <n v="0.7"/>
    <n v="-5.5338000000000003"/>
  </r>
  <r>
    <x v="3"/>
    <s v="OFF-SU-10004661"/>
    <x v="1"/>
    <x v="14"/>
    <s v="Acme Titanium Bonded Scissors"/>
    <n v="27.2"/>
    <n v="4"/>
    <n v="0.2"/>
    <n v="2.04"/>
  </r>
  <r>
    <x v="2"/>
    <s v="TEC-AC-10003280"/>
    <x v="2"/>
    <x v="11"/>
    <s v="Belkin F8E887 USB Wired Ergonomic Keyboard"/>
    <n v="89.97"/>
    <n v="3"/>
    <n v="0"/>
    <n v="18.893699999999999"/>
  </r>
  <r>
    <x v="0"/>
    <s v="FUR-FU-10003773"/>
    <x v="0"/>
    <x v="5"/>
    <s v="Eldon Cleatmat Plus Chair Mats for High Pile Carpets"/>
    <n v="318.08"/>
    <n v="4"/>
    <n v="0"/>
    <n v="34.988799999999998"/>
  </r>
  <r>
    <x v="0"/>
    <s v="OFF-BI-10002412"/>
    <x v="1"/>
    <x v="8"/>
    <s v="Wilson Jones “Snap” Scratch Pad Binder Tool for Ring Binders"/>
    <n v="5.8"/>
    <n v="1"/>
    <n v="0"/>
    <n v="2.61"/>
  </r>
  <r>
    <x v="1"/>
    <s v="TEC-PH-10002564"/>
    <x v="2"/>
    <x v="7"/>
    <s v="OtterBox Defender Series Case - Samsung Galaxy S4"/>
    <n v="143.952"/>
    <n v="6"/>
    <n v="0.2"/>
    <n v="17.994"/>
  </r>
  <r>
    <x v="1"/>
    <s v="OFF-PA-10002262"/>
    <x v="1"/>
    <x v="10"/>
    <s v="Xerox 192"/>
    <n v="19.440000000000001"/>
    <n v="3"/>
    <n v="0"/>
    <n v="9.3312000000000008"/>
  </r>
  <r>
    <x v="0"/>
    <s v="OFF-AR-10000246"/>
    <x v="1"/>
    <x v="6"/>
    <s v="Newell 318"/>
    <n v="5.56"/>
    <n v="2"/>
    <n v="0"/>
    <n v="1.4456"/>
  </r>
  <r>
    <x v="0"/>
    <s v="OFF-ST-10002554"/>
    <x v="1"/>
    <x v="4"/>
    <s v="Tennsco Industrial Shelving"/>
    <n v="146.72999999999999"/>
    <n v="3"/>
    <n v="0"/>
    <n v="2.9346000000000001"/>
  </r>
  <r>
    <x v="0"/>
    <s v="OFF-PA-10002751"/>
    <x v="1"/>
    <x v="10"/>
    <s v="Xerox 1920"/>
    <n v="29.9"/>
    <n v="5"/>
    <n v="0"/>
    <n v="13.455"/>
  </r>
  <r>
    <x v="1"/>
    <s v="OFF-BI-10004318"/>
    <x v="1"/>
    <x v="8"/>
    <s v="Ibico EB-19 Dual Function Manual Binding System"/>
    <n v="276.78399999999999"/>
    <n v="2"/>
    <n v="0.2"/>
    <n v="89.954800000000006"/>
  </r>
  <r>
    <x v="2"/>
    <s v="OFF-AP-10001564"/>
    <x v="1"/>
    <x v="9"/>
    <s v="Hoover Commercial Lightweight Upright Vacuum with E-Z Empty Dirt Cup"/>
    <n v="93.031999999999996"/>
    <n v="2"/>
    <n v="0.8"/>
    <n v="-251.18639999999999"/>
  </r>
  <r>
    <x v="2"/>
    <s v="FUR-CH-10000513"/>
    <x v="0"/>
    <x v="1"/>
    <s v="High-Back Leather Manager's Chair"/>
    <n v="454.96499999999997"/>
    <n v="5"/>
    <n v="0.3"/>
    <n v="-136.48949999999999"/>
  </r>
  <r>
    <x v="0"/>
    <s v="TEC-PH-10001433"/>
    <x v="2"/>
    <x v="7"/>
    <s v="Cisco Small Business SPA 502G VoIP phone"/>
    <n v="246.16800000000001"/>
    <n v="3"/>
    <n v="0.2"/>
    <n v="21.5397"/>
  </r>
  <r>
    <x v="3"/>
    <s v="OFF-ST-10002790"/>
    <x v="1"/>
    <x v="4"/>
    <s v="Safco Industrial Shelving"/>
    <n v="295.39999999999998"/>
    <n v="5"/>
    <n v="0.2"/>
    <n v="-62.772500000000001"/>
  </r>
  <r>
    <x v="0"/>
    <s v="OFF-ST-10002974"/>
    <x v="1"/>
    <x v="4"/>
    <s v="Trav-L-File Heavy-Duty Shuttle II, Black"/>
    <n v="348.56"/>
    <n v="8"/>
    <n v="0"/>
    <n v="104.568"/>
  </r>
  <r>
    <x v="3"/>
    <s v="OFF-PA-10003177"/>
    <x v="1"/>
    <x v="10"/>
    <s v="Xerox 1999"/>
    <n v="15.552"/>
    <n v="3"/>
    <n v="0.2"/>
    <n v="5.4432"/>
  </r>
  <r>
    <x v="3"/>
    <s v="FUR-BO-10001918"/>
    <x v="0"/>
    <x v="0"/>
    <s v="Sauder Forest Hills Library with Doors, Woodland Oak Finish"/>
    <n v="482.94"/>
    <n v="6"/>
    <n v="0.5"/>
    <n v="-376.69319999999999"/>
  </r>
  <r>
    <x v="2"/>
    <s v="TEC-PH-10001299"/>
    <x v="2"/>
    <x v="7"/>
    <s v="Polycom CX300 Desktop Phone USB VoIP phone"/>
    <n v="299.98"/>
    <n v="2"/>
    <n v="0"/>
    <n v="83.994399999999999"/>
  </r>
  <r>
    <x v="2"/>
    <s v="OFF-BI-10004224"/>
    <x v="1"/>
    <x v="8"/>
    <s v="Catalog Binders with Expanding Posts"/>
    <n v="403.68"/>
    <n v="6"/>
    <n v="0"/>
    <n v="181.65600000000001"/>
  </r>
  <r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x v="2"/>
    <s v="OFF-LA-10004178"/>
    <x v="1"/>
    <x v="2"/>
    <s v="Avery 491"/>
    <n v="28.91"/>
    <n v="7"/>
    <n v="0"/>
    <n v="13.2986"/>
  </r>
  <r>
    <x v="2"/>
    <s v="OFF-PA-10000289"/>
    <x v="1"/>
    <x v="10"/>
    <s v="Xerox 213"/>
    <n v="32.4"/>
    <n v="5"/>
    <n v="0"/>
    <n v="15.552"/>
  </r>
  <r>
    <x v="2"/>
    <s v="TEC-PH-10002085"/>
    <x v="2"/>
    <x v="7"/>
    <s v="Clarity 53712"/>
    <n v="369.54399999999998"/>
    <n v="7"/>
    <n v="0.2"/>
    <n v="27.715800000000002"/>
  </r>
  <r>
    <x v="2"/>
    <s v="OFF-PA-10001934"/>
    <x v="1"/>
    <x v="10"/>
    <s v="Xerox 1993"/>
    <n v="10.368"/>
    <n v="2"/>
    <n v="0.2"/>
    <n v="3.7584"/>
  </r>
  <r>
    <x v="2"/>
    <s v="TEC-AC-10003033"/>
    <x v="2"/>
    <x v="11"/>
    <s v="Plantronics CS510 - Over-the-Head monaural Wireless Headset System"/>
    <n v="791.88"/>
    <n v="3"/>
    <n v="0.2"/>
    <n v="128.68049999999999"/>
  </r>
  <r>
    <x v="2"/>
    <s v="OFF-AR-10001683"/>
    <x v="1"/>
    <x v="6"/>
    <s v="Lumber Crayons"/>
    <n v="23.64"/>
    <n v="3"/>
    <n v="0.2"/>
    <n v="5.319"/>
  </r>
  <r>
    <x v="2"/>
    <s v="OFF-ST-10001713"/>
    <x v="1"/>
    <x v="4"/>
    <s v="Gould Plastics 9-Pocket Panel Bin, 18-3/8w x 5-1/4d x 20-1/2h, Black"/>
    <n v="84.784000000000006"/>
    <n v="2"/>
    <n v="0.2"/>
    <n v="-16.956800000000001"/>
  </r>
  <r>
    <x v="2"/>
    <s v="FUR-FU-10000193"/>
    <x v="0"/>
    <x v="5"/>
    <s v="Tenex Chairmats For Use with Hard Floors"/>
    <n v="64.959999999999994"/>
    <n v="5"/>
    <n v="0.6"/>
    <n v="-84.447999999999993"/>
  </r>
  <r>
    <x v="2"/>
    <s v="OFF-BI-10000474"/>
    <x v="1"/>
    <x v="8"/>
    <s v="Avery Recycled Flexi-View Covers for Binding Systems"/>
    <n v="32.06"/>
    <n v="10"/>
    <n v="0.8"/>
    <n v="-51.295999999999999"/>
  </r>
  <r>
    <x v="2"/>
    <s v="OFF-ST-10000129"/>
    <x v="1"/>
    <x v="4"/>
    <s v="Fellowes Recycled Storage Drawers"/>
    <n v="177.648"/>
    <n v="2"/>
    <n v="0.2"/>
    <n v="-28.867799999999999"/>
  </r>
  <r>
    <x v="2"/>
    <s v="TEC-MA-10001016"/>
    <x v="2"/>
    <x v="15"/>
    <s v="Canon PC170 Desktop Personal Copier"/>
    <n v="287.91000000000003"/>
    <n v="3"/>
    <n v="0.4"/>
    <n v="33.589500000000001"/>
  </r>
  <r>
    <x v="2"/>
    <s v="OFF-SU-10002557"/>
    <x v="1"/>
    <x v="14"/>
    <s v="Fiskars Spring-Action Scissors"/>
    <n v="22.367999999999999"/>
    <n v="2"/>
    <n v="0.2"/>
    <n v="1.6776"/>
  </r>
  <r>
    <x v="2"/>
    <s v="OFF-PA-10002160"/>
    <x v="1"/>
    <x v="10"/>
    <s v="Xerox 1978"/>
    <n v="32.368000000000002"/>
    <n v="7"/>
    <n v="0.2"/>
    <n v="11.7334"/>
  </r>
  <r>
    <x v="2"/>
    <s v="TEC-AC-10003095"/>
    <x v="2"/>
    <x v="11"/>
    <s v="Logitech G35 7.1-Channel Surround Sound Headset"/>
    <n v="207.98400000000001"/>
    <n v="2"/>
    <n v="0.2"/>
    <n v="36.397199999999998"/>
  </r>
  <r>
    <x v="0"/>
    <s v="OFF-EN-10003160"/>
    <x v="1"/>
    <x v="12"/>
    <s v="Pastel Pink Envelopes"/>
    <n v="36.4"/>
    <n v="5"/>
    <n v="0"/>
    <n v="17.472000000000001"/>
  </r>
  <r>
    <x v="0"/>
    <s v="TEC-AC-10001542"/>
    <x v="2"/>
    <x v="11"/>
    <s v="SanDisk Cruzer 16 GB USB Flash Drive"/>
    <n v="22.96"/>
    <n v="2"/>
    <n v="0"/>
    <n v="4.3624000000000001"/>
  </r>
  <r>
    <x v="0"/>
    <s v="OFF-ST-10003641"/>
    <x v="1"/>
    <x v="4"/>
    <s v="Space Solutions Industrial Galvanized Steel Shelving."/>
    <n v="315.2"/>
    <n v="4"/>
    <n v="0"/>
    <n v="6.3040000000000003"/>
  </r>
  <r>
    <x v="0"/>
    <s v="OFF-BI-10002432"/>
    <x v="1"/>
    <x v="8"/>
    <s v="Wilson Jones Standard D-Ring Binders"/>
    <n v="15.18"/>
    <n v="3"/>
    <n v="0"/>
    <n v="7.1345999999999998"/>
  </r>
  <r>
    <x v="1"/>
    <s v="TEC-PH-10004094"/>
    <x v="2"/>
    <x v="7"/>
    <s v="Motorola L703CM"/>
    <n v="623.96"/>
    <n v="5"/>
    <n v="0.2"/>
    <n v="38.997500000000002"/>
  </r>
  <r>
    <x v="3"/>
    <s v="TEC-PH-10001817"/>
    <x v="2"/>
    <x v="7"/>
    <s v="Wilson Electronics DB Pro Signal Booster"/>
    <n v="429.6"/>
    <n v="2"/>
    <n v="0.4"/>
    <n v="-93.08"/>
  </r>
  <r>
    <x v="3"/>
    <s v="FUR-FU-10002759"/>
    <x v="0"/>
    <x v="5"/>
    <s v="12-1/2 Diameter Round Wall Clock"/>
    <n v="31.968"/>
    <n v="2"/>
    <n v="0.2"/>
    <n v="6.3936000000000002"/>
  </r>
  <r>
    <x v="3"/>
    <s v="FUR-CH-10000309"/>
    <x v="0"/>
    <x v="1"/>
    <s v="Global Comet Stacking Arm Chair"/>
    <n v="887.27099999999996"/>
    <n v="3"/>
    <n v="0.3"/>
    <n v="-63.3765"/>
  </r>
  <r>
    <x v="3"/>
    <s v="OFF-PA-10003673"/>
    <x v="1"/>
    <x v="10"/>
    <s v="Strathmore Photo Mount Cards"/>
    <n v="21.696000000000002"/>
    <n v="4"/>
    <n v="0.2"/>
    <n v="7.0511999999999997"/>
  </r>
  <r>
    <x v="1"/>
    <s v="OFF-LA-10000452"/>
    <x v="1"/>
    <x v="2"/>
    <s v="Avery 488"/>
    <n v="22.05"/>
    <n v="7"/>
    <n v="0"/>
    <n v="10.584"/>
  </r>
  <r>
    <x v="1"/>
    <s v="OFF-PA-10000210"/>
    <x v="1"/>
    <x v="10"/>
    <s v="Xerox Blank Computer Paper"/>
    <n v="99.9"/>
    <n v="5"/>
    <n v="0"/>
    <n v="46.953000000000003"/>
  </r>
  <r>
    <x v="1"/>
    <s v="OFF-AP-10000358"/>
    <x v="1"/>
    <x v="9"/>
    <s v="Fellowes Basic Home/Office Series Surge Protectors"/>
    <n v="90.86"/>
    <n v="7"/>
    <n v="0"/>
    <n v="26.349399999999999"/>
  </r>
  <r>
    <x v="1"/>
    <s v="OFF-PA-10002137"/>
    <x v="1"/>
    <x v="10"/>
    <s v="Southworth 100% Résumé Paper, 24lb."/>
    <n v="7.78"/>
    <n v="1"/>
    <n v="0"/>
    <n v="3.5009999999999999"/>
  </r>
  <r>
    <x v="3"/>
    <s v="OFF-BI-10003364"/>
    <x v="1"/>
    <x v="8"/>
    <s v="Binding Machine Supplies"/>
    <n v="78.759"/>
    <n v="9"/>
    <n v="0.7"/>
    <n v="-57.756599999999999"/>
  </r>
  <r>
    <x v="2"/>
    <s v="FUR-FU-10001940"/>
    <x v="0"/>
    <x v="5"/>
    <s v="Staple-based wall hangings"/>
    <n v="9.5519999999999996"/>
    <n v="3"/>
    <n v="0.6"/>
    <n v="-3.8208000000000002"/>
  </r>
  <r>
    <x v="2"/>
    <s v="FUR-FU-10000320"/>
    <x v="0"/>
    <x v="5"/>
    <s v="OIC Stacking Trays"/>
    <n v="5.3440000000000003"/>
    <n v="4"/>
    <n v="0.6"/>
    <n v="-2.1375999999999999"/>
  </r>
  <r>
    <x v="1"/>
    <s v="OFF-AR-10004441"/>
    <x v="1"/>
    <x v="6"/>
    <s v="BIC Brite Liner Highlighters"/>
    <n v="8.2799999999999994"/>
    <n v="2"/>
    <n v="0"/>
    <n v="3.4775999999999998"/>
  </r>
  <r>
    <x v="2"/>
    <s v="OFF-ST-10002182"/>
    <x v="1"/>
    <x v="4"/>
    <s v="Iris 3-Drawer Stacking Bin, Black"/>
    <n v="50.136000000000003"/>
    <n v="3"/>
    <n v="0.2"/>
    <n v="-11.2806"/>
  </r>
  <r>
    <x v="1"/>
    <s v="OFF-BI-10002931"/>
    <x v="1"/>
    <x v="8"/>
    <s v="Avery Trapezoid Extra Heavy Duty 4 Binders"/>
    <n v="88.073999999999998"/>
    <n v="7"/>
    <n v="0.7"/>
    <n v="-58.716000000000001"/>
  </r>
  <r>
    <x v="3"/>
    <s v="FUR-BO-10004357"/>
    <x v="0"/>
    <x v="0"/>
    <s v="O'Sullivan Living Dimensions 3-Shelf Bookcases"/>
    <n v="301.47000000000003"/>
    <n v="3"/>
    <n v="0.5"/>
    <n v="-241.17599999999999"/>
  </r>
  <r>
    <x v="3"/>
    <s v="OFF-AR-10000475"/>
    <x v="1"/>
    <x v="6"/>
    <s v="Hunt BOSTON Vista Battery-Operated Pencil Sharpener, Black"/>
    <n v="18.655999999999999"/>
    <n v="2"/>
    <n v="0.2"/>
    <n v="1.6324000000000001"/>
  </r>
  <r>
    <x v="3"/>
    <s v="FUR-FU-10001473"/>
    <x v="0"/>
    <x v="5"/>
    <s v="DAX Wood Document Frame"/>
    <n v="27.46"/>
    <n v="2"/>
    <n v="0"/>
    <n v="9.8856000000000002"/>
  </r>
  <r>
    <x v="3"/>
    <s v="OFF-AP-10001469"/>
    <x v="1"/>
    <x v="9"/>
    <s v="Fellowes 8 Outlet Superior Workstation Surge Protector"/>
    <n v="125.13"/>
    <n v="3"/>
    <n v="0"/>
    <n v="36.287700000000001"/>
  </r>
  <r>
    <x v="1"/>
    <s v="TEC-PH-10004447"/>
    <x v="2"/>
    <x v="7"/>
    <s v="Toshiba IPT2010-SD IP Telephone"/>
    <n v="555.96"/>
    <n v="5"/>
    <n v="0.2"/>
    <n v="41.697000000000003"/>
  </r>
  <r>
    <x v="0"/>
    <s v="OFF-ST-10001469"/>
    <x v="1"/>
    <x v="4"/>
    <s v="Fellowes Bankers Box Recycled Super Stor/Drawer"/>
    <n v="129.55199999999999"/>
    <n v="3"/>
    <n v="0.2"/>
    <n v="-22.671600000000002"/>
  </r>
  <r>
    <x v="0"/>
    <s v="OFF-ST-10000060"/>
    <x v="1"/>
    <x v="4"/>
    <s v="Fellowes Bankers Box Staxonsteel Drawer File/Stacking System"/>
    <n v="51.984000000000002"/>
    <n v="1"/>
    <n v="0.2"/>
    <n v="-5.1984000000000004"/>
  </r>
  <r>
    <x v="0"/>
    <s v="OFF-PA-10000807"/>
    <x v="1"/>
    <x v="10"/>
    <s v="TOPS Important Message Pads, Canary, 4-1/4 x 5-1/2, 50 Sheets per Pad"/>
    <n v="10.272"/>
    <n v="3"/>
    <n v="0.2"/>
    <n v="3.4668000000000001"/>
  </r>
  <r>
    <x v="0"/>
    <s v="OFF-BI-10000666"/>
    <x v="1"/>
    <x v="8"/>
    <s v="Surelock Post Binders"/>
    <n v="18.335999999999999"/>
    <n v="2"/>
    <n v="0.7"/>
    <n v="-12.224"/>
  </r>
  <r>
    <x v="0"/>
    <s v="TEC-PH-10002890"/>
    <x v="2"/>
    <x v="7"/>
    <s v="AT&amp;T 17929 Lendline Telephone"/>
    <n v="180.96"/>
    <n v="5"/>
    <n v="0.2"/>
    <n v="13.571999999999999"/>
  </r>
  <r>
    <x v="2"/>
    <s v="TEC-AC-10000844"/>
    <x v="2"/>
    <x v="11"/>
    <s v="Logitech Gaming G510s - Keyboard"/>
    <n v="475.94400000000002"/>
    <n v="7"/>
    <n v="0.2"/>
    <n v="95.188800000000001"/>
  </r>
  <r>
    <x v="1"/>
    <s v="TEC-AC-10002402"/>
    <x v="2"/>
    <x v="11"/>
    <s v="Razer Kraken PRO Over Ear PC and Music Headset"/>
    <n v="159.97999999999999"/>
    <n v="2"/>
    <n v="0"/>
    <n v="47.994"/>
  </r>
  <r>
    <x v="3"/>
    <s v="TEC-PH-10003988"/>
    <x v="2"/>
    <x v="7"/>
    <s v="LF Elite 3D Dazzle Designer Hard Case Cover, Lf Stylus Pen and Wiper For Apple Iphone 5c Mini Lite"/>
    <n v="43.6"/>
    <n v="4"/>
    <n v="0"/>
    <n v="12.208"/>
  </r>
  <r>
    <x v="1"/>
    <s v="OFF-BI-10004040"/>
    <x v="1"/>
    <x v="8"/>
    <s v="Wilson Jones Impact Binders"/>
    <n v="8.2880000000000003"/>
    <n v="2"/>
    <n v="0.2"/>
    <n v="3.0044"/>
  </r>
  <r>
    <x v="1"/>
    <s v="TEC-PH-10004094"/>
    <x v="2"/>
    <x v="7"/>
    <s v="Motorola L703CM"/>
    <n v="1123.1279999999999"/>
    <n v="9"/>
    <n v="0.2"/>
    <n v="70.195499999999996"/>
  </r>
  <r>
    <x v="1"/>
    <s v="OFF-AP-10000358"/>
    <x v="1"/>
    <x v="9"/>
    <s v="Fellowes Basic Home/Office Series Surge Protectors"/>
    <n v="64.900000000000006"/>
    <n v="5"/>
    <n v="0"/>
    <n v="18.821000000000002"/>
  </r>
  <r>
    <x v="2"/>
    <s v="OFF-BI-10000138"/>
    <x v="1"/>
    <x v="8"/>
    <s v="Acco Translucent Poly Ring Binders"/>
    <n v="2.8079999999999998"/>
    <n v="3"/>
    <n v="0.8"/>
    <n v="-4.4927999999999999"/>
  </r>
  <r>
    <x v="3"/>
    <s v="TEC-AC-10002926"/>
    <x v="2"/>
    <x v="11"/>
    <s v="Logitech Wireless Marathon Mouse M705"/>
    <n v="99.98"/>
    <n v="2"/>
    <n v="0"/>
    <n v="42.991399999999999"/>
  </r>
  <r>
    <x v="3"/>
    <s v="OFF-AR-10003477"/>
    <x v="1"/>
    <x v="6"/>
    <s v="4009 Highlighters"/>
    <n v="8.0399999999999991"/>
    <n v="6"/>
    <n v="0"/>
    <n v="2.7336"/>
  </r>
  <r>
    <x v="3"/>
    <s v="OFF-ST-10001526"/>
    <x v="1"/>
    <x v="4"/>
    <s v="Iceberg Mobile Mega Data/Printer Cart"/>
    <n v="1564.29"/>
    <n v="13"/>
    <n v="0"/>
    <n v="406.71539999999999"/>
  </r>
  <r>
    <x v="2"/>
    <s v="OFF-BI-10001765"/>
    <x v="1"/>
    <x v="8"/>
    <s v="Wilson Jones Heavy-Duty Casebound Ring Binders with Metal Hinges"/>
    <n v="138.56"/>
    <n v="4"/>
    <n v="0"/>
    <n v="66.508799999999994"/>
  </r>
  <r>
    <x v="2"/>
    <s v="OFF-AP-10004859"/>
    <x v="1"/>
    <x v="9"/>
    <s v="Acco 6 Outlet Guardian Premium Surge Suppressor"/>
    <n v="65.52"/>
    <n v="5"/>
    <n v="0.1"/>
    <n v="12.375999999999999"/>
  </r>
  <r>
    <x v="1"/>
    <s v="OFF-AR-10003179"/>
    <x v="1"/>
    <x v="6"/>
    <s v="Dixon Ticonderoga Core-Lock Colored Pencils"/>
    <n v="14.576000000000001"/>
    <n v="2"/>
    <n v="0.2"/>
    <n v="2.3685999999999998"/>
  </r>
  <r>
    <x v="1"/>
    <s v="TEC-AC-10002345"/>
    <x v="2"/>
    <x v="11"/>
    <s v="HP Standard 104 key PS/2 Keyboard"/>
    <n v="23.2"/>
    <n v="2"/>
    <n v="0.2"/>
    <n v="1.45"/>
  </r>
  <r>
    <x v="1"/>
    <s v="OFF-AR-10001246"/>
    <x v="1"/>
    <x v="6"/>
    <s v="Newell 317"/>
    <n v="16.463999999999999"/>
    <n v="7"/>
    <n v="0.2"/>
    <n v="1.8522000000000001"/>
  </r>
  <r>
    <x v="3"/>
    <s v="FUR-FU-10004864"/>
    <x v="0"/>
    <x v="5"/>
    <s v="Eldon 500 Class Desk Accessories"/>
    <n v="19.312000000000001"/>
    <n v="2"/>
    <n v="0.2"/>
    <n v="3.1381999999999999"/>
  </r>
  <r>
    <x v="1"/>
    <s v="OFF-PA-10001804"/>
    <x v="1"/>
    <x v="10"/>
    <s v="Xerox 195"/>
    <n v="40.08"/>
    <n v="6"/>
    <n v="0"/>
    <n v="19.238399999999999"/>
  </r>
  <r>
    <x v="3"/>
    <s v="OFF-AP-10001271"/>
    <x v="1"/>
    <x v="9"/>
    <s v="Eureka The Boss Cordless Rechargeable Stick Vac"/>
    <n v="101.96"/>
    <n v="2"/>
    <n v="0"/>
    <n v="27.529199999999999"/>
  </r>
  <r>
    <x v="3"/>
    <s v="OFF-PA-10004353"/>
    <x v="1"/>
    <x v="10"/>
    <s v="Southworth 25% Cotton Premium Laser Paper and Envelopes"/>
    <n v="259.74"/>
    <n v="13"/>
    <n v="0"/>
    <n v="124.6752"/>
  </r>
  <r>
    <x v="3"/>
    <s v="TEC-AC-10002473"/>
    <x v="2"/>
    <x v="11"/>
    <s v="Maxell 4.7GB DVD-R"/>
    <n v="255.42"/>
    <n v="9"/>
    <n v="0"/>
    <n v="104.7222"/>
  </r>
  <r>
    <x v="0"/>
    <s v="OFF-BI-10003314"/>
    <x v="1"/>
    <x v="8"/>
    <s v="Tuff Stuff Recycled Round Ring Binders"/>
    <n v="4.3380000000000001"/>
    <n v="3"/>
    <n v="0.7"/>
    <n v="-3.0366"/>
  </r>
  <r>
    <x v="0"/>
    <s v="OFF-BI-10004465"/>
    <x v="1"/>
    <x v="8"/>
    <s v="Avery Durable Slant Ring Binders"/>
    <n v="11.88"/>
    <n v="5"/>
    <n v="0.7"/>
    <n v="-7.92"/>
  </r>
  <r>
    <x v="2"/>
    <s v="FUR-BO-10003450"/>
    <x v="0"/>
    <x v="0"/>
    <s v="Bush Westfield Collection Bookcases, Dark Cherry Finish"/>
    <n v="405.86"/>
    <n v="7"/>
    <n v="0"/>
    <n v="32.468800000000002"/>
  </r>
  <r>
    <x v="2"/>
    <s v="FUR-CH-10002335"/>
    <x v="0"/>
    <x v="1"/>
    <s v="Hon GuestStacker Chair"/>
    <n v="680.01"/>
    <n v="3"/>
    <n v="0"/>
    <n v="176.80260000000001"/>
  </r>
  <r>
    <x v="2"/>
    <s v="TEC-AC-10003433"/>
    <x v="2"/>
    <x v="11"/>
    <s v="Maxell 4.7GB DVD+R 5/Pack"/>
    <n v="2.3759999999999999"/>
    <n v="3"/>
    <n v="0.2"/>
    <n v="0.74250000000000005"/>
  </r>
  <r>
    <x v="2"/>
    <s v="OFF-AP-10003849"/>
    <x v="1"/>
    <x v="9"/>
    <s v="Hoover Shoulder Vac Commercial Portable Vacuum"/>
    <n v="143.12799999999999"/>
    <n v="2"/>
    <n v="0.8"/>
    <n v="-393.60199999999998"/>
  </r>
  <r>
    <x v="1"/>
    <s v="TEC-MA-10000984"/>
    <x v="2"/>
    <x v="15"/>
    <s v="Okidata MB760 Printer"/>
    <n v="4476.8"/>
    <n v="4"/>
    <n v="0.2"/>
    <n v="503.64"/>
  </r>
  <r>
    <x v="1"/>
    <s v="OFF-PA-10000418"/>
    <x v="1"/>
    <x v="10"/>
    <s v="Xerox 189"/>
    <n v="104.85"/>
    <n v="1"/>
    <n v="0"/>
    <n v="50.328000000000003"/>
  </r>
  <r>
    <x v="1"/>
    <s v="OFF-AP-10001242"/>
    <x v="1"/>
    <x v="9"/>
    <s v="APC 7 Outlet Network SurgeArrest Surge Protector"/>
    <n v="241.44"/>
    <n v="3"/>
    <n v="0"/>
    <n v="72.432000000000002"/>
  </r>
  <r>
    <x v="0"/>
    <s v="OFF-PA-10001954"/>
    <x v="1"/>
    <x v="10"/>
    <s v="Xerox 1964"/>
    <n v="319.76"/>
    <n v="14"/>
    <n v="0"/>
    <n v="147.08959999999999"/>
  </r>
  <r>
    <x v="0"/>
    <s v="OFF-PA-10001954"/>
    <x v="1"/>
    <x v="10"/>
    <s v="Xerox 1964"/>
    <n v="45.68"/>
    <n v="2"/>
    <n v="0"/>
    <n v="21.012799999999999"/>
  </r>
  <r>
    <x v="1"/>
    <s v="FUR-FU-10000448"/>
    <x v="0"/>
    <x v="5"/>
    <s v="Tenex Chairmats For Use With Carpeted Floors"/>
    <n v="31.96"/>
    <n v="2"/>
    <n v="0"/>
    <n v="1.5980000000000001"/>
  </r>
  <r>
    <x v="1"/>
    <s v="OFF-PA-10001357"/>
    <x v="1"/>
    <x v="10"/>
    <s v="Xerox 1886"/>
    <n v="47.9"/>
    <n v="1"/>
    <n v="0"/>
    <n v="22.992000000000001"/>
  </r>
  <r>
    <x v="1"/>
    <s v="OFF-ST-10002292"/>
    <x v="1"/>
    <x v="4"/>
    <s v="Sauder Facets Collection Locker/File Cabinet, Sky Alder Finish"/>
    <n v="1112.94"/>
    <n v="3"/>
    <n v="0"/>
    <n v="222.58799999999999"/>
  </r>
  <r>
    <x v="1"/>
    <s v="OFF-EN-10001219"/>
    <x v="1"/>
    <x v="12"/>
    <s v="#10- 4 1/8 x 9 1/2 Security-Tint Envelopes"/>
    <n v="22.92"/>
    <n v="3"/>
    <n v="0"/>
    <n v="11.2308"/>
  </r>
  <r>
    <x v="1"/>
    <s v="TEC-PH-10002564"/>
    <x v="2"/>
    <x v="7"/>
    <s v="OtterBox Defender Series Case - Samsung Galaxy S4"/>
    <n v="71.975999999999999"/>
    <n v="3"/>
    <n v="0.2"/>
    <n v="8.9969999999999999"/>
  </r>
  <r>
    <x v="1"/>
    <s v="OFF-PA-10001639"/>
    <x v="1"/>
    <x v="10"/>
    <s v="Xerox 203"/>
    <n v="19.440000000000001"/>
    <n v="3"/>
    <n v="0"/>
    <n v="9.3312000000000008"/>
  </r>
  <r>
    <x v="0"/>
    <s v="OFF-BI-10001153"/>
    <x v="1"/>
    <x v="8"/>
    <s v="Ibico Recycled Grain-Textured Covers"/>
    <n v="31.085999999999999"/>
    <n v="3"/>
    <n v="0.7"/>
    <n v="-20.724"/>
  </r>
  <r>
    <x v="3"/>
    <s v="TEC-PH-10003356"/>
    <x v="2"/>
    <x v="7"/>
    <s v="SmartStand Mobile Device Holder, Assorted Colors"/>
    <n v="13.98"/>
    <n v="2"/>
    <n v="0"/>
    <n v="3.9144000000000001"/>
  </r>
  <r>
    <x v="3"/>
    <s v="OFF-AR-10001725"/>
    <x v="1"/>
    <x v="6"/>
    <s v="Boston Home &amp; Office Model 2000 Electric Pencil Sharpeners"/>
    <n v="23.65"/>
    <n v="1"/>
    <n v="0"/>
    <n v="6.149"/>
  </r>
  <r>
    <x v="1"/>
    <s v="TEC-PH-10002415"/>
    <x v="2"/>
    <x v="7"/>
    <s v="Polycom VoiceStation 500 Conference phone"/>
    <n v="707.88"/>
    <n v="3"/>
    <n v="0.2"/>
    <n v="44.2425"/>
  </r>
  <r>
    <x v="1"/>
    <s v="OFF-BI-10003355"/>
    <x v="1"/>
    <x v="8"/>
    <s v="Cardinal Holdit Business Card Pockets"/>
    <n v="11.952"/>
    <n v="3"/>
    <n v="0.2"/>
    <n v="4.1832000000000003"/>
  </r>
  <r>
    <x v="1"/>
    <s v="OFF-BI-10000216"/>
    <x v="1"/>
    <x v="8"/>
    <s v="Mead 1st Gear 2 Zipper Binder, Asst. Colors"/>
    <n v="31.128"/>
    <n v="3"/>
    <n v="0.2"/>
    <n v="11.673"/>
  </r>
  <r>
    <x v="1"/>
    <s v="TEC-AC-10004803"/>
    <x v="2"/>
    <x v="11"/>
    <s v="Sony Micro Vault Click 4 GB USB 2.0 Flash Drive"/>
    <n v="55.76"/>
    <n v="4"/>
    <n v="0"/>
    <n v="7.8064"/>
  </r>
  <r>
    <x v="1"/>
    <s v="OFF-PA-10001970"/>
    <x v="1"/>
    <x v="10"/>
    <s v="Xerox 1881"/>
    <n v="24.56"/>
    <n v="2"/>
    <n v="0"/>
    <n v="11.543200000000001"/>
  </r>
  <r>
    <x v="1"/>
    <s v="FUR-FU-10004848"/>
    <x v="0"/>
    <x v="5"/>
    <s v="Howard Miller 13-3/4 Diameter Brushed Chrome Round Wall Clock"/>
    <n v="51.75"/>
    <n v="1"/>
    <n v="0"/>
    <n v="15.525"/>
  </r>
  <r>
    <x v="1"/>
    <s v="FUR-CH-10002317"/>
    <x v="0"/>
    <x v="1"/>
    <s v="Global Enterprise Series Seating Low-Back Swivel/Tilt Chairs"/>
    <n v="207.184"/>
    <n v="1"/>
    <n v="0.2"/>
    <n v="25.898"/>
  </r>
  <r>
    <x v="1"/>
    <s v="OFF-AP-10002534"/>
    <x v="1"/>
    <x v="9"/>
    <s v="3.6 Cubic Foot Counter Height Office Refrigerator"/>
    <n v="1473.1"/>
    <n v="5"/>
    <n v="0"/>
    <n v="412.46800000000002"/>
  </r>
  <r>
    <x v="3"/>
    <s v="OFF-SU-10001935"/>
    <x v="1"/>
    <x v="14"/>
    <s v="Staple remover"/>
    <n v="3.488"/>
    <n v="2"/>
    <n v="0.2"/>
    <n v="-0.6976"/>
  </r>
  <r>
    <x v="3"/>
    <s v="TEC-AC-10000290"/>
    <x v="2"/>
    <x v="11"/>
    <s v="Sabrent 4-Port USB 2.0 Hub"/>
    <n v="21.728000000000002"/>
    <n v="4"/>
    <n v="0.2"/>
    <n v="3.8024"/>
  </r>
  <r>
    <x v="3"/>
    <s v="OFF-ST-10002574"/>
    <x v="1"/>
    <x v="4"/>
    <s v="SAFCO Commercial Wire Shelving, Black"/>
    <n v="663.072"/>
    <n v="6"/>
    <n v="0.2"/>
    <n v="-165.768"/>
  </r>
  <r>
    <x v="3"/>
    <s v="OFF-BI-10004519"/>
    <x v="1"/>
    <x v="8"/>
    <s v="GBC DocuBind P100 Manual Binding Machine"/>
    <n v="99.587999999999994"/>
    <n v="2"/>
    <n v="0.7"/>
    <n v="-82.99"/>
  </r>
  <r>
    <x v="3"/>
    <s v="OFF-PA-10003625"/>
    <x v="1"/>
    <x v="10"/>
    <s v="Xerox 1979"/>
    <n v="49.567999999999998"/>
    <n v="2"/>
    <n v="0.2"/>
    <n v="15.49"/>
  </r>
  <r>
    <x v="2"/>
    <s v="OFF-BI-10001524"/>
    <x v="1"/>
    <x v="8"/>
    <s v="GBC Premium Transparent Covers with Diagonal Lined Pattern"/>
    <n v="29.372"/>
    <n v="7"/>
    <n v="0.8"/>
    <n v="-46.995199999999997"/>
  </r>
  <r>
    <x v="2"/>
    <s v="TEC-PH-10002200"/>
    <x v="2"/>
    <x v="7"/>
    <s v="Aastra 6757i CT Wireless VoIP phone"/>
    <n v="344.70400000000001"/>
    <n v="2"/>
    <n v="0.2"/>
    <n v="38.779200000000003"/>
  </r>
  <r>
    <x v="1"/>
    <s v="OFF-SU-10001664"/>
    <x v="1"/>
    <x v="14"/>
    <s v="Acme Office Executive Series Stainless Steel Trimmers"/>
    <n v="47.991999999999997"/>
    <n v="7"/>
    <n v="0.2"/>
    <n v="3.5994000000000002"/>
  </r>
  <r>
    <x v="1"/>
    <s v="TEC-AC-10002550"/>
    <x v="2"/>
    <x v="11"/>
    <s v="Memorex 25GB 6X Branded Blu-Ray Recordable Disc, 30/Pack"/>
    <n v="102.24"/>
    <n v="4"/>
    <n v="0.2"/>
    <n v="-16.614000000000001"/>
  </r>
  <r>
    <x v="1"/>
    <s v="OFF-PA-10004353"/>
    <x v="1"/>
    <x v="10"/>
    <s v="Southworth 25% Cotton Premium Laser Paper and Envelopes"/>
    <n v="39.96"/>
    <n v="2"/>
    <n v="0"/>
    <n v="19.180800000000001"/>
  </r>
  <r>
    <x v="1"/>
    <s v="TEC-PH-10001817"/>
    <x v="2"/>
    <x v="7"/>
    <s v="Wilson Electronics DB Pro Signal Booster"/>
    <n v="1432"/>
    <n v="5"/>
    <n v="0.2"/>
    <n v="125.3"/>
  </r>
  <r>
    <x v="1"/>
    <s v="OFF-SU-10004737"/>
    <x v="1"/>
    <x v="14"/>
    <s v="Acme Design Stainless Steel Bent Scissors"/>
    <n v="41.04"/>
    <n v="6"/>
    <n v="0"/>
    <n v="11.0808"/>
  </r>
  <r>
    <x v="1"/>
    <s v="FUR-CH-10002320"/>
    <x v="0"/>
    <x v="1"/>
    <s v="Hon Pagoda Stacking Chairs"/>
    <n v="256.78399999999999"/>
    <n v="1"/>
    <n v="0.2"/>
    <n v="32.097999999999999"/>
  </r>
  <r>
    <x v="3"/>
    <s v="FUR-BO-10001337"/>
    <x v="0"/>
    <x v="0"/>
    <s v="O'Sullivan Living Dimensions 2-Shelf Bookcases"/>
    <n v="120.98"/>
    <n v="1"/>
    <n v="0"/>
    <n v="12.098000000000001"/>
  </r>
  <r>
    <x v="3"/>
    <s v="OFF-BI-10004584"/>
    <x v="1"/>
    <x v="8"/>
    <s v="GBC ProClick 150 Presentation Binding System"/>
    <n v="315.98"/>
    <n v="1"/>
    <n v="0"/>
    <n v="148.51060000000001"/>
  </r>
  <r>
    <x v="3"/>
    <s v="OFF-BI-10004817"/>
    <x v="1"/>
    <x v="8"/>
    <s v="GBC Personal VeloBind Strips"/>
    <n v="28.751999999999999"/>
    <n v="3"/>
    <n v="0.2"/>
    <n v="10.0632"/>
  </r>
  <r>
    <x v="3"/>
    <s v="OFF-AR-10004602"/>
    <x v="1"/>
    <x v="6"/>
    <s v="Boston KS Multi-Size Manual Pencil Sharpener"/>
    <n v="114.95"/>
    <n v="5"/>
    <n v="0"/>
    <n v="32.186"/>
  </r>
  <r>
    <x v="1"/>
    <s v="OFF-AR-10001149"/>
    <x v="1"/>
    <x v="6"/>
    <s v="Sanford Colorific Colored Pencils, 12/Box"/>
    <n v="23.04"/>
    <n v="8"/>
    <n v="0"/>
    <n v="6.9119999999999999"/>
  </r>
  <r>
    <x v="3"/>
    <s v="OFF-AR-10004817"/>
    <x v="1"/>
    <x v="6"/>
    <s v="Colorific Watercolor Pencils"/>
    <n v="15.48"/>
    <n v="3"/>
    <n v="0"/>
    <n v="4.4892000000000003"/>
  </r>
  <r>
    <x v="3"/>
    <s v="OFF-PA-10003797"/>
    <x v="1"/>
    <x v="10"/>
    <s v="Xerox 209"/>
    <n v="51.84"/>
    <n v="8"/>
    <n v="0"/>
    <n v="24.883199999999999"/>
  </r>
  <r>
    <x v="2"/>
    <s v="TEC-AC-10000682"/>
    <x v="2"/>
    <x v="11"/>
    <s v="Kensington K72356US Mouse-in-a-Box USB Desktop Mouse"/>
    <n v="39.816000000000003"/>
    <n v="3"/>
    <n v="0.2"/>
    <n v="7.4654999999999996"/>
  </r>
  <r>
    <x v="1"/>
    <s v="OFF-ST-10003996"/>
    <x v="1"/>
    <x v="4"/>
    <s v="Letter/Legal File Tote with Clear Snap-On Lid, Black Granite"/>
    <n v="16.059999999999999"/>
    <n v="1"/>
    <n v="0"/>
    <n v="4.1756000000000002"/>
  </r>
  <r>
    <x v="2"/>
    <s v="OFF-EN-10003160"/>
    <x v="1"/>
    <x v="12"/>
    <s v="Pastel Pink Envelopes"/>
    <n v="7.28"/>
    <n v="1"/>
    <n v="0"/>
    <n v="3.4944000000000002"/>
  </r>
  <r>
    <x v="2"/>
    <s v="OFF-BI-10002012"/>
    <x v="1"/>
    <x v="8"/>
    <s v="Wilson Jones Easy Flow II Sheet Lifters"/>
    <n v="5.4"/>
    <n v="3"/>
    <n v="0"/>
    <n v="2.5920000000000001"/>
  </r>
  <r>
    <x v="1"/>
    <s v="OFF-PA-10002105"/>
    <x v="1"/>
    <x v="10"/>
    <s v="Xerox 223"/>
    <n v="19.440000000000001"/>
    <n v="3"/>
    <n v="0"/>
    <n v="9.3312000000000008"/>
  </r>
  <r>
    <x v="1"/>
    <s v="FUR-FU-10000397"/>
    <x v="0"/>
    <x v="5"/>
    <s v="Luxo Economy Swing Arm Lamp"/>
    <n v="39.880000000000003"/>
    <n v="2"/>
    <n v="0"/>
    <n v="11.166399999999999"/>
  </r>
  <r>
    <x v="1"/>
    <s v="FUR-FU-10000758"/>
    <x v="0"/>
    <x v="5"/>
    <s v="DAX Natural Wood-Tone Poster Frame"/>
    <n v="79.44"/>
    <n v="3"/>
    <n v="0"/>
    <n v="28.598400000000002"/>
  </r>
  <r>
    <x v="3"/>
    <s v="OFF-LA-10004677"/>
    <x v="1"/>
    <x v="2"/>
    <s v="Self-Adhesive Address Labels for Typewriters with Dispenser Box"/>
    <n v="20.664000000000001"/>
    <n v="7"/>
    <n v="0.2"/>
    <n v="6.9741"/>
  </r>
  <r>
    <x v="1"/>
    <s v="OFF-PA-10004451"/>
    <x v="1"/>
    <x v="10"/>
    <s v="Xerox 222"/>
    <n v="32.4"/>
    <n v="5"/>
    <n v="0"/>
    <n v="15.552"/>
  </r>
  <r>
    <x v="2"/>
    <s v="OFF-AP-10002311"/>
    <x v="1"/>
    <x v="9"/>
    <s v="Holmes Replacement Filter for HEPA Air Cleaner, Very Large Room, HEPA Filter"/>
    <n v="13.762"/>
    <n v="1"/>
    <n v="0.8"/>
    <n v="-24.771599999999999"/>
  </r>
  <r>
    <x v="2"/>
    <s v="OFF-EN-10004459"/>
    <x v="1"/>
    <x v="12"/>
    <s v="Security-Tint Envelopes"/>
    <n v="15.28"/>
    <n v="2"/>
    <n v="0"/>
    <n v="7.4871999999999996"/>
  </r>
  <r>
    <x v="3"/>
    <s v="OFF-ST-10002352"/>
    <x v="1"/>
    <x v="4"/>
    <s v="Iris Project Case"/>
    <n v="44.688000000000002"/>
    <n v="7"/>
    <n v="0.2"/>
    <n v="3.3515999999999999"/>
  </r>
  <r>
    <x v="3"/>
    <s v="FUR-BO-10000780"/>
    <x v="0"/>
    <x v="0"/>
    <s v="O'Sullivan Plantations 2-Door Library in Landvery Oak"/>
    <n v="301.47000000000003"/>
    <n v="3"/>
    <n v="0.5"/>
    <n v="-204.99959999999999"/>
  </r>
  <r>
    <x v="0"/>
    <s v="OFF-LA-10000248"/>
    <x v="1"/>
    <x v="2"/>
    <s v="Avery 52"/>
    <n v="11.07"/>
    <n v="3"/>
    <n v="0"/>
    <n v="5.2028999999999996"/>
  </r>
  <r>
    <x v="0"/>
    <s v="FUR-TA-10003473"/>
    <x v="0"/>
    <x v="3"/>
    <s v="Bretford Rectangular Conference Table Tops"/>
    <n v="1504.52"/>
    <n v="4"/>
    <n v="0"/>
    <n v="346.03960000000001"/>
  </r>
  <r>
    <x v="0"/>
    <s v="OFF-PA-10004355"/>
    <x v="1"/>
    <x v="10"/>
    <s v="Xerox 231"/>
    <n v="25.92"/>
    <n v="4"/>
    <n v="0"/>
    <n v="12.441599999999999"/>
  </r>
  <r>
    <x v="2"/>
    <s v="OFF-BI-10001308"/>
    <x v="1"/>
    <x v="8"/>
    <s v="GBC Standard Plastic Binding Systems' Combs"/>
    <n v="7.5359999999999996"/>
    <n v="6"/>
    <n v="0.8"/>
    <n v="-13.188000000000001"/>
  </r>
  <r>
    <x v="2"/>
    <s v="OFF-BI-10003094"/>
    <x v="1"/>
    <x v="8"/>
    <s v="Self-Adhesive Ring Binder Labels"/>
    <n v="1.4079999999999999"/>
    <n v="2"/>
    <n v="0.8"/>
    <n v="-2.3231999999999999"/>
  </r>
  <r>
    <x v="2"/>
    <s v="OFF-BI-10004040"/>
    <x v="1"/>
    <x v="8"/>
    <s v="Wilson Jones Impact Binders"/>
    <n v="4.1440000000000001"/>
    <n v="4"/>
    <n v="0.8"/>
    <n v="-6.4231999999999996"/>
  </r>
  <r>
    <x v="2"/>
    <s v="OFF-ST-10002485"/>
    <x v="1"/>
    <x v="4"/>
    <s v="Rogers Deluxe File Chest"/>
    <n v="52.752000000000002"/>
    <n v="3"/>
    <n v="0.2"/>
    <n v="-12.528600000000001"/>
  </r>
  <r>
    <x v="1"/>
    <s v="OFF-AP-10001205"/>
    <x v="1"/>
    <x v="9"/>
    <s v="Belkin 5 Outlet SurgeMaster Power Centers"/>
    <n v="381.36"/>
    <n v="7"/>
    <n v="0"/>
    <n v="106.7808"/>
  </r>
  <r>
    <x v="1"/>
    <s v="OFF-AR-10001868"/>
    <x v="1"/>
    <x v="6"/>
    <s v="Prang Dustless Chalk Sticks"/>
    <n v="6.72"/>
    <n v="4"/>
    <n v="0"/>
    <n v="3.36"/>
  </r>
  <r>
    <x v="1"/>
    <s v="OFF-BI-10003429"/>
    <x v="1"/>
    <x v="8"/>
    <s v="Cardinal HOLDit! Binder Insert Strips,Extra Strips"/>
    <n v="15.192"/>
    <n v="3"/>
    <n v="0.2"/>
    <n v="5.5071000000000003"/>
  </r>
  <r>
    <x v="1"/>
    <s v="OFF-PA-10002689"/>
    <x v="1"/>
    <x v="10"/>
    <s v="Weyerhaeuser First Choice Laser/Copy Paper (20Lb. and 88 Bright)"/>
    <n v="58.32"/>
    <n v="9"/>
    <n v="0"/>
    <n v="27.993600000000001"/>
  </r>
  <r>
    <x v="1"/>
    <s v="OFF-BI-10003650"/>
    <x v="1"/>
    <x v="8"/>
    <s v="GBC DocuBind 300 Electric Binding Machine"/>
    <n v="946.76400000000001"/>
    <n v="6"/>
    <n v="0.7"/>
    <n v="-694.29359999999997"/>
  </r>
  <r>
    <x v="1"/>
    <s v="FUR-FU-10001889"/>
    <x v="0"/>
    <x v="5"/>
    <s v="Ultra Door Pull Handle"/>
    <n v="94.68"/>
    <n v="9"/>
    <n v="0"/>
    <n v="31.244399999999999"/>
  </r>
  <r>
    <x v="1"/>
    <s v="OFF-ST-10000321"/>
    <x v="1"/>
    <x v="4"/>
    <s v="Akro Stacking Bins"/>
    <n v="23.67"/>
    <n v="3"/>
    <n v="0"/>
    <n v="0.94679999999999997"/>
  </r>
  <r>
    <x v="1"/>
    <s v="TEC-PH-10001530"/>
    <x v="2"/>
    <x v="7"/>
    <s v="Cisco Unified IP Phone 7945G VoIP phone"/>
    <n v="1091.1679999999999"/>
    <n v="4"/>
    <n v="0.2"/>
    <n v="68.197999999999993"/>
  </r>
  <r>
    <x v="1"/>
    <s v="OFF-AR-10004752"/>
    <x v="1"/>
    <x v="6"/>
    <s v="Blackstonian Pencils"/>
    <n v="18.690000000000001"/>
    <n v="7"/>
    <n v="0"/>
    <n v="5.2332000000000001"/>
  </r>
  <r>
    <x v="1"/>
    <s v="FUR-TA-10001539"/>
    <x v="0"/>
    <x v="3"/>
    <s v="Chromcraft Rectangular Conference Tables"/>
    <n v="568.72799999999995"/>
    <n v="3"/>
    <n v="0.2"/>
    <n v="28.436399999999999"/>
  </r>
  <r>
    <x v="1"/>
    <s v="OFF-BI-10001553"/>
    <x v="1"/>
    <x v="8"/>
    <s v="SpineVue Locking Slant-D Ring Binders by Cardinal"/>
    <n v="7.3120000000000003"/>
    <n v="1"/>
    <n v="0.2"/>
    <n v="2.5592000000000001"/>
  </r>
  <r>
    <x v="3"/>
    <s v="FUR-FU-10003601"/>
    <x v="0"/>
    <x v="5"/>
    <s v="Deflect-o RollaMat Studded, Beveled Mat for Medium Pile Carpeting"/>
    <n v="147.56800000000001"/>
    <n v="2"/>
    <n v="0.2"/>
    <n v="-3.6892"/>
  </r>
  <r>
    <x v="0"/>
    <s v="OFF-PA-10001685"/>
    <x v="1"/>
    <x v="10"/>
    <s v="Easy-staple paper"/>
    <n v="56.783999999999999"/>
    <n v="7"/>
    <n v="0.2"/>
    <n v="20.584199999999999"/>
  </r>
  <r>
    <x v="0"/>
    <s v="OFF-BI-10001097"/>
    <x v="1"/>
    <x v="8"/>
    <s v="Avery Hole Reinforcements"/>
    <n v="5.6070000000000002"/>
    <n v="3"/>
    <n v="0.7"/>
    <n v="-3.9249000000000001"/>
  </r>
  <r>
    <x v="0"/>
    <s v="OFF-AR-10001662"/>
    <x v="1"/>
    <x v="6"/>
    <s v="Rogers Handheld Barrel Pencil Sharpener"/>
    <n v="6.5759999999999996"/>
    <n v="3"/>
    <n v="0.2"/>
    <n v="0.57540000000000002"/>
  </r>
  <r>
    <x v="1"/>
    <s v="OFF-BI-10002609"/>
    <x v="1"/>
    <x v="8"/>
    <s v="Avery Hidden Tab Dividers for Binding Systems"/>
    <n v="14.304"/>
    <n v="6"/>
    <n v="0.2"/>
    <n v="4.6487999999999996"/>
  </r>
  <r>
    <x v="1"/>
    <s v="FUR-BO-10004218"/>
    <x v="0"/>
    <x v="0"/>
    <s v="Bush Heritage Pine Collection 5-Shelf Bookcase, Albany Pine Finish, *Special Order"/>
    <n v="119.833"/>
    <n v="1"/>
    <n v="0.15"/>
    <n v="7.0490000000000004"/>
  </r>
  <r>
    <x v="1"/>
    <s v="OFF-AR-10003251"/>
    <x v="1"/>
    <x v="6"/>
    <s v="Prang Drawing Pencil Set"/>
    <n v="5.56"/>
    <n v="2"/>
    <n v="0"/>
    <n v="2.2240000000000002"/>
  </r>
  <r>
    <x v="1"/>
    <s v="OFF-PA-10002365"/>
    <x v="1"/>
    <x v="10"/>
    <s v="Xerox 1967"/>
    <n v="32.4"/>
    <n v="5"/>
    <n v="0"/>
    <n v="15.552"/>
  </r>
  <r>
    <x v="1"/>
    <s v="OFF-AR-10003651"/>
    <x v="1"/>
    <x v="6"/>
    <s v="Newell 350"/>
    <n v="9.84"/>
    <n v="3"/>
    <n v="0"/>
    <n v="2.8536000000000001"/>
  </r>
  <r>
    <x v="1"/>
    <s v="OFF-AR-10003732"/>
    <x v="1"/>
    <x v="6"/>
    <s v="Newell 333"/>
    <n v="2.78"/>
    <n v="1"/>
    <n v="0"/>
    <n v="0.7228"/>
  </r>
  <r>
    <x v="3"/>
    <s v="OFF-BI-10002557"/>
    <x v="1"/>
    <x v="8"/>
    <s v="Presstex Flexible Ring Binders"/>
    <n v="3.64"/>
    <n v="1"/>
    <n v="0.2"/>
    <n v="1.365"/>
  </r>
  <r>
    <x v="3"/>
    <s v="TEC-PH-10003691"/>
    <x v="2"/>
    <x v="7"/>
    <s v="BlackBerry Q10"/>
    <n v="881.93"/>
    <n v="7"/>
    <n v="0"/>
    <n v="220.48249999999999"/>
  </r>
  <r>
    <x v="2"/>
    <s v="OFF-BI-10001107"/>
    <x v="1"/>
    <x v="8"/>
    <s v="GBC White Gloss Covers, Plain Front"/>
    <n v="115.84"/>
    <n v="8"/>
    <n v="0"/>
    <n v="54.444800000000001"/>
  </r>
  <r>
    <x v="1"/>
    <s v="OFF-BI-10004224"/>
    <x v="1"/>
    <x v="8"/>
    <s v="Catalog Binders with Expanding Posts"/>
    <n v="107.648"/>
    <n v="2"/>
    <n v="0.2"/>
    <n v="33.64"/>
  </r>
  <r>
    <x v="0"/>
    <s v="TEC-AC-10001114"/>
    <x v="2"/>
    <x v="11"/>
    <s v="Microsoft Wireless Mobile Mouse 4000"/>
    <n v="199.95"/>
    <n v="5"/>
    <n v="0"/>
    <n v="63.984000000000002"/>
  </r>
  <r>
    <x v="0"/>
    <s v="OFF-PA-10002005"/>
    <x v="1"/>
    <x v="10"/>
    <s v="Xerox 225"/>
    <n v="12.96"/>
    <n v="2"/>
    <n v="0"/>
    <n v="6.2207999999999997"/>
  </r>
  <r>
    <x v="2"/>
    <s v="FUR-CH-10001146"/>
    <x v="0"/>
    <x v="1"/>
    <s v="Global Value Mid-Back Manager's Chair, Gray"/>
    <n v="60.89"/>
    <n v="1"/>
    <n v="0"/>
    <n v="15.2225"/>
  </r>
  <r>
    <x v="2"/>
    <s v="OFF-LA-10004853"/>
    <x v="1"/>
    <x v="2"/>
    <s v="Avery 483"/>
    <n v="14.94"/>
    <n v="3"/>
    <n v="0"/>
    <n v="6.8723999999999998"/>
  </r>
  <r>
    <x v="2"/>
    <s v="OFF-BI-10004728"/>
    <x v="1"/>
    <x v="8"/>
    <s v="Wilson Jones Turn Tabs Binder Tool for Ring Binders"/>
    <n v="9.64"/>
    <n v="2"/>
    <n v="0"/>
    <n v="4.4344000000000001"/>
  </r>
  <r>
    <x v="2"/>
    <s v="FUR-FU-10002298"/>
    <x v="0"/>
    <x v="5"/>
    <s v="Rubbermaid ClusterMat Chairmats, Mat Size- 66 x 60, Lip 20 x 11 -90 Degree Angle"/>
    <n v="332.94"/>
    <n v="3"/>
    <n v="0"/>
    <n v="53.270400000000002"/>
  </r>
  <r>
    <x v="2"/>
    <s v="OFF-BI-10004654"/>
    <x v="1"/>
    <x v="8"/>
    <s v="VariCap6 Expandable Binder"/>
    <n v="51.9"/>
    <n v="3"/>
    <n v="0"/>
    <n v="24.393000000000001"/>
  </r>
  <r>
    <x v="2"/>
    <s v="OFF-ST-10002583"/>
    <x v="1"/>
    <x v="4"/>
    <s v="Fellowes Neat Ideas Storage Cubes"/>
    <n v="64.959999999999994"/>
    <n v="2"/>
    <n v="0"/>
    <n v="2.5983999999999998"/>
  </r>
  <r>
    <x v="2"/>
    <s v="OFF-SU-10004661"/>
    <x v="1"/>
    <x v="14"/>
    <s v="Acme Titanium Bonded Scissors"/>
    <n v="25.5"/>
    <n v="3"/>
    <n v="0"/>
    <n v="6.63"/>
  </r>
  <r>
    <x v="1"/>
    <s v="FUR-CH-10003061"/>
    <x v="0"/>
    <x v="1"/>
    <s v="Global Leather Task Chair, Black"/>
    <n v="215.976"/>
    <n v="3"/>
    <n v="0.2"/>
    <n v="-2.6997"/>
  </r>
  <r>
    <x v="2"/>
    <s v="FUR-CH-10000513"/>
    <x v="0"/>
    <x v="1"/>
    <s v="High-Back Leather Manager's Chair"/>
    <n v="389.97"/>
    <n v="3"/>
    <n v="0"/>
    <n v="35.097299999999997"/>
  </r>
  <r>
    <x v="2"/>
    <s v="OFF-AP-10002191"/>
    <x v="1"/>
    <x v="9"/>
    <s v="Belkin 8 Outlet SurgeMaster II Gold Surge Protector"/>
    <n v="269.91000000000003"/>
    <n v="5"/>
    <n v="0.1"/>
    <n v="53.981999999999999"/>
  </r>
  <r>
    <x v="0"/>
    <s v="OFF-BI-10000216"/>
    <x v="1"/>
    <x v="8"/>
    <s v="Mead 1st Gear 2 Zipper Binder, Asst. Colors"/>
    <n v="11.673"/>
    <n v="3"/>
    <n v="0.7"/>
    <n v="-7.782"/>
  </r>
  <r>
    <x v="0"/>
    <s v="OFF-EN-10003448"/>
    <x v="1"/>
    <x v="12"/>
    <s v="Peel &amp; Seel Recycled Catalog Envelopes, Brown"/>
    <n v="64.847999999999999"/>
    <n v="7"/>
    <n v="0.2"/>
    <n v="24.318000000000001"/>
  </r>
  <r>
    <x v="1"/>
    <s v="FUR-FU-10002111"/>
    <x v="0"/>
    <x v="5"/>
    <s v="Master Caster Door Stop, Large Brown"/>
    <n v="14.56"/>
    <n v="2"/>
    <n v="0"/>
    <n v="5.5327999999999999"/>
  </r>
  <r>
    <x v="3"/>
    <s v="FUR-CH-10001545"/>
    <x v="0"/>
    <x v="1"/>
    <s v="Hon Comfortask Task/Swivel Chairs"/>
    <n v="102.58199999999999"/>
    <n v="1"/>
    <n v="0.1"/>
    <n v="6.8388"/>
  </r>
  <r>
    <x v="3"/>
    <s v="OFF-PA-10002947"/>
    <x v="1"/>
    <x v="10"/>
    <s v="Xerox 1923"/>
    <n v="20.04"/>
    <n v="3"/>
    <n v="0"/>
    <n v="9.6191999999999993"/>
  </r>
  <r>
    <x v="3"/>
    <s v="OFF-BI-10003476"/>
    <x v="1"/>
    <x v="8"/>
    <s v="Avery Metallic Poly Binders"/>
    <n v="32.088000000000001"/>
    <n v="7"/>
    <n v="0.2"/>
    <n v="11.2308"/>
  </r>
  <r>
    <x v="3"/>
    <s v="OFF-BI-10001359"/>
    <x v="1"/>
    <x v="8"/>
    <s v="GBC DocuBind TL300 Electric Binding System"/>
    <n v="4305.5519999999997"/>
    <n v="6"/>
    <n v="0.2"/>
    <n v="1453.1238000000001"/>
  </r>
  <r>
    <x v="3"/>
    <s v="FUR-FU-10000320"/>
    <x v="0"/>
    <x v="5"/>
    <s v="OIC Stacking Trays"/>
    <n v="10.02"/>
    <n v="3"/>
    <n v="0"/>
    <n v="4.4088000000000003"/>
  </r>
  <r>
    <x v="3"/>
    <s v="TEC-PH-10001835"/>
    <x v="2"/>
    <x v="7"/>
    <s v="Jawbone JAMBOX Wireless Bluetooth Speaker"/>
    <n v="631.96"/>
    <n v="4"/>
    <n v="0"/>
    <n v="303.3408"/>
  </r>
  <r>
    <x v="0"/>
    <s v="OFF-BI-10003650"/>
    <x v="1"/>
    <x v="8"/>
    <s v="GBC DocuBind 300 Electric Binding Machine"/>
    <n v="1577.94"/>
    <n v="3"/>
    <n v="0"/>
    <n v="757.41120000000001"/>
  </r>
  <r>
    <x v="1"/>
    <s v="OFF-AR-10000937"/>
    <x v="1"/>
    <x v="6"/>
    <s v="Dixon Ticonderoga Core-Lock Colored Pencils, 48-Color Set"/>
    <n v="255.85"/>
    <n v="7"/>
    <n v="0"/>
    <n v="112.574"/>
  </r>
  <r>
    <x v="0"/>
    <s v="OFF-ST-10000532"/>
    <x v="1"/>
    <x v="4"/>
    <s v="Advantus Rolling Drawer Organizers"/>
    <n v="184.70400000000001"/>
    <n v="6"/>
    <n v="0.2"/>
    <n v="13.8528"/>
  </r>
  <r>
    <x v="0"/>
    <s v="TEC-AC-10001267"/>
    <x v="2"/>
    <x v="11"/>
    <s v="Imation 32GB Pocket Pro USB 3.0 Flash Drive - 32 GB - Black - 1 P ..."/>
    <n v="47.92"/>
    <n v="2"/>
    <n v="0.2"/>
    <n v="11.98"/>
  </r>
  <r>
    <x v="3"/>
    <s v="OFF-LA-10004853"/>
    <x v="1"/>
    <x v="2"/>
    <s v="Avery 483"/>
    <n v="15.936"/>
    <n v="4"/>
    <n v="0.2"/>
    <n v="5.1791999999999998"/>
  </r>
  <r>
    <x v="3"/>
    <s v="OFF-BI-10001759"/>
    <x v="1"/>
    <x v="8"/>
    <s v="Acco Pressboard Covers with Storage Hooks, 14 7/8 x 11, Dark Blue"/>
    <n v="8.0009999999999994"/>
    <n v="7"/>
    <n v="0.7"/>
    <n v="-5.6006999999999998"/>
  </r>
  <r>
    <x v="3"/>
    <s v="FUR-CH-10003379"/>
    <x v="0"/>
    <x v="1"/>
    <s v="Global Commerce Series High-Back Swivel/Tilt Chairs"/>
    <n v="398.97199999999998"/>
    <n v="2"/>
    <n v="0.3"/>
    <n v="-28.498000000000001"/>
  </r>
  <r>
    <x v="1"/>
    <s v="FUR-BO-10002853"/>
    <x v="0"/>
    <x v="0"/>
    <s v="O'Sullivan 5-Shelf Heavy-Duty Bookcases"/>
    <n v="163.88"/>
    <n v="2"/>
    <n v="0"/>
    <n v="40.97"/>
  </r>
  <r>
    <x v="0"/>
    <s v="OFF-AP-10000027"/>
    <x v="1"/>
    <x v="9"/>
    <s v="Hoover Commercial SteamVac"/>
    <n v="67.900000000000006"/>
    <n v="5"/>
    <n v="0"/>
    <n v="20.37"/>
  </r>
  <r>
    <x v="0"/>
    <s v="OFF-PA-10002421"/>
    <x v="1"/>
    <x v="10"/>
    <s v="Embossed Ink Jet Note Cards"/>
    <n v="72.224000000000004"/>
    <n v="4"/>
    <n v="0.2"/>
    <n v="25.278400000000001"/>
  </r>
  <r>
    <x v="1"/>
    <s v="OFF-LA-10002475"/>
    <x v="1"/>
    <x v="2"/>
    <s v="Avery 519"/>
    <n v="11.696"/>
    <n v="2"/>
    <n v="0.2"/>
    <n v="3.9474"/>
  </r>
  <r>
    <x v="2"/>
    <s v="FUR-CH-10001482"/>
    <x v="0"/>
    <x v="1"/>
    <s v="Office Star - Mesh Screen back chair with Vinyl seat"/>
    <n v="392.94"/>
    <n v="3"/>
    <n v="0"/>
    <n v="43.223399999999998"/>
  </r>
  <r>
    <x v="0"/>
    <s v="FUR-FU-10000087"/>
    <x v="0"/>
    <x v="5"/>
    <s v="Executive Impressions 14 Two-Color Numerals Wall Clock"/>
    <n v="18.175999999999998"/>
    <n v="1"/>
    <n v="0.2"/>
    <n v="4.7712000000000003"/>
  </r>
  <r>
    <x v="2"/>
    <s v="OFF-BI-10003166"/>
    <x v="1"/>
    <x v="8"/>
    <s v="GBC Plasticlear Binding Covers"/>
    <n v="6.8879999999999999"/>
    <n v="3"/>
    <n v="0.8"/>
    <n v="-11.020799999999999"/>
  </r>
  <r>
    <x v="2"/>
    <s v="FUR-TA-10000688"/>
    <x v="0"/>
    <x v="3"/>
    <s v="Chromcraft Bull-Nose Wood Round Conference Table Top, Wood Base"/>
    <n v="457.48500000000001"/>
    <n v="3"/>
    <n v="0.3"/>
    <n v="-84.961500000000001"/>
  </r>
  <r>
    <x v="3"/>
    <s v="FUR-CH-10003981"/>
    <x v="0"/>
    <x v="1"/>
    <s v="Global Commerce Series Low-Back Swivel/Tilt Chairs"/>
    <n v="1079.316"/>
    <n v="6"/>
    <n v="0.3"/>
    <n v="-15.418799999999999"/>
  </r>
  <r>
    <x v="1"/>
    <s v="OFF-PA-10001878"/>
    <x v="1"/>
    <x v="10"/>
    <s v="Xerox 1891"/>
    <n v="48.91"/>
    <n v="1"/>
    <n v="0"/>
    <n v="22.9877"/>
  </r>
  <r>
    <x v="3"/>
    <s v="OFF-AR-10002375"/>
    <x v="1"/>
    <x v="6"/>
    <s v="Newell 351"/>
    <n v="9.84"/>
    <n v="3"/>
    <n v="0"/>
    <n v="2.8536000000000001"/>
  </r>
  <r>
    <x v="3"/>
    <s v="OFF-BI-10004965"/>
    <x v="1"/>
    <x v="8"/>
    <s v="Ibico Covers for Plastic or Wire Binding Elements"/>
    <n v="34.5"/>
    <n v="3"/>
    <n v="0"/>
    <n v="15.525"/>
  </r>
  <r>
    <x v="2"/>
    <s v="OFF-BI-10004022"/>
    <x v="1"/>
    <x v="8"/>
    <s v="Acco Suede Grain Vinyl Round Ring Binder"/>
    <n v="0.55600000000000005"/>
    <n v="1"/>
    <n v="0.8"/>
    <n v="-0.94520000000000004"/>
  </r>
  <r>
    <x v="3"/>
    <s v="OFF-BI-10000050"/>
    <x v="1"/>
    <x v="8"/>
    <s v="Angle-D Binders with Locking Rings, Label Holders"/>
    <n v="43.8"/>
    <n v="6"/>
    <n v="0"/>
    <n v="20.585999999999999"/>
  </r>
  <r>
    <x v="3"/>
    <s v="OFF-PA-10002464"/>
    <x v="1"/>
    <x v="10"/>
    <s v="HP Office Recycled Paper (20Lb. and 87 Bright)"/>
    <n v="13.872"/>
    <n v="3"/>
    <n v="0.2"/>
    <n v="5.0286"/>
  </r>
  <r>
    <x v="3"/>
    <s v="FUR-BO-10004709"/>
    <x v="0"/>
    <x v="0"/>
    <s v="Bush Westfield Collection Bookcases, Medium Cherry Finish"/>
    <n v="115.96"/>
    <n v="4"/>
    <n v="0.5"/>
    <n v="-64.937600000000003"/>
  </r>
  <r>
    <x v="2"/>
    <s v="TEC-AC-10003590"/>
    <x v="2"/>
    <x v="11"/>
    <s v="TRENDnet 56K USB 2.0 Phone, Internet and Fax Modem"/>
    <n v="41.423999999999999"/>
    <n v="2"/>
    <n v="0.2"/>
    <n v="8.2848000000000006"/>
  </r>
  <r>
    <x v="2"/>
    <s v="TEC-PH-10003357"/>
    <x v="2"/>
    <x v="7"/>
    <s v="Grandstream GXP2100 Mainstream Business Phone"/>
    <n v="244.768"/>
    <n v="4"/>
    <n v="0.2"/>
    <n v="24.476800000000001"/>
  </r>
  <r>
    <x v="2"/>
    <s v="OFF-AR-10003373"/>
    <x v="1"/>
    <x v="6"/>
    <s v="Boston School Pro Electric Pencil Sharpener, 1670"/>
    <n v="74.352000000000004"/>
    <n v="3"/>
    <n v="0.2"/>
    <n v="6.5057999999999998"/>
  </r>
  <r>
    <x v="2"/>
    <s v="OFF-BI-10003676"/>
    <x v="1"/>
    <x v="8"/>
    <s v="GBC Standard Recycled Report Covers, Clear Plastic Sheets"/>
    <n v="4.3120000000000003"/>
    <n v="2"/>
    <n v="0.8"/>
    <n v="-6.8992000000000004"/>
  </r>
  <r>
    <x v="2"/>
    <s v="FUR-CH-10000225"/>
    <x v="0"/>
    <x v="1"/>
    <s v="Global Geo Office Task Chair, Gray"/>
    <n v="56.686"/>
    <n v="1"/>
    <n v="0.3"/>
    <n v="-20.245000000000001"/>
  </r>
  <r>
    <x v="2"/>
    <s v="TEC-PH-10001870"/>
    <x v="2"/>
    <x v="7"/>
    <s v="Lunatik TT5L-002 Taktik Strike Impact Protection System for iPhone 5"/>
    <n v="97.968000000000004"/>
    <n v="2"/>
    <n v="0.2"/>
    <n v="6.1230000000000002"/>
  </r>
  <r>
    <x v="2"/>
    <s v="OFF-AR-10003481"/>
    <x v="1"/>
    <x v="6"/>
    <s v="Newell 348"/>
    <n v="7.8719999999999999"/>
    <n v="3"/>
    <n v="0.2"/>
    <n v="0.88560000000000005"/>
  </r>
  <r>
    <x v="2"/>
    <s v="OFF-PA-10003936"/>
    <x v="1"/>
    <x v="10"/>
    <s v="Xerox 1994"/>
    <n v="15.552"/>
    <n v="3"/>
    <n v="0.2"/>
    <n v="5.4432"/>
  </r>
  <r>
    <x v="2"/>
    <s v="OFF-BI-10000320"/>
    <x v="1"/>
    <x v="8"/>
    <s v="GBC Plastic Binding Combs"/>
    <n v="1.476"/>
    <n v="1"/>
    <n v="0.8"/>
    <n v="-2.2877999999999998"/>
  </r>
  <r>
    <x v="1"/>
    <s v="OFF-AR-10001972"/>
    <x v="1"/>
    <x v="6"/>
    <s v="Newell 323"/>
    <n v="8.4"/>
    <n v="5"/>
    <n v="0"/>
    <n v="2.1840000000000002"/>
  </r>
  <r>
    <x v="1"/>
    <s v="OFF-AR-10003829"/>
    <x v="1"/>
    <x v="6"/>
    <s v="Newell 35"/>
    <n v="6.56"/>
    <n v="2"/>
    <n v="0"/>
    <n v="1.9024000000000001"/>
  </r>
  <r>
    <x v="1"/>
    <s v="OFF-AR-10003338"/>
    <x v="1"/>
    <x v="6"/>
    <s v="Eberhard Faber 3 1/2 Golf Pencils"/>
    <n v="14.88"/>
    <n v="2"/>
    <n v="0"/>
    <n v="3.72"/>
  </r>
  <r>
    <x v="1"/>
    <s v="TEC-AC-10002558"/>
    <x v="2"/>
    <x v="11"/>
    <s v="Imation Swivel Flash Drive USB flash drive - 8 GB"/>
    <n v="45.48"/>
    <n v="4"/>
    <n v="0"/>
    <n v="15.917999999999999"/>
  </r>
  <r>
    <x v="1"/>
    <s v="OFF-AR-10000034"/>
    <x v="1"/>
    <x v="6"/>
    <s v="BIC Brite Liner Grip Highlighters, Assorted, 5/Pack"/>
    <n v="25.44"/>
    <n v="6"/>
    <n v="0"/>
    <n v="9.9215999999999998"/>
  </r>
  <r>
    <x v="3"/>
    <s v="OFF-BI-10001510"/>
    <x v="1"/>
    <x v="8"/>
    <s v="Deluxe Heavy-Duty Vinyl Round Ring Binder"/>
    <n v="146.68799999999999"/>
    <n v="8"/>
    <n v="0.2"/>
    <n v="45.84"/>
  </r>
  <r>
    <x v="2"/>
    <s v="OFF-LA-10000134"/>
    <x v="1"/>
    <x v="2"/>
    <s v="Avery 511"/>
    <n v="4.9279999999999999"/>
    <n v="2"/>
    <n v="0.2"/>
    <n v="1.7248000000000001"/>
  </r>
  <r>
    <x v="2"/>
    <s v="OFF-AR-10000588"/>
    <x v="1"/>
    <x v="6"/>
    <s v="Newell 345"/>
    <n v="63.488"/>
    <n v="4"/>
    <n v="0.2"/>
    <n v="4.7615999999999996"/>
  </r>
  <r>
    <x v="2"/>
    <s v="OFF-ST-10003282"/>
    <x v="1"/>
    <x v="4"/>
    <s v="Advantus 10-Drawer Portable Organizer, Chrome Metal Frame, Smoke Drawers"/>
    <n v="418.32"/>
    <n v="7"/>
    <n v="0"/>
    <n v="117.1296"/>
  </r>
  <r>
    <x v="2"/>
    <s v="OFF-AP-10002311"/>
    <x v="1"/>
    <x v="9"/>
    <s v="Holmes Replacement Filter for HEPA Air Cleaner, Very Large Room, HEPA Filter"/>
    <n v="123.858"/>
    <n v="2"/>
    <n v="0.1"/>
    <n v="46.790799999999997"/>
  </r>
  <r>
    <x v="3"/>
    <s v="TEC-PH-10000141"/>
    <x v="2"/>
    <x v="7"/>
    <s v="Clearsounds A400"/>
    <n v="118.782"/>
    <n v="3"/>
    <n v="0.4"/>
    <n v="-27.715800000000002"/>
  </r>
  <r>
    <x v="3"/>
    <s v="OFF-SU-10000646"/>
    <x v="1"/>
    <x v="14"/>
    <s v="Premier Automatic Letter Opener"/>
    <n v="769.18399999999997"/>
    <n v="4"/>
    <n v="0.2"/>
    <n v="-163.45160000000001"/>
  </r>
  <r>
    <x v="2"/>
    <s v="TEC-AC-10002076"/>
    <x v="2"/>
    <x v="11"/>
    <s v="Microsoft Natural Keyboard Elite"/>
    <n v="47.904000000000003"/>
    <n v="1"/>
    <n v="0.2"/>
    <n v="-2.9940000000000002"/>
  </r>
  <r>
    <x v="3"/>
    <s v="OFF-PA-10000743"/>
    <x v="1"/>
    <x v="10"/>
    <s v="Xerox 1977"/>
    <n v="13.36"/>
    <n v="2"/>
    <n v="0"/>
    <n v="6.4127999999999998"/>
  </r>
  <r>
    <x v="3"/>
    <s v="FUR-CH-10002780"/>
    <x v="0"/>
    <x v="1"/>
    <s v="Office Star - Task Chair with Contemporary Loop Arms"/>
    <n v="163.76400000000001"/>
    <n v="2"/>
    <n v="0.1"/>
    <n v="25.474399999999999"/>
  </r>
  <r>
    <x v="3"/>
    <s v="FUR-FU-10000747"/>
    <x v="0"/>
    <x v="5"/>
    <s v="Tenex B1-RE Series Chair Mats for Low Pile Carpets"/>
    <n v="183.92"/>
    <n v="4"/>
    <n v="0"/>
    <n v="31.266400000000001"/>
  </r>
  <r>
    <x v="2"/>
    <s v="FUR-FU-10002445"/>
    <x v="0"/>
    <x v="5"/>
    <s v="DAX Two-Tone Rosewood/Black Document Frame, Desktop, 5 x 7"/>
    <n v="11.375999999999999"/>
    <n v="3"/>
    <n v="0.6"/>
    <n v="-5.6879999999999997"/>
  </r>
  <r>
    <x v="2"/>
    <s v="FUR-FU-10000723"/>
    <x v="0"/>
    <x v="5"/>
    <s v="Deflect-o EconoMat Studded, No Bevel Mat for Low Pile Carpeting"/>
    <n v="66.111999999999995"/>
    <n v="4"/>
    <n v="0.6"/>
    <n v="-84.2928"/>
  </r>
  <r>
    <x v="1"/>
    <s v="OFF-PA-10003641"/>
    <x v="1"/>
    <x v="10"/>
    <s v="Xerox 1909"/>
    <n v="211.04"/>
    <n v="8"/>
    <n v="0"/>
    <n v="97.078400000000002"/>
  </r>
  <r>
    <x v="1"/>
    <s v="FUR-CH-10003973"/>
    <x v="0"/>
    <x v="1"/>
    <s v="GuestStacker Chair with Chrome Finish Legs"/>
    <n v="594.81600000000003"/>
    <n v="2"/>
    <n v="0.2"/>
    <n v="59.4816"/>
  </r>
  <r>
    <x v="1"/>
    <s v="OFF-BI-10000977"/>
    <x v="1"/>
    <x v="8"/>
    <s v="Ibico Plastic Spiral Binding Combs"/>
    <n v="72.959999999999994"/>
    <n v="3"/>
    <n v="0.2"/>
    <n v="23.712"/>
  </r>
  <r>
    <x v="1"/>
    <s v="FUR-FU-10004053"/>
    <x v="0"/>
    <x v="5"/>
    <s v="DAX Two-Tone Silver Metal Document Frame"/>
    <n v="80.959999999999994"/>
    <n v="4"/>
    <n v="0"/>
    <n v="34.812800000000003"/>
  </r>
  <r>
    <x v="1"/>
    <s v="TEC-PH-10002033"/>
    <x v="2"/>
    <x v="7"/>
    <s v="Konftel 250 Conference phone - Charcoal black"/>
    <n v="455.71199999999999"/>
    <n v="2"/>
    <n v="0.2"/>
    <n v="34.178400000000003"/>
  </r>
  <r>
    <x v="1"/>
    <s v="OFF-AR-10004260"/>
    <x v="1"/>
    <x v="6"/>
    <s v="Boston 1799 Powerhouse Electric Pencil Sharpener"/>
    <n v="25.98"/>
    <n v="1"/>
    <n v="0"/>
    <n v="7.2744"/>
  </r>
  <r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x v="3"/>
    <s v="OFF-EN-10001539"/>
    <x v="1"/>
    <x v="12"/>
    <s v="Staple envelope"/>
    <n v="15.56"/>
    <n v="2"/>
    <n v="0"/>
    <n v="7.3132000000000001"/>
  </r>
  <r>
    <x v="1"/>
    <s v="TEC-PH-10001817"/>
    <x v="2"/>
    <x v="7"/>
    <s v="Wilson Electronics DB Pro Signal Booster"/>
    <n v="859.2"/>
    <n v="3"/>
    <n v="0.2"/>
    <n v="75.180000000000007"/>
  </r>
  <r>
    <x v="0"/>
    <s v="OFF-AP-10002578"/>
    <x v="1"/>
    <x v="9"/>
    <s v="Fellowes Premier Superior Surge Suppressor, 10-Outlet, With Phone and Remote"/>
    <n v="195.68"/>
    <n v="4"/>
    <n v="0"/>
    <n v="50.876800000000003"/>
  </r>
  <r>
    <x v="0"/>
    <s v="OFF-FA-10000992"/>
    <x v="1"/>
    <x v="13"/>
    <s v="Acco Clips to Go Binder Clips, 24 Clips in Two Sizes"/>
    <n v="14.2"/>
    <n v="4"/>
    <n v="0"/>
    <n v="6.6740000000000004"/>
  </r>
  <r>
    <x v="0"/>
    <s v="FUR-BO-10001798"/>
    <x v="0"/>
    <x v="0"/>
    <s v="Bush Somerset Collection Bookcase"/>
    <n v="314.35199999999998"/>
    <n v="3"/>
    <n v="0.2"/>
    <n v="-15.717599999999999"/>
  </r>
  <r>
    <x v="0"/>
    <s v="OFF-LA-10004409"/>
    <x v="1"/>
    <x v="2"/>
    <s v="Avery 492"/>
    <n v="4.6079999999999997"/>
    <n v="2"/>
    <n v="0.2"/>
    <n v="1.4976"/>
  </r>
  <r>
    <x v="1"/>
    <s v="OFF-FA-10000621"/>
    <x v="1"/>
    <x v="13"/>
    <s v="OIC Colored Binder Clips, Assorted Sizes"/>
    <n v="17.899999999999999"/>
    <n v="5"/>
    <n v="0"/>
    <n v="8.7710000000000008"/>
  </r>
  <r>
    <x v="1"/>
    <s v="OFF-BI-10003196"/>
    <x v="1"/>
    <x v="8"/>
    <s v="Accohide Poly Flexible Ring Binders"/>
    <n v="2.992"/>
    <n v="1"/>
    <n v="0.2"/>
    <n v="1.1220000000000001"/>
  </r>
  <r>
    <x v="1"/>
    <s v="OFF-BI-10003727"/>
    <x v="1"/>
    <x v="8"/>
    <s v="Avery Durable Slant Ring Binders With Label Holder"/>
    <n v="20.064"/>
    <n v="6"/>
    <n v="0.2"/>
    <n v="7.0224000000000002"/>
  </r>
  <r>
    <x v="1"/>
    <s v="OFF-PA-10003228"/>
    <x v="1"/>
    <x v="10"/>
    <s v="Xerox 1917"/>
    <n v="146.72999999999999"/>
    <n v="3"/>
    <n v="0"/>
    <n v="68.963099999999997"/>
  </r>
  <r>
    <x v="1"/>
    <s v="OFF-LA-10002787"/>
    <x v="1"/>
    <x v="2"/>
    <s v="Avery 480"/>
    <n v="18.75"/>
    <n v="5"/>
    <n v="0"/>
    <n v="9"/>
  </r>
  <r>
    <x v="1"/>
    <s v="TEC-PH-10001305"/>
    <x v="2"/>
    <x v="7"/>
    <s v="Panasonic KX TS208W Corded phone"/>
    <n v="117.57599999999999"/>
    <n v="3"/>
    <n v="0.2"/>
    <n v="11.7576"/>
  </r>
  <r>
    <x v="1"/>
    <s v="OFF-BI-10001036"/>
    <x v="1"/>
    <x v="8"/>
    <s v="Cardinal EasyOpen D-Ring Binders"/>
    <n v="51.183999999999997"/>
    <n v="7"/>
    <n v="0.2"/>
    <n v="19.193999999999999"/>
  </r>
  <r>
    <x v="3"/>
    <s v="FUR-TA-10001086"/>
    <x v="0"/>
    <x v="3"/>
    <s v="SAFCO PlanMaster Boards, 60w x 37-1/2d, White Melamine"/>
    <n v="455.97"/>
    <n v="5"/>
    <n v="0.4"/>
    <n v="-106.393"/>
  </r>
  <r>
    <x v="3"/>
    <s v="OFF-BI-10001525"/>
    <x v="1"/>
    <x v="8"/>
    <s v="Acco Pressboard Covers with Storage Hooks, 14 7/8 x 11, Executive Red"/>
    <n v="5.7149999999999999"/>
    <n v="5"/>
    <n v="0.7"/>
    <n v="-4.7625000000000002"/>
  </r>
  <r>
    <x v="3"/>
    <s v="TEC-PH-10000526"/>
    <x v="2"/>
    <x v="7"/>
    <s v="Vtech CS6719"/>
    <n v="57.594000000000001"/>
    <n v="1"/>
    <n v="0.4"/>
    <n v="-11.518800000000001"/>
  </r>
  <r>
    <x v="3"/>
    <s v="FUR-FU-10004973"/>
    <x v="0"/>
    <x v="5"/>
    <s v="Flat Face Poster Frame"/>
    <n v="30.143999999999998"/>
    <n v="2"/>
    <n v="0.2"/>
    <n v="8.2896000000000001"/>
  </r>
  <r>
    <x v="3"/>
    <s v="FUR-CH-10003981"/>
    <x v="0"/>
    <x v="1"/>
    <s v="Global Commerce Series Low-Back Swivel/Tilt Chairs"/>
    <n v="899.43"/>
    <n v="5"/>
    <n v="0.3"/>
    <n v="-12.849"/>
  </r>
  <r>
    <x v="1"/>
    <s v="FUR-FU-10000277"/>
    <x v="0"/>
    <x v="5"/>
    <s v="Deflect-o DuraMat Antistatic Studded Beveled Mat for Medium Pile Carpeting"/>
    <n v="842.72"/>
    <n v="8"/>
    <n v="0"/>
    <n v="202.25280000000001"/>
  </r>
  <r>
    <x v="1"/>
    <s v="FUR-FU-10001934"/>
    <x v="0"/>
    <x v="5"/>
    <s v="Magnifier Swing Arm Lamp"/>
    <n v="41.96"/>
    <n v="2"/>
    <n v="0"/>
    <n v="10.909599999999999"/>
  </r>
  <r>
    <x v="1"/>
    <s v="OFF-BI-10004970"/>
    <x v="1"/>
    <x v="8"/>
    <s v="ACCOHIDE 3-Ring Binder, Blue, 1"/>
    <n v="13.215999999999999"/>
    <n v="4"/>
    <n v="0.2"/>
    <n v="4.4603999999999999"/>
  </r>
  <r>
    <x v="1"/>
    <s v="FUR-CH-10003396"/>
    <x v="0"/>
    <x v="1"/>
    <s v="Global Deluxe Steno Chair"/>
    <n v="184.75200000000001"/>
    <n v="3"/>
    <n v="0.2"/>
    <n v="-20.784600000000001"/>
  </r>
  <r>
    <x v="2"/>
    <s v="FUR-CH-10003973"/>
    <x v="0"/>
    <x v="1"/>
    <s v="GuestStacker Chair with Chrome Finish Legs"/>
    <n v="520.46400000000006"/>
    <n v="2"/>
    <n v="0.3"/>
    <n v="-14.8704"/>
  </r>
  <r>
    <x v="2"/>
    <s v="OFF-PA-10002109"/>
    <x v="1"/>
    <x v="10"/>
    <s v="Wirebound Voice Message Log Book"/>
    <n v="11.423999999999999"/>
    <n v="3"/>
    <n v="0.2"/>
    <n v="3.7128000000000001"/>
  </r>
  <r>
    <x v="2"/>
    <s v="OFF-PA-10001826"/>
    <x v="1"/>
    <x v="10"/>
    <s v="Xerox 207"/>
    <n v="19.440000000000001"/>
    <n v="3"/>
    <n v="0"/>
    <n v="9.3312000000000008"/>
  </r>
  <r>
    <x v="2"/>
    <s v="OFF-AR-10000823"/>
    <x v="1"/>
    <x v="6"/>
    <s v="Newell 307"/>
    <n v="3.64"/>
    <n v="2"/>
    <n v="0"/>
    <n v="1.0192000000000001"/>
  </r>
  <r>
    <x v="2"/>
    <s v="OFF-PA-10001776"/>
    <x v="1"/>
    <x v="10"/>
    <s v="Wirebound Message Books, Four 2 3/4 x 5 Forms per Page, 600 Sets per Book"/>
    <n v="18.54"/>
    <n v="2"/>
    <n v="0"/>
    <n v="8.7138000000000009"/>
  </r>
  <r>
    <x v="3"/>
    <s v="OFF-BI-10003676"/>
    <x v="1"/>
    <x v="8"/>
    <s v="GBC Standard Recycled Report Covers, Clear Plastic Sheets"/>
    <n v="43.12"/>
    <n v="5"/>
    <n v="0.2"/>
    <n v="15.092000000000001"/>
  </r>
  <r>
    <x v="3"/>
    <s v="FUR-TA-10001095"/>
    <x v="0"/>
    <x v="3"/>
    <s v="Chromcraft Round Conference Tables"/>
    <n v="313.72199999999998"/>
    <n v="3"/>
    <n v="0.4"/>
    <n v="-99.345299999999995"/>
  </r>
  <r>
    <x v="3"/>
    <s v="FUR-FU-10000747"/>
    <x v="0"/>
    <x v="5"/>
    <s v="Tenex B1-RE Series Chair Mats for Low Pile Carpets"/>
    <n v="45.98"/>
    <n v="1"/>
    <n v="0"/>
    <n v="7.8166000000000002"/>
  </r>
  <r>
    <x v="3"/>
    <s v="OFF-ST-10004337"/>
    <x v="1"/>
    <x v="4"/>
    <s v="SAFCO Commercial Wire Shelving, 72h"/>
    <n v="428.68"/>
    <n v="7"/>
    <n v="0"/>
    <n v="0"/>
  </r>
  <r>
    <x v="1"/>
    <s v="OFF-BI-10004410"/>
    <x v="1"/>
    <x v="8"/>
    <s v="C-Line Peel &amp; Stick Add-On Filing Pockets, 8-3/4 x 5-1/8, 10/Pack"/>
    <n v="30.576000000000001"/>
    <n v="6"/>
    <n v="0.2"/>
    <n v="10.3194"/>
  </r>
  <r>
    <x v="1"/>
    <s v="OFF-FA-10004838"/>
    <x v="1"/>
    <x v="13"/>
    <s v="Super Bands, 12/Pack"/>
    <n v="13.02"/>
    <n v="7"/>
    <n v="0"/>
    <n v="0.3906"/>
  </r>
  <r>
    <x v="1"/>
    <s v="FUR-FU-10002364"/>
    <x v="0"/>
    <x v="5"/>
    <s v="Eldon Expressions Wood Desk Accessories, Oak"/>
    <n v="22.14"/>
    <n v="3"/>
    <n v="0"/>
    <n v="6.4206000000000003"/>
  </r>
  <r>
    <x v="1"/>
    <s v="OFF-ST-10001809"/>
    <x v="1"/>
    <x v="4"/>
    <s v="Fellowes Officeware Wire Shelving"/>
    <n v="359.32"/>
    <n v="4"/>
    <n v="0"/>
    <n v="7.1863999999999999"/>
  </r>
  <r>
    <x v="2"/>
    <s v="OFF-PA-10001846"/>
    <x v="1"/>
    <x v="10"/>
    <s v="Xerox 1899"/>
    <n v="11.56"/>
    <n v="2"/>
    <n v="0"/>
    <n v="5.6643999999999997"/>
  </r>
  <r>
    <x v="3"/>
    <s v="OFF-BI-10003876"/>
    <x v="1"/>
    <x v="8"/>
    <s v="Green Canvas Binder for 8-1/2 x 14 Sheets"/>
    <n v="68.48"/>
    <n v="2"/>
    <n v="0.2"/>
    <n v="25.68"/>
  </r>
  <r>
    <x v="3"/>
    <s v="OFF-ST-10003470"/>
    <x v="1"/>
    <x v="4"/>
    <s v="Tennsco Snap-Together Open Shelving Units, Starter Sets and Add-On Units"/>
    <n v="1676.88"/>
    <n v="6"/>
    <n v="0"/>
    <n v="83.843999999999994"/>
  </r>
  <r>
    <x v="3"/>
    <s v="OFF-PA-10004243"/>
    <x v="1"/>
    <x v="10"/>
    <s v="Xerox 1939"/>
    <n v="37.94"/>
    <n v="2"/>
    <n v="0"/>
    <n v="18.211200000000002"/>
  </r>
  <r>
    <x v="3"/>
    <s v="FUR-CH-10000422"/>
    <x v="0"/>
    <x v="1"/>
    <s v="Global Highback Leather Tilter in Burgundy"/>
    <n v="272.97000000000003"/>
    <n v="3"/>
    <n v="0"/>
    <n v="43.675199999999997"/>
  </r>
  <r>
    <x v="3"/>
    <s v="FUR-FU-10002506"/>
    <x v="0"/>
    <x v="5"/>
    <s v="Tensor Hersey Kiss Styled Floor Lamp"/>
    <n v="41.567999999999998"/>
    <n v="4"/>
    <n v="0.2"/>
    <n v="-4.1567999999999996"/>
  </r>
  <r>
    <x v="3"/>
    <s v="FUR-CH-10000863"/>
    <x v="0"/>
    <x v="1"/>
    <s v="Novimex Swivel Fabric Task Chair"/>
    <n v="317.05799999999999"/>
    <n v="3"/>
    <n v="0.3"/>
    <n v="-86.058599999999998"/>
  </r>
  <r>
    <x v="3"/>
    <s v="OFF-FA-10002988"/>
    <x v="1"/>
    <x v="13"/>
    <s v="Ideal Clamps"/>
    <n v="8.0399999999999991"/>
    <n v="5"/>
    <n v="0.2"/>
    <n v="2.9144999999999999"/>
  </r>
  <r>
    <x v="1"/>
    <s v="TEC-PH-10003437"/>
    <x v="2"/>
    <x v="7"/>
    <s v="Blue Parrot B250XT Professional Grade Wireless Bluetooth Headset with"/>
    <n v="419.94400000000002"/>
    <n v="7"/>
    <n v="0.2"/>
    <n v="52.493000000000002"/>
  </r>
  <r>
    <x v="1"/>
    <s v="OFF-SU-10002537"/>
    <x v="1"/>
    <x v="14"/>
    <s v="Acme Box Cutter Scissors"/>
    <n v="61.38"/>
    <n v="6"/>
    <n v="0"/>
    <n v="15.9588"/>
  </r>
  <r>
    <x v="1"/>
    <s v="TEC-AC-10003063"/>
    <x v="2"/>
    <x v="11"/>
    <s v="Micro Innovations USB RF Wireless Keyboard with Mouse"/>
    <n v="50"/>
    <n v="2"/>
    <n v="0"/>
    <n v="10.5"/>
  </r>
  <r>
    <x v="3"/>
    <s v="TEC-AC-10003237"/>
    <x v="2"/>
    <x v="11"/>
    <s v="Memorex Micro Travel Drive 4 GB"/>
    <n v="31.8"/>
    <n v="3"/>
    <n v="0"/>
    <n v="13.673999999999999"/>
  </r>
  <r>
    <x v="2"/>
    <s v="OFF-ST-10001031"/>
    <x v="1"/>
    <x v="4"/>
    <s v="Adjustable Personal File Tote"/>
    <n v="32.56"/>
    <n v="2"/>
    <n v="0"/>
    <n v="8.4656000000000002"/>
  </r>
  <r>
    <x v="2"/>
    <s v="OFF-EN-10001535"/>
    <x v="1"/>
    <x v="12"/>
    <s v="Grip Seal Envelopes"/>
    <n v="7.0720000000000001"/>
    <n v="2"/>
    <n v="0.2"/>
    <n v="2.3868"/>
  </r>
  <r>
    <x v="0"/>
    <s v="OFF-PA-10001295"/>
    <x v="1"/>
    <x v="10"/>
    <s v="Computer Printout Paper with Letter-Trim Perforations"/>
    <n v="45.527999999999999"/>
    <n v="3"/>
    <n v="0.2"/>
    <n v="15.934799999999999"/>
  </r>
  <r>
    <x v="0"/>
    <s v="FUR-CH-10004698"/>
    <x v="0"/>
    <x v="1"/>
    <s v="Padded Folding Chairs, Black, 4/Carton"/>
    <n v="64.784000000000006"/>
    <n v="1"/>
    <n v="0.2"/>
    <n v="6.4783999999999997"/>
  </r>
  <r>
    <x v="0"/>
    <s v="OFF-ST-10000078"/>
    <x v="1"/>
    <x v="4"/>
    <s v="Tennsco 6- and 18-Compartment Lockers"/>
    <n v="424.27199999999999"/>
    <n v="2"/>
    <n v="0.2"/>
    <n v="-10.6068"/>
  </r>
  <r>
    <x v="0"/>
    <s v="OFF-AR-10001868"/>
    <x v="1"/>
    <x v="6"/>
    <s v="Prang Dustless Chalk Sticks"/>
    <n v="1.3440000000000001"/>
    <n v="1"/>
    <n v="0.2"/>
    <n v="0.504"/>
  </r>
  <r>
    <x v="0"/>
    <s v="OFF-ST-10004950"/>
    <x v="1"/>
    <x v="4"/>
    <s v="Acco Perma 3000 Stacking Storage Drawers"/>
    <n v="83.92"/>
    <n v="5"/>
    <n v="0.2"/>
    <n v="-1.0489999999999999"/>
  </r>
  <r>
    <x v="3"/>
    <s v="OFF-PA-10003441"/>
    <x v="1"/>
    <x v="10"/>
    <s v="Xerox 226"/>
    <n v="25.92"/>
    <n v="4"/>
    <n v="0"/>
    <n v="12.441599999999999"/>
  </r>
  <r>
    <x v="1"/>
    <s v="FUR-FU-10004973"/>
    <x v="0"/>
    <x v="5"/>
    <s v="Flat Face Poster Frame"/>
    <n v="120.57599999999999"/>
    <n v="8"/>
    <n v="0.2"/>
    <n v="33.1584"/>
  </r>
  <r>
    <x v="3"/>
    <s v="OFF-PA-10000157"/>
    <x v="1"/>
    <x v="10"/>
    <s v="Xerox 191"/>
    <n v="79.92"/>
    <n v="4"/>
    <n v="0"/>
    <n v="37.562399999999997"/>
  </r>
  <r>
    <x v="3"/>
    <s v="OFF-PA-10001970"/>
    <x v="1"/>
    <x v="10"/>
    <s v="Xerox 1881"/>
    <n v="12.28"/>
    <n v="1"/>
    <n v="0"/>
    <n v="5.7716000000000003"/>
  </r>
  <r>
    <x v="3"/>
    <s v="OFF-AP-10000828"/>
    <x v="1"/>
    <x v="9"/>
    <s v="Avanti 4.4 Cu. Ft. Refrigerator"/>
    <n v="542.94000000000005"/>
    <n v="3"/>
    <n v="0"/>
    <n v="152.0232"/>
  </r>
  <r>
    <x v="3"/>
    <s v="OFF-EN-10001509"/>
    <x v="1"/>
    <x v="12"/>
    <s v="Poly String Tie Envelopes"/>
    <n v="2.04"/>
    <n v="1"/>
    <n v="0"/>
    <n v="0.95879999999999999"/>
  </r>
  <r>
    <x v="2"/>
    <s v="OFF-ST-10003692"/>
    <x v="1"/>
    <x v="4"/>
    <s v="Recycled Steel Personal File for Hanging File Folders"/>
    <n v="228.92"/>
    <n v="5"/>
    <n v="0.2"/>
    <n v="14.307499999999999"/>
  </r>
  <r>
    <x v="2"/>
    <s v="TEC-PH-10004700"/>
    <x v="2"/>
    <x v="7"/>
    <s v="PowerGen Dual USB Car Charger"/>
    <n v="7.992"/>
    <n v="1"/>
    <n v="0.2"/>
    <n v="2.5973999999999999"/>
  </r>
  <r>
    <x v="1"/>
    <s v="FUR-CH-10000422"/>
    <x v="0"/>
    <x v="1"/>
    <s v="Global Highback Leather Tilter in Burgundy"/>
    <n v="582.33600000000001"/>
    <n v="8"/>
    <n v="0.2"/>
    <n v="-29.116800000000001"/>
  </r>
  <r>
    <x v="3"/>
    <s v="TEC-PH-10003484"/>
    <x v="2"/>
    <x v="7"/>
    <s v="Ooma Telo VoIP Home Phone System"/>
    <n v="629.95000000000005"/>
    <n v="5"/>
    <n v="0"/>
    <n v="157.48750000000001"/>
  </r>
  <r>
    <x v="3"/>
    <s v="FUR-CH-10001394"/>
    <x v="0"/>
    <x v="1"/>
    <s v="Global Leather Executive Chair"/>
    <n v="631.78200000000004"/>
    <n v="2"/>
    <n v="0.1"/>
    <n v="140.39599999999999"/>
  </r>
  <r>
    <x v="3"/>
    <s v="FUR-BO-10002213"/>
    <x v="0"/>
    <x v="0"/>
    <s v="DMI Eclipse Executive Suite Bookcases"/>
    <n v="801.56799999999998"/>
    <n v="2"/>
    <n v="0.2"/>
    <n v="-10.019600000000001"/>
  </r>
  <r>
    <x v="3"/>
    <s v="OFF-LA-10002762"/>
    <x v="1"/>
    <x v="2"/>
    <s v="Avery 485"/>
    <n v="75.180000000000007"/>
    <n v="6"/>
    <n v="0"/>
    <n v="35.334600000000002"/>
  </r>
  <r>
    <x v="3"/>
    <s v="OFF-AP-10003842"/>
    <x v="1"/>
    <x v="9"/>
    <s v="Euro-Pro Shark Turbo Vacuum"/>
    <n v="30.98"/>
    <n v="1"/>
    <n v="0"/>
    <n v="8.0548000000000002"/>
  </r>
  <r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x v="2"/>
    <s v="OFF-AR-10003394"/>
    <x v="1"/>
    <x v="6"/>
    <s v="Newell 332"/>
    <n v="14.112"/>
    <n v="6"/>
    <n v="0.2"/>
    <n v="1.2347999999999999"/>
  </r>
  <r>
    <x v="0"/>
    <s v="OFF-EN-10001539"/>
    <x v="1"/>
    <x v="12"/>
    <s v="Staple envelope"/>
    <n v="31.12"/>
    <n v="4"/>
    <n v="0"/>
    <n v="14.6264"/>
  </r>
  <r>
    <x v="1"/>
    <s v="FUR-FU-10001731"/>
    <x v="0"/>
    <x v="5"/>
    <s v="Acrylic Self-Standing Desk Frames"/>
    <n v="4.2720000000000002"/>
    <n v="2"/>
    <n v="0.2"/>
    <n v="0.96120000000000005"/>
  </r>
  <r>
    <x v="3"/>
    <s v="FUR-TA-10001095"/>
    <x v="0"/>
    <x v="3"/>
    <s v="Chromcraft Round Conference Tables"/>
    <n v="209.148"/>
    <n v="2"/>
    <n v="0.4"/>
    <n v="-66.230199999999996"/>
  </r>
  <r>
    <x v="3"/>
    <s v="OFF-ST-10000078"/>
    <x v="1"/>
    <x v="4"/>
    <s v="Tennsco 6- and 18-Compartment Lockers"/>
    <n v="1591.02"/>
    <n v="6"/>
    <n v="0"/>
    <n v="286.3836"/>
  </r>
  <r>
    <x v="3"/>
    <s v="OFF-FA-10004076"/>
    <x v="1"/>
    <x v="13"/>
    <s v="Translucent Push Pins by OIC"/>
    <n v="7.92"/>
    <n v="5"/>
    <n v="0.2"/>
    <n v="1.6830000000000001"/>
  </r>
  <r>
    <x v="2"/>
    <s v="TEC-MA-10003626"/>
    <x v="2"/>
    <x v="15"/>
    <s v="Hewlett-Packard Deskjet 6540 Color Inkjet Printer"/>
    <n v="574.91"/>
    <n v="2"/>
    <n v="0.3"/>
    <n v="156.047"/>
  </r>
  <r>
    <x v="2"/>
    <s v="OFF-PA-10001215"/>
    <x v="1"/>
    <x v="10"/>
    <s v="Xerox 1963"/>
    <n v="8.4480000000000004"/>
    <n v="2"/>
    <n v="0.2"/>
    <n v="2.64"/>
  </r>
  <r>
    <x v="3"/>
    <s v="TEC-AC-10002842"/>
    <x v="2"/>
    <x v="11"/>
    <s v="WD My Passport Ultra 2TB Portable External Hard Drive"/>
    <n v="1071"/>
    <n v="9"/>
    <n v="0"/>
    <n v="171.36"/>
  </r>
  <r>
    <x v="3"/>
    <s v="FUR-FU-10004864"/>
    <x v="0"/>
    <x v="5"/>
    <s v="Eldon 500 Class Desk Accessories"/>
    <n v="12.07"/>
    <n v="1"/>
    <n v="0"/>
    <n v="3.9830999999999999"/>
  </r>
  <r>
    <x v="3"/>
    <s v="OFF-BI-10000014"/>
    <x v="1"/>
    <x v="8"/>
    <s v="Heavy-Duty E-Z-D Binders"/>
    <n v="3.2730000000000001"/>
    <n v="1"/>
    <n v="0.7"/>
    <n v="-2.5093000000000001"/>
  </r>
  <r>
    <x v="3"/>
    <s v="FUR-FU-10001475"/>
    <x v="0"/>
    <x v="5"/>
    <s v="Contract Clock, 14, Brown"/>
    <n v="87.92"/>
    <n v="5"/>
    <n v="0.2"/>
    <n v="15.385999999999999"/>
  </r>
  <r>
    <x v="1"/>
    <s v="OFF-ST-10001272"/>
    <x v="1"/>
    <x v="4"/>
    <s v="Mini 13-1/2 Capacity Data Binder Rack, Pearl"/>
    <n v="104.696"/>
    <n v="1"/>
    <n v="0.2"/>
    <n v="6.5434999999999999"/>
  </r>
  <r>
    <x v="1"/>
    <s v="FUR-CH-10002024"/>
    <x v="0"/>
    <x v="1"/>
    <s v="HON 5400 Series Task Chairs for Big and Tall"/>
    <n v="2803.92"/>
    <n v="5"/>
    <n v="0.2"/>
    <n v="0"/>
  </r>
  <r>
    <x v="2"/>
    <s v="OFF-BI-10004001"/>
    <x v="1"/>
    <x v="8"/>
    <s v="GBC Recycled VeloBinder Covers"/>
    <n v="6.8159999999999998"/>
    <n v="2"/>
    <n v="0.8"/>
    <n v="-11.587199999999999"/>
  </r>
  <r>
    <x v="1"/>
    <s v="TEC-PH-10004094"/>
    <x v="2"/>
    <x v="7"/>
    <s v="Motorola L703CM"/>
    <n v="249.584"/>
    <n v="2"/>
    <n v="0.2"/>
    <n v="15.599"/>
  </r>
  <r>
    <x v="1"/>
    <s v="OFF-PA-10001184"/>
    <x v="1"/>
    <x v="10"/>
    <s v="Xerox 1903"/>
    <n v="17.940000000000001"/>
    <n v="3"/>
    <n v="0"/>
    <n v="8.7905999999999995"/>
  </r>
  <r>
    <x v="1"/>
    <s v="FUR-FU-10002505"/>
    <x v="0"/>
    <x v="5"/>
    <s v="Eldon 100 Class Desk Accessories"/>
    <n v="10.11"/>
    <n v="3"/>
    <n v="0"/>
    <n v="3.2351999999999999"/>
  </r>
  <r>
    <x v="0"/>
    <s v="OFF-PA-10001166"/>
    <x v="1"/>
    <x v="10"/>
    <s v="Xerox 2"/>
    <n v="10.368"/>
    <n v="2"/>
    <n v="0.2"/>
    <n v="3.6288"/>
  </r>
  <r>
    <x v="0"/>
    <s v="OFF-PA-10000349"/>
    <x v="1"/>
    <x v="10"/>
    <s v="Easy-staple paper"/>
    <n v="11.952"/>
    <n v="3"/>
    <n v="0.2"/>
    <n v="4.0338000000000003"/>
  </r>
  <r>
    <x v="2"/>
    <s v="OFF-AP-10004708"/>
    <x v="1"/>
    <x v="9"/>
    <s v="Fellowes Superior 10 Outlet Split Surge Protector"/>
    <n v="15.224"/>
    <n v="2"/>
    <n v="0.8"/>
    <n v="-38.821199999999997"/>
  </r>
  <r>
    <x v="2"/>
    <s v="OFF-AP-10001947"/>
    <x v="1"/>
    <x v="9"/>
    <s v="Acco 6 Outlet Guardian Premium Plus Surge Suppressor"/>
    <n v="21.984000000000002"/>
    <n v="6"/>
    <n v="0.8"/>
    <n v="-56.059199999999997"/>
  </r>
  <r>
    <x v="1"/>
    <s v="TEC-PH-10000441"/>
    <x v="2"/>
    <x v="7"/>
    <s v="VTech DS6151"/>
    <n v="604.75199999999995"/>
    <n v="6"/>
    <n v="0.2"/>
    <n v="60.475200000000001"/>
  </r>
  <r>
    <x v="1"/>
    <s v="OFF-SU-10004664"/>
    <x v="1"/>
    <x v="14"/>
    <s v="Acme Softgrip Scissors"/>
    <n v="40.700000000000003"/>
    <n v="5"/>
    <n v="0"/>
    <n v="11.803000000000001"/>
  </r>
  <r>
    <x v="1"/>
    <s v="TEC-PH-10004531"/>
    <x v="2"/>
    <x v="7"/>
    <s v="AT&amp;T CL2909"/>
    <n v="302.37599999999998"/>
    <n v="3"/>
    <n v="0.2"/>
    <n v="37.796999999999997"/>
  </r>
  <r>
    <x v="1"/>
    <s v="TEC-AC-10002167"/>
    <x v="2"/>
    <x v="11"/>
    <s v="Imation 8gb Micro Traveldrive Usb 2.0 Flash Drive"/>
    <n v="45"/>
    <n v="3"/>
    <n v="0"/>
    <n v="4.95"/>
  </r>
  <r>
    <x v="3"/>
    <s v="FUR-CH-10002024"/>
    <x v="0"/>
    <x v="1"/>
    <s v="HON 5400 Series Task Chairs for Big and Tall"/>
    <n v="3785.2919999999999"/>
    <n v="6"/>
    <n v="0.1"/>
    <n v="420.58800000000002"/>
  </r>
  <r>
    <x v="1"/>
    <s v="OFF-AR-10002445"/>
    <x v="1"/>
    <x v="6"/>
    <s v="SANFORD Major Accent Highlighters"/>
    <n v="35.4"/>
    <n v="5"/>
    <n v="0"/>
    <n v="13.452"/>
  </r>
  <r>
    <x v="3"/>
    <s v="FUR-FU-10003268"/>
    <x v="0"/>
    <x v="5"/>
    <s v="Eldon Radial Chair Mat for Low to Medium Pile Carpets"/>
    <n v="199.9"/>
    <n v="5"/>
    <n v="0"/>
    <n v="39.979999999999997"/>
  </r>
  <r>
    <x v="2"/>
    <s v="FUR-CH-10000015"/>
    <x v="0"/>
    <x v="1"/>
    <s v="Hon Multipurpose Stacking Arm Chairs"/>
    <n v="1212.96"/>
    <n v="8"/>
    <n v="0.3"/>
    <n v="-69.311999999999998"/>
  </r>
  <r>
    <x v="2"/>
    <s v="TEC-PH-10004165"/>
    <x v="2"/>
    <x v="7"/>
    <s v="Mitel MiVoice 5330e IP Phone"/>
    <n v="1099.96"/>
    <n v="5"/>
    <n v="0.2"/>
    <n v="82.497"/>
  </r>
  <r>
    <x v="2"/>
    <s v="FUR-TA-10004607"/>
    <x v="0"/>
    <x v="3"/>
    <s v="Hon 2111 Invitation Series Straight Table"/>
    <n v="103.48099999999999"/>
    <n v="1"/>
    <n v="0.3"/>
    <n v="-16.261299999999999"/>
  </r>
  <r>
    <x v="3"/>
    <s v="OFF-LA-10004677"/>
    <x v="1"/>
    <x v="2"/>
    <s v="Self-Adhesive Address Labels for Typewriters with Dispenser Box"/>
    <n v="5.9039999999999999"/>
    <n v="2"/>
    <n v="0.2"/>
    <n v="1.9925999999999999"/>
  </r>
  <r>
    <x v="1"/>
    <s v="TEC-AC-10002217"/>
    <x v="2"/>
    <x v="11"/>
    <s v="Imation Clip USB flash drive - 8 GB"/>
    <n v="30.08"/>
    <n v="2"/>
    <n v="0.2"/>
    <n v="-5.2640000000000002"/>
  </r>
  <r>
    <x v="1"/>
    <s v="OFF-PA-10001937"/>
    <x v="1"/>
    <x v="10"/>
    <s v="Xerox 21"/>
    <n v="36.287999999999997"/>
    <n v="7"/>
    <n v="0.2"/>
    <n v="12.700799999999999"/>
  </r>
  <r>
    <x v="1"/>
    <s v="OFF-AR-10000203"/>
    <x v="1"/>
    <x v="6"/>
    <s v="Newell 336"/>
    <n v="10.272"/>
    <n v="3"/>
    <n v="0.2"/>
    <n v="1.1556"/>
  </r>
  <r>
    <x v="1"/>
    <s v="TEC-AC-10001142"/>
    <x v="2"/>
    <x v="11"/>
    <s v="First Data FD10 PIN Pad"/>
    <n v="252.8"/>
    <n v="4"/>
    <n v="0.2"/>
    <n v="-31.6"/>
  </r>
  <r>
    <x v="3"/>
    <s v="OFF-BI-10003712"/>
    <x v="1"/>
    <x v="8"/>
    <s v="Acco Pressboard Covers with Storage Hooks, 14 7/8 x 11, Light Blue"/>
    <n v="2.9460000000000002"/>
    <n v="2"/>
    <n v="0.7"/>
    <n v="-2.0621999999999998"/>
  </r>
  <r>
    <x v="1"/>
    <s v="OFF-PA-10000520"/>
    <x v="1"/>
    <x v="10"/>
    <s v="Xerox 201"/>
    <n v="12.96"/>
    <n v="2"/>
    <n v="0"/>
    <n v="6.2207999999999997"/>
  </r>
  <r>
    <x v="3"/>
    <s v="TEC-PH-10001079"/>
    <x v="2"/>
    <x v="7"/>
    <s v="Polycom SoundPoint Pro SE-225 Corded phone"/>
    <n v="285.57600000000002"/>
    <n v="4"/>
    <n v="0.4"/>
    <n v="-57.115200000000002"/>
  </r>
  <r>
    <x v="2"/>
    <s v="OFF-SU-10000898"/>
    <x v="1"/>
    <x v="14"/>
    <s v="Acme Hot Forged Carbon Steel Scissors with Nickel-Plated Handles, 3 7/8 Cut, 8L"/>
    <n v="22.24"/>
    <n v="2"/>
    <n v="0.2"/>
    <n v="2.5019999999999998"/>
  </r>
  <r>
    <x v="3"/>
    <s v="OFF-PA-10001471"/>
    <x v="1"/>
    <x v="10"/>
    <s v="Strathmore Photo Frame Cards"/>
    <n v="14.62"/>
    <n v="2"/>
    <n v="0"/>
    <n v="6.7252000000000001"/>
  </r>
  <r>
    <x v="3"/>
    <s v="OFF-AP-10003281"/>
    <x v="1"/>
    <x v="9"/>
    <s v="Acco 6 Outlet Guardian Standard Surge Suppressor"/>
    <n v="48.36"/>
    <n v="5"/>
    <n v="0.2"/>
    <n v="6.0449999999999999"/>
  </r>
  <r>
    <x v="0"/>
    <s v="OFF-AR-10003156"/>
    <x v="1"/>
    <x v="6"/>
    <s v="50 Colored Long Pencils"/>
    <n v="16.256"/>
    <n v="2"/>
    <n v="0.2"/>
    <n v="1.2192000000000001"/>
  </r>
  <r>
    <x v="0"/>
    <s v="TEC-PH-10000576"/>
    <x v="2"/>
    <x v="7"/>
    <s v="AT&amp;T 1080 Corded phone"/>
    <n v="219.184"/>
    <n v="2"/>
    <n v="0.2"/>
    <n v="19.178599999999999"/>
  </r>
  <r>
    <x v="2"/>
    <s v="TEC-PH-10003215"/>
    <x v="2"/>
    <x v="7"/>
    <s v="Jackery Bar Premium Fast-charging Portable Charger"/>
    <n v="95.84"/>
    <n v="4"/>
    <n v="0.2"/>
    <n v="34.741999999999997"/>
  </r>
  <r>
    <x v="2"/>
    <s v="OFF-LA-10004484"/>
    <x v="1"/>
    <x v="2"/>
    <s v="Avery 476"/>
    <n v="12.39"/>
    <n v="3"/>
    <n v="0"/>
    <n v="5.6993999999999998"/>
  </r>
  <r>
    <x v="2"/>
    <s v="OFF-PA-10002245"/>
    <x v="1"/>
    <x v="10"/>
    <s v="Xerox 1895"/>
    <n v="35.880000000000003"/>
    <n v="6"/>
    <n v="0"/>
    <n v="16.146000000000001"/>
  </r>
  <r>
    <x v="2"/>
    <s v="FUR-FU-10003664"/>
    <x v="0"/>
    <x v="5"/>
    <s v="Electrix Architect's Clamp-On Swing Arm Lamp, Black"/>
    <n v="477.3"/>
    <n v="5"/>
    <n v="0"/>
    <n v="138.417"/>
  </r>
  <r>
    <x v="1"/>
    <s v="OFF-LA-10002195"/>
    <x v="1"/>
    <x v="2"/>
    <s v="Avery 481"/>
    <n v="12.32"/>
    <n v="4"/>
    <n v="0"/>
    <n v="5.9135999999999997"/>
  </r>
  <r>
    <x v="1"/>
    <s v="OFF-BI-10000822"/>
    <x v="1"/>
    <x v="8"/>
    <s v="Acco PRESSTEX Data Binder with Storage Hooks, Light Blue, 9 1/2 X 11"/>
    <n v="8.6080000000000005"/>
    <n v="2"/>
    <n v="0.2"/>
    <n v="3.0127999999999999"/>
  </r>
  <r>
    <x v="1"/>
    <s v="OFF-ST-10004963"/>
    <x v="1"/>
    <x v="4"/>
    <s v="Eldon Gobal File Keepers"/>
    <n v="136.26"/>
    <n v="9"/>
    <n v="0"/>
    <n v="5.4504000000000001"/>
  </r>
  <r>
    <x v="1"/>
    <s v="OFF-AP-10002495"/>
    <x v="1"/>
    <x v="9"/>
    <s v="Acco Smartsocket Table Surge Protector, 6 Color-Coded Adapter Outlets"/>
    <n v="186.15"/>
    <n v="3"/>
    <n v="0"/>
    <n v="55.844999999999999"/>
  </r>
  <r>
    <x v="1"/>
    <s v="OFF-BI-10004001"/>
    <x v="1"/>
    <x v="8"/>
    <s v="GBC Recycled VeloBinder Covers"/>
    <n v="81.792000000000002"/>
    <n v="6"/>
    <n v="0.2"/>
    <n v="26.5824"/>
  </r>
  <r>
    <x v="1"/>
    <s v="OFF-SU-10004884"/>
    <x v="1"/>
    <x v="14"/>
    <s v="Acme Galleria Hot Forged Steel Scissors with Colored Handles"/>
    <n v="47.19"/>
    <n v="3"/>
    <n v="0"/>
    <n v="13.6851"/>
  </r>
  <r>
    <x v="1"/>
    <s v="TEC-PH-10003555"/>
    <x v="2"/>
    <x v="7"/>
    <s v="Motorola HK250 Universal Bluetooth Headset"/>
    <n v="36.783999999999999"/>
    <n v="2"/>
    <n v="0.2"/>
    <n v="-8.2764000000000006"/>
  </r>
  <r>
    <x v="0"/>
    <s v="TEC-MA-10003493"/>
    <x v="2"/>
    <x v="15"/>
    <s v="Penpower WorldCard Pro Card Scanner"/>
    <n v="91.474999999999994"/>
    <n v="1"/>
    <n v="0.5"/>
    <n v="-1.8294999999999999"/>
  </r>
  <r>
    <x v="0"/>
    <s v="TEC-AC-10002380"/>
    <x v="2"/>
    <x v="11"/>
    <s v="Sony 8GB Class 10 Micro SDHC R40 Memory Card"/>
    <n v="27.192"/>
    <n v="3"/>
    <n v="0.2"/>
    <n v="0.33989999999999998"/>
  </r>
  <r>
    <x v="0"/>
    <s v="OFF-BI-10004209"/>
    <x v="1"/>
    <x v="8"/>
    <s v="Fellowes Twister Kit, Gray/Clear, 3/pkg"/>
    <n v="12.06"/>
    <n v="5"/>
    <n v="0.7"/>
    <n v="-10.050000000000001"/>
  </r>
  <r>
    <x v="1"/>
    <s v="OFF-AR-10002135"/>
    <x v="1"/>
    <x v="6"/>
    <s v="Boston Heavy-Duty Trimline Electric Pencil Sharpeners"/>
    <n v="144.6"/>
    <n v="3"/>
    <n v="0"/>
    <n v="41.933999999999997"/>
  </r>
  <r>
    <x v="1"/>
    <s v="TEC-PH-10002583"/>
    <x v="2"/>
    <x v="7"/>
    <s v="iOttie HLCRIO102 Car Mount"/>
    <n v="15.992000000000001"/>
    <n v="1"/>
    <n v="0.2"/>
    <n v="-2.9984999999999999"/>
  </r>
  <r>
    <x v="3"/>
    <s v="OFF-PA-10003591"/>
    <x v="1"/>
    <x v="10"/>
    <s v="Southworth 100% Cotton The Best Paper"/>
    <n v="34.44"/>
    <n v="3"/>
    <n v="0"/>
    <n v="17.22"/>
  </r>
  <r>
    <x v="1"/>
    <s v="TEC-PH-10004922"/>
    <x v="2"/>
    <x v="7"/>
    <s v="RCA Visys Integrated PBX 8-Line Router"/>
    <n v="321.55200000000002"/>
    <n v="6"/>
    <n v="0.2"/>
    <n v="20.097000000000001"/>
  </r>
  <r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x v="3"/>
    <s v="OFF-AR-10003560"/>
    <x v="1"/>
    <x v="6"/>
    <s v="Zebra Zazzle Fluorescent Highlighters"/>
    <n v="19.456"/>
    <n v="4"/>
    <n v="0.2"/>
    <n v="3.4047999999999998"/>
  </r>
  <r>
    <x v="3"/>
    <s v="OFF-LA-10004409"/>
    <x v="1"/>
    <x v="2"/>
    <s v="Avery 492"/>
    <n v="17.28"/>
    <n v="6"/>
    <n v="0"/>
    <n v="7.9488000000000003"/>
  </r>
  <r>
    <x v="1"/>
    <s v="FUR-FU-10000448"/>
    <x v="0"/>
    <x v="5"/>
    <s v="Tenex Chairmats For Use With Carpeted Floors"/>
    <n v="31.96"/>
    <n v="2"/>
    <n v="0"/>
    <n v="1.5980000000000001"/>
  </r>
  <r>
    <x v="3"/>
    <s v="OFF-BI-10002735"/>
    <x v="1"/>
    <x v="8"/>
    <s v="GBC Prestige Therm-A-Bind Covers"/>
    <n v="164.68799999999999"/>
    <n v="6"/>
    <n v="0.2"/>
    <n v="55.5822"/>
  </r>
  <r>
    <x v="3"/>
    <s v="FUR-TA-10003469"/>
    <x v="0"/>
    <x v="3"/>
    <s v="Balt Split Level Computer Training Table"/>
    <n v="166.5"/>
    <n v="2"/>
    <n v="0.4"/>
    <n v="-66.599999999999994"/>
  </r>
  <r>
    <x v="3"/>
    <s v="OFF-PA-10001870"/>
    <x v="1"/>
    <x v="10"/>
    <s v="Xerox 202"/>
    <n v="12.96"/>
    <n v="2"/>
    <n v="0"/>
    <n v="6.2207999999999997"/>
  </r>
  <r>
    <x v="3"/>
    <s v="OFF-PA-10004071"/>
    <x v="1"/>
    <x v="10"/>
    <s v="Eaton Premium Continuous-Feed Paper, 25% Cotton, Letter Size, White, 1000 Shts/Box"/>
    <n v="110.96"/>
    <n v="2"/>
    <n v="0"/>
    <n v="53.260800000000003"/>
  </r>
  <r>
    <x v="3"/>
    <s v="TEC-PH-10001448"/>
    <x v="2"/>
    <x v="7"/>
    <s v="Anker Astro 15000mAh USB Portable Charger"/>
    <n v="99.98"/>
    <n v="2"/>
    <n v="0"/>
    <n v="3.9992000000000001"/>
  </r>
  <r>
    <x v="3"/>
    <s v="OFF-BI-10002706"/>
    <x v="1"/>
    <x v="8"/>
    <s v="Avery Premier Heavy-Duty Binder with Round Locking Rings"/>
    <n v="11.423999999999999"/>
    <n v="1"/>
    <n v="0.2"/>
    <n v="3.7128000000000001"/>
  </r>
  <r>
    <x v="3"/>
    <s v="FUR-CH-10004875"/>
    <x v="0"/>
    <x v="1"/>
    <s v="Harbour Creations 67200 Series Stacking Chairs"/>
    <n v="128.124"/>
    <n v="2"/>
    <n v="0.1"/>
    <n v="24.2012"/>
  </r>
  <r>
    <x v="3"/>
    <s v="FUR-FU-10004245"/>
    <x v="0"/>
    <x v="5"/>
    <s v="Career Cubicle Clock, 8 1/4, Black"/>
    <n v="101.4"/>
    <n v="5"/>
    <n v="0"/>
    <n v="38.531999999999996"/>
  </r>
  <r>
    <x v="2"/>
    <s v="OFF-LA-10000443"/>
    <x v="1"/>
    <x v="2"/>
    <s v="Avery 501"/>
    <n v="5.9039999999999999"/>
    <n v="2"/>
    <n v="0.2"/>
    <n v="1.9925999999999999"/>
  </r>
  <r>
    <x v="2"/>
    <s v="OFF-PA-10001125"/>
    <x v="1"/>
    <x v="10"/>
    <s v="Xerox 1988"/>
    <n v="173.488"/>
    <n v="7"/>
    <n v="0.2"/>
    <n v="54.215000000000003"/>
  </r>
  <r>
    <x v="2"/>
    <s v="FUR-FU-10002703"/>
    <x v="0"/>
    <x v="5"/>
    <s v="Tenex Traditional Chairmats for Hard Floors, Average Lip, 36 x 48"/>
    <n v="51.56"/>
    <n v="2"/>
    <n v="0.6"/>
    <n v="-61.872"/>
  </r>
  <r>
    <x v="2"/>
    <s v="OFF-BI-10004364"/>
    <x v="1"/>
    <x v="8"/>
    <s v="Storex Dura Pro Binders"/>
    <n v="3.5640000000000001"/>
    <n v="3"/>
    <n v="0.8"/>
    <n v="-6.2370000000000001"/>
  </r>
  <r>
    <x v="2"/>
    <s v="OFF-FA-10000936"/>
    <x v="1"/>
    <x v="13"/>
    <s v="Acco Hot Clips Clips to Go"/>
    <n v="13.16"/>
    <n v="5"/>
    <n v="0.2"/>
    <n v="4.1124999999999998"/>
  </r>
  <r>
    <x v="2"/>
    <s v="OFF-BI-10001249"/>
    <x v="1"/>
    <x v="8"/>
    <s v="Avery Heavy-Duty EZD View Binder with Locking Rings"/>
    <n v="3.8279999999999998"/>
    <n v="3"/>
    <n v="0.8"/>
    <n v="-6.5076000000000001"/>
  </r>
  <r>
    <x v="2"/>
    <s v="OFF-BI-10004632"/>
    <x v="1"/>
    <x v="8"/>
    <s v="Ibico Hi-Tech Manual Binding System"/>
    <n v="304.99"/>
    <n v="5"/>
    <n v="0.8"/>
    <n v="-533.73249999999996"/>
  </r>
  <r>
    <x v="2"/>
    <s v="OFF-ST-10000615"/>
    <x v="1"/>
    <x v="4"/>
    <s v="SimpliFile Personal File, Black Granite, 15w x 6-15/16d x 11-1/4h"/>
    <n v="18.16"/>
    <n v="2"/>
    <n v="0.2"/>
    <n v="1.8160000000000001"/>
  </r>
  <r>
    <x v="3"/>
    <s v="TEC-AC-10001838"/>
    <x v="2"/>
    <x v="11"/>
    <s v="Razer Tiamat Over Ear 7.1 Surround Sound PC Gaming Headset"/>
    <n v="319.98399999999998"/>
    <n v="2"/>
    <n v="0.2"/>
    <n v="91.995400000000004"/>
  </r>
  <r>
    <x v="1"/>
    <s v="OFF-AR-10004757"/>
    <x v="1"/>
    <x v="6"/>
    <s v="Crayola Colored Pencils"/>
    <n v="19.68"/>
    <n v="6"/>
    <n v="0"/>
    <n v="6.4943999999999997"/>
  </r>
  <r>
    <x v="2"/>
    <s v="FUR-BO-10003893"/>
    <x v="0"/>
    <x v="0"/>
    <s v="Sauder Camden County Collection Library"/>
    <n v="781.86400000000003"/>
    <n v="10"/>
    <n v="0.32"/>
    <n v="-137.976"/>
  </r>
  <r>
    <x v="2"/>
    <s v="OFF-PA-10003893"/>
    <x v="1"/>
    <x v="10"/>
    <s v="Xerox 1962"/>
    <n v="30.815999999999999"/>
    <n v="9"/>
    <n v="0.2"/>
    <n v="9.6300000000000008"/>
  </r>
  <r>
    <x v="3"/>
    <s v="FUR-TA-10001932"/>
    <x v="0"/>
    <x v="3"/>
    <s v="Chromcraft 48 x 96 Racetrack Double Pedestal Table"/>
    <n v="673.34400000000005"/>
    <n v="3"/>
    <n v="0.3"/>
    <n v="-76.953599999999994"/>
  </r>
  <r>
    <x v="3"/>
    <s v="OFF-FA-10001561"/>
    <x v="1"/>
    <x v="13"/>
    <s v="Stockwell Push Pins"/>
    <n v="6.54"/>
    <n v="3"/>
    <n v="0"/>
    <n v="2.1581999999999999"/>
  </r>
  <r>
    <x v="1"/>
    <s v="TEC-PH-10001817"/>
    <x v="2"/>
    <x v="7"/>
    <s v="Wilson Electronics DB Pro Signal Booster"/>
    <n v="572.79999999999995"/>
    <n v="2"/>
    <n v="0.2"/>
    <n v="50.12"/>
  </r>
  <r>
    <x v="0"/>
    <s v="OFF-AR-10000538"/>
    <x v="1"/>
    <x v="6"/>
    <s v="Boston Model 1800 Electric Pencil Sharpener, Gray"/>
    <n v="197.05"/>
    <n v="7"/>
    <n v="0"/>
    <n v="59.115000000000002"/>
  </r>
  <r>
    <x v="1"/>
    <s v="OFF-BI-10004584"/>
    <x v="1"/>
    <x v="8"/>
    <s v="GBC ProClick 150 Presentation Binding System"/>
    <n v="2022.2719999999999"/>
    <n v="8"/>
    <n v="0.2"/>
    <n v="682.51679999999999"/>
  </r>
  <r>
    <x v="1"/>
    <s v="OFF-AR-10000817"/>
    <x v="1"/>
    <x v="6"/>
    <s v="Manco Dry-Lighter Erasable Highlighter"/>
    <n v="9.1199999999999992"/>
    <n v="3"/>
    <n v="0"/>
    <n v="3.1008"/>
  </r>
  <r>
    <x v="2"/>
    <s v="OFF-BI-10000756"/>
    <x v="1"/>
    <x v="8"/>
    <s v="Storex DuraTech Recycled Plastic Frosted Binders"/>
    <n v="38.159999999999997"/>
    <n v="9"/>
    <n v="0"/>
    <n v="19.079999999999998"/>
  </r>
  <r>
    <x v="2"/>
    <s v="FUR-TA-10000617"/>
    <x v="0"/>
    <x v="3"/>
    <s v="Hon Practical Foundations 30 x 60 Training Table, Light Gray/Charcoal"/>
    <n v="1592.85"/>
    <n v="7"/>
    <n v="0"/>
    <n v="350.42700000000002"/>
  </r>
  <r>
    <x v="2"/>
    <s v="OFF-BI-10004364"/>
    <x v="1"/>
    <x v="8"/>
    <s v="Storex Dura Pro Binders"/>
    <n v="11.88"/>
    <n v="2"/>
    <n v="0"/>
    <n v="5.3460000000000001"/>
  </r>
  <r>
    <x v="1"/>
    <s v="TEC-AC-10004518"/>
    <x v="2"/>
    <x v="11"/>
    <s v="Memorex Mini Travel Drive 32 GB USB 2.0 Flash Drive"/>
    <n v="120"/>
    <n v="6"/>
    <n v="0"/>
    <n v="46.8"/>
  </r>
  <r>
    <x v="1"/>
    <s v="OFF-AP-10002222"/>
    <x v="1"/>
    <x v="9"/>
    <s v="Staple holder"/>
    <n v="8.67"/>
    <n v="1"/>
    <n v="0"/>
    <n v="2.3409"/>
  </r>
  <r>
    <x v="2"/>
    <s v="OFF-PA-10002615"/>
    <x v="1"/>
    <x v="10"/>
    <s v="Ampad Gold Fibre Wirebound Steno Books, 6 x 9, Gregg Ruled"/>
    <n v="4.41"/>
    <n v="1"/>
    <n v="0"/>
    <n v="2.0286"/>
  </r>
  <r>
    <x v="2"/>
    <s v="OFF-PA-10000565"/>
    <x v="1"/>
    <x v="10"/>
    <s v="Easy-staple paper"/>
    <n v="167.94"/>
    <n v="3"/>
    <n v="0"/>
    <n v="82.290599999999998"/>
  </r>
  <r>
    <x v="2"/>
    <s v="OFF-PA-10003673"/>
    <x v="1"/>
    <x v="10"/>
    <s v="Strathmore Photo Mount Cards"/>
    <n v="67.8"/>
    <n v="10"/>
    <n v="0"/>
    <n v="31.187999999999999"/>
  </r>
  <r>
    <x v="2"/>
    <s v="FUR-FU-10002088"/>
    <x v="0"/>
    <x v="5"/>
    <s v="Nu-Dell Float Frame 11 x 14 1/2"/>
    <n v="26.94"/>
    <n v="3"/>
    <n v="0"/>
    <n v="11.3148"/>
  </r>
  <r>
    <x v="1"/>
    <s v="FUR-FU-10001546"/>
    <x v="0"/>
    <x v="5"/>
    <s v="Dana Swing-Arm Lamps"/>
    <n v="32.04"/>
    <n v="3"/>
    <n v="0"/>
    <n v="8.01"/>
  </r>
  <r>
    <x v="3"/>
    <s v="OFF-AR-10000614"/>
    <x v="1"/>
    <x v="6"/>
    <s v="Barrel Sharpener"/>
    <n v="32.130000000000003"/>
    <n v="9"/>
    <n v="0"/>
    <n v="8.3537999999999997"/>
  </r>
  <r>
    <x v="3"/>
    <s v="OFF-AR-10003190"/>
    <x v="1"/>
    <x v="6"/>
    <s v="Newell 32"/>
    <n v="2.88"/>
    <n v="1"/>
    <n v="0"/>
    <n v="0.80640000000000001"/>
  </r>
  <r>
    <x v="3"/>
    <s v="TEC-PH-10004094"/>
    <x v="2"/>
    <x v="7"/>
    <s v="Motorola L703CM"/>
    <n v="1091.93"/>
    <n v="7"/>
    <n v="0"/>
    <n v="272.98250000000002"/>
  </r>
  <r>
    <x v="3"/>
    <s v="OFF-PA-10001970"/>
    <x v="1"/>
    <x v="10"/>
    <s v="Xerox 1908"/>
    <n v="111.96"/>
    <n v="2"/>
    <n v="0"/>
    <n v="54.860399999999998"/>
  </r>
  <r>
    <x v="2"/>
    <s v="OFF-AR-10002952"/>
    <x v="1"/>
    <x v="6"/>
    <s v="Stanley Contemporary Battery Pencil Sharpeners"/>
    <n v="26.7"/>
    <n v="2"/>
    <n v="0"/>
    <n v="7.476"/>
  </r>
  <r>
    <x v="2"/>
    <s v="OFF-BI-10004209"/>
    <x v="1"/>
    <x v="8"/>
    <s v="Fellowes Twister Kit, Gray/Clear, 3/pkg"/>
    <n v="40.200000000000003"/>
    <n v="5"/>
    <n v="0"/>
    <n v="18.09"/>
  </r>
  <r>
    <x v="2"/>
    <s v="OFF-AR-10004685"/>
    <x v="1"/>
    <x v="6"/>
    <s v="Binney &amp; Smith Crayola Metallic Colored Pencils, 8-Color Set"/>
    <n v="13.89"/>
    <n v="3"/>
    <n v="0"/>
    <n v="4.5837000000000003"/>
  </r>
  <r>
    <x v="2"/>
    <s v="OFF-ST-10000991"/>
    <x v="1"/>
    <x v="4"/>
    <s v="Space Solutions HD Industrial Steel Shelving."/>
    <n v="689.82"/>
    <n v="6"/>
    <n v="0"/>
    <n v="20.694600000000001"/>
  </r>
  <r>
    <x v="3"/>
    <s v="OFF-AR-10002399"/>
    <x v="1"/>
    <x v="6"/>
    <s v="Dixon Prang Watercolor Pencils, 10-Color Set with Brush"/>
    <n v="38.340000000000003"/>
    <n v="9"/>
    <n v="0"/>
    <n v="15.7194"/>
  </r>
  <r>
    <x v="2"/>
    <s v="OFF-BI-10002353"/>
    <x v="1"/>
    <x v="8"/>
    <s v="GBC VeloBind Cover Sets"/>
    <n v="9.2639999999999993"/>
    <n v="3"/>
    <n v="0.8"/>
    <n v="-13.896000000000001"/>
  </r>
  <r>
    <x v="2"/>
    <s v="FUR-BO-10001811"/>
    <x v="0"/>
    <x v="0"/>
    <s v="Atlantic Metals Mobile 5-Shelf Bookcases, Custom Colors"/>
    <n v="204.66640000000001"/>
    <n v="1"/>
    <n v="0.32"/>
    <n v="-6.0195999999999996"/>
  </r>
  <r>
    <x v="2"/>
    <s v="TEC-AC-10003033"/>
    <x v="2"/>
    <x v="11"/>
    <s v="Plantronics CS510 - Over-the-Head monaural Wireless Headset System"/>
    <n v="1649.75"/>
    <n v="5"/>
    <n v="0"/>
    <n v="544.41750000000002"/>
  </r>
  <r>
    <x v="0"/>
    <s v="OFF-PA-10000176"/>
    <x v="1"/>
    <x v="10"/>
    <s v="Xerox 1887"/>
    <n v="91.055999999999997"/>
    <n v="6"/>
    <n v="0.2"/>
    <n v="31.869599999999998"/>
  </r>
  <r>
    <x v="2"/>
    <s v="OFF-AR-10003631"/>
    <x v="1"/>
    <x v="6"/>
    <s v="Staples in misc. colors"/>
    <n v="54.207999999999998"/>
    <n v="14"/>
    <n v="0.2"/>
    <n v="8.8087999999999997"/>
  </r>
  <r>
    <x v="3"/>
    <s v="TEC-PH-10000923"/>
    <x v="2"/>
    <x v="7"/>
    <s v="Belkin SportFit Armband For iPhone 5s/5c, Fuchsia"/>
    <n v="26.981999999999999"/>
    <n v="3"/>
    <n v="0.4"/>
    <n v="4.0472999999999999"/>
  </r>
  <r>
    <x v="3"/>
    <s v="OFF-LA-10003190"/>
    <x v="1"/>
    <x v="2"/>
    <s v="Avery 474"/>
    <n v="6.9119999999999999"/>
    <n v="3"/>
    <n v="0.2"/>
    <n v="2.5055999999999998"/>
  </r>
  <r>
    <x v="3"/>
    <s v="OFF-ST-10003208"/>
    <x v="1"/>
    <x v="4"/>
    <s v="Adjustable Depth Letter/Legal Cart"/>
    <n v="435.50400000000002"/>
    <n v="3"/>
    <n v="0.2"/>
    <n v="48.994199999999999"/>
  </r>
  <r>
    <x v="1"/>
    <s v="OFF-AP-10000692"/>
    <x v="1"/>
    <x v="9"/>
    <s v="Fellowes Mighty 8 Compact Surge Protector"/>
    <n v="81.08"/>
    <n v="4"/>
    <n v="0"/>
    <n v="22.702400000000001"/>
  </r>
  <r>
    <x v="1"/>
    <s v="OFF-ST-10004180"/>
    <x v="1"/>
    <x v="4"/>
    <s v="Safco Commercial Shelving"/>
    <n v="93.02"/>
    <n v="2"/>
    <n v="0"/>
    <n v="3.7208000000000001"/>
  </r>
  <r>
    <x v="2"/>
    <s v="TEC-PH-10002817"/>
    <x v="2"/>
    <x v="7"/>
    <s v="RCA ViSYS 25425RE1 Corded phone"/>
    <n v="323.976"/>
    <n v="3"/>
    <n v="0.2"/>
    <n v="36.447299999999998"/>
  </r>
  <r>
    <x v="2"/>
    <s v="OFF-PA-10000295"/>
    <x v="1"/>
    <x v="10"/>
    <s v="Xerox 229"/>
    <n v="15.552"/>
    <n v="3"/>
    <n v="0.2"/>
    <n v="5.4432"/>
  </r>
  <r>
    <x v="2"/>
    <s v="OFF-ST-10000419"/>
    <x v="1"/>
    <x v="4"/>
    <s v="Rogers Jumbo File, Granite"/>
    <n v="32.591999999999999"/>
    <n v="3"/>
    <n v="0.2"/>
    <n v="-7.7405999999999997"/>
  </r>
  <r>
    <x v="1"/>
    <s v="OFF-BI-10001524"/>
    <x v="1"/>
    <x v="8"/>
    <s v="GBC Premium Transparent Covers with Diagonal Lined Pattern"/>
    <n v="83.92"/>
    <n v="5"/>
    <n v="0.2"/>
    <n v="29.372"/>
  </r>
  <r>
    <x v="1"/>
    <s v="FUR-FU-10003268"/>
    <x v="0"/>
    <x v="5"/>
    <s v="Eldon Radial Chair Mat for Low to Medium Pile Carpets"/>
    <n v="199.9"/>
    <n v="5"/>
    <n v="0"/>
    <n v="39.979999999999997"/>
  </r>
  <r>
    <x v="1"/>
    <s v="TEC-PH-10000148"/>
    <x v="2"/>
    <x v="7"/>
    <s v="Cyber Acoustics AC-202b Speech Recognition Stereo Headset"/>
    <n v="31.175999999999998"/>
    <n v="3"/>
    <n v="0.2"/>
    <n v="-7.0145999999999997"/>
  </r>
  <r>
    <x v="1"/>
    <s v="OFF-BI-10001543"/>
    <x v="1"/>
    <x v="8"/>
    <s v="GBC VeloBinder Manual Binding System"/>
    <n v="172.75200000000001"/>
    <n v="6"/>
    <n v="0.2"/>
    <n v="60.463200000000001"/>
  </r>
  <r>
    <x v="1"/>
    <s v="OFF-BI-10002071"/>
    <x v="1"/>
    <x v="8"/>
    <s v="Fellowes Black Plastic Comb Bindings"/>
    <n v="9.2959999999999994"/>
    <n v="2"/>
    <n v="0.2"/>
    <n v="3.0211999999999999"/>
  </r>
  <r>
    <x v="2"/>
    <s v="OFF-ST-10002352"/>
    <x v="1"/>
    <x v="4"/>
    <s v="Iris Project Case"/>
    <n v="12.768000000000001"/>
    <n v="2"/>
    <n v="0.2"/>
    <n v="0.95760000000000001"/>
  </r>
  <r>
    <x v="1"/>
    <s v="OFF-PA-10003127"/>
    <x v="1"/>
    <x v="10"/>
    <s v="Easy-staple paper"/>
    <n v="52.76"/>
    <n v="2"/>
    <n v="0"/>
    <n v="24.269600000000001"/>
  </r>
  <r>
    <x v="2"/>
    <s v="OFF-ST-10000464"/>
    <x v="1"/>
    <x v="4"/>
    <s v="Multi-Use Personal File Cart and Caster Set, Three Stacking Bins"/>
    <n v="55.616"/>
    <n v="2"/>
    <n v="0.2"/>
    <n v="5.5616000000000003"/>
  </r>
  <r>
    <x v="3"/>
    <s v="FUR-CH-10000553"/>
    <x v="0"/>
    <x v="1"/>
    <s v="Metal Folding Chairs, Beige, 4/Carton"/>
    <n v="427.64400000000001"/>
    <n v="14"/>
    <n v="0.1"/>
    <n v="80.777199999999993"/>
  </r>
  <r>
    <x v="3"/>
    <s v="OFF-FA-10000134"/>
    <x v="1"/>
    <x v="13"/>
    <s v="Advantus Push Pins, Aluminum Head"/>
    <n v="40.67"/>
    <n v="7"/>
    <n v="0"/>
    <n v="12.607699999999999"/>
  </r>
  <r>
    <x v="3"/>
    <s v="OFF-ST-10000636"/>
    <x v="1"/>
    <x v="4"/>
    <s v="Rogers Profile Extra Capacity Storage Tub"/>
    <n v="33.479999999999997"/>
    <n v="2"/>
    <n v="0"/>
    <n v="1.3391999999999999"/>
  </r>
  <r>
    <x v="3"/>
    <s v="OFF-BI-10002949"/>
    <x v="1"/>
    <x v="8"/>
    <s v="Prestige Round Ring Binders"/>
    <n v="9.7279999999999998"/>
    <n v="2"/>
    <n v="0.2"/>
    <n v="3.2831999999999999"/>
  </r>
  <r>
    <x v="2"/>
    <s v="FUR-FU-10002364"/>
    <x v="0"/>
    <x v="5"/>
    <s v="Eldon Expressions Wood Desk Accessories, Oak"/>
    <n v="8.8559999999999999"/>
    <n v="3"/>
    <n v="0.6"/>
    <n v="-6.8634000000000004"/>
  </r>
  <r>
    <x v="1"/>
    <s v="FUR-BO-10002613"/>
    <x v="0"/>
    <x v="0"/>
    <s v="Atlantic Metals Mobile 4-Shelf Bookcases, Custom Colors"/>
    <n v="477.666"/>
    <n v="2"/>
    <n v="0.15"/>
    <n v="84.293999999999997"/>
  </r>
  <r>
    <x v="3"/>
    <s v="OFF-PA-10002659"/>
    <x v="1"/>
    <x v="10"/>
    <s v="Avoid Verbal Orders Carbonless Minifold Book"/>
    <n v="16.899999999999999"/>
    <n v="5"/>
    <n v="0"/>
    <n v="7.774"/>
  </r>
  <r>
    <x v="3"/>
    <s v="OFF-PA-10000157"/>
    <x v="1"/>
    <x v="10"/>
    <s v="Xerox 191"/>
    <n v="39.96"/>
    <n v="2"/>
    <n v="0"/>
    <n v="18.781199999999998"/>
  </r>
  <r>
    <x v="1"/>
    <s v="FUR-CH-10004540"/>
    <x v="0"/>
    <x v="1"/>
    <s v="Global Chrome Stack Chair"/>
    <n v="191.96799999999999"/>
    <n v="7"/>
    <n v="0.2"/>
    <n v="16.7972"/>
  </r>
  <r>
    <x v="2"/>
    <s v="OFF-LA-10004544"/>
    <x v="1"/>
    <x v="2"/>
    <s v="Avery 505"/>
    <n v="35.520000000000003"/>
    <n v="3"/>
    <n v="0.2"/>
    <n v="13.32"/>
  </r>
  <r>
    <x v="2"/>
    <s v="OFF-BI-10001097"/>
    <x v="1"/>
    <x v="8"/>
    <s v="Avery Hole Reinforcements"/>
    <n v="6.23"/>
    <n v="5"/>
    <n v="0.8"/>
    <n v="-9.6564999999999994"/>
  </r>
  <r>
    <x v="2"/>
    <s v="OFF-PA-10003302"/>
    <x v="1"/>
    <x v="10"/>
    <s v="Xerox 1906"/>
    <n v="56.704000000000001"/>
    <n v="2"/>
    <n v="0.2"/>
    <n v="19.137599999999999"/>
  </r>
  <r>
    <x v="2"/>
    <s v="FUR-BO-10003965"/>
    <x v="0"/>
    <x v="0"/>
    <s v="O'Sullivan Manor Hill 2-Door Library in Brianna Oak"/>
    <n v="369.19920000000002"/>
    <n v="3"/>
    <n v="0.32"/>
    <n v="-114.01739999999999"/>
  </r>
  <r>
    <x v="2"/>
    <s v="TEC-AC-10003433"/>
    <x v="2"/>
    <x v="11"/>
    <s v="Maxell 4.7GB DVD+R 5/Pack"/>
    <n v="1.98"/>
    <n v="2"/>
    <n v="0"/>
    <n v="0.89100000000000001"/>
  </r>
  <r>
    <x v="2"/>
    <s v="OFF-PA-10000482"/>
    <x v="1"/>
    <x v="10"/>
    <s v="Snap-A-Way Black Print Carbonless Ruled Speed Letter, Triplicate"/>
    <n v="75.88"/>
    <n v="2"/>
    <n v="0"/>
    <n v="35.663600000000002"/>
  </r>
  <r>
    <x v="3"/>
    <s v="OFF-PA-10004610"/>
    <x v="1"/>
    <x v="10"/>
    <s v="Xerox 1900"/>
    <n v="6.8479999999999999"/>
    <n v="2"/>
    <n v="0.2"/>
    <n v="2.14"/>
  </r>
  <r>
    <x v="3"/>
    <s v="OFF-BI-10003910"/>
    <x v="1"/>
    <x v="8"/>
    <s v="DXL Angle-View Binders with Locking Rings by Samsill"/>
    <n v="4.6260000000000003"/>
    <n v="2"/>
    <n v="0.7"/>
    <n v="-3.855"/>
  </r>
  <r>
    <x v="3"/>
    <s v="OFF-AP-10001394"/>
    <x v="1"/>
    <x v="9"/>
    <s v="Harmony Air Purifier"/>
    <n v="453.6"/>
    <n v="3"/>
    <n v="0.2"/>
    <n v="90.72"/>
  </r>
  <r>
    <x v="1"/>
    <s v="OFF-BI-10004654"/>
    <x v="1"/>
    <x v="8"/>
    <s v="Avery Binding System Hidden Tab Executive Style Index Sets"/>
    <n v="13.848000000000001"/>
    <n v="3"/>
    <n v="0.2"/>
    <n v="5.1929999999999996"/>
  </r>
  <r>
    <x v="3"/>
    <s v="OFF-ST-10001526"/>
    <x v="1"/>
    <x v="4"/>
    <s v="Iceberg Mobile Mega Data/Printer Cart"/>
    <n v="577.58399999999995"/>
    <n v="6"/>
    <n v="0.2"/>
    <n v="43.318800000000003"/>
  </r>
  <r>
    <x v="0"/>
    <s v="TEC-AC-10000358"/>
    <x v="2"/>
    <x v="11"/>
    <s v="Imation Secure Drive + Hardware Encrypted USB flash drive - 16 GB"/>
    <n v="151.96"/>
    <n v="4"/>
    <n v="0"/>
    <n v="36.470399999999998"/>
  </r>
  <r>
    <x v="1"/>
    <s v="FUR-FU-10000246"/>
    <x v="0"/>
    <x v="5"/>
    <s v="Aluminum Document Frame"/>
    <n v="68.432000000000002"/>
    <n v="7"/>
    <n v="0.2"/>
    <n v="8.5540000000000003"/>
  </r>
  <r>
    <x v="3"/>
    <s v="FUR-FU-10003799"/>
    <x v="0"/>
    <x v="5"/>
    <s v="Seth Thomas 13 1/2 Wall Clock"/>
    <n v="71.12"/>
    <n v="5"/>
    <n v="0.2"/>
    <n v="9.7789999999999999"/>
  </r>
  <r>
    <x v="3"/>
    <s v="OFF-FA-10003021"/>
    <x v="1"/>
    <x v="13"/>
    <s v="Staples"/>
    <n v="3.008"/>
    <n v="2"/>
    <n v="0.2"/>
    <n v="0.56399999999999995"/>
  </r>
  <r>
    <x v="3"/>
    <s v="OFF-PA-10003656"/>
    <x v="1"/>
    <x v="10"/>
    <s v="Xerox 1935"/>
    <n v="184.66"/>
    <n v="7"/>
    <n v="0"/>
    <n v="84.943600000000004"/>
  </r>
  <r>
    <x v="2"/>
    <s v="FUR-FU-10004586"/>
    <x v="0"/>
    <x v="5"/>
    <s v="G.E. Longer-Life Indoor Recessed Floodlight Bulbs"/>
    <n v="5.3120000000000003"/>
    <n v="2"/>
    <n v="0.6"/>
    <n v="-1.5935999999999999"/>
  </r>
  <r>
    <x v="3"/>
    <s v="TEC-AC-10003832"/>
    <x v="2"/>
    <x v="11"/>
    <s v="Imation 16GB Mini TravelDrive USB 2.0 Flash Drive"/>
    <n v="132.52000000000001"/>
    <n v="5"/>
    <n v="0.2"/>
    <n v="34.786499999999997"/>
  </r>
  <r>
    <x v="3"/>
    <s v="OFF-ST-10002554"/>
    <x v="1"/>
    <x v="4"/>
    <s v="Tennsco Industrial Shelving"/>
    <n v="195.64"/>
    <n v="5"/>
    <n v="0.2"/>
    <n v="-44.018999999999998"/>
  </r>
  <r>
    <x v="3"/>
    <s v="FUR-FU-10001876"/>
    <x v="0"/>
    <x v="5"/>
    <s v="Computer Room Manger, 14"/>
    <n v="51.968000000000004"/>
    <n v="2"/>
    <n v="0.2"/>
    <n v="10.393599999999999"/>
  </r>
  <r>
    <x v="3"/>
    <s v="TEC-AC-10002637"/>
    <x v="2"/>
    <x v="11"/>
    <s v="Logitech VX Revolution Cordless Laser Mouse for Notebooks (Black)"/>
    <n v="431.976"/>
    <n v="3"/>
    <n v="0.2"/>
    <n v="-75.595799999999997"/>
  </r>
  <r>
    <x v="3"/>
    <s v="TEC-MA-10003589"/>
    <x v="2"/>
    <x v="15"/>
    <s v="Cisco 8961 IP Phone Charcoal"/>
    <n v="224.93700000000001"/>
    <n v="3"/>
    <n v="0.7"/>
    <n v="-164.9538"/>
  </r>
  <r>
    <x v="3"/>
    <s v="OFF-LA-10000081"/>
    <x v="1"/>
    <x v="2"/>
    <s v="Avery 496"/>
    <n v="6"/>
    <n v="2"/>
    <n v="0.2"/>
    <n v="2.1"/>
  </r>
  <r>
    <x v="1"/>
    <s v="OFF-PA-10001838"/>
    <x v="1"/>
    <x v="10"/>
    <s v="Adams Telephone Message Book W/Dividers/Space For Phone Numbers, 5 1/4X8 1/2, 300/Messages"/>
    <n v="11.76"/>
    <n v="2"/>
    <n v="0"/>
    <n v="5.7624000000000004"/>
  </r>
  <r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x v="0"/>
    <s v="OFF-BI-10001636"/>
    <x v="1"/>
    <x v="8"/>
    <s v="Ibico Plastic and Wire Spiral Binding Combs"/>
    <n v="12.645"/>
    <n v="5"/>
    <n v="0.7"/>
    <n v="-10.116"/>
  </r>
  <r>
    <x v="0"/>
    <s v="OFF-AR-10004027"/>
    <x v="1"/>
    <x v="6"/>
    <s v="Binney &amp; Smith inkTank Erasable Desk Highlighter, Chisel Tip, Yellow, 12/Box"/>
    <n v="4.032"/>
    <n v="2"/>
    <n v="0.2"/>
    <n v="1.0584"/>
  </r>
  <r>
    <x v="2"/>
    <s v="TEC-PH-10002293"/>
    <x v="2"/>
    <x v="7"/>
    <s v="Anker 36W 4-Port USB Wall Charger Travel Power Adapter for iPhone 5s 5c 5"/>
    <n v="79.959999999999994"/>
    <n v="4"/>
    <n v="0"/>
    <n v="22.3888"/>
  </r>
  <r>
    <x v="3"/>
    <s v="OFF-BI-10003196"/>
    <x v="1"/>
    <x v="8"/>
    <s v="Accohide Poly Flexible Ring Binders"/>
    <n v="6.7320000000000002"/>
    <n v="6"/>
    <n v="0.7"/>
    <n v="-4.4880000000000004"/>
  </r>
  <r>
    <x v="3"/>
    <s v="OFF-ST-10001172"/>
    <x v="1"/>
    <x v="4"/>
    <s v="Tennsco Lockers, Sand"/>
    <n v="33.567999999999998"/>
    <n v="2"/>
    <n v="0.2"/>
    <n v="1.6783999999999999"/>
  </r>
  <r>
    <x v="3"/>
    <s v="OFF-EN-10003068"/>
    <x v="1"/>
    <x v="12"/>
    <s v="#6 3/4 Gummed Flap White Envelopes"/>
    <n v="15.84"/>
    <n v="2"/>
    <n v="0.2"/>
    <n v="5.5439999999999996"/>
  </r>
  <r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x v="3"/>
    <s v="OFF-AR-10003504"/>
    <x v="1"/>
    <x v="6"/>
    <s v="Newell 347"/>
    <n v="17.12"/>
    <n v="5"/>
    <n v="0.2"/>
    <n v="1.9259999999999999"/>
  </r>
  <r>
    <x v="1"/>
    <s v="FUR-FU-10001889"/>
    <x v="0"/>
    <x v="5"/>
    <s v="Ultra Door Pull Handle"/>
    <n v="31.56"/>
    <n v="3"/>
    <n v="0"/>
    <n v="10.4148"/>
  </r>
  <r>
    <x v="2"/>
    <s v="FUR-CH-10000863"/>
    <x v="0"/>
    <x v="1"/>
    <s v="Novimex Swivel Fabric Task Chair"/>
    <n v="105.68600000000001"/>
    <n v="1"/>
    <n v="0.3"/>
    <n v="-28.686199999999999"/>
  </r>
  <r>
    <x v="2"/>
    <s v="TEC-MA-10004679"/>
    <x v="2"/>
    <x v="15"/>
    <s v="StarTech.com 10/100 VDSL2 Ethernet Extender Kit"/>
    <n v="399.54"/>
    <n v="2"/>
    <n v="0.4"/>
    <n v="-79.908000000000001"/>
  </r>
  <r>
    <x v="2"/>
    <s v="FUR-CH-10004754"/>
    <x v="0"/>
    <x v="1"/>
    <s v="Global Stack Chair with Arms, Black"/>
    <n v="104.93"/>
    <n v="5"/>
    <n v="0.3"/>
    <n v="-4.4969999999999999"/>
  </r>
  <r>
    <x v="3"/>
    <s v="TEC-PH-10004586"/>
    <x v="2"/>
    <x v="7"/>
    <s v="Wilson SignalBoost 841262 DB PRO Amplifier Kit"/>
    <n v="1079.8499999999999"/>
    <n v="3"/>
    <n v="0"/>
    <n v="323.95499999999998"/>
  </r>
  <r>
    <x v="3"/>
    <s v="OFF-ST-10001370"/>
    <x v="1"/>
    <x v="4"/>
    <s v="Sensible Storage WireTech Storage Systems"/>
    <n v="70.98"/>
    <n v="1"/>
    <n v="0"/>
    <n v="3.5489999999999999"/>
  </r>
  <r>
    <x v="3"/>
    <s v="OFF-AR-10001988"/>
    <x v="1"/>
    <x v="6"/>
    <s v="Bulldog Table or Wall-Mount Pencil Sharpener"/>
    <n v="29.95"/>
    <n v="5"/>
    <n v="0"/>
    <n v="8.6854999999999993"/>
  </r>
  <r>
    <x v="3"/>
    <s v="FUR-CH-10003298"/>
    <x v="0"/>
    <x v="1"/>
    <s v="Office Star - Contemporary Task Swivel chair with Loop Arms, Charcoal"/>
    <n v="589.41"/>
    <n v="5"/>
    <n v="0.1"/>
    <n v="-6.5490000000000004"/>
  </r>
  <r>
    <x v="3"/>
    <s v="OFF-FA-10002988"/>
    <x v="1"/>
    <x v="13"/>
    <s v="Ideal Clamps"/>
    <n v="9.6479999999999997"/>
    <n v="6"/>
    <n v="0.2"/>
    <n v="3.4973999999999998"/>
  </r>
  <r>
    <x v="3"/>
    <s v="FUR-BO-10002213"/>
    <x v="0"/>
    <x v="0"/>
    <s v="DMI Eclipse Executive Suite Bookcases"/>
    <n v="400.78399999999999"/>
    <n v="1"/>
    <n v="0.2"/>
    <n v="-5.0098000000000003"/>
  </r>
  <r>
    <x v="2"/>
    <s v="OFF-ST-10000344"/>
    <x v="1"/>
    <x v="4"/>
    <s v="Neat Ideas Personal Hanging Folder Files, Black"/>
    <n v="53.72"/>
    <n v="4"/>
    <n v="0"/>
    <n v="13.9672"/>
  </r>
  <r>
    <x v="0"/>
    <s v="OFF-PA-10002319"/>
    <x v="1"/>
    <x v="10"/>
    <s v="Xerox 1944"/>
    <n v="31.007999999999999"/>
    <n v="1"/>
    <n v="0.2"/>
    <n v="11.240399999999999"/>
  </r>
  <r>
    <x v="1"/>
    <s v="OFF-BI-10002437"/>
    <x v="1"/>
    <x v="8"/>
    <s v="Recycled Premium Regency Composition Covers"/>
    <n v="61.12"/>
    <n v="5"/>
    <n v="0.2"/>
    <n v="22.155999999999999"/>
  </r>
  <r>
    <x v="2"/>
    <s v="OFF-ST-10001418"/>
    <x v="1"/>
    <x v="4"/>
    <s v="Carina Media Storage Towers in Natural &amp; Black"/>
    <n v="195.136"/>
    <n v="4"/>
    <n v="0.2"/>
    <n v="-43.9056"/>
  </r>
  <r>
    <x v="2"/>
    <s v="OFF-AR-10000380"/>
    <x v="1"/>
    <x v="6"/>
    <s v="Hunt PowerHouse Electric Pencil Sharpener, Blue"/>
    <n v="121.536"/>
    <n v="4"/>
    <n v="0.2"/>
    <n v="15.192"/>
  </r>
  <r>
    <x v="2"/>
    <s v="OFF-PA-10003036"/>
    <x v="1"/>
    <x v="10"/>
    <s v="Black Print Carbonless 8 1/2 x 8 1/4 Rapid Memo Book"/>
    <n v="17.472000000000001"/>
    <n v="3"/>
    <n v="0.2"/>
    <n v="5.6783999999999999"/>
  </r>
  <r>
    <x v="2"/>
    <s v="OFF-BI-10002026"/>
    <x v="1"/>
    <x v="8"/>
    <s v="Avery Arch Ring Binders"/>
    <n v="104.58"/>
    <n v="9"/>
    <n v="0.8"/>
    <n v="-172.55699999999999"/>
  </r>
  <r>
    <x v="2"/>
    <s v="FUR-FU-10003691"/>
    <x v="0"/>
    <x v="5"/>
    <s v="Eldon Image Series Desk Accessories, Ebony"/>
    <n v="24.7"/>
    <n v="5"/>
    <n v="0.6"/>
    <n v="-9.8800000000000008"/>
  </r>
  <r>
    <x v="2"/>
    <s v="FUR-FU-10003806"/>
    <x v="0"/>
    <x v="5"/>
    <s v="Tenex Chairmat w/ Average Lip, 45 x 53"/>
    <n v="302.72000000000003"/>
    <n v="5"/>
    <n v="0.6"/>
    <n v="-378.4"/>
  </r>
  <r>
    <x v="3"/>
    <s v="OFF-PA-10002741"/>
    <x v="1"/>
    <x v="10"/>
    <s v="Xerox 1980"/>
    <n v="8.56"/>
    <n v="2"/>
    <n v="0"/>
    <n v="3.8519999999999999"/>
  </r>
  <r>
    <x v="3"/>
    <s v="OFF-PA-10003845"/>
    <x v="1"/>
    <x v="10"/>
    <s v="Xerox 1987"/>
    <n v="11.56"/>
    <n v="2"/>
    <n v="0"/>
    <n v="5.6643999999999997"/>
  </r>
  <r>
    <x v="1"/>
    <s v="OFF-AP-10001492"/>
    <x v="1"/>
    <x v="9"/>
    <s v="Acco Six-Outlet Power Strip, 4' Cord Length"/>
    <n v="25.86"/>
    <n v="3"/>
    <n v="0"/>
    <n v="6.7236000000000002"/>
  </r>
  <r>
    <x v="1"/>
    <s v="OFF-BI-10004318"/>
    <x v="1"/>
    <x v="8"/>
    <s v="Ibico EB-19 Dual Function Manual Binding System"/>
    <n v="276.78399999999999"/>
    <n v="2"/>
    <n v="0.2"/>
    <n v="89.954800000000006"/>
  </r>
  <r>
    <x v="1"/>
    <s v="TEC-PH-10000193"/>
    <x v="2"/>
    <x v="7"/>
    <s v="Jensen SMPS-640 - speaker phone"/>
    <n v="110.352"/>
    <n v="3"/>
    <n v="0.2"/>
    <n v="8.2764000000000006"/>
  </r>
  <r>
    <x v="1"/>
    <s v="FUR-FU-10003464"/>
    <x v="0"/>
    <x v="5"/>
    <s v="Seth Thomas 8 1/2 Cubicle Clock"/>
    <n v="60.84"/>
    <n v="3"/>
    <n v="0"/>
    <n v="19.468800000000002"/>
  </r>
  <r>
    <x v="1"/>
    <s v="OFF-AP-10002403"/>
    <x v="1"/>
    <x v="9"/>
    <s v="Acco Smartsocket Color-Coded Six-Outlet AC Adapter Model Surge Protectors"/>
    <n v="35.207999999999998"/>
    <n v="1"/>
    <n v="0.2"/>
    <n v="2.6406000000000001"/>
  </r>
  <r>
    <x v="2"/>
    <s v="OFF-PA-10003848"/>
    <x v="1"/>
    <x v="10"/>
    <s v="Xerox 1997"/>
    <n v="41.472000000000001"/>
    <n v="8"/>
    <n v="0.2"/>
    <n v="14.5152"/>
  </r>
  <r>
    <x v="0"/>
    <s v="OFF-PA-10001357"/>
    <x v="1"/>
    <x v="10"/>
    <s v="Xerox 1886"/>
    <n v="239.5"/>
    <n v="5"/>
    <n v="0"/>
    <n v="114.96"/>
  </r>
  <r>
    <x v="0"/>
    <s v="OFF-SU-10004737"/>
    <x v="1"/>
    <x v="14"/>
    <s v="Acme Design Stainless Steel Bent Scissors"/>
    <n v="34.200000000000003"/>
    <n v="5"/>
    <n v="0"/>
    <n v="9.234"/>
  </r>
  <r>
    <x v="3"/>
    <s v="FUR-TA-10003715"/>
    <x v="0"/>
    <x v="3"/>
    <s v="Hon 2111 Invitation Series Corner Table"/>
    <n v="376.86599999999999"/>
    <n v="3"/>
    <n v="0.4"/>
    <n v="-213.5574"/>
  </r>
  <r>
    <x v="0"/>
    <s v="OFF-AP-10003099"/>
    <x v="1"/>
    <x v="9"/>
    <s v="Eureka Hand Vacuum, Bagless"/>
    <n v="197.72"/>
    <n v="4"/>
    <n v="0"/>
    <n v="55.361600000000003"/>
  </r>
  <r>
    <x v="3"/>
    <s v="TEC-AC-10002323"/>
    <x v="2"/>
    <x v="11"/>
    <s v="SanDisk Ultra 32 GB MicroSDHC Class 10 Memory Card"/>
    <n v="70.72"/>
    <n v="4"/>
    <n v="0.2"/>
    <n v="-6.1879999999999997"/>
  </r>
  <r>
    <x v="3"/>
    <s v="OFF-ST-10002344"/>
    <x v="1"/>
    <x v="4"/>
    <s v="Carina 42Hx23 3/4W Media Storage Unit"/>
    <n v="194.352"/>
    <n v="3"/>
    <n v="0.2"/>
    <n v="-43.729199999999999"/>
  </r>
  <r>
    <x v="3"/>
    <s v="OFF-PA-10000007"/>
    <x v="1"/>
    <x v="10"/>
    <s v="Telephone Message Books with Fax/Mobile Section, 4 1/4 x 6"/>
    <n v="21.6"/>
    <n v="6"/>
    <n v="0"/>
    <n v="9.9359999999999999"/>
  </r>
  <r>
    <x v="3"/>
    <s v="OFF-LA-10000248"/>
    <x v="1"/>
    <x v="2"/>
    <s v="Avery 52"/>
    <n v="11.07"/>
    <n v="3"/>
    <n v="0"/>
    <n v="5.2028999999999996"/>
  </r>
  <r>
    <x v="1"/>
    <s v="FUR-FU-10002116"/>
    <x v="0"/>
    <x v="5"/>
    <s v="Tenex Carpeted, Granite-Look or Clear Contemporary Contour Shape Chair Mats"/>
    <n v="282.83999999999997"/>
    <n v="4"/>
    <n v="0"/>
    <n v="19.7988"/>
  </r>
  <r>
    <x v="1"/>
    <s v="OFF-LA-10002195"/>
    <x v="1"/>
    <x v="2"/>
    <s v="Avery 481"/>
    <n v="27.72"/>
    <n v="9"/>
    <n v="0"/>
    <n v="13.3056"/>
  </r>
  <r>
    <x v="0"/>
    <s v="OFF-FA-10000735"/>
    <x v="1"/>
    <x v="13"/>
    <s v="Staples"/>
    <n v="11.68"/>
    <n v="4"/>
    <n v="0"/>
    <n v="5.2560000000000002"/>
  </r>
  <r>
    <x v="1"/>
    <s v="TEC-PH-10001299"/>
    <x v="2"/>
    <x v="7"/>
    <s v="Polycom CX300 Desktop Phone USB VoIP phone"/>
    <n v="239.98400000000001"/>
    <n v="2"/>
    <n v="0.2"/>
    <n v="23.9984"/>
  </r>
  <r>
    <x v="1"/>
    <s v="OFF-AP-10002892"/>
    <x v="1"/>
    <x v="9"/>
    <s v="Belkin F5C206VTEL 6 Outlet Surge"/>
    <n v="22.98"/>
    <n v="1"/>
    <n v="0"/>
    <n v="6.8940000000000001"/>
  </r>
  <r>
    <x v="1"/>
    <s v="TEC-AC-10002718"/>
    <x v="2"/>
    <x v="11"/>
    <s v="Belkin Standard 104 key USB Keyboard"/>
    <n v="102.13"/>
    <n v="7"/>
    <n v="0"/>
    <n v="15.3195"/>
  </r>
  <r>
    <x v="1"/>
    <s v="OFF-BI-10003527"/>
    <x v="1"/>
    <x v="8"/>
    <s v="Fellowes PB500 Electric Punch Plastic Comb Binding Machine with Manual Bind"/>
    <n v="2033.5840000000001"/>
    <n v="2"/>
    <n v="0.2"/>
    <n v="762.59400000000005"/>
  </r>
  <r>
    <x v="1"/>
    <s v="OFF-AR-10002255"/>
    <x v="1"/>
    <x v="6"/>
    <s v="Newell 346"/>
    <n v="5.76"/>
    <n v="2"/>
    <n v="0"/>
    <n v="1.6704000000000001"/>
  </r>
  <r>
    <x v="3"/>
    <s v="TEC-CO-10002095"/>
    <x v="2"/>
    <x v="16"/>
    <s v="Hewlett Packard 610 Color Digital Copier / Printer"/>
    <n v="899.98199999999997"/>
    <n v="3"/>
    <n v="0.4"/>
    <n v="74.998500000000007"/>
  </r>
  <r>
    <x v="3"/>
    <s v="OFF-AR-10004022"/>
    <x v="1"/>
    <x v="6"/>
    <s v="Panasonic KP-380BK Classic Electric Pencil Sharpener"/>
    <n v="86.352000000000004"/>
    <n v="3"/>
    <n v="0.2"/>
    <n v="5.3970000000000002"/>
  </r>
  <r>
    <x v="3"/>
    <s v="TEC-AC-10002335"/>
    <x v="2"/>
    <x v="11"/>
    <s v="Logitech Media Keyboard K200"/>
    <n v="139.96"/>
    <n v="5"/>
    <n v="0.2"/>
    <n v="-1.7495000000000001"/>
  </r>
  <r>
    <x v="3"/>
    <s v="OFF-AP-10001634"/>
    <x v="1"/>
    <x v="9"/>
    <s v="Hoover Commercial Lightweight Upright Vacuum"/>
    <n v="16.704000000000001"/>
    <n v="6"/>
    <n v="0.2"/>
    <n v="1.2527999999999999"/>
  </r>
  <r>
    <x v="3"/>
    <s v="TEC-AC-10002370"/>
    <x v="2"/>
    <x v="11"/>
    <s v="Maxell CD-R Discs"/>
    <n v="3.1520000000000001"/>
    <n v="2"/>
    <n v="0.2"/>
    <n v="0.4728"/>
  </r>
  <r>
    <x v="3"/>
    <s v="OFF-PA-10000174"/>
    <x v="1"/>
    <x v="10"/>
    <s v="Message Book, Wirebound, Four 5 1/2 X 4 Forms/Pg., 200 Dupl. Sets/Book"/>
    <n v="32.896000000000001"/>
    <n v="4"/>
    <n v="0.2"/>
    <n v="11.102399999999999"/>
  </r>
  <r>
    <x v="2"/>
    <s v="OFF-AP-10000240"/>
    <x v="1"/>
    <x v="9"/>
    <s v="Belkin F9G930V10-GRY 9 Outlet Surge"/>
    <n v="21.391999999999999"/>
    <n v="2"/>
    <n v="0.8"/>
    <n v="-54.549599999999998"/>
  </r>
  <r>
    <x v="2"/>
    <s v="FUR-TA-10002855"/>
    <x v="0"/>
    <x v="3"/>
    <s v="Bevis Round Conference Table Top &amp; Single Column Base"/>
    <n v="307.31400000000002"/>
    <n v="3"/>
    <n v="0.3"/>
    <n v="-39.511800000000001"/>
  </r>
  <r>
    <x v="2"/>
    <s v="FUR-BO-10000780"/>
    <x v="0"/>
    <x v="0"/>
    <s v="O'Sullivan Plantations 2-Door Library in Landvery Oak"/>
    <n v="409.99919999999997"/>
    <n v="3"/>
    <n v="0.32"/>
    <n v="-96.470399999999998"/>
  </r>
  <r>
    <x v="2"/>
    <s v="OFF-PA-10001846"/>
    <x v="1"/>
    <x v="10"/>
    <s v="Xerox 1899"/>
    <n v="9.2479999999999993"/>
    <n v="2"/>
    <n v="0.2"/>
    <n v="3.3523999999999998"/>
  </r>
  <r>
    <x v="2"/>
    <s v="OFF-BI-10002049"/>
    <x v="1"/>
    <x v="8"/>
    <s v="UniKeep View Case Binders"/>
    <n v="14.67"/>
    <n v="3"/>
    <n v="0"/>
    <n v="6.7481999999999998"/>
  </r>
  <r>
    <x v="3"/>
    <s v="OFF-PA-10002947"/>
    <x v="1"/>
    <x v="10"/>
    <s v="Xerox 1923"/>
    <n v="37.408000000000001"/>
    <n v="7"/>
    <n v="0.2"/>
    <n v="13.0928"/>
  </r>
  <r>
    <x v="3"/>
    <s v="OFF-BI-10003476"/>
    <x v="1"/>
    <x v="8"/>
    <s v="Avery Metallic Poly Binders"/>
    <n v="3.4380000000000002"/>
    <n v="2"/>
    <n v="0.7"/>
    <n v="-2.5211999999999999"/>
  </r>
  <r>
    <x v="3"/>
    <s v="OFF-BI-10002609"/>
    <x v="1"/>
    <x v="8"/>
    <s v="Avery Hidden Tab Dividers for Binding Systems"/>
    <n v="7.1520000000000001"/>
    <n v="3"/>
    <n v="0.2"/>
    <n v="2.3243999999999998"/>
  </r>
  <r>
    <x v="3"/>
    <s v="TEC-PH-10003215"/>
    <x v="2"/>
    <x v="7"/>
    <s v="Jackery Bar Premium Fast-charging Portable Charger"/>
    <n v="179.7"/>
    <n v="6"/>
    <n v="0"/>
    <n v="88.052999999999997"/>
  </r>
  <r>
    <x v="2"/>
    <s v="OFF-AP-10004785"/>
    <x v="1"/>
    <x v="9"/>
    <s v="Holmes Replacement Filter for HEPA Air Cleaner, Medium Room"/>
    <n v="90.64"/>
    <n v="8"/>
    <n v="0"/>
    <n v="38.975200000000001"/>
  </r>
  <r>
    <x v="3"/>
    <s v="TEC-AC-10000865"/>
    <x v="2"/>
    <x v="11"/>
    <s v="WD My Passport Ultra 500GB Portable External Hard Drive"/>
    <n v="177"/>
    <n v="3"/>
    <n v="0"/>
    <n v="30.09"/>
  </r>
  <r>
    <x v="3"/>
    <s v="OFF-ST-10000615"/>
    <x v="1"/>
    <x v="4"/>
    <s v="SimpliFile Personal File, Black Granite, 15w x 6-15/16d x 11-1/4h"/>
    <n v="79.45"/>
    <n v="7"/>
    <n v="0"/>
    <n v="22.245999999999999"/>
  </r>
  <r>
    <x v="3"/>
    <s v="FUR-CH-10000749"/>
    <x v="0"/>
    <x v="1"/>
    <s v="Office Star - Ergonomic Mid Back Chair with 2-Way Adjustable Arms"/>
    <n v="1628.82"/>
    <n v="9"/>
    <n v="0"/>
    <n v="260.6112"/>
  </r>
  <r>
    <x v="1"/>
    <s v="FUR-FU-10003553"/>
    <x v="0"/>
    <x v="5"/>
    <s v="Howard Miller 13-1/2 Diameter Rosebrook Wall Clock"/>
    <n v="137.54"/>
    <n v="2"/>
    <n v="0"/>
    <n v="55.015999999999998"/>
  </r>
  <r>
    <x v="1"/>
    <s v="FUR-TA-10003008"/>
    <x v="0"/>
    <x v="3"/>
    <s v="Lesro Round Back Collection Coffee Table, End Table"/>
    <n v="730.2"/>
    <n v="4"/>
    <n v="0"/>
    <n v="94.926000000000002"/>
  </r>
  <r>
    <x v="1"/>
    <s v="OFF-PA-10001846"/>
    <x v="1"/>
    <x v="10"/>
    <s v="Xerox 1899"/>
    <n v="11.56"/>
    <n v="2"/>
    <n v="0"/>
    <n v="5.6643999999999997"/>
  </r>
  <r>
    <x v="0"/>
    <s v="FUR-TA-10000198"/>
    <x v="0"/>
    <x v="3"/>
    <s v="Chromcraft Bull-Nose Wood Oval Conference Tables &amp; Bases"/>
    <n v="4297.6440000000002"/>
    <n v="13"/>
    <n v="0.4"/>
    <n v="-1862.3124"/>
  </r>
  <r>
    <x v="1"/>
    <s v="OFF-AR-10000390"/>
    <x v="1"/>
    <x v="6"/>
    <s v="Newell Chalk Holder"/>
    <n v="20.65"/>
    <n v="5"/>
    <n v="0"/>
    <n v="9.4990000000000006"/>
  </r>
  <r>
    <x v="1"/>
    <s v="OFF-ST-10000934"/>
    <x v="1"/>
    <x v="4"/>
    <s v="Contico 72H Heavy-Duty Storage System"/>
    <n v="204.9"/>
    <n v="5"/>
    <n v="0"/>
    <n v="0"/>
  </r>
  <r>
    <x v="1"/>
    <s v="FUR-CH-10002780"/>
    <x v="0"/>
    <x v="1"/>
    <s v="Office Star - Task Chair with Contemporary Loop Arms"/>
    <n v="436.70400000000001"/>
    <n v="6"/>
    <n v="0.2"/>
    <n v="21.8352"/>
  </r>
  <r>
    <x v="1"/>
    <s v="FUR-CH-10004495"/>
    <x v="0"/>
    <x v="1"/>
    <s v="Global Leather and Oak Executive Chair, Black"/>
    <n v="481.56799999999998"/>
    <n v="2"/>
    <n v="0.2"/>
    <n v="54.176400000000001"/>
  </r>
  <r>
    <x v="1"/>
    <s v="TEC-AC-10002006"/>
    <x v="2"/>
    <x v="11"/>
    <s v="Memorex Micro Travel Drive 16 GB"/>
    <n v="89.543999999999997"/>
    <n v="7"/>
    <n v="0.2"/>
    <n v="12.3123"/>
  </r>
  <r>
    <x v="1"/>
    <s v="OFF-ST-10002485"/>
    <x v="1"/>
    <x v="4"/>
    <s v="Rogers Deluxe File Chest"/>
    <n v="35.167999999999999"/>
    <n v="2"/>
    <n v="0.2"/>
    <n v="-8.3523999999999994"/>
  </r>
  <r>
    <x v="1"/>
    <s v="OFF-BI-10000778"/>
    <x v="1"/>
    <x v="8"/>
    <s v="GBC VeloBinder Electric Binding Machine"/>
    <n v="72.587999999999994"/>
    <n v="2"/>
    <n v="0.7"/>
    <n v="-48.392000000000003"/>
  </r>
  <r>
    <x v="2"/>
    <s v="OFF-ST-10000877"/>
    <x v="1"/>
    <x v="4"/>
    <s v="Recycled Steel Personal File for Standard File Folders"/>
    <n v="221.16"/>
    <n v="4"/>
    <n v="0"/>
    <n v="57.501600000000003"/>
  </r>
  <r>
    <x v="2"/>
    <s v="TEC-PH-10002103"/>
    <x v="2"/>
    <x v="7"/>
    <s v="Jabra SPEAK 410"/>
    <n v="281.97000000000003"/>
    <n v="3"/>
    <n v="0"/>
    <n v="78.951599999999999"/>
  </r>
  <r>
    <x v="1"/>
    <s v="FUR-BO-10002213"/>
    <x v="0"/>
    <x v="0"/>
    <s v="DMI Eclipse Executive Suite Bookcases"/>
    <n v="3406.6640000000002"/>
    <n v="8"/>
    <n v="0.15"/>
    <n v="160.31360000000001"/>
  </r>
  <r>
    <x v="1"/>
    <s v="OFF-AR-10004269"/>
    <x v="1"/>
    <x v="6"/>
    <s v="Newell 31"/>
    <n v="37.17"/>
    <n v="9"/>
    <n v="0"/>
    <n v="10.4076"/>
  </r>
  <r>
    <x v="1"/>
    <s v="OFF-AP-10000055"/>
    <x v="1"/>
    <x v="9"/>
    <s v="Belkin F9S820V06 8 Outlet Surge"/>
    <n v="64.959999999999994"/>
    <n v="2"/>
    <n v="0"/>
    <n v="19.488"/>
  </r>
  <r>
    <x v="1"/>
    <s v="FUR-FU-10002937"/>
    <x v="0"/>
    <x v="5"/>
    <s v="GE 48 Fluorescent Tube, Cool White Energy Saver, 34 Watts, 30/Box"/>
    <n v="595.38"/>
    <n v="6"/>
    <n v="0"/>
    <n v="297.69"/>
  </r>
  <r>
    <x v="1"/>
    <s v="TEC-AC-10001874"/>
    <x v="2"/>
    <x v="11"/>
    <s v="Logitech Wireless Anywhere Mouse MX for PC and Mac"/>
    <n v="95.983999999999995"/>
    <n v="2"/>
    <n v="0.2"/>
    <n v="11.997999999999999"/>
  </r>
  <r>
    <x v="1"/>
    <s v="OFF-BI-10004506"/>
    <x v="1"/>
    <x v="8"/>
    <s v="Wilson Jones data.warehouse D-Ring Binders with DublLock"/>
    <n v="4.9379999999999997"/>
    <n v="2"/>
    <n v="0.7"/>
    <n v="-3.6212"/>
  </r>
  <r>
    <x v="3"/>
    <s v="FUR-FU-10001876"/>
    <x v="0"/>
    <x v="5"/>
    <s v="Computer Room Manger, 14"/>
    <n v="97.44"/>
    <n v="3"/>
    <n v="0"/>
    <n v="35.078400000000002"/>
  </r>
  <r>
    <x v="3"/>
    <s v="OFF-BI-10003355"/>
    <x v="1"/>
    <x v="8"/>
    <s v="Cardinal Holdit Business Card Pockets"/>
    <n v="3.984"/>
    <n v="1"/>
    <n v="0.2"/>
    <n v="1.3944000000000001"/>
  </r>
  <r>
    <x v="3"/>
    <s v="OFF-AR-10003876"/>
    <x v="1"/>
    <x v="6"/>
    <s v="Avery Hi-Liter GlideStik Fluorescent Highlighter, Yellow Ink"/>
    <n v="13.04"/>
    <n v="4"/>
    <n v="0"/>
    <n v="5.7375999999999996"/>
  </r>
  <r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x v="1"/>
    <s v="OFF-LA-10001982"/>
    <x v="1"/>
    <x v="2"/>
    <s v="Smead Alpha-Z Color-Coded Name Labels First Letter Starter Set"/>
    <n v="18.75"/>
    <n v="5"/>
    <n v="0"/>
    <n v="9"/>
  </r>
  <r>
    <x v="1"/>
    <s v="TEC-PH-10001459"/>
    <x v="2"/>
    <x v="7"/>
    <s v="Samsung Galaxy Mega 6.3"/>
    <n v="3023.9279999999999"/>
    <n v="9"/>
    <n v="0.2"/>
    <n v="226.7946"/>
  </r>
  <r>
    <x v="1"/>
    <s v="TEC-AC-10002134"/>
    <x v="2"/>
    <x v="11"/>
    <s v="Rosewill 107 Normal Keys USB Wired Standard Keyboard"/>
    <n v="26.96"/>
    <n v="2"/>
    <n v="0"/>
    <n v="3.7744"/>
  </r>
  <r>
    <x v="1"/>
    <s v="TEC-PH-10001760"/>
    <x v="2"/>
    <x v="7"/>
    <s v="Bose SoundLink Bluetooth Speaker"/>
    <n v="477.6"/>
    <n v="3"/>
    <n v="0.2"/>
    <n v="161.19"/>
  </r>
  <r>
    <x v="1"/>
    <s v="OFF-ST-10001511"/>
    <x v="1"/>
    <x v="4"/>
    <s v="Space Solutions Commercial Steel Shelving"/>
    <n v="193.95"/>
    <n v="3"/>
    <n v="0"/>
    <n v="9.6974999999999998"/>
  </r>
  <r>
    <x v="1"/>
    <s v="OFF-PA-10003953"/>
    <x v="1"/>
    <x v="10"/>
    <s v="Xerox 218"/>
    <n v="12.96"/>
    <n v="2"/>
    <n v="0"/>
    <n v="6.2207999999999997"/>
  </r>
  <r>
    <x v="1"/>
    <s v="FUR-FU-10003268"/>
    <x v="0"/>
    <x v="5"/>
    <s v="Eldon Radial Chair Mat for Low to Medium Pile Carpets"/>
    <n v="119.94"/>
    <n v="3"/>
    <n v="0"/>
    <n v="23.988"/>
  </r>
  <r>
    <x v="1"/>
    <s v="FUR-FU-10001847"/>
    <x v="0"/>
    <x v="5"/>
    <s v="Eldon Image Series Black Desk Accessories"/>
    <n v="12.42"/>
    <n v="3"/>
    <n v="0"/>
    <n v="4.4711999999999996"/>
  </r>
  <r>
    <x v="1"/>
    <s v="OFF-BI-10002764"/>
    <x v="1"/>
    <x v="8"/>
    <s v="Recycled Pressboard Report Cover with Reinforced Top Hinge"/>
    <n v="18.088000000000001"/>
    <n v="7"/>
    <n v="0.2"/>
    <n v="6.5568999999999997"/>
  </r>
  <r>
    <x v="1"/>
    <s v="OFF-EN-10004386"/>
    <x v="1"/>
    <x v="12"/>
    <s v="Recycled Interoffice Envelopes with String and Button Closure, 10 x 13"/>
    <n v="71.97"/>
    <n v="3"/>
    <n v="0"/>
    <n v="35.984999999999999"/>
  </r>
  <r>
    <x v="0"/>
    <s v="OFF-LA-10001569"/>
    <x v="1"/>
    <x v="2"/>
    <s v="Avery 499"/>
    <n v="14.94"/>
    <n v="3"/>
    <n v="0"/>
    <n v="6.8723999999999998"/>
  </r>
  <r>
    <x v="0"/>
    <s v="OFF-AR-10001446"/>
    <x v="1"/>
    <x v="6"/>
    <s v="Newell 309"/>
    <n v="64.680000000000007"/>
    <n v="7"/>
    <n v="0.2"/>
    <n v="8.0850000000000009"/>
  </r>
  <r>
    <x v="1"/>
    <s v="TEC-PH-10003442"/>
    <x v="2"/>
    <x v="7"/>
    <s v="Samsung Replacement EH64AVFWE Premium Headset"/>
    <n v="22"/>
    <n v="5"/>
    <n v="0.2"/>
    <n v="1.375"/>
  </r>
  <r>
    <x v="3"/>
    <s v="OFF-PA-10000477"/>
    <x v="1"/>
    <x v="10"/>
    <s v="Xerox 1952"/>
    <n v="7.968"/>
    <n v="2"/>
    <n v="0.2"/>
    <n v="2.6892"/>
  </r>
  <r>
    <x v="3"/>
    <s v="TEC-PH-10002645"/>
    <x v="2"/>
    <x v="7"/>
    <s v="LG G2"/>
    <n v="1499.97"/>
    <n v="5"/>
    <n v="0.4"/>
    <n v="-374.99250000000001"/>
  </r>
  <r>
    <x v="2"/>
    <s v="OFF-ST-10003123"/>
    <x v="1"/>
    <x v="4"/>
    <s v="Fellowes Bases and Tops For Staxonsteel/High-Stak Systems"/>
    <n v="26.632000000000001"/>
    <n v="1"/>
    <n v="0.2"/>
    <n v="1.3315999999999999"/>
  </r>
  <r>
    <x v="1"/>
    <s v="FUR-FU-10001617"/>
    <x v="0"/>
    <x v="5"/>
    <s v="Executive Impressions 8-1/2 Career Panel/Partition Cubicle Clock"/>
    <n v="41.6"/>
    <n v="4"/>
    <n v="0"/>
    <n v="14.144"/>
  </r>
  <r>
    <x v="2"/>
    <s v="OFF-EN-10003862"/>
    <x v="1"/>
    <x v="12"/>
    <s v="Laser &amp; Ink Jet Business Envelopes"/>
    <n v="64.02"/>
    <n v="6"/>
    <n v="0"/>
    <n v="29.449200000000001"/>
  </r>
  <r>
    <x v="3"/>
    <s v="OFF-AR-10001573"/>
    <x v="1"/>
    <x v="6"/>
    <s v="American Pencil"/>
    <n v="6.99"/>
    <n v="3"/>
    <n v="0"/>
    <n v="2.0270999999999999"/>
  </r>
  <r>
    <x v="3"/>
    <s v="OFF-SU-10004290"/>
    <x v="1"/>
    <x v="14"/>
    <s v="Acme Design Line 8 Stainless Steel Bent Scissors w/Champagne Handles, 3-1/8 Cut"/>
    <n v="6.84"/>
    <n v="1"/>
    <n v="0"/>
    <n v="1.8468"/>
  </r>
  <r>
    <x v="1"/>
    <s v="OFF-ST-10000046"/>
    <x v="1"/>
    <x v="4"/>
    <s v="Fellowes Super Stor/Drawer Files"/>
    <n v="323.10000000000002"/>
    <n v="2"/>
    <n v="0"/>
    <n v="61.389000000000003"/>
  </r>
  <r>
    <x v="1"/>
    <s v="TEC-PH-10003505"/>
    <x v="2"/>
    <x v="7"/>
    <s v="Geemarc AmpliPOWER60"/>
    <n v="668.16"/>
    <n v="9"/>
    <n v="0.2"/>
    <n v="75.168000000000006"/>
  </r>
  <r>
    <x v="1"/>
    <s v="OFF-LA-10004559"/>
    <x v="1"/>
    <x v="2"/>
    <s v="Avery 49"/>
    <n v="8.64"/>
    <n v="3"/>
    <n v="0"/>
    <n v="4.2336"/>
  </r>
  <r>
    <x v="1"/>
    <s v="OFF-PA-10003172"/>
    <x v="1"/>
    <x v="10"/>
    <s v="Xerox 1996"/>
    <n v="38.880000000000003"/>
    <n v="6"/>
    <n v="0"/>
    <n v="18.662400000000002"/>
  </r>
  <r>
    <x v="1"/>
    <s v="FUR-FU-10001473"/>
    <x v="0"/>
    <x v="5"/>
    <s v="Eldon Executive Woodline II Desk Accessories, Mahogany"/>
    <n v="201.04"/>
    <n v="8"/>
    <n v="0"/>
    <n v="54.280799999999999"/>
  </r>
  <r>
    <x v="1"/>
    <s v="OFF-PA-10000232"/>
    <x v="1"/>
    <x v="10"/>
    <s v="Xerox 1975"/>
    <n v="12.96"/>
    <n v="2"/>
    <n v="0"/>
    <n v="6.3503999999999996"/>
  </r>
  <r>
    <x v="1"/>
    <s v="TEC-AC-10000682"/>
    <x v="2"/>
    <x v="11"/>
    <s v="Kensington K72356US Mouse-in-a-Box USB Desktop Mouse"/>
    <n v="16.59"/>
    <n v="1"/>
    <n v="0"/>
    <n v="5.8064999999999998"/>
  </r>
  <r>
    <x v="1"/>
    <s v="OFF-AR-10003405"/>
    <x v="1"/>
    <x v="6"/>
    <s v="Dixon My First Ticonderoga Pencil, #2"/>
    <n v="35.1"/>
    <n v="6"/>
    <n v="0"/>
    <n v="10.179"/>
  </r>
  <r>
    <x v="2"/>
    <s v="OFF-BI-10000301"/>
    <x v="1"/>
    <x v="8"/>
    <s v="GBC Instant Report Kit"/>
    <n v="11.646000000000001"/>
    <n v="9"/>
    <n v="0.8"/>
    <n v="-17.469000000000001"/>
  </r>
  <r>
    <x v="0"/>
    <s v="OFF-PA-10001534"/>
    <x v="1"/>
    <x v="10"/>
    <s v="Xerox 230"/>
    <n v="32.4"/>
    <n v="5"/>
    <n v="0"/>
    <n v="15.552"/>
  </r>
  <r>
    <x v="0"/>
    <s v="TEC-PH-10003691"/>
    <x v="2"/>
    <x v="7"/>
    <s v="BlackBerry Q10"/>
    <n v="503.96"/>
    <n v="4"/>
    <n v="0"/>
    <n v="125.99"/>
  </r>
  <r>
    <x v="3"/>
    <s v="OFF-AR-10001545"/>
    <x v="1"/>
    <x v="6"/>
    <s v="Newell 326"/>
    <n v="7.04"/>
    <n v="4"/>
    <n v="0"/>
    <n v="2.0415999999999999"/>
  </r>
  <r>
    <x v="2"/>
    <s v="FUR-BO-10001811"/>
    <x v="0"/>
    <x v="0"/>
    <s v="Atlantic Metals Mobile 5-Shelf Bookcases, Custom Colors"/>
    <n v="613.99919999999997"/>
    <n v="3"/>
    <n v="0.32"/>
    <n v="-18.058800000000002"/>
  </r>
  <r>
    <x v="3"/>
    <s v="OFF-ST-10001837"/>
    <x v="1"/>
    <x v="4"/>
    <s v="SAFCO Mobile Desk Side File, Wire Frame"/>
    <n v="470.36"/>
    <n v="11"/>
    <n v="0"/>
    <n v="122.2936"/>
  </r>
  <r>
    <x v="1"/>
    <s v="OFF-PA-10000551"/>
    <x v="1"/>
    <x v="10"/>
    <s v="Array Memo Cubes"/>
    <n v="31.08"/>
    <n v="6"/>
    <n v="0"/>
    <n v="15.229200000000001"/>
  </r>
  <r>
    <x v="1"/>
    <s v="OFF-SU-10001574"/>
    <x v="1"/>
    <x v="14"/>
    <s v="Acme Value Line Scissors"/>
    <n v="7.3"/>
    <n v="2"/>
    <n v="0"/>
    <n v="2.19"/>
  </r>
  <r>
    <x v="3"/>
    <s v="OFF-AP-10002892"/>
    <x v="1"/>
    <x v="9"/>
    <s v="Belkin F5C206VTEL 6 Outlet Surge"/>
    <n v="73.536000000000001"/>
    <n v="4"/>
    <n v="0.2"/>
    <n v="9.1920000000000002"/>
  </r>
  <r>
    <x v="2"/>
    <s v="OFF-LA-10003930"/>
    <x v="1"/>
    <x v="2"/>
    <s v="Dot Matrix Printer Tape Reel Labels, White, 5000/Box"/>
    <n v="491.55"/>
    <n v="5"/>
    <n v="0"/>
    <n v="240.8595"/>
  </r>
  <r>
    <x v="3"/>
    <s v="FUR-FU-10001037"/>
    <x v="0"/>
    <x v="5"/>
    <s v="DAX Charcoal/Nickel-Tone Document Frame, 5 x 7"/>
    <n v="30.335999999999999"/>
    <n v="4"/>
    <n v="0.2"/>
    <n v="9.48"/>
  </r>
  <r>
    <x v="1"/>
    <s v="OFF-PA-10004569"/>
    <x v="1"/>
    <x v="10"/>
    <s v="Wirebound Message Books, Two 4 1/4 x 5 Forms per Page"/>
    <n v="22.83"/>
    <n v="3"/>
    <n v="0"/>
    <n v="10.7301"/>
  </r>
  <r>
    <x v="1"/>
    <s v="OFF-AP-10000027"/>
    <x v="1"/>
    <x v="9"/>
    <s v="Hoover Commercial SteamVac"/>
    <n v="54.32"/>
    <n v="4"/>
    <n v="0"/>
    <n v="16.295999999999999"/>
  </r>
  <r>
    <x v="1"/>
    <s v="TEC-PH-10000675"/>
    <x v="2"/>
    <x v="7"/>
    <s v="Panasonic KX TS3282B Corded phone"/>
    <n v="196.77600000000001"/>
    <n v="3"/>
    <n v="0.2"/>
    <n v="14.7582"/>
  </r>
  <r>
    <x v="1"/>
    <s v="OFF-FA-10003059"/>
    <x v="1"/>
    <x v="13"/>
    <s v="Assorted Color Push Pins"/>
    <n v="3.62"/>
    <n v="2"/>
    <n v="0"/>
    <n v="1.1946000000000001"/>
  </r>
  <r>
    <x v="3"/>
    <s v="OFF-PA-10003256"/>
    <x v="1"/>
    <x v="10"/>
    <s v="Avery Personal Creations Heavyweight Cards"/>
    <n v="11.54"/>
    <n v="1"/>
    <n v="0"/>
    <n v="5.5392000000000001"/>
  </r>
  <r>
    <x v="3"/>
    <s v="OFF-BI-10003656"/>
    <x v="1"/>
    <x v="8"/>
    <s v="Fellowes PB200 Plastic Comb Binding Machine"/>
    <n v="849.95"/>
    <n v="5"/>
    <n v="0"/>
    <n v="390.97699999999998"/>
  </r>
  <r>
    <x v="3"/>
    <s v="OFF-BI-10002897"/>
    <x v="1"/>
    <x v="8"/>
    <s v="Black Avery Memo-Size 3-Ring Binder, 5 1/2 x 8 1/2"/>
    <n v="11.01"/>
    <n v="3"/>
    <n v="0"/>
    <n v="5.3948999999999998"/>
  </r>
  <r>
    <x v="1"/>
    <s v="OFF-BI-10004826"/>
    <x v="1"/>
    <x v="8"/>
    <s v="JM Magazine Binder"/>
    <n v="39.624000000000002"/>
    <n v="3"/>
    <n v="0.2"/>
    <n v="13.868399999999999"/>
  </r>
  <r>
    <x v="1"/>
    <s v="FUR-CH-10004626"/>
    <x v="0"/>
    <x v="1"/>
    <s v="Office Star Flex Back Scooter Chair with Aluminum Finish Frame"/>
    <n v="242.136"/>
    <n v="3"/>
    <n v="0.2"/>
    <n v="12.1068"/>
  </r>
  <r>
    <x v="1"/>
    <s v="OFF-AR-10000390"/>
    <x v="1"/>
    <x v="6"/>
    <s v="Newell Chalk Holder"/>
    <n v="12.39"/>
    <n v="3"/>
    <n v="0"/>
    <n v="5.6993999999999998"/>
  </r>
  <r>
    <x v="1"/>
    <s v="FUR-FU-10003731"/>
    <x v="0"/>
    <x v="5"/>
    <s v="Eldon Expressions Wood and Plastic Desk Accessories, Oak"/>
    <n v="19.96"/>
    <n v="2"/>
    <n v="0"/>
    <n v="5.5888"/>
  </r>
  <r>
    <x v="1"/>
    <s v="OFF-ST-10002743"/>
    <x v="1"/>
    <x v="4"/>
    <s v="SAFCO Boltless Steel Shelving"/>
    <n v="340.92"/>
    <n v="3"/>
    <n v="0"/>
    <n v="3.4091999999999998"/>
  </r>
  <r>
    <x v="3"/>
    <s v="FUR-FU-10001468"/>
    <x v="0"/>
    <x v="5"/>
    <s v="Tenex Antistatic Computer Chair Mats"/>
    <n v="273.56799999999998"/>
    <n v="2"/>
    <n v="0.2"/>
    <n v="-34.195999999999998"/>
  </r>
  <r>
    <x v="3"/>
    <s v="OFF-BI-10003684"/>
    <x v="1"/>
    <x v="8"/>
    <s v="Wilson Jones Legal Size Ring Binders"/>
    <n v="13.194000000000001"/>
    <n v="2"/>
    <n v="0.7"/>
    <n v="-8.7959999999999994"/>
  </r>
  <r>
    <x v="3"/>
    <s v="OFF-ST-10003716"/>
    <x v="1"/>
    <x v="4"/>
    <s v="Tennsco Double-Tier Lockers"/>
    <n v="1080.096"/>
    <n v="6"/>
    <n v="0.2"/>
    <n v="-94.508399999999995"/>
  </r>
  <r>
    <x v="3"/>
    <s v="TEC-AC-10001101"/>
    <x v="2"/>
    <x v="11"/>
    <s v="Sony 16GB Class 10 Micro SDHC R40 Memory Card"/>
    <n v="51.56"/>
    <n v="5"/>
    <n v="0.2"/>
    <n v="-6.4450000000000003"/>
  </r>
  <r>
    <x v="3"/>
    <s v="TEC-AC-10004864"/>
    <x v="2"/>
    <x v="11"/>
    <s v="Memorex Micro Travel Drive 32 GB"/>
    <n v="58.415999999999997"/>
    <n v="2"/>
    <n v="0.2"/>
    <n v="16.794599999999999"/>
  </r>
  <r>
    <x v="1"/>
    <s v="OFF-BI-10001543"/>
    <x v="1"/>
    <x v="8"/>
    <s v="GBC VeloBinder Manual Binding System"/>
    <n v="57.584000000000003"/>
    <n v="2"/>
    <n v="0.2"/>
    <n v="20.154399999999999"/>
  </r>
  <r>
    <x v="3"/>
    <s v="OFF-AR-10000914"/>
    <x v="1"/>
    <x v="6"/>
    <s v="Boston 16765 Mini Stand Up Battery Pencil Sharpener"/>
    <n v="37.311999999999998"/>
    <n v="4"/>
    <n v="0.2"/>
    <n v="2.7984"/>
  </r>
  <r>
    <x v="2"/>
    <s v="TEC-PH-10002293"/>
    <x v="2"/>
    <x v="7"/>
    <s v="Anker 36W 4-Port USB Wall Charger Travel Power Adapter for iPhone 5s 5c 5"/>
    <n v="79.959999999999994"/>
    <n v="5"/>
    <n v="0.2"/>
    <n v="7.9960000000000004"/>
  </r>
  <r>
    <x v="2"/>
    <s v="TEC-AC-10000109"/>
    <x v="2"/>
    <x v="11"/>
    <s v="Sony Micro Vault Click 16 GB USB 2.0 Flash Drive"/>
    <n v="223.96"/>
    <n v="5"/>
    <n v="0.2"/>
    <n v="11.198"/>
  </r>
  <r>
    <x v="3"/>
    <s v="OFF-ST-10002574"/>
    <x v="1"/>
    <x v="4"/>
    <s v="SAFCO Commercial Wire Shelving, Black"/>
    <n v="221.024"/>
    <n v="2"/>
    <n v="0.2"/>
    <n v="-55.256"/>
  </r>
  <r>
    <x v="2"/>
    <s v="FUR-FU-10002445"/>
    <x v="0"/>
    <x v="5"/>
    <s v="DAX Two-Tone Rosewood/Black Document Frame, Desktop, 5 x 7"/>
    <n v="18.96"/>
    <n v="2"/>
    <n v="0"/>
    <n v="7.5839999999999996"/>
  </r>
  <r>
    <x v="3"/>
    <s v="FUR-CH-10001802"/>
    <x v="0"/>
    <x v="1"/>
    <s v="Hon Every-Day Chair Series Swivel Task Chairs"/>
    <n v="326.64600000000002"/>
    <n v="3"/>
    <n v="0.1"/>
    <n v="39.923400000000001"/>
  </r>
  <r>
    <x v="3"/>
    <s v="TEC-AC-10003628"/>
    <x v="2"/>
    <x v="11"/>
    <s v="Logitech 910-002974 M325 Wireless Mouse for Web Scrolling"/>
    <n v="89.97"/>
    <n v="3"/>
    <n v="0"/>
    <n v="39.586799999999997"/>
  </r>
  <r>
    <x v="3"/>
    <s v="OFF-BI-10003984"/>
    <x v="1"/>
    <x v="8"/>
    <s v="Lock-Up Easel 'Spel-Binder'"/>
    <n v="296.71199999999999"/>
    <n v="13"/>
    <n v="0.2"/>
    <n v="100.1403"/>
  </r>
  <r>
    <x v="2"/>
    <s v="OFF-EN-10004459"/>
    <x v="1"/>
    <x v="12"/>
    <s v="Security-Tint Envelopes"/>
    <n v="12.224"/>
    <n v="2"/>
    <n v="0.2"/>
    <n v="4.4311999999999996"/>
  </r>
  <r>
    <x v="1"/>
    <s v="TEC-AC-10001109"/>
    <x v="2"/>
    <x v="11"/>
    <s v="Logitech Trackman Marble Mouse"/>
    <n v="89.97"/>
    <n v="3"/>
    <n v="0"/>
    <n v="37.787399999999998"/>
  </r>
  <r>
    <x v="3"/>
    <s v="OFF-AP-10001293"/>
    <x v="1"/>
    <x v="9"/>
    <s v="Belkin 8 Outlet Surge Protector"/>
    <n v="286.86"/>
    <n v="7"/>
    <n v="0"/>
    <n v="80.320800000000006"/>
  </r>
  <r>
    <x v="3"/>
    <s v="TEC-PH-10004977"/>
    <x v="2"/>
    <x v="7"/>
    <s v="GE 30524EE4"/>
    <n v="979.95"/>
    <n v="5"/>
    <n v="0"/>
    <n v="284.18549999999999"/>
  </r>
  <r>
    <x v="3"/>
    <s v="OFF-SU-10001935"/>
    <x v="1"/>
    <x v="14"/>
    <s v="Staple remover"/>
    <n v="4.3600000000000003"/>
    <n v="2"/>
    <n v="0"/>
    <n v="0.1744"/>
  </r>
  <r>
    <x v="1"/>
    <s v="OFF-BI-10001308"/>
    <x v="1"/>
    <x v="8"/>
    <s v="GBC Standard Plastic Binding Systems' Combs"/>
    <n v="10.048"/>
    <n v="2"/>
    <n v="0.2"/>
    <n v="3.14"/>
  </r>
  <r>
    <x v="1"/>
    <s v="OFF-ST-10000046"/>
    <x v="1"/>
    <x v="4"/>
    <s v="Fellowes Super Stor/Drawer Files"/>
    <n v="807.75"/>
    <n v="5"/>
    <n v="0"/>
    <n v="153.4725"/>
  </r>
  <r>
    <x v="1"/>
    <s v="OFF-AR-10003504"/>
    <x v="1"/>
    <x v="6"/>
    <s v="Newell 347"/>
    <n v="34.24"/>
    <n v="8"/>
    <n v="0"/>
    <n v="9.9296000000000006"/>
  </r>
  <r>
    <x v="0"/>
    <s v="FUR-CH-10001797"/>
    <x v="0"/>
    <x v="1"/>
    <s v="Safco Chair Connectors, 6/Carton"/>
    <n v="500.24"/>
    <n v="13"/>
    <n v="0"/>
    <n v="145.06960000000001"/>
  </r>
  <r>
    <x v="0"/>
    <s v="OFF-PA-10000246"/>
    <x v="1"/>
    <x v="10"/>
    <s v="Riverleaf Stik-Withit Designer Note Cubes"/>
    <n v="20.12"/>
    <n v="2"/>
    <n v="0"/>
    <n v="9.2552000000000003"/>
  </r>
  <r>
    <x v="0"/>
    <s v="OFF-BI-10001359"/>
    <x v="1"/>
    <x v="8"/>
    <s v="GBC DocuBind TL300 Electric Binding System"/>
    <n v="896.99"/>
    <n v="1"/>
    <n v="0"/>
    <n v="421.58530000000002"/>
  </r>
  <r>
    <x v="3"/>
    <s v="OFF-PA-10001583"/>
    <x v="1"/>
    <x v="10"/>
    <s v="1/4 Fold Party Design Invitations &amp; White Envelopes, 24 8-1/2 X 11 Cards, 25 Env./Pack"/>
    <n v="5.88"/>
    <n v="1"/>
    <n v="0.2"/>
    <n v="1.9844999999999999"/>
  </r>
  <r>
    <x v="2"/>
    <s v="TEC-PH-10004667"/>
    <x v="2"/>
    <x v="7"/>
    <s v="Cisco 8x8 Inc. 6753i IP Business Phone System"/>
    <n v="269.98"/>
    <n v="2"/>
    <n v="0"/>
    <n v="72.894599999999997"/>
  </r>
  <r>
    <x v="1"/>
    <s v="OFF-ST-10002615"/>
    <x v="1"/>
    <x v="4"/>
    <s v="Dual Level, Single-Width Filing Carts"/>
    <n v="310.12"/>
    <n v="2"/>
    <n v="0"/>
    <n v="80.631200000000007"/>
  </r>
  <r>
    <x v="1"/>
    <s v="OFF-BI-10004236"/>
    <x v="1"/>
    <x v="8"/>
    <s v="XtraLife ClearVue Slant-D Ring Binder, White, 3"/>
    <n v="70.463999999999999"/>
    <n v="6"/>
    <n v="0.2"/>
    <n v="22.9008"/>
  </r>
  <r>
    <x v="1"/>
    <s v="OFF-BI-10001757"/>
    <x v="1"/>
    <x v="8"/>
    <s v="Pressboard Hanging Data Binders for Unburst Sheets"/>
    <n v="19.68"/>
    <n v="5"/>
    <n v="0.2"/>
    <n v="6.8879999999999999"/>
  </r>
  <r>
    <x v="1"/>
    <s v="OFF-AP-10001154"/>
    <x v="1"/>
    <x v="9"/>
    <s v="Bionaire Personal Warm Mist Humidifier/Vaporizer"/>
    <n v="140.66999999999999"/>
    <n v="3"/>
    <n v="0"/>
    <n v="54.8613"/>
  </r>
  <r>
    <x v="3"/>
    <s v="FUR-BO-10004834"/>
    <x v="0"/>
    <x v="0"/>
    <s v="Riverside Palais Royal Lawyers Bookcase, Royale Cherry Finish"/>
    <n v="4404.8999999999996"/>
    <n v="5"/>
    <n v="0"/>
    <n v="1013.127"/>
  </r>
  <r>
    <x v="1"/>
    <s v="OFF-LA-10001074"/>
    <x v="1"/>
    <x v="2"/>
    <s v="Round Specialty Laser Printer Labels"/>
    <n v="62.65"/>
    <n v="5"/>
    <n v="0"/>
    <n v="29.445499999999999"/>
  </r>
  <r>
    <x v="3"/>
    <s v="OFF-LA-10001641"/>
    <x v="1"/>
    <x v="2"/>
    <s v="Avery 518"/>
    <n v="9.4499999999999993"/>
    <n v="3"/>
    <n v="0"/>
    <n v="4.5359999999999996"/>
  </r>
  <r>
    <x v="2"/>
    <s v="OFF-EN-10002230"/>
    <x v="1"/>
    <x v="12"/>
    <s v="Airmail Envelopes"/>
    <n v="268.57600000000002"/>
    <n v="4"/>
    <n v="0.2"/>
    <n v="90.644400000000005"/>
  </r>
  <r>
    <x v="1"/>
    <s v="FUR-TA-10000617"/>
    <x v="0"/>
    <x v="3"/>
    <s v="Hon Practical Foundations 30 x 60 Training Table, Light Gray/Charcoal"/>
    <n v="364.08"/>
    <n v="2"/>
    <n v="0.2"/>
    <n v="9.1020000000000003"/>
  </r>
  <r>
    <x v="1"/>
    <s v="FUR-TA-10001676"/>
    <x v="0"/>
    <x v="3"/>
    <s v="Hon 61000 Series Interactive Training Tables"/>
    <n v="71.087999999999994"/>
    <n v="2"/>
    <n v="0.2"/>
    <n v="-1.7771999999999999"/>
  </r>
  <r>
    <x v="2"/>
    <s v="FUR-FU-10000175"/>
    <x v="0"/>
    <x v="5"/>
    <s v="DAX Wood Document Frame."/>
    <n v="10.984"/>
    <n v="2"/>
    <n v="0.6"/>
    <n v="-7.9634"/>
  </r>
  <r>
    <x v="2"/>
    <s v="FUR-CH-10003379"/>
    <x v="0"/>
    <x v="1"/>
    <s v="Global Commerce Series High-Back Swivel/Tilt Chairs"/>
    <n v="797.94399999999996"/>
    <n v="4"/>
    <n v="0.3"/>
    <n v="-56.996000000000002"/>
  </r>
  <r>
    <x v="3"/>
    <s v="TEC-AC-10002567"/>
    <x v="2"/>
    <x v="11"/>
    <s v="Logitech G602 Wireless Gaming Mouse"/>
    <n v="159.97999999999999"/>
    <n v="2"/>
    <n v="0"/>
    <n v="57.592799999999997"/>
  </r>
  <r>
    <x v="2"/>
    <s v="OFF-AR-10003183"/>
    <x v="1"/>
    <x v="6"/>
    <s v="Avery Fluorescent Highlighter Four-Color Set"/>
    <n v="5.3440000000000003"/>
    <n v="2"/>
    <n v="0.2"/>
    <n v="0.66800000000000004"/>
  </r>
  <r>
    <x v="2"/>
    <s v="OFF-AR-10001446"/>
    <x v="1"/>
    <x v="6"/>
    <s v="Newell 309"/>
    <n v="27.72"/>
    <n v="3"/>
    <n v="0.2"/>
    <n v="3.4649999999999999"/>
  </r>
  <r>
    <x v="1"/>
    <s v="OFF-BI-10000145"/>
    <x v="1"/>
    <x v="8"/>
    <s v="Zipper Ring Binder Pockets"/>
    <n v="2.496"/>
    <n v="1"/>
    <n v="0.2"/>
    <n v="0.90480000000000005"/>
  </r>
  <r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x v="0"/>
    <s v="OFF-BI-10001679"/>
    <x v="1"/>
    <x v="8"/>
    <s v="GBC Instant Index System for Binding Systems"/>
    <n v="17.760000000000002"/>
    <n v="2"/>
    <n v="0"/>
    <n v="8.8800000000000008"/>
  </r>
  <r>
    <x v="0"/>
    <s v="OFF-ST-10001128"/>
    <x v="1"/>
    <x v="4"/>
    <s v="Carina Mini System Audio Rack, Model AR050B"/>
    <n v="332.94"/>
    <n v="3"/>
    <n v="0"/>
    <n v="9.9882000000000009"/>
  </r>
  <r>
    <x v="0"/>
    <s v="FUR-TA-10002533"/>
    <x v="0"/>
    <x v="3"/>
    <s v="BPI Conference Tables"/>
    <n v="292.10000000000002"/>
    <n v="2"/>
    <n v="0"/>
    <n v="58.42"/>
  </r>
  <r>
    <x v="0"/>
    <s v="TEC-PH-10004006"/>
    <x v="2"/>
    <x v="7"/>
    <s v="Panasonic KX - TS880B Telephone"/>
    <n v="206.1"/>
    <n v="5"/>
    <n v="0"/>
    <n v="55.646999999999998"/>
  </r>
  <r>
    <x v="0"/>
    <s v="OFF-PA-10002615"/>
    <x v="1"/>
    <x v="10"/>
    <s v="Ampad Gold Fibre Wirebound Steno Books, 6 x 9, Gregg Ruled"/>
    <n v="17.64"/>
    <n v="4"/>
    <n v="0"/>
    <n v="8.1143999999999998"/>
  </r>
  <r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x v="0"/>
    <s v="OFF-AR-10000657"/>
    <x v="1"/>
    <x v="6"/>
    <s v="Binney &amp; Smith inkTank Desk Highlighter, Chisel Tip, Yellow, 12/Box"/>
    <n v="4.3"/>
    <n v="2"/>
    <n v="0"/>
    <n v="1.419"/>
  </r>
  <r>
    <x v="1"/>
    <s v="TEC-AC-10000736"/>
    <x v="2"/>
    <x v="11"/>
    <s v="Logitech G600 MMO Gaming Mouse"/>
    <n v="239.97"/>
    <n v="3"/>
    <n v="0"/>
    <n v="86.389200000000002"/>
  </r>
  <r>
    <x v="1"/>
    <s v="OFF-AP-10001293"/>
    <x v="1"/>
    <x v="9"/>
    <s v="Belkin 8 Outlet Surge Protector"/>
    <n v="81.96"/>
    <n v="2"/>
    <n v="0"/>
    <n v="22.948799999999999"/>
  </r>
  <r>
    <x v="1"/>
    <s v="OFF-SU-10000157"/>
    <x v="1"/>
    <x v="14"/>
    <s v="Compact Automatic Electric Letter Opener"/>
    <n v="238.62"/>
    <n v="2"/>
    <n v="0"/>
    <n v="4.7724000000000002"/>
  </r>
  <r>
    <x v="1"/>
    <s v="TEC-PH-10000215"/>
    <x v="2"/>
    <x v="7"/>
    <s v="Plantronics Cordless Phone Headset with In-line Volume - M214C"/>
    <n v="139.80000000000001"/>
    <n v="5"/>
    <n v="0.2"/>
    <n v="12.2325"/>
  </r>
  <r>
    <x v="3"/>
    <s v="OFF-BI-10001757"/>
    <x v="1"/>
    <x v="8"/>
    <s v="Pressboard Hanging Data Binders for Unburst Sheets"/>
    <n v="9.84"/>
    <n v="2"/>
    <n v="0"/>
    <n v="4.7232000000000003"/>
  </r>
  <r>
    <x v="3"/>
    <s v="OFF-PA-10002137"/>
    <x v="1"/>
    <x v="10"/>
    <s v="Southworth 100% Résumé Paper, 24lb."/>
    <n v="7.78"/>
    <n v="1"/>
    <n v="0"/>
    <n v="3.5009999999999999"/>
  </r>
  <r>
    <x v="2"/>
    <s v="OFF-BI-10000088"/>
    <x v="1"/>
    <x v="8"/>
    <s v="GBC Imprintable Covers"/>
    <n v="54.9"/>
    <n v="5"/>
    <n v="0"/>
    <n v="26.901"/>
  </r>
  <r>
    <x v="1"/>
    <s v="OFF-PA-10000380"/>
    <x v="1"/>
    <x v="10"/>
    <s v="REDIFORM Incoming/Outgoing Call Register, 11 X 8 1/2, 100 Messages"/>
    <n v="50.04"/>
    <n v="6"/>
    <n v="0"/>
    <n v="25.02"/>
  </r>
  <r>
    <x v="0"/>
    <s v="FUR-BO-10001619"/>
    <x v="0"/>
    <x v="0"/>
    <s v="O'Sullivan Cherrywood Estates Traditional Bookcase"/>
    <n v="339.92"/>
    <n v="5"/>
    <n v="0.2"/>
    <n v="8.4979999999999993"/>
  </r>
  <r>
    <x v="0"/>
    <s v="OFF-PA-10001609"/>
    <x v="1"/>
    <x v="10"/>
    <s v="Tops Wirebound Message Log Books"/>
    <n v="10.528"/>
    <n v="4"/>
    <n v="0.2"/>
    <n v="3.4216000000000002"/>
  </r>
  <r>
    <x v="0"/>
    <s v="OFF-AP-10002765"/>
    <x v="1"/>
    <x v="9"/>
    <s v="Fellowes Advanced Computer Series Surge Protectors"/>
    <n v="42.384"/>
    <n v="2"/>
    <n v="0.2"/>
    <n v="4.2384000000000004"/>
  </r>
  <r>
    <x v="3"/>
    <s v="OFF-PA-10000167"/>
    <x v="1"/>
    <x v="10"/>
    <s v="Xerox 1925"/>
    <n v="123.92"/>
    <n v="5"/>
    <n v="0.2"/>
    <n v="38.725000000000001"/>
  </r>
  <r>
    <x v="0"/>
    <s v="TEC-PH-10004434"/>
    <x v="2"/>
    <x v="7"/>
    <s v="Cisco IP Phone 7961G VoIP phone - Dark gray"/>
    <n v="135.94999999999999"/>
    <n v="1"/>
    <n v="0"/>
    <n v="39.4255"/>
  </r>
  <r>
    <x v="2"/>
    <s v="OFF-BI-10004995"/>
    <x v="1"/>
    <x v="8"/>
    <s v="GBC DocuBind P400 Electric Binding System"/>
    <n v="2177.5839999999998"/>
    <n v="8"/>
    <n v="0.8"/>
    <n v="-3701.8928000000001"/>
  </r>
  <r>
    <x v="2"/>
    <s v="FUR-FU-10004666"/>
    <x v="0"/>
    <x v="5"/>
    <s v="DAX Clear Channel Poster Frame"/>
    <n v="17.495999999999999"/>
    <n v="3"/>
    <n v="0.6"/>
    <n v="-10.0602"/>
  </r>
  <r>
    <x v="2"/>
    <s v="OFF-BI-10001524"/>
    <x v="1"/>
    <x v="8"/>
    <s v="GBC Premium Transparent Covers with Diagonal Lined Pattern"/>
    <n v="16.783999999999999"/>
    <n v="4"/>
    <n v="0.8"/>
    <n v="-26.854399999999998"/>
  </r>
  <r>
    <x v="2"/>
    <s v="TEC-AC-10002076"/>
    <x v="2"/>
    <x v="11"/>
    <s v="Microsoft Natural Keyboard Elite"/>
    <n v="431.13600000000002"/>
    <n v="9"/>
    <n v="0.2"/>
    <n v="-26.946000000000002"/>
  </r>
  <r>
    <x v="2"/>
    <s v="OFF-BI-10001679"/>
    <x v="1"/>
    <x v="8"/>
    <s v="GBC Instant Index System for Binding Systems"/>
    <n v="8.8800000000000008"/>
    <n v="5"/>
    <n v="0.8"/>
    <n v="-13.32"/>
  </r>
  <r>
    <x v="2"/>
    <s v="OFF-AP-10003281"/>
    <x v="1"/>
    <x v="9"/>
    <s v="Acco 6 Outlet Guardian Standard Surge Suppressor"/>
    <n v="4.8360000000000003"/>
    <n v="2"/>
    <n v="0.8"/>
    <n v="-12.09"/>
  </r>
  <r>
    <x v="3"/>
    <s v="TEC-PH-10001944"/>
    <x v="2"/>
    <x v="7"/>
    <s v="Wi-Ex zBoost YX540 Cellular Phone Signal Booster"/>
    <n v="437.85"/>
    <n v="3"/>
    <n v="0"/>
    <n v="131.35499999999999"/>
  </r>
  <r>
    <x v="3"/>
    <s v="OFF-BI-10004390"/>
    <x v="1"/>
    <x v="8"/>
    <s v="GBC DocuBind 200 Manual Binding Machine"/>
    <n v="673.56799999999998"/>
    <n v="2"/>
    <n v="0.2"/>
    <n v="252.58799999999999"/>
  </r>
  <r>
    <x v="3"/>
    <s v="OFF-PA-10002120"/>
    <x v="1"/>
    <x v="10"/>
    <s v="Xerox 1889"/>
    <n v="274.8"/>
    <n v="5"/>
    <n v="0"/>
    <n v="134.65199999999999"/>
  </r>
  <r>
    <x v="3"/>
    <s v="OFF-ST-10004340"/>
    <x v="1"/>
    <x v="4"/>
    <s v="Fellowes Mobile File Cart, Black"/>
    <n v="62.18"/>
    <n v="1"/>
    <n v="0"/>
    <n v="16.788599999999999"/>
  </r>
  <r>
    <x v="3"/>
    <s v="FUR-FU-10001847"/>
    <x v="0"/>
    <x v="5"/>
    <s v="Eldon Image Series Black Desk Accessories"/>
    <n v="8.2799999999999994"/>
    <n v="2"/>
    <n v="0"/>
    <n v="2.9807999999999999"/>
  </r>
  <r>
    <x v="0"/>
    <s v="OFF-BI-10000962"/>
    <x v="1"/>
    <x v="8"/>
    <s v="Acco Flexible ACCOHIDE Square Ring Data Binder, Dark Blue, 11 1/2 X 14 7/8"/>
    <n v="48.81"/>
    <n v="3"/>
    <n v="0"/>
    <n v="23.916899999999998"/>
  </r>
  <r>
    <x v="0"/>
    <s v="FUR-CH-10004754"/>
    <x v="0"/>
    <x v="1"/>
    <s v="Global Stack Chair with Arms, Black"/>
    <n v="149.9"/>
    <n v="5"/>
    <n v="0"/>
    <n v="40.472999999999999"/>
  </r>
  <r>
    <x v="2"/>
    <s v="FUR-BO-10001811"/>
    <x v="0"/>
    <x v="0"/>
    <s v="Atlantic Metals Mobile 5-Shelf Bookcases, Custom Colors"/>
    <n v="1023.332"/>
    <n v="5"/>
    <n v="0.32"/>
    <n v="-30.097999999999999"/>
  </r>
  <r>
    <x v="2"/>
    <s v="FUR-CH-10004063"/>
    <x v="0"/>
    <x v="1"/>
    <s v="Global Deluxe High-Back Manager's Chair"/>
    <n v="600.55799999999999"/>
    <n v="3"/>
    <n v="0.3"/>
    <n v="-8.5793999999999997"/>
  </r>
  <r>
    <x v="2"/>
    <s v="TEC-AC-10004901"/>
    <x v="2"/>
    <x v="11"/>
    <s v="Kensington SlimBlade Notebook Wireless Mouse with Nano Receiver"/>
    <n v="39.991999999999997"/>
    <n v="1"/>
    <n v="0.2"/>
    <n v="6.9985999999999997"/>
  </r>
  <r>
    <x v="2"/>
    <s v="FUR-CH-10001714"/>
    <x v="0"/>
    <x v="1"/>
    <s v="Global Leather &amp; Oak Executive Chair, Burgundy"/>
    <n v="211.24600000000001"/>
    <n v="2"/>
    <n v="0.3"/>
    <n v="-66.391599999999997"/>
  </r>
  <r>
    <x v="2"/>
    <s v="OFF-EN-10003134"/>
    <x v="1"/>
    <x v="12"/>
    <s v="Staple envelope"/>
    <n v="56.064"/>
    <n v="6"/>
    <n v="0.2"/>
    <n v="21.024000000000001"/>
  </r>
  <r>
    <x v="2"/>
    <s v="FUR-CH-10003396"/>
    <x v="0"/>
    <x v="1"/>
    <s v="Global Deluxe Steno Chair"/>
    <n v="107.77200000000001"/>
    <n v="2"/>
    <n v="0.3"/>
    <n v="-29.252400000000002"/>
  </r>
  <r>
    <x v="2"/>
    <s v="OFF-PA-10001560"/>
    <x v="1"/>
    <x v="10"/>
    <s v="Adams Telephone Message Books, 5 1/4” x 11”"/>
    <n v="4.8319999999999999"/>
    <n v="1"/>
    <n v="0.2"/>
    <n v="1.6308"/>
  </r>
  <r>
    <x v="2"/>
    <s v="OFF-BI-10000977"/>
    <x v="1"/>
    <x v="8"/>
    <s v="Ibico Plastic Spiral Binding Combs"/>
    <n v="18.239999999999998"/>
    <n v="3"/>
    <n v="0.8"/>
    <n v="-31.007999999999999"/>
  </r>
  <r>
    <x v="2"/>
    <s v="OFF-BI-10003429"/>
    <x v="1"/>
    <x v="8"/>
    <s v="Cardinal HOLDit! Binder Insert Strips,Extra Strips"/>
    <n v="3.798"/>
    <n v="3"/>
    <n v="0.8"/>
    <n v="-5.8868999999999998"/>
  </r>
  <r>
    <x v="3"/>
    <s v="OFF-AR-10001374"/>
    <x v="1"/>
    <x v="6"/>
    <s v="BIC Brite Liner Highlighters, Chisel Tip"/>
    <n v="10.368"/>
    <n v="2"/>
    <n v="0.2"/>
    <n v="1.5551999999999999"/>
  </r>
  <r>
    <x v="3"/>
    <s v="TEC-PH-10004977"/>
    <x v="2"/>
    <x v="7"/>
    <s v="GE 30524EE4"/>
    <n v="235.18799999999999"/>
    <n v="2"/>
    <n v="0.4"/>
    <n v="-43.117800000000003"/>
  </r>
  <r>
    <x v="3"/>
    <s v="TEC-PH-10000912"/>
    <x v="2"/>
    <x v="7"/>
    <s v="Anker 24W Portable Micro USB Car Charger"/>
    <n v="26.376000000000001"/>
    <n v="4"/>
    <n v="0.4"/>
    <n v="2.6375999999999999"/>
  </r>
  <r>
    <x v="3"/>
    <s v="TEC-AC-10000487"/>
    <x v="2"/>
    <x v="11"/>
    <s v="SanDisk Cruzer 4 GB USB Flash Drive"/>
    <n v="10.384"/>
    <n v="2"/>
    <n v="0.2"/>
    <n v="2.2065999999999999"/>
  </r>
  <r>
    <x v="3"/>
    <s v="TEC-PH-10002262"/>
    <x v="2"/>
    <x v="7"/>
    <s v="LG Electronics Tone+ HBS-730 Bluetooth Headset"/>
    <n v="107.11799999999999"/>
    <n v="3"/>
    <n v="0.4"/>
    <n v="-21.4236"/>
  </r>
  <r>
    <x v="1"/>
    <s v="OFF-SU-10000898"/>
    <x v="1"/>
    <x v="14"/>
    <s v="Acme Hot Forged Carbon Steel Scissors with Nickel-Plated Handles, 3 7/8 Cut, 8L"/>
    <n v="97.3"/>
    <n v="7"/>
    <n v="0"/>
    <n v="28.216999999999999"/>
  </r>
  <r>
    <x v="3"/>
    <s v="OFF-BI-10004182"/>
    <x v="1"/>
    <x v="8"/>
    <s v="Economy Binders"/>
    <n v="3.3279999999999998"/>
    <n v="2"/>
    <n v="0.2"/>
    <n v="1.2063999999999999"/>
  </r>
  <r>
    <x v="3"/>
    <s v="TEC-PH-10002468"/>
    <x v="2"/>
    <x v="7"/>
    <s v="Plantronics CS 50-USB - headset - Convertible, Monaural"/>
    <n v="135.99"/>
    <n v="1"/>
    <n v="0"/>
    <n v="36.717300000000002"/>
  </r>
  <r>
    <x v="3"/>
    <s v="FUR-FU-10002364"/>
    <x v="0"/>
    <x v="5"/>
    <s v="Eldon Expressions Wood Desk Accessories, Oak"/>
    <n v="7.38"/>
    <n v="1"/>
    <n v="0"/>
    <n v="2.1402000000000001"/>
  </r>
  <r>
    <x v="0"/>
    <s v="FUR-FU-10002878"/>
    <x v="0"/>
    <x v="5"/>
    <s v="Seth Thomas 14 Day/Date Wall Clock"/>
    <n v="45.567999999999998"/>
    <n v="2"/>
    <n v="0.2"/>
    <n v="9.6831999999999994"/>
  </r>
  <r>
    <x v="0"/>
    <s v="OFF-BI-10004817"/>
    <x v="1"/>
    <x v="8"/>
    <s v="GBC Personal VeloBind Strips"/>
    <n v="28.751999999999999"/>
    <n v="8"/>
    <n v="0.7"/>
    <n v="-21.084800000000001"/>
  </r>
  <r>
    <x v="0"/>
    <s v="FUR-CH-10001146"/>
    <x v="0"/>
    <x v="1"/>
    <s v="Global Value Mid-Back Manager's Chair, Gray"/>
    <n v="194.84800000000001"/>
    <n v="4"/>
    <n v="0.2"/>
    <n v="12.178000000000001"/>
  </r>
  <r>
    <x v="2"/>
    <s v="OFF-BI-10001116"/>
    <x v="1"/>
    <x v="8"/>
    <s v="Wilson Jones 1 Hanging DublLock Ring Binders"/>
    <n v="2.1120000000000001"/>
    <n v="2"/>
    <n v="0.8"/>
    <n v="-3.3792"/>
  </r>
  <r>
    <x v="1"/>
    <s v="OFF-PA-10000304"/>
    <x v="1"/>
    <x v="10"/>
    <s v="Xerox 1995"/>
    <n v="25.92"/>
    <n v="5"/>
    <n v="0.2"/>
    <n v="9.0719999999999992"/>
  </r>
  <r>
    <x v="1"/>
    <s v="OFF-AR-10002240"/>
    <x v="1"/>
    <x v="6"/>
    <s v="Panasonic KP-150 Electric Pencil Sharpener"/>
    <n v="120.768"/>
    <n v="4"/>
    <n v="0.2"/>
    <n v="9.0576000000000008"/>
  </r>
  <r>
    <x v="3"/>
    <s v="OFF-PA-10001246"/>
    <x v="1"/>
    <x v="10"/>
    <s v="Xerox 215"/>
    <n v="25.92"/>
    <n v="4"/>
    <n v="0"/>
    <n v="12.441599999999999"/>
  </r>
  <r>
    <x v="3"/>
    <s v="OFF-AR-10000658"/>
    <x v="1"/>
    <x v="6"/>
    <s v="Newell 324"/>
    <n v="34.65"/>
    <n v="3"/>
    <n v="0"/>
    <n v="9.702"/>
  </r>
  <r>
    <x v="3"/>
    <s v="OFF-PA-10000100"/>
    <x v="1"/>
    <x v="10"/>
    <s v="Xerox 1945"/>
    <n v="204.95"/>
    <n v="5"/>
    <n v="0"/>
    <n v="100.4255"/>
  </r>
  <r>
    <x v="3"/>
    <s v="OFF-BI-10004233"/>
    <x v="1"/>
    <x v="8"/>
    <s v="GBC Pre-Punched Binding Paper, Plastic, White, 8-1/2 x 11"/>
    <n v="79.95"/>
    <n v="5"/>
    <n v="0"/>
    <n v="38.375999999999998"/>
  </r>
  <r>
    <x v="0"/>
    <s v="OFF-PA-10002581"/>
    <x v="1"/>
    <x v="10"/>
    <s v="Xerox 1951"/>
    <n v="173.488"/>
    <n v="7"/>
    <n v="0.2"/>
    <n v="54.215000000000003"/>
  </r>
  <r>
    <x v="0"/>
    <s v="OFF-ST-10000046"/>
    <x v="1"/>
    <x v="4"/>
    <s v="Fellowes Super Stor/Drawer Files"/>
    <n v="516.96"/>
    <n v="4"/>
    <n v="0.2"/>
    <n v="-6.4619999999999997"/>
  </r>
  <r>
    <x v="0"/>
    <s v="FUR-FU-10001185"/>
    <x v="0"/>
    <x v="5"/>
    <s v="Advantus Employee of the Month Certificate Frame, 11 x 13-1/2"/>
    <n v="173.208"/>
    <n v="7"/>
    <n v="0.2"/>
    <n v="45.467100000000002"/>
  </r>
  <r>
    <x v="0"/>
    <s v="OFF-AR-10003856"/>
    <x v="1"/>
    <x v="6"/>
    <s v="Newell 344"/>
    <n v="4.4480000000000004"/>
    <n v="2"/>
    <n v="0.2"/>
    <n v="0.33360000000000001"/>
  </r>
  <r>
    <x v="0"/>
    <s v="OFF-LA-10001982"/>
    <x v="1"/>
    <x v="2"/>
    <s v="Smead Alpha-Z Color-Coded Name Labels First Letter Starter Set"/>
    <n v="9"/>
    <n v="3"/>
    <n v="0.2"/>
    <n v="3.15"/>
  </r>
  <r>
    <x v="0"/>
    <s v="OFF-PA-10001215"/>
    <x v="1"/>
    <x v="10"/>
    <s v="Xerox 1963"/>
    <n v="42.24"/>
    <n v="10"/>
    <n v="0.2"/>
    <n v="13.2"/>
  </r>
  <r>
    <x v="0"/>
    <s v="OFF-BI-10002429"/>
    <x v="1"/>
    <x v="8"/>
    <s v="Premier Elliptical Ring Binder, Black"/>
    <n v="18.263999999999999"/>
    <n v="2"/>
    <n v="0.7"/>
    <n v="-13.393599999999999"/>
  </r>
  <r>
    <x v="1"/>
    <s v="OFF-AP-10003287"/>
    <x v="1"/>
    <x v="9"/>
    <s v="Tripp Lite TLP810NET Broadband Surge for Modem/Fax"/>
    <n v="152.91"/>
    <n v="3"/>
    <n v="0"/>
    <n v="42.814799999999998"/>
  </r>
  <r>
    <x v="1"/>
    <s v="OFF-PA-10000167"/>
    <x v="1"/>
    <x v="10"/>
    <s v="Xerox 1925"/>
    <n v="92.94"/>
    <n v="3"/>
    <n v="0"/>
    <n v="41.823"/>
  </r>
  <r>
    <x v="1"/>
    <s v="OFF-BI-10002309"/>
    <x v="1"/>
    <x v="8"/>
    <s v="Avery Heavy-Duty EZD  Binder With Locking Rings"/>
    <n v="17.856000000000002"/>
    <n v="4"/>
    <n v="0.2"/>
    <n v="6.2496"/>
  </r>
  <r>
    <x v="1"/>
    <s v="OFF-BI-10003638"/>
    <x v="1"/>
    <x v="8"/>
    <s v="GBC Durable Plastic Covers"/>
    <n v="46.44"/>
    <n v="3"/>
    <n v="0.2"/>
    <n v="15.093"/>
  </r>
  <r>
    <x v="1"/>
    <s v="FUR-CH-10003833"/>
    <x v="0"/>
    <x v="1"/>
    <s v="Novimex Fabric Task Chair"/>
    <n v="195.136"/>
    <n v="4"/>
    <n v="0.2"/>
    <n v="-12.196"/>
  </r>
  <r>
    <x v="3"/>
    <s v="OFF-ST-10001511"/>
    <x v="1"/>
    <x v="4"/>
    <s v="Space Solutions Commercial Steel Shelving"/>
    <n v="129.30000000000001"/>
    <n v="2"/>
    <n v="0"/>
    <n v="6.4649999999999999"/>
  </r>
  <r>
    <x v="3"/>
    <s v="OFF-BI-10004728"/>
    <x v="1"/>
    <x v="8"/>
    <s v="Wilson Jones Turn Tabs Binder Tool for Ring Binders"/>
    <n v="11.568"/>
    <n v="3"/>
    <n v="0.2"/>
    <n v="3.7595999999999998"/>
  </r>
  <r>
    <x v="0"/>
    <s v="FUR-CH-10004218"/>
    <x v="0"/>
    <x v="1"/>
    <s v="Global Fabric Manager's Chair, Dark Gray"/>
    <n v="242.352"/>
    <n v="3"/>
    <n v="0.2"/>
    <n v="15.147"/>
  </r>
  <r>
    <x v="2"/>
    <s v="TEC-AC-10004171"/>
    <x v="2"/>
    <x v="11"/>
    <s v="Razer Kraken 7.1 Surround Sound Over Ear USB Gaming Headset"/>
    <n v="319.96800000000002"/>
    <n v="4"/>
    <n v="0.2"/>
    <n v="95.990399999999994"/>
  </r>
  <r>
    <x v="2"/>
    <s v="FUR-FU-10001706"/>
    <x v="0"/>
    <x v="5"/>
    <s v="Longer-Life Soft White Bulbs"/>
    <n v="8.6240000000000006"/>
    <n v="7"/>
    <n v="0.6"/>
    <n v="-2.5872000000000002"/>
  </r>
  <r>
    <x v="2"/>
    <s v="OFF-PA-10001526"/>
    <x v="1"/>
    <x v="10"/>
    <s v="Xerox 1949"/>
    <n v="3.984"/>
    <n v="1"/>
    <n v="0.2"/>
    <n v="1.4441999999999999"/>
  </r>
  <r>
    <x v="3"/>
    <s v="TEC-AC-10002001"/>
    <x v="2"/>
    <x v="11"/>
    <s v="Logitech Wireless Gaming Headset G930"/>
    <n v="895.94399999999996"/>
    <n v="7"/>
    <n v="0.2"/>
    <n v="190.38810000000001"/>
  </r>
  <r>
    <x v="2"/>
    <s v="FUR-FU-10004963"/>
    <x v="0"/>
    <x v="5"/>
    <s v="Eldon 400 Class Desk Accessories, Black Carbon"/>
    <n v="14"/>
    <n v="4"/>
    <n v="0.6"/>
    <n v="-6.3"/>
  </r>
  <r>
    <x v="2"/>
    <s v="OFF-BI-10001597"/>
    <x v="1"/>
    <x v="8"/>
    <s v="Wilson Jones Ledger-Size, Piano-Hinge Binder, 2, Blue"/>
    <n v="16.391999999999999"/>
    <n v="2"/>
    <n v="0.8"/>
    <n v="-26.2272"/>
  </r>
  <r>
    <x v="1"/>
    <s v="OFF-PA-10000141"/>
    <x v="1"/>
    <x v="10"/>
    <s v="Ampad Evidence Wirebond Steno Books, 6 x 9"/>
    <n v="10.9"/>
    <n v="5"/>
    <n v="0"/>
    <n v="5.1230000000000002"/>
  </r>
  <r>
    <x v="1"/>
    <s v="OFF-LA-10003923"/>
    <x v="1"/>
    <x v="2"/>
    <s v="Alphabetical Labels for Top Tab Filing"/>
    <n v="29.6"/>
    <n v="2"/>
    <n v="0"/>
    <n v="14.8"/>
  </r>
  <r>
    <x v="1"/>
    <s v="OFF-LA-10001771"/>
    <x v="1"/>
    <x v="2"/>
    <s v="Avery 513"/>
    <n v="4.9800000000000004"/>
    <n v="1"/>
    <n v="0"/>
    <n v="2.2907999999999999"/>
  </r>
  <r>
    <x v="1"/>
    <s v="TEC-CO-10001943"/>
    <x v="2"/>
    <x v="16"/>
    <s v="Canon PC-428 Personal Copier"/>
    <n v="479.976"/>
    <n v="3"/>
    <n v="0.2"/>
    <n v="161.99189999999999"/>
  </r>
  <r>
    <x v="1"/>
    <s v="TEC-PH-10003356"/>
    <x v="2"/>
    <x v="7"/>
    <s v="SmartStand Mobile Device Holder, Assorted Colors"/>
    <n v="44.735999999999997"/>
    <n v="8"/>
    <n v="0.2"/>
    <n v="4.4736000000000002"/>
  </r>
  <r>
    <x v="1"/>
    <s v="OFF-AR-10002255"/>
    <x v="1"/>
    <x v="6"/>
    <s v="Newell 346"/>
    <n v="5.76"/>
    <n v="2"/>
    <n v="0"/>
    <n v="1.6704000000000001"/>
  </r>
  <r>
    <x v="1"/>
    <s v="FUR-CH-10000665"/>
    <x v="0"/>
    <x v="1"/>
    <s v="Global Airflow Leather Mesh Back Chair, Black"/>
    <n v="483.13600000000002"/>
    <n v="4"/>
    <n v="0.2"/>
    <n v="60.392000000000003"/>
  </r>
  <r>
    <x v="2"/>
    <s v="OFF-LA-10001771"/>
    <x v="1"/>
    <x v="2"/>
    <s v="Avery 513"/>
    <n v="15.936"/>
    <n v="4"/>
    <n v="0.2"/>
    <n v="5.1791999999999998"/>
  </r>
  <r>
    <x v="2"/>
    <s v="FUR-FU-10001475"/>
    <x v="0"/>
    <x v="5"/>
    <s v="Contract Clock, 14, Brown"/>
    <n v="61.543999999999997"/>
    <n v="7"/>
    <n v="0.6"/>
    <n v="-40.003599999999999"/>
  </r>
  <r>
    <x v="2"/>
    <s v="OFF-ST-10000877"/>
    <x v="1"/>
    <x v="4"/>
    <s v="Recycled Steel Personal File for Standard File Folders"/>
    <n v="132.696"/>
    <n v="3"/>
    <n v="0.2"/>
    <n v="9.9521999999999995"/>
  </r>
  <r>
    <x v="1"/>
    <s v="OFF-AP-10001492"/>
    <x v="1"/>
    <x v="9"/>
    <s v="Acco Six-Outlet Power Strip, 4' Cord Length"/>
    <n v="43.1"/>
    <n v="5"/>
    <n v="0"/>
    <n v="11.206"/>
  </r>
  <r>
    <x v="1"/>
    <s v="FUR-FU-10004188"/>
    <x v="0"/>
    <x v="5"/>
    <s v="Luxo Professional Combination Clamp-On Lamps"/>
    <n v="511.5"/>
    <n v="5"/>
    <n v="0"/>
    <n v="132.99"/>
  </r>
  <r>
    <x v="1"/>
    <s v="OFF-BI-10004330"/>
    <x v="1"/>
    <x v="8"/>
    <s v="GBC Velobind Prepunched Cover Sets, Regency Series"/>
    <n v="147.91999999999999"/>
    <n v="5"/>
    <n v="0.2"/>
    <n v="46.225000000000001"/>
  </r>
  <r>
    <x v="1"/>
    <s v="OFF-AR-10002987"/>
    <x v="1"/>
    <x v="6"/>
    <s v="Prismacolor Color Pencil Set"/>
    <n v="39.68"/>
    <n v="2"/>
    <n v="0"/>
    <n v="16.268799999999999"/>
  </r>
  <r>
    <x v="3"/>
    <s v="FUR-FU-10000732"/>
    <x v="0"/>
    <x v="5"/>
    <s v="Eldon 200 Class Desk Accessories"/>
    <n v="12.56"/>
    <n v="2"/>
    <n v="0"/>
    <n v="4.0191999999999997"/>
  </r>
  <r>
    <x v="3"/>
    <s v="OFF-BI-10001670"/>
    <x v="1"/>
    <x v="8"/>
    <s v="Vinyl Sectional Post Binders"/>
    <n v="90.48"/>
    <n v="3"/>
    <n v="0.2"/>
    <n v="33.93"/>
  </r>
  <r>
    <x v="3"/>
    <s v="OFF-PA-10000533"/>
    <x v="1"/>
    <x v="10"/>
    <s v="Southworth Parchment Paper &amp; Envelopes"/>
    <n v="13.08"/>
    <n v="2"/>
    <n v="0"/>
    <n v="6.0167999999999999"/>
  </r>
  <r>
    <x v="3"/>
    <s v="FUR-FU-10002253"/>
    <x v="0"/>
    <x v="5"/>
    <s v="Howard Miller 13 Diameter Pewter Finish Round Wall Clock"/>
    <n v="214.7"/>
    <n v="5"/>
    <n v="0"/>
    <n v="83.733000000000004"/>
  </r>
  <r>
    <x v="1"/>
    <s v="FUR-FU-10002396"/>
    <x v="0"/>
    <x v="5"/>
    <s v="DAX Copper Panel Document Frame, 5 x 7 Size"/>
    <n v="50.32"/>
    <n v="4"/>
    <n v="0"/>
    <n v="21.134399999999999"/>
  </r>
  <r>
    <x v="1"/>
    <s v="OFF-PA-10004438"/>
    <x v="1"/>
    <x v="10"/>
    <s v="Xerox 1907"/>
    <n v="24.56"/>
    <n v="2"/>
    <n v="0"/>
    <n v="11.543200000000001"/>
  </r>
  <r>
    <x v="0"/>
    <s v="OFF-PA-10000587"/>
    <x v="1"/>
    <x v="10"/>
    <s v="Array Parchment Paper, Assorted Colors"/>
    <n v="43.68"/>
    <n v="6"/>
    <n v="0"/>
    <n v="20.9664"/>
  </r>
  <r>
    <x v="1"/>
    <s v="FUR-TA-10001889"/>
    <x v="0"/>
    <x v="3"/>
    <s v="Bush Advantage Collection Racetrack Conference Table"/>
    <n v="3393.68"/>
    <n v="8"/>
    <n v="0"/>
    <n v="610.86239999999998"/>
  </r>
  <r>
    <x v="2"/>
    <s v="OFF-ST-10001590"/>
    <x v="1"/>
    <x v="4"/>
    <s v="Tenex Personal Project File with Scoop Front Design, Black"/>
    <n v="67.400000000000006"/>
    <n v="5"/>
    <n v="0"/>
    <n v="17.524000000000001"/>
  </r>
  <r>
    <x v="2"/>
    <s v="OFF-FA-10003472"/>
    <x v="1"/>
    <x v="13"/>
    <s v="Bagged Rubber Bands"/>
    <n v="2.52"/>
    <n v="2"/>
    <n v="0"/>
    <n v="0.1008"/>
  </r>
  <r>
    <x v="2"/>
    <s v="TEC-PH-10000169"/>
    <x v="2"/>
    <x v="7"/>
    <s v="ARKON Windshield Dashboard Air Vent Car Mount Holder"/>
    <n v="67.8"/>
    <n v="4"/>
    <n v="0"/>
    <n v="1.3560000000000001"/>
  </r>
  <r>
    <x v="2"/>
    <s v="OFF-ST-10002562"/>
    <x v="1"/>
    <x v="4"/>
    <s v="Staple magnet"/>
    <n v="18.760000000000002"/>
    <n v="2"/>
    <n v="0"/>
    <n v="5.2527999999999997"/>
  </r>
  <r>
    <x v="2"/>
    <s v="TEC-AC-10001445"/>
    <x v="2"/>
    <x v="11"/>
    <s v="Imation USB 2.0 Swivel Flash Drive USB flash drive - 4 GB - Pink"/>
    <n v="12.12"/>
    <n v="4"/>
    <n v="0"/>
    <n v="2.5451999999999999"/>
  </r>
  <r>
    <x v="2"/>
    <s v="OFF-PA-10004156"/>
    <x v="1"/>
    <x v="10"/>
    <s v="Xerox 188"/>
    <n v="11.34"/>
    <n v="1"/>
    <n v="0"/>
    <n v="5.5566000000000004"/>
  </r>
  <r>
    <x v="2"/>
    <s v="TEC-AC-10004469"/>
    <x v="2"/>
    <x v="11"/>
    <s v="Microsoft Sculpt Comfort Mouse"/>
    <n v="159.80000000000001"/>
    <n v="4"/>
    <n v="0"/>
    <n v="70.311999999999998"/>
  </r>
  <r>
    <x v="2"/>
    <s v="FUR-FU-10001037"/>
    <x v="0"/>
    <x v="5"/>
    <s v="DAX Charcoal/Nickel-Tone Document Frame, 5 x 7"/>
    <n v="18.96"/>
    <n v="2"/>
    <n v="0"/>
    <n v="8.532"/>
  </r>
  <r>
    <x v="3"/>
    <s v="OFF-ST-10002615"/>
    <x v="1"/>
    <x v="4"/>
    <s v="Dual Level, Single-Width Filing Carts"/>
    <n v="1085.42"/>
    <n v="7"/>
    <n v="0"/>
    <n v="282.20920000000001"/>
  </r>
  <r>
    <x v="3"/>
    <s v="OFF-AP-10000595"/>
    <x v="1"/>
    <x v="9"/>
    <s v="Disposable Triple-Filter Dust Bags"/>
    <n v="13.11"/>
    <n v="3"/>
    <n v="0"/>
    <n v="3.4085999999999999"/>
  </r>
  <r>
    <x v="3"/>
    <s v="FUR-FU-10002253"/>
    <x v="0"/>
    <x v="5"/>
    <s v="Howard Miller 13 Diameter Pewter Finish Round Wall Clock"/>
    <n v="68.703999999999994"/>
    <n v="2"/>
    <n v="0.2"/>
    <n v="16.3172"/>
  </r>
  <r>
    <x v="3"/>
    <s v="OFF-BI-10000494"/>
    <x v="1"/>
    <x v="8"/>
    <s v="Acco Economy Flexible Poly Round Ring Binder"/>
    <n v="3.1320000000000001"/>
    <n v="2"/>
    <n v="0.7"/>
    <n v="-2.61"/>
  </r>
  <r>
    <x v="3"/>
    <s v="OFF-BI-10001658"/>
    <x v="1"/>
    <x v="8"/>
    <s v="GBC Standard Therm-A-Bind Covers"/>
    <n v="22.428000000000001"/>
    <n v="3"/>
    <n v="0.7"/>
    <n v="-17.942399999999999"/>
  </r>
  <r>
    <x v="2"/>
    <s v="OFF-ST-10003208"/>
    <x v="1"/>
    <x v="4"/>
    <s v="Adjustable Depth Letter/Legal Cart"/>
    <n v="290.33600000000001"/>
    <n v="2"/>
    <n v="0.2"/>
    <n v="32.662799999999997"/>
  </r>
  <r>
    <x v="2"/>
    <s v="OFF-AR-10004790"/>
    <x v="1"/>
    <x v="6"/>
    <s v="Staples in misc. colors"/>
    <n v="19.152000000000001"/>
    <n v="2"/>
    <n v="0.2"/>
    <n v="1.1970000000000001"/>
  </r>
  <r>
    <x v="3"/>
    <s v="OFF-PA-10004609"/>
    <x v="1"/>
    <x v="10"/>
    <s v="Xerox 221"/>
    <n v="6.48"/>
    <n v="1"/>
    <n v="0"/>
    <n v="3.1103999999999998"/>
  </r>
  <r>
    <x v="3"/>
    <s v="OFF-EN-10003055"/>
    <x v="1"/>
    <x v="12"/>
    <s v="Blue String-Tie &amp; Button Interoffice Envelopes, 10 x 13"/>
    <n v="63.968000000000004"/>
    <n v="2"/>
    <n v="0.2"/>
    <n v="19.989999999999998"/>
  </r>
  <r>
    <x v="3"/>
    <s v="OFF-SU-10003936"/>
    <x v="1"/>
    <x v="14"/>
    <s v="Acme Serrated Blade Letter Opener"/>
    <n v="6.36"/>
    <n v="2"/>
    <n v="0"/>
    <n v="6.3600000000000004E-2"/>
  </r>
  <r>
    <x v="3"/>
    <s v="OFF-ST-10000078"/>
    <x v="1"/>
    <x v="4"/>
    <s v="Tennsco 6- and 18-Compartment Lockers"/>
    <n v="848.54399999999998"/>
    <n v="4"/>
    <n v="0.2"/>
    <n v="-21.2136"/>
  </r>
  <r>
    <x v="3"/>
    <s v="OFF-BI-10000174"/>
    <x v="1"/>
    <x v="8"/>
    <s v="Wilson Jones Clip &amp; Carry Folder Binder Tool for Ring Binders, Clear"/>
    <n v="8.6999999999999993"/>
    <n v="5"/>
    <n v="0.7"/>
    <n v="-6.38"/>
  </r>
  <r>
    <x v="3"/>
    <s v="TEC-PH-10004080"/>
    <x v="2"/>
    <x v="7"/>
    <s v="Avaya 5410 Digital phone"/>
    <n v="122.38200000000001"/>
    <n v="3"/>
    <n v="0.4"/>
    <n v="-24.476400000000002"/>
  </r>
  <r>
    <x v="3"/>
    <s v="FUR-CH-10002961"/>
    <x v="0"/>
    <x v="1"/>
    <s v="Leather Task Chair, Black"/>
    <n v="573.17399999999998"/>
    <n v="7"/>
    <n v="0.1"/>
    <n v="63.686"/>
  </r>
  <r>
    <x v="3"/>
    <s v="OFF-PA-10000474"/>
    <x v="1"/>
    <x v="10"/>
    <s v="Easy-staple paper"/>
    <n v="85.055999999999997"/>
    <n v="3"/>
    <n v="0.2"/>
    <n v="28.706399999999999"/>
  </r>
  <r>
    <x v="0"/>
    <s v="OFF-BI-10000138"/>
    <x v="1"/>
    <x v="8"/>
    <s v="Acco Translucent Poly Ring Binders"/>
    <n v="14.04"/>
    <n v="3"/>
    <n v="0"/>
    <n v="6.7392000000000003"/>
  </r>
  <r>
    <x v="0"/>
    <s v="TEC-AC-10000023"/>
    <x v="2"/>
    <x v="11"/>
    <s v="Maxell 74 Minute CD-R Spindle, 50/Pack"/>
    <n v="272.61"/>
    <n v="13"/>
    <n v="0"/>
    <n v="98.139600000000002"/>
  </r>
  <r>
    <x v="1"/>
    <s v="OFF-EN-10001415"/>
    <x v="1"/>
    <x v="12"/>
    <s v="Staple envelope"/>
    <n v="11.16"/>
    <n v="2"/>
    <n v="0"/>
    <n v="5.58"/>
  </r>
  <r>
    <x v="1"/>
    <s v="TEC-AC-10001284"/>
    <x v="2"/>
    <x v="11"/>
    <s v="Enermax Briskie RF Wireless Keyboard and Mouse Combo"/>
    <n v="62.31"/>
    <n v="3"/>
    <n v="0"/>
    <n v="22.4316"/>
  </r>
  <r>
    <x v="1"/>
    <s v="TEC-AC-10000736"/>
    <x v="2"/>
    <x v="11"/>
    <s v="Logitech G600 MMO Gaming Mouse"/>
    <n v="159.97999999999999"/>
    <n v="2"/>
    <n v="0"/>
    <n v="57.592799999999997"/>
  </r>
  <r>
    <x v="2"/>
    <s v="OFF-FA-10003467"/>
    <x v="1"/>
    <x v="13"/>
    <s v="Alliance Big Bands Rubber Bands, 12/Pack"/>
    <n v="5.94"/>
    <n v="3"/>
    <n v="0"/>
    <n v="0"/>
  </r>
  <r>
    <x v="3"/>
    <s v="OFF-PA-10000477"/>
    <x v="1"/>
    <x v="10"/>
    <s v="Xerox 1952"/>
    <n v="9.9600000000000009"/>
    <n v="2"/>
    <n v="0"/>
    <n v="4.6811999999999996"/>
  </r>
  <r>
    <x v="3"/>
    <s v="TEC-AC-10000736"/>
    <x v="2"/>
    <x v="11"/>
    <s v="Logitech G600 MMO Gaming Mouse"/>
    <n v="79.989999999999995"/>
    <n v="1"/>
    <n v="0"/>
    <n v="28.796399999999998"/>
  </r>
  <r>
    <x v="3"/>
    <s v="OFF-AR-10002467"/>
    <x v="1"/>
    <x v="6"/>
    <s v="Dixon Ticonderoga Pencils"/>
    <n v="8.94"/>
    <n v="3"/>
    <n v="0"/>
    <n v="2.4138000000000002"/>
  </r>
  <r>
    <x v="2"/>
    <s v="OFF-PA-10004996"/>
    <x v="1"/>
    <x v="10"/>
    <s v="Speediset Carbonless Redi-Letter 7 x 8 1/2"/>
    <n v="20.62"/>
    <n v="2"/>
    <n v="0"/>
    <n v="9.6913999999999998"/>
  </r>
  <r>
    <x v="2"/>
    <s v="TEC-AC-10003116"/>
    <x v="2"/>
    <x v="11"/>
    <s v="Memorex Froggy Flash Drive 8 GB"/>
    <n v="124.25"/>
    <n v="7"/>
    <n v="0"/>
    <n v="48.457500000000003"/>
  </r>
  <r>
    <x v="2"/>
    <s v="TEC-PH-10002262"/>
    <x v="2"/>
    <x v="7"/>
    <s v="LG Electronics Tone+ HBS-730 Bluetooth Headset"/>
    <n v="297.55"/>
    <n v="5"/>
    <n v="0"/>
    <n v="83.313999999999993"/>
  </r>
  <r>
    <x v="2"/>
    <s v="FUR-CH-10004626"/>
    <x v="0"/>
    <x v="1"/>
    <s v="Office Star Flex Back Scooter Chair with Aluminum Finish Frame"/>
    <n v="403.56"/>
    <n v="4"/>
    <n v="0"/>
    <n v="96.854399999999998"/>
  </r>
  <r>
    <x v="2"/>
    <s v="FUR-FU-10001756"/>
    <x v="0"/>
    <x v="5"/>
    <s v="Eldon Expressions Desk Accessory, Wood Photo Frame, Mahogany"/>
    <n v="95.2"/>
    <n v="5"/>
    <n v="0"/>
    <n v="27.608000000000001"/>
  </r>
  <r>
    <x v="2"/>
    <s v="TEC-AC-10004859"/>
    <x v="2"/>
    <x v="11"/>
    <s v="Maxell Pro 80 Minute CD-R, 10/Pack"/>
    <n v="153.82400000000001"/>
    <n v="11"/>
    <n v="0.2"/>
    <n v="38.456000000000003"/>
  </r>
  <r>
    <x v="2"/>
    <s v="OFF-PA-10001725"/>
    <x v="1"/>
    <x v="10"/>
    <s v="Xerox 1892"/>
    <n v="62.015999999999998"/>
    <n v="2"/>
    <n v="0.2"/>
    <n v="22.480799999999999"/>
  </r>
  <r>
    <x v="3"/>
    <s v="FUR-FU-10004306"/>
    <x v="0"/>
    <x v="5"/>
    <s v="Electrix Halogen Magnifier Lamp"/>
    <n v="466.32"/>
    <n v="3"/>
    <n v="0.2"/>
    <n v="34.973999999999997"/>
  </r>
  <r>
    <x v="3"/>
    <s v="FUR-FU-10004845"/>
    <x v="0"/>
    <x v="5"/>
    <s v="Deflect-o EconoMat Nonstudded, No Bevel Mat"/>
    <n v="82.64"/>
    <n v="2"/>
    <n v="0.2"/>
    <n v="0"/>
  </r>
  <r>
    <x v="3"/>
    <s v="FUR-TA-10000198"/>
    <x v="0"/>
    <x v="3"/>
    <s v="Chromcraft Bull-Nose Wood Oval Conference Tables &amp; Bases"/>
    <n v="330.58800000000002"/>
    <n v="1"/>
    <n v="0.4"/>
    <n v="-143.25479999999999"/>
  </r>
  <r>
    <x v="1"/>
    <s v="OFF-ST-10000036"/>
    <x v="1"/>
    <x v="4"/>
    <s v="Recycled Data-Pak for Archival Bound Computer Printouts, 12-1/2 x 12-1/2 x 16"/>
    <n v="237.096"/>
    <n v="3"/>
    <n v="0.2"/>
    <n v="20.745899999999999"/>
  </r>
  <r>
    <x v="1"/>
    <s v="FUR-FU-10001037"/>
    <x v="0"/>
    <x v="5"/>
    <s v="DAX Charcoal/Nickel-Tone Document Frame, 5 x 7"/>
    <n v="22.751999999999999"/>
    <n v="3"/>
    <n v="0.2"/>
    <n v="7.11"/>
  </r>
  <r>
    <x v="1"/>
    <s v="OFF-PA-10001950"/>
    <x v="1"/>
    <x v="10"/>
    <s v="Southworth 25% Cotton Antique Laid Paper &amp; Envelopes"/>
    <n v="6.6719999999999997"/>
    <n v="1"/>
    <n v="0.2"/>
    <n v="2.085"/>
  </r>
  <r>
    <x v="2"/>
    <s v="FUR-FU-10004587"/>
    <x v="0"/>
    <x v="5"/>
    <s v="GE General Use Halogen Bulbs, 100 Watts, 1 Bulb per Pack"/>
    <n v="25.128"/>
    <n v="3"/>
    <n v="0.6"/>
    <n v="-6.9101999999999997"/>
  </r>
  <r>
    <x v="2"/>
    <s v="TEC-AC-10002567"/>
    <x v="2"/>
    <x v="11"/>
    <s v="Logitech G602 Wireless Gaming Mouse"/>
    <n v="127.98399999999999"/>
    <n v="2"/>
    <n v="0.2"/>
    <n v="25.596800000000002"/>
  </r>
  <r>
    <x v="1"/>
    <s v="FUR-FU-10004973"/>
    <x v="0"/>
    <x v="5"/>
    <s v="Flat Face Poster Frame"/>
    <n v="131.88"/>
    <n v="7"/>
    <n v="0"/>
    <n v="55.389600000000002"/>
  </r>
  <r>
    <x v="1"/>
    <s v="OFF-BI-10001628"/>
    <x v="1"/>
    <x v="8"/>
    <s v="Acco Data Flex Cable Posts For Top &amp; Bottom Load Binders, 6 Capacity"/>
    <n v="25.032"/>
    <n v="3"/>
    <n v="0.2"/>
    <n v="7.8224999999999998"/>
  </r>
  <r>
    <x v="1"/>
    <s v="FUR-CH-10000155"/>
    <x v="0"/>
    <x v="1"/>
    <s v="Global Comet Stacking Armless Chair"/>
    <n v="717.72"/>
    <n v="3"/>
    <n v="0.2"/>
    <n v="71.772000000000006"/>
  </r>
  <r>
    <x v="1"/>
    <s v="FUR-FU-10002379"/>
    <x v="0"/>
    <x v="5"/>
    <s v="Eldon Econocleat Chair Mats for Low Pile Carpets"/>
    <n v="207.35"/>
    <n v="5"/>
    <n v="0"/>
    <n v="24.882000000000001"/>
  </r>
  <r>
    <x v="1"/>
    <s v="FUR-FU-10004018"/>
    <x v="0"/>
    <x v="5"/>
    <s v="Tensor Computer Mounted Lamp"/>
    <n v="44.67"/>
    <n v="3"/>
    <n v="0"/>
    <n v="12.0609"/>
  </r>
  <r>
    <x v="1"/>
    <s v="OFF-PA-10000994"/>
    <x v="1"/>
    <x v="10"/>
    <s v="Xerox 1915"/>
    <n v="209.7"/>
    <n v="2"/>
    <n v="0"/>
    <n v="100.65600000000001"/>
  </r>
  <r>
    <x v="0"/>
    <s v="OFF-BI-10002852"/>
    <x v="1"/>
    <x v="8"/>
    <s v="Ibico Standard Transparent Covers"/>
    <n v="115.36"/>
    <n v="7"/>
    <n v="0"/>
    <n v="56.526400000000002"/>
  </r>
  <r>
    <x v="1"/>
    <s v="FUR-CH-10001714"/>
    <x v="0"/>
    <x v="1"/>
    <s v="Global Leather &amp; Oak Executive Chair, Burgundy"/>
    <n v="362.13600000000002"/>
    <n v="3"/>
    <n v="0.2"/>
    <n v="-54.320399999999999"/>
  </r>
  <r>
    <x v="1"/>
    <s v="OFF-LA-10000414"/>
    <x v="1"/>
    <x v="2"/>
    <s v="Avery 503"/>
    <n v="31.05"/>
    <n v="3"/>
    <n v="0"/>
    <n v="14.904"/>
  </r>
  <r>
    <x v="2"/>
    <s v="OFF-PA-10003848"/>
    <x v="1"/>
    <x v="10"/>
    <s v="Xerox 1997"/>
    <n v="12.96"/>
    <n v="2"/>
    <n v="0"/>
    <n v="6.2207999999999997"/>
  </r>
  <r>
    <x v="2"/>
    <s v="OFF-PA-10000176"/>
    <x v="1"/>
    <x v="10"/>
    <s v="Xerox 1887"/>
    <n v="94.85"/>
    <n v="5"/>
    <n v="0"/>
    <n v="45.527999999999999"/>
  </r>
  <r>
    <x v="2"/>
    <s v="OFF-ST-10001590"/>
    <x v="1"/>
    <x v="4"/>
    <s v="Tenex Personal Project File with Scoop Front Design, Black"/>
    <n v="13.48"/>
    <n v="1"/>
    <n v="0"/>
    <n v="3.5047999999999999"/>
  </r>
  <r>
    <x v="2"/>
    <s v="FUR-FU-10000010"/>
    <x v="0"/>
    <x v="5"/>
    <s v="DAX Value U-Channel Document Frames, Easel Back"/>
    <n v="14.91"/>
    <n v="3"/>
    <n v="0"/>
    <n v="4.6220999999999997"/>
  </r>
  <r>
    <x v="3"/>
    <s v="OFF-EN-10003055"/>
    <x v="1"/>
    <x v="12"/>
    <s v="Blue String-Tie &amp; Button Interoffice Envelopes, 10 x 13"/>
    <n v="39.979999999999997"/>
    <n v="1"/>
    <n v="0"/>
    <n v="17.991"/>
  </r>
  <r>
    <x v="2"/>
    <s v="FUR-CH-10000863"/>
    <x v="0"/>
    <x v="1"/>
    <s v="Novimex Swivel Fabric Task Chair"/>
    <n v="528.42999999999995"/>
    <n v="5"/>
    <n v="0.3"/>
    <n v="-143.43100000000001"/>
  </r>
  <r>
    <x v="2"/>
    <s v="OFF-BI-10004233"/>
    <x v="1"/>
    <x v="8"/>
    <s v="GBC Pre-Punched Binding Paper, Plastic, White, 8-1/2 x 11"/>
    <n v="22.385999999999999"/>
    <n v="7"/>
    <n v="0.8"/>
    <n v="-35.817599999999999"/>
  </r>
  <r>
    <x v="3"/>
    <s v="OFF-BI-10003350"/>
    <x v="1"/>
    <x v="8"/>
    <s v="Acco Expandable Hanging Binders"/>
    <n v="5.742"/>
    <n v="3"/>
    <n v="0.7"/>
    <n v="-4.5936000000000003"/>
  </r>
  <r>
    <x v="2"/>
    <s v="TEC-AC-10001990"/>
    <x v="2"/>
    <x v="11"/>
    <s v="Kensington Orbit Wireless Mobile Trackball for PC and Mac"/>
    <n v="191.96799999999999"/>
    <n v="4"/>
    <n v="0.2"/>
    <n v="28.795200000000001"/>
  </r>
  <r>
    <x v="3"/>
    <s v="OFF-BI-10003982"/>
    <x v="1"/>
    <x v="8"/>
    <s v="Wilson Jones Century Plastic Molded Ring Binders"/>
    <n v="49.847999999999999"/>
    <n v="3"/>
    <n v="0.2"/>
    <n v="16.823699999999999"/>
  </r>
  <r>
    <x v="3"/>
    <s v="OFF-EN-10004386"/>
    <x v="1"/>
    <x v="12"/>
    <s v="Recycled Interoffice Envelopes with String and Button Closure, 10 x 13"/>
    <n v="23.99"/>
    <n v="1"/>
    <n v="0"/>
    <n v="11.994999999999999"/>
  </r>
  <r>
    <x v="3"/>
    <s v="OFF-BI-10003656"/>
    <x v="1"/>
    <x v="8"/>
    <s v="Fellowes PB200 Plastic Comb Binding Machine"/>
    <n v="1087.9359999999999"/>
    <n v="8"/>
    <n v="0.2"/>
    <n v="353.57920000000001"/>
  </r>
  <r>
    <x v="3"/>
    <s v="TEC-PH-10002310"/>
    <x v="2"/>
    <x v="7"/>
    <s v="Panasonic KX T7731-B Digital phone"/>
    <n v="199.98"/>
    <n v="2"/>
    <n v="0"/>
    <n v="53.994599999999998"/>
  </r>
  <r>
    <x v="3"/>
    <s v="OFF-ST-10001172"/>
    <x v="1"/>
    <x v="4"/>
    <s v="Tennsco Lockers, Sand"/>
    <n v="83.92"/>
    <n v="4"/>
    <n v="0"/>
    <n v="20.140799999999999"/>
  </r>
  <r>
    <x v="1"/>
    <s v="FUR-FU-10000260"/>
    <x v="0"/>
    <x v="5"/>
    <s v="6 Cubicle Wall Clock, Black"/>
    <n v="24.27"/>
    <n v="3"/>
    <n v="0"/>
    <n v="8.7371999999999996"/>
  </r>
  <r>
    <x v="1"/>
    <s v="TEC-CO-10003763"/>
    <x v="2"/>
    <x v="16"/>
    <s v="Canon PC1060 Personal Laser Copier"/>
    <n v="2799.96"/>
    <n v="5"/>
    <n v="0.2"/>
    <n v="944.98649999999998"/>
  </r>
  <r>
    <x v="1"/>
    <s v="OFF-BI-10001267"/>
    <x v="1"/>
    <x v="8"/>
    <s v="Universal Recycled Hanging Pressboard Report Binders, Letter Size"/>
    <n v="9.8719999999999999"/>
    <n v="2"/>
    <n v="0.2"/>
    <n v="3.4552"/>
  </r>
  <r>
    <x v="1"/>
    <s v="FUR-BO-10004357"/>
    <x v="0"/>
    <x v="0"/>
    <s v="O'Sullivan Living Dimensions 3-Shelf Bookcases"/>
    <n v="683.33199999999999"/>
    <n v="4"/>
    <n v="0.15"/>
    <n v="-40.195999999999998"/>
  </r>
  <r>
    <x v="1"/>
    <s v="OFF-PA-10004610"/>
    <x v="1"/>
    <x v="10"/>
    <s v="Xerox 1900"/>
    <n v="29.96"/>
    <n v="7"/>
    <n v="0"/>
    <n v="13.481999999999999"/>
  </r>
  <r>
    <x v="3"/>
    <s v="TEC-PH-10004912"/>
    <x v="2"/>
    <x v="7"/>
    <s v="Cisco SPA112 2 Port Phone Adapter"/>
    <n v="164.85"/>
    <n v="3"/>
    <n v="0"/>
    <n v="47.8065"/>
  </r>
  <r>
    <x v="3"/>
    <s v="OFF-AP-10003278"/>
    <x v="1"/>
    <x v="9"/>
    <s v="Belkin 7-Outlet SurgeMaster Home Series"/>
    <n v="33.527999999999999"/>
    <n v="3"/>
    <n v="0.2"/>
    <n v="2.5146000000000002"/>
  </r>
  <r>
    <x v="3"/>
    <s v="OFF-ST-10001627"/>
    <x v="1"/>
    <x v="4"/>
    <s v="Eldon Jumbo ProFile Portable File Boxes Graphite/Black"/>
    <n v="36.744"/>
    <n v="3"/>
    <n v="0.2"/>
    <n v="3.6743999999999999"/>
  </r>
  <r>
    <x v="3"/>
    <s v="OFF-BI-10002735"/>
    <x v="1"/>
    <x v="8"/>
    <s v="GBC Prestige Therm-A-Bind Covers"/>
    <n v="102.93"/>
    <n v="3"/>
    <n v="0"/>
    <n v="48.377099999999999"/>
  </r>
  <r>
    <x v="1"/>
    <s v="FUR-TA-10001676"/>
    <x v="0"/>
    <x v="3"/>
    <s v="Hon 61000 Series Interactive Training Tables"/>
    <n v="71.087999999999994"/>
    <n v="2"/>
    <n v="0.2"/>
    <n v="-1.7771999999999999"/>
  </r>
  <r>
    <x v="3"/>
    <s v="FUR-FU-10004864"/>
    <x v="0"/>
    <x v="5"/>
    <s v="Eldon 500 Class Desk Accessories"/>
    <n v="60.35"/>
    <n v="5"/>
    <n v="0"/>
    <n v="19.915500000000002"/>
  </r>
  <r>
    <x v="3"/>
    <s v="OFF-SU-10000952"/>
    <x v="1"/>
    <x v="14"/>
    <s v="Fiskars Home &amp; Office Scissors"/>
    <n v="35.520000000000003"/>
    <n v="4"/>
    <n v="0"/>
    <n v="9.9456000000000007"/>
  </r>
  <r>
    <x v="3"/>
    <s v="OFF-AR-10000462"/>
    <x v="1"/>
    <x v="6"/>
    <s v="Sanford Pocket Accent Highlighters"/>
    <n v="11.2"/>
    <n v="7"/>
    <n v="0"/>
    <n v="4.8159999999999998"/>
  </r>
  <r>
    <x v="1"/>
    <s v="TEC-AC-10001772"/>
    <x v="2"/>
    <x v="11"/>
    <s v="Memorex Mini Travel Drive 16 GB USB 2.0 Flash Drive"/>
    <n v="223.58"/>
    <n v="14"/>
    <n v="0"/>
    <n v="87.196200000000005"/>
  </r>
  <r>
    <x v="1"/>
    <s v="OFF-ST-10001128"/>
    <x v="1"/>
    <x v="4"/>
    <s v="Carina Mini System Audio Rack, Model AR050B"/>
    <n v="998.82"/>
    <n v="9"/>
    <n v="0"/>
    <n v="29.964600000000001"/>
  </r>
  <r>
    <x v="1"/>
    <s v="OFF-SU-10002537"/>
    <x v="1"/>
    <x v="14"/>
    <s v="Acme Box Cutter Scissors"/>
    <n v="51.15"/>
    <n v="5"/>
    <n v="0"/>
    <n v="13.298999999999999"/>
  </r>
  <r>
    <x v="1"/>
    <s v="OFF-ST-10000419"/>
    <x v="1"/>
    <x v="4"/>
    <s v="Rogers Jumbo File, Granite"/>
    <n v="40.74"/>
    <n v="3"/>
    <n v="0"/>
    <n v="0.40739999999999998"/>
  </r>
  <r>
    <x v="3"/>
    <s v="OFF-PA-10000327"/>
    <x v="1"/>
    <x v="10"/>
    <s v="Xerox 1971"/>
    <n v="3.4239999999999999"/>
    <n v="1"/>
    <n v="0.2"/>
    <n v="1.07"/>
  </r>
  <r>
    <x v="3"/>
    <s v="TEC-AC-10004353"/>
    <x v="2"/>
    <x v="11"/>
    <s v="Hypercom P1300 Pinpad"/>
    <n v="151.19999999999999"/>
    <n v="3"/>
    <n v="0.2"/>
    <n v="32.130000000000003"/>
  </r>
  <r>
    <x v="2"/>
    <s v="FUR-CH-10003746"/>
    <x v="0"/>
    <x v="1"/>
    <s v="Hon 4070 Series Pagoda Round Back Stacking Chairs"/>
    <n v="1925.88"/>
    <n v="6"/>
    <n v="0"/>
    <n v="539.24639999999999"/>
  </r>
  <r>
    <x v="2"/>
    <s v="OFF-AP-10002945"/>
    <x v="1"/>
    <x v="9"/>
    <s v="Honeywell Enviracaire Portable HEPA Air Cleaner for 17' x 22' Room"/>
    <n v="2405.1999999999998"/>
    <n v="8"/>
    <n v="0"/>
    <n v="793.71600000000001"/>
  </r>
  <r>
    <x v="2"/>
    <s v="TEC-AC-10004568"/>
    <x v="2"/>
    <x v="11"/>
    <s v="Maxell LTO Ultrium - 800 GB"/>
    <n v="83.97"/>
    <n v="3"/>
    <n v="0"/>
    <n v="15.9543"/>
  </r>
  <r>
    <x v="2"/>
    <s v="TEC-AC-10001714"/>
    <x v="2"/>
    <x v="11"/>
    <s v="Logitech MX Performance Wireless Mouse"/>
    <n v="39.89"/>
    <n v="1"/>
    <n v="0"/>
    <n v="14.7593"/>
  </r>
  <r>
    <x v="2"/>
    <s v="OFF-BI-10002072"/>
    <x v="1"/>
    <x v="8"/>
    <s v="Cardinal Slant-D Ring Binders"/>
    <n v="17.38"/>
    <n v="2"/>
    <n v="0"/>
    <n v="8.69"/>
  </r>
  <r>
    <x v="1"/>
    <s v="OFF-BI-10001153"/>
    <x v="1"/>
    <x v="8"/>
    <s v="Ibico Recycled Grain-Textured Covers"/>
    <n v="55.264000000000003"/>
    <n v="2"/>
    <n v="0.2"/>
    <n v="20.724"/>
  </r>
  <r>
    <x v="1"/>
    <s v="OFF-PA-10004983"/>
    <x v="1"/>
    <x v="10"/>
    <s v="Xerox 23"/>
    <n v="6.48"/>
    <n v="1"/>
    <n v="0"/>
    <n v="3.1103999999999998"/>
  </r>
  <r>
    <x v="1"/>
    <s v="OFF-BI-10000948"/>
    <x v="1"/>
    <x v="8"/>
    <s v="GBC Laser Imprintable Binding System Covers, Desert Sand"/>
    <n v="34.247999999999998"/>
    <n v="3"/>
    <n v="0.2"/>
    <n v="11.5587"/>
  </r>
  <r>
    <x v="1"/>
    <s v="FUR-TA-10002622"/>
    <x v="0"/>
    <x v="3"/>
    <s v="Bush Andora Conference Table, Maple/Graphite Gray Finish"/>
    <n v="273.56799999999998"/>
    <n v="2"/>
    <n v="0.2"/>
    <n v="10.258800000000001"/>
  </r>
  <r>
    <x v="3"/>
    <s v="OFF-PA-10001776"/>
    <x v="1"/>
    <x v="10"/>
    <s v="Wirebound Message Books, Four 2 3/4 x 5 Forms per Page, 600 Sets per Book"/>
    <n v="46.35"/>
    <n v="5"/>
    <n v="0"/>
    <n v="21.784500000000001"/>
  </r>
  <r>
    <x v="3"/>
    <s v="OFF-PA-10004039"/>
    <x v="1"/>
    <x v="10"/>
    <s v="Xerox 1882"/>
    <n v="223.92"/>
    <n v="4"/>
    <n v="0"/>
    <n v="109.7208"/>
  </r>
  <r>
    <x v="3"/>
    <s v="OFF-SU-10001574"/>
    <x v="1"/>
    <x v="14"/>
    <s v="Acme Value Line Scissors"/>
    <n v="7.3"/>
    <n v="2"/>
    <n v="0"/>
    <n v="2.19"/>
  </r>
  <r>
    <x v="1"/>
    <s v="OFF-AR-10001761"/>
    <x v="1"/>
    <x v="6"/>
    <s v="Avery Hi-Liter Smear-Safe Highlighters"/>
    <n v="9.3439999999999994"/>
    <n v="2"/>
    <n v="0.2"/>
    <n v="1.8688"/>
  </r>
  <r>
    <x v="0"/>
    <s v="TEC-AC-10002305"/>
    <x v="2"/>
    <x v="11"/>
    <s v="KeyTronic E03601U1 - Keyboard - Beige"/>
    <n v="18"/>
    <n v="1"/>
    <n v="0"/>
    <n v="3.24"/>
  </r>
  <r>
    <x v="2"/>
    <s v="OFF-PA-10000675"/>
    <x v="1"/>
    <x v="10"/>
    <s v="Xerox 1919"/>
    <n v="65.584000000000003"/>
    <n v="2"/>
    <n v="0.2"/>
    <n v="23.7742"/>
  </r>
  <r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x v="3"/>
    <s v="OFF-PA-10003072"/>
    <x v="1"/>
    <x v="10"/>
    <s v="Eureka Recycled Copy Paper 8 1/2 x 11, Ream"/>
    <n v="10.368"/>
    <n v="2"/>
    <n v="0.2"/>
    <n v="3.6288"/>
  </r>
  <r>
    <x v="3"/>
    <s v="FUR-FU-10002671"/>
    <x v="0"/>
    <x v="5"/>
    <s v="Electrix 20W Halogen Replacement Bulb for Zoom-In Desk Lamp"/>
    <n v="13.4"/>
    <n v="1"/>
    <n v="0"/>
    <n v="6.4320000000000004"/>
  </r>
  <r>
    <x v="3"/>
    <s v="OFF-PA-10000349"/>
    <x v="1"/>
    <x v="10"/>
    <s v="Easy-staple paper"/>
    <n v="4.9800000000000004"/>
    <n v="1"/>
    <n v="0"/>
    <n v="2.3405999999999998"/>
  </r>
  <r>
    <x v="3"/>
    <s v="OFF-EN-10004483"/>
    <x v="1"/>
    <x v="12"/>
    <s v="#10 White Business Envelopes,4 1/8 x 9 1/2"/>
    <n v="109.69"/>
    <n v="7"/>
    <n v="0"/>
    <n v="51.554299999999998"/>
  </r>
  <r>
    <x v="3"/>
    <s v="OFF-BI-10004209"/>
    <x v="1"/>
    <x v="8"/>
    <s v="Fellowes Twister Kit, Gray/Clear, 3/pkg"/>
    <n v="40.200000000000003"/>
    <n v="5"/>
    <n v="0"/>
    <n v="18.09"/>
  </r>
  <r>
    <x v="3"/>
    <s v="OFF-BI-10004600"/>
    <x v="1"/>
    <x v="8"/>
    <s v="Ibico Ibimaster 300 Manual Binding System"/>
    <n v="735.98"/>
    <n v="2"/>
    <n v="0"/>
    <n v="331.19099999999997"/>
  </r>
  <r>
    <x v="3"/>
    <s v="OFF-AP-10003622"/>
    <x v="1"/>
    <x v="9"/>
    <s v="Bravo II Megaboss 12-Amp Hard Body Upright, Replacement Belts, 2 Belts per Pack"/>
    <n v="22.75"/>
    <n v="7"/>
    <n v="0"/>
    <n v="6.5975000000000001"/>
  </r>
  <r>
    <x v="0"/>
    <s v="OFF-BI-10002867"/>
    <x v="1"/>
    <x v="8"/>
    <s v="GBC Recycled Regency Composition Covers"/>
    <n v="119.56"/>
    <n v="2"/>
    <n v="0"/>
    <n v="54.997599999999998"/>
  </r>
  <r>
    <x v="0"/>
    <s v="OFF-AR-10000538"/>
    <x v="1"/>
    <x v="6"/>
    <s v="Boston Model 1800 Electric Pencil Sharpener, Gray"/>
    <n v="140.75"/>
    <n v="5"/>
    <n v="0"/>
    <n v="42.225000000000001"/>
  </r>
  <r>
    <x v="2"/>
    <s v="OFF-EN-10000056"/>
    <x v="1"/>
    <x v="12"/>
    <s v="Cameo Buff Policy Envelopes"/>
    <n v="99.567999999999998"/>
    <n v="2"/>
    <n v="0.2"/>
    <n v="33.604199999999999"/>
  </r>
  <r>
    <x v="1"/>
    <s v="TEC-PH-10004080"/>
    <x v="2"/>
    <x v="7"/>
    <s v="Avaya 5410 Digital phone"/>
    <n v="271.95999999999998"/>
    <n v="5"/>
    <n v="0.2"/>
    <n v="27.196000000000002"/>
  </r>
  <r>
    <x v="1"/>
    <s v="OFF-AR-10004752"/>
    <x v="1"/>
    <x v="6"/>
    <s v="Blackstonian Pencils"/>
    <n v="18.690000000000001"/>
    <n v="7"/>
    <n v="0"/>
    <n v="5.2332000000000001"/>
  </r>
  <r>
    <x v="1"/>
    <s v="OFF-PA-10000743"/>
    <x v="1"/>
    <x v="10"/>
    <s v="Xerox 1977"/>
    <n v="13.36"/>
    <n v="2"/>
    <n v="0"/>
    <n v="6.4127999999999998"/>
  </r>
  <r>
    <x v="1"/>
    <s v="TEC-PH-10002496"/>
    <x v="2"/>
    <x v="7"/>
    <s v="Cisco SPA301"/>
    <n v="249.584"/>
    <n v="2"/>
    <n v="0.2"/>
    <n v="31.198"/>
  </r>
  <r>
    <x v="1"/>
    <s v="OFF-FA-10003467"/>
    <x v="1"/>
    <x v="13"/>
    <s v="Alliance Big Bands Rubber Bands, 12/Pack"/>
    <n v="13.86"/>
    <n v="7"/>
    <n v="0"/>
    <n v="0"/>
  </r>
  <r>
    <x v="1"/>
    <s v="OFF-BI-10003727"/>
    <x v="1"/>
    <x v="8"/>
    <s v="Avery Durable Slant Ring Binders With Label Holder"/>
    <n v="13.375999999999999"/>
    <n v="4"/>
    <n v="0.2"/>
    <n v="4.6816000000000004"/>
  </r>
  <r>
    <x v="1"/>
    <s v="OFF-BI-10002026"/>
    <x v="1"/>
    <x v="8"/>
    <s v="Ibico Recycled Linen-Style Covers"/>
    <n v="437.47199999999998"/>
    <n v="14"/>
    <n v="0.2"/>
    <n v="153.11519999999999"/>
  </r>
  <r>
    <x v="0"/>
    <s v="FUR-TA-10001039"/>
    <x v="0"/>
    <x v="3"/>
    <s v="KI Adjustable-Height Table"/>
    <n v="85.98"/>
    <n v="1"/>
    <n v="0"/>
    <n v="22.354800000000001"/>
  </r>
  <r>
    <x v="3"/>
    <s v="OFF-LA-10004484"/>
    <x v="1"/>
    <x v="2"/>
    <s v="Avery 476"/>
    <n v="16.52"/>
    <n v="5"/>
    <n v="0.2"/>
    <n v="5.3689999999999998"/>
  </r>
  <r>
    <x v="2"/>
    <s v="OFF-PA-10002195"/>
    <x v="1"/>
    <x v="10"/>
    <s v="RSVP Cards &amp; Envelopes, Blank White, 8-1/2 X 11, 24 Cards/25 Envelopes/Set"/>
    <n v="35.56"/>
    <n v="7"/>
    <n v="0"/>
    <n v="16.713200000000001"/>
  </r>
  <r>
    <x v="2"/>
    <s v="TEC-PH-10001305"/>
    <x v="2"/>
    <x v="7"/>
    <s v="Panasonic KX TS208W Corded phone"/>
    <n v="97.98"/>
    <n v="2"/>
    <n v="0"/>
    <n v="27.4344"/>
  </r>
  <r>
    <x v="3"/>
    <s v="OFF-LA-10003766"/>
    <x v="1"/>
    <x v="2"/>
    <s v="Self-Adhesive Removable Labels"/>
    <n v="31.5"/>
    <n v="10"/>
    <n v="0"/>
    <n v="15.12"/>
  </r>
  <r>
    <x v="3"/>
    <s v="OFF-SU-10000898"/>
    <x v="1"/>
    <x v="14"/>
    <s v="Acme Hot Forged Carbon Steel Scissors with Nickel-Plated Handles, 3 7/8 Cut, 8L"/>
    <n v="55.6"/>
    <n v="4"/>
    <n v="0"/>
    <n v="16.123999999999999"/>
  </r>
  <r>
    <x v="1"/>
    <s v="TEC-AC-10003399"/>
    <x v="2"/>
    <x v="11"/>
    <s v="Memorex Mini Travel Drive 64 GB USB 2.0 Flash Drive"/>
    <n v="36.24"/>
    <n v="1"/>
    <n v="0"/>
    <n v="15.220800000000001"/>
  </r>
  <r>
    <x v="0"/>
    <s v="TEC-AC-10001539"/>
    <x v="2"/>
    <x v="11"/>
    <s v="Logitech G430 Surround Sound Gaming Headset with Dolby 7.1 Technology"/>
    <n v="79.989999999999995"/>
    <n v="1"/>
    <n v="0"/>
    <n v="28.796399999999998"/>
  </r>
  <r>
    <x v="0"/>
    <s v="TEC-PH-10004006"/>
    <x v="2"/>
    <x v="7"/>
    <s v="Panasonic KX - TS880B Telephone"/>
    <n v="206.1"/>
    <n v="5"/>
    <n v="0"/>
    <n v="55.646999999999998"/>
  </r>
  <r>
    <x v="0"/>
    <s v="FUR-FU-10001889"/>
    <x v="0"/>
    <x v="5"/>
    <s v="Ultra Door Pull Handle"/>
    <n v="25.248000000000001"/>
    <n v="3"/>
    <n v="0.2"/>
    <n v="4.1028000000000002"/>
  </r>
  <r>
    <x v="1"/>
    <s v="FUR-FU-10000747"/>
    <x v="0"/>
    <x v="5"/>
    <s v="Tenex B1-RE Series Chair Mats for Low Pile Carpets"/>
    <n v="91.96"/>
    <n v="2"/>
    <n v="0"/>
    <n v="15.6332"/>
  </r>
  <r>
    <x v="1"/>
    <s v="TEC-PH-10003645"/>
    <x v="2"/>
    <x v="7"/>
    <s v="Aastra 57i VoIP phone"/>
    <n v="258.57600000000002"/>
    <n v="2"/>
    <n v="0.2"/>
    <n v="19.3932"/>
  </r>
  <r>
    <x v="1"/>
    <s v="OFF-PA-10004041"/>
    <x v="1"/>
    <x v="10"/>
    <s v="It's Hot Message Books with Stickers, 2 3/4 x 5"/>
    <n v="29.6"/>
    <n v="4"/>
    <n v="0"/>
    <n v="13.32"/>
  </r>
  <r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51BE9-CC0D-4FB1-95E4-5FC75E41A936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5013" firstHeaderRow="0" firstDataRow="1" firstDataCol="1"/>
  <pivotFields count="24">
    <pivotField showAll="0"/>
    <pivotField axis="axisRow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50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 numFmtId="167"/>
    <dataField name="Somme de Discount" fld="19" baseField="0" baseItem="0"/>
  </dataFields>
  <formats count="2">
    <format dxfId="388">
      <pivotArea collapsedLevelsAreSubtotals="1" fieldPosition="0">
        <references count="1">
          <reference field="1" count="1">
            <x v="0"/>
          </reference>
        </references>
      </pivotArea>
    </format>
    <format dxfId="3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10E50-B7F1-44B7-9110-62EE8EFE3AF7}" name="Tableau croisé dynamique2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49" rowHeaderCaption="State">
  <location ref="A3:C57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10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rofit" fld="20" baseField="10" baseItem="0" numFmtId="167"/>
    <dataField name="Somme de Sales" fld="17" baseField="0" baseItem="0" numFmtId="167"/>
  </dataFields>
  <formats count="2">
    <format dxfId="3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0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0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1"/>
          </reference>
          <reference field="12" count="1" selected="0">
            <x v="0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2"/>
          </reference>
          <reference field="12" count="1" selected="0">
            <x v="0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3"/>
          </reference>
          <reference field="12" count="1" selected="0">
            <x v="0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4"/>
          </reference>
          <reference field="12" count="1" selected="0">
            <x v="0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0"/>
          </reference>
          <reference field="12" count="1" selected="0">
            <x v="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1"/>
          </reference>
          <reference field="12" count="1" selected="0">
            <x v="0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3"/>
          </reference>
          <reference field="12" count="1" selected="0">
            <x v="0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5"/>
          </reference>
          <reference field="12" count="1" selected="0">
            <x v="0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32"/>
          </reference>
          <reference field="12" count="1" selected="0">
            <x v="0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4"/>
          </reference>
          <reference field="12" count="1" selected="0">
            <x v="0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9"/>
          </reference>
          <reference field="12" count="1" selected="0">
            <x v="0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1"/>
          </reference>
          <reference field="12" count="1" selected="0">
            <x v="0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7"/>
          </reference>
          <reference field="12" count="1" selected="0">
            <x v="0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2" count="1" selected="0">
            <x v="1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2" count="1" selected="0">
            <x v="1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7"/>
          </reference>
          <reference field="12" count="1" selected="0">
            <x v="1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7"/>
          </reference>
          <reference field="12" count="1" selected="0">
            <x v="1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8"/>
          </reference>
          <reference field="12" count="1" selected="0">
            <x v="1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9"/>
          </reference>
          <reference field="12" count="1" selected="0">
            <x v="1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7"/>
          </reference>
          <reference field="12" count="1" selected="0">
            <x v="1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8"/>
          </reference>
          <reference field="12" count="1" selected="0">
            <x v="1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0"/>
          </reference>
          <reference field="12" count="1" selected="0">
            <x v="1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3"/>
          </reference>
          <reference field="12" count="1" selected="0">
            <x v="1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6"/>
          </reference>
          <reference field="12" count="1" selected="0">
            <x v="1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7"/>
          </reference>
          <reference field="12" count="1" selected="0">
            <x v="1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43"/>
          </reference>
          <reference field="12" count="1" selected="0">
            <x v="1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6"/>
          </reference>
          <reference field="12" count="1" selected="0">
            <x v="1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2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2" count="1" selected="0">
            <x v="2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8"/>
          </reference>
          <reference field="12" count="1" selected="0">
            <x v="2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9"/>
          </reference>
          <reference field="12" count="1" selected="0">
            <x v="2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5"/>
          </reference>
          <reference field="12" count="1" selected="0">
            <x v="2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6"/>
          </reference>
          <reference field="12" count="1" selected="0">
            <x v="2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2"/>
          </reference>
          <reference field="12" count="1" selected="0">
            <x v="2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1"/>
          </reference>
          <reference field="12" count="1" selected="0">
            <x v="2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8"/>
          </reference>
          <reference field="12" count="1" selected="0">
            <x v="2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0"/>
          </reference>
          <reference field="12" count="1" selected="0">
            <x v="2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4"/>
          </reference>
          <reference field="12" count="1" selected="0">
            <x v="2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3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2" count="1" selected="0">
            <x v="3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2" count="1" selected="0">
            <x v="3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0"/>
          </reference>
          <reference field="12" count="1" selected="0">
            <x v="3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4"/>
          </reference>
          <reference field="12" count="1" selected="0">
            <x v="3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6"/>
          </reference>
          <reference field="12" count="1" selected="0">
            <x v="3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9"/>
          </reference>
          <reference field="12" count="1" selected="0">
            <x v="3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5"/>
          </reference>
          <reference field="12" count="1" selected="0">
            <x v="3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2"/>
          </reference>
          <reference field="12" count="1" selected="0">
            <x v="3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5"/>
          </reference>
          <reference field="12" count="1" selected="0">
            <x v="3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8"/>
          </reference>
          <reference field="12" count="1" selected="0">
            <x v="3"/>
          </reference>
        </references>
      </pivotArea>
    </chartFormat>
    <chartFormat chart="48" format="16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1"/>
          </reference>
          <reference field="12" count="1" selected="0">
            <x v="0"/>
          </reference>
        </references>
      </pivotArea>
    </chartFormat>
    <chartFormat chart="48" format="1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2"/>
          </reference>
          <reference field="12" count="1" selected="0">
            <x v="0"/>
          </reference>
        </references>
      </pivotArea>
    </chartFormat>
    <chartFormat chart="48" format="1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3"/>
          </reference>
          <reference field="12" count="1" selected="0">
            <x v="0"/>
          </reference>
        </references>
      </pivotArea>
    </chartFormat>
    <chartFormat chart="48" format="1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4"/>
          </reference>
          <reference field="12" count="1" selected="0">
            <x v="0"/>
          </reference>
        </references>
      </pivotArea>
    </chartFormat>
    <chartFormat chart="48" format="16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0"/>
          </reference>
          <reference field="12" count="1" selected="0">
            <x v="0"/>
          </reference>
        </references>
      </pivotArea>
    </chartFormat>
    <chartFormat chart="48" format="1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1"/>
          </reference>
          <reference field="12" count="1" selected="0">
            <x v="0"/>
          </reference>
        </references>
      </pivotArea>
    </chartFormat>
    <chartFormat chart="48" format="1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3"/>
          </reference>
          <reference field="12" count="1" selected="0">
            <x v="0"/>
          </reference>
        </references>
      </pivotArea>
    </chartFormat>
    <chartFormat chart="48" format="1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5"/>
          </reference>
          <reference field="12" count="1" selected="0">
            <x v="0"/>
          </reference>
        </references>
      </pivotArea>
    </chartFormat>
    <chartFormat chart="48" format="16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2"/>
          </reference>
          <reference field="12" count="1" selected="0">
            <x v="0"/>
          </reference>
        </references>
      </pivotArea>
    </chartFormat>
    <chartFormat chart="48" format="1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4"/>
          </reference>
          <reference field="12" count="1" selected="0">
            <x v="0"/>
          </reference>
        </references>
      </pivotArea>
    </chartFormat>
    <chartFormat chart="48" format="1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9"/>
          </reference>
          <reference field="12" count="1" selected="0">
            <x v="0"/>
          </reference>
        </references>
      </pivotArea>
    </chartFormat>
    <chartFormat chart="48" format="1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1"/>
          </reference>
          <reference field="12" count="1" selected="0">
            <x v="0"/>
          </reference>
        </references>
      </pivotArea>
    </chartFormat>
    <chartFormat chart="48" format="172">
      <pivotArea type="data" outline="0" fieldPosition="0">
        <references count="3">
          <reference field="4294967294" count="1" selected="0">
            <x v="0"/>
          </reference>
          <reference field="10" count="1" selected="0">
            <x v="47"/>
          </reference>
          <reference field="12" count="1" selected="0">
            <x v="0"/>
          </reference>
        </references>
      </pivotArea>
    </chartFormat>
    <chartFormat chart="48" format="173">
      <pivotArea type="data" outline="0" fieldPosition="0">
        <references count="3">
          <reference field="4294967294" count="1" selected="0">
            <x v="0"/>
          </reference>
          <reference field="10" count="1" selected="0">
            <x v="5"/>
          </reference>
          <reference field="12" count="1" selected="0">
            <x v="1"/>
          </reference>
        </references>
      </pivotArea>
    </chartFormat>
    <chartFormat chart="48" format="174">
      <pivotArea type="data" outline="0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2" count="1" selected="0">
            <x v="1"/>
          </reference>
        </references>
      </pivotArea>
    </chartFormat>
    <chartFormat chart="48" format="175">
      <pivotArea type="data" outline="0" fieldPosition="0">
        <references count="3">
          <reference field="4294967294" count="1" selected="0">
            <x v="0"/>
          </reference>
          <reference field="10" count="1" selected="0">
            <x v="7"/>
          </reference>
          <reference field="12" count="1" selected="0">
            <x v="1"/>
          </reference>
        </references>
      </pivotArea>
    </chartFormat>
    <chartFormat chart="48" format="17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7"/>
          </reference>
          <reference field="12" count="1" selected="0">
            <x v="1"/>
          </reference>
        </references>
      </pivotArea>
    </chartFormat>
    <chartFormat chart="48" format="17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8"/>
          </reference>
          <reference field="12" count="1" selected="0">
            <x v="1"/>
          </reference>
        </references>
      </pivotArea>
    </chartFormat>
    <chartFormat chart="48" format="17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9"/>
          </reference>
          <reference field="12" count="1" selected="0">
            <x v="1"/>
          </reference>
        </references>
      </pivotArea>
    </chartFormat>
    <chartFormat chart="48" format="17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7"/>
          </reference>
          <reference field="12" count="1" selected="0">
            <x v="1"/>
          </reference>
        </references>
      </pivotArea>
    </chartFormat>
    <chartFormat chart="48" format="18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8"/>
          </reference>
          <reference field="12" count="1" selected="0">
            <x v="1"/>
          </reference>
        </references>
      </pivotArea>
    </chartFormat>
    <chartFormat chart="48" format="18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0"/>
          </reference>
          <reference field="12" count="1" selected="0">
            <x v="1"/>
          </reference>
        </references>
      </pivotArea>
    </chartFormat>
    <chartFormat chart="48" format="18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3"/>
          </reference>
          <reference field="12" count="1" selected="0">
            <x v="1"/>
          </reference>
        </references>
      </pivotArea>
    </chartFormat>
    <chartFormat chart="48" format="183">
      <pivotArea type="data" outline="0" fieldPosition="0">
        <references count="3">
          <reference field="4294967294" count="1" selected="0">
            <x v="0"/>
          </reference>
          <reference field="10" count="1" selected="0">
            <x v="36"/>
          </reference>
          <reference field="12" count="1" selected="0">
            <x v="1"/>
          </reference>
        </references>
      </pivotArea>
    </chartFormat>
    <chartFormat chart="48" format="18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7"/>
          </reference>
          <reference field="12" count="1" selected="0">
            <x v="1"/>
          </reference>
        </references>
      </pivotArea>
    </chartFormat>
    <chartFormat chart="48" format="18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3"/>
          </reference>
          <reference field="12" count="1" selected="0">
            <x v="1"/>
          </reference>
        </references>
      </pivotArea>
    </chartFormat>
    <chartFormat chart="48" format="18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6"/>
          </reference>
          <reference field="12" count="1" selected="0">
            <x v="1"/>
          </reference>
        </references>
      </pivotArea>
    </chartFormat>
    <chartFormat chart="48" format="18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2"/>
          </reference>
        </references>
      </pivotArea>
    </chartFormat>
    <chartFormat chart="48" format="188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2" count="1" selected="0">
            <x v="2"/>
          </reference>
        </references>
      </pivotArea>
    </chartFormat>
    <chartFormat chart="48" format="189">
      <pivotArea type="data" outline="0" fieldPosition="0">
        <references count="3">
          <reference field="4294967294" count="1" selected="0">
            <x v="0"/>
          </reference>
          <reference field="10" count="1" selected="0">
            <x v="8"/>
          </reference>
          <reference field="12" count="1" selected="0">
            <x v="2"/>
          </reference>
        </references>
      </pivotArea>
    </chartFormat>
    <chartFormat chart="48" format="190">
      <pivotArea type="data" outline="0" fieldPosition="0">
        <references count="3">
          <reference field="4294967294" count="1" selected="0">
            <x v="0"/>
          </reference>
          <reference field="10" count="1" selected="0">
            <x v="9"/>
          </reference>
          <reference field="12" count="1" selected="0">
            <x v="2"/>
          </reference>
        </references>
      </pivotArea>
    </chartFormat>
    <chartFormat chart="48" format="19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5"/>
          </reference>
          <reference field="12" count="1" selected="0">
            <x v="2"/>
          </reference>
        </references>
      </pivotArea>
    </chartFormat>
    <chartFormat chart="48" format="19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6"/>
          </reference>
          <reference field="12" count="1" selected="0">
            <x v="2"/>
          </reference>
        </references>
      </pivotArea>
    </chartFormat>
    <chartFormat chart="48" format="19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2"/>
          </reference>
          <reference field="12" count="1" selected="0">
            <x v="2"/>
          </reference>
        </references>
      </pivotArea>
    </chartFormat>
    <chartFormat chart="48" format="19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1"/>
          </reference>
          <reference field="12" count="1" selected="0">
            <x v="2"/>
          </reference>
        </references>
      </pivotArea>
    </chartFormat>
    <chartFormat chart="48" format="19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8"/>
          </reference>
          <reference field="12" count="1" selected="0">
            <x v="2"/>
          </reference>
        </references>
      </pivotArea>
    </chartFormat>
    <chartFormat chart="48" format="19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0"/>
          </reference>
          <reference field="12" count="1" selected="0">
            <x v="2"/>
          </reference>
        </references>
      </pivotArea>
    </chartFormat>
    <chartFormat chart="48" format="19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4"/>
          </reference>
          <reference field="12" count="1" selected="0">
            <x v="2"/>
          </reference>
        </references>
      </pivotArea>
    </chartFormat>
    <chartFormat chart="48" format="19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3"/>
          </reference>
        </references>
      </pivotArea>
    </chartFormat>
    <chartFormat chart="48" format="19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2" count="1" selected="0">
            <x v="3"/>
          </reference>
        </references>
      </pivotArea>
    </chartFormat>
    <chartFormat chart="48" format="200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2" count="1" selected="0">
            <x v="3"/>
          </reference>
        </references>
      </pivotArea>
    </chartFormat>
    <chartFormat chart="48" format="20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0"/>
          </reference>
          <reference field="12" count="1" selected="0">
            <x v="3"/>
          </reference>
        </references>
      </pivotArea>
    </chartFormat>
    <chartFormat chart="48" format="20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4"/>
          </reference>
          <reference field="12" count="1" selected="0">
            <x v="3"/>
          </reference>
        </references>
      </pivotArea>
    </chartFormat>
    <chartFormat chart="48" format="20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6"/>
          </reference>
          <reference field="12" count="1" selected="0">
            <x v="3"/>
          </reference>
        </references>
      </pivotArea>
    </chartFormat>
    <chartFormat chart="48" format="204">
      <pivotArea type="data" outline="0" fieldPosition="0">
        <references count="3">
          <reference field="4294967294" count="1" selected="0">
            <x v="0"/>
          </reference>
          <reference field="10" count="1" selected="0">
            <x v="29"/>
          </reference>
          <reference field="12" count="1" selected="0">
            <x v="3"/>
          </reference>
        </references>
      </pivotArea>
    </chartFormat>
    <chartFormat chart="48" format="20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5"/>
          </reference>
          <reference field="12" count="1" selected="0">
            <x v="3"/>
          </reference>
        </references>
      </pivotArea>
    </chartFormat>
    <chartFormat chart="48" format="206">
      <pivotArea type="data" outline="0" fieldPosition="0">
        <references count="3">
          <reference field="4294967294" count="1" selected="0">
            <x v="0"/>
          </reference>
          <reference field="10" count="1" selected="0">
            <x v="42"/>
          </reference>
          <reference field="12" count="1" selected="0">
            <x v="3"/>
          </reference>
        </references>
      </pivotArea>
    </chartFormat>
    <chartFormat chart="48" format="20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5"/>
          </reference>
          <reference field="12" count="1" selected="0">
            <x v="3"/>
          </reference>
        </references>
      </pivotArea>
    </chartFormat>
    <chartFormat chart="48" format="208">
      <pivotArea type="data" outline="0" fieldPosition="0">
        <references count="3">
          <reference field="4294967294" count="1" selected="0">
            <x v="0"/>
          </reference>
          <reference field="10" count="1" selected="0">
            <x v="48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B94EF-CFE5-420B-9937-E2A478D9A5DF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A3:B8" firstHeaderRow="1" firstDataRow="1" firstDataCol="1"/>
  <pivotFields count="21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ofit" fld="20" baseField="0" baseItem="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7DADC-6FC3-46D7-AB0D-5D2EB2FDF5F0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6">
  <location ref="A3:B5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0">
    <i>
      <x v="32"/>
    </i>
    <i>
      <x v="46"/>
    </i>
    <i>
      <x v="17"/>
    </i>
    <i>
      <x v="39"/>
    </i>
    <i>
      <x v="48"/>
    </i>
    <i>
      <x v="7"/>
    </i>
    <i>
      <x v="14"/>
    </i>
    <i>
      <x v="10"/>
    </i>
    <i>
      <x v="13"/>
    </i>
    <i>
      <x v="29"/>
    </i>
    <i>
      <x v="24"/>
    </i>
    <i>
      <x v="27"/>
    </i>
    <i>
      <x v="25"/>
    </i>
    <i>
      <x v="38"/>
    </i>
    <i>
      <x v="43"/>
    </i>
    <i>
      <x v="16"/>
    </i>
    <i>
      <x v="22"/>
    </i>
    <i>
      <x v="42"/>
    </i>
    <i>
      <x v="2"/>
    </i>
    <i>
      <x v="5"/>
    </i>
    <i>
      <x v="26"/>
    </i>
    <i>
      <x v="35"/>
    </i>
    <i>
      <x v="34"/>
    </i>
    <i>
      <x/>
    </i>
    <i>
      <x v="23"/>
    </i>
    <i>
      <x v="37"/>
    </i>
    <i>
      <x v="18"/>
    </i>
    <i>
      <x v="6"/>
    </i>
    <i>
      <x v="19"/>
    </i>
    <i>
      <x v="21"/>
    </i>
    <i>
      <x v="40"/>
    </i>
    <i>
      <x v="4"/>
    </i>
    <i>
      <x v="47"/>
    </i>
    <i>
      <x v="1"/>
    </i>
    <i>
      <x v="28"/>
    </i>
    <i>
      <x v="15"/>
    </i>
    <i>
      <x v="9"/>
    </i>
    <i>
      <x v="12"/>
    </i>
    <i>
      <x v="31"/>
    </i>
    <i>
      <x v="44"/>
    </i>
    <i>
      <x v="20"/>
    </i>
    <i>
      <x v="33"/>
    </i>
    <i>
      <x v="11"/>
    </i>
    <i>
      <x v="8"/>
    </i>
    <i>
      <x v="36"/>
    </i>
    <i>
      <x v="45"/>
    </i>
    <i>
      <x v="41"/>
    </i>
    <i>
      <x v="30"/>
    </i>
    <i>
      <x v="3"/>
    </i>
    <i t="grand">
      <x/>
    </i>
  </rowItems>
  <colItems count="1">
    <i/>
  </colItems>
  <dataFields count="1">
    <dataField name="Somme de Sales" fld="17" baseField="0" baseItem="0"/>
  </dataFields>
  <formats count="55">
    <format dxfId="384">
      <pivotArea field="10" type="button" dataOnly="0" labelOnly="1" outline="0" axis="axisRow" fieldPosition="0"/>
    </format>
    <format dxfId="383">
      <pivotArea dataOnly="0" labelOnly="1" outline="0" axis="axisValues" fieldPosition="0"/>
    </format>
    <format dxfId="382">
      <pivotArea field="10" type="button" dataOnly="0" labelOnly="1" outline="0" axis="axisRow" fieldPosition="0"/>
    </format>
    <format dxfId="381">
      <pivotArea dataOnly="0" labelOnly="1" outline="0" axis="axisValues" fieldPosition="0"/>
    </format>
    <format dxfId="380">
      <pivotArea field="10" type="button" dataOnly="0" labelOnly="1" outline="0" axis="axisRow" fieldPosition="0"/>
    </format>
    <format dxfId="379">
      <pivotArea dataOnly="0" labelOnly="1" outline="0" axis="axisValues" fieldPosition="0"/>
    </format>
    <format dxfId="378">
      <pivotArea field="10" type="button" dataOnly="0" labelOnly="1" outline="0" axis="axisRow" fieldPosition="0"/>
    </format>
    <format dxfId="377">
      <pivotArea dataOnly="0" labelOnly="1" outline="0" axis="axisValues" fieldPosition="0"/>
    </format>
    <format dxfId="376">
      <pivotArea collapsedLevelsAreSubtotals="1" fieldPosition="0">
        <references count="1">
          <reference field="10" count="0"/>
        </references>
      </pivotArea>
    </format>
    <format dxfId="375">
      <pivotArea dataOnly="0" labelOnly="1" fieldPosition="0">
        <references count="1">
          <reference field="10" count="0"/>
        </references>
      </pivotArea>
    </format>
    <format dxfId="374">
      <pivotArea collapsedLevelsAreSubtotals="1" fieldPosition="0">
        <references count="1">
          <reference field="10" count="0"/>
        </references>
      </pivotArea>
    </format>
    <format dxfId="373">
      <pivotArea dataOnly="0" labelOnly="1" fieldPosition="0">
        <references count="1">
          <reference field="10" count="0"/>
        </references>
      </pivotArea>
    </format>
    <format dxfId="372">
      <pivotArea collapsedLevelsAreSubtotals="1" fieldPosition="0">
        <references count="1">
          <reference field="10" count="0"/>
        </references>
      </pivotArea>
    </format>
    <format dxfId="371">
      <pivotArea collapsedLevelsAreSubtotals="1" fieldPosition="0">
        <references count="1">
          <reference field="10" count="0"/>
        </references>
      </pivotArea>
    </format>
    <format dxfId="370">
      <pivotArea grandRow="1" outline="0" collapsedLevelsAreSubtotals="1" fieldPosition="0"/>
    </format>
    <format dxfId="369">
      <pivotArea dataOnly="0" labelOnly="1" grandRow="1" outline="0" fieldPosition="0"/>
    </format>
    <format dxfId="368">
      <pivotArea grandRow="1" outline="0" collapsedLevelsAreSubtotals="1" fieldPosition="0"/>
    </format>
    <format dxfId="367">
      <pivotArea dataOnly="0" labelOnly="1" grandRow="1" outline="0" fieldPosition="0"/>
    </format>
    <format dxfId="366">
      <pivotArea grandRow="1" outline="0" collapsedLevelsAreSubtotals="1" fieldPosition="0"/>
    </format>
    <format dxfId="365">
      <pivotArea dataOnly="0" labelOnly="1" grandRow="1" outline="0" fieldPosition="0"/>
    </format>
    <format dxfId="364">
      <pivotArea grandRow="1" outline="0" collapsedLevelsAreSubtotals="1" fieldPosition="0"/>
    </format>
    <format dxfId="363">
      <pivotArea grandRow="1" outline="0" collapsedLevelsAreSubtotals="1" fieldPosition="0"/>
    </format>
    <format dxfId="362">
      <pivotArea type="all" dataOnly="0" outline="0" fieldPosition="0"/>
    </format>
    <format dxfId="361">
      <pivotArea field="10" type="button" dataOnly="0" labelOnly="1" outline="0" axis="axisRow" fieldPosition="0"/>
    </format>
    <format dxfId="360">
      <pivotArea dataOnly="0" labelOnly="1" fieldPosition="0">
        <references count="1">
          <reference field="10" count="0"/>
        </references>
      </pivotArea>
    </format>
    <format dxfId="359">
      <pivotArea dataOnly="0" labelOnly="1" grandRow="1" outline="0" fieldPosition="0"/>
    </format>
    <format dxfId="358">
      <pivotArea dataOnly="0" labelOnly="1" outline="0" axis="axisValues" fieldPosition="0"/>
    </format>
    <format dxfId="357">
      <pivotArea field="10" type="button" dataOnly="0" labelOnly="1" outline="0" axis="axisRow" fieldPosition="0"/>
    </format>
    <format dxfId="356">
      <pivotArea dataOnly="0" labelOnly="1" outline="0" axis="axisValues" fieldPosition="0"/>
    </format>
    <format dxfId="355">
      <pivotArea field="10" type="button" dataOnly="0" labelOnly="1" outline="0" axis="axisRow" fieldPosition="0"/>
    </format>
    <format dxfId="354">
      <pivotArea dataOnly="0" labelOnly="1" outline="0" axis="axisValues" fieldPosition="0"/>
    </format>
    <format dxfId="353">
      <pivotArea field="10" type="button" dataOnly="0" labelOnly="1" outline="0" axis="axisRow" fieldPosition="0"/>
    </format>
    <format dxfId="352">
      <pivotArea dataOnly="0" labelOnly="1" outline="0" axis="axisValues" fieldPosition="0"/>
    </format>
    <format dxfId="351">
      <pivotArea field="10" type="button" dataOnly="0" labelOnly="1" outline="0" axis="axisRow" fieldPosition="0"/>
    </format>
    <format dxfId="350">
      <pivotArea dataOnly="0" labelOnly="1" outline="0" axis="axisValues" fieldPosition="0"/>
    </format>
    <format dxfId="349">
      <pivotArea collapsedLevelsAreSubtotals="1" fieldPosition="0">
        <references count="1">
          <reference field="10" count="0"/>
        </references>
      </pivotArea>
    </format>
    <format dxfId="348">
      <pivotArea dataOnly="0" labelOnly="1" fieldPosition="0">
        <references count="1">
          <reference field="10" count="0"/>
        </references>
      </pivotArea>
    </format>
    <format dxfId="347">
      <pivotArea collapsedLevelsAreSubtotals="1" fieldPosition="0">
        <references count="1">
          <reference field="10" count="0"/>
        </references>
      </pivotArea>
    </format>
    <format dxfId="346">
      <pivotArea dataOnly="0" labelOnly="1" fieldPosition="0">
        <references count="1">
          <reference field="10" count="0"/>
        </references>
      </pivotArea>
    </format>
    <format dxfId="345">
      <pivotArea collapsedLevelsAreSubtotals="1" fieldPosition="0">
        <references count="1">
          <reference field="10" count="0"/>
        </references>
      </pivotArea>
    </format>
    <format dxfId="344">
      <pivotArea collapsedLevelsAreSubtotals="1" fieldPosition="0">
        <references count="1">
          <reference field="10" count="0"/>
        </references>
      </pivotArea>
    </format>
    <format dxfId="343">
      <pivotArea grandRow="1" outline="0" collapsedLevelsAreSubtotals="1" fieldPosition="0"/>
    </format>
    <format dxfId="342">
      <pivotArea dataOnly="0" labelOnly="1" grandRow="1" outline="0" fieldPosition="0"/>
    </format>
    <format dxfId="341">
      <pivotArea grandRow="1" outline="0" collapsedLevelsAreSubtotals="1" fieldPosition="0"/>
    </format>
    <format dxfId="340">
      <pivotArea dataOnly="0" labelOnly="1" grandRow="1" outline="0" fieldPosition="0"/>
    </format>
    <format dxfId="339">
      <pivotArea grandRow="1" outline="0" collapsedLevelsAreSubtotals="1" fieldPosition="0"/>
    </format>
    <format dxfId="338">
      <pivotArea dataOnly="0" labelOnly="1" grandRow="1" outline="0" fieldPosition="0"/>
    </format>
    <format dxfId="337">
      <pivotArea grandRow="1" outline="0" collapsedLevelsAreSubtotals="1" fieldPosition="0"/>
    </format>
    <format dxfId="336">
      <pivotArea grandRow="1" outline="0" collapsedLevelsAreSubtotals="1" fieldPosition="0"/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10" type="button" dataOnly="0" labelOnly="1" outline="0" axis="axisRow" fieldPosition="0"/>
    </format>
    <format dxfId="332">
      <pivotArea dataOnly="0" labelOnly="1" fieldPosition="0">
        <references count="1">
          <reference field="10" count="0"/>
        </references>
      </pivotArea>
    </format>
    <format dxfId="331">
      <pivotArea dataOnly="0" labelOnly="1" grandRow="1" outline="0" fieldPosition="0"/>
    </format>
    <format dxfId="330">
      <pivotArea dataOnly="0" labelOnly="1" outline="0" axis="axisValues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36DD1-8EB4-4B74-9A0E-E30241E033E0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A3:C24" firstHeaderRow="0" firstDataRow="1" firstDataCol="1"/>
  <pivotFields count="9"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2"/>
    <field x="3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rofit" fld="8" baseField="0" baseItem="0"/>
    <dataField name="Somme de Sales" fld="5" baseField="0" baseItem="0"/>
  </dataFields>
  <formats count="43">
    <format dxfId="329">
      <pivotArea field="2" type="button" dataOnly="0" labelOnly="1" outline="0" axis="axisRow" fieldPosition="0"/>
    </format>
    <format dxfId="3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7">
      <pivotArea field="2" type="button" dataOnly="0" labelOnly="1" outline="0" axis="axisRow" fieldPosition="0"/>
    </format>
    <format dxfId="3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5">
      <pivotArea field="2" type="button" dataOnly="0" labelOnly="1" outline="0" axis="axisRow" fieldPosition="0"/>
    </format>
    <format dxfId="3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3">
      <pivotArea field="2" type="button" dataOnly="0" labelOnly="1" outline="0" axis="axisRow" fieldPosition="0"/>
    </format>
    <format dxfId="3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1">
      <pivotArea outline="0" collapsedLevelsAreSubtotals="1" fieldPosition="0"/>
    </format>
    <format dxfId="320">
      <pivotArea dataOnly="0" labelOnly="1" fieldPosition="0">
        <references count="1">
          <reference field="2" count="0"/>
        </references>
      </pivotArea>
    </format>
    <format dxfId="319">
      <pivotArea dataOnly="0" labelOnly="1" grandRow="1" outline="0" fieldPosition="0"/>
    </format>
    <format dxfId="318">
      <pivotArea outline="0" collapsedLevelsAreSubtotals="1" fieldPosition="0"/>
    </format>
    <format dxfId="317">
      <pivotArea dataOnly="0" labelOnly="1" fieldPosition="0">
        <references count="1">
          <reference field="2" count="0"/>
        </references>
      </pivotArea>
    </format>
    <format dxfId="316">
      <pivotArea dataOnly="0" labelOnly="1" grandRow="1" outline="0" fieldPosition="0"/>
    </format>
    <format dxfId="315">
      <pivotArea outline="0" collapsedLevelsAreSubtotals="1" fieldPosition="0"/>
    </format>
    <format dxfId="314">
      <pivotArea dataOnly="0" labelOnly="1" fieldPosition="0">
        <references count="1">
          <reference field="2" count="0"/>
        </references>
      </pivotArea>
    </format>
    <format dxfId="313">
      <pivotArea dataOnly="0" labelOnly="1" grandRow="1" outline="0" fieldPosition="0"/>
    </format>
    <format dxfId="312">
      <pivotArea dataOnly="0" labelOnly="1" fieldPosition="0">
        <references count="1">
          <reference field="2" count="0"/>
        </references>
      </pivotArea>
    </format>
    <format dxfId="311">
      <pivotArea dataOnly="0" labelOnly="1" grandRow="1" outline="0" fieldPosition="0"/>
    </format>
    <format dxfId="310">
      <pivotArea outline="0" collapsedLevelsAreSubtotals="1" fieldPosition="0"/>
    </format>
    <format dxfId="309">
      <pivotArea outline="0" collapsedLevelsAreSubtotals="1" fieldPosition="0"/>
    </format>
    <format dxfId="308">
      <pivotArea collapsedLevelsAreSubtotals="1" fieldPosition="0">
        <references count="1">
          <reference field="2" count="1">
            <x v="0"/>
          </reference>
        </references>
      </pivotArea>
    </format>
    <format dxfId="307">
      <pivotArea dataOnly="0" labelOnly="1" fieldPosition="0">
        <references count="1">
          <reference field="2" count="1">
            <x v="0"/>
          </reference>
        </references>
      </pivotArea>
    </format>
    <format dxfId="306">
      <pivotArea collapsedLevelsAreSubtotals="1" fieldPosition="0">
        <references count="1">
          <reference field="2" count="1">
            <x v="0"/>
          </reference>
        </references>
      </pivotArea>
    </format>
    <format dxfId="305">
      <pivotArea dataOnly="0" labelOnly="1" fieldPosition="0">
        <references count="1">
          <reference field="2" count="1">
            <x v="0"/>
          </reference>
        </references>
      </pivotArea>
    </format>
    <format dxfId="304">
      <pivotArea collapsedLevelsAreSubtotals="1" fieldPosition="0">
        <references count="1">
          <reference field="2" count="1">
            <x v="1"/>
          </reference>
        </references>
      </pivotArea>
    </format>
    <format dxfId="303">
      <pivotArea dataOnly="0" labelOnly="1" fieldPosition="0">
        <references count="1">
          <reference field="2" count="1">
            <x v="1"/>
          </reference>
        </references>
      </pivotArea>
    </format>
    <format dxfId="302">
      <pivotArea collapsedLevelsAreSubtotals="1" fieldPosition="0">
        <references count="1">
          <reference field="2" count="1">
            <x v="1"/>
          </reference>
        </references>
      </pivotArea>
    </format>
    <format dxfId="301">
      <pivotArea dataOnly="0" labelOnly="1" fieldPosition="0">
        <references count="1">
          <reference field="2" count="1">
            <x v="1"/>
          </reference>
        </references>
      </pivotArea>
    </format>
    <format dxfId="300">
      <pivotArea collapsedLevelsAreSubtotals="1" fieldPosition="0">
        <references count="1">
          <reference field="2" count="1">
            <x v="2"/>
          </reference>
        </references>
      </pivotArea>
    </format>
    <format dxfId="299">
      <pivotArea dataOnly="0" labelOnly="1" fieldPosition="0">
        <references count="1">
          <reference field="2" count="1">
            <x v="2"/>
          </reference>
        </references>
      </pivotArea>
    </format>
    <format dxfId="298">
      <pivotArea collapsedLevelsAreSubtotals="1" fieldPosition="0">
        <references count="1">
          <reference field="2" count="1">
            <x v="2"/>
          </reference>
        </references>
      </pivotArea>
    </format>
    <format dxfId="297">
      <pivotArea dataOnly="0" labelOnly="1" fieldPosition="0">
        <references count="1">
          <reference field="2" count="1">
            <x v="2"/>
          </reference>
        </references>
      </pivotArea>
    </format>
    <format dxfId="296">
      <pivotArea grandRow="1" outline="0" collapsedLevelsAreSubtotals="1" fieldPosition="0"/>
    </format>
    <format dxfId="295">
      <pivotArea dataOnly="0" labelOnly="1" grandRow="1" outline="0" fieldPosition="0"/>
    </format>
    <format dxfId="294">
      <pivotArea grandRow="1" outline="0" collapsedLevelsAreSubtotals="1" fieldPosition="0"/>
    </format>
    <format dxfId="293">
      <pivotArea dataOnly="0" labelOnly="1" grandRow="1" outline="0" fieldPosition="0"/>
    </format>
    <format dxfId="292">
      <pivotArea type="all" dataOnly="0" outline="0" fieldPosition="0"/>
    </format>
    <format dxfId="291">
      <pivotArea outline="0" collapsedLevelsAreSubtotals="1" fieldPosition="0"/>
    </format>
    <format dxfId="290">
      <pivotArea field="2" type="button" dataOnly="0" labelOnly="1" outline="0" axis="axisRow" fieldPosition="0"/>
    </format>
    <format dxfId="289">
      <pivotArea dataOnly="0" labelOnly="1" fieldPosition="0">
        <references count="1">
          <reference field="2" count="0"/>
        </references>
      </pivotArea>
    </format>
    <format dxfId="288">
      <pivotArea dataOnly="0" labelOnly="1" grandRow="1" outline="0" fieldPosition="0"/>
    </format>
    <format dxfId="2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B722E-2361-4124-B3A2-2884864DBD81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A3:B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ofit" fld="2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C385C-A11F-42DD-8485-62F04685AA3C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 rowHeaderCaption="Dates de commandes">
  <location ref="A3:C24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23"/>
    <field x="2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formats count="76">
    <format dxfId="286">
      <pivotArea field="23" type="button" dataOnly="0" labelOnly="1" outline="0" axis="axisRow" fieldPosition="0"/>
    </format>
    <format dxfId="2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4">
      <pivotArea field="23" type="button" dataOnly="0" labelOnly="1" outline="0" axis="axisRow" fieldPosition="0"/>
    </format>
    <format dxfId="2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2">
      <pivotArea field="23" type="button" dataOnly="0" labelOnly="1" outline="0" axis="axisRow" fieldPosition="0"/>
    </format>
    <format dxfId="2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0">
      <pivotArea field="23" type="button" dataOnly="0" labelOnly="1" outline="0" axis="axisRow" fieldPosition="0"/>
    </format>
    <format dxfId="279">
      <pivotArea collapsedLevelsAreSubtotals="1" fieldPosition="0">
        <references count="1">
          <reference field="23" count="1">
            <x v="1"/>
          </reference>
        </references>
      </pivotArea>
    </format>
    <format dxfId="278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1"/>
          </reference>
        </references>
      </pivotArea>
    </format>
    <format dxfId="277">
      <pivotArea collapsedLevelsAreSubtotals="1" fieldPosition="0">
        <references count="1">
          <reference field="23" count="1">
            <x v="2"/>
          </reference>
        </references>
      </pivotArea>
    </format>
    <format dxfId="276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2"/>
          </reference>
        </references>
      </pivotArea>
    </format>
    <format dxfId="275">
      <pivotArea collapsedLevelsAreSubtotals="1" fieldPosition="0">
        <references count="1">
          <reference field="23" count="1">
            <x v="3"/>
          </reference>
        </references>
      </pivotArea>
    </format>
    <format dxfId="274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3"/>
          </reference>
        </references>
      </pivotArea>
    </format>
    <format dxfId="273">
      <pivotArea collapsedLevelsAreSubtotals="1" fieldPosition="0">
        <references count="1">
          <reference field="23" count="1">
            <x v="4"/>
          </reference>
        </references>
      </pivotArea>
    </format>
    <format dxfId="272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4"/>
          </reference>
        </references>
      </pivotArea>
    </format>
    <format dxfId="271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270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1"/>
          </reference>
        </references>
      </pivotArea>
    </format>
    <format dxfId="269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2"/>
          </reference>
        </references>
      </pivotArea>
    </format>
    <format dxfId="268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3"/>
          </reference>
        </references>
      </pivotArea>
    </format>
    <format dxfId="267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4"/>
          </reference>
        </references>
      </pivotArea>
    </format>
    <format dxfId="266">
      <pivotArea collapsedLevelsAreSubtotals="1" fieldPosition="0">
        <references count="1">
          <reference field="23" count="1">
            <x v="1"/>
          </reference>
        </references>
      </pivotArea>
    </format>
    <format dxfId="265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1"/>
          </reference>
        </references>
      </pivotArea>
    </format>
    <format dxfId="264">
      <pivotArea collapsedLevelsAreSubtotals="1" fieldPosition="0">
        <references count="1">
          <reference field="23" count="1">
            <x v="2"/>
          </reference>
        </references>
      </pivotArea>
    </format>
    <format dxfId="263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2"/>
          </reference>
        </references>
      </pivotArea>
    </format>
    <format dxfId="262">
      <pivotArea collapsedLevelsAreSubtotals="1" fieldPosition="0">
        <references count="1">
          <reference field="23" count="1">
            <x v="3"/>
          </reference>
        </references>
      </pivotArea>
    </format>
    <format dxfId="261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3"/>
          </reference>
        </references>
      </pivotArea>
    </format>
    <format dxfId="260">
      <pivotArea collapsedLevelsAreSubtotals="1" fieldPosition="0">
        <references count="1">
          <reference field="23" count="1">
            <x v="4"/>
          </reference>
        </references>
      </pivotArea>
    </format>
    <format dxfId="259">
      <pivotArea collapsedLevelsAreSubtotals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4"/>
          </reference>
        </references>
      </pivotArea>
    </format>
    <format dxfId="258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257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1"/>
          </reference>
        </references>
      </pivotArea>
    </format>
    <format dxfId="256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2"/>
          </reference>
        </references>
      </pivotArea>
    </format>
    <format dxfId="255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3"/>
          </reference>
        </references>
      </pivotArea>
    </format>
    <format dxfId="254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4"/>
          </reference>
        </references>
      </pivotArea>
    </format>
    <format dxfId="253">
      <pivotArea outline="0" collapsedLevelsAreSubtotals="1" fieldPosition="0"/>
    </format>
    <format dxfId="252">
      <pivotArea outline="0" collapsedLevelsAreSubtotals="1" fieldPosition="0"/>
    </format>
    <format dxfId="2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0">
      <pivotArea collapsedLevelsAreSubtotals="1" fieldPosition="0">
        <references count="1">
          <reference field="23" count="1">
            <x v="1"/>
          </reference>
        </references>
      </pivotArea>
    </format>
    <format dxfId="249">
      <pivotArea dataOnly="0" labelOnly="1" fieldPosition="0">
        <references count="1">
          <reference field="23" count="1">
            <x v="1"/>
          </reference>
        </references>
      </pivotArea>
    </format>
    <format dxfId="248">
      <pivotArea collapsedLevelsAreSubtotals="1" fieldPosition="0">
        <references count="1">
          <reference field="23" count="1">
            <x v="1"/>
          </reference>
        </references>
      </pivotArea>
    </format>
    <format dxfId="247">
      <pivotArea dataOnly="0" labelOnly="1" fieldPosition="0">
        <references count="1">
          <reference field="23" count="1">
            <x v="1"/>
          </reference>
        </references>
      </pivotArea>
    </format>
    <format dxfId="246">
      <pivotArea collapsedLevelsAreSubtotals="1" fieldPosition="0">
        <references count="1">
          <reference field="23" count="1">
            <x v="1"/>
          </reference>
        </references>
      </pivotArea>
    </format>
    <format dxfId="245">
      <pivotArea dataOnly="0" labelOnly="1" fieldPosition="0">
        <references count="1">
          <reference field="23" count="1">
            <x v="1"/>
          </reference>
        </references>
      </pivotArea>
    </format>
    <format dxfId="244">
      <pivotArea collapsedLevelsAreSubtotals="1" fieldPosition="0">
        <references count="1">
          <reference field="23" count="1">
            <x v="2"/>
          </reference>
        </references>
      </pivotArea>
    </format>
    <format dxfId="243">
      <pivotArea dataOnly="0" labelOnly="1" fieldPosition="0">
        <references count="1">
          <reference field="23" count="1">
            <x v="2"/>
          </reference>
        </references>
      </pivotArea>
    </format>
    <format dxfId="242">
      <pivotArea collapsedLevelsAreSubtotals="1" fieldPosition="0">
        <references count="1">
          <reference field="23" count="1">
            <x v="2"/>
          </reference>
        </references>
      </pivotArea>
    </format>
    <format dxfId="241">
      <pivotArea dataOnly="0" labelOnly="1" fieldPosition="0">
        <references count="1">
          <reference field="23" count="1">
            <x v="2"/>
          </reference>
        </references>
      </pivotArea>
    </format>
    <format dxfId="240">
      <pivotArea collapsedLevelsAreSubtotals="1" fieldPosition="0">
        <references count="1">
          <reference field="23" count="1">
            <x v="2"/>
          </reference>
        </references>
      </pivotArea>
    </format>
    <format dxfId="239">
      <pivotArea dataOnly="0" labelOnly="1" fieldPosition="0">
        <references count="1">
          <reference field="23" count="1">
            <x v="2"/>
          </reference>
        </references>
      </pivotArea>
    </format>
    <format dxfId="238">
      <pivotArea collapsedLevelsAreSubtotals="1" fieldPosition="0">
        <references count="1">
          <reference field="23" count="1">
            <x v="3"/>
          </reference>
        </references>
      </pivotArea>
    </format>
    <format dxfId="237">
      <pivotArea dataOnly="0" labelOnly="1" fieldPosition="0">
        <references count="1">
          <reference field="23" count="1">
            <x v="3"/>
          </reference>
        </references>
      </pivotArea>
    </format>
    <format dxfId="236">
      <pivotArea collapsedLevelsAreSubtotals="1" fieldPosition="0">
        <references count="1">
          <reference field="23" count="1">
            <x v="3"/>
          </reference>
        </references>
      </pivotArea>
    </format>
    <format dxfId="235">
      <pivotArea dataOnly="0" labelOnly="1" fieldPosition="0">
        <references count="1">
          <reference field="23" count="1">
            <x v="3"/>
          </reference>
        </references>
      </pivotArea>
    </format>
    <format dxfId="234">
      <pivotArea collapsedLevelsAreSubtotals="1" fieldPosition="0">
        <references count="1">
          <reference field="23" count="1">
            <x v="3"/>
          </reference>
        </references>
      </pivotArea>
    </format>
    <format dxfId="233">
      <pivotArea dataOnly="0" labelOnly="1" fieldPosition="0">
        <references count="1">
          <reference field="23" count="1">
            <x v="3"/>
          </reference>
        </references>
      </pivotArea>
    </format>
    <format dxfId="232">
      <pivotArea collapsedLevelsAreSubtotals="1" fieldPosition="0">
        <references count="1">
          <reference field="23" count="1">
            <x v="4"/>
          </reference>
        </references>
      </pivotArea>
    </format>
    <format dxfId="231">
      <pivotArea dataOnly="0" labelOnly="1" fieldPosition="0">
        <references count="1">
          <reference field="23" count="1">
            <x v="4"/>
          </reference>
        </references>
      </pivotArea>
    </format>
    <format dxfId="230">
      <pivotArea collapsedLevelsAreSubtotals="1" fieldPosition="0">
        <references count="1">
          <reference field="23" count="1">
            <x v="4"/>
          </reference>
        </references>
      </pivotArea>
    </format>
    <format dxfId="229">
      <pivotArea dataOnly="0" labelOnly="1" fieldPosition="0">
        <references count="1">
          <reference field="23" count="1">
            <x v="4"/>
          </reference>
        </references>
      </pivotArea>
    </format>
    <format dxfId="228">
      <pivotArea collapsedLevelsAreSubtotals="1" fieldPosition="0">
        <references count="1">
          <reference field="23" count="1">
            <x v="4"/>
          </reference>
        </references>
      </pivotArea>
    </format>
    <format dxfId="227">
      <pivotArea dataOnly="0" labelOnly="1" fieldPosition="0">
        <references count="1">
          <reference field="23" count="1">
            <x v="4"/>
          </reference>
        </references>
      </pivotArea>
    </format>
    <format dxfId="226">
      <pivotArea grandRow="1" outline="0" collapsedLevelsAreSubtotals="1" fieldPosition="0"/>
    </format>
    <format dxfId="225">
      <pivotArea dataOnly="0" labelOnly="1" grandRow="1" outline="0" fieldPosition="0"/>
    </format>
    <format dxfId="224">
      <pivotArea grandRow="1" outline="0" collapsedLevelsAreSubtotals="1" fieldPosition="0"/>
    </format>
    <format dxfId="223">
      <pivotArea dataOnly="0" labelOnly="1" grandRow="1" outline="0" fieldPosition="0"/>
    </format>
    <format dxfId="222">
      <pivotArea grandRow="1" outline="0" collapsedLevelsAreSubtotals="1" fieldPosition="0"/>
    </format>
    <format dxfId="221">
      <pivotArea dataOnly="0" labelOnly="1" grandRow="1" outline="0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23" type="button" dataOnly="0" labelOnly="1" outline="0" axis="axisRow" fieldPosition="0"/>
    </format>
    <format dxfId="217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216">
      <pivotArea dataOnly="0" labelOnly="1" grandRow="1" outline="0" fieldPosition="0"/>
    </format>
    <format dxfId="215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1"/>
          </reference>
        </references>
      </pivotArea>
    </format>
    <format dxfId="214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2"/>
          </reference>
        </references>
      </pivotArea>
    </format>
    <format dxfId="213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3"/>
          </reference>
        </references>
      </pivotArea>
    </format>
    <format dxfId="212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4"/>
          </reference>
        </references>
      </pivotArea>
    </format>
    <format dxfId="2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A3A13-A3FD-42D5-92E7-975CE2987A4A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5:D85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>
      <items count="14">
        <item x="0"/>
        <item x="9"/>
        <item x="12"/>
        <item x="2"/>
        <item x="4"/>
        <item x="8"/>
        <item x="10"/>
        <item x="1"/>
        <item x="5"/>
        <item x="7"/>
        <item x="6"/>
        <item x="3"/>
        <item x="11"/>
        <item t="default"/>
      </items>
    </pivotField>
    <pivotField dataField="1" showAll="0">
      <items count="7285">
        <item x="5995"/>
        <item x="659"/>
        <item x="7163"/>
        <item x="2639"/>
        <item x="4131"/>
        <item x="2752"/>
        <item x="4361"/>
        <item x="7088"/>
        <item x="1110"/>
        <item x="2384"/>
        <item x="27"/>
        <item x="2888"/>
        <item x="163"/>
        <item x="2572"/>
        <item x="6066"/>
        <item x="4007"/>
        <item x="2508"/>
        <item x="6499"/>
        <item x="3668"/>
        <item x="1632"/>
        <item x="4845"/>
        <item x="4368"/>
        <item x="6715"/>
        <item x="213"/>
        <item x="3511"/>
        <item x="5911"/>
        <item x="2329"/>
        <item x="6252"/>
        <item x="450"/>
        <item x="1263"/>
        <item x="4283"/>
        <item x="1797"/>
        <item x="825"/>
        <item x="5255"/>
        <item x="4996"/>
        <item x="6858"/>
        <item x="4187"/>
        <item x="5772"/>
        <item x="5654"/>
        <item x="895"/>
        <item x="5915"/>
        <item x="1554"/>
        <item x="1527"/>
        <item x="2098"/>
        <item x="6672"/>
        <item x="6993"/>
        <item x="3045"/>
        <item x="4836"/>
        <item x="259"/>
        <item x="6236"/>
        <item x="5678"/>
        <item x="6280"/>
        <item x="1686"/>
        <item x="5918"/>
        <item x="3770"/>
        <item x="3200"/>
        <item x="5728"/>
        <item x="6269"/>
        <item x="167"/>
        <item x="3341"/>
        <item x="2097"/>
        <item x="4180"/>
        <item x="1286"/>
        <item x="2883"/>
        <item x="5206"/>
        <item x="5724"/>
        <item x="2698"/>
        <item x="2996"/>
        <item x="336"/>
        <item x="124"/>
        <item x="6815"/>
        <item x="5365"/>
        <item x="1127"/>
        <item x="4689"/>
        <item x="221"/>
        <item x="3"/>
        <item x="7063"/>
        <item x="5823"/>
        <item x="6768"/>
        <item x="7105"/>
        <item x="1517"/>
        <item x="5842"/>
        <item x="4147"/>
        <item x="236"/>
        <item x="1323"/>
        <item x="3576"/>
        <item x="1923"/>
        <item x="4583"/>
        <item x="2251"/>
        <item x="377"/>
        <item x="1715"/>
        <item x="2743"/>
        <item x="1705"/>
        <item x="3228"/>
        <item x="4472"/>
        <item x="655"/>
        <item x="5648"/>
        <item x="389"/>
        <item x="454"/>
        <item x="5261"/>
        <item x="5994"/>
        <item x="6052"/>
        <item x="2298"/>
        <item x="3744"/>
        <item x="5117"/>
        <item x="368"/>
        <item x="1429"/>
        <item x="5306"/>
        <item x="6001"/>
        <item x="939"/>
        <item x="5687"/>
        <item x="3300"/>
        <item x="1010"/>
        <item x="4603"/>
        <item x="1660"/>
        <item x="323"/>
        <item x="2665"/>
        <item x="6212"/>
        <item x="3097"/>
        <item x="260"/>
        <item x="6684"/>
        <item x="6764"/>
        <item x="4790"/>
        <item x="4150"/>
        <item x="6688"/>
        <item x="230"/>
        <item x="3983"/>
        <item x="6125"/>
        <item x="211"/>
        <item x="174"/>
        <item x="6791"/>
        <item x="2771"/>
        <item x="5014"/>
        <item x="5634"/>
        <item x="1533"/>
        <item x="5607"/>
        <item x="1648"/>
        <item x="2138"/>
        <item x="2256"/>
        <item x="4520"/>
        <item x="541"/>
        <item x="5853"/>
        <item x="7067"/>
        <item x="3339"/>
        <item x="3280"/>
        <item x="3936"/>
        <item x="6850"/>
        <item x="892"/>
        <item x="285"/>
        <item x="6464"/>
        <item x="5656"/>
        <item x="6365"/>
        <item x="4431"/>
        <item x="3013"/>
        <item x="6709"/>
        <item x="3250"/>
        <item x="6049"/>
        <item x="6276"/>
        <item x="6112"/>
        <item x="3753"/>
        <item x="6235"/>
        <item x="6173"/>
        <item x="4903"/>
        <item x="4496"/>
        <item x="5269"/>
        <item x="4665"/>
        <item x="4476"/>
        <item x="2725"/>
        <item x="3305"/>
        <item x="5587"/>
        <item x="6694"/>
        <item x="201"/>
        <item x="4255"/>
        <item x="1378"/>
        <item x="5693"/>
        <item x="6367"/>
        <item x="2643"/>
        <item x="7061"/>
        <item x="2629"/>
        <item x="5193"/>
        <item x="2617"/>
        <item x="6340"/>
        <item x="283"/>
        <item x="1656"/>
        <item x="5376"/>
        <item x="5080"/>
        <item x="723"/>
        <item x="1490"/>
        <item x="3854"/>
        <item x="1646"/>
        <item x="6830"/>
        <item x="7044"/>
        <item x="6319"/>
        <item x="5432"/>
        <item x="6901"/>
        <item x="4275"/>
        <item x="199"/>
        <item x="6184"/>
        <item x="6548"/>
        <item x="3602"/>
        <item x="1511"/>
        <item x="590"/>
        <item x="375"/>
        <item x="697"/>
        <item x="6642"/>
        <item x="1444"/>
        <item x="4343"/>
        <item x="5697"/>
        <item x="1945"/>
        <item x="515"/>
        <item x="5546"/>
        <item x="36"/>
        <item x="4818"/>
        <item x="978"/>
        <item x="1261"/>
        <item x="528"/>
        <item x="419"/>
        <item x="3595"/>
        <item x="3979"/>
        <item x="7243"/>
        <item x="7233"/>
        <item x="2355"/>
        <item x="2693"/>
        <item x="2407"/>
        <item x="5769"/>
        <item x="6995"/>
        <item x="4817"/>
        <item x="6765"/>
        <item x="636"/>
        <item x="5592"/>
        <item x="4145"/>
        <item x="4196"/>
        <item x="6665"/>
        <item x="3659"/>
        <item x="299"/>
        <item x="172"/>
        <item x="2425"/>
        <item x="4894"/>
        <item x="3415"/>
        <item x="3037"/>
        <item x="1173"/>
        <item x="3690"/>
        <item x="6209"/>
        <item x="6718"/>
        <item x="6277"/>
        <item x="14"/>
        <item x="1707"/>
        <item x="2099"/>
        <item x="1916"/>
        <item x="2314"/>
        <item x="3610"/>
        <item x="5684"/>
        <item x="239"/>
        <item x="4209"/>
        <item x="6492"/>
        <item x="4769"/>
        <item x="6551"/>
        <item x="3898"/>
        <item x="637"/>
        <item x="6053"/>
        <item x="3038"/>
        <item x="5766"/>
        <item x="6731"/>
        <item x="117"/>
        <item x="1998"/>
        <item x="2009"/>
        <item x="5153"/>
        <item x="579"/>
        <item x="72"/>
        <item x="5627"/>
        <item x="7033"/>
        <item x="4774"/>
        <item x="6673"/>
        <item x="398"/>
        <item x="6115"/>
        <item x="6333"/>
        <item x="796"/>
        <item x="1716"/>
        <item x="679"/>
        <item x="5499"/>
        <item x="3285"/>
        <item x="5593"/>
        <item x="4228"/>
        <item x="5811"/>
        <item x="2870"/>
        <item x="6172"/>
        <item x="6919"/>
        <item x="5058"/>
        <item x="5813"/>
        <item x="2155"/>
        <item x="2968"/>
        <item x="4970"/>
        <item x="2642"/>
        <item x="229"/>
        <item x="1501"/>
        <item x="2254"/>
        <item x="4747"/>
        <item x="6924"/>
        <item x="2167"/>
        <item x="2205"/>
        <item x="5618"/>
        <item x="1996"/>
        <item x="1863"/>
        <item x="3036"/>
        <item x="5031"/>
        <item x="5124"/>
        <item x="2492"/>
        <item x="4859"/>
        <item x="7079"/>
        <item x="444"/>
        <item x="4606"/>
        <item x="4194"/>
        <item x="5418"/>
        <item x="481"/>
        <item x="5761"/>
        <item x="7127"/>
        <item x="2496"/>
        <item x="3108"/>
        <item x="6078"/>
        <item x="1758"/>
        <item x="4203"/>
        <item x="6782"/>
        <item x="3021"/>
        <item x="1688"/>
        <item x="4267"/>
        <item x="5203"/>
        <item x="4625"/>
        <item x="1273"/>
        <item x="1993"/>
        <item x="6496"/>
        <item x="1175"/>
        <item x="5016"/>
        <item x="1491"/>
        <item x="1331"/>
        <item x="3188"/>
        <item x="1312"/>
        <item x="6932"/>
        <item x="2231"/>
        <item x="6885"/>
        <item x="5233"/>
        <item x="6774"/>
        <item x="531"/>
        <item x="4883"/>
        <item x="4182"/>
        <item x="6831"/>
        <item x="4649"/>
        <item x="3910"/>
        <item x="3451"/>
        <item x="4993"/>
        <item x="5730"/>
        <item x="6514"/>
        <item x="6525"/>
        <item x="3645"/>
        <item x="2445"/>
        <item x="4741"/>
        <item x="7050"/>
        <item x="797"/>
        <item x="6494"/>
        <item x="5129"/>
        <item x="6433"/>
        <item x="2822"/>
        <item x="6013"/>
        <item x="4949"/>
        <item x="6996"/>
        <item x="6251"/>
        <item x="3616"/>
        <item x="5456"/>
        <item x="440"/>
        <item x="5967"/>
        <item x="6204"/>
        <item x="3930"/>
        <item x="3065"/>
        <item x="5112"/>
        <item x="5736"/>
        <item x="6711"/>
        <item x="1845"/>
        <item x="6228"/>
        <item x="3260"/>
        <item x="2406"/>
        <item x="6389"/>
        <item x="646"/>
        <item x="1561"/>
        <item x="6639"/>
        <item x="3731"/>
        <item x="6211"/>
        <item x="6636"/>
        <item x="1245"/>
        <item x="1565"/>
        <item x="4404"/>
        <item x="3960"/>
        <item x="6966"/>
        <item x="2075"/>
        <item x="522"/>
        <item x="2977"/>
        <item x="4485"/>
        <item x="1435"/>
        <item x="321"/>
        <item x="4800"/>
        <item x="2199"/>
        <item x="6579"/>
        <item x="4085"/>
        <item x="1174"/>
        <item x="6397"/>
        <item x="5696"/>
        <item x="6986"/>
        <item x="1589"/>
        <item x="7174"/>
        <item x="6952"/>
        <item x="3670"/>
        <item x="5816"/>
        <item x="6097"/>
        <item x="5714"/>
        <item x="3534"/>
        <item x="6890"/>
        <item x="708"/>
        <item x="3635"/>
        <item x="3403"/>
        <item x="1258"/>
        <item x="5875"/>
        <item x="3313"/>
        <item x="3238"/>
        <item x="293"/>
        <item x="6766"/>
        <item x="3447"/>
        <item x="6990"/>
        <item x="4435"/>
        <item x="3562"/>
        <item x="5860"/>
        <item x="6094"/>
        <item x="1309"/>
        <item x="6253"/>
        <item x="2114"/>
        <item x="6790"/>
        <item x="1396"/>
        <item x="164"/>
        <item x="6199"/>
        <item x="3527"/>
        <item x="1292"/>
        <item x="3899"/>
        <item x="6786"/>
        <item x="3816"/>
        <item x="6970"/>
        <item x="868"/>
        <item x="1256"/>
        <item x="3909"/>
        <item x="3219"/>
        <item x="5424"/>
        <item x="6962"/>
        <item x="1578"/>
        <item x="3481"/>
        <item x="4024"/>
        <item x="2253"/>
        <item x="4969"/>
        <item x="7077"/>
        <item x="7240"/>
        <item x="5924"/>
        <item x="5926"/>
        <item x="3295"/>
        <item x="5146"/>
        <item x="1932"/>
        <item x="1681"/>
        <item x="6041"/>
        <item x="4317"/>
        <item x="3468"/>
        <item x="4835"/>
        <item x="5952"/>
        <item x="4149"/>
        <item x="2865"/>
        <item x="5251"/>
        <item x="5082"/>
        <item x="2952"/>
        <item x="4636"/>
        <item x="3691"/>
        <item x="2007"/>
        <item x="3767"/>
        <item x="2608"/>
        <item x="607"/>
        <item x="5572"/>
        <item x="6775"/>
        <item x="5119"/>
        <item x="1929"/>
        <item x="4616"/>
        <item x="5734"/>
        <item x="5583"/>
        <item x="633"/>
        <item x="3618"/>
        <item x="4885"/>
        <item x="6533"/>
        <item x="84"/>
        <item x="1881"/>
        <item x="289"/>
        <item x="2061"/>
        <item x="1121"/>
        <item x="1307"/>
        <item x="1698"/>
        <item x="6685"/>
        <item x="2732"/>
        <item x="1162"/>
        <item x="6022"/>
        <item x="6289"/>
        <item x="6355"/>
        <item x="4956"/>
        <item x="6832"/>
        <item x="38"/>
        <item x="2856"/>
        <item x="826"/>
        <item x="3698"/>
        <item x="4043"/>
        <item x="3139"/>
        <item x="5192"/>
        <item x="5588"/>
        <item x="4359"/>
        <item x="1979"/>
        <item x="997"/>
        <item x="1865"/>
        <item x="3172"/>
        <item x="4556"/>
        <item x="2737"/>
        <item x="6741"/>
        <item x="4773"/>
        <item x="6674"/>
        <item x="6500"/>
        <item x="4545"/>
        <item x="6334"/>
        <item x="2779"/>
        <item x="1697"/>
        <item x="5438"/>
        <item x="4300"/>
        <item x="1250"/>
        <item x="3987"/>
        <item x="7043"/>
        <item x="7059"/>
        <item x="6210"/>
        <item x="2944"/>
        <item x="7069"/>
        <item x="5562"/>
        <item x="7179"/>
        <item x="6311"/>
        <item x="5552"/>
        <item x="3345"/>
        <item x="4720"/>
        <item x="5502"/>
        <item x="1287"/>
        <item x="4005"/>
        <item x="3573"/>
        <item x="4629"/>
        <item x="3915"/>
        <item x="2709"/>
        <item x="3665"/>
        <item x="5768"/>
        <item x="654"/>
        <item x="2868"/>
        <item x="1416"/>
        <item x="1317"/>
        <item x="7252"/>
        <item x="3780"/>
        <item x="7206"/>
        <item x="2722"/>
        <item x="6400"/>
        <item x="5265"/>
        <item x="7078"/>
        <item x="1599"/>
        <item x="1330"/>
        <item x="5205"/>
        <item x="6177"/>
        <item x="6657"/>
        <item x="6325"/>
        <item x="5024"/>
        <item x="3941"/>
        <item x="5704"/>
        <item x="3114"/>
        <item x="4166"/>
        <item x="5081"/>
        <item x="1807"/>
        <item x="3318"/>
        <item x="5735"/>
        <item x="3291"/>
        <item x="2255"/>
        <item x="455"/>
        <item x="6444"/>
        <item x="3070"/>
        <item x="6590"/>
        <item x="1295"/>
        <item x="1259"/>
        <item x="824"/>
        <item x="1454"/>
        <item x="4009"/>
        <item x="7244"/>
        <item x="2281"/>
        <item x="5666"/>
        <item x="2527"/>
        <item x="5052"/>
        <item x="1251"/>
        <item x="4220"/>
        <item x="6100"/>
        <item x="3281"/>
        <item x="452"/>
        <item x="5352"/>
        <item x="2539"/>
        <item x="2218"/>
        <item x="1486"/>
        <item x="4021"/>
        <item x="7125"/>
        <item x="4912"/>
        <item x="6456"/>
        <item x="1113"/>
        <item x="6302"/>
        <item x="2941"/>
        <item x="2236"/>
        <item x="5885"/>
        <item x="2644"/>
        <item x="1385"/>
        <item x="6641"/>
        <item x="5231"/>
        <item x="390"/>
        <item x="4078"/>
        <item x="2208"/>
        <item x="1583"/>
        <item x="3384"/>
        <item x="2701"/>
        <item x="6662"/>
        <item x="6226"/>
        <item x="2504"/>
        <item x="2271"/>
        <item x="4398"/>
        <item x="856"/>
        <item x="6216"/>
        <item x="4681"/>
        <item x="6075"/>
        <item x="5528"/>
        <item x="583"/>
        <item x="3688"/>
        <item x="3106"/>
        <item x="6969"/>
        <item x="4208"/>
        <item x="5259"/>
        <item x="1345"/>
        <item x="5443"/>
        <item x="911"/>
        <item x="6703"/>
        <item x="7176"/>
        <item x="3160"/>
        <item x="6202"/>
        <item x="1669"/>
        <item x="1222"/>
        <item x="6380"/>
        <item x="5694"/>
        <item x="472"/>
        <item x="4407"/>
        <item x="4599"/>
        <item x="6225"/>
        <item x="7172"/>
        <item x="366"/>
        <item x="2201"/>
        <item x="4198"/>
        <item x="5071"/>
        <item x="982"/>
        <item x="3020"/>
        <item x="2084"/>
        <item x="2835"/>
        <item x="1347"/>
        <item x="991"/>
        <item x="6502"/>
        <item x="5374"/>
        <item x="6944"/>
        <item x="3138"/>
        <item x="6410"/>
        <item x="6399"/>
        <item x="1684"/>
        <item x="2140"/>
        <item x="3877"/>
        <item x="6776"/>
        <item x="578"/>
        <item x="7049"/>
        <item x="1022"/>
        <item x="4115"/>
        <item x="6879"/>
        <item x="5771"/>
        <item x="714"/>
        <item x="226"/>
        <item x="3799"/>
        <item x="1928"/>
        <item x="1235"/>
        <item x="6666"/>
        <item x="6605"/>
        <item x="995"/>
        <item x="325"/>
        <item x="4278"/>
        <item x="4701"/>
        <item x="2110"/>
        <item x="730"/>
        <item x="4721"/>
        <item x="7166"/>
        <item x="102"/>
        <item x="7165"/>
        <item x="5307"/>
        <item x="3315"/>
        <item x="6296"/>
        <item x="4862"/>
        <item x="2107"/>
        <item x="6123"/>
        <item x="5011"/>
        <item x="4369"/>
        <item x="7202"/>
        <item x="5463"/>
        <item x="5776"/>
        <item x="5785"/>
        <item x="5353"/>
        <item x="506"/>
        <item x="104"/>
        <item x="4924"/>
        <item x="2909"/>
        <item x="1257"/>
        <item x="6200"/>
        <item x="5968"/>
        <item x="3360"/>
        <item x="5106"/>
        <item x="3692"/>
        <item x="3761"/>
        <item x="6700"/>
        <item x="5921"/>
        <item x="1652"/>
        <item x="4766"/>
        <item x="6317"/>
        <item x="5168"/>
        <item x="165"/>
        <item x="2746"/>
        <item x="2460"/>
        <item x="6848"/>
        <item x="1419"/>
        <item x="6018"/>
        <item x="5187"/>
        <item x="292"/>
        <item x="1602"/>
        <item x="5115"/>
        <item x="5841"/>
        <item x="6695"/>
        <item x="2766"/>
        <item x="443"/>
        <item x="4010"/>
        <item x="1995"/>
        <item x="1647"/>
        <item x="5364"/>
        <item x="6237"/>
        <item x="2462"/>
        <item x="4542"/>
        <item x="6220"/>
        <item x="3513"/>
        <item x="2441"/>
        <item x="3750"/>
        <item x="4470"/>
        <item x="3956"/>
        <item x="4630"/>
        <item x="6545"/>
        <item x="1054"/>
        <item x="2035"/>
        <item x="4326"/>
        <item x="2825"/>
        <item x="781"/>
        <item x="4634"/>
        <item x="6176"/>
        <item x="6101"/>
        <item x="2974"/>
        <item x="3432"/>
        <item x="748"/>
        <item x="5617"/>
        <item x="5495"/>
        <item x="3598"/>
        <item x="1695"/>
        <item x="2934"/>
        <item x="5882"/>
        <item x="3696"/>
        <item x="1440"/>
        <item x="884"/>
        <item x="3999"/>
        <item x="3466"/>
        <item x="1723"/>
        <item x="3714"/>
        <item x="7181"/>
        <item x="6037"/>
        <item x="3148"/>
        <item x="7220"/>
        <item x="507"/>
        <item x="1237"/>
        <item x="3818"/>
        <item x="7186"/>
        <item x="4888"/>
        <item x="6562"/>
        <item x="451"/>
        <item x="4814"/>
        <item x="6152"/>
        <item x="6820"/>
        <item x="326"/>
        <item x="1594"/>
        <item x="5412"/>
        <item x="3320"/>
        <item x="384"/>
        <item x="3077"/>
        <item x="1161"/>
        <item x="6664"/>
        <item x="369"/>
        <item x="6892"/>
        <item x="4972"/>
        <item x="1601"/>
        <item x="3454"/>
        <item x="3603"/>
        <item x="568"/>
        <item x="6506"/>
        <item x="3530"/>
        <item x="2171"/>
        <item x="3035"/>
        <item x="6487"/>
        <item x="6401"/>
        <item x="2603"/>
        <item x="5289"/>
        <item x="3924"/>
        <item x="252"/>
        <item x="3394"/>
        <item x="5342"/>
        <item x="5874"/>
        <item x="6108"/>
        <item x="4066"/>
        <item x="5848"/>
        <item x="4488"/>
        <item x="6261"/>
        <item x="371"/>
        <item x="3581"/>
        <item x="3897"/>
        <item x="423"/>
        <item x="867"/>
        <item x="2800"/>
        <item x="1000"/>
        <item x="403"/>
        <item x="4063"/>
        <item x="5927"/>
        <item x="6521"/>
        <item x="3370"/>
        <item x="74"/>
        <item x="979"/>
        <item x="4703"/>
        <item x="2467"/>
        <item x="2827"/>
        <item x="2106"/>
        <item x="1927"/>
        <item x="7114"/>
        <item x="5373"/>
        <item x="5446"/>
        <item x="2758"/>
        <item x="6543"/>
        <item x="4977"/>
        <item x="3102"/>
        <item x="6255"/>
        <item x="6201"/>
        <item x="2741"/>
        <item x="3577"/>
        <item x="1690"/>
        <item x="6332"/>
        <item x="5544"/>
        <item x="5348"/>
        <item x="7113"/>
        <item x="333"/>
        <item x="6437"/>
        <item x="3819"/>
        <item x="1033"/>
        <item x="535"/>
        <item x="4259"/>
        <item x="6197"/>
        <item x="2753"/>
        <item x="2983"/>
        <item x="2246"/>
        <item x="6278"/>
        <item x="2367"/>
        <item x="6648"/>
        <item x="3248"/>
        <item x="6834"/>
        <item x="4691"/>
        <item x="5361"/>
        <item x="5725"/>
        <item x="3467"/>
        <item x="3329"/>
        <item x="2383"/>
        <item x="2227"/>
        <item x="1031"/>
        <item x="2869"/>
        <item x="6968"/>
        <item x="6109"/>
        <item x="3749"/>
        <item x="2457"/>
        <item x="1680"/>
        <item x="6515"/>
        <item x="1889"/>
        <item x="2640"/>
        <item x="5288"/>
        <item x="3269"/>
        <item x="750"/>
        <item x="2738"/>
        <item x="2458"/>
        <item x="2819"/>
        <item x="5360"/>
        <item x="4349"/>
        <item x="3751"/>
        <item x="3456"/>
        <item x="5770"/>
        <item x="6886"/>
        <item x="4547"/>
        <item x="66"/>
        <item x="3664"/>
        <item x="3426"/>
        <item x="39"/>
        <item x="3524"/>
        <item x="6034"/>
        <item x="5437"/>
        <item x="487"/>
        <item x="4041"/>
        <item x="4334"/>
        <item x="1939"/>
        <item x="5912"/>
        <item x="3922"/>
        <item x="3671"/>
        <item x="3532"/>
        <item x="598"/>
        <item x="6706"/>
        <item x="5199"/>
        <item x="212"/>
        <item x="3762"/>
        <item x="6313"/>
        <item x="4257"/>
        <item x="4982"/>
        <item x="1525"/>
        <item x="869"/>
        <item x="4971"/>
        <item x="3554"/>
        <item x="6406"/>
        <item x="1555"/>
        <item x="78"/>
        <item x="2648"/>
        <item x="5029"/>
        <item x="645"/>
        <item x="5844"/>
        <item x="3436"/>
        <item x="5839"/>
        <item x="2692"/>
        <item x="3352"/>
        <item x="6428"/>
        <item x="3496"/>
        <item x="2054"/>
        <item x="1165"/>
        <item x="2177"/>
        <item x="1458"/>
        <item x="1901"/>
        <item x="5481"/>
        <item x="1229"/>
        <item x="1952"/>
        <item x="675"/>
        <item x="613"/>
        <item x="219"/>
        <item x="4175"/>
        <item x="327"/>
        <item x="4346"/>
        <item x="2452"/>
        <item x="6392"/>
        <item x="5327"/>
        <item x="3446"/>
        <item x="2537"/>
        <item x="6384"/>
        <item x="4582"/>
        <item x="2158"/>
        <item x="1471"/>
        <item x="5062"/>
        <item x="672"/>
        <item x="1433"/>
        <item x="3523"/>
        <item x="6339"/>
        <item x="2707"/>
        <item x="5165"/>
        <item x="5920"/>
        <item x="6697"/>
        <item x="6640"/>
        <item x="6470"/>
        <item x="1183"/>
        <item x="6526"/>
        <item x="5713"/>
        <item x="7167"/>
        <item x="1211"/>
        <item x="1750"/>
        <item x="3592"/>
        <item x="6852"/>
        <item x="5242"/>
        <item x="6580"/>
        <item x="5433"/>
        <item x="4530"/>
        <item x="6145"/>
        <item x="2512"/>
        <item x="4844"/>
        <item x="893"/>
        <item x="570"/>
        <item x="5670"/>
        <item x="5100"/>
        <item x="4891"/>
        <item x="6656"/>
        <item x="2867"/>
        <item x="1172"/>
        <item x="5391"/>
        <item x="2975"/>
        <item x="6559"/>
        <item x="1039"/>
        <item x="3667"/>
        <item x="5548"/>
        <item x="6855"/>
        <item x="1236"/>
        <item x="6391"/>
        <item x="228"/>
        <item x="509"/>
        <item x="6046"/>
        <item x="6376"/>
        <item x="6796"/>
        <item x="5375"/>
        <item x="2656"/>
        <item x="6239"/>
        <item x="5727"/>
        <item x="1638"/>
        <item x="4905"/>
        <item x="7168"/>
        <item x="2506"/>
        <item x="2245"/>
        <item x="2953"/>
        <item x="3082"/>
        <item x="129"/>
        <item x="488"/>
        <item x="5739"/>
        <item x="5079"/>
        <item x="4124"/>
        <item x="6408"/>
        <item x="5850"/>
        <item x="5264"/>
        <item x="898"/>
        <item x="4044"/>
        <item x="6961"/>
        <item x="6357"/>
        <item x="6920"/>
        <item x="6035"/>
        <item x="1386"/>
        <item x="1919"/>
        <item x="6084"/>
        <item x="175"/>
        <item x="4869"/>
        <item x="6789"/>
        <item x="5667"/>
        <item x="2945"/>
        <item x="4565"/>
        <item x="6884"/>
        <item x="1947"/>
        <item x="6151"/>
        <item x="710"/>
        <item x="6328"/>
        <item x="6379"/>
        <item x="99"/>
        <item x="3622"/>
        <item x="4712"/>
        <item x="3543"/>
        <item x="2606"/>
        <item x="6938"/>
        <item x="969"/>
        <item x="5118"/>
        <item x="3579"/>
        <item x="1521"/>
        <item x="2154"/>
        <item x="6471"/>
        <item x="3519"/>
        <item x="5396"/>
        <item x="6424"/>
        <item x="4256"/>
        <item x="4503"/>
        <item x="1522"/>
        <item x="1936"/>
        <item x="5787"/>
        <item x="586"/>
        <item x="7046"/>
        <item x="7164"/>
        <item x="2102"/>
        <item x="5657"/>
        <item x="6982"/>
        <item x="5164"/>
        <item x="4136"/>
        <item x="6946"/>
        <item x="5345"/>
        <item x="7062"/>
        <item x="961"/>
        <item x="5156"/>
        <item x="3992"/>
        <item x="4947"/>
        <item x="3338"/>
        <item x="3133"/>
        <item x="4848"/>
        <item x="4338"/>
        <item x="6175"/>
        <item x="7032"/>
        <item x="4870"/>
        <item x="3891"/>
        <item x="5955"/>
        <item x="3052"/>
        <item x="4202"/>
        <item x="2783"/>
        <item x="2713"/>
        <item x="1547"/>
        <item x="6150"/>
        <item x="1512"/>
        <item x="2638"/>
        <item x="4544"/>
        <item x="5913"/>
        <item x="1502"/>
        <item x="3385"/>
        <item x="127"/>
        <item x="6704"/>
        <item x="1439"/>
        <item x="1859"/>
        <item x="3812"/>
        <item x="4011"/>
        <item x="1387"/>
        <item x="2159"/>
        <item x="5904"/>
        <item x="5681"/>
        <item x="1949"/>
        <item x="4432"/>
        <item x="2395"/>
        <item x="2951"/>
        <item x="3800"/>
        <item x="6698"/>
        <item x="7126"/>
        <item x="1950"/>
        <item x="1776"/>
        <item x="4069"/>
        <item x="3375"/>
        <item x="4821"/>
        <item x="5701"/>
        <item x="123"/>
        <item x="5243"/>
        <item x="4666"/>
        <item x="1643"/>
        <item x="2976"/>
        <item x="251"/>
        <item x="6347"/>
        <item x="4602"/>
        <item x="5620"/>
        <item x="1158"/>
        <item x="4213"/>
        <item x="5541"/>
        <item x="6461"/>
        <item x="1580"/>
        <item x="6523"/>
        <item x="4886"/>
        <item x="4722"/>
        <item x="2366"/>
        <item x="5948"/>
        <item x="3878"/>
        <item x="1208"/>
        <item x="3455"/>
        <item x="4212"/>
        <item x="2759"/>
        <item x="5001"/>
        <item x="5413"/>
        <item x="7149"/>
        <item x="6812"/>
        <item x="5431"/>
        <item x="456"/>
        <item x="5366"/>
        <item x="4062"/>
        <item x="5178"/>
        <item x="5225"/>
        <item x="5372"/>
        <item x="3763"/>
        <item x="3601"/>
        <item x="2297"/>
        <item x="6691"/>
        <item x="1089"/>
        <item x="7022"/>
        <item x="2817"/>
        <item x="233"/>
        <item x="2551"/>
        <item x="5104"/>
        <item x="4521"/>
        <item x="3991"/>
        <item x="2440"/>
        <item x="5610"/>
        <item x="2330"/>
        <item x="4357"/>
        <item x="5832"/>
        <item x="265"/>
        <item x="1514"/>
        <item x="4222"/>
        <item x="6442"/>
        <item x="652"/>
        <item x="6126"/>
        <item x="3119"/>
        <item x="4342"/>
        <item x="4540"/>
        <item x="514"/>
        <item x="3993"/>
        <item x="2631"/>
        <item x="6692"/>
        <item x="1177"/>
        <item x="4604"/>
        <item x="5636"/>
        <item x="1546"/>
        <item x="3063"/>
        <item x="28"/>
        <item x="7023"/>
        <item x="4210"/>
        <item x="3923"/>
        <item x="4144"/>
        <item x="3336"/>
        <item x="6071"/>
        <item x="3574"/>
        <item x="3939"/>
        <item x="7236"/>
        <item x="3494"/>
        <item x="6039"/>
        <item x="4448"/>
        <item x="5182"/>
        <item x="3597"/>
        <item x="3596"/>
        <item x="4873"/>
        <item x="6383"/>
        <item x="5084"/>
        <item x="2641"/>
        <item x="2374"/>
        <item x="3810"/>
        <item x="5125"/>
        <item x="5779"/>
        <item x="5664"/>
        <item x="3980"/>
        <item x="854"/>
        <item x="6992"/>
        <item x="5833"/>
        <item x="7190"/>
        <item x="7128"/>
        <item x="2661"/>
        <item x="6854"/>
        <item x="4959"/>
        <item x="7221"/>
        <item x="3539"/>
        <item x="4988"/>
        <item x="5551"/>
        <item x="6707"/>
        <item x="7201"/>
        <item x="4486"/>
        <item x="3297"/>
        <item x="6369"/>
        <item x="5343"/>
        <item x="3344"/>
        <item x="1752"/>
        <item x="1837"/>
        <item x="2034"/>
        <item x="5775"/>
        <item x="5362"/>
        <item x="2263"/>
        <item x="2427"/>
        <item x="6625"/>
        <item x="3475"/>
        <item x="4697"/>
        <item x="2784"/>
        <item x="3893"/>
        <item x="3072"/>
        <item x="6468"/>
        <item x="6561"/>
        <item x="7177"/>
        <item x="1598"/>
        <item x="1920"/>
        <item x="2546"/>
        <item x="76"/>
        <item x="2567"/>
        <item x="2335"/>
        <item x="1532"/>
        <item x="2531"/>
        <item x="32"/>
        <item x="559"/>
        <item x="363"/>
        <item x="2511"/>
        <item x="3643"/>
        <item x="6905"/>
        <item x="2593"/>
        <item x="4312"/>
        <item x="6878"/>
        <item x="582"/>
        <item x="5764"/>
        <item x="3837"/>
        <item x="709"/>
        <item x="3802"/>
        <item x="6116"/>
        <item x="4323"/>
        <item x="5246"/>
        <item x="2916"/>
        <item x="6480"/>
        <item x="2954"/>
        <item x="6573"/>
        <item x="3488"/>
        <item x="6795"/>
        <item x="3695"/>
        <item x="1754"/>
        <item x="4109"/>
        <item x="5326"/>
        <item x="3034"/>
        <item x="6098"/>
        <item x="5738"/>
        <item x="5560"/>
        <item x="7055"/>
        <item x="5679"/>
        <item x="1029"/>
        <item x="4443"/>
        <item x="5695"/>
        <item x="5301"/>
        <item x="5308"/>
        <item x="4954"/>
        <item x="4735"/>
        <item x="6756"/>
        <item x="348"/>
        <item x="3104"/>
        <item x="1185"/>
        <item x="4211"/>
        <item x="5965"/>
        <item x="1592"/>
        <item x="4325"/>
        <item x="5629"/>
        <item x="1925"/>
        <item x="2816"/>
        <item x="6002"/>
        <item x="6015"/>
        <item x="3913"/>
        <item x="1844"/>
        <item x="564"/>
        <item x="3666"/>
        <item x="1028"/>
        <item x="2837"/>
        <item x="5008"/>
        <item x="237"/>
        <item x="6257"/>
        <item x="4567"/>
        <item x="1001"/>
        <item x="7245"/>
        <item x="6318"/>
        <item x="4073"/>
        <item x="6646"/>
        <item x="6549"/>
        <item x="3156"/>
        <item x="7051"/>
        <item x="5319"/>
        <item x="6800"/>
        <item x="5621"/>
        <item x="6738"/>
        <item x="258"/>
        <item x="3689"/>
        <item x="4950"/>
        <item x="2377"/>
        <item x="5890"/>
        <item x="4104"/>
        <item x="5671"/>
        <item x="2493"/>
        <item x="1631"/>
        <item x="6088"/>
        <item x="6242"/>
        <item x="638"/>
        <item x="5817"/>
        <item x="5114"/>
        <item x="1217"/>
        <item x="5028"/>
        <item x="4522"/>
        <item x="6931"/>
        <item x="5152"/>
        <item x="834"/>
        <item x="1109"/>
        <item x="4023"/>
        <item x="4815"/>
        <item x="3973"/>
        <item x="2913"/>
        <item x="3715"/>
        <item x="3258"/>
        <item x="1355"/>
        <item x="2316"/>
        <item x="5363"/>
        <item x="4146"/>
        <item x="6862"/>
        <item x="3794"/>
        <item x="5503"/>
        <item x="6594"/>
        <item x="4469"/>
        <item x="7034"/>
        <item x="103"/>
        <item x="2921"/>
        <item x="15"/>
        <item x="6669"/>
        <item x="1793"/>
        <item x="94"/>
        <item x="6040"/>
        <item x="176"/>
        <item x="6262"/>
        <item x="5490"/>
        <item x="3259"/>
        <item x="1798"/>
        <item x="422"/>
        <item x="2875"/>
        <item x="6524"/>
        <item x="6469"/>
        <item x="1216"/>
        <item x="7096"/>
        <item x="1123"/>
        <item x="3729"/>
        <item x="3396"/>
        <item x="2226"/>
        <item x="6572"/>
        <item x="4562"/>
        <item x="231"/>
        <item x="6460"/>
        <item x="6099"/>
        <item x="4266"/>
        <item x="943"/>
        <item x="3474"/>
        <item x="6024"/>
        <item x="5147"/>
        <item x="5706"/>
        <item x="634"/>
        <item x="277"/>
        <item x="328"/>
        <item x="4849"/>
        <item x="6005"/>
        <item x="3246"/>
        <item x="7187"/>
        <item x="2676"/>
        <item x="1002"/>
        <item x="1836"/>
        <item x="2524"/>
        <item x="3544"/>
        <item x="2917"/>
        <item x="2812"/>
        <item x="4887"/>
        <item x="3572"/>
        <item x="5381"/>
        <item x="3864"/>
        <item x="3337"/>
        <item x="901"/>
        <item x="2729"/>
        <item x="4529"/>
        <item x="1499"/>
        <item x="4694"/>
        <item x="3078"/>
        <item x="100"/>
        <item x="6811"/>
        <item x="1349"/>
        <item x="6113"/>
        <item x="6615"/>
        <item x="6902"/>
        <item x="3804"/>
        <item x="2490"/>
        <item x="6663"/>
        <item x="5782"/>
        <item x="4327"/>
        <item x="6006"/>
        <item x="5800"/>
        <item x="6705"/>
        <item x="240"/>
        <item x="2824"/>
        <item x="592"/>
        <item x="3911"/>
        <item x="6708"/>
        <item x="6118"/>
        <item x="2995"/>
        <item x="5672"/>
        <item x="749"/>
        <item x="1905"/>
        <item x="1650"/>
        <item x="2611"/>
        <item x="2700"/>
        <item x="5379"/>
        <item x="6671"/>
        <item x="6553"/>
        <item x="4019"/>
        <item x="631"/>
        <item x="4518"/>
        <item x="585"/>
        <item x="4335"/>
        <item x="3240"/>
        <item x="3157"/>
        <item x="3958"/>
        <item x="7198"/>
        <item x="5149"/>
        <item x="5963"/>
        <item x="4539"/>
        <item x="6017"/>
        <item x="3187"/>
        <item x="6578"/>
        <item x="3876"/>
        <item x="4992"/>
        <item x="5480"/>
        <item x="7081"/>
        <item x="1577"/>
        <item x="6958"/>
        <item x="4663"/>
        <item x="2373"/>
        <item x="2525"/>
        <item x="780"/>
        <item x="5380"/>
        <item x="1917"/>
        <item x="1516"/>
        <item x="1122"/>
        <item x="6853"/>
        <item x="6630"/>
        <item x="6647"/>
        <item x="6894"/>
        <item x="6260"/>
        <item x="3508"/>
        <item x="196"/>
        <item x="5454"/>
        <item x="3170"/>
        <item x="2787"/>
        <item x="339"/>
        <item x="3977"/>
        <item x="993"/>
        <item x="1294"/>
        <item x="1778"/>
        <item x="4736"/>
        <item x="4129"/>
        <item x="1722"/>
        <item x="2087"/>
        <item x="2157"/>
        <item x="6787"/>
        <item x="3806"/>
        <item x="5616"/>
        <item x="1796"/>
        <item x="1107"/>
        <item x="4070"/>
        <item x="3526"/>
        <item x="2836"/>
        <item x="1455"/>
        <item x="2474"/>
        <item x="4422"/>
        <item x="1037"/>
        <item x="2356"/>
        <item x="5059"/>
        <item x="1843"/>
        <item x="3862"/>
        <item x="4669"/>
        <item x="2889"/>
        <item x="1904"/>
        <item x="4045"/>
        <item x="75"/>
        <item x="2596"/>
        <item x="968"/>
        <item x="6117"/>
        <item x="490"/>
        <item x="924"/>
        <item x="6279"/>
        <item x="6163"/>
        <item x="4074"/>
        <item x="125"/>
        <item x="6980"/>
        <item x="6147"/>
        <item x="6683"/>
        <item x="6259"/>
        <item x="4205"/>
        <item x="4628"/>
        <item x="1333"/>
        <item x="7075"/>
        <item x="536"/>
        <item x="1228"/>
        <item x="3646"/>
        <item x="5886"/>
        <item x="5116"/>
        <item x="7041"/>
        <item x="5849"/>
        <item x="5609"/>
        <item x="3959"/>
        <item x="6007"/>
        <item x="1310"/>
        <item x="6390"/>
        <item x="1305"/>
        <item x="4048"/>
        <item x="5901"/>
        <item x="1253"/>
        <item x="1111"/>
        <item x="3505"/>
        <item x="2871"/>
        <item x="3225"/>
        <item x="5382"/>
        <item x="1892"/>
        <item x="6490"/>
        <item x="6547"/>
        <item x="1600"/>
        <item x="6382"/>
        <item x="2426"/>
        <item x="5959"/>
        <item x="1335"/>
        <item x="5107"/>
        <item x="6513"/>
        <item x="4864"/>
        <item x="2896"/>
        <item x="2408"/>
        <item x="5700"/>
        <item x="4480"/>
        <item x="1864"/>
        <item x="4204"/>
        <item x="3817"/>
        <item x="1751"/>
        <item x="5075"/>
        <item x="5834"/>
        <item x="3333"/>
        <item x="6701"/>
        <item x="6245"/>
        <item x="3489"/>
        <item x="4356"/>
        <item x="376"/>
        <item x="6939"/>
        <item x="5615"/>
        <item x="23"/>
        <item x="6238"/>
        <item x="1531"/>
        <item x="5778"/>
        <item x="6888"/>
        <item x="5226"/>
        <item x="2505"/>
        <item x="1551"/>
        <item x="3951"/>
        <item x="2311"/>
        <item x="5668"/>
        <item x="871"/>
        <item x="914"/>
        <item x="420"/>
        <item x="1032"/>
        <item x="4706"/>
        <item x="1500"/>
        <item x="6828"/>
        <item x="3366"/>
        <item x="1226"/>
        <item x="2446"/>
        <item x="4207"/>
        <item x="4871"/>
        <item x="3929"/>
        <item x="2740"/>
        <item x="999"/>
        <item x="3890"/>
        <item x="5763"/>
        <item x="1432"/>
        <item x="1374"/>
        <item x="2813"/>
        <item x="232"/>
        <item x="3289"/>
        <item x="7219"/>
        <item x="3080"/>
        <item x="7213"/>
        <item x="2113"/>
        <item x="6421"/>
        <item x="2863"/>
        <item x="359"/>
        <item x="3194"/>
        <item x="6315"/>
        <item x="4451"/>
        <item x="5733"/>
        <item x="2724"/>
        <item x="3833"/>
        <item x="2802"/>
        <item x="6378"/>
        <item x="1276"/>
        <item x="2645"/>
        <item x="3777"/>
        <item x="225"/>
        <item x="2555"/>
        <item x="2785"/>
        <item x="996"/>
        <item x="2264"/>
        <item x="6440"/>
        <item x="3495"/>
        <item x="200"/>
        <item x="4635"/>
        <item x="4025"/>
        <item x="6294"/>
        <item x="4964"/>
        <item x="264"/>
        <item x="2108"/>
        <item x="6587"/>
        <item x="5807"/>
        <item x="3090"/>
        <item x="6016"/>
        <item x="3376"/>
        <item x="4528"/>
        <item x="4348"/>
        <item x="4832"/>
        <item x="5982"/>
        <item x="6981"/>
        <item x="3462"/>
        <item x="1397"/>
        <item x="3100"/>
        <item x="3064"/>
        <item x="2562"/>
        <item x="1572"/>
        <item x="1883"/>
        <item x="6927"/>
        <item x="4484"/>
        <item x="1405"/>
        <item x="1972"/>
        <item x="6268"/>
        <item x="3990"/>
        <item x="3627"/>
        <item x="379"/>
        <item x="2438"/>
        <item x="1068"/>
        <item x="1563"/>
        <item x="5879"/>
        <item x="5166"/>
        <item x="4047"/>
        <item x="5571"/>
        <item x="1777"/>
        <item x="2475"/>
        <item x="7076"/>
        <item x="1808"/>
        <item x="6472"/>
        <item x="3418"/>
        <item x="5612"/>
        <item x="418"/>
        <item x="1159"/>
        <item x="1986"/>
        <item x="5954"/>
        <item x="5510"/>
        <item x="6133"/>
        <item x="1399"/>
        <item x="2272"/>
        <item x="2327"/>
        <item x="3624"/>
        <item x="1582"/>
        <item x="4384"/>
        <item x="5683"/>
        <item x="5988"/>
        <item x="2489"/>
        <item x="3742"/>
        <item x="5134"/>
        <item x="7040"/>
        <item x="4863"/>
        <item x="6863"/>
        <item x="4289"/>
        <item x="4740"/>
        <item x="5148"/>
        <item x="819"/>
        <item x="4686"/>
        <item x="1353"/>
        <item x="475"/>
        <item x="751"/>
        <item x="1132"/>
        <item x="5830"/>
        <item x="5741"/>
        <item x="4042"/>
        <item x="3076"/>
        <item x="4033"/>
        <item x="4396"/>
        <item x="1775"/>
        <item x="2627"/>
        <item x="2960"/>
        <item x="5131"/>
        <item x="4493"/>
        <item x="6394"/>
        <item x="4444"/>
        <item x="7150"/>
        <item x="2442"/>
        <item x="4872"/>
        <item x="5398"/>
        <item x="3805"/>
        <item x="1098"/>
        <item x="5536"/>
        <item x="1637"/>
        <item x="3582"/>
        <item x="5698"/>
        <item x="6556"/>
        <item x="6495"/>
        <item x="5207"/>
        <item x="499"/>
        <item x="391"/>
        <item x="1138"/>
        <item x="580"/>
        <item x="4464"/>
        <item x="1795"/>
        <item x="3587"/>
        <item x="2334"/>
        <item x="493"/>
        <item x="2454"/>
        <item x="2364"/>
        <item x="4465"/>
        <item x="5498"/>
        <item x="378"/>
        <item x="4284"/>
        <item x="2621"/>
        <item x="4179"/>
        <item x="918"/>
        <item x="1402"/>
        <item x="7010"/>
        <item x="671"/>
        <item x="1831"/>
        <item x="2111"/>
        <item x="3282"/>
        <item x="6719"/>
        <item x="1846"/>
        <item x="4181"/>
        <item x="6051"/>
        <item x="2991"/>
        <item x="2207"/>
        <item x="61"/>
        <item x="4090"/>
        <item x="5914"/>
        <item x="5130"/>
        <item x="3040"/>
        <item x="5812"/>
        <item x="1515"/>
        <item x="4053"/>
        <item x="4808"/>
        <item x="5865"/>
        <item x="2313"/>
        <item x="3382"/>
        <item x="6122"/>
        <item x="4265"/>
        <item x="6465"/>
        <item x="3647"/>
        <item x="3298"/>
        <item x="716"/>
        <item x="3648"/>
        <item x="7152"/>
        <item x="2283"/>
        <item x="365"/>
        <item x="2745"/>
        <item x="6136"/>
        <item x="6860"/>
        <item x="3498"/>
        <item x="6377"/>
        <item x="6942"/>
        <item x="6951"/>
        <item x="223"/>
        <item x="3535"/>
        <item x="2936"/>
        <item x="6436"/>
        <item x="1576"/>
        <item x="3502"/>
        <item x="6409"/>
        <item x="6304"/>
        <item x="320"/>
        <item x="5542"/>
        <item x="2386"/>
        <item x="4775"/>
        <item x="5208"/>
        <item x="4330"/>
        <item x="2295"/>
        <item x="4759"/>
        <item x="577"/>
        <item x="4035"/>
        <item x="3126"/>
        <item x="3242"/>
        <item x="3964"/>
        <item x="3363"/>
        <item x="3570"/>
        <item x="4576"/>
        <item x="3594"/>
        <item x="3367"/>
        <item x="1186"/>
        <item x="3892"/>
        <item x="7047"/>
        <item x="3798"/>
        <item x="4563"/>
        <item x="345"/>
        <item x="2526"/>
        <item x="1362"/>
        <item x="4968"/>
        <item x="107"/>
        <item x="1910"/>
        <item x="2322"/>
        <item x="1096"/>
        <item x="30"/>
        <item x="6532"/>
        <item x="6271"/>
        <item x="2864"/>
        <item x="3747"/>
        <item x="335"/>
        <item x="3652"/>
        <item x="6916"/>
        <item x="3609"/>
        <item x="711"/>
        <item x="2115"/>
        <item x="4700"/>
        <item x="3141"/>
        <item x="2074"/>
        <item x="5464"/>
        <item x="572"/>
        <item x="4058"/>
        <item x="4127"/>
        <item x="4998"/>
        <item x="3193"/>
        <item x="6187"/>
        <item x="1946"/>
        <item x="6724"/>
        <item x="4082"/>
        <item x="7217"/>
        <item x="4699"/>
        <item x="4436"/>
        <item x="2237"/>
        <item x="3525"/>
        <item x="546"/>
        <item x="193"/>
        <item x="7183"/>
        <item x="3350"/>
        <item x="73"/>
        <item x="6972"/>
        <item x="6949"/>
        <item x="5198"/>
        <item x="5305"/>
        <item x="3331"/>
        <item x="1708"/>
        <item x="1070"/>
        <item x="4494"/>
        <item x="1894"/>
        <item x="5511"/>
        <item x="4896"/>
        <item x="994"/>
        <item x="2048"/>
        <item x="2354"/>
        <item x="544"/>
        <item x="5346"/>
        <item x="2846"/>
        <item x="5582"/>
        <item x="6733"/>
        <item x="4425"/>
        <item x="2040"/>
        <item x="1364"/>
        <item x="3257"/>
        <item x="2697"/>
        <item x="4366"/>
        <item x="7106"/>
        <item x="2044"/>
        <item x="7028"/>
        <item x="810"/>
        <item x="2534"/>
        <item x="3886"/>
        <item x="4768"/>
        <item x="821"/>
        <item x="5726"/>
        <item x="159"/>
        <item x="4753"/>
        <item x="6865"/>
        <item x="434"/>
        <item x="4442"/>
        <item x="4925"/>
        <item x="1571"/>
        <item x="1156"/>
        <item x="2818"/>
        <item x="3127"/>
        <item x="5371"/>
        <item x="6645"/>
        <item x="4607"/>
        <item x="3463"/>
        <item x="177"/>
        <item x="720"/>
        <item x="6503"/>
        <item x="7155"/>
        <item x="1505"/>
        <item x="3766"/>
        <item x="5972"/>
        <item x="3254"/>
        <item x="2461"/>
        <item x="3152"/>
        <item x="7199"/>
        <item x="356"/>
        <item x="6805"/>
        <item x="2809"/>
        <item x="4966"/>
        <item x="1878"/>
        <item x="521"/>
        <item x="2206"/>
        <item x="1884"/>
        <item x="1193"/>
        <item x="5805"/>
        <item x="6142"/>
        <item x="1606"/>
        <item x="6915"/>
        <item x="1735"/>
        <item x="1630"/>
        <item x="2769"/>
        <item x="1015"/>
        <item x="3094"/>
        <item x="1463"/>
        <item x="5564"/>
        <item x="1422"/>
        <item x="4123"/>
        <item x="1283"/>
        <item x="560"/>
        <item x="3438"/>
        <item x="1285"/>
        <item x="272"/>
        <item x="7178"/>
        <item x="2419"/>
        <item x="2979"/>
        <item x="4367"/>
        <item x="1489"/>
        <item x="1642"/>
        <item x="6149"/>
        <item x="1124"/>
        <item x="1264"/>
        <item x="799"/>
        <item x="194"/>
        <item x="6818"/>
        <item x="990"/>
        <item x="329"/>
        <item x="3062"/>
        <item x="5358"/>
        <item x="5720"/>
        <item x="4751"/>
        <item x="1274"/>
        <item x="7175"/>
        <item x="6792"/>
        <item x="4014"/>
        <item x="4395"/>
        <item x="1071"/>
        <item x="2376"/>
        <item x="3355"/>
        <item x="5916"/>
        <item x="2999"/>
        <item x="113"/>
        <item x="3529"/>
        <item x="5397"/>
        <item x="6120"/>
        <item x="3189"/>
        <item x="1460"/>
        <item x="469"/>
        <item x="906"/>
        <item x="4551"/>
        <item x="6070"/>
        <item x="842"/>
        <item x="712"/>
        <item x="4091"/>
        <item x="6449"/>
        <item x="6954"/>
        <item x="4269"/>
        <item x="5549"/>
        <item x="4816"/>
        <item x="1412"/>
        <item x="1126"/>
        <item x="500"/>
        <item x="3149"/>
        <item x="648"/>
        <item x="307"/>
        <item x="2117"/>
        <item x="5076"/>
        <item x="6699"/>
        <item x="5286"/>
        <item x="70"/>
        <item x="5223"/>
        <item x="1209"/>
        <item x="1874"/>
        <item x="3120"/>
        <item x="2081"/>
        <item x="2528"/>
        <item x="6167"/>
        <item x="6626"/>
        <item x="3461"/>
        <item x="1948"/>
        <item x="1977"/>
        <item x="1137"/>
        <item x="1367"/>
        <item x="2471"/>
        <item x="1168"/>
        <item x="4097"/>
        <item x="155"/>
        <item x="5302"/>
        <item x="5330"/>
        <item x="973"/>
        <item x="2447"/>
        <item x="5605"/>
        <item x="1472"/>
        <item x="5889"/>
        <item x="1348"/>
        <item x="1784"/>
        <item x="1651"/>
        <item x="217"/>
        <item x="4489"/>
        <item x="4487"/>
        <item x="2914"/>
        <item x="1649"/>
        <item x="5151"/>
        <item x="5691"/>
        <item x="4693"/>
        <item x="6806"/>
        <item x="4538"/>
        <item x="1742"/>
        <item x="178"/>
        <item x="5096"/>
        <item x="7268"/>
        <item x="778"/>
        <item x="3971"/>
        <item x="3353"/>
        <item x="4339"/>
        <item x="1596"/>
        <item x="2857"/>
        <item x="468"/>
        <item x="6033"/>
        <item x="2145"/>
        <item x="4352"/>
        <item x="4247"/>
        <item x="747"/>
        <item x="6076"/>
        <item x="3882"/>
        <item x="4714"/>
        <item x="4923"/>
        <item x="1319"/>
        <item x="6"/>
        <item x="135"/>
        <item x="1465"/>
        <item x="4532"/>
        <item x="2060"/>
        <item x="7142"/>
        <item x="2315"/>
        <item x="1003"/>
        <item x="4374"/>
        <item x="5570"/>
        <item x="304"/>
        <item x="4738"/>
        <item x="1938"/>
        <item x="4566"/>
        <item x="5253"/>
        <item x="7005"/>
        <item x="3113"/>
        <item x="4164"/>
        <item x="308"/>
        <item x="2833"/>
        <item x="4752"/>
        <item x="6761"/>
        <item x="1024"/>
        <item x="846"/>
        <item x="3889"/>
        <item x="1043"/>
        <item x="3838"/>
        <item x="3851"/>
        <item x="2262"/>
        <item x="1392"/>
        <item x="5630"/>
        <item x="3726"/>
        <item x="641"/>
        <item x="7235"/>
        <item x="5060"/>
        <item x="4711"/>
        <item x="106"/>
        <item x="1703"/>
        <item x="5472"/>
        <item x="5291"/>
        <item x="5533"/>
        <item x="5826"/>
        <item x="1975"/>
        <item x="2942"/>
        <item x="7184"/>
        <item x="6021"/>
        <item x="2292"/>
        <item x="3743"/>
        <item x="4670"/>
        <item x="6997"/>
        <item x="1106"/>
        <item x="494"/>
        <item x="958"/>
        <item x="2169"/>
        <item x="3705"/>
        <item x="2413"/>
        <item x="3296"/>
        <item x="6895"/>
        <item x="4536"/>
        <item x="557"/>
        <item x="3247"/>
        <item x="2832"/>
        <item x="7180"/>
        <item x="4615"/>
        <item x="888"/>
        <item x="5133"/>
        <item x="1761"/>
        <item x="5950"/>
        <item x="3933"/>
        <item x="2431"/>
        <item x="2538"/>
        <item x="4160"/>
        <item x="6174"/>
        <item x="2573"/>
        <item x="3199"/>
        <item x="4386"/>
        <item x="2012"/>
        <item x="6102"/>
        <item x="1673"/>
        <item x="5566"/>
        <item x="2994"/>
        <item x="5213"/>
        <item x="2130"/>
        <item x="3593"/>
        <item x="5334"/>
        <item x="4059"/>
        <item x="677"/>
        <item x="5487"/>
        <item x="1411"/>
        <item x="4646"/>
        <item x="7204"/>
        <item x="1197"/>
        <item x="3649"/>
        <item x="3707"/>
        <item x="6124"/>
        <item x="344"/>
        <item x="427"/>
        <item x="3089"/>
        <item x="1007"/>
        <item x="269"/>
        <item x="7082"/>
        <item x="334"/>
        <item x="3230"/>
        <item x="4600"/>
        <item x="6488"/>
        <item x="3520"/>
        <item x="2789"/>
        <item x="5416"/>
        <item x="4121"/>
        <item x="5181"/>
        <item x="2487"/>
        <item x="3373"/>
        <item x="1887"/>
        <item x="2025"/>
        <item x="6316"/>
        <item x="1417"/>
        <item x="5525"/>
        <item x="2563"/>
        <item x="1903"/>
        <item x="6096"/>
        <item x="140"/>
        <item x="6936"/>
        <item x="4452"/>
        <item x="6493"/>
        <item x="4375"/>
        <item x="1441"/>
        <item x="4680"/>
        <item x="518"/>
        <item x="1359"/>
        <item x="4501"/>
        <item x="2020"/>
        <item x="1227"/>
        <item x="4125"/>
        <item x="5596"/>
        <item x="7225"/>
        <item x="5608"/>
        <item x="5647"/>
        <item x="2671"/>
        <item x="983"/>
        <item x="1442"/>
        <item x="5340"/>
        <item x="610"/>
        <item x="5050"/>
        <item x="1485"/>
        <item x="6003"/>
        <item x="942"/>
        <item x="18"/>
        <item x="5128"/>
        <item x="5523"/>
        <item x="953"/>
        <item x="6270"/>
        <item x="1027"/>
        <item x="4519"/>
        <item x="7255"/>
        <item x="4"/>
        <item x="6320"/>
        <item x="2459"/>
        <item x="4838"/>
        <item x="7215"/>
        <item x="3703"/>
        <item x="5183"/>
        <item x="1105"/>
        <item x="879"/>
        <item x="4057"/>
        <item x="1866"/>
        <item x="6589"/>
        <item x="538"/>
        <item x="4101"/>
        <item x="776"/>
        <item x="900"/>
        <item x="921"/>
        <item x="6574"/>
        <item x="6943"/>
        <item x="2317"/>
        <item x="657"/>
        <item x="6668"/>
        <item x="5896"/>
        <item x="4049"/>
        <item x="6763"/>
        <item x="4985"/>
        <item x="3727"/>
        <item x="4305"/>
        <item x="1066"/>
        <item x="2146"/>
        <item x="4782"/>
        <item x="589"/>
        <item x="7064"/>
        <item x="794"/>
        <item x="1049"/>
        <item x="1055"/>
        <item x="1879"/>
        <item x="3322"/>
        <item x="2213"/>
        <item x="6104"/>
        <item x="6507"/>
        <item x="370"/>
        <item x="2847"/>
        <item x="2023"/>
        <item x="158"/>
        <item x="5737"/>
        <item x="2651"/>
        <item x="6759"/>
        <item x="972"/>
        <item x="3085"/>
        <item x="409"/>
        <item x="2276"/>
        <item x="4865"/>
        <item x="734"/>
        <item x="3019"/>
        <item x="2320"/>
        <item x="222"/>
        <item x="6739"/>
        <item x="1403"/>
        <item x="77"/>
        <item x="3356"/>
        <item x="859"/>
        <item x="2574"/>
        <item x="162"/>
        <item x="6801"/>
        <item x="6723"/>
        <item x="3730"/>
        <item x="3304"/>
        <item x="2706"/>
        <item x="3014"/>
        <item x="4454"/>
        <item x="5928"/>
        <item x="3203"/>
        <item x="5357"/>
        <item x="332"/>
        <item x="7130"/>
        <item x="6335"/>
        <item x="5356"/>
        <item x="3632"/>
        <item x="4729"/>
        <item x="2133"/>
        <item x="4199"/>
        <item x="2499"/>
        <item x="408"/>
        <item x="5284"/>
        <item x="5690"/>
        <item x="5872"/>
        <item x="5485"/>
        <item x="3963"/>
        <item x="301"/>
        <item x="3430"/>
        <item x="5996"/>
        <item x="1062"/>
        <item x="4495"/>
        <item x="6746"/>
        <item x="1369"/>
        <item x="1119"/>
        <item x="2247"/>
        <item x="6689"/>
        <item x="4592"/>
        <item x="4251"/>
        <item x="1451"/>
        <item x="5597"/>
        <item x="3158"/>
        <item x="3150"/>
        <item x="1709"/>
        <item x="5421"/>
        <item x="4618"/>
        <item x="1445"/>
        <item x="4788"/>
        <item x="3628"/>
        <item x="2530"/>
        <item x="3937"/>
        <item x="51"/>
        <item x="1449"/>
        <item x="5997"/>
        <item x="1136"/>
        <item x="7169"/>
        <item x="977"/>
        <item x="3499"/>
        <item x="3317"/>
        <item x="2339"/>
        <item x="2604"/>
        <item x="1944"/>
        <item x="5808"/>
        <item x="1381"/>
        <item x="6975"/>
        <item x="3007"/>
        <item x="624"/>
        <item x="3760"/>
        <item x="700"/>
        <item x="1610"/>
        <item x="6564"/>
        <item x="2161"/>
        <item x="1406"/>
        <item x="3928"/>
        <item x="2568"/>
        <item x="5097"/>
        <item x="4143"/>
        <item x="3210"/>
        <item x="1645"/>
        <item x="904"/>
        <item x="3787"/>
        <item x="3716"/>
        <item x="1476"/>
        <item x="594"/>
        <item x="2182"/>
        <item x="4593"/>
        <item x="341"/>
        <item x="7001"/>
        <item x="6162"/>
        <item x="1653"/>
        <item x="5625"/>
        <item x="90"/>
        <item x="5073"/>
        <item x="5789"/>
        <item x="6404"/>
        <item x="6807"/>
        <item x="4221"/>
        <item x="7192"/>
        <item x="6291"/>
        <item x="4796"/>
        <item x="6323"/>
        <item x="2088"/>
        <item x="5477"/>
        <item x="621"/>
        <item x="2152"/>
        <item x="4505"/>
        <item x="4206"/>
        <item x="1373"/>
        <item x="3630"/>
        <item x="1116"/>
        <item x="5027"/>
        <item x="1581"/>
        <item x="3159"/>
        <item x="913"/>
        <item x="5221"/>
        <item x="5802"/>
        <item x="773"/>
        <item x="4151"/>
        <item x="3872"/>
        <item x="7269"/>
        <item x="3340"/>
        <item x="5321"/>
        <item x="5589"/>
        <item x="3169"/>
        <item x="5568"/>
        <item x="798"/>
        <item x="2961"/>
        <item x="1466"/>
        <item x="5177"/>
        <item x="3745"/>
        <item x="5755"/>
        <item x="1313"/>
        <item x="3480"/>
        <item x="3612"/>
        <item x="1830"/>
        <item x="3678"/>
        <item x="805"/>
        <item x="59"/>
        <item x="3472"/>
        <item x="3943"/>
        <item x="6414"/>
        <item x="3237"/>
        <item x="801"/>
        <item x="2662"/>
        <item x="5601"/>
        <item x="445"/>
        <item x="1398"/>
        <item x="4860"/>
        <item x="6849"/>
        <item x="1377"/>
        <item x="5522"/>
        <item x="6475"/>
        <item x="2223"/>
        <item x="523"/>
        <item x="1115"/>
        <item x="4223"/>
        <item x="1214"/>
        <item x="4638"/>
        <item x="1731"/>
        <item x="6447"/>
        <item x="322"/>
        <item x="855"/>
        <item x="5450"/>
        <item x="1573"/>
        <item x="540"/>
        <item x="6353"/>
        <item x="2858"/>
        <item x="458"/>
        <item x="2808"/>
        <item x="2922"/>
        <item x="7160"/>
        <item x="6452"/>
        <item x="1400"/>
        <item x="2186"/>
        <item x="183"/>
        <item x="6387"/>
        <item x="4550"/>
        <item x="4991"/>
        <item x="4531"/>
        <item x="7251"/>
        <item x="134"/>
        <item x="1757"/>
        <item x="7151"/>
        <item x="3380"/>
        <item x="392"/>
        <item x="1644"/>
        <item x="5109"/>
        <item x="741"/>
        <item x="4499"/>
        <item x="6788"/>
        <item x="3676"/>
        <item x="1847"/>
        <item x="6846"/>
        <item x="5037"/>
        <item x="7054"/>
        <item x="5401"/>
        <item x="6785"/>
        <item x="2346"/>
        <item x="1424"/>
        <item x="563"/>
        <item x="7241"/>
        <item x="4362"/>
        <item x="3201"/>
        <item x="1220"/>
        <item x="5283"/>
        <item x="2011"/>
        <item x="3006"/>
        <item x="2841"/>
        <item x="33"/>
        <item x="3057"/>
        <item x="7053"/>
        <item x="5743"/>
        <item x="4328"/>
        <item x="4134"/>
        <item x="3978"/>
        <item x="3018"/>
        <item x="1737"/>
        <item x="1537"/>
        <item x="1148"/>
        <item x="247"/>
        <item x="4884"/>
        <item x="317"/>
        <item x="2030"/>
        <item x="305"/>
        <item x="388"/>
        <item x="6633"/>
        <item x="4553"/>
        <item x="6833"/>
        <item x="6402"/>
        <item x="1567"/>
        <item x="3058"/>
        <item x="2666"/>
        <item x="2125"/>
        <item x="6241"/>
        <item x="1990"/>
        <item x="571"/>
        <item x="1628"/>
        <item x="6687"/>
        <item x="4064"/>
        <item x="2282"/>
        <item x="1134"/>
        <item x="1371"/>
        <item x="428"/>
        <item x="1513"/>
        <item x="3073"/>
        <item x="7256"/>
        <item x="3175"/>
        <item x="4026"/>
        <item x="208"/>
        <item x="4586"/>
        <item x="744"/>
        <item x="1584"/>
        <item x="4311"/>
        <item x="1550"/>
        <item x="6620"/>
        <item x="1861"/>
        <item x="4084"/>
        <item x="7021"/>
        <item x="185"/>
        <item x="1434"/>
        <item x="2790"/>
        <item x="6696"/>
        <item x="1488"/>
        <item x="6056"/>
        <item x="5335"/>
        <item x="2717"/>
        <item x="3079"/>
        <item x="3103"/>
        <item x="6610"/>
        <item x="6520"/>
        <item x="4410"/>
        <item x="7196"/>
        <item x="1759"/>
        <item x="3024"/>
        <item x="6284"/>
        <item x="1375"/>
        <item x="545"/>
        <item x="7101"/>
        <item x="6712"/>
        <item x="4601"/>
        <item x="3182"/>
        <item x="6079"/>
        <item x="6258"/>
        <item x="349"/>
        <item x="2616"/>
        <item x="6829"/>
        <item x="3056"/>
        <item x="2885"/>
        <item x="6586"/>
        <item x="4980"/>
        <item x="1980"/>
        <item x="4393"/>
        <item x="3828"/>
        <item x="1586"/>
        <item x="6729"/>
        <item x="5267"/>
        <item x="3151"/>
        <item x="4111"/>
        <item x="2443"/>
        <item x="5217"/>
        <item x="5718"/>
        <item x="1832"/>
        <item x="1730"/>
        <item x="2630"/>
        <item x="5680"/>
        <item x="3107"/>
        <item x="42"/>
        <item x="4401"/>
        <item x="6129"/>
        <item x="6314"/>
        <item x="5392"/>
        <item x="3316"/>
        <item x="6473"/>
        <item x="4360"/>
        <item x="4908"/>
        <item x="6821"/>
        <item x="4772"/>
        <item x="4093"/>
        <item x="3421"/>
        <item x="4437"/>
        <item x="4096"/>
        <item x="6550"/>
        <item x="1495"/>
        <item x="3617"/>
        <item x="3303"/>
        <item x="2564"/>
        <item x="3887"/>
        <item x="6677"/>
        <item x="1973"/>
        <item x="6338"/>
        <item x="4174"/>
        <item x="3478"/>
        <item x="6489"/>
        <item x="6957"/>
        <item x="4922"/>
        <item x="4987"/>
        <item x="1718"/>
        <item x="6987"/>
        <item x="6451"/>
        <item x="4475"/>
        <item x="554"/>
        <item x="4510"/>
        <item x="3738"/>
        <item x="4351"/>
        <item x="3514"/>
        <item x="2381"/>
        <item x="4810"/>
        <item x="253"/>
        <item x="6483"/>
        <item x="7019"/>
        <item x="5041"/>
        <item x="271"/>
        <item x="4379"/>
        <item x="2978"/>
        <item x="6231"/>
        <item x="785"/>
        <item x="948"/>
        <item x="1354"/>
        <item x="273"/>
        <item x="2163"/>
        <item x="3706"/>
        <item x="4319"/>
        <item x="270"/>
        <item x="5534"/>
        <item x="2195"/>
        <item x="7282"/>
        <item x="1025"/>
        <item x="6106"/>
        <item x="3393"/>
        <item x="6991"/>
        <item x="882"/>
        <item x="1430"/>
        <item x="4112"/>
        <item x="5467"/>
        <item x="2341"/>
        <item x="2468"/>
        <item x="673"/>
        <item x="343"/>
        <item x="756"/>
        <item x="5009"/>
        <item x="4608"/>
        <item x="81"/>
        <item x="3224"/>
        <item x="6845"/>
        <item x="2013"/>
        <item x="2498"/>
        <item x="3970"/>
        <item x="2988"/>
        <item x="1991"/>
        <item x="3638"/>
        <item x="2026"/>
        <item x="5368"/>
        <item x="4560"/>
        <item x="4293"/>
        <item x="2353"/>
        <item x="25"/>
        <item x="3831"/>
        <item x="3153"/>
        <item x="4819"/>
        <item x="4089"/>
        <item x="909"/>
        <item x="7161"/>
        <item x="3563"/>
        <item x="3066"/>
        <item x="3865"/>
        <item x="5351"/>
        <item x="2332"/>
        <item x="1270"/>
        <item x="3855"/>
        <item x="726"/>
        <item x="707"/>
        <item x="959"/>
        <item x="2198"/>
        <item x="2793"/>
        <item x="5888"/>
        <item x="4779"/>
        <item x="1783"/>
        <item x="2673"/>
        <item x="1390"/>
        <item x="770"/>
        <item x="3268"/>
        <item x="2614"/>
        <item x="3046"/>
        <item x="1930"/>
        <item x="1835"/>
        <item x="2134"/>
        <item x="1201"/>
        <item x="5471"/>
        <item x="6063"/>
        <item x="985"/>
        <item x="2365"/>
        <item x="3989"/>
        <item x="6779"/>
        <item x="1687"/>
        <item x="6728"/>
        <item x="4746"/>
        <item x="3807"/>
        <item x="4492"/>
        <item x="4690"/>
        <item x="6208"/>
        <item x="5574"/>
        <item x="5057"/>
        <item x="4232"/>
        <item x="5277"/>
        <item x="2225"/>
        <item x="1492"/>
        <item x="2736"/>
        <item x="5866"/>
        <item x="4631"/>
        <item x="6530"/>
        <item x="6484"/>
        <item x="1922"/>
        <item x="1190"/>
        <item x="6348"/>
        <item x="5159"/>
        <item x="2290"/>
        <item x="7205"/>
        <item x="4015"/>
        <item x="3043"/>
        <item x="214"/>
        <item x="3717"/>
        <item x="2923"/>
        <item x="2121"/>
        <item x="1187"/>
        <item x="331"/>
        <item x="3410"/>
        <item x="3545"/>
        <item x="5675"/>
        <item x="3143"/>
        <item x="4279"/>
        <item x="4032"/>
        <item x="1195"/>
        <item x="653"/>
        <item x="992"/>
        <item x="841"/>
        <item x="3060"/>
        <item x="3945"/>
        <item x="5390"/>
        <item x="4647"/>
        <item x="2249"/>
        <item x="2197"/>
        <item x="5791"/>
        <item x="2451"/>
        <item x="760"/>
        <item x="5575"/>
        <item x="3122"/>
        <item x="2359"/>
        <item x="1080"/>
        <item x="5961"/>
        <item x="4046"/>
        <item x="5869"/>
        <item x="4677"/>
        <item x="4682"/>
        <item x="2811"/>
        <item x="5090"/>
        <item x="1812"/>
        <item x="3493"/>
        <item x="399"/>
        <item x="6864"/>
        <item x="5824"/>
        <item x="3405"/>
        <item x="6059"/>
        <item x="656"/>
        <item x="1994"/>
        <item x="362"/>
        <item x="5934"/>
        <item x="5455"/>
        <item x="4708"/>
        <item x="1544"/>
        <item x="7277"/>
        <item x="4581"/>
        <item x="4102"/>
        <item x="4316"/>
        <item x="2872"/>
        <item x="5025"/>
        <item x="7157"/>
        <item x="4734"/>
        <item x="6248"/>
        <item x="263"/>
        <item x="234"/>
        <item x="2041"/>
        <item x="6898"/>
        <item x="6161"/>
        <item x="6883"/>
        <item x="4710"/>
        <item x="3558"/>
        <item x="5976"/>
        <item x="1272"/>
        <item x="5880"/>
        <item x="1679"/>
        <item x="5473"/>
        <item x="6067"/>
        <item x="340"/>
        <item x="5266"/>
        <item x="662"/>
        <item x="4313"/>
        <item x="784"/>
        <item x="7259"/>
        <item x="5315"/>
        <item x="4776"/>
        <item x="6293"/>
        <item x="1654"/>
        <item x="2882"/>
        <item x="1729"/>
        <item x="5313"/>
        <item x="2716"/>
        <item x="1749"/>
        <item x="4656"/>
        <item x="5370"/>
        <item x="1591"/>
        <item x="4561"/>
        <item x="4757"/>
        <item x="4381"/>
        <item x="3088"/>
        <item x="4830"/>
        <item x="4013"/>
        <item x="1265"/>
        <item x="933"/>
        <item x="929"/>
        <item x="1182"/>
        <item x="4995"/>
        <item x="2312"/>
        <item x="3619"/>
        <item x="1579"/>
        <item x="2570"/>
        <item x="47"/>
        <item x="6621"/>
        <item x="5843"/>
        <item x="1685"/>
        <item x="2897"/>
        <item x="566"/>
        <item x="3836"/>
        <item x="6607"/>
        <item x="5935"/>
        <item x="3266"/>
        <item x="1447"/>
        <item x="1553"/>
        <item x="1356"/>
        <item x="616"/>
        <item x="6218"/>
        <item x="2799"/>
        <item x="3105"/>
        <item x="6095"/>
        <item x="881"/>
        <item x="4216"/>
        <item x="5622"/>
        <item x="3757"/>
        <item x="2092"/>
        <item x="5331"/>
        <item x="3161"/>
        <item x="21"/>
        <item x="4140"/>
        <item x="3221"/>
        <item x="4006"/>
        <item x="2984"/>
        <item x="851"/>
        <item x="479"/>
        <item x="1535"/>
        <item x="967"/>
        <item x="4514"/>
        <item x="141"/>
        <item x="1223"/>
        <item x="2193"/>
        <item x="7203"/>
        <item x="693"/>
        <item x="2309"/>
        <item x="1935"/>
        <item x="5281"/>
        <item x="513"/>
        <item x="605"/>
        <item x="1829"/>
        <item x="6563"/>
        <item x="6107"/>
        <item x="5132"/>
        <item x="4794"/>
        <item x="820"/>
        <item x="823"/>
        <item x="2855"/>
        <item x="2609"/>
        <item x="4622"/>
        <item x="1848"/>
        <item x="6288"/>
        <item x="6583"/>
        <item x="4837"/>
        <item x="1176"/>
        <item x="5316"/>
        <item x="926"/>
        <item x="1518"/>
        <item x="1510"/>
        <item x="1853"/>
        <item x="5822"/>
        <item x="828"/>
        <item x="4644"/>
        <item x="3764"/>
        <item x="3343"/>
        <item x="6861"/>
        <item x="5611"/>
        <item x="3639"/>
        <item x="7214"/>
        <item x="2244"/>
        <item x="640"/>
        <item x="6186"/>
        <item x="2831"/>
        <item x="1457"/>
        <item x="505"/>
        <item x="6160"/>
        <item x="2828"/>
        <item x="5854"/>
        <item x="5033"/>
        <item x="6773"/>
        <item x="4153"/>
        <item x="2090"/>
        <item x="3030"/>
        <item x="4409"/>
        <item x="731"/>
        <item x="6477"/>
        <item x="4447"/>
        <item x="5731"/>
        <item x="6060"/>
        <item x="5777"/>
        <item x="492"/>
        <item x="2610"/>
        <item x="503"/>
        <item x="1855"/>
        <item x="2178"/>
        <item x="7122"/>
        <item x="6546"/>
        <item x="1178"/>
        <item x="6426"/>
        <item x="6137"/>
        <item x="847"/>
        <item x="3845"/>
        <item x="4076"/>
        <item x="1926"/>
        <item x="2973"/>
        <item x="1092"/>
        <item x="5745"/>
        <item x="1143"/>
        <item x="3875"/>
        <item x="12"/>
        <item x="4890"/>
        <item x="5462"/>
        <item x="6976"/>
        <item x="5922"/>
        <item x="4108"/>
        <item x="928"/>
        <item x="3086"/>
        <item x="1146"/>
        <item x="4926"/>
        <item x="6857"/>
        <item x="1202"/>
        <item x="5970"/>
        <item x="6873"/>
        <item x="6508"/>
        <item x="5837"/>
        <item x="7120"/>
        <item x="4613"/>
        <item x="3039"/>
        <item x="3116"/>
        <item x="1266"/>
        <item x="1060"/>
        <item x="2399"/>
        <item x="7025"/>
        <item x="4994"/>
        <item x="2992"/>
        <item x="1088"/>
        <item x="5474"/>
        <item x="1379"/>
        <item x="7124"/>
        <item x="3123"/>
        <item x="695"/>
        <item x="5436"/>
        <item x="4516"/>
        <item x="4195"/>
        <item x="6221"/>
        <item x="2378"/>
        <item x="1171"/>
        <item x="4003"/>
        <item x="902"/>
        <item x="6612"/>
        <item x="2051"/>
        <item x="2560"/>
        <item x="1207"/>
        <item x="3310"/>
        <item x="1289"/>
        <item x="4543"/>
        <item x="6027"/>
        <item x="588"/>
        <item x="729"/>
        <item x="1242"/>
        <item x="2319"/>
        <item x="2449"/>
        <item x="3522"/>
        <item x="4286"/>
        <item x="7098"/>
        <item x="4614"/>
        <item x="5809"/>
        <item x="4382"/>
        <item x="4723"/>
        <item x="4806"/>
        <item x="3884"/>
        <item x="816"/>
        <item x="1078"/>
        <item x="6941"/>
        <item x="5101"/>
        <item x="4915"/>
        <item x="2791"/>
        <item x="2472"/>
        <item x="4117"/>
        <item x="8"/>
        <item x="4657"/>
        <item x="3894"/>
        <item x="3412"/>
        <item x="1545"/>
        <item x="7111"/>
        <item x="197"/>
        <item x="4683"/>
        <item x="4017"/>
        <item x="5504"/>
        <item x="6169"/>
        <item x="1493"/>
        <item x="1450"/>
        <item x="1358"/>
        <item x="1067"/>
        <item x="453"/>
        <item x="2612"/>
        <item x="204"/>
        <item x="4077"/>
        <item x="1694"/>
        <item x="3841"/>
        <item x="5906"/>
        <item x="753"/>
        <item x="4570"/>
        <item x="274"/>
        <item x="6974"/>
        <item x="6057"/>
        <item x="2388"/>
        <item x="6073"/>
        <item x="2757"/>
        <item x="1664"/>
        <item x="4370"/>
        <item x="838"/>
        <item x="840"/>
        <item x="3846"/>
        <item x="3583"/>
        <item x="6019"/>
        <item x="3179"/>
        <item x="3253"/>
        <item x="6305"/>
        <item x="6417"/>
        <item x="275"/>
        <item x="6571"/>
        <item x="5167"/>
        <item x="4133"/>
        <item x="5815"/>
        <item x="1332"/>
        <item x="147"/>
        <item x="945"/>
        <item x="3022"/>
        <item x="1239"/>
        <item x="4833"/>
        <item x="4383"/>
        <item x="4854"/>
        <item x="1814"/>
        <item x="1288"/>
        <item x="5323"/>
        <item x="617"/>
        <item x="1857"/>
        <item x="3371"/>
        <item x="537"/>
        <item x="6272"/>
        <item x="1622"/>
        <item x="6971"/>
        <item x="2547"/>
        <item x="5312"/>
        <item x="4473"/>
        <item x="625"/>
        <item x="2773"/>
        <item x="3974"/>
        <item x="2600"/>
        <item x="606"/>
        <item x="6171"/>
        <item x="4726"/>
        <item x="4055"/>
        <item x="48"/>
        <item x="4106"/>
        <item x="6893"/>
        <item x="3879"/>
        <item x="4105"/>
        <item x="257"/>
        <item x="5108"/>
        <item x="6822"/>
        <item x="6686"/>
        <item x="62"/>
        <item x="6050"/>
        <item x="3271"/>
        <item x="477"/>
        <item x="4002"/>
        <item x="6659"/>
        <item x="3869"/>
        <item x="4856"/>
        <item x="1953"/>
        <item x="6522"/>
        <item x="3797"/>
        <item x="82"/>
        <item x="1662"/>
        <item x="713"/>
        <item x="769"/>
        <item x="2453"/>
        <item x="2046"/>
        <item x="91"/>
        <item x="1529"/>
        <item x="6354"/>
        <item x="4801"/>
        <item x="2618"/>
        <item x="287"/>
        <item x="7194"/>
        <item x="4372"/>
        <item x="186"/>
        <item x="53"/>
        <item x="3362"/>
        <item x="4345"/>
        <item x="2342"/>
        <item x="1536"/>
        <item x="2495"/>
        <item x="3608"/>
        <item x="1437"/>
        <item x="530"/>
        <item x="6780"/>
        <item x="5966"/>
        <item x="4118"/>
        <item x="1327"/>
        <item x="1166"/>
        <item x="2024"/>
        <item x="2050"/>
        <item x="2607"/>
        <item x="694"/>
        <item x="5140"/>
        <item x="2735"/>
        <item x="3190"/>
        <item x="6031"/>
        <item x="4937"/>
        <item x="5046"/>
        <item x="533"/>
        <item x="5774"/>
        <item x="3679"/>
        <item x="1206"/>
        <item x="552"/>
        <item x="3957"/>
        <item x="7270"/>
        <item x="6721"/>
        <item x="3264"/>
        <item x="5520"/>
        <item x="4214"/>
        <item x="2566"/>
        <item x="1756"/>
        <item x="4713"/>
        <item x="3487"/>
        <item x="1196"/>
        <item x="6937"/>
        <item x="4482"/>
        <item x="2200"/>
        <item x="1911"/>
        <item x="2622"/>
        <item x="209"/>
        <item x="4559"/>
        <item x="6891"/>
        <item x="1408"/>
        <item x="795"/>
        <item x="1231"/>
        <item x="3536"/>
        <item x="1570"/>
        <item x="6960"/>
        <item x="4793"/>
        <item x="3427"/>
        <item x="173"/>
        <item x="3186"/>
        <item x="2466"/>
        <item x="191"/>
        <item x="298"/>
        <item x="5577"/>
        <item x="3585"/>
        <item x="1768"/>
        <item x="1376"/>
        <item x="1453"/>
        <item x="4378"/>
        <item x="6327"/>
        <item x="7272"/>
        <item x="3547"/>
        <item x="2059"/>
        <item x="466"/>
        <item x="5705"/>
        <item x="3905"/>
        <item x="3568"/>
        <item x="4763"/>
        <item x="3369"/>
        <item x="88"/>
        <item x="6591"/>
        <item x="256"/>
        <item x="4071"/>
        <item x="1045"/>
        <item x="4309"/>
        <item x="6914"/>
        <item x="286"/>
        <item x="3975"/>
        <item x="3658"/>
        <item x="2037"/>
        <item x="951"/>
        <item x="6539"/>
        <item x="2323"/>
        <item x="6047"/>
        <item x="5919"/>
        <item x="192"/>
        <item x="3824"/>
        <item x="6072"/>
        <item x="3856"/>
        <item x="6585"/>
        <item x="1394"/>
        <item x="3425"/>
        <item x="5087"/>
        <item x="7223"/>
        <item x="3389"/>
        <item x="1720"/>
        <item x="7080"/>
        <item x="6552"/>
        <item x="2890"/>
        <item x="4791"/>
        <item x="1767"/>
        <item x="2404"/>
        <item x="4219"/>
        <item x="198"/>
        <item x="86"/>
        <item x="3314"/>
        <item x="3453"/>
        <item x="4895"/>
        <item x="166"/>
        <item x="3181"/>
        <item x="6874"/>
        <item x="4504"/>
        <item x="6105"/>
        <item x="2965"/>
        <item x="4940"/>
        <item x="2"/>
        <item x="2554"/>
        <item x="724"/>
        <item x="5063"/>
        <item x="3283"/>
        <item x="2514"/>
        <item x="7071"/>
        <item x="1117"/>
        <item x="5085"/>
        <item x="4662"/>
        <item x="2515"/>
        <item x="6843"/>
        <item x="1951"/>
        <item x="1826"/>
        <item x="5810"/>
        <item x="255"/>
        <item x="4088"/>
        <item x="6757"/>
        <item x="2261"/>
        <item x="3183"/>
        <item x="3198"/>
        <item x="3784"/>
        <item x="5314"/>
        <item x="3867"/>
        <item x="6215"/>
        <item x="685"/>
        <item x="131"/>
        <item x="6847"/>
        <item x="5494"/>
        <item x="2933"/>
        <item x="350"/>
        <item x="58"/>
        <item x="4852"/>
        <item x="7173"/>
        <item x="4072"/>
        <item x="4507"/>
        <item x="3491"/>
        <item x="6474"/>
        <item x="1198"/>
        <item x="6058"/>
        <item x="410"/>
        <item x="3243"/>
        <item x="1934"/>
        <item x="5137"/>
        <item x="3580"/>
        <item x="4955"/>
        <item x="6783"/>
        <item x="6681"/>
        <item x="966"/>
        <item x="2375"/>
        <item x="4455"/>
        <item x="449"/>
        <item x="3477"/>
        <item x="1314"/>
        <item x="1539"/>
        <item x="3677"/>
        <item x="57"/>
        <item x="6420"/>
        <item x="2586"/>
        <item x="7234"/>
        <item x="5098"/>
        <item x="4260"/>
        <item x="6781"/>
        <item x="6254"/>
        <item x="4827"/>
        <item x="4458"/>
        <item x="1277"/>
        <item x="6720"/>
        <item x="5219"/>
        <item x="464"/>
        <item x="715"/>
        <item x="3772"/>
        <item x="5893"/>
        <item x="1014"/>
        <item x="3000"/>
        <item x="6588"/>
        <item x="1799"/>
        <item x="5230"/>
        <item x="4120"/>
        <item x="5068"/>
        <item x="2935"/>
        <item x="3938"/>
        <item x="988"/>
        <item x="5624"/>
        <item x="182"/>
        <item x="1771"/>
        <item x="569"/>
        <item x="529"/>
        <item x="6577"/>
        <item x="5563"/>
        <item x="6911"/>
        <item x="2727"/>
        <item x="6074"/>
        <item x="2760"/>
        <item x="2305"/>
        <item x="766"/>
        <item x="1097"/>
        <item x="5035"/>
        <item x="2680"/>
        <item x="4748"/>
        <item x="3748"/>
        <item x="3197"/>
        <item x="4037"/>
        <item x="20"/>
        <item x="6344"/>
        <item x="1746"/>
        <item x="1255"/>
        <item x="4162"/>
        <item x="6080"/>
        <item x="4341"/>
        <item x="3754"/>
        <item x="6265"/>
        <item x="4687"/>
        <item x="1056"/>
        <item x="3275"/>
        <item x="6844"/>
        <item x="2488"/>
        <item x="5702"/>
        <item x="7012"/>
        <item x="2385"/>
        <item x="206"/>
        <item x="789"/>
        <item x="114"/>
        <item x="1189"/>
        <item x="5553"/>
        <item x="3460"/>
        <item x="4605"/>
        <item x="3135"/>
        <item x="3588"/>
        <item x="2463"/>
        <item x="2655"/>
        <item x="4868"/>
        <item x="5613"/>
        <item x="2274"/>
        <item x="5576"/>
        <item x="3510"/>
        <item x="2852"/>
        <item x="2602"/>
        <item x="2782"/>
        <item x="2728"/>
        <item x="1981"/>
        <item x="5835"/>
        <item x="3955"/>
        <item x="4408"/>
        <item x="1590"/>
        <item x="3074"/>
        <item x="3312"/>
        <item x="897"/>
        <item x="5599"/>
        <item x="6481"/>
        <item x="1819"/>
        <item x="5299"/>
        <item x="4433"/>
        <item x="4500"/>
        <item x="6443"/>
        <item x="4820"/>
        <item x="5325"/>
        <item x="2112"/>
        <item x="4847"/>
        <item x="2058"/>
        <item x="5479"/>
        <item x="1763"/>
        <item x="4424"/>
        <item x="5692"/>
        <item x="1391"/>
        <item x="1710"/>
        <item x="5317"/>
        <item x="2748"/>
        <item x="4857"/>
        <item x="1564"/>
        <item x="7030"/>
        <item x="3560"/>
        <item x="1764"/>
        <item x="1810"/>
        <item x="6613"/>
        <item x="4789"/>
        <item x="6467"/>
        <item x="5091"/>
        <item x="6825"/>
        <item x="6925"/>
        <item x="2955"/>
        <item x="1479"/>
        <item x="3459"/>
        <item x="1246"/>
        <item x="4405"/>
        <item x="2891"/>
        <item x="5515"/>
        <item x="380"/>
        <item x="4958"/>
        <item x="5689"/>
        <item x="2963"/>
        <item x="5204"/>
        <item x="2571"/>
        <item x="2829"/>
        <item x="896"/>
        <item x="1790"/>
        <item x="4573"/>
        <item x="438"/>
        <item x="4177"/>
        <item x="5200"/>
        <item x="1271"/>
        <item x="6984"/>
        <item x="2285"/>
        <item x="4661"/>
        <item x="5653"/>
        <item x="3829"/>
        <item x="3204"/>
        <item x="4655"/>
        <item x="4371"/>
        <item x="6000"/>
        <item x="2142"/>
        <item x="3644"/>
        <item x="6631"/>
        <item x="7131"/>
        <item x="2838"/>
        <item x="7008"/>
        <item x="4517"/>
        <item x="1897"/>
        <item x="3653"/>
        <item x="1895"/>
        <item x="80"/>
        <item x="1232"/>
        <item x="887"/>
        <item x="6351"/>
        <item x="6947"/>
        <item x="6266"/>
        <item x="3704"/>
        <item x="2650"/>
        <item x="2387"/>
        <item x="7104"/>
        <item x="4718"/>
        <item x="4333"/>
        <item x="2930"/>
        <item x="4878"/>
        <item x="1091"/>
        <item x="4429"/>
        <item x="5347"/>
        <item x="4990"/>
        <item x="5170"/>
        <item x="3771"/>
        <item x="5951"/>
        <item x="2379"/>
        <item x="4004"/>
        <item x="4239"/>
        <item x="5517"/>
        <item x="6558"/>
        <item x="5318"/>
        <item x="45"/>
        <item x="2601"/>
        <item x="2176"/>
        <item x="3439"/>
        <item x="3853"/>
        <item x="4137"/>
        <item x="3636"/>
        <item x="218"/>
        <item x="6434"/>
        <item x="3217"/>
        <item x="4456"/>
        <item x="2248"/>
        <item x="2005"/>
        <item x="3814"/>
        <item x="89"/>
        <item x="3650"/>
        <item x="3239"/>
        <item x="6921"/>
        <item x="5065"/>
        <item x="3674"/>
        <item x="1086"/>
        <item x="3988"/>
        <item x="5943"/>
        <item x="6273"/>
        <item x="837"/>
        <item x="3220"/>
        <item x="2289"/>
        <item x="6628"/>
        <item x="4200"/>
        <item x="7009"/>
        <item x="2981"/>
        <item x="2972"/>
        <item x="2549"/>
        <item x="5780"/>
        <item x="6429"/>
        <item x="338"/>
        <item x="5861"/>
        <item x="2626"/>
        <item x="2853"/>
        <item x="4427"/>
        <item x="5292"/>
        <item x="1978"/>
        <item x="1248"/>
        <item x="3672"/>
        <item x="6935"/>
        <item x="1526"/>
        <item x="46"/>
        <item x="1006"/>
        <item x="5448"/>
        <item x="5537"/>
        <item x="706"/>
        <item x="7159"/>
        <item x="2739"/>
        <item x="413"/>
        <item x="1971"/>
        <item x="630"/>
        <item x="5120"/>
        <item x="1725"/>
        <item x="4822"/>
        <item x="7038"/>
        <item x="3109"/>
        <item x="808"/>
        <item x="6747"/>
        <item x="4197"/>
        <item x="6310"/>
        <item x="4549"/>
        <item x="4497"/>
        <item x="2542"/>
        <item x="3041"/>
        <item x="5064"/>
        <item x="3739"/>
        <item x="2970"/>
        <item x="5747"/>
        <item x="970"/>
        <item x="4506"/>
        <item x="1876"/>
        <item x="6362"/>
        <item x="1816"/>
        <item x="311"/>
        <item x="6744"/>
        <item x="1061"/>
        <item x="276"/>
        <item x="6450"/>
        <item x="3823"/>
        <item x="4609"/>
        <item x="2019"/>
        <item x="558"/>
        <item x="4301"/>
        <item x="4702"/>
        <item x="644"/>
        <item x="4571"/>
        <item x="7250"/>
        <item x="3118"/>
        <item x="71"/>
        <item x="804"/>
        <item x="6373"/>
        <item x="4612"/>
        <item x="1524"/>
        <item x="6597"/>
        <item x="374"/>
        <item x="5423"/>
        <item x="5559"/>
        <item x="3184"/>
        <item x="1361"/>
        <item x="7018"/>
        <item x="5287"/>
        <item x="2986"/>
        <item x="681"/>
        <item x="955"/>
        <item x="2876"/>
        <item x="4574"/>
        <item x="210"/>
        <item x="3270"/>
        <item x="1760"/>
        <item x="1475"/>
        <item x="2632"/>
        <item x="6439"/>
        <item x="5377"/>
        <item x="5042"/>
        <item x="2349"/>
        <item x="2569"/>
        <item x="478"/>
        <item x="1059"/>
        <item x="3234"/>
        <item x="168"/>
        <item x="4537"/>
        <item x="2180"/>
        <item x="2772"/>
        <item x="3244"/>
        <item x="6734"/>
        <item x="4373"/>
        <item x="2927"/>
        <item x="1915"/>
        <item x="7188"/>
        <item x="3155"/>
        <item x="1428"/>
        <item x="2710"/>
        <item x="1721"/>
        <item x="864"/>
        <item x="1528"/>
        <item x="4932"/>
        <item x="2850"/>
        <item x="3640"/>
        <item x="2328"/>
        <item x="439"/>
        <item x="2277"/>
        <item x="738"/>
        <item x="935"/>
        <item x="3954"/>
        <item x="3067"/>
        <item x="2851"/>
        <item x="6087"/>
        <item x="2599"/>
        <item x="2396"/>
        <item x="1082"/>
        <item x="6582"/>
        <item x="3969"/>
        <item x="7117"/>
        <item x="6366"/>
        <item x="6361"/>
        <item x="4617"/>
        <item x="4978"/>
        <item x="3655"/>
        <item x="1191"/>
        <item x="4910"/>
        <item x="7066"/>
        <item x="562"/>
        <item x="1254"/>
        <item x="5958"/>
        <item x="7140"/>
        <item x="5723"/>
        <item x="2523"/>
        <item x="4760"/>
        <item x="4303"/>
        <item x="2619"/>
        <item x="4474"/>
        <item x="294"/>
        <item x="5138"/>
        <item x="4227"/>
        <item x="802"/>
        <item x="6727"/>
        <item x="1315"/>
        <item x="5394"/>
        <item x="1912"/>
        <item x="6178"/>
        <item x="2336"/>
        <item x="550"/>
        <item x="3359"/>
        <item x="6537"/>
        <item x="3349"/>
        <item x="1890"/>
        <item x="63"/>
        <item x="1008"/>
        <item x="3279"/>
        <item x="1604"/>
        <item x="1893"/>
        <item x="235"/>
        <item x="704"/>
        <item x="3507"/>
        <item x="922"/>
        <item x="1909"/>
        <item x="2834"/>
        <item x="4555"/>
        <item x="3934"/>
        <item x="5892"/>
        <item x="7118"/>
        <item x="2764"/>
        <item x="386"/>
        <item x="3061"/>
        <item x="1989"/>
        <item x="3440"/>
        <item x="2517"/>
        <item x="5388"/>
        <item x="878"/>
        <item x="6536"/>
        <item x="4394"/>
        <item x="6004"/>
        <item x="4917"/>
        <item x="2418"/>
        <item x="4416"/>
        <item x="5023"/>
        <item x="43"/>
        <item x="2358"/>
        <item x="5010"/>
        <item x="5940"/>
        <item x="6206"/>
        <item x="1506"/>
        <item x="2788"/>
        <item x="4778"/>
        <item x="3725"/>
        <item x="4466"/>
        <item x="1575"/>
        <item x="132"/>
        <item x="3042"/>
        <item x="6448"/>
        <item x="6345"/>
        <item x="1026"/>
        <item x="202"/>
        <item x="2456"/>
        <item x="7185"/>
        <item x="161"/>
        <item x="7226"/>
        <item x="3984"/>
        <item x="394"/>
        <item x="2950"/>
        <item x="5222"/>
        <item x="1593"/>
        <item x="31"/>
        <item x="907"/>
        <item x="4001"/>
        <item x="436"/>
        <item x="701"/>
        <item x="6730"/>
        <item x="1674"/>
        <item x="5863"/>
        <item x="6512"/>
        <item x="2678"/>
        <item x="573"/>
        <item x="556"/>
        <item x="393"/>
        <item x="7039"/>
        <item x="2294"/>
        <item x="3395"/>
        <item x="6735"/>
        <item x="5237"/>
        <item x="3129"/>
        <item x="1613"/>
        <item x="5469"/>
        <item x="5858"/>
        <item x="2179"/>
        <item x="6732"/>
        <item x="6243"/>
        <item x="169"/>
        <item x="2860"/>
        <item x="623"/>
        <item x="2055"/>
        <item x="3528"/>
        <item x="762"/>
        <item x="1343"/>
        <item x="934"/>
        <item x="4420"/>
        <item x="1924"/>
        <item x="5442"/>
        <item x="1425"/>
        <item x="6897"/>
        <item x="7138"/>
        <item x="354"/>
        <item x="7258"/>
        <item x="34"/>
        <item x="7207"/>
        <item x="2592"/>
        <item x="2948"/>
        <item x="5110"/>
        <item x="17"/>
        <item x="3966"/>
        <item x="1297"/>
        <item x="5430"/>
        <item x="4858"/>
        <item x="3429"/>
        <item x="6435"/>
        <item x="1941"/>
        <item x="2543"/>
        <item x="839"/>
        <item x="1508"/>
        <item x="4020"/>
        <item x="3782"/>
        <item x="6566"/>
        <item x="4659"/>
        <item x="6841"/>
        <item x="337"/>
        <item x="4273"/>
        <item x="6413"/>
        <item x="5709"/>
        <item x="3261"/>
        <item x="4591"/>
        <item x="2715"/>
        <item x="698"/>
        <item x="3342"/>
        <item x="5715"/>
        <item x="4841"/>
        <item x="912"/>
        <item x="5639"/>
        <item x="7112"/>
        <item x="2657"/>
        <item x="727"/>
        <item x="1666"/>
        <item x="3222"/>
        <item x="7267"/>
        <item x="3252"/>
        <item x="3552"/>
        <item x="629"/>
        <item x="665"/>
        <item x="2129"/>
        <item x="6926"/>
        <item x="5000"/>
        <item x="3575"/>
        <item x="3541"/>
        <item x="764"/>
        <item x="139"/>
        <item x="2749"/>
        <item x="3551"/>
        <item x="2931"/>
        <item x="2675"/>
        <item x="2899"/>
        <item x="1711"/>
        <item x="476"/>
        <item x="7093"/>
        <item x="1704"/>
        <item x="5535"/>
        <item x="4075"/>
        <item x="2633"/>
        <item x="511"/>
        <item x="358"/>
        <item x="6331"/>
        <item x="2324"/>
        <item x="1118"/>
        <item x="2516"/>
        <item x="459"/>
        <item x="1436"/>
        <item x="3400"/>
        <item x="4414"/>
        <item x="1480"/>
        <item x="1787"/>
        <item x="3834"/>
        <item x="3734"/>
        <item x="3795"/>
        <item x="1595"/>
        <item x="5088"/>
        <item x="1058"/>
        <item x="6054"/>
        <item x="873"/>
        <item x="2491"/>
        <item x="4524"/>
        <item x="2842"/>
        <item x="6722"/>
        <item x="3117"/>
        <item x="433"/>
        <item x="2382"/>
        <item x="817"/>
        <item x="1004"/>
        <item x="761"/>
        <item x="3288"/>
        <item x="1144"/>
        <item x="1112"/>
        <item x="4943"/>
        <item x="4692"/>
        <item x="6085"/>
        <item x="5643"/>
        <item x="2540"/>
        <item x="1937"/>
        <item x="1087"/>
        <item x="3273"/>
        <item x="2268"/>
        <item x="2215"/>
        <item x="5512"/>
        <item x="1507"/>
        <item x="4795"/>
        <item x="2660"/>
        <item x="1145"/>
        <item x="3406"/>
        <item x="6082"/>
        <item x="788"/>
        <item x="4417"/>
        <item x="1714"/>
        <item x="6081"/>
        <item x="295"/>
        <item x="6676"/>
        <item x="2575"/>
        <item x="2663"/>
        <item x="4318"/>
        <item x="6020"/>
        <item x="742"/>
        <item x="5451"/>
        <item x="282"/>
        <item x="5006"/>
        <item x="3053"/>
        <item x="6154"/>
        <item x="4459"/>
        <item x="109"/>
        <item x="3301"/>
        <item x="5598"/>
        <item x="2623"/>
        <item x="905"/>
        <item x="3660"/>
        <item x="3235"/>
        <item x="6504"/>
        <item x="1047"/>
        <item x="3982"/>
        <item x="596"/>
        <item x="4067"/>
        <item x="2588"/>
        <item x="6205"/>
        <item x="4724"/>
        <item x="1779"/>
        <item x="5897"/>
        <item x="3319"/>
        <item x="415"/>
        <item x="6837"/>
        <item x="5475"/>
        <item x="5665"/>
        <item x="1334"/>
        <item x="2967"/>
        <item x="6359"/>
        <item x="4428"/>
        <item x="5067"/>
        <item x="2636"/>
        <item x="975"/>
        <item x="3870"/>
        <item x="1188"/>
        <item x="3904"/>
        <item x="3392"/>
        <item x="3682"/>
        <item x="5529"/>
        <item x="238"/>
        <item x="1023"/>
        <item x="7132"/>
        <item x="1873"/>
        <item x="2723"/>
        <item x="1372"/>
        <item x="4904"/>
        <item x="2969"/>
        <item x="2768"/>
        <item x="553"/>
        <item x="1030"/>
        <item x="3985"/>
        <item x="7057"/>
        <item x="1985"/>
        <item x="2078"/>
        <item x="4929"/>
        <item x="4684"/>
        <item x="3578"/>
        <item x="1249"/>
        <item x="5411"/>
        <item x="4594"/>
        <item x="4421"/>
        <item x="7007"/>
        <item x="352"/>
        <item x="1104"/>
        <item x="6478"/>
        <item x="647"/>
        <item x="520"/>
        <item x="2929"/>
        <item x="2209"/>
        <item x="937"/>
        <item x="5297"/>
        <item x="2004"/>
        <item x="5144"/>
        <item x="5126"/>
        <item x="5135"/>
        <item x="1326"/>
        <item x="6603"/>
        <item x="4829"/>
        <item x="1290"/>
        <item x="6541"/>
        <item x="1160"/>
        <item x="342"/>
        <item x="426"/>
        <item x="2473"/>
        <item x="1824"/>
        <item x="4930"/>
        <item x="1626"/>
        <item x="1805"/>
        <item x="1046"/>
        <item x="4022"/>
        <item x="5220"/>
        <item x="2708"/>
        <item x="1407"/>
        <item x="4481"/>
        <item x="6156"/>
        <item x="2119"/>
        <item x="1135"/>
        <item x="4332"/>
        <item x="6824"/>
        <item x="2830"/>
        <item x="5821"/>
        <item x="495"/>
        <item x="4365"/>
        <item x="803"/>
        <item x="1769"/>
        <item x="6617"/>
        <item x="5744"/>
        <item x="101"/>
        <item x="6770"/>
        <item x="6777"/>
        <item x="3633"/>
        <item x="6157"/>
        <item x="6917"/>
        <item x="26"/>
        <item x="3263"/>
        <item x="4526"/>
        <item x="6529"/>
        <item x="6501"/>
        <item x="1383"/>
        <item x="4974"/>
        <item x="5093"/>
        <item x="3584"/>
        <item x="5799"/>
        <item x="5457"/>
        <item x="1676"/>
        <item x="491"/>
        <item x="3613"/>
        <item x="3417"/>
        <item x="5270"/>
        <item x="5862"/>
        <item x="6407"/>
        <item x="517"/>
        <item x="1913"/>
        <item x="4262"/>
        <item x="6877"/>
        <item x="7247"/>
        <item x="2919"/>
        <item x="3226"/>
        <item x="7095"/>
        <item x="1152"/>
        <item x="2270"/>
        <item x="3669"/>
        <item x="3249"/>
        <item x="195"/>
        <item x="5056"/>
        <item x="6192"/>
        <item x="3381"/>
        <item x="3699"/>
        <item x="603"/>
        <item x="4901"/>
        <item x="2188"/>
        <item x="6839"/>
        <item x="3626"/>
        <item x="7123"/>
        <item x="4668"/>
        <item x="858"/>
        <item x="1011"/>
        <item x="1665"/>
        <item x="5509"/>
        <item x="5241"/>
        <item x="1858"/>
        <item x="498"/>
        <item x="2550"/>
        <item x="998"/>
        <item x="2403"/>
        <item x="5985"/>
        <item x="5962"/>
        <item x="5686"/>
        <item x="3722"/>
        <item x="7156"/>
        <item x="614"/>
        <item x="6282"/>
        <item x="2039"/>
        <item x="5022"/>
        <item x="1970"/>
        <item x="3140"/>
        <item x="1788"/>
        <item x="7091"/>
        <item x="5355"/>
        <item x="1792"/>
        <item x="1558"/>
        <item x="2565"/>
        <item x="3196"/>
        <item x="6804"/>
        <item x="1530"/>
        <item x="5637"/>
        <item x="2006"/>
        <item x="245"/>
        <item x="5645"/>
        <item x="1221"/>
        <item x="3145"/>
        <item x="1384"/>
        <item x="4215"/>
        <item x="1474"/>
        <item x="3016"/>
        <item x="3518"/>
        <item x="2168"/>
        <item x="4931"/>
        <item x="2135"/>
        <item x="5019"/>
        <item x="2820"/>
        <item x="2845"/>
        <item x="1621"/>
        <item x="3358"/>
        <item x="619"/>
        <item x="7027"/>
        <item x="6565"/>
        <item x="4116"/>
        <item x="1899"/>
        <item x="4653"/>
        <item x="6710"/>
        <item x="4627"/>
        <item x="4302"/>
        <item x="4784"/>
        <item x="2224"/>
        <item x="1661"/>
        <item x="4877"/>
        <item x="2536"/>
        <item x="5045"/>
        <item x="6306"/>
        <item x="4290"/>
        <item x="2156"/>
        <item x="4298"/>
        <item x="6358"/>
        <item x="1427"/>
        <item x="6725"/>
        <item x="3028"/>
        <item x="1302"/>
        <item x="2362"/>
        <item x="6287"/>
        <item x="4733"/>
        <item x="5840"/>
        <item x="1179"/>
        <item x="300"/>
        <item x="4397"/>
        <item x="6143"/>
        <item x="2174"/>
        <item x="145"/>
        <item x="936"/>
        <item x="877"/>
        <item x="4310"/>
        <item x="3025"/>
        <item x="6188"/>
        <item x="4461"/>
        <item x="1462"/>
        <item x="4623"/>
        <item x="2541"/>
        <item x="2240"/>
        <item x="5754"/>
        <item x="2591"/>
        <item x="1880"/>
        <item x="6627"/>
        <item x="4762"/>
        <item x="1956"/>
        <item x="4240"/>
        <item x="4252"/>
        <item x="3586"/>
        <item x="316"/>
        <item x="5881"/>
        <item x="6554"/>
        <item x="3255"/>
        <item x="5781"/>
        <item x="480"/>
        <item x="5974"/>
        <item x="6010"/>
        <item x="4783"/>
        <item x="6329"/>
        <item x="832"/>
        <item x="3775"/>
        <item x="3386"/>
        <item x="2908"/>
        <item x="3840"/>
        <item x="4400"/>
        <item x="2513"/>
        <item x="4952"/>
        <item x="3896"/>
        <item x="1357"/>
        <item x="7262"/>
        <item x="5083"/>
        <item x="397"/>
        <item x="1907"/>
        <item x="16"/>
        <item x="7031"/>
        <item x="3907"/>
        <item x="3849"/>
        <item x="111"/>
        <item x="160"/>
        <item x="1324"/>
        <item x="3948"/>
        <item x="2421"/>
        <item x="4658"/>
        <item x="6542"/>
        <item x="3431"/>
        <item x="4750"/>
        <item x="4291"/>
        <item x="4292"/>
        <item x="4018"/>
        <item x="7253"/>
        <item x="2190"/>
        <item x="2667"/>
        <item x="3111"/>
        <item x="5827"/>
        <item x="5409"/>
        <item x="1668"/>
        <item x="5859"/>
        <item x="5121"/>
        <item x="6114"/>
        <item x="381"/>
        <item x="2184"/>
        <item x="400"/>
        <item x="6934"/>
        <item x="5501"/>
        <item x="6979"/>
        <item x="1706"/>
        <item x="5987"/>
        <item x="2576"/>
        <item x="971"/>
        <item x="4098"/>
        <item x="2031"/>
        <item x="4463"/>
        <item x="1141"/>
        <item x="5993"/>
        <item x="1867"/>
        <item x="5565"/>
        <item x="1035"/>
        <item x="3815"/>
        <item x="3401"/>
        <item x="2615"/>
        <item x="87"/>
        <item x="3500"/>
        <item x="6485"/>
        <item x="119"/>
        <item x="5486"/>
        <item x="502"/>
        <item x="5998"/>
        <item x="2260"/>
        <item x="5767"/>
        <item x="2907"/>
        <item x="532"/>
        <item x="5662"/>
        <item x="1834"/>
        <item x="5527"/>
        <item x="6166"/>
        <item x="7056"/>
        <item x="4217"/>
        <item x="5929"/>
        <item x="4176"/>
        <item x="3372"/>
        <item x="6658"/>
        <item x="6055"/>
        <item x="2786"/>
        <item x="4737"/>
        <item x="4716"/>
        <item x="4892"/>
        <item x="7107"/>
        <item x="2553"/>
        <item x="1019"/>
        <item x="5"/>
        <item x="2448"/>
        <item x="5507"/>
        <item x="5757"/>
        <item x="3809"/>
        <item x="4103"/>
        <item x="3888"/>
        <item x="1803"/>
        <item x="4824"/>
        <item x="3735"/>
        <item x="2507"/>
        <item x="3736"/>
        <item x="2015"/>
        <item x="3758"/>
        <item x="3404"/>
        <item x="2918"/>
        <item x="2002"/>
        <item x="5716"/>
        <item x="2558"/>
        <item x="1238"/>
        <item x="6618"/>
        <item x="2259"/>
        <item x="3068"/>
        <item x="1308"/>
        <item x="5400"/>
        <item x="3290"/>
        <item x="4997"/>
        <item x="5710"/>
        <item x="2241"/>
        <item x="5786"/>
        <item x="3792"/>
        <item x="3917"/>
        <item x="3294"/>
        <item x="779"/>
        <item x="743"/>
        <item x="112"/>
        <item x="3377"/>
        <item x="2582"/>
        <item x="663"/>
        <item x="3302"/>
        <item x="6014"/>
        <item x="5626"/>
        <item x="1765"/>
        <item x="3614"/>
        <item x="6950"/>
        <item x="3654"/>
        <item x="660"/>
        <item x="5756"/>
        <item x="1699"/>
        <item x="813"/>
        <item x="2136"/>
        <item x="3256"/>
        <item x="4237"/>
        <item x="5947"/>
        <item x="5122"/>
        <item x="412"/>
        <item x="5407"/>
        <item x="6457"/>
        <item x="3533"/>
        <item x="2232"/>
        <item x="7266"/>
        <item x="4911"/>
        <item x="471"/>
        <item x="2000"/>
        <item x="6458"/>
        <item x="3921"/>
        <item x="5295"/>
        <item x="1299"/>
        <item x="2795"/>
        <item x="2750"/>
        <item x="5054"/>
        <item x="1559"/>
        <item x="2687"/>
        <item x="3949"/>
        <item x="4364"/>
        <item x="3391"/>
        <item x="3059"/>
        <item x="1608"/>
        <item x="845"/>
        <item x="2946"/>
        <item x="5260"/>
        <item x="4434"/>
        <item x="2228"/>
        <item x="2116"/>
        <item x="3981"/>
        <item x="2893"/>
        <item x="3550"/>
        <item x="1557"/>
        <item x="6923"/>
        <item x="7195"/>
        <item x="5868"/>
        <item x="2694"/>
        <item x="2401"/>
        <item x="1260"/>
        <item x="2674"/>
        <item x="6030"/>
        <item x="2484"/>
        <item x="7060"/>
        <item x="4389"/>
        <item x="3712"/>
        <item x="883"/>
        <item x="2862"/>
        <item x="6868"/>
        <item x="7116"/>
        <item x="151"/>
        <item x="2016"/>
        <item x="5249"/>
        <item x="2010"/>
        <item x="4633"/>
        <item x="2389"/>
        <item x="5682"/>
        <item x="7072"/>
        <item x="5038"/>
        <item x="2579"/>
        <item x="4314"/>
        <item x="3054"/>
        <item x="3010"/>
        <item x="6959"/>
        <item x="1534"/>
        <item x="4804"/>
        <item x="5540"/>
        <item x="6912"/>
        <item x="5797"/>
        <item x="5276"/>
        <item x="5644"/>
        <item x="2971"/>
        <item x="435"/>
        <item x="4797"/>
        <item x="2118"/>
        <item x="5263"/>
        <item x="3218"/>
        <item x="3146"/>
        <item x="4092"/>
        <item x="4387"/>
        <item x="29"/>
        <item x="1614"/>
        <item x="3365"/>
        <item x="4114"/>
        <item x="3464"/>
        <item x="56"/>
        <item x="6135"/>
        <item x="4012"/>
        <item x="1321"/>
        <item x="6661"/>
        <item x="1997"/>
        <item x="5514"/>
        <item x="6295"/>
        <item x="5324"/>
        <item x="4704"/>
        <item x="3719"/>
        <item x="534"/>
        <item x="1079"/>
        <item x="3721"/>
        <item x="3559"/>
        <item x="3852"/>
        <item x="22"/>
        <item x="5505"/>
        <item x="2095"/>
        <item x="4193"/>
        <item x="7015"/>
        <item x="4508"/>
        <item x="6140"/>
        <item x="2509"/>
        <item x="2659"/>
        <item x="680"/>
        <item x="6560"/>
        <item x="593"/>
        <item x="3759"/>
        <item x="2959"/>
        <item x="3783"/>
        <item x="1918"/>
        <item x="351"/>
        <item x="1671"/>
        <item x="2123"/>
        <item x="6303"/>
        <item x="5981"/>
        <item x="5871"/>
        <item x="4973"/>
        <item x="3368"/>
        <item x="6008"/>
        <item x="6896"/>
        <item x="3171"/>
        <item x="3069"/>
        <item x="4306"/>
        <item x="4957"/>
        <item x="3209"/>
        <item x="2821"/>
        <item x="7265"/>
        <item x="6933"/>
        <item x="5044"/>
        <item x="4449"/>
        <item x="591"/>
        <item x="5047"/>
        <item x="4276"/>
        <item x="2699"/>
        <item x="6557"/>
        <item x="19"/>
        <item x="667"/>
        <item x="3788"/>
        <item x="1414"/>
        <item x="3001"/>
        <item x="7281"/>
        <item x="5328"/>
        <item x="93"/>
        <item x="2578"/>
        <item x="4441"/>
        <item x="1806"/>
        <item x="4087"/>
        <item x="740"/>
        <item x="3005"/>
        <item x="4224"/>
        <item x="4068"/>
        <item x="3485"/>
        <item x="6491"/>
        <item x="207"/>
        <item x="3351"/>
        <item x="6411"/>
        <item x="4141"/>
        <item x="3681"/>
        <item x="1090"/>
        <item x="6690"/>
        <item x="7119"/>
        <item x="1225"/>
        <item x="5268"/>
        <item x="800"/>
        <item x="1038"/>
        <item x="60"/>
        <item x="3354"/>
        <item x="4246"/>
        <item x="2100"/>
        <item x="2038"/>
        <item x="4688"/>
        <item x="4156"/>
        <item x="3262"/>
        <item x="2587"/>
        <item x="4624"/>
        <item x="6385"/>
        <item x="92"/>
        <item x="4324"/>
        <item x="3208"/>
        <item x="41"/>
        <item x="649"/>
        <item x="1624"/>
        <item x="5979"/>
        <item x="542"/>
        <item x="2132"/>
        <item x="3346"/>
        <item x="133"/>
        <item x="916"/>
        <item x="2337"/>
        <item x="2940"/>
        <item x="2658"/>
        <item x="6111"/>
        <item x="3364"/>
        <item x="1549"/>
        <item x="7279"/>
        <item x="4744"/>
        <item x="4385"/>
        <item x="6427"/>
        <item x="5884"/>
        <item x="4052"/>
        <item x="5030"/>
        <item x="6246"/>
        <item x="1064"/>
        <item x="3115"/>
        <item x="3309"/>
        <item x="1404"/>
        <item x="787"/>
        <item x="4038"/>
        <item x="5387"/>
        <item x="1875"/>
        <item x="6742"/>
        <item x="1338"/>
        <item x="5158"/>
        <item x="3683"/>
        <item x="6486"/>
        <item x="4250"/>
        <item x="6153"/>
        <item x="2164"/>
        <item x="844"/>
        <item x="1114"/>
        <item x="6680"/>
        <item x="1967"/>
        <item x="52"/>
        <item x="5470"/>
        <item x="6716"/>
        <item x="793"/>
        <item x="3778"/>
        <item x="4578"/>
        <item x="6745"/>
        <item x="1770"/>
        <item x="2331"/>
        <item x="5518"/>
        <item x="827"/>
        <item x="1244"/>
        <item x="2391"/>
        <item x="4190"/>
        <item x="4533"/>
        <item x="4340"/>
        <item x="3926"/>
        <item x="2762"/>
        <item x="373"/>
        <item x="668"/>
        <item x="1569"/>
        <item x="3773"/>
        <item x="5851"/>
        <item x="5405"/>
        <item x="1494"/>
        <item x="4154"/>
        <item x="5007"/>
        <item x="6374"/>
        <item x="1328"/>
        <item x="6029"/>
        <item x="1153"/>
        <item x="4851"/>
        <item x="473"/>
        <item x="650"/>
        <item x="2420"/>
        <item x="4523"/>
        <item x="1629"/>
        <item x="4610"/>
        <item x="6350"/>
        <item x="4632"/>
        <item x="105"/>
        <item x="3378"/>
        <item x="5169"/>
        <item x="5762"/>
        <item x="2649"/>
        <item x="3506"/>
        <item x="4673"/>
        <item x="765"/>
        <item x="4941"/>
        <item x="669"/>
        <item x="150"/>
        <item x="5685"/>
        <item x="4274"/>
        <item x="1639"/>
        <item x="581"/>
        <item x="6089"/>
        <item x="3458"/>
        <item x="5964"/>
        <item x="4028"/>
        <item x="96"/>
        <item x="49"/>
        <item x="3811"/>
        <item x="1325"/>
        <item x="5567"/>
        <item x="7242"/>
        <item x="5483"/>
        <item x="3492"/>
        <item x="5015"/>
        <item x="6180"/>
        <item x="6608"/>
        <item x="3452"/>
        <item x="3509"/>
        <item x="2252"/>
        <item x="7013"/>
        <item x="3330"/>
        <item x="4876"/>
        <item x="3986"/>
        <item x="485"/>
        <item x="6368"/>
        <item x="4874"/>
        <item x="2774"/>
        <item x="6419"/>
        <item x="2669"/>
        <item x="5476"/>
        <item x="6754"/>
        <item x="5465"/>
        <item x="2183"/>
        <item x="1170"/>
        <item x="5877"/>
        <item x="4107"/>
        <item x="2796"/>
        <item x="5721"/>
        <item x="6185"/>
        <item x="3962"/>
        <item x="118"/>
        <item x="3483"/>
        <item x="3335"/>
        <item x="639"/>
        <item x="137"/>
        <item x="3724"/>
        <item x="843"/>
        <item x="2690"/>
        <item x="3277"/>
        <item x="5649"/>
        <item x="4781"/>
        <item x="3012"/>
        <item x="4243"/>
        <item x="658"/>
        <item x="1963"/>
        <item x="4898"/>
        <item x="5820"/>
        <item x="4413"/>
        <item x="3144"/>
        <item x="448"/>
        <item x="2221"/>
        <item x="5491"/>
        <item x="811"/>
        <item x="2625"/>
        <item x="5650"/>
        <item x="705"/>
        <item x="3557"/>
        <item x="5632"/>
        <item x="2814"/>
        <item x="676"/>
        <item x="814"/>
        <item x="6799"/>
        <item x="5655"/>
        <item x="5573"/>
        <item x="1167"/>
        <item x="4135"/>
        <item x="4132"/>
        <item x="2910"/>
        <item x="767"/>
        <item x="3925"/>
        <item x="2920"/>
        <item x="5337"/>
        <item x="4288"/>
        <item x="3556"/>
        <item x="6130"/>
        <item x="5751"/>
        <item x="2873"/>
        <item x="3413"/>
        <item x="3769"/>
        <item x="7002"/>
        <item x="220"/>
        <item x="4498"/>
        <item x="5604"/>
        <item x="4490"/>
        <item x="1018"/>
        <item x="6835"/>
        <item x="1717"/>
        <item x="6918"/>
        <item x="3442"/>
        <item x="1670"/>
        <item x="865"/>
        <item x="2598"/>
        <item x="6309"/>
        <item x="3995"/>
        <item x="465"/>
        <item x="3693"/>
        <item x="3651"/>
        <item x="1519"/>
        <item x="3994"/>
        <item x="6519"/>
        <item x="4270"/>
        <item x="1344"/>
        <item x="5729"/>
        <item x="5468"/>
        <item x="3629"/>
        <item x="2767"/>
        <item x="4031"/>
        <item x="687"/>
        <item x="2557"/>
        <item x="3131"/>
        <item x="5977"/>
        <item x="7094"/>
        <item x="1603"/>
        <item x="1076"/>
        <item x="1352"/>
        <item x="5899"/>
        <item x="5026"/>
        <item x="4471"/>
        <item x="1296"/>
        <item x="6256"/>
        <item x="4785"/>
        <item x="1219"/>
        <item x="1817"/>
        <item x="516"/>
        <item x="122"/>
        <item x="5819"/>
        <item x="2895"/>
        <item x="4671"/>
        <item x="44"/>
        <item x="6606"/>
        <item x="860"/>
        <item x="2993"/>
        <item x="4027"/>
        <item x="7070"/>
        <item x="6326"/>
        <item x="5439"/>
        <item x="2238"/>
        <item x="1360"/>
        <item x="1538"/>
        <item x="2415"/>
        <item x="1473"/>
        <item x="1133"/>
        <item x="7257"/>
        <item x="1870"/>
        <item x="1740"/>
        <item x="4268"/>
        <item x="4984"/>
        <item x="2412"/>
        <item x="7218"/>
        <item x="4320"/>
        <item x="2345"/>
        <item x="3163"/>
        <item x="1900"/>
        <item x="6511"/>
        <item x="1052"/>
        <item x="188"/>
        <item x="6983"/>
        <item x="4595"/>
        <item x="2344"/>
        <item x="3402"/>
        <item x="1839"/>
        <item x="7249"/>
        <item x="7129"/>
        <item x="1773"/>
        <item x="291"/>
        <item x="144"/>
        <item x="1468"/>
        <item x="3866"/>
        <item x="3906"/>
        <item x="6189"/>
        <item x="1896"/>
        <item x="2063"/>
        <item x="4676"/>
        <item x="857"/>
        <item x="4675"/>
        <item x="3033"/>
        <item x="6881"/>
        <item x="6183"/>
        <item x="4882"/>
        <item x="5300"/>
        <item x="4377"/>
        <item x="1130"/>
        <item x="3542"/>
        <item x="6422"/>
        <item x="2126"/>
        <item x="2911"/>
        <item x="4467"/>
        <item x="2590"/>
        <item x="430"/>
        <item x="960"/>
        <item x="1693"/>
        <item x="944"/>
        <item x="6889"/>
        <item x="1548"/>
        <item x="3388"/>
        <item x="3740"/>
        <item x="5408"/>
        <item x="2886"/>
        <item x="7014"/>
        <item x="1247"/>
        <item x="138"/>
        <item x="2105"/>
        <item x="1838"/>
        <item x="6611"/>
        <item x="4297"/>
        <item x="357"/>
        <item x="5333"/>
        <item x="5783"/>
        <item x="3946"/>
        <item x="2310"/>
        <item x="1609"/>
        <item x="4100"/>
        <item x="1987"/>
        <item x="2076"/>
        <item x="2544"/>
        <item x="5818"/>
        <item x="2357"/>
        <item x="1854"/>
        <item x="6128"/>
        <item x="302"/>
        <item x="3497"/>
        <item x="4392"/>
        <item x="7211"/>
        <item x="2904"/>
        <item x="6144"/>
        <item x="1566"/>
        <item x="1954"/>
        <item x="1983"/>
        <item x="4453"/>
        <item x="154"/>
        <item x="387"/>
        <item x="1083"/>
        <item x="4234"/>
        <item x="6482"/>
        <item x="757"/>
        <item x="508"/>
        <item x="692"/>
        <item x="7210"/>
        <item x="2731"/>
        <item x="4645"/>
        <item x="3996"/>
        <item x="1464"/>
        <item x="3512"/>
        <item x="6555"/>
        <item x="171"/>
        <item x="5290"/>
        <item x="6393"/>
        <item x="4640"/>
        <item x="822"/>
        <item x="5661"/>
        <item x="880"/>
        <item x="5415"/>
        <item x="3167"/>
        <item x="3419"/>
        <item x="5367"/>
        <item x="4363"/>
        <item x="6595"/>
        <item x="6213"/>
        <item x="2411"/>
        <item x="2296"/>
        <item x="2597"/>
        <item x="266"/>
        <item x="3914"/>
        <item x="5688"/>
        <item x="4579"/>
        <item x="3515"/>
        <item x="4979"/>
        <item x="3861"/>
        <item x="1120"/>
        <item x="3694"/>
        <item x="4743"/>
        <item x="5673"/>
        <item x="1635"/>
        <item x="3538"/>
        <item x="4155"/>
        <item x="5072"/>
        <item x="7089"/>
        <item x="5195"/>
        <item x="5633"/>
        <item x="1034"/>
        <item x="5773"/>
        <item x="4184"/>
        <item x="1802"/>
        <item x="688"/>
        <item x="6714"/>
        <item x="2424"/>
        <item x="3051"/>
        <item x="2646"/>
        <item x="6299"/>
        <item x="4755"/>
        <item x="574"/>
        <item x="1931"/>
        <item x="6011"/>
        <item x="1100"/>
        <item x="2036"/>
        <item x="7058"/>
        <item x="1959"/>
        <item x="4758"/>
        <item x="2212"/>
        <item x="6398"/>
        <item x="2397"/>
        <item x="7085"/>
        <item x="2091"/>
        <item x="310"/>
        <item x="65"/>
        <item x="2032"/>
        <item x="4281"/>
        <item x="2258"/>
        <item x="7048"/>
        <item x="3620"/>
        <item x="4961"/>
        <item x="3786"/>
        <item x="1205"/>
        <item x="2187"/>
        <item x="5227"/>
        <item x="3968"/>
        <item x="2677"/>
        <item x="2080"/>
        <item x="3473"/>
        <item x="2430"/>
        <item x="853"/>
        <item x="5878"/>
        <item x="249"/>
        <item x="2089"/>
        <item x="97"/>
        <item x="98"/>
        <item x="2522"/>
        <item x="3835"/>
        <item x="4191"/>
        <item x="3229"/>
        <item x="5280"/>
        <item x="3656"/>
        <item x="1452"/>
        <item x="216"/>
        <item x="7020"/>
        <item x="3178"/>
        <item x="2589"/>
        <item x="986"/>
        <item x="110"/>
        <item x="719"/>
        <item x="4548"/>
        <item x="4478"/>
        <item x="3549"/>
        <item x="486"/>
        <item x="4272"/>
        <item x="3383"/>
        <item x="7144"/>
        <item x="4126"/>
        <item x="2848"/>
        <item x="989"/>
        <item x="184"/>
        <item x="6887"/>
        <item x="6675"/>
        <item x="4060"/>
        <item x="1633"/>
        <item x="2806"/>
        <item x="2318"/>
        <item x="346"/>
        <item x="1311"/>
        <item x="835"/>
        <item x="2925"/>
        <item x="4590"/>
        <item x="4350"/>
        <item x="5171"/>
        <item x="4218"/>
        <item x="2437"/>
        <item x="1401"/>
        <item x="5004"/>
        <item x="6321"/>
        <item x="736"/>
        <item x="3755"/>
        <item x="1745"/>
        <item x="2082"/>
        <item x="429"/>
        <item x="3212"/>
        <item x="6043"/>
        <item x="4919"/>
        <item x="806"/>
        <item x="4201"/>
        <item x="1342"/>
        <item x="1825"/>
        <item x="2679"/>
        <item x="4083"/>
        <item x="2137"/>
        <item x="6753"/>
        <item x="5139"/>
        <item x="6349"/>
        <item x="1241"/>
        <item x="2343"/>
        <item x="5228"/>
        <item x="6908"/>
        <item x="5798"/>
        <item x="5232"/>
        <item x="6622"/>
        <item x="5784"/>
        <item x="1820"/>
        <item x="5191"/>
        <item x="1744"/>
        <item x="3374"/>
        <item x="1438"/>
        <item x="1149"/>
        <item x="5143"/>
        <item x="7170"/>
        <item x="6749"/>
        <item x="4834"/>
        <item x="243"/>
        <item x="5484"/>
        <item x="2131"/>
        <item x="4754"/>
        <item x="3130"/>
        <item x="7103"/>
        <item x="3599"/>
        <item x="3444"/>
        <item x="6454"/>
        <item x="1943"/>
        <item x="2763"/>
        <item x="4935"/>
        <item x="3789"/>
        <item x="4331"/>
        <item x="3600"/>
        <item x="312"/>
        <item x="5532"/>
        <item x="2556"/>
        <item x="6988"/>
        <item x="3387"/>
        <item x="2450"/>
        <item x="4241"/>
        <item x="3398"/>
        <item x="5795"/>
        <item x="4685"/>
        <item x="284"/>
        <item x="6872"/>
        <item x="2529"/>
        <item x="2987"/>
        <item x="6336"/>
        <item x="6870"/>
        <item x="5427"/>
        <item x="1619"/>
        <item x="686"/>
        <item x="5160"/>
        <item x="850"/>
        <item x="2086"/>
        <item x="2533"/>
        <item x="2826"/>
        <item x="2903"/>
        <item x="6445"/>
        <item x="6214"/>
        <item x="2333"/>
        <item x="7238"/>
        <item x="189"/>
        <item x="442"/>
        <item x="666"/>
        <item x="4376"/>
        <item x="461"/>
        <item x="4462"/>
        <item x="5309"/>
        <item x="4148"/>
        <item x="4674"/>
        <item x="7158"/>
        <item x="6531"/>
        <item x="5703"/>
        <item x="5516"/>
        <item x="1243"/>
        <item x="1683"/>
        <item x="5235"/>
        <item x="6619"/>
        <item x="1827"/>
        <item x="6244"/>
        <item x="1036"/>
        <item x="3211"/>
        <item x="1016"/>
        <item x="6544"/>
        <item x="2653"/>
        <item x="1615"/>
        <item x="5176"/>
        <item x="4942"/>
        <item x="6882"/>
        <item x="5452"/>
        <item x="5141"/>
        <item x="2718"/>
        <item x="2681"/>
        <item x="2189"/>
        <item x="732"/>
        <item x="1965"/>
        <item x="6903"/>
        <item x="372"/>
        <item x="5619"/>
        <item x="5440"/>
        <item x="3642"/>
        <item x="4161"/>
        <item x="385"/>
        <item x="3332"/>
        <item x="2702"/>
        <item x="6928"/>
        <item x="1886"/>
        <item x="1691"/>
        <item x="5925"/>
        <item x="1659"/>
        <item x="6826"/>
        <item x="406"/>
        <item x="5500"/>
        <item x="215"/>
        <item x="1523"/>
        <item x="4967"/>
        <item x="3663"/>
        <item x="2714"/>
        <item x="3087"/>
        <item x="3746"/>
        <item x="128"/>
        <item x="152"/>
        <item x="1871"/>
        <item x="1224"/>
        <item x="5971"/>
        <item x="1755"/>
        <item x="4423"/>
        <item x="1301"/>
        <item x="3521"/>
        <item x="6505"/>
        <item x="2915"/>
        <item x="5651"/>
        <item x="4948"/>
        <item x="3842"/>
        <item x="2688"/>
        <item x="6978"/>
        <item x="1618"/>
        <item x="815"/>
        <item x="457"/>
        <item x="1794"/>
        <item x="3278"/>
        <item x="136"/>
        <item x="717"/>
        <item x="5426"/>
        <item x="6069"/>
        <item x="3710"/>
        <item x="405"/>
        <item x="6307"/>
        <item x="5543"/>
        <item x="5102"/>
        <item x="5298"/>
        <item x="2780"/>
        <item x="2141"/>
        <item x="1623"/>
        <item x="5359"/>
        <item x="2577"/>
        <item x="2990"/>
        <item x="4554"/>
        <item x="3308"/>
        <item x="3697"/>
        <item x="510"/>
        <item x="1672"/>
        <item x="7276"/>
        <item x="4643"/>
        <item x="1389"/>
        <item x="1692"/>
        <item x="597"/>
        <item x="6281"/>
        <item x="946"/>
        <item x="296"/>
        <item x="543"/>
        <item x="2083"/>
        <item x="1467"/>
        <item x="6750"/>
        <item x="2485"/>
        <item x="549"/>
        <item x="2861"/>
        <item x="401"/>
        <item x="4764"/>
        <item x="7280"/>
        <item x="6388"/>
        <item x="2637"/>
        <item x="2064"/>
        <item x="2160"/>
        <item x="5425"/>
        <item x="6808"/>
        <item x="5402"/>
        <item x="7230"/>
        <item x="2278"/>
        <item x="6771"/>
        <item x="382"/>
        <item x="1509"/>
        <item x="4138"/>
        <item x="987"/>
        <item x="3935"/>
        <item x="2070"/>
        <item x="6341"/>
        <item x="6441"/>
        <item x="2185"/>
        <item x="4962"/>
        <item x="4564"/>
        <item x="4511"/>
        <item x="728"/>
        <item x="2695"/>
        <item x="2794"/>
        <item x="1962"/>
        <item x="2477"/>
        <item x="3950"/>
        <item x="1641"/>
        <item x="246"/>
        <item x="4287"/>
        <item x="746"/>
        <item x="604"/>
        <item x="7182"/>
        <item x="1280"/>
        <item x="1368"/>
        <item x="4921"/>
        <item x="3808"/>
        <item x="6702"/>
        <item x="2900"/>
        <item x="3168"/>
        <item x="5900"/>
        <item x="2894"/>
        <item x="1869"/>
        <item x="910"/>
        <item x="2689"/>
        <item x="643"/>
        <item x="5123"/>
        <item x="2647"/>
        <item x="4226"/>
        <item x="4951"/>
        <item x="642"/>
        <item x="261"/>
        <item x="1053"/>
        <item x="1125"/>
        <item x="2874"/>
        <item x="722"/>
        <item x="2905"/>
        <item x="2628"/>
        <item x="1129"/>
        <item x="7246"/>
        <item x="4139"/>
        <item x="462"/>
        <item x="1955"/>
        <item x="4172"/>
        <item x="4588"/>
        <item x="4597"/>
        <item x="6165"/>
        <item x="4358"/>
        <item x="1213"/>
        <item x="3048"/>
        <item x="1413"/>
        <item x="2202"/>
        <item x="5699"/>
        <item x="1809"/>
        <item x="4727"/>
        <item x="432"/>
        <item x="5332"/>
        <item x="4963"/>
        <item x="3565"/>
        <item x="1074"/>
        <item x="3136"/>
        <item x="4244"/>
        <item x="360"/>
        <item x="5105"/>
        <item x="130"/>
        <item x="2192"/>
        <item x="6025"/>
        <item x="7147"/>
        <item x="7108"/>
        <item x="2989"/>
        <item x="5257"/>
        <item x="6240"/>
        <item x="5215"/>
        <item x="4271"/>
        <item x="2455"/>
        <item x="3137"/>
        <item x="2360"/>
        <item x="6146"/>
        <item x="6540"/>
        <item x="3504"/>
        <item x="1984"/>
        <item x="1940"/>
        <item x="3967"/>
        <item x="4355"/>
        <item x="2937"/>
        <item x="608"/>
        <item x="2073"/>
        <item x="7261"/>
        <item x="6635"/>
        <item x="2372"/>
        <item x="5184"/>
        <item x="4648"/>
        <item x="4906"/>
        <item x="3903"/>
        <item x="609"/>
        <item x="1363"/>
        <item x="417"/>
        <item x="4798"/>
        <item x="5652"/>
        <item x="4639"/>
        <item x="1180"/>
        <item x="3032"/>
        <item x="3708"/>
        <item x="3796"/>
        <item x="3476"/>
        <item x="2956"/>
        <item x="5642"/>
        <item x="4061"/>
        <item x="4850"/>
        <item x="2065"/>
        <item x="1856"/>
        <item x="2173"/>
        <item x="4866"/>
        <item x="6652"/>
        <item x="1021"/>
        <item x="565"/>
        <item x="126"/>
        <item x="5174"/>
        <item x="1828"/>
        <item x="5214"/>
        <item x="1851"/>
        <item x="6065"/>
        <item x="3347"/>
        <item x="6009"/>
        <item x="6286"/>
        <item x="4535"/>
        <item x="2288"/>
        <item x="3174"/>
        <item x="4515"/>
        <item x="1958"/>
        <item x="4983"/>
        <item x="367"/>
        <item x="5986"/>
        <item x="6758"/>
        <item x="5539"/>
        <item x="5039"/>
        <item x="5341"/>
        <item x="1541"/>
        <item x="5350"/>
        <item x="1741"/>
        <item x="2405"/>
        <item x="2654"/>
        <item x="6638"/>
        <item x="2181"/>
        <item x="7006"/>
        <item x="2726"/>
        <item x="6859"/>
        <item x="3110"/>
        <item x="6904"/>
        <item x="1306"/>
        <item x="1568"/>
        <item x="2501"/>
        <item x="6682"/>
        <item x="2147"/>
        <item x="402"/>
        <item x="5354"/>
        <item x="6346"/>
        <item x="6570"/>
        <item x="5311"/>
        <item x="4229"/>
        <item x="1469"/>
        <item x="6432"/>
        <item x="4823"/>
        <item x="2435"/>
        <item x="5669"/>
        <item x="5197"/>
        <item x="2001"/>
        <item x="626"/>
        <item x="6275"/>
        <item x="670"/>
        <item x="7017"/>
        <item x="3207"/>
        <item x="5742"/>
        <item x="2595"/>
        <item x="5310"/>
        <item x="1350"/>
        <item x="4651"/>
        <item x="3091"/>
        <item x="6838"/>
        <item x="1304"/>
        <item x="2765"/>
        <item x="2781"/>
        <item x="6842"/>
        <item x="3826"/>
        <item x="4558"/>
        <item x="5631"/>
        <item x="4813"/>
        <item x="3687"/>
        <item x="2220"/>
        <item x="2211"/>
        <item x="4285"/>
        <item x="2807"/>
        <item x="6297"/>
        <item x="3134"/>
        <item x="6813"/>
        <item x="5933"/>
        <item x="4169"/>
        <item x="3165"/>
        <item x="3177"/>
        <item x="3096"/>
        <item x="7216"/>
        <item x="4238"/>
        <item x="6229"/>
        <item x="6193"/>
        <item x="5956"/>
        <item x="1957"/>
        <item x="6191"/>
        <item x="4939"/>
        <item x="4889"/>
        <item x="5271"/>
        <item x="5836"/>
        <item x="5814"/>
        <item x="6940"/>
        <item x="85"/>
        <item x="5055"/>
        <item x="4916"/>
        <item x="3976"/>
        <item x="3098"/>
        <item x="2985"/>
        <item x="3902"/>
        <item x="5069"/>
        <item x="5910"/>
        <item x="4315"/>
        <item x="3873"/>
        <item x="6569"/>
        <item x="595"/>
        <item x="885"/>
        <item x="1005"/>
        <item x="3793"/>
        <item x="3416"/>
        <item x="7275"/>
        <item x="6752"/>
        <item x="4322"/>
        <item x="1017"/>
        <item x="703"/>
        <item x="2756"/>
        <item x="5127"/>
        <item x="6660"/>
        <item x="324"/>
        <item x="3839"/>
        <item x="4761"/>
        <item x="5095"/>
        <item x="6527"/>
        <item x="3860"/>
        <item x="6224"/>
        <item x="1085"/>
        <item x="2844"/>
        <item x="4253"/>
        <item x="3192"/>
        <item x="6910"/>
        <item x="5428"/>
        <item x="4975"/>
        <item x="2230"/>
        <item x="3213"/>
        <item x="6090"/>
        <item x="735"/>
        <item x="3895"/>
        <item x="1131"/>
        <item x="4732"/>
        <item x="5759"/>
        <item x="2191"/>
        <item x="9"/>
        <item x="3871"/>
        <item x="4802"/>
        <item x="5931"/>
        <item x="5190"/>
        <item x="1448"/>
        <item x="5111"/>
        <item x="3428"/>
        <item x="2711"/>
        <item x="551"/>
        <item x="1336"/>
        <item x="7042"/>
        <item x="6909"/>
        <item x="5545"/>
        <item x="754"/>
        <item x="872"/>
        <item x="5278"/>
        <item x="886"/>
        <item x="7232"/>
        <item x="4527"/>
        <item x="6762"/>
        <item x="5369"/>
        <item x="319"/>
        <item x="5989"/>
        <item x="1964"/>
        <item x="6093"/>
        <item x="7097"/>
        <item x="6446"/>
        <item x="2057"/>
        <item x="262"/>
        <item x="4965"/>
        <item x="4440"/>
        <item x="5224"/>
        <item x="5663"/>
        <item x="2559"/>
        <item x="1908"/>
        <item x="50"/>
        <item x="2306"/>
        <item x="37"/>
        <item x="5591"/>
        <item x="3673"/>
        <item x="205"/>
        <item x="4621"/>
        <item x="4541"/>
        <item x="69"/>
        <item x="4807"/>
        <item x="674"/>
        <item x="1218"/>
        <item x="4944"/>
        <item x="3457"/>
        <item x="5635"/>
        <item x="5969"/>
        <item x="1139"/>
        <item x="4826"/>
        <item x="2744"/>
        <item x="5658"/>
        <item x="1811"/>
        <item x="3348"/>
        <item x="1234"/>
        <item x="3286"/>
        <item x="5154"/>
        <item x="1842"/>
        <item x="5254"/>
        <item x="3732"/>
        <item x="6793"/>
        <item x="4308"/>
        <item x="5719"/>
        <item x="446"/>
        <item x="4696"/>
        <item x="6778"/>
        <item x="2480"/>
        <item x="1252"/>
        <item x="4626"/>
        <item x="7037"/>
        <item x="6222"/>
        <item x="6308"/>
        <item x="1240"/>
        <item x="2906"/>
        <item x="5136"/>
        <item x="4664"/>
        <item x="2307"/>
        <item x="2761"/>
        <item x="950"/>
        <item x="2439"/>
        <item x="4509"/>
        <item x="2194"/>
        <item x="3357"/>
        <item x="4390"/>
        <item x="5459"/>
        <item x="1872"/>
        <item x="6233"/>
        <item x="829"/>
        <item x="4189"/>
        <item x="6604"/>
        <item x="2380"/>
        <item x="4235"/>
        <item x="6693"/>
        <item x="4477"/>
        <item x="5285"/>
        <item x="309"/>
        <item x="3321"/>
        <item x="6283"/>
        <item x="1366"/>
        <item x="395"/>
        <item x="4236"/>
        <item x="2398"/>
        <item x="2898"/>
        <item x="5585"/>
        <item x="2494"/>
        <item x="2958"/>
        <item x="981"/>
        <item x="297"/>
        <item x="2321"/>
        <item x="2878"/>
        <item x="1762"/>
        <item x="527"/>
        <item x="2071"/>
        <item x="5506"/>
        <item x="1678"/>
        <item x="2045"/>
        <item x="4079"/>
        <item x="3830"/>
        <item x="4918"/>
        <item x="4853"/>
        <item x="2465"/>
        <item x="7189"/>
        <item x="407"/>
        <item x="6476"/>
        <item x="3631"/>
        <item x="3919"/>
        <item x="7231"/>
        <item x="6989"/>
        <item x="2691"/>
        <item x="4861"/>
        <item x="6364"/>
        <item x="5640"/>
        <item x="3931"/>
        <item x="6155"/>
        <item x="4245"/>
        <item x="5194"/>
        <item x="7084"/>
        <item x="4170"/>
        <item x="1877"/>
        <item x="6032"/>
        <item x="6567"/>
        <item x="5461"/>
        <item x="2815"/>
        <item x="6498"/>
        <item x="3927"/>
        <item x="3779"/>
        <item x="3868"/>
        <item x="7162"/>
        <item x="1667"/>
        <item x="5385"/>
        <item x="2733"/>
        <item x="2500"/>
        <item x="1423"/>
        <item x="2299"/>
        <item x="6518"/>
        <item x="6624"/>
        <item x="3448"/>
        <item x="1431"/>
        <item x="5252"/>
        <item x="1823"/>
        <item x="5530"/>
        <item x="6632"/>
        <item x="7133"/>
        <item x="3885"/>
        <item x="6965"/>
        <item x="5578"/>
        <item x="5867"/>
        <item x="2880"/>
        <item x="4620"/>
        <item x="786"/>
        <item x="941"/>
        <item x="483"/>
        <item x="6064"/>
        <item x="3293"/>
        <item x="497"/>
        <item x="4426"/>
        <item x="7171"/>
        <item x="3236"/>
        <item x="3589"/>
        <item x="95"/>
        <item x="2584"/>
        <item x="818"/>
        <item x="651"/>
        <item x="745"/>
        <item x="1081"/>
        <item x="2103"/>
        <item x="6880"/>
        <item x="6415"/>
        <item x="4391"/>
        <item x="5493"/>
        <item x="1724"/>
        <item x="4099"/>
        <item x="1906"/>
        <item x="6139"/>
        <item x="2924"/>
        <item x="2203"/>
        <item x="1142"/>
        <item x="524"/>
        <item x="5188"/>
        <item x="4652"/>
        <item x="5163"/>
        <item x="1169"/>
        <item x="6203"/>
        <item x="5938"/>
        <item x="2216"/>
        <item x="2235"/>
        <item x="6517"/>
        <item x="587"/>
        <item x="242"/>
        <item x="6794"/>
        <item x="5173"/>
        <item x="2153"/>
        <item x="40"/>
        <item x="5395"/>
        <item x="889"/>
        <item x="4411"/>
        <item x="1738"/>
        <item x="3571"/>
        <item x="2964"/>
        <item x="0"/>
        <item x="6654"/>
        <item x="1340"/>
        <item x="181"/>
        <item x="3232"/>
        <item x="5077"/>
        <item x="5758"/>
        <item x="1800"/>
        <item x="431"/>
        <item x="1801"/>
        <item x="3164"/>
        <item x="3223"/>
        <item x="849"/>
        <item x="2368"/>
        <item x="3311"/>
        <item x="4065"/>
        <item x="2128"/>
        <item x="7274"/>
        <item x="3737"/>
        <item x="1459"/>
        <item x="2901"/>
        <item x="5048"/>
        <item x="3125"/>
        <item x="512"/>
        <item x="7193"/>
        <item x="1322"/>
        <item x="4637"/>
        <item x="3009"/>
        <item x="4242"/>
        <item x="5973"/>
        <item x="2417"/>
        <item x="4698"/>
        <item x="424"/>
        <item x="612"/>
        <item x="7036"/>
        <item x="5099"/>
        <item x="1562"/>
        <item x="899"/>
        <item x="5002"/>
        <item x="1933"/>
        <item x="6930"/>
        <item x="6655"/>
        <item x="5383"/>
        <item x="2605"/>
        <item x="4280"/>
        <item x="3843"/>
        <item x="227"/>
        <item x="5049"/>
        <item x="1346"/>
        <item x="115"/>
        <item x="4928"/>
        <item x="6823"/>
        <item x="5646"/>
        <item x="5322"/>
        <item x="5946"/>
        <item x="6285"/>
        <item x="203"/>
        <item x="2069"/>
        <item x="5740"/>
        <item x="1426"/>
        <item x="4709"/>
        <item x="923"/>
        <item x="2104"/>
        <item x="1128"/>
        <item x="5444"/>
        <item x="5003"/>
        <item x="3379"/>
        <item x="1093"/>
        <item x="548"/>
        <item x="3604"/>
        <item x="1461"/>
        <item x="2879"/>
        <item x="632"/>
        <item x="4805"/>
        <item x="6737"/>
        <item x="7191"/>
        <item x="6363"/>
        <item x="463"/>
        <item x="1840"/>
        <item x="6438"/>
        <item x="5036"/>
        <item x="6743"/>
        <item x="5554"/>
        <item x="2120"/>
        <item x="3132"/>
        <item x="1504"/>
        <item x="1337"/>
        <item x="6629"/>
        <item x="628"/>
        <item x="2823"/>
        <item x="1597"/>
        <item x="4081"/>
        <item x="3942"/>
        <item x="6667"/>
        <item x="6370"/>
        <item x="2094"/>
        <item x="5883"/>
        <item x="5584"/>
        <item x="947"/>
        <item x="1574"/>
        <item x="5482"/>
        <item x="5410"/>
        <item x="6900"/>
        <item x="547"/>
        <item x="7004"/>
        <item x="5594"/>
        <item x="602"/>
        <item x="6784"/>
        <item x="190"/>
        <item x="6181"/>
        <item x="6596"/>
        <item x="1696"/>
        <item x="3008"/>
        <item x="3112"/>
        <item x="4415"/>
        <item x="2423"/>
        <item x="5894"/>
        <item x="4525"/>
        <item x="5765"/>
        <item x="3490"/>
        <item x="6182"/>
        <item x="6068"/>
        <item x="2719"/>
        <item x="7254"/>
        <item x="584"/>
        <item x="280"/>
        <item x="1719"/>
        <item x="1860"/>
        <item x="725"/>
        <item x="2027"/>
        <item x="4642"/>
        <item x="3791"/>
        <item x="281"/>
        <item x="4945"/>
        <item x="4008"/>
        <item x="4163"/>
        <item x="2928"/>
        <item x="2881"/>
        <item x="5829"/>
        <item x="6609"/>
        <item x="5103"/>
        <item x="7227"/>
        <item x="3918"/>
        <item x="153"/>
        <item x="4388"/>
        <item x="6110"/>
        <item x="5676"/>
        <item x="5750"/>
        <item x="4909"/>
        <item x="5586"/>
        <item x="3424"/>
        <item x="1393"/>
        <item x="2884"/>
        <item x="3328"/>
        <item x="6534"/>
        <item x="3023"/>
        <item x="2980"/>
        <item x="1677"/>
        <item x="5384"/>
        <item x="2682"/>
        <item x="1084"/>
        <item x="3049"/>
        <item x="6430"/>
        <item x="2859"/>
        <item x="2370"/>
        <item x="1743"/>
        <item x="1443"/>
        <item x="809"/>
        <item x="6048"/>
        <item x="1727"/>
        <item x="3450"/>
        <item x="5404"/>
        <item x="5070"/>
        <item x="2053"/>
        <item x="5638"/>
        <item x="489"/>
        <item x="6998"/>
        <item x="812"/>
        <item x="2887"/>
        <item x="4989"/>
        <item x="3093"/>
        <item x="3680"/>
        <item x="3940"/>
        <item x="3848"/>
        <item x="5150"/>
        <item x="2594"/>
        <item x="870"/>
        <item x="3142"/>
        <item x="5211"/>
        <item x="1921"/>
        <item x="4577"/>
        <item x="6148"/>
        <item x="791"/>
        <item x="2712"/>
        <item x="6913"/>
        <item x="4307"/>
        <item x="2770"/>
        <item x="1050"/>
        <item x="772"/>
        <item x="3776"/>
        <item x="5960"/>
        <item x="1560"/>
        <item x="1833"/>
        <item x="6386"/>
        <item x="4439"/>
        <item x="156"/>
        <item x="3265"/>
        <item x="7271"/>
        <item x="2483"/>
        <item x="482"/>
        <item x="739"/>
        <item x="121"/>
        <item x="852"/>
        <item x="1968"/>
        <item x="5236"/>
        <item x="2730"/>
        <item x="792"/>
        <item x="279"/>
        <item x="4725"/>
        <item x="965"/>
        <item x="55"/>
        <item x="5519"/>
        <item x="5247"/>
        <item x="5732"/>
        <item x="2803"/>
        <item x="1540"/>
        <item x="1204"/>
        <item x="2284"/>
        <item x="306"/>
        <item x="1192"/>
        <item x="6198"/>
        <item x="2291"/>
        <item x="3124"/>
        <item x="5053"/>
        <item x="5458"/>
        <item x="1230"/>
        <item x="678"/>
        <item x="2233"/>
        <item x="1278"/>
        <item x="6232"/>
        <item x="561"/>
        <item x="4054"/>
        <item x="4321"/>
        <item x="903"/>
        <item x="4927"/>
        <item x="5240"/>
        <item x="170"/>
        <item x="6679"/>
        <item x="6869"/>
        <item x="4660"/>
        <item x="1099"/>
        <item x="1766"/>
        <item x="5389"/>
        <item x="3657"/>
        <item x="876"/>
        <item x="2033"/>
        <item x="3803"/>
        <item x="3847"/>
        <item x="1503"/>
        <item x="1072"/>
        <item x="6871"/>
        <item x="4159"/>
        <item x="2219"/>
        <item x="4745"/>
        <item x="4399"/>
        <item x="6616"/>
        <item x="7090"/>
        <item x="4846"/>
        <item x="7110"/>
        <item x="620"/>
        <item x="3623"/>
        <item x="5838"/>
        <item x="6593"/>
        <item x="288"/>
        <item x="5895"/>
        <item x="4728"/>
        <item x="6867"/>
        <item x="5293"/>
        <item x="3503"/>
        <item x="5239"/>
        <item x="2497"/>
        <item x="4897"/>
        <item x="3720"/>
        <item x="6602"/>
        <item x="3756"/>
        <item x="1420"/>
        <item x="7145"/>
        <item x="2902"/>
        <item x="7273"/>
        <item x="5556"/>
        <item x="3471"/>
        <item x="5999"/>
        <item x="7068"/>
        <item x="7237"/>
        <item x="2997"/>
        <item x="6985"/>
        <item x="7154"/>
        <item x="575"/>
        <item x="1969"/>
        <item x="6977"/>
        <item x="2234"/>
        <item x="4902"/>
        <item x="3306"/>
        <item x="2243"/>
        <item x="919"/>
        <item x="5466"/>
        <item x="866"/>
        <item x="1210"/>
        <item x="5717"/>
        <item x="79"/>
        <item x="5180"/>
        <item x="5320"/>
        <item x="504"/>
        <item x="5013"/>
        <item x="2067"/>
        <item x="2476"/>
        <item x="622"/>
        <item x="7239"/>
        <item x="3825"/>
        <item x="411"/>
        <item x="984"/>
        <item x="254"/>
        <item x="718"/>
        <item x="2390"/>
        <item x="2416"/>
        <item x="6274"/>
        <item x="4936"/>
        <item x="3445"/>
        <item x="1421"/>
        <item x="963"/>
        <item x="4295"/>
        <item x="3952"/>
        <item x="1040"/>
        <item x="470"/>
        <item x="6581"/>
        <item x="2801"/>
        <item x="6360"/>
        <item x="6196"/>
        <item x="4110"/>
        <item x="7153"/>
        <item x="5303"/>
        <item x="2222"/>
        <item x="5978"/>
        <item x="3414"/>
        <item x="6330"/>
        <item x="3004"/>
        <item x="4767"/>
        <item x="5492"/>
        <item x="6576"/>
        <item x="1611"/>
        <item x="1960"/>
        <item x="5441"/>
        <item x="6999"/>
        <item x="5991"/>
        <item x="4900"/>
        <item x="6907"/>
        <item x="6479"/>
        <item x="5753"/>
        <item x="1748"/>
        <item x="2124"/>
        <item x="1914"/>
        <item x="3820"/>
        <item x="2792"/>
        <item x="1282"/>
        <item x="2148"/>
        <item x="2149"/>
        <item x="5256"/>
        <item x="7024"/>
        <item x="6963"/>
        <item x="6343"/>
        <item x="1988"/>
        <item x="4299"/>
        <item x="3434"/>
        <item x="1682"/>
        <item x="5273"/>
        <item x="6510"/>
        <item x="3071"/>
        <item x="6431"/>
        <item x="4867"/>
        <item x="2275"/>
        <item x="4347"/>
        <item x="1395"/>
        <item x="775"/>
        <item x="3863"/>
        <item x="5161"/>
        <item x="6601"/>
        <item x="2634"/>
        <item x="5828"/>
        <item x="2400"/>
        <item x="5944"/>
        <item x="1212"/>
        <item x="5497"/>
        <item x="3953"/>
        <item x="1262"/>
        <item x="2122"/>
        <item x="3880"/>
        <item x="83"/>
        <item x="2720"/>
        <item x="1658"/>
        <item x="891"/>
        <item x="4479"/>
        <item x="4430"/>
        <item x="68"/>
        <item x="6371"/>
        <item x="3844"/>
        <item x="120"/>
        <item x="3684"/>
        <item x="7222"/>
        <item x="763"/>
        <item x="5496"/>
        <item x="3307"/>
        <item x="2068"/>
        <item x="2721"/>
        <item x="952"/>
        <item x="1700"/>
        <item x="1849"/>
        <item x="3044"/>
        <item x="3564"/>
        <item x="5162"/>
        <item x="831"/>
        <item x="4831"/>
        <item x="1094"/>
        <item x="5229"/>
        <item x="1616"/>
        <item x="1108"/>
        <item x="2162"/>
        <item x="2939"/>
        <item x="3121"/>
        <item x="2350"/>
        <item x="404"/>
        <item x="5513"/>
        <item x="1728"/>
        <item x="3752"/>
        <item x="2668"/>
        <item x="5847"/>
        <item x="3435"/>
        <item x="6803"/>
        <item x="441"/>
        <item x="6726"/>
        <item x="5258"/>
        <item x="5021"/>
        <item x="3634"/>
        <item x="1868"/>
        <item x="1101"/>
        <item x="833"/>
        <item x="5579"/>
        <item x="2293"/>
        <item x="6760"/>
        <item x="3323"/>
        <item x="830"/>
        <item x="4080"/>
        <item x="2340"/>
        <item x="3790"/>
        <item x="1701"/>
        <item x="2003"/>
        <item x="3245"/>
        <item x="1341"/>
        <item x="2843"/>
        <item x="5216"/>
        <item x="108"/>
        <item x="5845"/>
        <item x="3621"/>
        <item x="5526"/>
        <item x="2943"/>
        <item x="2932"/>
        <item x="11"/>
        <item x="5094"/>
        <item x="5603"/>
        <item x="2433"/>
        <item x="6230"/>
        <item x="2775"/>
        <item x="4016"/>
        <item x="64"/>
        <item x="142"/>
        <item x="2754"/>
        <item x="755"/>
        <item x="4264"/>
        <item x="4596"/>
        <item x="6516"/>
        <item x="5218"/>
        <item x="930"/>
        <item x="3011"/>
        <item x="6352"/>
        <item x="1862"/>
        <item x="1739"/>
        <item x="5521"/>
        <item x="1140"/>
        <item x="1852"/>
        <item x="2469"/>
        <item x="6190"/>
        <item x="3287"/>
        <item x="4183"/>
        <item x="6798"/>
        <item x="5445"/>
        <item x="5074"/>
        <item x="5393"/>
        <item x="4337"/>
        <item x="1556"/>
        <item x="4914"/>
        <item x="5876"/>
        <item x="3180"/>
        <item x="3166"/>
        <item x="2269"/>
        <item x="2734"/>
        <item x="1689"/>
        <item x="1781"/>
        <item x="525"/>
        <item x="5488"/>
        <item x="4402"/>
        <item x="437"/>
        <item x="2561"/>
        <item x="3031"/>
        <item x="5078"/>
        <item x="5602"/>
        <item x="6416"/>
        <item x="3998"/>
        <item x="1215"/>
        <item x="783"/>
        <item x="5196"/>
        <item x="5846"/>
        <item x="3900"/>
        <item x="2840"/>
        <item x="1298"/>
        <item x="5957"/>
        <item x="4158"/>
        <item x="4412"/>
        <item x="925"/>
        <item x="5855"/>
        <item x="7143"/>
        <item x="7283"/>
        <item x="6598"/>
        <item x="2428"/>
        <item x="1627"/>
        <item x="689"/>
        <item x="1902"/>
        <item x="664"/>
        <item x="5595"/>
        <item x="2998"/>
        <item x="1753"/>
        <item x="6179"/>
        <item x="1976"/>
        <item x="2175"/>
        <item x="1318"/>
        <item x="1732"/>
        <item x="7074"/>
        <item x="7109"/>
        <item x="4839"/>
        <item x="4585"/>
        <item x="920"/>
        <item x="894"/>
        <item x="4513"/>
        <item x="3768"/>
        <item x="5212"/>
        <item x="3781"/>
        <item x="1051"/>
        <item x="5628"/>
        <item x="5189"/>
        <item x="3334"/>
        <item x="3718"/>
        <item x="2101"/>
        <item x="6509"/>
        <item x="2532"/>
        <item x="2479"/>
        <item x="1804"/>
        <item x="2585"/>
        <item x="2144"/>
        <item x="1636"/>
        <item x="6223"/>
        <item x="4587"/>
        <item x="6121"/>
        <item x="6131"/>
        <item x="5722"/>
        <item x="1163"/>
        <item x="3437"/>
        <item x="5923"/>
        <item x="4792"/>
        <item x="6637"/>
        <item x="6092"/>
        <item x="4282"/>
        <item x="4130"/>
        <item x="2348"/>
        <item x="5908"/>
        <item x="3916"/>
        <item x="1822"/>
        <item x="807"/>
        <item x="6396"/>
        <item x="1203"/>
        <item x="6463"/>
        <item x="6045"/>
        <item x="2947"/>
        <item x="4707"/>
        <item x="2470"/>
        <item x="2877"/>
        <item x="3685"/>
        <item x="5936"/>
        <item x="2962"/>
        <item x="1702"/>
        <item x="555"/>
        <item x="2257"/>
        <item x="6134"/>
        <item x="290"/>
        <item x="3641"/>
        <item x="1279"/>
        <item x="1772"/>
        <item x="2021"/>
        <item x="5275"/>
        <item x="5279"/>
        <item x="4403"/>
        <item x="1774"/>
        <item x="758"/>
        <item x="691"/>
        <item x="314"/>
        <item x="7135"/>
        <item x="4344"/>
        <item x="2042"/>
        <item x="1888"/>
        <item x="149"/>
        <item x="2552"/>
        <item x="4233"/>
        <item x="1181"/>
        <item x="7026"/>
        <item x="2652"/>
        <item x="2347"/>
        <item x="5796"/>
        <item x="4742"/>
        <item x="2096"/>
        <item x="863"/>
        <item x="5034"/>
        <item x="3214"/>
        <item x="5760"/>
        <item x="2301"/>
        <item x="1882"/>
        <item x="3231"/>
        <item x="318"/>
        <item x="484"/>
        <item x="2393"/>
        <item x="6083"/>
        <item x="3411"/>
        <item x="4329"/>
        <item x="4095"/>
        <item x="6967"/>
        <item x="2685"/>
        <item x="1200"/>
        <item x="2503"/>
        <item x="3002"/>
        <item x="2854"/>
        <item x="962"/>
        <item x="7228"/>
        <item x="3972"/>
        <item x="6263"/>
        <item x="7099"/>
        <item x="7209"/>
        <item x="6929"/>
        <item x="303"/>
        <item x="4165"/>
        <item x="4113"/>
        <item x="4192"/>
        <item x="696"/>
        <item x="3785"/>
        <item x="1813"/>
        <item x="7029"/>
        <item x="1481"/>
        <item x="5917"/>
        <item x="467"/>
        <item x="2478"/>
        <item x="1194"/>
        <item x="6342"/>
        <item x="4178"/>
        <item x="2548"/>
        <item x="3566"/>
        <item x="3607"/>
        <item x="759"/>
        <item x="10"/>
        <item x="4589"/>
        <item x="611"/>
        <item x="4777"/>
        <item x="618"/>
        <item x="3965"/>
        <item x="3661"/>
        <item x="5250"/>
        <item x="2170"/>
        <item x="702"/>
        <item x="6170"/>
        <item x="3908"/>
        <item x="355"/>
        <item x="5145"/>
        <item x="7260"/>
        <item x="5907"/>
        <item x="2613"/>
        <item x="4457"/>
        <item x="599"/>
        <item x="752"/>
        <item x="6298"/>
        <item x="6127"/>
        <item x="6372"/>
        <item x="460"/>
        <item x="1487"/>
        <item x="7083"/>
        <item x="1184"/>
        <item x="2683"/>
        <item x="5903"/>
        <item x="5932"/>
        <item x="2957"/>
        <item x="5788"/>
        <item x="4491"/>
        <item x="4913"/>
        <item x="3932"/>
        <item x="2581"/>
        <item x="1102"/>
        <item x="4842"/>
        <item x="683"/>
        <item x="3299"/>
        <item x="6042"/>
        <item x="5557"/>
        <item x="3700"/>
        <item x="5005"/>
        <item x="5555"/>
        <item x="3821"/>
        <item x="3516"/>
        <item x="976"/>
        <item x="790"/>
        <item x="7148"/>
        <item x="7"/>
        <item x="7035"/>
        <item x="1077"/>
        <item x="2742"/>
        <item x="2018"/>
        <item x="5992"/>
        <item x="6264"/>
        <item x="4030"/>
        <item x="6337"/>
        <item x="576"/>
        <item x="2535"/>
        <item x="3997"/>
        <item x="908"/>
        <item x="6994"/>
        <item x="940"/>
        <item x="2392"/>
        <item x="268"/>
        <item x="4468"/>
        <item x="4611"/>
        <item x="1726"/>
        <item x="6644"/>
        <item x="4034"/>
        <item x="1786"/>
        <item x="3154"/>
        <item x="917"/>
        <item x="2109"/>
        <item x="5043"/>
        <item x="4999"/>
        <item x="2912"/>
        <item x="3202"/>
        <item x="3553"/>
        <item x="5983"/>
        <item x="2464"/>
        <item x="6584"/>
        <item x="2414"/>
        <item x="2409"/>
        <item x="7087"/>
        <item x="3423"/>
        <item x="2892"/>
        <item x="6797"/>
        <item x="2150"/>
        <item x="2304"/>
        <item x="1150"/>
        <item x="2028"/>
        <item x="4875"/>
        <item x="7197"/>
        <item x="5157"/>
        <item x="1520"/>
        <item x="6634"/>
        <item x="3215"/>
        <item x="7229"/>
        <item x="5453"/>
        <item x="6906"/>
        <item x="3055"/>
        <item x="2127"/>
        <item x="4446"/>
        <item x="6466"/>
        <item x="5887"/>
        <item x="3407"/>
        <item x="1734"/>
        <item x="3883"/>
        <item x="5344"/>
        <item x="7224"/>
        <item x="2519"/>
        <item x="7045"/>
        <item x="5953"/>
        <item x="1477"/>
        <item x="5304"/>
        <item x="2351"/>
        <item x="768"/>
        <item x="5447"/>
        <item x="3944"/>
        <item x="1075"/>
        <item x="7134"/>
        <item x="2518"/>
        <item x="1992"/>
        <item x="3191"/>
        <item x="2422"/>
        <item x="1498"/>
        <item x="6755"/>
        <item x="5748"/>
        <item x="6168"/>
        <item x="1625"/>
        <item x="3774"/>
        <item x="3227"/>
        <item x="5061"/>
        <item x="4981"/>
        <item x="2371"/>
        <item x="5909"/>
        <item x="4418"/>
        <item x="699"/>
        <item x="6717"/>
        <item x="5339"/>
        <item x="5017"/>
        <item x="4584"/>
        <item x="1020"/>
        <item x="5040"/>
        <item x="146"/>
        <item x="6736"/>
        <item x="4168"/>
        <item x="5066"/>
        <item x="6767"/>
        <item x="6810"/>
        <item x="4717"/>
        <item x="1782"/>
        <item x="1012"/>
        <item x="5561"/>
        <item x="4248"/>
        <item x="3827"/>
        <item x="2266"/>
        <item x="4185"/>
        <item x="5172"/>
        <item x="1365"/>
        <item x="2047"/>
        <item x="1891"/>
        <item x="3233"/>
        <item x="6036"/>
        <item x="6856"/>
        <item x="6158"/>
        <item x="6649"/>
        <item x="3324"/>
        <item x="1065"/>
        <item x="2810"/>
        <item x="3195"/>
        <item x="1612"/>
        <item x="5984"/>
        <item x="1736"/>
        <item x="1164"/>
        <item x="5329"/>
        <item x="5262"/>
        <item x="4920"/>
        <item x="2747"/>
        <item x="6356"/>
        <item x="1300"/>
        <item x="3047"/>
        <item x="5590"/>
        <item x="5660"/>
        <item x="2402"/>
        <item x="1103"/>
        <item x="682"/>
        <item x="4557"/>
        <item x="3765"/>
        <item x="2429"/>
        <item x="3465"/>
        <item x="2482"/>
        <item x="67"/>
        <item x="5531"/>
        <item x="4380"/>
        <item x="1042"/>
        <item x="4803"/>
        <item x="1382"/>
        <item x="5708"/>
        <item x="5864"/>
        <item x="187"/>
        <item x="2062"/>
        <item x="6381"/>
        <item x="4787"/>
        <item x="6876"/>
        <item x="4261"/>
        <item x="5274"/>
        <item x="5902"/>
        <item x="1542"/>
        <item x="425"/>
        <item x="4186"/>
        <item x="874"/>
        <item x="684"/>
        <item x="3284"/>
        <item x="2166"/>
        <item x="1747"/>
        <item x="7065"/>
        <item x="2022"/>
        <item x="4483"/>
        <item x="3540"/>
        <item x="6250"/>
        <item x="5234"/>
        <item x="1410"/>
        <item x="3176"/>
        <item x="2580"/>
        <item x="1388"/>
        <item x="1815"/>
        <item x="6899"/>
        <item x="782"/>
        <item x="4406"/>
        <item x="1303"/>
        <item x="1291"/>
        <item x="5209"/>
        <item x="1267"/>
        <item x="2797"/>
        <item x="3251"/>
        <item x="3276"/>
        <item x="5429"/>
        <item x="5792"/>
        <item x="2545"/>
        <item x="4809"/>
        <item x="4986"/>
        <item x="3101"/>
        <item x="5336"/>
        <item x="5600"/>
        <item x="1009"/>
        <item x="5550"/>
        <item x="4029"/>
        <item x="3813"/>
        <item x="7115"/>
        <item x="2250"/>
        <item x="4546"/>
        <item x="3912"/>
        <item x="35"/>
        <item x="2079"/>
        <item x="3390"/>
        <item x="1147"/>
        <item x="4799"/>
        <item x="6809"/>
        <item x="1675"/>
        <item x="4756"/>
        <item x="635"/>
        <item x="2805"/>
        <item x="2436"/>
        <item x="4254"/>
        <item x="5419"/>
        <item x="980"/>
        <item x="6836"/>
        <item x="3003"/>
        <item x="5793"/>
        <item x="4786"/>
        <item x="2049"/>
        <item x="6395"/>
        <item x="6207"/>
        <item x="1281"/>
        <item x="4811"/>
        <item x="3443"/>
        <item x="1655"/>
        <item x="6772"/>
        <item x="6132"/>
        <item x="6375"/>
        <item x="2432"/>
        <item x="1605"/>
        <item x="1057"/>
        <item x="2705"/>
        <item x="315"/>
        <item x="6159"/>
        <item x="3205"/>
        <item x="3569"/>
        <item x="5489"/>
        <item x="2143"/>
        <item x="4780"/>
        <item x="1587"/>
        <item x="601"/>
        <item x="180"/>
        <item x="927"/>
        <item x="2017"/>
        <item x="5238"/>
        <item x="6623"/>
        <item x="2066"/>
        <item x="13"/>
        <item x="7208"/>
        <item x="2077"/>
        <item x="2280"/>
        <item x="4157"/>
        <item x="5245"/>
        <item x="1785"/>
        <item x="4294"/>
        <item x="6044"/>
        <item x="4907"/>
        <item x="2670"/>
        <item x="5296"/>
        <item x="2696"/>
        <item x="6453"/>
        <item x="3733"/>
        <item x="1151"/>
        <item x="6301"/>
        <item x="848"/>
        <item x="5746"/>
        <item x="6012"/>
        <item x="3029"/>
        <item x="3920"/>
        <item x="224"/>
        <item x="1041"/>
        <item x="6300"/>
        <item x="2085"/>
        <item x="6062"/>
        <item x="416"/>
        <item x="2684"/>
        <item x="6973"/>
        <item x="1154"/>
        <item x="5524"/>
        <item x="3637"/>
        <item x="5980"/>
        <item x="3662"/>
        <item x="890"/>
        <item x="2521"/>
        <item x="2273"/>
        <item x="6023"/>
        <item x="3858"/>
        <item x="1483"/>
        <item x="2798"/>
        <item x="6234"/>
        <item x="6247"/>
        <item x="2338"/>
        <item x="4731"/>
        <item x="5012"/>
        <item x="5338"/>
        <item x="5185"/>
        <item x="6670"/>
        <item x="6403"/>
        <item x="567"/>
        <item x="7139"/>
        <item x="3075"/>
        <item x="4304"/>
        <item x="1898"/>
        <item x="5086"/>
        <item x="3947"/>
        <item x="974"/>
        <item x="4152"/>
        <item x="1293"/>
        <item x="6817"/>
        <item x="3857"/>
        <item x="5790"/>
        <item x="3605"/>
        <item x="5406"/>
        <item x="1329"/>
        <item x="6840"/>
        <item x="3686"/>
        <item x="5825"/>
        <item x="4128"/>
        <item x="4460"/>
        <item x="6322"/>
        <item x="3801"/>
        <item x="5558"/>
        <item x="4039"/>
        <item x="1588"/>
        <item x="3590"/>
        <item x="1942"/>
        <item x="1585"/>
        <item x="5937"/>
        <item x="3422"/>
        <item x="2369"/>
        <item x="2620"/>
        <item x="4119"/>
        <item x="1712"/>
        <item x="5975"/>
        <item x="7278"/>
        <item x="7137"/>
        <item x="5857"/>
        <item x="1484"/>
        <item x="6217"/>
        <item x="6955"/>
        <item x="5155"/>
        <item x="954"/>
        <item x="2286"/>
        <item x="2014"/>
        <item x="5945"/>
        <item x="2300"/>
        <item x="5349"/>
        <item x="6945"/>
        <item x="2778"/>
        <item x="6455"/>
        <item x="4765"/>
        <item x="2303"/>
        <item x="6028"/>
        <item x="3728"/>
        <item x="3548"/>
        <item x="7092"/>
        <item x="3850"/>
        <item x="3709"/>
        <item x="1284"/>
        <item x="7102"/>
        <item x="4899"/>
        <item x="6423"/>
        <item x="6535"/>
        <item x="3675"/>
        <item x="250"/>
        <item x="661"/>
        <item x="3537"/>
        <item x="1320"/>
        <item x="4552"/>
        <item x="5508"/>
        <item x="3173"/>
        <item x="5282"/>
        <item x="3901"/>
        <item x="116"/>
        <item x="2196"/>
        <item x="3147"/>
        <item x="1199"/>
        <item x="2072"/>
        <item x="5434"/>
        <item x="3015"/>
        <item x="353"/>
        <item x="5018"/>
        <item x="5201"/>
        <item x="3484"/>
        <item x="1275"/>
        <item x="6086"/>
        <item x="6956"/>
        <item x="2056"/>
        <item x="6061"/>
        <item x="2172"/>
        <item x="3479"/>
        <item x="932"/>
        <item x="4843"/>
        <item x="5752"/>
        <item x="1370"/>
        <item x="4575"/>
        <item x="1418"/>
        <item x="1456"/>
        <item x="5623"/>
        <item x="1233"/>
        <item x="4938"/>
        <item x="4719"/>
        <item x="6814"/>
        <item x="4840"/>
        <item x="3591"/>
        <item x="6425"/>
        <item x="627"/>
        <item x="4336"/>
        <item x="600"/>
        <item x="4730"/>
        <item x="364"/>
        <item x="2151"/>
        <item x="737"/>
        <item x="4000"/>
        <item x="5414"/>
        <item x="1607"/>
        <item x="3027"/>
        <item x="6769"/>
        <item x="1044"/>
        <item x="3711"/>
        <item x="4450"/>
        <item x="3822"/>
        <item x="6324"/>
        <item x="4654"/>
        <item x="4705"/>
        <item x="4173"/>
        <item x="5941"/>
        <item x="2703"/>
        <item x="2052"/>
        <item x="3408"/>
        <item x="4040"/>
        <item x="1380"/>
        <item x="3327"/>
        <item x="7200"/>
        <item x="3606"/>
        <item x="4171"/>
        <item x="3449"/>
        <item x="1789"/>
        <item x="4167"/>
        <item x="1617"/>
        <item x="4749"/>
        <item x="1316"/>
        <item x="1415"/>
        <item x="5202"/>
        <item x="4296"/>
        <item x="6119"/>
        <item x="4231"/>
        <item x="5089"/>
        <item x="3420"/>
        <item x="3095"/>
        <item x="2139"/>
        <item x="2093"/>
        <item x="4715"/>
        <item x="6922"/>
        <item x="1409"/>
        <item x="2239"/>
        <item x="5806"/>
        <item x="3517"/>
        <item x="526"/>
        <item x="3832"/>
        <item x="3881"/>
        <item x="421"/>
        <item x="6141"/>
        <item x="4946"/>
        <item x="3162"/>
        <item x="4672"/>
        <item x="3083"/>
        <item x="6678"/>
        <item x="1069"/>
        <item x="267"/>
        <item x="5272"/>
        <item x="3326"/>
        <item x="4598"/>
        <item x="2265"/>
        <item x="2361"/>
        <item x="2267"/>
        <item x="3470"/>
        <item x="964"/>
        <item x="5460"/>
        <item x="5641"/>
        <item x="5478"/>
        <item x="6497"/>
        <item x="1791"/>
        <item x="5794"/>
        <item x="2394"/>
        <item x="5852"/>
        <item x="3325"/>
        <item x="143"/>
        <item x="1269"/>
        <item x="2704"/>
        <item x="3961"/>
        <item x="1"/>
        <item x="5294"/>
        <item x="3713"/>
        <item x="6866"/>
        <item x="6650"/>
        <item x="5891"/>
        <item x="6819"/>
        <item x="1063"/>
        <item x="3409"/>
        <item x="6538"/>
        <item x="5856"/>
        <item x="1048"/>
        <item x="4569"/>
        <item x="4122"/>
        <item x="4855"/>
        <item x="414"/>
        <item x="6643"/>
        <item x="3741"/>
        <item x="4933"/>
        <item x="7100"/>
        <item x="1351"/>
        <item x="5614"/>
        <item x="5032"/>
        <item x="1974"/>
        <item x="2481"/>
        <item x="690"/>
        <item x="1982"/>
        <item x="4679"/>
        <item x="4419"/>
        <item x="157"/>
        <item x="2363"/>
        <item x="2279"/>
        <item x="5674"/>
        <item x="3433"/>
        <item x="6600"/>
        <item x="24"/>
        <item x="5581"/>
        <item x="1885"/>
        <item x="5449"/>
        <item x="6405"/>
        <item x="1821"/>
        <item x="2926"/>
        <item x="1640"/>
        <item x="5898"/>
        <item x="5092"/>
        <item x="771"/>
        <item x="6103"/>
        <item x="3555"/>
        <item x="2210"/>
        <item x="6290"/>
        <item x="4086"/>
        <item x="2242"/>
        <item x="1999"/>
        <item x="3702"/>
        <item x="2635"/>
        <item x="2664"/>
        <item x="1634"/>
        <item x="3272"/>
        <item x="3050"/>
        <item x="733"/>
        <item x="6592"/>
        <item x="4258"/>
        <item x="7086"/>
        <item x="836"/>
        <item x="5707"/>
        <item x="4036"/>
        <item x="4094"/>
        <item x="6653"/>
        <item x="6164"/>
        <item x="6412"/>
        <item x="361"/>
        <item x="615"/>
        <item x="7011"/>
        <item x="519"/>
        <item x="5804"/>
        <item x="4188"/>
        <item x="3026"/>
        <item x="1841"/>
        <item x="4572"/>
        <item x="3241"/>
        <item x="7136"/>
        <item x="2502"/>
        <item x="1157"/>
        <item x="6953"/>
        <item x="4825"/>
        <item x="3441"/>
        <item x="1470"/>
        <item x="2287"/>
        <item x="6267"/>
        <item x="4050"/>
        <item x="4619"/>
        <item x="875"/>
        <item x="4739"/>
        <item x="4225"/>
        <item x="3701"/>
        <item x="2043"/>
        <item x="54"/>
        <item x="3017"/>
        <item x="2949"/>
        <item x="1733"/>
        <item x="2214"/>
        <item x="5547"/>
        <item x="1268"/>
        <item x="3267"/>
        <item x="5399"/>
        <item x="539"/>
        <item x="774"/>
        <item x="6614"/>
        <item x="2444"/>
        <item x="6292"/>
        <item x="5905"/>
        <item x="5417"/>
        <item x="2804"/>
        <item x="6462"/>
        <item x="3185"/>
        <item x="2486"/>
        <item x="3531"/>
        <item x="4056"/>
        <item x="4771"/>
        <item x="956"/>
        <item x="3292"/>
        <item x="5569"/>
        <item x="1543"/>
        <item x="2165"/>
        <item x="861"/>
        <item x="7052"/>
        <item x="2229"/>
        <item x="3206"/>
        <item x="3625"/>
        <item x="5538"/>
        <item x="5942"/>
        <item x="3216"/>
        <item x="2755"/>
        <item x="5712"/>
        <item x="6195"/>
        <item x="6751"/>
        <item x="4678"/>
        <item x="330"/>
        <item x="6599"/>
        <item x="474"/>
        <item x="2410"/>
        <item x="6851"/>
        <item x="1496"/>
        <item x="7003"/>
        <item x="4880"/>
        <item x="2839"/>
        <item x="4249"/>
        <item x="7248"/>
        <item x="2776"/>
        <item x="949"/>
        <item x="3361"/>
        <item x="1095"/>
        <item x="3567"/>
        <item x="1663"/>
        <item x="1780"/>
        <item x="4770"/>
        <item x="4695"/>
        <item x="4828"/>
        <item x="2308"/>
        <item x="6227"/>
        <item x="4568"/>
        <item x="5990"/>
        <item x="1657"/>
        <item x="2520"/>
        <item x="721"/>
        <item x="3099"/>
        <item x="4881"/>
        <item x="278"/>
        <item x="6194"/>
        <item x="447"/>
        <item x="2029"/>
        <item x="1966"/>
        <item x="6459"/>
        <item x="3501"/>
        <item x="2008"/>
        <item x="6138"/>
        <item x="1478"/>
        <item x="4353"/>
        <item x="5749"/>
        <item x="3092"/>
        <item x="7121"/>
        <item x="4277"/>
        <item x="2966"/>
        <item x="4650"/>
        <item x="5659"/>
        <item x="4580"/>
        <item x="5420"/>
        <item x="6802"/>
        <item x="5403"/>
        <item x="2302"/>
        <item x="6827"/>
        <item x="1850"/>
        <item x="5711"/>
        <item x="2434"/>
        <item x="6964"/>
        <item x="2624"/>
        <item x="7141"/>
        <item x="4934"/>
        <item x="3274"/>
        <item x="2583"/>
        <item x="2204"/>
        <item x="396"/>
        <item x="5210"/>
        <item x="5801"/>
        <item x="3469"/>
        <item x="1446"/>
        <item x="4445"/>
        <item x="4976"/>
        <item x="5949"/>
        <item x="2777"/>
        <item x="3561"/>
        <item x="1818"/>
        <item x="4953"/>
        <item x="1073"/>
        <item x="2352"/>
        <item x="244"/>
        <item x="3615"/>
        <item x="6816"/>
        <item x="5020"/>
        <item x="1552"/>
        <item x="1155"/>
        <item x="4051"/>
        <item x="3723"/>
        <item x="4502"/>
        <item x="7263"/>
        <item x="2938"/>
        <item x="7016"/>
        <item x="5580"/>
        <item x="6748"/>
        <item x="1482"/>
        <item x="6038"/>
        <item x="5606"/>
        <item x="241"/>
        <item x="5142"/>
        <item x="148"/>
        <item x="4893"/>
        <item x="777"/>
        <item x="2751"/>
        <item x="4879"/>
        <item x="7212"/>
        <item x="3399"/>
        <item x="4667"/>
        <item x="2982"/>
        <item x="5248"/>
        <item x="5831"/>
        <item x="6575"/>
        <item x="248"/>
        <item x="3128"/>
        <item x="2326"/>
        <item x="957"/>
        <item x="4354"/>
        <item x="6091"/>
        <item x="4438"/>
        <item x="6948"/>
        <item x="1620"/>
        <item x="915"/>
        <item x="7000"/>
        <item x="6528"/>
        <item x="4263"/>
        <item x="383"/>
        <item x="5186"/>
        <item x="5870"/>
        <item x="3084"/>
        <item x="4512"/>
        <item x="5803"/>
        <item x="6651"/>
        <item x="3874"/>
        <item x="3081"/>
        <item x="938"/>
        <item x="7073"/>
        <item x="6312"/>
        <item x="2866"/>
        <item x="5422"/>
        <item x="2686"/>
        <item x="7264"/>
        <item x="862"/>
        <item x="5435"/>
        <item x="1713"/>
        <item x="2672"/>
        <item x="4812"/>
        <item x="5179"/>
        <item x="5873"/>
        <item x="4960"/>
        <item x="3397"/>
        <item x="3859"/>
        <item x="7146"/>
        <item x="4641"/>
        <item x="2849"/>
        <item x="5378"/>
        <item x="4142"/>
        <item x="5113"/>
        <item x="6568"/>
        <item x="1961"/>
        <item x="2217"/>
        <item x="2510"/>
        <item x="5677"/>
        <item x="931"/>
        <item x="5051"/>
        <item x="4230"/>
        <item x="501"/>
        <item x="347"/>
        <item x="3482"/>
        <item x="4534"/>
        <item x="6875"/>
        <item x="1339"/>
        <item x="1497"/>
        <item x="6026"/>
        <item x="6077"/>
        <item x="5939"/>
        <item x="313"/>
        <item x="6249"/>
        <item x="5244"/>
        <item x="6713"/>
        <item x="3611"/>
        <item x="1013"/>
        <item x="5175"/>
        <item x="5930"/>
        <item x="6418"/>
        <item x="496"/>
        <item x="2325"/>
        <item x="3486"/>
        <item x="6740"/>
        <item x="3546"/>
        <item x="6219"/>
        <item x="5386"/>
        <item x="179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Profit" fld="20" baseField="0" baseItem="0"/>
    <dataField name="Moyenne de Discount" fld="19" subtotal="average" baseField="10" baseItem="0" numFmtId="9"/>
  </dataFields>
  <formats count="76">
    <format dxfId="8">
      <pivotArea field="14" type="button" dataOnly="0" labelOnly="1" outline="0"/>
    </format>
    <format dxfId="9">
      <pivotArea dataOnly="0" labelOnly="1" outline="0" axis="axisValues" fieldPosition="0"/>
    </format>
    <format dxfId="10">
      <pivotArea field="14" type="button" dataOnly="0" labelOnly="1" outline="0"/>
    </format>
    <format dxfId="11">
      <pivotArea dataOnly="0" labelOnly="1" outline="0" axis="axisValues" fieldPosition="0"/>
    </format>
    <format dxfId="12">
      <pivotArea field="14" type="button" dataOnly="0" labelOnly="1" outline="0"/>
    </format>
    <format dxfId="13">
      <pivotArea dataOnly="0" labelOnly="1" outline="0" axis="axisValues" fieldPosition="0"/>
    </format>
    <format dxfId="14">
      <pivotArea field="14" type="button" dataOnly="0" labelOnly="1" outline="0"/>
    </format>
    <format dxfId="15">
      <pivotArea dataOnly="0" labelOnly="1" outline="0" axis="axisValues" fieldPosition="0"/>
    </format>
    <format dxfId="16">
      <pivotArea outline="0" collapsedLevelsAreSubtotals="1" fieldPosition="0"/>
    </format>
    <format dxfId="17">
      <pivotArea dataOnly="0" labelOnly="1" grandRow="1" outline="0" fieldPosition="0"/>
    </format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dataOnly="0" labelOnly="1" grandRow="1" outline="0" fieldPosition="0"/>
    </format>
    <format dxfId="21">
      <pivotArea grandRow="1" outline="0" collapsedLevelsAreSubtotals="1" fieldPosition="0"/>
    </format>
    <format dxfId="22">
      <pivotArea dataOnly="0" labelOnly="1" grandRow="1" outline="0" fieldPosition="0"/>
    </format>
    <format dxfId="23">
      <pivotArea grandRow="1" outline="0" collapsedLevelsAreSubtotals="1" fieldPosition="0"/>
    </format>
    <format dxfId="24">
      <pivotArea dataOnly="0" labelOnly="1" grandRow="1" outline="0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4" type="button" dataOnly="0" labelOnly="1" outline="0"/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field="14" type="button" dataOnly="0" labelOnly="1" outline="0"/>
    </format>
    <format dxfId="31">
      <pivotArea dataOnly="0" labelOnly="1" outline="0" axis="axisValues" fieldPosition="0"/>
    </format>
    <format dxfId="32">
      <pivotArea field="14" type="button" dataOnly="0" labelOnly="1" outline="0"/>
    </format>
    <format dxfId="33">
      <pivotArea dataOnly="0" labelOnly="1" outline="0" axis="axisValues" fieldPosition="0"/>
    </format>
    <format dxfId="34">
      <pivotArea field="14" type="button" dataOnly="0" labelOnly="1" outline="0"/>
    </format>
    <format dxfId="35">
      <pivotArea dataOnly="0" labelOnly="1" outline="0" axis="axisValues" fieldPosition="0"/>
    </format>
    <format dxfId="36">
      <pivotArea field="14" type="button" dataOnly="0" labelOnly="1" outline="0"/>
    </format>
    <format dxfId="37">
      <pivotArea dataOnly="0" labelOnly="1" outline="0" axis="axisValues" fieldPosition="0"/>
    </format>
    <format dxfId="38">
      <pivotArea outline="0" collapsedLevelsAreSubtotals="1" fieldPosition="0"/>
    </format>
    <format dxfId="39">
      <pivotArea dataOnly="0" labelOnly="1" grandRow="1" outline="0" fieldPosition="0"/>
    </format>
    <format dxfId="40">
      <pivotArea outline="0" collapsedLevelsAreSubtotals="1" fieldPosition="0"/>
    </format>
    <format dxfId="41">
      <pivotArea dataOnly="0" labelOnly="1" grandRow="1" outline="0" fieldPosition="0"/>
    </format>
    <format dxfId="42">
      <pivotArea outline="0" collapsedLevelsAreSubtotals="1" fieldPosition="0"/>
    </format>
    <format dxfId="43">
      <pivotArea dataOnly="0" labelOnly="1" grandRow="1" outline="0" fieldPosition="0"/>
    </format>
    <format dxfId="44">
      <pivotArea outline="0" collapsedLevelsAreSubtotals="1" fieldPosition="0"/>
    </format>
    <format dxfId="45">
      <pivotArea outline="0" collapsedLevelsAreSubtotals="1" fieldPosition="0"/>
    </format>
    <format dxfId="46">
      <pivotArea dataOnly="0" labelOnly="1" grandRow="1" outline="0" fieldPosition="0"/>
    </format>
    <format dxfId="47">
      <pivotArea grandRow="1" outline="0" collapsedLevelsAreSubtotals="1" fieldPosition="0"/>
    </format>
    <format dxfId="48">
      <pivotArea dataOnly="0" labelOnly="1" grandRow="1" outline="0" fieldPosition="0"/>
    </format>
    <format dxfId="49">
      <pivotArea grandRow="1" outline="0" collapsedLevelsAreSubtotals="1" fieldPosition="0"/>
    </format>
    <format dxfId="50">
      <pivotArea dataOnly="0" labelOnly="1" grandRow="1" outline="0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14" type="button" dataOnly="0" labelOnly="1" outline="0"/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14" type="button" dataOnly="0" labelOnly="1" outline="0"/>
    </format>
    <format dxfId="60">
      <pivotArea dataOnly="0" labelOnly="1" grandRow="1" outline="0" fieldPosition="0"/>
    </format>
    <format dxfId="61">
      <pivotArea dataOnly="0" labelOnly="1" outline="0" axis="axisValues" fieldPosition="0"/>
    </format>
    <format dxfId="62">
      <pivotArea dataOnly="0" labelOnly="1" outline="0" axis="axisValues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14" type="button" dataOnly="0" labelOnly="1" outline="0"/>
    </format>
    <format dxfId="66">
      <pivotArea dataOnly="0" labelOnly="1" grandRow="1" outline="0" fieldPosition="0"/>
    </format>
    <format dxfId="67">
      <pivotArea dataOnly="0" labelOnly="1" outline="0" axis="axisValues" fieldPosition="0"/>
    </format>
    <format dxfId="68">
      <pivotArea dataOnly="0" labelOnly="1" outline="0" axis="axisValues" fieldPosition="0"/>
    </format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14" type="button" dataOnly="0" labelOnly="1" outline="0"/>
    </format>
    <format dxfId="72">
      <pivotArea dataOnly="0" labelOnly="1" grandRow="1" outline="0" fieldPosition="0"/>
    </format>
    <format dxfId="73">
      <pivotArea dataOnly="0" labelOnly="1" outline="0" axis="axisValues" fieldPosition="0"/>
    </format>
    <format dxfId="74">
      <pivotArea dataOnly="0" labelOnly="1" outline="0" axis="axisValues" fieldPosition="0"/>
    </format>
    <format dxfId="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0" type="button" dataOnly="0" labelOnly="1" outline="0" axis="axisRow" fieldPosition="0"/>
    </format>
    <format dxfId="4">
      <pivotArea dataOnly="0" labelOnly="1" fieldPosition="0">
        <references count="1">
          <reference field="1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field="1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D1FFB-9E0F-4A1B-8FC7-6711FF9AA5F2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31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axis="axisRow" showAll="0">
      <items count="14">
        <item x="0"/>
        <item x="9"/>
        <item x="12"/>
        <item x="2"/>
        <item x="4"/>
        <item x="8"/>
        <item x="10"/>
        <item x="1"/>
        <item x="5"/>
        <item x="7"/>
        <item x="6"/>
        <item x="3"/>
        <item x="11"/>
        <item t="default"/>
      </items>
    </pivotField>
    <pivotField dataField="1" showAll="0">
      <items count="7285">
        <item x="5995"/>
        <item x="659"/>
        <item x="7163"/>
        <item x="2639"/>
        <item x="4131"/>
        <item x="2752"/>
        <item x="4361"/>
        <item x="7088"/>
        <item x="1110"/>
        <item x="2384"/>
        <item x="27"/>
        <item x="2888"/>
        <item x="163"/>
        <item x="2572"/>
        <item x="6066"/>
        <item x="4007"/>
        <item x="2508"/>
        <item x="6499"/>
        <item x="3668"/>
        <item x="1632"/>
        <item x="4845"/>
        <item x="4368"/>
        <item x="6715"/>
        <item x="213"/>
        <item x="3511"/>
        <item x="5911"/>
        <item x="2329"/>
        <item x="6252"/>
        <item x="450"/>
        <item x="1263"/>
        <item x="4283"/>
        <item x="1797"/>
        <item x="825"/>
        <item x="5255"/>
        <item x="4996"/>
        <item x="6858"/>
        <item x="4187"/>
        <item x="5772"/>
        <item x="5654"/>
        <item x="895"/>
        <item x="5915"/>
        <item x="1554"/>
        <item x="1527"/>
        <item x="2098"/>
        <item x="6672"/>
        <item x="6993"/>
        <item x="3045"/>
        <item x="4836"/>
        <item x="259"/>
        <item x="6236"/>
        <item x="5678"/>
        <item x="6280"/>
        <item x="1686"/>
        <item x="5918"/>
        <item x="3770"/>
        <item x="3200"/>
        <item x="5728"/>
        <item x="6269"/>
        <item x="167"/>
        <item x="3341"/>
        <item x="2097"/>
        <item x="4180"/>
        <item x="1286"/>
        <item x="2883"/>
        <item x="5206"/>
        <item x="5724"/>
        <item x="2698"/>
        <item x="2996"/>
        <item x="336"/>
        <item x="124"/>
        <item x="6815"/>
        <item x="5365"/>
        <item x="1127"/>
        <item x="4689"/>
        <item x="221"/>
        <item x="3"/>
        <item x="7063"/>
        <item x="5823"/>
        <item x="6768"/>
        <item x="7105"/>
        <item x="1517"/>
        <item x="5842"/>
        <item x="4147"/>
        <item x="236"/>
        <item x="1323"/>
        <item x="3576"/>
        <item x="1923"/>
        <item x="4583"/>
        <item x="2251"/>
        <item x="377"/>
        <item x="1715"/>
        <item x="2743"/>
        <item x="1705"/>
        <item x="3228"/>
        <item x="4472"/>
        <item x="655"/>
        <item x="5648"/>
        <item x="389"/>
        <item x="454"/>
        <item x="5261"/>
        <item x="5994"/>
        <item x="6052"/>
        <item x="2298"/>
        <item x="3744"/>
        <item x="5117"/>
        <item x="368"/>
        <item x="1429"/>
        <item x="5306"/>
        <item x="6001"/>
        <item x="939"/>
        <item x="5687"/>
        <item x="3300"/>
        <item x="1010"/>
        <item x="4603"/>
        <item x="1660"/>
        <item x="323"/>
        <item x="2665"/>
        <item x="6212"/>
        <item x="3097"/>
        <item x="260"/>
        <item x="6684"/>
        <item x="6764"/>
        <item x="4790"/>
        <item x="4150"/>
        <item x="6688"/>
        <item x="230"/>
        <item x="3983"/>
        <item x="6125"/>
        <item x="211"/>
        <item x="174"/>
        <item x="6791"/>
        <item x="2771"/>
        <item x="5014"/>
        <item x="5634"/>
        <item x="1533"/>
        <item x="5607"/>
        <item x="1648"/>
        <item x="2138"/>
        <item x="2256"/>
        <item x="4520"/>
        <item x="541"/>
        <item x="5853"/>
        <item x="7067"/>
        <item x="3339"/>
        <item x="3280"/>
        <item x="3936"/>
        <item x="6850"/>
        <item x="892"/>
        <item x="285"/>
        <item x="6464"/>
        <item x="5656"/>
        <item x="6365"/>
        <item x="4431"/>
        <item x="3013"/>
        <item x="6709"/>
        <item x="3250"/>
        <item x="6049"/>
        <item x="6276"/>
        <item x="6112"/>
        <item x="3753"/>
        <item x="6235"/>
        <item x="6173"/>
        <item x="4903"/>
        <item x="4496"/>
        <item x="5269"/>
        <item x="4665"/>
        <item x="4476"/>
        <item x="2725"/>
        <item x="3305"/>
        <item x="5587"/>
        <item x="6694"/>
        <item x="201"/>
        <item x="4255"/>
        <item x="1378"/>
        <item x="5693"/>
        <item x="6367"/>
        <item x="2643"/>
        <item x="7061"/>
        <item x="2629"/>
        <item x="5193"/>
        <item x="2617"/>
        <item x="6340"/>
        <item x="283"/>
        <item x="1656"/>
        <item x="5376"/>
        <item x="5080"/>
        <item x="723"/>
        <item x="1490"/>
        <item x="3854"/>
        <item x="1646"/>
        <item x="6830"/>
        <item x="7044"/>
        <item x="6319"/>
        <item x="5432"/>
        <item x="6901"/>
        <item x="4275"/>
        <item x="199"/>
        <item x="6184"/>
        <item x="6548"/>
        <item x="3602"/>
        <item x="1511"/>
        <item x="590"/>
        <item x="375"/>
        <item x="697"/>
        <item x="6642"/>
        <item x="1444"/>
        <item x="4343"/>
        <item x="5697"/>
        <item x="1945"/>
        <item x="515"/>
        <item x="5546"/>
        <item x="36"/>
        <item x="4818"/>
        <item x="978"/>
        <item x="1261"/>
        <item x="528"/>
        <item x="419"/>
        <item x="3595"/>
        <item x="3979"/>
        <item x="7243"/>
        <item x="7233"/>
        <item x="2355"/>
        <item x="2693"/>
        <item x="2407"/>
        <item x="5769"/>
        <item x="6995"/>
        <item x="4817"/>
        <item x="6765"/>
        <item x="636"/>
        <item x="5592"/>
        <item x="4145"/>
        <item x="4196"/>
        <item x="6665"/>
        <item x="3659"/>
        <item x="299"/>
        <item x="172"/>
        <item x="2425"/>
        <item x="4894"/>
        <item x="3415"/>
        <item x="3037"/>
        <item x="1173"/>
        <item x="3690"/>
        <item x="6209"/>
        <item x="6718"/>
        <item x="6277"/>
        <item x="14"/>
        <item x="1707"/>
        <item x="2099"/>
        <item x="1916"/>
        <item x="2314"/>
        <item x="3610"/>
        <item x="5684"/>
        <item x="239"/>
        <item x="4209"/>
        <item x="6492"/>
        <item x="4769"/>
        <item x="6551"/>
        <item x="3898"/>
        <item x="637"/>
        <item x="6053"/>
        <item x="3038"/>
        <item x="5766"/>
        <item x="6731"/>
        <item x="117"/>
        <item x="1998"/>
        <item x="2009"/>
        <item x="5153"/>
        <item x="579"/>
        <item x="72"/>
        <item x="5627"/>
        <item x="7033"/>
        <item x="4774"/>
        <item x="6673"/>
        <item x="398"/>
        <item x="6115"/>
        <item x="6333"/>
        <item x="796"/>
        <item x="1716"/>
        <item x="679"/>
        <item x="5499"/>
        <item x="3285"/>
        <item x="5593"/>
        <item x="4228"/>
        <item x="5811"/>
        <item x="2870"/>
        <item x="6172"/>
        <item x="6919"/>
        <item x="5058"/>
        <item x="5813"/>
        <item x="2155"/>
        <item x="2968"/>
        <item x="4970"/>
        <item x="2642"/>
        <item x="229"/>
        <item x="1501"/>
        <item x="2254"/>
        <item x="4747"/>
        <item x="6924"/>
        <item x="2167"/>
        <item x="2205"/>
        <item x="5618"/>
        <item x="1996"/>
        <item x="1863"/>
        <item x="3036"/>
        <item x="5031"/>
        <item x="5124"/>
        <item x="2492"/>
        <item x="4859"/>
        <item x="7079"/>
        <item x="444"/>
        <item x="4606"/>
        <item x="4194"/>
        <item x="5418"/>
        <item x="481"/>
        <item x="5761"/>
        <item x="7127"/>
        <item x="2496"/>
        <item x="3108"/>
        <item x="6078"/>
        <item x="1758"/>
        <item x="4203"/>
        <item x="6782"/>
        <item x="3021"/>
        <item x="1688"/>
        <item x="4267"/>
        <item x="5203"/>
        <item x="4625"/>
        <item x="1273"/>
        <item x="1993"/>
        <item x="6496"/>
        <item x="1175"/>
        <item x="5016"/>
        <item x="1491"/>
        <item x="1331"/>
        <item x="3188"/>
        <item x="1312"/>
        <item x="6932"/>
        <item x="2231"/>
        <item x="6885"/>
        <item x="5233"/>
        <item x="6774"/>
        <item x="531"/>
        <item x="4883"/>
        <item x="4182"/>
        <item x="6831"/>
        <item x="4649"/>
        <item x="3910"/>
        <item x="3451"/>
        <item x="4993"/>
        <item x="5730"/>
        <item x="6514"/>
        <item x="6525"/>
        <item x="3645"/>
        <item x="2445"/>
        <item x="4741"/>
        <item x="7050"/>
        <item x="797"/>
        <item x="6494"/>
        <item x="5129"/>
        <item x="6433"/>
        <item x="2822"/>
        <item x="6013"/>
        <item x="4949"/>
        <item x="6996"/>
        <item x="6251"/>
        <item x="3616"/>
        <item x="5456"/>
        <item x="440"/>
        <item x="5967"/>
        <item x="6204"/>
        <item x="3930"/>
        <item x="3065"/>
        <item x="5112"/>
        <item x="5736"/>
        <item x="6711"/>
        <item x="1845"/>
        <item x="6228"/>
        <item x="3260"/>
        <item x="2406"/>
        <item x="6389"/>
        <item x="646"/>
        <item x="1561"/>
        <item x="6639"/>
        <item x="3731"/>
        <item x="6211"/>
        <item x="6636"/>
        <item x="1245"/>
        <item x="1565"/>
        <item x="4404"/>
        <item x="3960"/>
        <item x="6966"/>
        <item x="2075"/>
        <item x="522"/>
        <item x="2977"/>
        <item x="4485"/>
        <item x="1435"/>
        <item x="321"/>
        <item x="4800"/>
        <item x="2199"/>
        <item x="6579"/>
        <item x="4085"/>
        <item x="1174"/>
        <item x="6397"/>
        <item x="5696"/>
        <item x="6986"/>
        <item x="1589"/>
        <item x="7174"/>
        <item x="6952"/>
        <item x="3670"/>
        <item x="5816"/>
        <item x="6097"/>
        <item x="5714"/>
        <item x="3534"/>
        <item x="6890"/>
        <item x="708"/>
        <item x="3635"/>
        <item x="3403"/>
        <item x="1258"/>
        <item x="5875"/>
        <item x="3313"/>
        <item x="3238"/>
        <item x="293"/>
        <item x="6766"/>
        <item x="3447"/>
        <item x="6990"/>
        <item x="4435"/>
        <item x="3562"/>
        <item x="5860"/>
        <item x="6094"/>
        <item x="1309"/>
        <item x="6253"/>
        <item x="2114"/>
        <item x="6790"/>
        <item x="1396"/>
        <item x="164"/>
        <item x="6199"/>
        <item x="3527"/>
        <item x="1292"/>
        <item x="3899"/>
        <item x="6786"/>
        <item x="3816"/>
        <item x="6970"/>
        <item x="868"/>
        <item x="1256"/>
        <item x="3909"/>
        <item x="3219"/>
        <item x="5424"/>
        <item x="6962"/>
        <item x="1578"/>
        <item x="3481"/>
        <item x="4024"/>
        <item x="2253"/>
        <item x="4969"/>
        <item x="7077"/>
        <item x="7240"/>
        <item x="5924"/>
        <item x="5926"/>
        <item x="3295"/>
        <item x="5146"/>
        <item x="1932"/>
        <item x="1681"/>
        <item x="6041"/>
        <item x="4317"/>
        <item x="3468"/>
        <item x="4835"/>
        <item x="5952"/>
        <item x="4149"/>
        <item x="2865"/>
        <item x="5251"/>
        <item x="5082"/>
        <item x="2952"/>
        <item x="4636"/>
        <item x="3691"/>
        <item x="2007"/>
        <item x="3767"/>
        <item x="2608"/>
        <item x="607"/>
        <item x="5572"/>
        <item x="6775"/>
        <item x="5119"/>
        <item x="1929"/>
        <item x="4616"/>
        <item x="5734"/>
        <item x="5583"/>
        <item x="633"/>
        <item x="3618"/>
        <item x="4885"/>
        <item x="6533"/>
        <item x="84"/>
        <item x="1881"/>
        <item x="289"/>
        <item x="2061"/>
        <item x="1121"/>
        <item x="1307"/>
        <item x="1698"/>
        <item x="6685"/>
        <item x="2732"/>
        <item x="1162"/>
        <item x="6022"/>
        <item x="6289"/>
        <item x="6355"/>
        <item x="4956"/>
        <item x="6832"/>
        <item x="38"/>
        <item x="2856"/>
        <item x="826"/>
        <item x="3698"/>
        <item x="4043"/>
        <item x="3139"/>
        <item x="5192"/>
        <item x="5588"/>
        <item x="4359"/>
        <item x="1979"/>
        <item x="997"/>
        <item x="1865"/>
        <item x="3172"/>
        <item x="4556"/>
        <item x="2737"/>
        <item x="6741"/>
        <item x="4773"/>
        <item x="6674"/>
        <item x="6500"/>
        <item x="4545"/>
        <item x="6334"/>
        <item x="2779"/>
        <item x="1697"/>
        <item x="5438"/>
        <item x="4300"/>
        <item x="1250"/>
        <item x="3987"/>
        <item x="7043"/>
        <item x="7059"/>
        <item x="6210"/>
        <item x="2944"/>
        <item x="7069"/>
        <item x="5562"/>
        <item x="7179"/>
        <item x="6311"/>
        <item x="5552"/>
        <item x="3345"/>
        <item x="4720"/>
        <item x="5502"/>
        <item x="1287"/>
        <item x="4005"/>
        <item x="3573"/>
        <item x="4629"/>
        <item x="3915"/>
        <item x="2709"/>
        <item x="3665"/>
        <item x="5768"/>
        <item x="654"/>
        <item x="2868"/>
        <item x="1416"/>
        <item x="1317"/>
        <item x="7252"/>
        <item x="3780"/>
        <item x="7206"/>
        <item x="2722"/>
        <item x="6400"/>
        <item x="5265"/>
        <item x="7078"/>
        <item x="1599"/>
        <item x="1330"/>
        <item x="5205"/>
        <item x="6177"/>
        <item x="6657"/>
        <item x="6325"/>
        <item x="5024"/>
        <item x="3941"/>
        <item x="5704"/>
        <item x="3114"/>
        <item x="4166"/>
        <item x="5081"/>
        <item x="1807"/>
        <item x="3318"/>
        <item x="5735"/>
        <item x="3291"/>
        <item x="2255"/>
        <item x="455"/>
        <item x="6444"/>
        <item x="3070"/>
        <item x="6590"/>
        <item x="1295"/>
        <item x="1259"/>
        <item x="824"/>
        <item x="1454"/>
        <item x="4009"/>
        <item x="7244"/>
        <item x="2281"/>
        <item x="5666"/>
        <item x="2527"/>
        <item x="5052"/>
        <item x="1251"/>
        <item x="4220"/>
        <item x="6100"/>
        <item x="3281"/>
        <item x="452"/>
        <item x="5352"/>
        <item x="2539"/>
        <item x="2218"/>
        <item x="1486"/>
        <item x="4021"/>
        <item x="7125"/>
        <item x="4912"/>
        <item x="6456"/>
        <item x="1113"/>
        <item x="6302"/>
        <item x="2941"/>
        <item x="2236"/>
        <item x="5885"/>
        <item x="2644"/>
        <item x="1385"/>
        <item x="6641"/>
        <item x="5231"/>
        <item x="390"/>
        <item x="4078"/>
        <item x="2208"/>
        <item x="1583"/>
        <item x="3384"/>
        <item x="2701"/>
        <item x="6662"/>
        <item x="6226"/>
        <item x="2504"/>
        <item x="2271"/>
        <item x="4398"/>
        <item x="856"/>
        <item x="6216"/>
        <item x="4681"/>
        <item x="6075"/>
        <item x="5528"/>
        <item x="583"/>
        <item x="3688"/>
        <item x="3106"/>
        <item x="6969"/>
        <item x="4208"/>
        <item x="5259"/>
        <item x="1345"/>
        <item x="5443"/>
        <item x="911"/>
        <item x="6703"/>
        <item x="7176"/>
        <item x="3160"/>
        <item x="6202"/>
        <item x="1669"/>
        <item x="1222"/>
        <item x="6380"/>
        <item x="5694"/>
        <item x="472"/>
        <item x="4407"/>
        <item x="4599"/>
        <item x="6225"/>
        <item x="7172"/>
        <item x="366"/>
        <item x="2201"/>
        <item x="4198"/>
        <item x="5071"/>
        <item x="982"/>
        <item x="3020"/>
        <item x="2084"/>
        <item x="2835"/>
        <item x="1347"/>
        <item x="991"/>
        <item x="6502"/>
        <item x="5374"/>
        <item x="6944"/>
        <item x="3138"/>
        <item x="6410"/>
        <item x="6399"/>
        <item x="1684"/>
        <item x="2140"/>
        <item x="3877"/>
        <item x="6776"/>
        <item x="578"/>
        <item x="7049"/>
        <item x="1022"/>
        <item x="4115"/>
        <item x="6879"/>
        <item x="5771"/>
        <item x="714"/>
        <item x="226"/>
        <item x="3799"/>
        <item x="1928"/>
        <item x="1235"/>
        <item x="6666"/>
        <item x="6605"/>
        <item x="995"/>
        <item x="325"/>
        <item x="4278"/>
        <item x="4701"/>
        <item x="2110"/>
        <item x="730"/>
        <item x="4721"/>
        <item x="7166"/>
        <item x="102"/>
        <item x="7165"/>
        <item x="5307"/>
        <item x="3315"/>
        <item x="6296"/>
        <item x="4862"/>
        <item x="2107"/>
        <item x="6123"/>
        <item x="5011"/>
        <item x="4369"/>
        <item x="7202"/>
        <item x="5463"/>
        <item x="5776"/>
        <item x="5785"/>
        <item x="5353"/>
        <item x="506"/>
        <item x="104"/>
        <item x="4924"/>
        <item x="2909"/>
        <item x="1257"/>
        <item x="6200"/>
        <item x="5968"/>
        <item x="3360"/>
        <item x="5106"/>
        <item x="3692"/>
        <item x="3761"/>
        <item x="6700"/>
        <item x="5921"/>
        <item x="1652"/>
        <item x="4766"/>
        <item x="6317"/>
        <item x="5168"/>
        <item x="165"/>
        <item x="2746"/>
        <item x="2460"/>
        <item x="6848"/>
        <item x="1419"/>
        <item x="6018"/>
        <item x="5187"/>
        <item x="292"/>
        <item x="1602"/>
        <item x="5115"/>
        <item x="5841"/>
        <item x="6695"/>
        <item x="2766"/>
        <item x="443"/>
        <item x="4010"/>
        <item x="1995"/>
        <item x="1647"/>
        <item x="5364"/>
        <item x="6237"/>
        <item x="2462"/>
        <item x="4542"/>
        <item x="6220"/>
        <item x="3513"/>
        <item x="2441"/>
        <item x="3750"/>
        <item x="4470"/>
        <item x="3956"/>
        <item x="4630"/>
        <item x="6545"/>
        <item x="1054"/>
        <item x="2035"/>
        <item x="4326"/>
        <item x="2825"/>
        <item x="781"/>
        <item x="4634"/>
        <item x="6176"/>
        <item x="6101"/>
        <item x="2974"/>
        <item x="3432"/>
        <item x="748"/>
        <item x="5617"/>
        <item x="5495"/>
        <item x="3598"/>
        <item x="1695"/>
        <item x="2934"/>
        <item x="5882"/>
        <item x="3696"/>
        <item x="1440"/>
        <item x="884"/>
        <item x="3999"/>
        <item x="3466"/>
        <item x="1723"/>
        <item x="3714"/>
        <item x="7181"/>
        <item x="6037"/>
        <item x="3148"/>
        <item x="7220"/>
        <item x="507"/>
        <item x="1237"/>
        <item x="3818"/>
        <item x="7186"/>
        <item x="4888"/>
        <item x="6562"/>
        <item x="451"/>
        <item x="4814"/>
        <item x="6152"/>
        <item x="6820"/>
        <item x="326"/>
        <item x="1594"/>
        <item x="5412"/>
        <item x="3320"/>
        <item x="384"/>
        <item x="3077"/>
        <item x="1161"/>
        <item x="6664"/>
        <item x="369"/>
        <item x="6892"/>
        <item x="4972"/>
        <item x="1601"/>
        <item x="3454"/>
        <item x="3603"/>
        <item x="568"/>
        <item x="6506"/>
        <item x="3530"/>
        <item x="2171"/>
        <item x="3035"/>
        <item x="6487"/>
        <item x="6401"/>
        <item x="2603"/>
        <item x="5289"/>
        <item x="3924"/>
        <item x="252"/>
        <item x="3394"/>
        <item x="5342"/>
        <item x="5874"/>
        <item x="6108"/>
        <item x="4066"/>
        <item x="5848"/>
        <item x="4488"/>
        <item x="6261"/>
        <item x="371"/>
        <item x="3581"/>
        <item x="3897"/>
        <item x="423"/>
        <item x="867"/>
        <item x="2800"/>
        <item x="1000"/>
        <item x="403"/>
        <item x="4063"/>
        <item x="5927"/>
        <item x="6521"/>
        <item x="3370"/>
        <item x="74"/>
        <item x="979"/>
        <item x="4703"/>
        <item x="2467"/>
        <item x="2827"/>
        <item x="2106"/>
        <item x="1927"/>
        <item x="7114"/>
        <item x="5373"/>
        <item x="5446"/>
        <item x="2758"/>
        <item x="6543"/>
        <item x="4977"/>
        <item x="3102"/>
        <item x="6255"/>
        <item x="6201"/>
        <item x="2741"/>
        <item x="3577"/>
        <item x="1690"/>
        <item x="6332"/>
        <item x="5544"/>
        <item x="5348"/>
        <item x="7113"/>
        <item x="333"/>
        <item x="6437"/>
        <item x="3819"/>
        <item x="1033"/>
        <item x="535"/>
        <item x="4259"/>
        <item x="6197"/>
        <item x="2753"/>
        <item x="2983"/>
        <item x="2246"/>
        <item x="6278"/>
        <item x="2367"/>
        <item x="6648"/>
        <item x="3248"/>
        <item x="6834"/>
        <item x="4691"/>
        <item x="5361"/>
        <item x="5725"/>
        <item x="3467"/>
        <item x="3329"/>
        <item x="2383"/>
        <item x="2227"/>
        <item x="1031"/>
        <item x="2869"/>
        <item x="6968"/>
        <item x="6109"/>
        <item x="3749"/>
        <item x="2457"/>
        <item x="1680"/>
        <item x="6515"/>
        <item x="1889"/>
        <item x="2640"/>
        <item x="5288"/>
        <item x="3269"/>
        <item x="750"/>
        <item x="2738"/>
        <item x="2458"/>
        <item x="2819"/>
        <item x="5360"/>
        <item x="4349"/>
        <item x="3751"/>
        <item x="3456"/>
        <item x="5770"/>
        <item x="6886"/>
        <item x="4547"/>
        <item x="66"/>
        <item x="3664"/>
        <item x="3426"/>
        <item x="39"/>
        <item x="3524"/>
        <item x="6034"/>
        <item x="5437"/>
        <item x="487"/>
        <item x="4041"/>
        <item x="4334"/>
        <item x="1939"/>
        <item x="5912"/>
        <item x="3922"/>
        <item x="3671"/>
        <item x="3532"/>
        <item x="598"/>
        <item x="6706"/>
        <item x="5199"/>
        <item x="212"/>
        <item x="3762"/>
        <item x="6313"/>
        <item x="4257"/>
        <item x="4982"/>
        <item x="1525"/>
        <item x="869"/>
        <item x="4971"/>
        <item x="3554"/>
        <item x="6406"/>
        <item x="1555"/>
        <item x="78"/>
        <item x="2648"/>
        <item x="5029"/>
        <item x="645"/>
        <item x="5844"/>
        <item x="3436"/>
        <item x="5839"/>
        <item x="2692"/>
        <item x="3352"/>
        <item x="6428"/>
        <item x="3496"/>
        <item x="2054"/>
        <item x="1165"/>
        <item x="2177"/>
        <item x="1458"/>
        <item x="1901"/>
        <item x="5481"/>
        <item x="1229"/>
        <item x="1952"/>
        <item x="675"/>
        <item x="613"/>
        <item x="219"/>
        <item x="4175"/>
        <item x="327"/>
        <item x="4346"/>
        <item x="2452"/>
        <item x="6392"/>
        <item x="5327"/>
        <item x="3446"/>
        <item x="2537"/>
        <item x="6384"/>
        <item x="4582"/>
        <item x="2158"/>
        <item x="1471"/>
        <item x="5062"/>
        <item x="672"/>
        <item x="1433"/>
        <item x="3523"/>
        <item x="6339"/>
        <item x="2707"/>
        <item x="5165"/>
        <item x="5920"/>
        <item x="6697"/>
        <item x="6640"/>
        <item x="6470"/>
        <item x="1183"/>
        <item x="6526"/>
        <item x="5713"/>
        <item x="7167"/>
        <item x="1211"/>
        <item x="1750"/>
        <item x="3592"/>
        <item x="6852"/>
        <item x="5242"/>
        <item x="6580"/>
        <item x="5433"/>
        <item x="4530"/>
        <item x="6145"/>
        <item x="2512"/>
        <item x="4844"/>
        <item x="893"/>
        <item x="570"/>
        <item x="5670"/>
        <item x="5100"/>
        <item x="4891"/>
        <item x="6656"/>
        <item x="2867"/>
        <item x="1172"/>
        <item x="5391"/>
        <item x="2975"/>
        <item x="6559"/>
        <item x="1039"/>
        <item x="3667"/>
        <item x="5548"/>
        <item x="6855"/>
        <item x="1236"/>
        <item x="6391"/>
        <item x="228"/>
        <item x="509"/>
        <item x="6046"/>
        <item x="6376"/>
        <item x="6796"/>
        <item x="5375"/>
        <item x="2656"/>
        <item x="6239"/>
        <item x="5727"/>
        <item x="1638"/>
        <item x="4905"/>
        <item x="7168"/>
        <item x="2506"/>
        <item x="2245"/>
        <item x="2953"/>
        <item x="3082"/>
        <item x="129"/>
        <item x="488"/>
        <item x="5739"/>
        <item x="5079"/>
        <item x="4124"/>
        <item x="6408"/>
        <item x="5850"/>
        <item x="5264"/>
        <item x="898"/>
        <item x="4044"/>
        <item x="6961"/>
        <item x="6357"/>
        <item x="6920"/>
        <item x="6035"/>
        <item x="1386"/>
        <item x="1919"/>
        <item x="6084"/>
        <item x="175"/>
        <item x="4869"/>
        <item x="6789"/>
        <item x="5667"/>
        <item x="2945"/>
        <item x="4565"/>
        <item x="6884"/>
        <item x="1947"/>
        <item x="6151"/>
        <item x="710"/>
        <item x="6328"/>
        <item x="6379"/>
        <item x="99"/>
        <item x="3622"/>
        <item x="4712"/>
        <item x="3543"/>
        <item x="2606"/>
        <item x="6938"/>
        <item x="969"/>
        <item x="5118"/>
        <item x="3579"/>
        <item x="1521"/>
        <item x="2154"/>
        <item x="6471"/>
        <item x="3519"/>
        <item x="5396"/>
        <item x="6424"/>
        <item x="4256"/>
        <item x="4503"/>
        <item x="1522"/>
        <item x="1936"/>
        <item x="5787"/>
        <item x="586"/>
        <item x="7046"/>
        <item x="7164"/>
        <item x="2102"/>
        <item x="5657"/>
        <item x="6982"/>
        <item x="5164"/>
        <item x="4136"/>
        <item x="6946"/>
        <item x="5345"/>
        <item x="7062"/>
        <item x="961"/>
        <item x="5156"/>
        <item x="3992"/>
        <item x="4947"/>
        <item x="3338"/>
        <item x="3133"/>
        <item x="4848"/>
        <item x="4338"/>
        <item x="6175"/>
        <item x="7032"/>
        <item x="4870"/>
        <item x="3891"/>
        <item x="5955"/>
        <item x="3052"/>
        <item x="4202"/>
        <item x="2783"/>
        <item x="2713"/>
        <item x="1547"/>
        <item x="6150"/>
        <item x="1512"/>
        <item x="2638"/>
        <item x="4544"/>
        <item x="5913"/>
        <item x="1502"/>
        <item x="3385"/>
        <item x="127"/>
        <item x="6704"/>
        <item x="1439"/>
        <item x="1859"/>
        <item x="3812"/>
        <item x="4011"/>
        <item x="1387"/>
        <item x="2159"/>
        <item x="5904"/>
        <item x="5681"/>
        <item x="1949"/>
        <item x="4432"/>
        <item x="2395"/>
        <item x="2951"/>
        <item x="3800"/>
        <item x="6698"/>
        <item x="7126"/>
        <item x="1950"/>
        <item x="1776"/>
        <item x="4069"/>
        <item x="3375"/>
        <item x="4821"/>
        <item x="5701"/>
        <item x="123"/>
        <item x="5243"/>
        <item x="4666"/>
        <item x="1643"/>
        <item x="2976"/>
        <item x="251"/>
        <item x="6347"/>
        <item x="4602"/>
        <item x="5620"/>
        <item x="1158"/>
        <item x="4213"/>
        <item x="5541"/>
        <item x="6461"/>
        <item x="1580"/>
        <item x="6523"/>
        <item x="4886"/>
        <item x="4722"/>
        <item x="2366"/>
        <item x="5948"/>
        <item x="3878"/>
        <item x="1208"/>
        <item x="3455"/>
        <item x="4212"/>
        <item x="2759"/>
        <item x="5001"/>
        <item x="5413"/>
        <item x="7149"/>
        <item x="6812"/>
        <item x="5431"/>
        <item x="456"/>
        <item x="5366"/>
        <item x="4062"/>
        <item x="5178"/>
        <item x="5225"/>
        <item x="5372"/>
        <item x="3763"/>
        <item x="3601"/>
        <item x="2297"/>
        <item x="6691"/>
        <item x="1089"/>
        <item x="7022"/>
        <item x="2817"/>
        <item x="233"/>
        <item x="2551"/>
        <item x="5104"/>
        <item x="4521"/>
        <item x="3991"/>
        <item x="2440"/>
        <item x="5610"/>
        <item x="2330"/>
        <item x="4357"/>
        <item x="5832"/>
        <item x="265"/>
        <item x="1514"/>
        <item x="4222"/>
        <item x="6442"/>
        <item x="652"/>
        <item x="6126"/>
        <item x="3119"/>
        <item x="4342"/>
        <item x="4540"/>
        <item x="514"/>
        <item x="3993"/>
        <item x="2631"/>
        <item x="6692"/>
        <item x="1177"/>
        <item x="4604"/>
        <item x="5636"/>
        <item x="1546"/>
        <item x="3063"/>
        <item x="28"/>
        <item x="7023"/>
        <item x="4210"/>
        <item x="3923"/>
        <item x="4144"/>
        <item x="3336"/>
        <item x="6071"/>
        <item x="3574"/>
        <item x="3939"/>
        <item x="7236"/>
        <item x="3494"/>
        <item x="6039"/>
        <item x="4448"/>
        <item x="5182"/>
        <item x="3597"/>
        <item x="3596"/>
        <item x="4873"/>
        <item x="6383"/>
        <item x="5084"/>
        <item x="2641"/>
        <item x="2374"/>
        <item x="3810"/>
        <item x="5125"/>
        <item x="5779"/>
        <item x="5664"/>
        <item x="3980"/>
        <item x="854"/>
        <item x="6992"/>
        <item x="5833"/>
        <item x="7190"/>
        <item x="7128"/>
        <item x="2661"/>
        <item x="6854"/>
        <item x="4959"/>
        <item x="7221"/>
        <item x="3539"/>
        <item x="4988"/>
        <item x="5551"/>
        <item x="6707"/>
        <item x="7201"/>
        <item x="4486"/>
        <item x="3297"/>
        <item x="6369"/>
        <item x="5343"/>
        <item x="3344"/>
        <item x="1752"/>
        <item x="1837"/>
        <item x="2034"/>
        <item x="5775"/>
        <item x="5362"/>
        <item x="2263"/>
        <item x="2427"/>
        <item x="6625"/>
        <item x="3475"/>
        <item x="4697"/>
        <item x="2784"/>
        <item x="3893"/>
        <item x="3072"/>
        <item x="6468"/>
        <item x="6561"/>
        <item x="7177"/>
        <item x="1598"/>
        <item x="1920"/>
        <item x="2546"/>
        <item x="76"/>
        <item x="2567"/>
        <item x="2335"/>
        <item x="1532"/>
        <item x="2531"/>
        <item x="32"/>
        <item x="559"/>
        <item x="363"/>
        <item x="2511"/>
        <item x="3643"/>
        <item x="6905"/>
        <item x="2593"/>
        <item x="4312"/>
        <item x="6878"/>
        <item x="582"/>
        <item x="5764"/>
        <item x="3837"/>
        <item x="709"/>
        <item x="3802"/>
        <item x="6116"/>
        <item x="4323"/>
        <item x="5246"/>
        <item x="2916"/>
        <item x="6480"/>
        <item x="2954"/>
        <item x="6573"/>
        <item x="3488"/>
        <item x="6795"/>
        <item x="3695"/>
        <item x="1754"/>
        <item x="4109"/>
        <item x="5326"/>
        <item x="3034"/>
        <item x="6098"/>
        <item x="5738"/>
        <item x="5560"/>
        <item x="7055"/>
        <item x="5679"/>
        <item x="1029"/>
        <item x="4443"/>
        <item x="5695"/>
        <item x="5301"/>
        <item x="5308"/>
        <item x="4954"/>
        <item x="4735"/>
        <item x="6756"/>
        <item x="348"/>
        <item x="3104"/>
        <item x="1185"/>
        <item x="4211"/>
        <item x="5965"/>
        <item x="1592"/>
        <item x="4325"/>
        <item x="5629"/>
        <item x="1925"/>
        <item x="2816"/>
        <item x="6002"/>
        <item x="6015"/>
        <item x="3913"/>
        <item x="1844"/>
        <item x="564"/>
        <item x="3666"/>
        <item x="1028"/>
        <item x="2837"/>
        <item x="5008"/>
        <item x="237"/>
        <item x="6257"/>
        <item x="4567"/>
        <item x="1001"/>
        <item x="7245"/>
        <item x="6318"/>
        <item x="4073"/>
        <item x="6646"/>
        <item x="6549"/>
        <item x="3156"/>
        <item x="7051"/>
        <item x="5319"/>
        <item x="6800"/>
        <item x="5621"/>
        <item x="6738"/>
        <item x="258"/>
        <item x="3689"/>
        <item x="4950"/>
        <item x="2377"/>
        <item x="5890"/>
        <item x="4104"/>
        <item x="5671"/>
        <item x="2493"/>
        <item x="1631"/>
        <item x="6088"/>
        <item x="6242"/>
        <item x="638"/>
        <item x="5817"/>
        <item x="5114"/>
        <item x="1217"/>
        <item x="5028"/>
        <item x="4522"/>
        <item x="6931"/>
        <item x="5152"/>
        <item x="834"/>
        <item x="1109"/>
        <item x="4023"/>
        <item x="4815"/>
        <item x="3973"/>
        <item x="2913"/>
        <item x="3715"/>
        <item x="3258"/>
        <item x="1355"/>
        <item x="2316"/>
        <item x="5363"/>
        <item x="4146"/>
        <item x="6862"/>
        <item x="3794"/>
        <item x="5503"/>
        <item x="6594"/>
        <item x="4469"/>
        <item x="7034"/>
        <item x="103"/>
        <item x="2921"/>
        <item x="15"/>
        <item x="6669"/>
        <item x="1793"/>
        <item x="94"/>
        <item x="6040"/>
        <item x="176"/>
        <item x="6262"/>
        <item x="5490"/>
        <item x="3259"/>
        <item x="1798"/>
        <item x="422"/>
        <item x="2875"/>
        <item x="6524"/>
        <item x="6469"/>
        <item x="1216"/>
        <item x="7096"/>
        <item x="1123"/>
        <item x="3729"/>
        <item x="3396"/>
        <item x="2226"/>
        <item x="6572"/>
        <item x="4562"/>
        <item x="231"/>
        <item x="6460"/>
        <item x="6099"/>
        <item x="4266"/>
        <item x="943"/>
        <item x="3474"/>
        <item x="6024"/>
        <item x="5147"/>
        <item x="5706"/>
        <item x="634"/>
        <item x="277"/>
        <item x="328"/>
        <item x="4849"/>
        <item x="6005"/>
        <item x="3246"/>
        <item x="7187"/>
        <item x="2676"/>
        <item x="1002"/>
        <item x="1836"/>
        <item x="2524"/>
        <item x="3544"/>
        <item x="2917"/>
        <item x="2812"/>
        <item x="4887"/>
        <item x="3572"/>
        <item x="5381"/>
        <item x="3864"/>
        <item x="3337"/>
        <item x="901"/>
        <item x="2729"/>
        <item x="4529"/>
        <item x="1499"/>
        <item x="4694"/>
        <item x="3078"/>
        <item x="100"/>
        <item x="6811"/>
        <item x="1349"/>
        <item x="6113"/>
        <item x="6615"/>
        <item x="6902"/>
        <item x="3804"/>
        <item x="2490"/>
        <item x="6663"/>
        <item x="5782"/>
        <item x="4327"/>
        <item x="6006"/>
        <item x="5800"/>
        <item x="6705"/>
        <item x="240"/>
        <item x="2824"/>
        <item x="592"/>
        <item x="3911"/>
        <item x="6708"/>
        <item x="6118"/>
        <item x="2995"/>
        <item x="5672"/>
        <item x="749"/>
        <item x="1905"/>
        <item x="1650"/>
        <item x="2611"/>
        <item x="2700"/>
        <item x="5379"/>
        <item x="6671"/>
        <item x="6553"/>
        <item x="4019"/>
        <item x="631"/>
        <item x="4518"/>
        <item x="585"/>
        <item x="4335"/>
        <item x="3240"/>
        <item x="3157"/>
        <item x="3958"/>
        <item x="7198"/>
        <item x="5149"/>
        <item x="5963"/>
        <item x="4539"/>
        <item x="6017"/>
        <item x="3187"/>
        <item x="6578"/>
        <item x="3876"/>
        <item x="4992"/>
        <item x="5480"/>
        <item x="7081"/>
        <item x="1577"/>
        <item x="6958"/>
        <item x="4663"/>
        <item x="2373"/>
        <item x="2525"/>
        <item x="780"/>
        <item x="5380"/>
        <item x="1917"/>
        <item x="1516"/>
        <item x="1122"/>
        <item x="6853"/>
        <item x="6630"/>
        <item x="6647"/>
        <item x="6894"/>
        <item x="6260"/>
        <item x="3508"/>
        <item x="196"/>
        <item x="5454"/>
        <item x="3170"/>
        <item x="2787"/>
        <item x="339"/>
        <item x="3977"/>
        <item x="993"/>
        <item x="1294"/>
        <item x="1778"/>
        <item x="4736"/>
        <item x="4129"/>
        <item x="1722"/>
        <item x="2087"/>
        <item x="2157"/>
        <item x="6787"/>
        <item x="3806"/>
        <item x="5616"/>
        <item x="1796"/>
        <item x="1107"/>
        <item x="4070"/>
        <item x="3526"/>
        <item x="2836"/>
        <item x="1455"/>
        <item x="2474"/>
        <item x="4422"/>
        <item x="1037"/>
        <item x="2356"/>
        <item x="5059"/>
        <item x="1843"/>
        <item x="3862"/>
        <item x="4669"/>
        <item x="2889"/>
        <item x="1904"/>
        <item x="4045"/>
        <item x="75"/>
        <item x="2596"/>
        <item x="968"/>
        <item x="6117"/>
        <item x="490"/>
        <item x="924"/>
        <item x="6279"/>
        <item x="6163"/>
        <item x="4074"/>
        <item x="125"/>
        <item x="6980"/>
        <item x="6147"/>
        <item x="6683"/>
        <item x="6259"/>
        <item x="4205"/>
        <item x="4628"/>
        <item x="1333"/>
        <item x="7075"/>
        <item x="536"/>
        <item x="1228"/>
        <item x="3646"/>
        <item x="5886"/>
        <item x="5116"/>
        <item x="7041"/>
        <item x="5849"/>
        <item x="5609"/>
        <item x="3959"/>
        <item x="6007"/>
        <item x="1310"/>
        <item x="6390"/>
        <item x="1305"/>
        <item x="4048"/>
        <item x="5901"/>
        <item x="1253"/>
        <item x="1111"/>
        <item x="3505"/>
        <item x="2871"/>
        <item x="3225"/>
        <item x="5382"/>
        <item x="1892"/>
        <item x="6490"/>
        <item x="6547"/>
        <item x="1600"/>
        <item x="6382"/>
        <item x="2426"/>
        <item x="5959"/>
        <item x="1335"/>
        <item x="5107"/>
        <item x="6513"/>
        <item x="4864"/>
        <item x="2896"/>
        <item x="2408"/>
        <item x="5700"/>
        <item x="4480"/>
        <item x="1864"/>
        <item x="4204"/>
        <item x="3817"/>
        <item x="1751"/>
        <item x="5075"/>
        <item x="5834"/>
        <item x="3333"/>
        <item x="6701"/>
        <item x="6245"/>
        <item x="3489"/>
        <item x="4356"/>
        <item x="376"/>
        <item x="6939"/>
        <item x="5615"/>
        <item x="23"/>
        <item x="6238"/>
        <item x="1531"/>
        <item x="5778"/>
        <item x="6888"/>
        <item x="5226"/>
        <item x="2505"/>
        <item x="1551"/>
        <item x="3951"/>
        <item x="2311"/>
        <item x="5668"/>
        <item x="871"/>
        <item x="914"/>
        <item x="420"/>
        <item x="1032"/>
        <item x="4706"/>
        <item x="1500"/>
        <item x="6828"/>
        <item x="3366"/>
        <item x="1226"/>
        <item x="2446"/>
        <item x="4207"/>
        <item x="4871"/>
        <item x="3929"/>
        <item x="2740"/>
        <item x="999"/>
        <item x="3890"/>
        <item x="5763"/>
        <item x="1432"/>
        <item x="1374"/>
        <item x="2813"/>
        <item x="232"/>
        <item x="3289"/>
        <item x="7219"/>
        <item x="3080"/>
        <item x="7213"/>
        <item x="2113"/>
        <item x="6421"/>
        <item x="2863"/>
        <item x="359"/>
        <item x="3194"/>
        <item x="6315"/>
        <item x="4451"/>
        <item x="5733"/>
        <item x="2724"/>
        <item x="3833"/>
        <item x="2802"/>
        <item x="6378"/>
        <item x="1276"/>
        <item x="2645"/>
        <item x="3777"/>
        <item x="225"/>
        <item x="2555"/>
        <item x="2785"/>
        <item x="996"/>
        <item x="2264"/>
        <item x="6440"/>
        <item x="3495"/>
        <item x="200"/>
        <item x="4635"/>
        <item x="4025"/>
        <item x="6294"/>
        <item x="4964"/>
        <item x="264"/>
        <item x="2108"/>
        <item x="6587"/>
        <item x="5807"/>
        <item x="3090"/>
        <item x="6016"/>
        <item x="3376"/>
        <item x="4528"/>
        <item x="4348"/>
        <item x="4832"/>
        <item x="5982"/>
        <item x="6981"/>
        <item x="3462"/>
        <item x="1397"/>
        <item x="3100"/>
        <item x="3064"/>
        <item x="2562"/>
        <item x="1572"/>
        <item x="1883"/>
        <item x="6927"/>
        <item x="4484"/>
        <item x="1405"/>
        <item x="1972"/>
        <item x="6268"/>
        <item x="3990"/>
        <item x="3627"/>
        <item x="379"/>
        <item x="2438"/>
        <item x="1068"/>
        <item x="1563"/>
        <item x="5879"/>
        <item x="5166"/>
        <item x="4047"/>
        <item x="5571"/>
        <item x="1777"/>
        <item x="2475"/>
        <item x="7076"/>
        <item x="1808"/>
        <item x="6472"/>
        <item x="3418"/>
        <item x="5612"/>
        <item x="418"/>
        <item x="1159"/>
        <item x="1986"/>
        <item x="5954"/>
        <item x="5510"/>
        <item x="6133"/>
        <item x="1399"/>
        <item x="2272"/>
        <item x="2327"/>
        <item x="3624"/>
        <item x="1582"/>
        <item x="4384"/>
        <item x="5683"/>
        <item x="5988"/>
        <item x="2489"/>
        <item x="3742"/>
        <item x="5134"/>
        <item x="7040"/>
        <item x="4863"/>
        <item x="6863"/>
        <item x="4289"/>
        <item x="4740"/>
        <item x="5148"/>
        <item x="819"/>
        <item x="4686"/>
        <item x="1353"/>
        <item x="475"/>
        <item x="751"/>
        <item x="1132"/>
        <item x="5830"/>
        <item x="5741"/>
        <item x="4042"/>
        <item x="3076"/>
        <item x="4033"/>
        <item x="4396"/>
        <item x="1775"/>
        <item x="2627"/>
        <item x="2960"/>
        <item x="5131"/>
        <item x="4493"/>
        <item x="6394"/>
        <item x="4444"/>
        <item x="7150"/>
        <item x="2442"/>
        <item x="4872"/>
        <item x="5398"/>
        <item x="3805"/>
        <item x="1098"/>
        <item x="5536"/>
        <item x="1637"/>
        <item x="3582"/>
        <item x="5698"/>
        <item x="6556"/>
        <item x="6495"/>
        <item x="5207"/>
        <item x="499"/>
        <item x="391"/>
        <item x="1138"/>
        <item x="580"/>
        <item x="4464"/>
        <item x="1795"/>
        <item x="3587"/>
        <item x="2334"/>
        <item x="493"/>
        <item x="2454"/>
        <item x="2364"/>
        <item x="4465"/>
        <item x="5498"/>
        <item x="378"/>
        <item x="4284"/>
        <item x="2621"/>
        <item x="4179"/>
        <item x="918"/>
        <item x="1402"/>
        <item x="7010"/>
        <item x="671"/>
        <item x="1831"/>
        <item x="2111"/>
        <item x="3282"/>
        <item x="6719"/>
        <item x="1846"/>
        <item x="4181"/>
        <item x="6051"/>
        <item x="2991"/>
        <item x="2207"/>
        <item x="61"/>
        <item x="4090"/>
        <item x="5914"/>
        <item x="5130"/>
        <item x="3040"/>
        <item x="5812"/>
        <item x="1515"/>
        <item x="4053"/>
        <item x="4808"/>
        <item x="5865"/>
        <item x="2313"/>
        <item x="3382"/>
        <item x="6122"/>
        <item x="4265"/>
        <item x="6465"/>
        <item x="3647"/>
        <item x="3298"/>
        <item x="716"/>
        <item x="3648"/>
        <item x="7152"/>
        <item x="2283"/>
        <item x="365"/>
        <item x="2745"/>
        <item x="6136"/>
        <item x="6860"/>
        <item x="3498"/>
        <item x="6377"/>
        <item x="6942"/>
        <item x="6951"/>
        <item x="223"/>
        <item x="3535"/>
        <item x="2936"/>
        <item x="6436"/>
        <item x="1576"/>
        <item x="3502"/>
        <item x="6409"/>
        <item x="6304"/>
        <item x="320"/>
        <item x="5542"/>
        <item x="2386"/>
        <item x="4775"/>
        <item x="5208"/>
        <item x="4330"/>
        <item x="2295"/>
        <item x="4759"/>
        <item x="577"/>
        <item x="4035"/>
        <item x="3126"/>
        <item x="3242"/>
        <item x="3964"/>
        <item x="3363"/>
        <item x="3570"/>
        <item x="4576"/>
        <item x="3594"/>
        <item x="3367"/>
        <item x="1186"/>
        <item x="3892"/>
        <item x="7047"/>
        <item x="3798"/>
        <item x="4563"/>
        <item x="345"/>
        <item x="2526"/>
        <item x="1362"/>
        <item x="4968"/>
        <item x="107"/>
        <item x="1910"/>
        <item x="2322"/>
        <item x="1096"/>
        <item x="30"/>
        <item x="6532"/>
        <item x="6271"/>
        <item x="2864"/>
        <item x="3747"/>
        <item x="335"/>
        <item x="3652"/>
        <item x="6916"/>
        <item x="3609"/>
        <item x="711"/>
        <item x="2115"/>
        <item x="4700"/>
        <item x="3141"/>
        <item x="2074"/>
        <item x="5464"/>
        <item x="572"/>
        <item x="4058"/>
        <item x="4127"/>
        <item x="4998"/>
        <item x="3193"/>
        <item x="6187"/>
        <item x="1946"/>
        <item x="6724"/>
        <item x="4082"/>
        <item x="7217"/>
        <item x="4699"/>
        <item x="4436"/>
        <item x="2237"/>
        <item x="3525"/>
        <item x="546"/>
        <item x="193"/>
        <item x="7183"/>
        <item x="3350"/>
        <item x="73"/>
        <item x="6972"/>
        <item x="6949"/>
        <item x="5198"/>
        <item x="5305"/>
        <item x="3331"/>
        <item x="1708"/>
        <item x="1070"/>
        <item x="4494"/>
        <item x="1894"/>
        <item x="5511"/>
        <item x="4896"/>
        <item x="994"/>
        <item x="2048"/>
        <item x="2354"/>
        <item x="544"/>
        <item x="5346"/>
        <item x="2846"/>
        <item x="5582"/>
        <item x="6733"/>
        <item x="4425"/>
        <item x="2040"/>
        <item x="1364"/>
        <item x="3257"/>
        <item x="2697"/>
        <item x="4366"/>
        <item x="7106"/>
        <item x="2044"/>
        <item x="7028"/>
        <item x="810"/>
        <item x="2534"/>
        <item x="3886"/>
        <item x="4768"/>
        <item x="821"/>
        <item x="5726"/>
        <item x="159"/>
        <item x="4753"/>
        <item x="6865"/>
        <item x="434"/>
        <item x="4442"/>
        <item x="4925"/>
        <item x="1571"/>
        <item x="1156"/>
        <item x="2818"/>
        <item x="3127"/>
        <item x="5371"/>
        <item x="6645"/>
        <item x="4607"/>
        <item x="3463"/>
        <item x="177"/>
        <item x="720"/>
        <item x="6503"/>
        <item x="7155"/>
        <item x="1505"/>
        <item x="3766"/>
        <item x="5972"/>
        <item x="3254"/>
        <item x="2461"/>
        <item x="3152"/>
        <item x="7199"/>
        <item x="356"/>
        <item x="6805"/>
        <item x="2809"/>
        <item x="4966"/>
        <item x="1878"/>
        <item x="521"/>
        <item x="2206"/>
        <item x="1884"/>
        <item x="1193"/>
        <item x="5805"/>
        <item x="6142"/>
        <item x="1606"/>
        <item x="6915"/>
        <item x="1735"/>
        <item x="1630"/>
        <item x="2769"/>
        <item x="1015"/>
        <item x="3094"/>
        <item x="1463"/>
        <item x="5564"/>
        <item x="1422"/>
        <item x="4123"/>
        <item x="1283"/>
        <item x="560"/>
        <item x="3438"/>
        <item x="1285"/>
        <item x="272"/>
        <item x="7178"/>
        <item x="2419"/>
        <item x="2979"/>
        <item x="4367"/>
        <item x="1489"/>
        <item x="1642"/>
        <item x="6149"/>
        <item x="1124"/>
        <item x="1264"/>
        <item x="799"/>
        <item x="194"/>
        <item x="6818"/>
        <item x="990"/>
        <item x="329"/>
        <item x="3062"/>
        <item x="5358"/>
        <item x="5720"/>
        <item x="4751"/>
        <item x="1274"/>
        <item x="7175"/>
        <item x="6792"/>
        <item x="4014"/>
        <item x="4395"/>
        <item x="1071"/>
        <item x="2376"/>
        <item x="3355"/>
        <item x="5916"/>
        <item x="2999"/>
        <item x="113"/>
        <item x="3529"/>
        <item x="5397"/>
        <item x="6120"/>
        <item x="3189"/>
        <item x="1460"/>
        <item x="469"/>
        <item x="906"/>
        <item x="4551"/>
        <item x="6070"/>
        <item x="842"/>
        <item x="712"/>
        <item x="4091"/>
        <item x="6449"/>
        <item x="6954"/>
        <item x="4269"/>
        <item x="5549"/>
        <item x="4816"/>
        <item x="1412"/>
        <item x="1126"/>
        <item x="500"/>
        <item x="3149"/>
        <item x="648"/>
        <item x="307"/>
        <item x="2117"/>
        <item x="5076"/>
        <item x="6699"/>
        <item x="5286"/>
        <item x="70"/>
        <item x="5223"/>
        <item x="1209"/>
        <item x="1874"/>
        <item x="3120"/>
        <item x="2081"/>
        <item x="2528"/>
        <item x="6167"/>
        <item x="6626"/>
        <item x="3461"/>
        <item x="1948"/>
        <item x="1977"/>
        <item x="1137"/>
        <item x="1367"/>
        <item x="2471"/>
        <item x="1168"/>
        <item x="4097"/>
        <item x="155"/>
        <item x="5302"/>
        <item x="5330"/>
        <item x="973"/>
        <item x="2447"/>
        <item x="5605"/>
        <item x="1472"/>
        <item x="5889"/>
        <item x="1348"/>
        <item x="1784"/>
        <item x="1651"/>
        <item x="217"/>
        <item x="4489"/>
        <item x="4487"/>
        <item x="2914"/>
        <item x="1649"/>
        <item x="5151"/>
        <item x="5691"/>
        <item x="4693"/>
        <item x="6806"/>
        <item x="4538"/>
        <item x="1742"/>
        <item x="178"/>
        <item x="5096"/>
        <item x="7268"/>
        <item x="778"/>
        <item x="3971"/>
        <item x="3353"/>
        <item x="4339"/>
        <item x="1596"/>
        <item x="2857"/>
        <item x="468"/>
        <item x="6033"/>
        <item x="2145"/>
        <item x="4352"/>
        <item x="4247"/>
        <item x="747"/>
        <item x="6076"/>
        <item x="3882"/>
        <item x="4714"/>
        <item x="4923"/>
        <item x="1319"/>
        <item x="6"/>
        <item x="135"/>
        <item x="1465"/>
        <item x="4532"/>
        <item x="2060"/>
        <item x="7142"/>
        <item x="2315"/>
        <item x="1003"/>
        <item x="4374"/>
        <item x="5570"/>
        <item x="304"/>
        <item x="4738"/>
        <item x="1938"/>
        <item x="4566"/>
        <item x="5253"/>
        <item x="7005"/>
        <item x="3113"/>
        <item x="4164"/>
        <item x="308"/>
        <item x="2833"/>
        <item x="4752"/>
        <item x="6761"/>
        <item x="1024"/>
        <item x="846"/>
        <item x="3889"/>
        <item x="1043"/>
        <item x="3838"/>
        <item x="3851"/>
        <item x="2262"/>
        <item x="1392"/>
        <item x="5630"/>
        <item x="3726"/>
        <item x="641"/>
        <item x="7235"/>
        <item x="5060"/>
        <item x="4711"/>
        <item x="106"/>
        <item x="1703"/>
        <item x="5472"/>
        <item x="5291"/>
        <item x="5533"/>
        <item x="5826"/>
        <item x="1975"/>
        <item x="2942"/>
        <item x="7184"/>
        <item x="6021"/>
        <item x="2292"/>
        <item x="3743"/>
        <item x="4670"/>
        <item x="6997"/>
        <item x="1106"/>
        <item x="494"/>
        <item x="958"/>
        <item x="2169"/>
        <item x="3705"/>
        <item x="2413"/>
        <item x="3296"/>
        <item x="6895"/>
        <item x="4536"/>
        <item x="557"/>
        <item x="3247"/>
        <item x="2832"/>
        <item x="7180"/>
        <item x="4615"/>
        <item x="888"/>
        <item x="5133"/>
        <item x="1761"/>
        <item x="5950"/>
        <item x="3933"/>
        <item x="2431"/>
        <item x="2538"/>
        <item x="4160"/>
        <item x="6174"/>
        <item x="2573"/>
        <item x="3199"/>
        <item x="4386"/>
        <item x="2012"/>
        <item x="6102"/>
        <item x="1673"/>
        <item x="5566"/>
        <item x="2994"/>
        <item x="5213"/>
        <item x="2130"/>
        <item x="3593"/>
        <item x="5334"/>
        <item x="4059"/>
        <item x="677"/>
        <item x="5487"/>
        <item x="1411"/>
        <item x="4646"/>
        <item x="7204"/>
        <item x="1197"/>
        <item x="3649"/>
        <item x="3707"/>
        <item x="6124"/>
        <item x="344"/>
        <item x="427"/>
        <item x="3089"/>
        <item x="1007"/>
        <item x="269"/>
        <item x="7082"/>
        <item x="334"/>
        <item x="3230"/>
        <item x="4600"/>
        <item x="6488"/>
        <item x="3520"/>
        <item x="2789"/>
        <item x="5416"/>
        <item x="4121"/>
        <item x="5181"/>
        <item x="2487"/>
        <item x="3373"/>
        <item x="1887"/>
        <item x="2025"/>
        <item x="6316"/>
        <item x="1417"/>
        <item x="5525"/>
        <item x="2563"/>
        <item x="1903"/>
        <item x="6096"/>
        <item x="140"/>
        <item x="6936"/>
        <item x="4452"/>
        <item x="6493"/>
        <item x="4375"/>
        <item x="1441"/>
        <item x="4680"/>
        <item x="518"/>
        <item x="1359"/>
        <item x="4501"/>
        <item x="2020"/>
        <item x="1227"/>
        <item x="4125"/>
        <item x="5596"/>
        <item x="7225"/>
        <item x="5608"/>
        <item x="5647"/>
        <item x="2671"/>
        <item x="983"/>
        <item x="1442"/>
        <item x="5340"/>
        <item x="610"/>
        <item x="5050"/>
        <item x="1485"/>
        <item x="6003"/>
        <item x="942"/>
        <item x="18"/>
        <item x="5128"/>
        <item x="5523"/>
        <item x="953"/>
        <item x="6270"/>
        <item x="1027"/>
        <item x="4519"/>
        <item x="7255"/>
        <item x="4"/>
        <item x="6320"/>
        <item x="2459"/>
        <item x="4838"/>
        <item x="7215"/>
        <item x="3703"/>
        <item x="5183"/>
        <item x="1105"/>
        <item x="879"/>
        <item x="4057"/>
        <item x="1866"/>
        <item x="6589"/>
        <item x="538"/>
        <item x="4101"/>
        <item x="776"/>
        <item x="900"/>
        <item x="921"/>
        <item x="6574"/>
        <item x="6943"/>
        <item x="2317"/>
        <item x="657"/>
        <item x="6668"/>
        <item x="5896"/>
        <item x="4049"/>
        <item x="6763"/>
        <item x="4985"/>
        <item x="3727"/>
        <item x="4305"/>
        <item x="1066"/>
        <item x="2146"/>
        <item x="4782"/>
        <item x="589"/>
        <item x="7064"/>
        <item x="794"/>
        <item x="1049"/>
        <item x="1055"/>
        <item x="1879"/>
        <item x="3322"/>
        <item x="2213"/>
        <item x="6104"/>
        <item x="6507"/>
        <item x="370"/>
        <item x="2847"/>
        <item x="2023"/>
        <item x="158"/>
        <item x="5737"/>
        <item x="2651"/>
        <item x="6759"/>
        <item x="972"/>
        <item x="3085"/>
        <item x="409"/>
        <item x="2276"/>
        <item x="4865"/>
        <item x="734"/>
        <item x="3019"/>
        <item x="2320"/>
        <item x="222"/>
        <item x="6739"/>
        <item x="1403"/>
        <item x="77"/>
        <item x="3356"/>
        <item x="859"/>
        <item x="2574"/>
        <item x="162"/>
        <item x="6801"/>
        <item x="6723"/>
        <item x="3730"/>
        <item x="3304"/>
        <item x="2706"/>
        <item x="3014"/>
        <item x="4454"/>
        <item x="5928"/>
        <item x="3203"/>
        <item x="5357"/>
        <item x="332"/>
        <item x="7130"/>
        <item x="6335"/>
        <item x="5356"/>
        <item x="3632"/>
        <item x="4729"/>
        <item x="2133"/>
        <item x="4199"/>
        <item x="2499"/>
        <item x="408"/>
        <item x="5284"/>
        <item x="5690"/>
        <item x="5872"/>
        <item x="5485"/>
        <item x="3963"/>
        <item x="301"/>
        <item x="3430"/>
        <item x="5996"/>
        <item x="1062"/>
        <item x="4495"/>
        <item x="6746"/>
        <item x="1369"/>
        <item x="1119"/>
        <item x="2247"/>
        <item x="6689"/>
        <item x="4592"/>
        <item x="4251"/>
        <item x="1451"/>
        <item x="5597"/>
        <item x="3158"/>
        <item x="3150"/>
        <item x="1709"/>
        <item x="5421"/>
        <item x="4618"/>
        <item x="1445"/>
        <item x="4788"/>
        <item x="3628"/>
        <item x="2530"/>
        <item x="3937"/>
        <item x="51"/>
        <item x="1449"/>
        <item x="5997"/>
        <item x="1136"/>
        <item x="7169"/>
        <item x="977"/>
        <item x="3499"/>
        <item x="3317"/>
        <item x="2339"/>
        <item x="2604"/>
        <item x="1944"/>
        <item x="5808"/>
        <item x="1381"/>
        <item x="6975"/>
        <item x="3007"/>
        <item x="624"/>
        <item x="3760"/>
        <item x="700"/>
        <item x="1610"/>
        <item x="6564"/>
        <item x="2161"/>
        <item x="1406"/>
        <item x="3928"/>
        <item x="2568"/>
        <item x="5097"/>
        <item x="4143"/>
        <item x="3210"/>
        <item x="1645"/>
        <item x="904"/>
        <item x="3787"/>
        <item x="3716"/>
        <item x="1476"/>
        <item x="594"/>
        <item x="2182"/>
        <item x="4593"/>
        <item x="341"/>
        <item x="7001"/>
        <item x="6162"/>
        <item x="1653"/>
        <item x="5625"/>
        <item x="90"/>
        <item x="5073"/>
        <item x="5789"/>
        <item x="6404"/>
        <item x="6807"/>
        <item x="4221"/>
        <item x="7192"/>
        <item x="6291"/>
        <item x="4796"/>
        <item x="6323"/>
        <item x="2088"/>
        <item x="5477"/>
        <item x="621"/>
        <item x="2152"/>
        <item x="4505"/>
        <item x="4206"/>
        <item x="1373"/>
        <item x="3630"/>
        <item x="1116"/>
        <item x="5027"/>
        <item x="1581"/>
        <item x="3159"/>
        <item x="913"/>
        <item x="5221"/>
        <item x="5802"/>
        <item x="773"/>
        <item x="4151"/>
        <item x="3872"/>
        <item x="7269"/>
        <item x="3340"/>
        <item x="5321"/>
        <item x="5589"/>
        <item x="3169"/>
        <item x="5568"/>
        <item x="798"/>
        <item x="2961"/>
        <item x="1466"/>
        <item x="5177"/>
        <item x="3745"/>
        <item x="5755"/>
        <item x="1313"/>
        <item x="3480"/>
        <item x="3612"/>
        <item x="1830"/>
        <item x="3678"/>
        <item x="805"/>
        <item x="59"/>
        <item x="3472"/>
        <item x="3943"/>
        <item x="6414"/>
        <item x="3237"/>
        <item x="801"/>
        <item x="2662"/>
        <item x="5601"/>
        <item x="445"/>
        <item x="1398"/>
        <item x="4860"/>
        <item x="6849"/>
        <item x="1377"/>
        <item x="5522"/>
        <item x="6475"/>
        <item x="2223"/>
        <item x="523"/>
        <item x="1115"/>
        <item x="4223"/>
        <item x="1214"/>
        <item x="4638"/>
        <item x="1731"/>
        <item x="6447"/>
        <item x="322"/>
        <item x="855"/>
        <item x="5450"/>
        <item x="1573"/>
        <item x="540"/>
        <item x="6353"/>
        <item x="2858"/>
        <item x="458"/>
        <item x="2808"/>
        <item x="2922"/>
        <item x="7160"/>
        <item x="6452"/>
        <item x="1400"/>
        <item x="2186"/>
        <item x="183"/>
        <item x="6387"/>
        <item x="4550"/>
        <item x="4991"/>
        <item x="4531"/>
        <item x="7251"/>
        <item x="134"/>
        <item x="1757"/>
        <item x="7151"/>
        <item x="3380"/>
        <item x="392"/>
        <item x="1644"/>
        <item x="5109"/>
        <item x="741"/>
        <item x="4499"/>
        <item x="6788"/>
        <item x="3676"/>
        <item x="1847"/>
        <item x="6846"/>
        <item x="5037"/>
        <item x="7054"/>
        <item x="5401"/>
        <item x="6785"/>
        <item x="2346"/>
        <item x="1424"/>
        <item x="563"/>
        <item x="7241"/>
        <item x="4362"/>
        <item x="3201"/>
        <item x="1220"/>
        <item x="5283"/>
        <item x="2011"/>
        <item x="3006"/>
        <item x="2841"/>
        <item x="33"/>
        <item x="3057"/>
        <item x="7053"/>
        <item x="5743"/>
        <item x="4328"/>
        <item x="4134"/>
        <item x="3978"/>
        <item x="3018"/>
        <item x="1737"/>
        <item x="1537"/>
        <item x="1148"/>
        <item x="247"/>
        <item x="4884"/>
        <item x="317"/>
        <item x="2030"/>
        <item x="305"/>
        <item x="388"/>
        <item x="6633"/>
        <item x="4553"/>
        <item x="6833"/>
        <item x="6402"/>
        <item x="1567"/>
        <item x="3058"/>
        <item x="2666"/>
        <item x="2125"/>
        <item x="6241"/>
        <item x="1990"/>
        <item x="571"/>
        <item x="1628"/>
        <item x="6687"/>
        <item x="4064"/>
        <item x="2282"/>
        <item x="1134"/>
        <item x="1371"/>
        <item x="428"/>
        <item x="1513"/>
        <item x="3073"/>
        <item x="7256"/>
        <item x="3175"/>
        <item x="4026"/>
        <item x="208"/>
        <item x="4586"/>
        <item x="744"/>
        <item x="1584"/>
        <item x="4311"/>
        <item x="1550"/>
        <item x="6620"/>
        <item x="1861"/>
        <item x="4084"/>
        <item x="7021"/>
        <item x="185"/>
        <item x="1434"/>
        <item x="2790"/>
        <item x="6696"/>
        <item x="1488"/>
        <item x="6056"/>
        <item x="5335"/>
        <item x="2717"/>
        <item x="3079"/>
        <item x="3103"/>
        <item x="6610"/>
        <item x="6520"/>
        <item x="4410"/>
        <item x="7196"/>
        <item x="1759"/>
        <item x="3024"/>
        <item x="6284"/>
        <item x="1375"/>
        <item x="545"/>
        <item x="7101"/>
        <item x="6712"/>
        <item x="4601"/>
        <item x="3182"/>
        <item x="6079"/>
        <item x="6258"/>
        <item x="349"/>
        <item x="2616"/>
        <item x="6829"/>
        <item x="3056"/>
        <item x="2885"/>
        <item x="6586"/>
        <item x="4980"/>
        <item x="1980"/>
        <item x="4393"/>
        <item x="3828"/>
        <item x="1586"/>
        <item x="6729"/>
        <item x="5267"/>
        <item x="3151"/>
        <item x="4111"/>
        <item x="2443"/>
        <item x="5217"/>
        <item x="5718"/>
        <item x="1832"/>
        <item x="1730"/>
        <item x="2630"/>
        <item x="5680"/>
        <item x="3107"/>
        <item x="42"/>
        <item x="4401"/>
        <item x="6129"/>
        <item x="6314"/>
        <item x="5392"/>
        <item x="3316"/>
        <item x="6473"/>
        <item x="4360"/>
        <item x="4908"/>
        <item x="6821"/>
        <item x="4772"/>
        <item x="4093"/>
        <item x="3421"/>
        <item x="4437"/>
        <item x="4096"/>
        <item x="6550"/>
        <item x="1495"/>
        <item x="3617"/>
        <item x="3303"/>
        <item x="2564"/>
        <item x="3887"/>
        <item x="6677"/>
        <item x="1973"/>
        <item x="6338"/>
        <item x="4174"/>
        <item x="3478"/>
        <item x="6489"/>
        <item x="6957"/>
        <item x="4922"/>
        <item x="4987"/>
        <item x="1718"/>
        <item x="6987"/>
        <item x="6451"/>
        <item x="4475"/>
        <item x="554"/>
        <item x="4510"/>
        <item x="3738"/>
        <item x="4351"/>
        <item x="3514"/>
        <item x="2381"/>
        <item x="4810"/>
        <item x="253"/>
        <item x="6483"/>
        <item x="7019"/>
        <item x="5041"/>
        <item x="271"/>
        <item x="4379"/>
        <item x="2978"/>
        <item x="6231"/>
        <item x="785"/>
        <item x="948"/>
        <item x="1354"/>
        <item x="273"/>
        <item x="2163"/>
        <item x="3706"/>
        <item x="4319"/>
        <item x="270"/>
        <item x="5534"/>
        <item x="2195"/>
        <item x="7282"/>
        <item x="1025"/>
        <item x="6106"/>
        <item x="3393"/>
        <item x="6991"/>
        <item x="882"/>
        <item x="1430"/>
        <item x="4112"/>
        <item x="5467"/>
        <item x="2341"/>
        <item x="2468"/>
        <item x="673"/>
        <item x="343"/>
        <item x="756"/>
        <item x="5009"/>
        <item x="4608"/>
        <item x="81"/>
        <item x="3224"/>
        <item x="6845"/>
        <item x="2013"/>
        <item x="2498"/>
        <item x="3970"/>
        <item x="2988"/>
        <item x="1991"/>
        <item x="3638"/>
        <item x="2026"/>
        <item x="5368"/>
        <item x="4560"/>
        <item x="4293"/>
        <item x="2353"/>
        <item x="25"/>
        <item x="3831"/>
        <item x="3153"/>
        <item x="4819"/>
        <item x="4089"/>
        <item x="909"/>
        <item x="7161"/>
        <item x="3563"/>
        <item x="3066"/>
        <item x="3865"/>
        <item x="5351"/>
        <item x="2332"/>
        <item x="1270"/>
        <item x="3855"/>
        <item x="726"/>
        <item x="707"/>
        <item x="959"/>
        <item x="2198"/>
        <item x="2793"/>
        <item x="5888"/>
        <item x="4779"/>
        <item x="1783"/>
        <item x="2673"/>
        <item x="1390"/>
        <item x="770"/>
        <item x="3268"/>
        <item x="2614"/>
        <item x="3046"/>
        <item x="1930"/>
        <item x="1835"/>
        <item x="2134"/>
        <item x="1201"/>
        <item x="5471"/>
        <item x="6063"/>
        <item x="985"/>
        <item x="2365"/>
        <item x="3989"/>
        <item x="6779"/>
        <item x="1687"/>
        <item x="6728"/>
        <item x="4746"/>
        <item x="3807"/>
        <item x="4492"/>
        <item x="4690"/>
        <item x="6208"/>
        <item x="5574"/>
        <item x="5057"/>
        <item x="4232"/>
        <item x="5277"/>
        <item x="2225"/>
        <item x="1492"/>
        <item x="2736"/>
        <item x="5866"/>
        <item x="4631"/>
        <item x="6530"/>
        <item x="6484"/>
        <item x="1922"/>
        <item x="1190"/>
        <item x="6348"/>
        <item x="5159"/>
        <item x="2290"/>
        <item x="7205"/>
        <item x="4015"/>
        <item x="3043"/>
        <item x="214"/>
        <item x="3717"/>
        <item x="2923"/>
        <item x="2121"/>
        <item x="1187"/>
        <item x="331"/>
        <item x="3410"/>
        <item x="3545"/>
        <item x="5675"/>
        <item x="3143"/>
        <item x="4279"/>
        <item x="4032"/>
        <item x="1195"/>
        <item x="653"/>
        <item x="992"/>
        <item x="841"/>
        <item x="3060"/>
        <item x="3945"/>
        <item x="5390"/>
        <item x="4647"/>
        <item x="2249"/>
        <item x="2197"/>
        <item x="5791"/>
        <item x="2451"/>
        <item x="760"/>
        <item x="5575"/>
        <item x="3122"/>
        <item x="2359"/>
        <item x="1080"/>
        <item x="5961"/>
        <item x="4046"/>
        <item x="5869"/>
        <item x="4677"/>
        <item x="4682"/>
        <item x="2811"/>
        <item x="5090"/>
        <item x="1812"/>
        <item x="3493"/>
        <item x="399"/>
        <item x="6864"/>
        <item x="5824"/>
        <item x="3405"/>
        <item x="6059"/>
        <item x="656"/>
        <item x="1994"/>
        <item x="362"/>
        <item x="5934"/>
        <item x="5455"/>
        <item x="4708"/>
        <item x="1544"/>
        <item x="7277"/>
        <item x="4581"/>
        <item x="4102"/>
        <item x="4316"/>
        <item x="2872"/>
        <item x="5025"/>
        <item x="7157"/>
        <item x="4734"/>
        <item x="6248"/>
        <item x="263"/>
        <item x="234"/>
        <item x="2041"/>
        <item x="6898"/>
        <item x="6161"/>
        <item x="6883"/>
        <item x="4710"/>
        <item x="3558"/>
        <item x="5976"/>
        <item x="1272"/>
        <item x="5880"/>
        <item x="1679"/>
        <item x="5473"/>
        <item x="6067"/>
        <item x="340"/>
        <item x="5266"/>
        <item x="662"/>
        <item x="4313"/>
        <item x="784"/>
        <item x="7259"/>
        <item x="5315"/>
        <item x="4776"/>
        <item x="6293"/>
        <item x="1654"/>
        <item x="2882"/>
        <item x="1729"/>
        <item x="5313"/>
        <item x="2716"/>
        <item x="1749"/>
        <item x="4656"/>
        <item x="5370"/>
        <item x="1591"/>
        <item x="4561"/>
        <item x="4757"/>
        <item x="4381"/>
        <item x="3088"/>
        <item x="4830"/>
        <item x="4013"/>
        <item x="1265"/>
        <item x="933"/>
        <item x="929"/>
        <item x="1182"/>
        <item x="4995"/>
        <item x="2312"/>
        <item x="3619"/>
        <item x="1579"/>
        <item x="2570"/>
        <item x="47"/>
        <item x="6621"/>
        <item x="5843"/>
        <item x="1685"/>
        <item x="2897"/>
        <item x="566"/>
        <item x="3836"/>
        <item x="6607"/>
        <item x="5935"/>
        <item x="3266"/>
        <item x="1447"/>
        <item x="1553"/>
        <item x="1356"/>
        <item x="616"/>
        <item x="6218"/>
        <item x="2799"/>
        <item x="3105"/>
        <item x="6095"/>
        <item x="881"/>
        <item x="4216"/>
        <item x="5622"/>
        <item x="3757"/>
        <item x="2092"/>
        <item x="5331"/>
        <item x="3161"/>
        <item x="21"/>
        <item x="4140"/>
        <item x="3221"/>
        <item x="4006"/>
        <item x="2984"/>
        <item x="851"/>
        <item x="479"/>
        <item x="1535"/>
        <item x="967"/>
        <item x="4514"/>
        <item x="141"/>
        <item x="1223"/>
        <item x="2193"/>
        <item x="7203"/>
        <item x="693"/>
        <item x="2309"/>
        <item x="1935"/>
        <item x="5281"/>
        <item x="513"/>
        <item x="605"/>
        <item x="1829"/>
        <item x="6563"/>
        <item x="6107"/>
        <item x="5132"/>
        <item x="4794"/>
        <item x="820"/>
        <item x="823"/>
        <item x="2855"/>
        <item x="2609"/>
        <item x="4622"/>
        <item x="1848"/>
        <item x="6288"/>
        <item x="6583"/>
        <item x="4837"/>
        <item x="1176"/>
        <item x="5316"/>
        <item x="926"/>
        <item x="1518"/>
        <item x="1510"/>
        <item x="1853"/>
        <item x="5822"/>
        <item x="828"/>
        <item x="4644"/>
        <item x="3764"/>
        <item x="3343"/>
        <item x="6861"/>
        <item x="5611"/>
        <item x="3639"/>
        <item x="7214"/>
        <item x="2244"/>
        <item x="640"/>
        <item x="6186"/>
        <item x="2831"/>
        <item x="1457"/>
        <item x="505"/>
        <item x="6160"/>
        <item x="2828"/>
        <item x="5854"/>
        <item x="5033"/>
        <item x="6773"/>
        <item x="4153"/>
        <item x="2090"/>
        <item x="3030"/>
        <item x="4409"/>
        <item x="731"/>
        <item x="6477"/>
        <item x="4447"/>
        <item x="5731"/>
        <item x="6060"/>
        <item x="5777"/>
        <item x="492"/>
        <item x="2610"/>
        <item x="503"/>
        <item x="1855"/>
        <item x="2178"/>
        <item x="7122"/>
        <item x="6546"/>
        <item x="1178"/>
        <item x="6426"/>
        <item x="6137"/>
        <item x="847"/>
        <item x="3845"/>
        <item x="4076"/>
        <item x="1926"/>
        <item x="2973"/>
        <item x="1092"/>
        <item x="5745"/>
        <item x="1143"/>
        <item x="3875"/>
        <item x="12"/>
        <item x="4890"/>
        <item x="5462"/>
        <item x="6976"/>
        <item x="5922"/>
        <item x="4108"/>
        <item x="928"/>
        <item x="3086"/>
        <item x="1146"/>
        <item x="4926"/>
        <item x="6857"/>
        <item x="1202"/>
        <item x="5970"/>
        <item x="6873"/>
        <item x="6508"/>
        <item x="5837"/>
        <item x="7120"/>
        <item x="4613"/>
        <item x="3039"/>
        <item x="3116"/>
        <item x="1266"/>
        <item x="1060"/>
        <item x="2399"/>
        <item x="7025"/>
        <item x="4994"/>
        <item x="2992"/>
        <item x="1088"/>
        <item x="5474"/>
        <item x="1379"/>
        <item x="7124"/>
        <item x="3123"/>
        <item x="695"/>
        <item x="5436"/>
        <item x="4516"/>
        <item x="4195"/>
        <item x="6221"/>
        <item x="2378"/>
        <item x="1171"/>
        <item x="4003"/>
        <item x="902"/>
        <item x="6612"/>
        <item x="2051"/>
        <item x="2560"/>
        <item x="1207"/>
        <item x="3310"/>
        <item x="1289"/>
        <item x="4543"/>
        <item x="6027"/>
        <item x="588"/>
        <item x="729"/>
        <item x="1242"/>
        <item x="2319"/>
        <item x="2449"/>
        <item x="3522"/>
        <item x="4286"/>
        <item x="7098"/>
        <item x="4614"/>
        <item x="5809"/>
        <item x="4382"/>
        <item x="4723"/>
        <item x="4806"/>
        <item x="3884"/>
        <item x="816"/>
        <item x="1078"/>
        <item x="6941"/>
        <item x="5101"/>
        <item x="4915"/>
        <item x="2791"/>
        <item x="2472"/>
        <item x="4117"/>
        <item x="8"/>
        <item x="4657"/>
        <item x="3894"/>
        <item x="3412"/>
        <item x="1545"/>
        <item x="7111"/>
        <item x="197"/>
        <item x="4683"/>
        <item x="4017"/>
        <item x="5504"/>
        <item x="6169"/>
        <item x="1493"/>
        <item x="1450"/>
        <item x="1358"/>
        <item x="1067"/>
        <item x="453"/>
        <item x="2612"/>
        <item x="204"/>
        <item x="4077"/>
        <item x="1694"/>
        <item x="3841"/>
        <item x="5906"/>
        <item x="753"/>
        <item x="4570"/>
        <item x="274"/>
        <item x="6974"/>
        <item x="6057"/>
        <item x="2388"/>
        <item x="6073"/>
        <item x="2757"/>
        <item x="1664"/>
        <item x="4370"/>
        <item x="838"/>
        <item x="840"/>
        <item x="3846"/>
        <item x="3583"/>
        <item x="6019"/>
        <item x="3179"/>
        <item x="3253"/>
        <item x="6305"/>
        <item x="6417"/>
        <item x="275"/>
        <item x="6571"/>
        <item x="5167"/>
        <item x="4133"/>
        <item x="5815"/>
        <item x="1332"/>
        <item x="147"/>
        <item x="945"/>
        <item x="3022"/>
        <item x="1239"/>
        <item x="4833"/>
        <item x="4383"/>
        <item x="4854"/>
        <item x="1814"/>
        <item x="1288"/>
        <item x="5323"/>
        <item x="617"/>
        <item x="1857"/>
        <item x="3371"/>
        <item x="537"/>
        <item x="6272"/>
        <item x="1622"/>
        <item x="6971"/>
        <item x="2547"/>
        <item x="5312"/>
        <item x="4473"/>
        <item x="625"/>
        <item x="2773"/>
        <item x="3974"/>
        <item x="2600"/>
        <item x="606"/>
        <item x="6171"/>
        <item x="4726"/>
        <item x="4055"/>
        <item x="48"/>
        <item x="4106"/>
        <item x="6893"/>
        <item x="3879"/>
        <item x="4105"/>
        <item x="257"/>
        <item x="5108"/>
        <item x="6822"/>
        <item x="6686"/>
        <item x="62"/>
        <item x="6050"/>
        <item x="3271"/>
        <item x="477"/>
        <item x="4002"/>
        <item x="6659"/>
        <item x="3869"/>
        <item x="4856"/>
        <item x="1953"/>
        <item x="6522"/>
        <item x="3797"/>
        <item x="82"/>
        <item x="1662"/>
        <item x="713"/>
        <item x="769"/>
        <item x="2453"/>
        <item x="2046"/>
        <item x="91"/>
        <item x="1529"/>
        <item x="6354"/>
        <item x="4801"/>
        <item x="2618"/>
        <item x="287"/>
        <item x="7194"/>
        <item x="4372"/>
        <item x="186"/>
        <item x="53"/>
        <item x="3362"/>
        <item x="4345"/>
        <item x="2342"/>
        <item x="1536"/>
        <item x="2495"/>
        <item x="3608"/>
        <item x="1437"/>
        <item x="530"/>
        <item x="6780"/>
        <item x="5966"/>
        <item x="4118"/>
        <item x="1327"/>
        <item x="1166"/>
        <item x="2024"/>
        <item x="2050"/>
        <item x="2607"/>
        <item x="694"/>
        <item x="5140"/>
        <item x="2735"/>
        <item x="3190"/>
        <item x="6031"/>
        <item x="4937"/>
        <item x="5046"/>
        <item x="533"/>
        <item x="5774"/>
        <item x="3679"/>
        <item x="1206"/>
        <item x="552"/>
        <item x="3957"/>
        <item x="7270"/>
        <item x="6721"/>
        <item x="3264"/>
        <item x="5520"/>
        <item x="4214"/>
        <item x="2566"/>
        <item x="1756"/>
        <item x="4713"/>
        <item x="3487"/>
        <item x="1196"/>
        <item x="6937"/>
        <item x="4482"/>
        <item x="2200"/>
        <item x="1911"/>
        <item x="2622"/>
        <item x="209"/>
        <item x="4559"/>
        <item x="6891"/>
        <item x="1408"/>
        <item x="795"/>
        <item x="1231"/>
        <item x="3536"/>
        <item x="1570"/>
        <item x="6960"/>
        <item x="4793"/>
        <item x="3427"/>
        <item x="173"/>
        <item x="3186"/>
        <item x="2466"/>
        <item x="191"/>
        <item x="298"/>
        <item x="5577"/>
        <item x="3585"/>
        <item x="1768"/>
        <item x="1376"/>
        <item x="1453"/>
        <item x="4378"/>
        <item x="6327"/>
        <item x="7272"/>
        <item x="3547"/>
        <item x="2059"/>
        <item x="466"/>
        <item x="5705"/>
        <item x="3905"/>
        <item x="3568"/>
        <item x="4763"/>
        <item x="3369"/>
        <item x="88"/>
        <item x="6591"/>
        <item x="256"/>
        <item x="4071"/>
        <item x="1045"/>
        <item x="4309"/>
        <item x="6914"/>
        <item x="286"/>
        <item x="3975"/>
        <item x="3658"/>
        <item x="2037"/>
        <item x="951"/>
        <item x="6539"/>
        <item x="2323"/>
        <item x="6047"/>
        <item x="5919"/>
        <item x="192"/>
        <item x="3824"/>
        <item x="6072"/>
        <item x="3856"/>
        <item x="6585"/>
        <item x="1394"/>
        <item x="3425"/>
        <item x="5087"/>
        <item x="7223"/>
        <item x="3389"/>
        <item x="1720"/>
        <item x="7080"/>
        <item x="6552"/>
        <item x="2890"/>
        <item x="4791"/>
        <item x="1767"/>
        <item x="2404"/>
        <item x="4219"/>
        <item x="198"/>
        <item x="86"/>
        <item x="3314"/>
        <item x="3453"/>
        <item x="4895"/>
        <item x="166"/>
        <item x="3181"/>
        <item x="6874"/>
        <item x="4504"/>
        <item x="6105"/>
        <item x="2965"/>
        <item x="4940"/>
        <item x="2"/>
        <item x="2554"/>
        <item x="724"/>
        <item x="5063"/>
        <item x="3283"/>
        <item x="2514"/>
        <item x="7071"/>
        <item x="1117"/>
        <item x="5085"/>
        <item x="4662"/>
        <item x="2515"/>
        <item x="6843"/>
        <item x="1951"/>
        <item x="1826"/>
        <item x="5810"/>
        <item x="255"/>
        <item x="4088"/>
        <item x="6757"/>
        <item x="2261"/>
        <item x="3183"/>
        <item x="3198"/>
        <item x="3784"/>
        <item x="5314"/>
        <item x="3867"/>
        <item x="6215"/>
        <item x="685"/>
        <item x="131"/>
        <item x="6847"/>
        <item x="5494"/>
        <item x="2933"/>
        <item x="350"/>
        <item x="58"/>
        <item x="4852"/>
        <item x="7173"/>
        <item x="4072"/>
        <item x="4507"/>
        <item x="3491"/>
        <item x="6474"/>
        <item x="1198"/>
        <item x="6058"/>
        <item x="410"/>
        <item x="3243"/>
        <item x="1934"/>
        <item x="5137"/>
        <item x="3580"/>
        <item x="4955"/>
        <item x="6783"/>
        <item x="6681"/>
        <item x="966"/>
        <item x="2375"/>
        <item x="4455"/>
        <item x="449"/>
        <item x="3477"/>
        <item x="1314"/>
        <item x="1539"/>
        <item x="3677"/>
        <item x="57"/>
        <item x="6420"/>
        <item x="2586"/>
        <item x="7234"/>
        <item x="5098"/>
        <item x="4260"/>
        <item x="6781"/>
        <item x="6254"/>
        <item x="4827"/>
        <item x="4458"/>
        <item x="1277"/>
        <item x="6720"/>
        <item x="5219"/>
        <item x="464"/>
        <item x="715"/>
        <item x="3772"/>
        <item x="5893"/>
        <item x="1014"/>
        <item x="3000"/>
        <item x="6588"/>
        <item x="1799"/>
        <item x="5230"/>
        <item x="4120"/>
        <item x="5068"/>
        <item x="2935"/>
        <item x="3938"/>
        <item x="988"/>
        <item x="5624"/>
        <item x="182"/>
        <item x="1771"/>
        <item x="569"/>
        <item x="529"/>
        <item x="6577"/>
        <item x="5563"/>
        <item x="6911"/>
        <item x="2727"/>
        <item x="6074"/>
        <item x="2760"/>
        <item x="2305"/>
        <item x="766"/>
        <item x="1097"/>
        <item x="5035"/>
        <item x="2680"/>
        <item x="4748"/>
        <item x="3748"/>
        <item x="3197"/>
        <item x="4037"/>
        <item x="20"/>
        <item x="6344"/>
        <item x="1746"/>
        <item x="1255"/>
        <item x="4162"/>
        <item x="6080"/>
        <item x="4341"/>
        <item x="3754"/>
        <item x="6265"/>
        <item x="4687"/>
        <item x="1056"/>
        <item x="3275"/>
        <item x="6844"/>
        <item x="2488"/>
        <item x="5702"/>
        <item x="7012"/>
        <item x="2385"/>
        <item x="206"/>
        <item x="789"/>
        <item x="114"/>
        <item x="1189"/>
        <item x="5553"/>
        <item x="3460"/>
        <item x="4605"/>
        <item x="3135"/>
        <item x="3588"/>
        <item x="2463"/>
        <item x="2655"/>
        <item x="4868"/>
        <item x="5613"/>
        <item x="2274"/>
        <item x="5576"/>
        <item x="3510"/>
        <item x="2852"/>
        <item x="2602"/>
        <item x="2782"/>
        <item x="2728"/>
        <item x="1981"/>
        <item x="5835"/>
        <item x="3955"/>
        <item x="4408"/>
        <item x="1590"/>
        <item x="3074"/>
        <item x="3312"/>
        <item x="897"/>
        <item x="5599"/>
        <item x="6481"/>
        <item x="1819"/>
        <item x="5299"/>
        <item x="4433"/>
        <item x="4500"/>
        <item x="6443"/>
        <item x="4820"/>
        <item x="5325"/>
        <item x="2112"/>
        <item x="4847"/>
        <item x="2058"/>
        <item x="5479"/>
        <item x="1763"/>
        <item x="4424"/>
        <item x="5692"/>
        <item x="1391"/>
        <item x="1710"/>
        <item x="5317"/>
        <item x="2748"/>
        <item x="4857"/>
        <item x="1564"/>
        <item x="7030"/>
        <item x="3560"/>
        <item x="1764"/>
        <item x="1810"/>
        <item x="6613"/>
        <item x="4789"/>
        <item x="6467"/>
        <item x="5091"/>
        <item x="6825"/>
        <item x="6925"/>
        <item x="2955"/>
        <item x="1479"/>
        <item x="3459"/>
        <item x="1246"/>
        <item x="4405"/>
        <item x="2891"/>
        <item x="5515"/>
        <item x="380"/>
        <item x="4958"/>
        <item x="5689"/>
        <item x="2963"/>
        <item x="5204"/>
        <item x="2571"/>
        <item x="2829"/>
        <item x="896"/>
        <item x="1790"/>
        <item x="4573"/>
        <item x="438"/>
        <item x="4177"/>
        <item x="5200"/>
        <item x="1271"/>
        <item x="6984"/>
        <item x="2285"/>
        <item x="4661"/>
        <item x="5653"/>
        <item x="3829"/>
        <item x="3204"/>
        <item x="4655"/>
        <item x="4371"/>
        <item x="6000"/>
        <item x="2142"/>
        <item x="3644"/>
        <item x="6631"/>
        <item x="7131"/>
        <item x="2838"/>
        <item x="7008"/>
        <item x="4517"/>
        <item x="1897"/>
        <item x="3653"/>
        <item x="1895"/>
        <item x="80"/>
        <item x="1232"/>
        <item x="887"/>
        <item x="6351"/>
        <item x="6947"/>
        <item x="6266"/>
        <item x="3704"/>
        <item x="2650"/>
        <item x="2387"/>
        <item x="7104"/>
        <item x="4718"/>
        <item x="4333"/>
        <item x="2930"/>
        <item x="4878"/>
        <item x="1091"/>
        <item x="4429"/>
        <item x="5347"/>
        <item x="4990"/>
        <item x="5170"/>
        <item x="3771"/>
        <item x="5951"/>
        <item x="2379"/>
        <item x="4004"/>
        <item x="4239"/>
        <item x="5517"/>
        <item x="6558"/>
        <item x="5318"/>
        <item x="45"/>
        <item x="2601"/>
        <item x="2176"/>
        <item x="3439"/>
        <item x="3853"/>
        <item x="4137"/>
        <item x="3636"/>
        <item x="218"/>
        <item x="6434"/>
        <item x="3217"/>
        <item x="4456"/>
        <item x="2248"/>
        <item x="2005"/>
        <item x="3814"/>
        <item x="89"/>
        <item x="3650"/>
        <item x="3239"/>
        <item x="6921"/>
        <item x="5065"/>
        <item x="3674"/>
        <item x="1086"/>
        <item x="3988"/>
        <item x="5943"/>
        <item x="6273"/>
        <item x="837"/>
        <item x="3220"/>
        <item x="2289"/>
        <item x="6628"/>
        <item x="4200"/>
        <item x="7009"/>
        <item x="2981"/>
        <item x="2972"/>
        <item x="2549"/>
        <item x="5780"/>
        <item x="6429"/>
        <item x="338"/>
        <item x="5861"/>
        <item x="2626"/>
        <item x="2853"/>
        <item x="4427"/>
        <item x="5292"/>
        <item x="1978"/>
        <item x="1248"/>
        <item x="3672"/>
        <item x="6935"/>
        <item x="1526"/>
        <item x="46"/>
        <item x="1006"/>
        <item x="5448"/>
        <item x="5537"/>
        <item x="706"/>
        <item x="7159"/>
        <item x="2739"/>
        <item x="413"/>
        <item x="1971"/>
        <item x="630"/>
        <item x="5120"/>
        <item x="1725"/>
        <item x="4822"/>
        <item x="7038"/>
        <item x="3109"/>
        <item x="808"/>
        <item x="6747"/>
        <item x="4197"/>
        <item x="6310"/>
        <item x="4549"/>
        <item x="4497"/>
        <item x="2542"/>
        <item x="3041"/>
        <item x="5064"/>
        <item x="3739"/>
        <item x="2970"/>
        <item x="5747"/>
        <item x="970"/>
        <item x="4506"/>
        <item x="1876"/>
        <item x="6362"/>
        <item x="1816"/>
        <item x="311"/>
        <item x="6744"/>
        <item x="1061"/>
        <item x="276"/>
        <item x="6450"/>
        <item x="3823"/>
        <item x="4609"/>
        <item x="2019"/>
        <item x="558"/>
        <item x="4301"/>
        <item x="4702"/>
        <item x="644"/>
        <item x="4571"/>
        <item x="7250"/>
        <item x="3118"/>
        <item x="71"/>
        <item x="804"/>
        <item x="6373"/>
        <item x="4612"/>
        <item x="1524"/>
        <item x="6597"/>
        <item x="374"/>
        <item x="5423"/>
        <item x="5559"/>
        <item x="3184"/>
        <item x="1361"/>
        <item x="7018"/>
        <item x="5287"/>
        <item x="2986"/>
        <item x="681"/>
        <item x="955"/>
        <item x="2876"/>
        <item x="4574"/>
        <item x="210"/>
        <item x="3270"/>
        <item x="1760"/>
        <item x="1475"/>
        <item x="2632"/>
        <item x="6439"/>
        <item x="5377"/>
        <item x="5042"/>
        <item x="2349"/>
        <item x="2569"/>
        <item x="478"/>
        <item x="1059"/>
        <item x="3234"/>
        <item x="168"/>
        <item x="4537"/>
        <item x="2180"/>
        <item x="2772"/>
        <item x="3244"/>
        <item x="6734"/>
        <item x="4373"/>
        <item x="2927"/>
        <item x="1915"/>
        <item x="7188"/>
        <item x="3155"/>
        <item x="1428"/>
        <item x="2710"/>
        <item x="1721"/>
        <item x="864"/>
        <item x="1528"/>
        <item x="4932"/>
        <item x="2850"/>
        <item x="3640"/>
        <item x="2328"/>
        <item x="439"/>
        <item x="2277"/>
        <item x="738"/>
        <item x="935"/>
        <item x="3954"/>
        <item x="3067"/>
        <item x="2851"/>
        <item x="6087"/>
        <item x="2599"/>
        <item x="2396"/>
        <item x="1082"/>
        <item x="6582"/>
        <item x="3969"/>
        <item x="7117"/>
        <item x="6366"/>
        <item x="6361"/>
        <item x="4617"/>
        <item x="4978"/>
        <item x="3655"/>
        <item x="1191"/>
        <item x="4910"/>
        <item x="7066"/>
        <item x="562"/>
        <item x="1254"/>
        <item x="5958"/>
        <item x="7140"/>
        <item x="5723"/>
        <item x="2523"/>
        <item x="4760"/>
        <item x="4303"/>
        <item x="2619"/>
        <item x="4474"/>
        <item x="294"/>
        <item x="5138"/>
        <item x="4227"/>
        <item x="802"/>
        <item x="6727"/>
        <item x="1315"/>
        <item x="5394"/>
        <item x="1912"/>
        <item x="6178"/>
        <item x="2336"/>
        <item x="550"/>
        <item x="3359"/>
        <item x="6537"/>
        <item x="3349"/>
        <item x="1890"/>
        <item x="63"/>
        <item x="1008"/>
        <item x="3279"/>
        <item x="1604"/>
        <item x="1893"/>
        <item x="235"/>
        <item x="704"/>
        <item x="3507"/>
        <item x="922"/>
        <item x="1909"/>
        <item x="2834"/>
        <item x="4555"/>
        <item x="3934"/>
        <item x="5892"/>
        <item x="7118"/>
        <item x="2764"/>
        <item x="386"/>
        <item x="3061"/>
        <item x="1989"/>
        <item x="3440"/>
        <item x="2517"/>
        <item x="5388"/>
        <item x="878"/>
        <item x="6536"/>
        <item x="4394"/>
        <item x="6004"/>
        <item x="4917"/>
        <item x="2418"/>
        <item x="4416"/>
        <item x="5023"/>
        <item x="43"/>
        <item x="2358"/>
        <item x="5010"/>
        <item x="5940"/>
        <item x="6206"/>
        <item x="1506"/>
        <item x="2788"/>
        <item x="4778"/>
        <item x="3725"/>
        <item x="4466"/>
        <item x="1575"/>
        <item x="132"/>
        <item x="3042"/>
        <item x="6448"/>
        <item x="6345"/>
        <item x="1026"/>
        <item x="202"/>
        <item x="2456"/>
        <item x="7185"/>
        <item x="161"/>
        <item x="7226"/>
        <item x="3984"/>
        <item x="394"/>
        <item x="2950"/>
        <item x="5222"/>
        <item x="1593"/>
        <item x="31"/>
        <item x="907"/>
        <item x="4001"/>
        <item x="436"/>
        <item x="701"/>
        <item x="6730"/>
        <item x="1674"/>
        <item x="5863"/>
        <item x="6512"/>
        <item x="2678"/>
        <item x="573"/>
        <item x="556"/>
        <item x="393"/>
        <item x="7039"/>
        <item x="2294"/>
        <item x="3395"/>
        <item x="6735"/>
        <item x="5237"/>
        <item x="3129"/>
        <item x="1613"/>
        <item x="5469"/>
        <item x="5858"/>
        <item x="2179"/>
        <item x="6732"/>
        <item x="6243"/>
        <item x="169"/>
        <item x="2860"/>
        <item x="623"/>
        <item x="2055"/>
        <item x="3528"/>
        <item x="762"/>
        <item x="1343"/>
        <item x="934"/>
        <item x="4420"/>
        <item x="1924"/>
        <item x="5442"/>
        <item x="1425"/>
        <item x="6897"/>
        <item x="7138"/>
        <item x="354"/>
        <item x="7258"/>
        <item x="34"/>
        <item x="7207"/>
        <item x="2592"/>
        <item x="2948"/>
        <item x="5110"/>
        <item x="17"/>
        <item x="3966"/>
        <item x="1297"/>
        <item x="5430"/>
        <item x="4858"/>
        <item x="3429"/>
        <item x="6435"/>
        <item x="1941"/>
        <item x="2543"/>
        <item x="839"/>
        <item x="1508"/>
        <item x="4020"/>
        <item x="3782"/>
        <item x="6566"/>
        <item x="4659"/>
        <item x="6841"/>
        <item x="337"/>
        <item x="4273"/>
        <item x="6413"/>
        <item x="5709"/>
        <item x="3261"/>
        <item x="4591"/>
        <item x="2715"/>
        <item x="698"/>
        <item x="3342"/>
        <item x="5715"/>
        <item x="4841"/>
        <item x="912"/>
        <item x="5639"/>
        <item x="7112"/>
        <item x="2657"/>
        <item x="727"/>
        <item x="1666"/>
        <item x="3222"/>
        <item x="7267"/>
        <item x="3252"/>
        <item x="3552"/>
        <item x="629"/>
        <item x="665"/>
        <item x="2129"/>
        <item x="6926"/>
        <item x="5000"/>
        <item x="3575"/>
        <item x="3541"/>
        <item x="764"/>
        <item x="139"/>
        <item x="2749"/>
        <item x="3551"/>
        <item x="2931"/>
        <item x="2675"/>
        <item x="2899"/>
        <item x="1711"/>
        <item x="476"/>
        <item x="7093"/>
        <item x="1704"/>
        <item x="5535"/>
        <item x="4075"/>
        <item x="2633"/>
        <item x="511"/>
        <item x="358"/>
        <item x="6331"/>
        <item x="2324"/>
        <item x="1118"/>
        <item x="2516"/>
        <item x="459"/>
        <item x="1436"/>
        <item x="3400"/>
        <item x="4414"/>
        <item x="1480"/>
        <item x="1787"/>
        <item x="3834"/>
        <item x="3734"/>
        <item x="3795"/>
        <item x="1595"/>
        <item x="5088"/>
        <item x="1058"/>
        <item x="6054"/>
        <item x="873"/>
        <item x="2491"/>
        <item x="4524"/>
        <item x="2842"/>
        <item x="6722"/>
        <item x="3117"/>
        <item x="433"/>
        <item x="2382"/>
        <item x="817"/>
        <item x="1004"/>
        <item x="761"/>
        <item x="3288"/>
        <item x="1144"/>
        <item x="1112"/>
        <item x="4943"/>
        <item x="4692"/>
        <item x="6085"/>
        <item x="5643"/>
        <item x="2540"/>
        <item x="1937"/>
        <item x="1087"/>
        <item x="3273"/>
        <item x="2268"/>
        <item x="2215"/>
        <item x="5512"/>
        <item x="1507"/>
        <item x="4795"/>
        <item x="2660"/>
        <item x="1145"/>
        <item x="3406"/>
        <item x="6082"/>
        <item x="788"/>
        <item x="4417"/>
        <item x="1714"/>
        <item x="6081"/>
        <item x="295"/>
        <item x="6676"/>
        <item x="2575"/>
        <item x="2663"/>
        <item x="4318"/>
        <item x="6020"/>
        <item x="742"/>
        <item x="5451"/>
        <item x="282"/>
        <item x="5006"/>
        <item x="3053"/>
        <item x="6154"/>
        <item x="4459"/>
        <item x="109"/>
        <item x="3301"/>
        <item x="5598"/>
        <item x="2623"/>
        <item x="905"/>
        <item x="3660"/>
        <item x="3235"/>
        <item x="6504"/>
        <item x="1047"/>
        <item x="3982"/>
        <item x="596"/>
        <item x="4067"/>
        <item x="2588"/>
        <item x="6205"/>
        <item x="4724"/>
        <item x="1779"/>
        <item x="5897"/>
        <item x="3319"/>
        <item x="415"/>
        <item x="6837"/>
        <item x="5475"/>
        <item x="5665"/>
        <item x="1334"/>
        <item x="2967"/>
        <item x="6359"/>
        <item x="4428"/>
        <item x="5067"/>
        <item x="2636"/>
        <item x="975"/>
        <item x="3870"/>
        <item x="1188"/>
        <item x="3904"/>
        <item x="3392"/>
        <item x="3682"/>
        <item x="5529"/>
        <item x="238"/>
        <item x="1023"/>
        <item x="7132"/>
        <item x="1873"/>
        <item x="2723"/>
        <item x="1372"/>
        <item x="4904"/>
        <item x="2969"/>
        <item x="2768"/>
        <item x="553"/>
        <item x="1030"/>
        <item x="3985"/>
        <item x="7057"/>
        <item x="1985"/>
        <item x="2078"/>
        <item x="4929"/>
        <item x="4684"/>
        <item x="3578"/>
        <item x="1249"/>
        <item x="5411"/>
        <item x="4594"/>
        <item x="4421"/>
        <item x="7007"/>
        <item x="352"/>
        <item x="1104"/>
        <item x="6478"/>
        <item x="647"/>
        <item x="520"/>
        <item x="2929"/>
        <item x="2209"/>
        <item x="937"/>
        <item x="5297"/>
        <item x="2004"/>
        <item x="5144"/>
        <item x="5126"/>
        <item x="5135"/>
        <item x="1326"/>
        <item x="6603"/>
        <item x="4829"/>
        <item x="1290"/>
        <item x="6541"/>
        <item x="1160"/>
        <item x="342"/>
        <item x="426"/>
        <item x="2473"/>
        <item x="1824"/>
        <item x="4930"/>
        <item x="1626"/>
        <item x="1805"/>
        <item x="1046"/>
        <item x="4022"/>
        <item x="5220"/>
        <item x="2708"/>
        <item x="1407"/>
        <item x="4481"/>
        <item x="6156"/>
        <item x="2119"/>
        <item x="1135"/>
        <item x="4332"/>
        <item x="6824"/>
        <item x="2830"/>
        <item x="5821"/>
        <item x="495"/>
        <item x="4365"/>
        <item x="803"/>
        <item x="1769"/>
        <item x="6617"/>
        <item x="5744"/>
        <item x="101"/>
        <item x="6770"/>
        <item x="6777"/>
        <item x="3633"/>
        <item x="6157"/>
        <item x="6917"/>
        <item x="26"/>
        <item x="3263"/>
        <item x="4526"/>
        <item x="6529"/>
        <item x="6501"/>
        <item x="1383"/>
        <item x="4974"/>
        <item x="5093"/>
        <item x="3584"/>
        <item x="5799"/>
        <item x="5457"/>
        <item x="1676"/>
        <item x="491"/>
        <item x="3613"/>
        <item x="3417"/>
        <item x="5270"/>
        <item x="5862"/>
        <item x="6407"/>
        <item x="517"/>
        <item x="1913"/>
        <item x="4262"/>
        <item x="6877"/>
        <item x="7247"/>
        <item x="2919"/>
        <item x="3226"/>
        <item x="7095"/>
        <item x="1152"/>
        <item x="2270"/>
        <item x="3669"/>
        <item x="3249"/>
        <item x="195"/>
        <item x="5056"/>
        <item x="6192"/>
        <item x="3381"/>
        <item x="3699"/>
        <item x="603"/>
        <item x="4901"/>
        <item x="2188"/>
        <item x="6839"/>
        <item x="3626"/>
        <item x="7123"/>
        <item x="4668"/>
        <item x="858"/>
        <item x="1011"/>
        <item x="1665"/>
        <item x="5509"/>
        <item x="5241"/>
        <item x="1858"/>
        <item x="498"/>
        <item x="2550"/>
        <item x="998"/>
        <item x="2403"/>
        <item x="5985"/>
        <item x="5962"/>
        <item x="5686"/>
        <item x="3722"/>
        <item x="7156"/>
        <item x="614"/>
        <item x="6282"/>
        <item x="2039"/>
        <item x="5022"/>
        <item x="1970"/>
        <item x="3140"/>
        <item x="1788"/>
        <item x="7091"/>
        <item x="5355"/>
        <item x="1792"/>
        <item x="1558"/>
        <item x="2565"/>
        <item x="3196"/>
        <item x="6804"/>
        <item x="1530"/>
        <item x="5637"/>
        <item x="2006"/>
        <item x="245"/>
        <item x="5645"/>
        <item x="1221"/>
        <item x="3145"/>
        <item x="1384"/>
        <item x="4215"/>
        <item x="1474"/>
        <item x="3016"/>
        <item x="3518"/>
        <item x="2168"/>
        <item x="4931"/>
        <item x="2135"/>
        <item x="5019"/>
        <item x="2820"/>
        <item x="2845"/>
        <item x="1621"/>
        <item x="3358"/>
        <item x="619"/>
        <item x="7027"/>
        <item x="6565"/>
        <item x="4116"/>
        <item x="1899"/>
        <item x="4653"/>
        <item x="6710"/>
        <item x="4627"/>
        <item x="4302"/>
        <item x="4784"/>
        <item x="2224"/>
        <item x="1661"/>
        <item x="4877"/>
        <item x="2536"/>
        <item x="5045"/>
        <item x="6306"/>
        <item x="4290"/>
        <item x="2156"/>
        <item x="4298"/>
        <item x="6358"/>
        <item x="1427"/>
        <item x="6725"/>
        <item x="3028"/>
        <item x="1302"/>
        <item x="2362"/>
        <item x="6287"/>
        <item x="4733"/>
        <item x="5840"/>
        <item x="1179"/>
        <item x="300"/>
        <item x="4397"/>
        <item x="6143"/>
        <item x="2174"/>
        <item x="145"/>
        <item x="936"/>
        <item x="877"/>
        <item x="4310"/>
        <item x="3025"/>
        <item x="6188"/>
        <item x="4461"/>
        <item x="1462"/>
        <item x="4623"/>
        <item x="2541"/>
        <item x="2240"/>
        <item x="5754"/>
        <item x="2591"/>
        <item x="1880"/>
        <item x="6627"/>
        <item x="4762"/>
        <item x="1956"/>
        <item x="4240"/>
        <item x="4252"/>
        <item x="3586"/>
        <item x="316"/>
        <item x="5881"/>
        <item x="6554"/>
        <item x="3255"/>
        <item x="5781"/>
        <item x="480"/>
        <item x="5974"/>
        <item x="6010"/>
        <item x="4783"/>
        <item x="6329"/>
        <item x="832"/>
        <item x="3775"/>
        <item x="3386"/>
        <item x="2908"/>
        <item x="3840"/>
        <item x="4400"/>
        <item x="2513"/>
        <item x="4952"/>
        <item x="3896"/>
        <item x="1357"/>
        <item x="7262"/>
        <item x="5083"/>
        <item x="397"/>
        <item x="1907"/>
        <item x="16"/>
        <item x="7031"/>
        <item x="3907"/>
        <item x="3849"/>
        <item x="111"/>
        <item x="160"/>
        <item x="1324"/>
        <item x="3948"/>
        <item x="2421"/>
        <item x="4658"/>
        <item x="6542"/>
        <item x="3431"/>
        <item x="4750"/>
        <item x="4291"/>
        <item x="4292"/>
        <item x="4018"/>
        <item x="7253"/>
        <item x="2190"/>
        <item x="2667"/>
        <item x="3111"/>
        <item x="5827"/>
        <item x="5409"/>
        <item x="1668"/>
        <item x="5859"/>
        <item x="5121"/>
        <item x="6114"/>
        <item x="381"/>
        <item x="2184"/>
        <item x="400"/>
        <item x="6934"/>
        <item x="5501"/>
        <item x="6979"/>
        <item x="1706"/>
        <item x="5987"/>
        <item x="2576"/>
        <item x="971"/>
        <item x="4098"/>
        <item x="2031"/>
        <item x="4463"/>
        <item x="1141"/>
        <item x="5993"/>
        <item x="1867"/>
        <item x="5565"/>
        <item x="1035"/>
        <item x="3815"/>
        <item x="3401"/>
        <item x="2615"/>
        <item x="87"/>
        <item x="3500"/>
        <item x="6485"/>
        <item x="119"/>
        <item x="5486"/>
        <item x="502"/>
        <item x="5998"/>
        <item x="2260"/>
        <item x="5767"/>
        <item x="2907"/>
        <item x="532"/>
        <item x="5662"/>
        <item x="1834"/>
        <item x="5527"/>
        <item x="6166"/>
        <item x="7056"/>
        <item x="4217"/>
        <item x="5929"/>
        <item x="4176"/>
        <item x="3372"/>
        <item x="6658"/>
        <item x="6055"/>
        <item x="2786"/>
        <item x="4737"/>
        <item x="4716"/>
        <item x="4892"/>
        <item x="7107"/>
        <item x="2553"/>
        <item x="1019"/>
        <item x="5"/>
        <item x="2448"/>
        <item x="5507"/>
        <item x="5757"/>
        <item x="3809"/>
        <item x="4103"/>
        <item x="3888"/>
        <item x="1803"/>
        <item x="4824"/>
        <item x="3735"/>
        <item x="2507"/>
        <item x="3736"/>
        <item x="2015"/>
        <item x="3758"/>
        <item x="3404"/>
        <item x="2918"/>
        <item x="2002"/>
        <item x="5716"/>
        <item x="2558"/>
        <item x="1238"/>
        <item x="6618"/>
        <item x="2259"/>
        <item x="3068"/>
        <item x="1308"/>
        <item x="5400"/>
        <item x="3290"/>
        <item x="4997"/>
        <item x="5710"/>
        <item x="2241"/>
        <item x="5786"/>
        <item x="3792"/>
        <item x="3917"/>
        <item x="3294"/>
        <item x="779"/>
        <item x="743"/>
        <item x="112"/>
        <item x="3377"/>
        <item x="2582"/>
        <item x="663"/>
        <item x="3302"/>
        <item x="6014"/>
        <item x="5626"/>
        <item x="1765"/>
        <item x="3614"/>
        <item x="6950"/>
        <item x="3654"/>
        <item x="660"/>
        <item x="5756"/>
        <item x="1699"/>
        <item x="813"/>
        <item x="2136"/>
        <item x="3256"/>
        <item x="4237"/>
        <item x="5947"/>
        <item x="5122"/>
        <item x="412"/>
        <item x="5407"/>
        <item x="6457"/>
        <item x="3533"/>
        <item x="2232"/>
        <item x="7266"/>
        <item x="4911"/>
        <item x="471"/>
        <item x="2000"/>
        <item x="6458"/>
        <item x="3921"/>
        <item x="5295"/>
        <item x="1299"/>
        <item x="2795"/>
        <item x="2750"/>
        <item x="5054"/>
        <item x="1559"/>
        <item x="2687"/>
        <item x="3949"/>
        <item x="4364"/>
        <item x="3391"/>
        <item x="3059"/>
        <item x="1608"/>
        <item x="845"/>
        <item x="2946"/>
        <item x="5260"/>
        <item x="4434"/>
        <item x="2228"/>
        <item x="2116"/>
        <item x="3981"/>
        <item x="2893"/>
        <item x="3550"/>
        <item x="1557"/>
        <item x="6923"/>
        <item x="7195"/>
        <item x="5868"/>
        <item x="2694"/>
        <item x="2401"/>
        <item x="1260"/>
        <item x="2674"/>
        <item x="6030"/>
        <item x="2484"/>
        <item x="7060"/>
        <item x="4389"/>
        <item x="3712"/>
        <item x="883"/>
        <item x="2862"/>
        <item x="6868"/>
        <item x="7116"/>
        <item x="151"/>
        <item x="2016"/>
        <item x="5249"/>
        <item x="2010"/>
        <item x="4633"/>
        <item x="2389"/>
        <item x="5682"/>
        <item x="7072"/>
        <item x="5038"/>
        <item x="2579"/>
        <item x="4314"/>
        <item x="3054"/>
        <item x="3010"/>
        <item x="6959"/>
        <item x="1534"/>
        <item x="4804"/>
        <item x="5540"/>
        <item x="6912"/>
        <item x="5797"/>
        <item x="5276"/>
        <item x="5644"/>
        <item x="2971"/>
        <item x="435"/>
        <item x="4797"/>
        <item x="2118"/>
        <item x="5263"/>
        <item x="3218"/>
        <item x="3146"/>
        <item x="4092"/>
        <item x="4387"/>
        <item x="29"/>
        <item x="1614"/>
        <item x="3365"/>
        <item x="4114"/>
        <item x="3464"/>
        <item x="56"/>
        <item x="6135"/>
        <item x="4012"/>
        <item x="1321"/>
        <item x="6661"/>
        <item x="1997"/>
        <item x="5514"/>
        <item x="6295"/>
        <item x="5324"/>
        <item x="4704"/>
        <item x="3719"/>
        <item x="534"/>
        <item x="1079"/>
        <item x="3721"/>
        <item x="3559"/>
        <item x="3852"/>
        <item x="22"/>
        <item x="5505"/>
        <item x="2095"/>
        <item x="4193"/>
        <item x="7015"/>
        <item x="4508"/>
        <item x="6140"/>
        <item x="2509"/>
        <item x="2659"/>
        <item x="680"/>
        <item x="6560"/>
        <item x="593"/>
        <item x="3759"/>
        <item x="2959"/>
        <item x="3783"/>
        <item x="1918"/>
        <item x="351"/>
        <item x="1671"/>
        <item x="2123"/>
        <item x="6303"/>
        <item x="5981"/>
        <item x="5871"/>
        <item x="4973"/>
        <item x="3368"/>
        <item x="6008"/>
        <item x="6896"/>
        <item x="3171"/>
        <item x="3069"/>
        <item x="4306"/>
        <item x="4957"/>
        <item x="3209"/>
        <item x="2821"/>
        <item x="7265"/>
        <item x="6933"/>
        <item x="5044"/>
        <item x="4449"/>
        <item x="591"/>
        <item x="5047"/>
        <item x="4276"/>
        <item x="2699"/>
        <item x="6557"/>
        <item x="19"/>
        <item x="667"/>
        <item x="3788"/>
        <item x="1414"/>
        <item x="3001"/>
        <item x="7281"/>
        <item x="5328"/>
        <item x="93"/>
        <item x="2578"/>
        <item x="4441"/>
        <item x="1806"/>
        <item x="4087"/>
        <item x="740"/>
        <item x="3005"/>
        <item x="4224"/>
        <item x="4068"/>
        <item x="3485"/>
        <item x="6491"/>
        <item x="207"/>
        <item x="3351"/>
        <item x="6411"/>
        <item x="4141"/>
        <item x="3681"/>
        <item x="1090"/>
        <item x="6690"/>
        <item x="7119"/>
        <item x="1225"/>
        <item x="5268"/>
        <item x="800"/>
        <item x="1038"/>
        <item x="60"/>
        <item x="3354"/>
        <item x="4246"/>
        <item x="2100"/>
        <item x="2038"/>
        <item x="4688"/>
        <item x="4156"/>
        <item x="3262"/>
        <item x="2587"/>
        <item x="4624"/>
        <item x="6385"/>
        <item x="92"/>
        <item x="4324"/>
        <item x="3208"/>
        <item x="41"/>
        <item x="649"/>
        <item x="1624"/>
        <item x="5979"/>
        <item x="542"/>
        <item x="2132"/>
        <item x="3346"/>
        <item x="133"/>
        <item x="916"/>
        <item x="2337"/>
        <item x="2940"/>
        <item x="2658"/>
        <item x="6111"/>
        <item x="3364"/>
        <item x="1549"/>
        <item x="7279"/>
        <item x="4744"/>
        <item x="4385"/>
        <item x="6427"/>
        <item x="5884"/>
        <item x="4052"/>
        <item x="5030"/>
        <item x="6246"/>
        <item x="1064"/>
        <item x="3115"/>
        <item x="3309"/>
        <item x="1404"/>
        <item x="787"/>
        <item x="4038"/>
        <item x="5387"/>
        <item x="1875"/>
        <item x="6742"/>
        <item x="1338"/>
        <item x="5158"/>
        <item x="3683"/>
        <item x="6486"/>
        <item x="4250"/>
        <item x="6153"/>
        <item x="2164"/>
        <item x="844"/>
        <item x="1114"/>
        <item x="6680"/>
        <item x="1967"/>
        <item x="52"/>
        <item x="5470"/>
        <item x="6716"/>
        <item x="793"/>
        <item x="3778"/>
        <item x="4578"/>
        <item x="6745"/>
        <item x="1770"/>
        <item x="2331"/>
        <item x="5518"/>
        <item x="827"/>
        <item x="1244"/>
        <item x="2391"/>
        <item x="4190"/>
        <item x="4533"/>
        <item x="4340"/>
        <item x="3926"/>
        <item x="2762"/>
        <item x="373"/>
        <item x="668"/>
        <item x="1569"/>
        <item x="3773"/>
        <item x="5851"/>
        <item x="5405"/>
        <item x="1494"/>
        <item x="4154"/>
        <item x="5007"/>
        <item x="6374"/>
        <item x="1328"/>
        <item x="6029"/>
        <item x="1153"/>
        <item x="4851"/>
        <item x="473"/>
        <item x="650"/>
        <item x="2420"/>
        <item x="4523"/>
        <item x="1629"/>
        <item x="4610"/>
        <item x="6350"/>
        <item x="4632"/>
        <item x="105"/>
        <item x="3378"/>
        <item x="5169"/>
        <item x="5762"/>
        <item x="2649"/>
        <item x="3506"/>
        <item x="4673"/>
        <item x="765"/>
        <item x="4941"/>
        <item x="669"/>
        <item x="150"/>
        <item x="5685"/>
        <item x="4274"/>
        <item x="1639"/>
        <item x="581"/>
        <item x="6089"/>
        <item x="3458"/>
        <item x="5964"/>
        <item x="4028"/>
        <item x="96"/>
        <item x="49"/>
        <item x="3811"/>
        <item x="1325"/>
        <item x="5567"/>
        <item x="7242"/>
        <item x="5483"/>
        <item x="3492"/>
        <item x="5015"/>
        <item x="6180"/>
        <item x="6608"/>
        <item x="3452"/>
        <item x="3509"/>
        <item x="2252"/>
        <item x="7013"/>
        <item x="3330"/>
        <item x="4876"/>
        <item x="3986"/>
        <item x="485"/>
        <item x="6368"/>
        <item x="4874"/>
        <item x="2774"/>
        <item x="6419"/>
        <item x="2669"/>
        <item x="5476"/>
        <item x="6754"/>
        <item x="5465"/>
        <item x="2183"/>
        <item x="1170"/>
        <item x="5877"/>
        <item x="4107"/>
        <item x="2796"/>
        <item x="5721"/>
        <item x="6185"/>
        <item x="3962"/>
        <item x="118"/>
        <item x="3483"/>
        <item x="3335"/>
        <item x="639"/>
        <item x="137"/>
        <item x="3724"/>
        <item x="843"/>
        <item x="2690"/>
        <item x="3277"/>
        <item x="5649"/>
        <item x="4781"/>
        <item x="3012"/>
        <item x="4243"/>
        <item x="658"/>
        <item x="1963"/>
        <item x="4898"/>
        <item x="5820"/>
        <item x="4413"/>
        <item x="3144"/>
        <item x="448"/>
        <item x="2221"/>
        <item x="5491"/>
        <item x="811"/>
        <item x="2625"/>
        <item x="5650"/>
        <item x="705"/>
        <item x="3557"/>
        <item x="5632"/>
        <item x="2814"/>
        <item x="676"/>
        <item x="814"/>
        <item x="6799"/>
        <item x="5655"/>
        <item x="5573"/>
        <item x="1167"/>
        <item x="4135"/>
        <item x="4132"/>
        <item x="2910"/>
        <item x="767"/>
        <item x="3925"/>
        <item x="2920"/>
        <item x="5337"/>
        <item x="4288"/>
        <item x="3556"/>
        <item x="6130"/>
        <item x="5751"/>
        <item x="2873"/>
        <item x="3413"/>
        <item x="3769"/>
        <item x="7002"/>
        <item x="220"/>
        <item x="4498"/>
        <item x="5604"/>
        <item x="4490"/>
        <item x="1018"/>
        <item x="6835"/>
        <item x="1717"/>
        <item x="6918"/>
        <item x="3442"/>
        <item x="1670"/>
        <item x="865"/>
        <item x="2598"/>
        <item x="6309"/>
        <item x="3995"/>
        <item x="465"/>
        <item x="3693"/>
        <item x="3651"/>
        <item x="1519"/>
        <item x="3994"/>
        <item x="6519"/>
        <item x="4270"/>
        <item x="1344"/>
        <item x="5729"/>
        <item x="5468"/>
        <item x="3629"/>
        <item x="2767"/>
        <item x="4031"/>
        <item x="687"/>
        <item x="2557"/>
        <item x="3131"/>
        <item x="5977"/>
        <item x="7094"/>
        <item x="1603"/>
        <item x="1076"/>
        <item x="1352"/>
        <item x="5899"/>
        <item x="5026"/>
        <item x="4471"/>
        <item x="1296"/>
        <item x="6256"/>
        <item x="4785"/>
        <item x="1219"/>
        <item x="1817"/>
        <item x="516"/>
        <item x="122"/>
        <item x="5819"/>
        <item x="2895"/>
        <item x="4671"/>
        <item x="44"/>
        <item x="6606"/>
        <item x="860"/>
        <item x="2993"/>
        <item x="4027"/>
        <item x="7070"/>
        <item x="6326"/>
        <item x="5439"/>
        <item x="2238"/>
        <item x="1360"/>
        <item x="1538"/>
        <item x="2415"/>
        <item x="1473"/>
        <item x="1133"/>
        <item x="7257"/>
        <item x="1870"/>
        <item x="1740"/>
        <item x="4268"/>
        <item x="4984"/>
        <item x="2412"/>
        <item x="7218"/>
        <item x="4320"/>
        <item x="2345"/>
        <item x="3163"/>
        <item x="1900"/>
        <item x="6511"/>
        <item x="1052"/>
        <item x="188"/>
        <item x="6983"/>
        <item x="4595"/>
        <item x="2344"/>
        <item x="3402"/>
        <item x="1839"/>
        <item x="7249"/>
        <item x="7129"/>
        <item x="1773"/>
        <item x="291"/>
        <item x="144"/>
        <item x="1468"/>
        <item x="3866"/>
        <item x="3906"/>
        <item x="6189"/>
        <item x="1896"/>
        <item x="2063"/>
        <item x="4676"/>
        <item x="857"/>
        <item x="4675"/>
        <item x="3033"/>
        <item x="6881"/>
        <item x="6183"/>
        <item x="4882"/>
        <item x="5300"/>
        <item x="4377"/>
        <item x="1130"/>
        <item x="3542"/>
        <item x="6422"/>
        <item x="2126"/>
        <item x="2911"/>
        <item x="4467"/>
        <item x="2590"/>
        <item x="430"/>
        <item x="960"/>
        <item x="1693"/>
        <item x="944"/>
        <item x="6889"/>
        <item x="1548"/>
        <item x="3388"/>
        <item x="3740"/>
        <item x="5408"/>
        <item x="2886"/>
        <item x="7014"/>
        <item x="1247"/>
        <item x="138"/>
        <item x="2105"/>
        <item x="1838"/>
        <item x="6611"/>
        <item x="4297"/>
        <item x="357"/>
        <item x="5333"/>
        <item x="5783"/>
        <item x="3946"/>
        <item x="2310"/>
        <item x="1609"/>
        <item x="4100"/>
        <item x="1987"/>
        <item x="2076"/>
        <item x="2544"/>
        <item x="5818"/>
        <item x="2357"/>
        <item x="1854"/>
        <item x="6128"/>
        <item x="302"/>
        <item x="3497"/>
        <item x="4392"/>
        <item x="7211"/>
        <item x="2904"/>
        <item x="6144"/>
        <item x="1566"/>
        <item x="1954"/>
        <item x="1983"/>
        <item x="4453"/>
        <item x="154"/>
        <item x="387"/>
        <item x="1083"/>
        <item x="4234"/>
        <item x="6482"/>
        <item x="757"/>
        <item x="508"/>
        <item x="692"/>
        <item x="7210"/>
        <item x="2731"/>
        <item x="4645"/>
        <item x="3996"/>
        <item x="1464"/>
        <item x="3512"/>
        <item x="6555"/>
        <item x="171"/>
        <item x="5290"/>
        <item x="6393"/>
        <item x="4640"/>
        <item x="822"/>
        <item x="5661"/>
        <item x="880"/>
        <item x="5415"/>
        <item x="3167"/>
        <item x="3419"/>
        <item x="5367"/>
        <item x="4363"/>
        <item x="6595"/>
        <item x="6213"/>
        <item x="2411"/>
        <item x="2296"/>
        <item x="2597"/>
        <item x="266"/>
        <item x="3914"/>
        <item x="5688"/>
        <item x="4579"/>
        <item x="3515"/>
        <item x="4979"/>
        <item x="3861"/>
        <item x="1120"/>
        <item x="3694"/>
        <item x="4743"/>
        <item x="5673"/>
        <item x="1635"/>
        <item x="3538"/>
        <item x="4155"/>
        <item x="5072"/>
        <item x="7089"/>
        <item x="5195"/>
        <item x="5633"/>
        <item x="1034"/>
        <item x="5773"/>
        <item x="4184"/>
        <item x="1802"/>
        <item x="688"/>
        <item x="6714"/>
        <item x="2424"/>
        <item x="3051"/>
        <item x="2646"/>
        <item x="6299"/>
        <item x="4755"/>
        <item x="574"/>
        <item x="1931"/>
        <item x="6011"/>
        <item x="1100"/>
        <item x="2036"/>
        <item x="7058"/>
        <item x="1959"/>
        <item x="4758"/>
        <item x="2212"/>
        <item x="6398"/>
        <item x="2397"/>
        <item x="7085"/>
        <item x="2091"/>
        <item x="310"/>
        <item x="65"/>
        <item x="2032"/>
        <item x="4281"/>
        <item x="2258"/>
        <item x="7048"/>
        <item x="3620"/>
        <item x="4961"/>
        <item x="3786"/>
        <item x="1205"/>
        <item x="2187"/>
        <item x="5227"/>
        <item x="3968"/>
        <item x="2677"/>
        <item x="2080"/>
        <item x="3473"/>
        <item x="2430"/>
        <item x="853"/>
        <item x="5878"/>
        <item x="249"/>
        <item x="2089"/>
        <item x="97"/>
        <item x="98"/>
        <item x="2522"/>
        <item x="3835"/>
        <item x="4191"/>
        <item x="3229"/>
        <item x="5280"/>
        <item x="3656"/>
        <item x="1452"/>
        <item x="216"/>
        <item x="7020"/>
        <item x="3178"/>
        <item x="2589"/>
        <item x="986"/>
        <item x="110"/>
        <item x="719"/>
        <item x="4548"/>
        <item x="4478"/>
        <item x="3549"/>
        <item x="486"/>
        <item x="4272"/>
        <item x="3383"/>
        <item x="7144"/>
        <item x="4126"/>
        <item x="2848"/>
        <item x="989"/>
        <item x="184"/>
        <item x="6887"/>
        <item x="6675"/>
        <item x="4060"/>
        <item x="1633"/>
        <item x="2806"/>
        <item x="2318"/>
        <item x="346"/>
        <item x="1311"/>
        <item x="835"/>
        <item x="2925"/>
        <item x="4590"/>
        <item x="4350"/>
        <item x="5171"/>
        <item x="4218"/>
        <item x="2437"/>
        <item x="1401"/>
        <item x="5004"/>
        <item x="6321"/>
        <item x="736"/>
        <item x="3755"/>
        <item x="1745"/>
        <item x="2082"/>
        <item x="429"/>
        <item x="3212"/>
        <item x="6043"/>
        <item x="4919"/>
        <item x="806"/>
        <item x="4201"/>
        <item x="1342"/>
        <item x="1825"/>
        <item x="2679"/>
        <item x="4083"/>
        <item x="2137"/>
        <item x="6753"/>
        <item x="5139"/>
        <item x="6349"/>
        <item x="1241"/>
        <item x="2343"/>
        <item x="5228"/>
        <item x="6908"/>
        <item x="5798"/>
        <item x="5232"/>
        <item x="6622"/>
        <item x="5784"/>
        <item x="1820"/>
        <item x="5191"/>
        <item x="1744"/>
        <item x="3374"/>
        <item x="1438"/>
        <item x="1149"/>
        <item x="5143"/>
        <item x="7170"/>
        <item x="6749"/>
        <item x="4834"/>
        <item x="243"/>
        <item x="5484"/>
        <item x="2131"/>
        <item x="4754"/>
        <item x="3130"/>
        <item x="7103"/>
        <item x="3599"/>
        <item x="3444"/>
        <item x="6454"/>
        <item x="1943"/>
        <item x="2763"/>
        <item x="4935"/>
        <item x="3789"/>
        <item x="4331"/>
        <item x="3600"/>
        <item x="312"/>
        <item x="5532"/>
        <item x="2556"/>
        <item x="6988"/>
        <item x="3387"/>
        <item x="2450"/>
        <item x="4241"/>
        <item x="3398"/>
        <item x="5795"/>
        <item x="4685"/>
        <item x="284"/>
        <item x="6872"/>
        <item x="2529"/>
        <item x="2987"/>
        <item x="6336"/>
        <item x="6870"/>
        <item x="5427"/>
        <item x="1619"/>
        <item x="686"/>
        <item x="5160"/>
        <item x="850"/>
        <item x="2086"/>
        <item x="2533"/>
        <item x="2826"/>
        <item x="2903"/>
        <item x="6445"/>
        <item x="6214"/>
        <item x="2333"/>
        <item x="7238"/>
        <item x="189"/>
        <item x="442"/>
        <item x="666"/>
        <item x="4376"/>
        <item x="461"/>
        <item x="4462"/>
        <item x="5309"/>
        <item x="4148"/>
        <item x="4674"/>
        <item x="7158"/>
        <item x="6531"/>
        <item x="5703"/>
        <item x="5516"/>
        <item x="1243"/>
        <item x="1683"/>
        <item x="5235"/>
        <item x="6619"/>
        <item x="1827"/>
        <item x="6244"/>
        <item x="1036"/>
        <item x="3211"/>
        <item x="1016"/>
        <item x="6544"/>
        <item x="2653"/>
        <item x="1615"/>
        <item x="5176"/>
        <item x="4942"/>
        <item x="6882"/>
        <item x="5452"/>
        <item x="5141"/>
        <item x="2718"/>
        <item x="2681"/>
        <item x="2189"/>
        <item x="732"/>
        <item x="1965"/>
        <item x="6903"/>
        <item x="372"/>
        <item x="5619"/>
        <item x="5440"/>
        <item x="3642"/>
        <item x="4161"/>
        <item x="385"/>
        <item x="3332"/>
        <item x="2702"/>
        <item x="6928"/>
        <item x="1886"/>
        <item x="1691"/>
        <item x="5925"/>
        <item x="1659"/>
        <item x="6826"/>
        <item x="406"/>
        <item x="5500"/>
        <item x="215"/>
        <item x="1523"/>
        <item x="4967"/>
        <item x="3663"/>
        <item x="2714"/>
        <item x="3087"/>
        <item x="3746"/>
        <item x="128"/>
        <item x="152"/>
        <item x="1871"/>
        <item x="1224"/>
        <item x="5971"/>
        <item x="1755"/>
        <item x="4423"/>
        <item x="1301"/>
        <item x="3521"/>
        <item x="6505"/>
        <item x="2915"/>
        <item x="5651"/>
        <item x="4948"/>
        <item x="3842"/>
        <item x="2688"/>
        <item x="6978"/>
        <item x="1618"/>
        <item x="815"/>
        <item x="457"/>
        <item x="1794"/>
        <item x="3278"/>
        <item x="136"/>
        <item x="717"/>
        <item x="5426"/>
        <item x="6069"/>
        <item x="3710"/>
        <item x="405"/>
        <item x="6307"/>
        <item x="5543"/>
        <item x="5102"/>
        <item x="5298"/>
        <item x="2780"/>
        <item x="2141"/>
        <item x="1623"/>
        <item x="5359"/>
        <item x="2577"/>
        <item x="2990"/>
        <item x="4554"/>
        <item x="3308"/>
        <item x="3697"/>
        <item x="510"/>
        <item x="1672"/>
        <item x="7276"/>
        <item x="4643"/>
        <item x="1389"/>
        <item x="1692"/>
        <item x="597"/>
        <item x="6281"/>
        <item x="946"/>
        <item x="296"/>
        <item x="543"/>
        <item x="2083"/>
        <item x="1467"/>
        <item x="6750"/>
        <item x="2485"/>
        <item x="549"/>
        <item x="2861"/>
        <item x="401"/>
        <item x="4764"/>
        <item x="7280"/>
        <item x="6388"/>
        <item x="2637"/>
        <item x="2064"/>
        <item x="2160"/>
        <item x="5425"/>
        <item x="6808"/>
        <item x="5402"/>
        <item x="7230"/>
        <item x="2278"/>
        <item x="6771"/>
        <item x="382"/>
        <item x="1509"/>
        <item x="4138"/>
        <item x="987"/>
        <item x="3935"/>
        <item x="2070"/>
        <item x="6341"/>
        <item x="6441"/>
        <item x="2185"/>
        <item x="4962"/>
        <item x="4564"/>
        <item x="4511"/>
        <item x="728"/>
        <item x="2695"/>
        <item x="2794"/>
        <item x="1962"/>
        <item x="2477"/>
        <item x="3950"/>
        <item x="1641"/>
        <item x="246"/>
        <item x="4287"/>
        <item x="746"/>
        <item x="604"/>
        <item x="7182"/>
        <item x="1280"/>
        <item x="1368"/>
        <item x="4921"/>
        <item x="3808"/>
        <item x="6702"/>
        <item x="2900"/>
        <item x="3168"/>
        <item x="5900"/>
        <item x="2894"/>
        <item x="1869"/>
        <item x="910"/>
        <item x="2689"/>
        <item x="643"/>
        <item x="5123"/>
        <item x="2647"/>
        <item x="4226"/>
        <item x="4951"/>
        <item x="642"/>
        <item x="261"/>
        <item x="1053"/>
        <item x="1125"/>
        <item x="2874"/>
        <item x="722"/>
        <item x="2905"/>
        <item x="2628"/>
        <item x="1129"/>
        <item x="7246"/>
        <item x="4139"/>
        <item x="462"/>
        <item x="1955"/>
        <item x="4172"/>
        <item x="4588"/>
        <item x="4597"/>
        <item x="6165"/>
        <item x="4358"/>
        <item x="1213"/>
        <item x="3048"/>
        <item x="1413"/>
        <item x="2202"/>
        <item x="5699"/>
        <item x="1809"/>
        <item x="4727"/>
        <item x="432"/>
        <item x="5332"/>
        <item x="4963"/>
        <item x="3565"/>
        <item x="1074"/>
        <item x="3136"/>
        <item x="4244"/>
        <item x="360"/>
        <item x="5105"/>
        <item x="130"/>
        <item x="2192"/>
        <item x="6025"/>
        <item x="7147"/>
        <item x="7108"/>
        <item x="2989"/>
        <item x="5257"/>
        <item x="6240"/>
        <item x="5215"/>
        <item x="4271"/>
        <item x="2455"/>
        <item x="3137"/>
        <item x="2360"/>
        <item x="6146"/>
        <item x="6540"/>
        <item x="3504"/>
        <item x="1984"/>
        <item x="1940"/>
        <item x="3967"/>
        <item x="4355"/>
        <item x="2937"/>
        <item x="608"/>
        <item x="2073"/>
        <item x="7261"/>
        <item x="6635"/>
        <item x="2372"/>
        <item x="5184"/>
        <item x="4648"/>
        <item x="4906"/>
        <item x="3903"/>
        <item x="609"/>
        <item x="1363"/>
        <item x="417"/>
        <item x="4798"/>
        <item x="5652"/>
        <item x="4639"/>
        <item x="1180"/>
        <item x="3032"/>
        <item x="3708"/>
        <item x="3796"/>
        <item x="3476"/>
        <item x="2956"/>
        <item x="5642"/>
        <item x="4061"/>
        <item x="4850"/>
        <item x="2065"/>
        <item x="1856"/>
        <item x="2173"/>
        <item x="4866"/>
        <item x="6652"/>
        <item x="1021"/>
        <item x="565"/>
        <item x="126"/>
        <item x="5174"/>
        <item x="1828"/>
        <item x="5214"/>
        <item x="1851"/>
        <item x="6065"/>
        <item x="3347"/>
        <item x="6009"/>
        <item x="6286"/>
        <item x="4535"/>
        <item x="2288"/>
        <item x="3174"/>
        <item x="4515"/>
        <item x="1958"/>
        <item x="4983"/>
        <item x="367"/>
        <item x="5986"/>
        <item x="6758"/>
        <item x="5539"/>
        <item x="5039"/>
        <item x="5341"/>
        <item x="1541"/>
        <item x="5350"/>
        <item x="1741"/>
        <item x="2405"/>
        <item x="2654"/>
        <item x="6638"/>
        <item x="2181"/>
        <item x="7006"/>
        <item x="2726"/>
        <item x="6859"/>
        <item x="3110"/>
        <item x="6904"/>
        <item x="1306"/>
        <item x="1568"/>
        <item x="2501"/>
        <item x="6682"/>
        <item x="2147"/>
        <item x="402"/>
        <item x="5354"/>
        <item x="6346"/>
        <item x="6570"/>
        <item x="5311"/>
        <item x="4229"/>
        <item x="1469"/>
        <item x="6432"/>
        <item x="4823"/>
        <item x="2435"/>
        <item x="5669"/>
        <item x="5197"/>
        <item x="2001"/>
        <item x="626"/>
        <item x="6275"/>
        <item x="670"/>
        <item x="7017"/>
        <item x="3207"/>
        <item x="5742"/>
        <item x="2595"/>
        <item x="5310"/>
        <item x="1350"/>
        <item x="4651"/>
        <item x="3091"/>
        <item x="6838"/>
        <item x="1304"/>
        <item x="2765"/>
        <item x="2781"/>
        <item x="6842"/>
        <item x="3826"/>
        <item x="4558"/>
        <item x="5631"/>
        <item x="4813"/>
        <item x="3687"/>
        <item x="2220"/>
        <item x="2211"/>
        <item x="4285"/>
        <item x="2807"/>
        <item x="6297"/>
        <item x="3134"/>
        <item x="6813"/>
        <item x="5933"/>
        <item x="4169"/>
        <item x="3165"/>
        <item x="3177"/>
        <item x="3096"/>
        <item x="7216"/>
        <item x="4238"/>
        <item x="6229"/>
        <item x="6193"/>
        <item x="5956"/>
        <item x="1957"/>
        <item x="6191"/>
        <item x="4939"/>
        <item x="4889"/>
        <item x="5271"/>
        <item x="5836"/>
        <item x="5814"/>
        <item x="6940"/>
        <item x="85"/>
        <item x="5055"/>
        <item x="4916"/>
        <item x="3976"/>
        <item x="3098"/>
        <item x="2985"/>
        <item x="3902"/>
        <item x="5069"/>
        <item x="5910"/>
        <item x="4315"/>
        <item x="3873"/>
        <item x="6569"/>
        <item x="595"/>
        <item x="885"/>
        <item x="1005"/>
        <item x="3793"/>
        <item x="3416"/>
        <item x="7275"/>
        <item x="6752"/>
        <item x="4322"/>
        <item x="1017"/>
        <item x="703"/>
        <item x="2756"/>
        <item x="5127"/>
        <item x="6660"/>
        <item x="324"/>
        <item x="3839"/>
        <item x="4761"/>
        <item x="5095"/>
        <item x="6527"/>
        <item x="3860"/>
        <item x="6224"/>
        <item x="1085"/>
        <item x="2844"/>
        <item x="4253"/>
        <item x="3192"/>
        <item x="6910"/>
        <item x="5428"/>
        <item x="4975"/>
        <item x="2230"/>
        <item x="3213"/>
        <item x="6090"/>
        <item x="735"/>
        <item x="3895"/>
        <item x="1131"/>
        <item x="4732"/>
        <item x="5759"/>
        <item x="2191"/>
        <item x="9"/>
        <item x="3871"/>
        <item x="4802"/>
        <item x="5931"/>
        <item x="5190"/>
        <item x="1448"/>
        <item x="5111"/>
        <item x="3428"/>
        <item x="2711"/>
        <item x="551"/>
        <item x="1336"/>
        <item x="7042"/>
        <item x="6909"/>
        <item x="5545"/>
        <item x="754"/>
        <item x="872"/>
        <item x="5278"/>
        <item x="886"/>
        <item x="7232"/>
        <item x="4527"/>
        <item x="6762"/>
        <item x="5369"/>
        <item x="319"/>
        <item x="5989"/>
        <item x="1964"/>
        <item x="6093"/>
        <item x="7097"/>
        <item x="6446"/>
        <item x="2057"/>
        <item x="262"/>
        <item x="4965"/>
        <item x="4440"/>
        <item x="5224"/>
        <item x="5663"/>
        <item x="2559"/>
        <item x="1908"/>
        <item x="50"/>
        <item x="2306"/>
        <item x="37"/>
        <item x="5591"/>
        <item x="3673"/>
        <item x="205"/>
        <item x="4621"/>
        <item x="4541"/>
        <item x="69"/>
        <item x="4807"/>
        <item x="674"/>
        <item x="1218"/>
        <item x="4944"/>
        <item x="3457"/>
        <item x="5635"/>
        <item x="5969"/>
        <item x="1139"/>
        <item x="4826"/>
        <item x="2744"/>
        <item x="5658"/>
        <item x="1811"/>
        <item x="3348"/>
        <item x="1234"/>
        <item x="3286"/>
        <item x="5154"/>
        <item x="1842"/>
        <item x="5254"/>
        <item x="3732"/>
        <item x="6793"/>
        <item x="4308"/>
        <item x="5719"/>
        <item x="446"/>
        <item x="4696"/>
        <item x="6778"/>
        <item x="2480"/>
        <item x="1252"/>
        <item x="4626"/>
        <item x="7037"/>
        <item x="6222"/>
        <item x="6308"/>
        <item x="1240"/>
        <item x="2906"/>
        <item x="5136"/>
        <item x="4664"/>
        <item x="2307"/>
        <item x="2761"/>
        <item x="950"/>
        <item x="2439"/>
        <item x="4509"/>
        <item x="2194"/>
        <item x="3357"/>
        <item x="4390"/>
        <item x="5459"/>
        <item x="1872"/>
        <item x="6233"/>
        <item x="829"/>
        <item x="4189"/>
        <item x="6604"/>
        <item x="2380"/>
        <item x="4235"/>
        <item x="6693"/>
        <item x="4477"/>
        <item x="5285"/>
        <item x="309"/>
        <item x="3321"/>
        <item x="6283"/>
        <item x="1366"/>
        <item x="395"/>
        <item x="4236"/>
        <item x="2398"/>
        <item x="2898"/>
        <item x="5585"/>
        <item x="2494"/>
        <item x="2958"/>
        <item x="981"/>
        <item x="297"/>
        <item x="2321"/>
        <item x="2878"/>
        <item x="1762"/>
        <item x="527"/>
        <item x="2071"/>
        <item x="5506"/>
        <item x="1678"/>
        <item x="2045"/>
        <item x="4079"/>
        <item x="3830"/>
        <item x="4918"/>
        <item x="4853"/>
        <item x="2465"/>
        <item x="7189"/>
        <item x="407"/>
        <item x="6476"/>
        <item x="3631"/>
        <item x="3919"/>
        <item x="7231"/>
        <item x="6989"/>
        <item x="2691"/>
        <item x="4861"/>
        <item x="6364"/>
        <item x="5640"/>
        <item x="3931"/>
        <item x="6155"/>
        <item x="4245"/>
        <item x="5194"/>
        <item x="7084"/>
        <item x="4170"/>
        <item x="1877"/>
        <item x="6032"/>
        <item x="6567"/>
        <item x="5461"/>
        <item x="2815"/>
        <item x="6498"/>
        <item x="3927"/>
        <item x="3779"/>
        <item x="3868"/>
        <item x="7162"/>
        <item x="1667"/>
        <item x="5385"/>
        <item x="2733"/>
        <item x="2500"/>
        <item x="1423"/>
        <item x="2299"/>
        <item x="6518"/>
        <item x="6624"/>
        <item x="3448"/>
        <item x="1431"/>
        <item x="5252"/>
        <item x="1823"/>
        <item x="5530"/>
        <item x="6632"/>
        <item x="7133"/>
        <item x="3885"/>
        <item x="6965"/>
        <item x="5578"/>
        <item x="5867"/>
        <item x="2880"/>
        <item x="4620"/>
        <item x="786"/>
        <item x="941"/>
        <item x="483"/>
        <item x="6064"/>
        <item x="3293"/>
        <item x="497"/>
        <item x="4426"/>
        <item x="7171"/>
        <item x="3236"/>
        <item x="3589"/>
        <item x="95"/>
        <item x="2584"/>
        <item x="818"/>
        <item x="651"/>
        <item x="745"/>
        <item x="1081"/>
        <item x="2103"/>
        <item x="6880"/>
        <item x="6415"/>
        <item x="4391"/>
        <item x="5493"/>
        <item x="1724"/>
        <item x="4099"/>
        <item x="1906"/>
        <item x="6139"/>
        <item x="2924"/>
        <item x="2203"/>
        <item x="1142"/>
        <item x="524"/>
        <item x="5188"/>
        <item x="4652"/>
        <item x="5163"/>
        <item x="1169"/>
        <item x="6203"/>
        <item x="5938"/>
        <item x="2216"/>
        <item x="2235"/>
        <item x="6517"/>
        <item x="587"/>
        <item x="242"/>
        <item x="6794"/>
        <item x="5173"/>
        <item x="2153"/>
        <item x="40"/>
        <item x="5395"/>
        <item x="889"/>
        <item x="4411"/>
        <item x="1738"/>
        <item x="3571"/>
        <item x="2964"/>
        <item x="0"/>
        <item x="6654"/>
        <item x="1340"/>
        <item x="181"/>
        <item x="3232"/>
        <item x="5077"/>
        <item x="5758"/>
        <item x="1800"/>
        <item x="431"/>
        <item x="1801"/>
        <item x="3164"/>
        <item x="3223"/>
        <item x="849"/>
        <item x="2368"/>
        <item x="3311"/>
        <item x="4065"/>
        <item x="2128"/>
        <item x="7274"/>
        <item x="3737"/>
        <item x="1459"/>
        <item x="2901"/>
        <item x="5048"/>
        <item x="3125"/>
        <item x="512"/>
        <item x="7193"/>
        <item x="1322"/>
        <item x="4637"/>
        <item x="3009"/>
        <item x="4242"/>
        <item x="5973"/>
        <item x="2417"/>
        <item x="4698"/>
        <item x="424"/>
        <item x="612"/>
        <item x="7036"/>
        <item x="5099"/>
        <item x="1562"/>
        <item x="899"/>
        <item x="5002"/>
        <item x="1933"/>
        <item x="6930"/>
        <item x="6655"/>
        <item x="5383"/>
        <item x="2605"/>
        <item x="4280"/>
        <item x="3843"/>
        <item x="227"/>
        <item x="5049"/>
        <item x="1346"/>
        <item x="115"/>
        <item x="4928"/>
        <item x="6823"/>
        <item x="5646"/>
        <item x="5322"/>
        <item x="5946"/>
        <item x="6285"/>
        <item x="203"/>
        <item x="2069"/>
        <item x="5740"/>
        <item x="1426"/>
        <item x="4709"/>
        <item x="923"/>
        <item x="2104"/>
        <item x="1128"/>
        <item x="5444"/>
        <item x="5003"/>
        <item x="3379"/>
        <item x="1093"/>
        <item x="548"/>
        <item x="3604"/>
        <item x="1461"/>
        <item x="2879"/>
        <item x="632"/>
        <item x="4805"/>
        <item x="6737"/>
        <item x="7191"/>
        <item x="6363"/>
        <item x="463"/>
        <item x="1840"/>
        <item x="6438"/>
        <item x="5036"/>
        <item x="6743"/>
        <item x="5554"/>
        <item x="2120"/>
        <item x="3132"/>
        <item x="1504"/>
        <item x="1337"/>
        <item x="6629"/>
        <item x="628"/>
        <item x="2823"/>
        <item x="1597"/>
        <item x="4081"/>
        <item x="3942"/>
        <item x="6667"/>
        <item x="6370"/>
        <item x="2094"/>
        <item x="5883"/>
        <item x="5584"/>
        <item x="947"/>
        <item x="1574"/>
        <item x="5482"/>
        <item x="5410"/>
        <item x="6900"/>
        <item x="547"/>
        <item x="7004"/>
        <item x="5594"/>
        <item x="602"/>
        <item x="6784"/>
        <item x="190"/>
        <item x="6181"/>
        <item x="6596"/>
        <item x="1696"/>
        <item x="3008"/>
        <item x="3112"/>
        <item x="4415"/>
        <item x="2423"/>
        <item x="5894"/>
        <item x="4525"/>
        <item x="5765"/>
        <item x="3490"/>
        <item x="6182"/>
        <item x="6068"/>
        <item x="2719"/>
        <item x="7254"/>
        <item x="584"/>
        <item x="280"/>
        <item x="1719"/>
        <item x="1860"/>
        <item x="725"/>
        <item x="2027"/>
        <item x="4642"/>
        <item x="3791"/>
        <item x="281"/>
        <item x="4945"/>
        <item x="4008"/>
        <item x="4163"/>
        <item x="2928"/>
        <item x="2881"/>
        <item x="5829"/>
        <item x="6609"/>
        <item x="5103"/>
        <item x="7227"/>
        <item x="3918"/>
        <item x="153"/>
        <item x="4388"/>
        <item x="6110"/>
        <item x="5676"/>
        <item x="5750"/>
        <item x="4909"/>
        <item x="5586"/>
        <item x="3424"/>
        <item x="1393"/>
        <item x="2884"/>
        <item x="3328"/>
        <item x="6534"/>
        <item x="3023"/>
        <item x="2980"/>
        <item x="1677"/>
        <item x="5384"/>
        <item x="2682"/>
        <item x="1084"/>
        <item x="3049"/>
        <item x="6430"/>
        <item x="2859"/>
        <item x="2370"/>
        <item x="1743"/>
        <item x="1443"/>
        <item x="809"/>
        <item x="6048"/>
        <item x="1727"/>
        <item x="3450"/>
        <item x="5404"/>
        <item x="5070"/>
        <item x="2053"/>
        <item x="5638"/>
        <item x="489"/>
        <item x="6998"/>
        <item x="812"/>
        <item x="2887"/>
        <item x="4989"/>
        <item x="3093"/>
        <item x="3680"/>
        <item x="3940"/>
        <item x="3848"/>
        <item x="5150"/>
        <item x="2594"/>
        <item x="870"/>
        <item x="3142"/>
        <item x="5211"/>
        <item x="1921"/>
        <item x="4577"/>
        <item x="6148"/>
        <item x="791"/>
        <item x="2712"/>
        <item x="6913"/>
        <item x="4307"/>
        <item x="2770"/>
        <item x="1050"/>
        <item x="772"/>
        <item x="3776"/>
        <item x="5960"/>
        <item x="1560"/>
        <item x="1833"/>
        <item x="6386"/>
        <item x="4439"/>
        <item x="156"/>
        <item x="3265"/>
        <item x="7271"/>
        <item x="2483"/>
        <item x="482"/>
        <item x="739"/>
        <item x="121"/>
        <item x="852"/>
        <item x="1968"/>
        <item x="5236"/>
        <item x="2730"/>
        <item x="792"/>
        <item x="279"/>
        <item x="4725"/>
        <item x="965"/>
        <item x="55"/>
        <item x="5519"/>
        <item x="5247"/>
        <item x="5732"/>
        <item x="2803"/>
        <item x="1540"/>
        <item x="1204"/>
        <item x="2284"/>
        <item x="306"/>
        <item x="1192"/>
        <item x="6198"/>
        <item x="2291"/>
        <item x="3124"/>
        <item x="5053"/>
        <item x="5458"/>
        <item x="1230"/>
        <item x="678"/>
        <item x="2233"/>
        <item x="1278"/>
        <item x="6232"/>
        <item x="561"/>
        <item x="4054"/>
        <item x="4321"/>
        <item x="903"/>
        <item x="4927"/>
        <item x="5240"/>
        <item x="170"/>
        <item x="6679"/>
        <item x="6869"/>
        <item x="4660"/>
        <item x="1099"/>
        <item x="1766"/>
        <item x="5389"/>
        <item x="3657"/>
        <item x="876"/>
        <item x="2033"/>
        <item x="3803"/>
        <item x="3847"/>
        <item x="1503"/>
        <item x="1072"/>
        <item x="6871"/>
        <item x="4159"/>
        <item x="2219"/>
        <item x="4745"/>
        <item x="4399"/>
        <item x="6616"/>
        <item x="7090"/>
        <item x="4846"/>
        <item x="7110"/>
        <item x="620"/>
        <item x="3623"/>
        <item x="5838"/>
        <item x="6593"/>
        <item x="288"/>
        <item x="5895"/>
        <item x="4728"/>
        <item x="6867"/>
        <item x="5293"/>
        <item x="3503"/>
        <item x="5239"/>
        <item x="2497"/>
        <item x="4897"/>
        <item x="3720"/>
        <item x="6602"/>
        <item x="3756"/>
        <item x="1420"/>
        <item x="7145"/>
        <item x="2902"/>
        <item x="7273"/>
        <item x="5556"/>
        <item x="3471"/>
        <item x="5999"/>
        <item x="7068"/>
        <item x="7237"/>
        <item x="2997"/>
        <item x="6985"/>
        <item x="7154"/>
        <item x="575"/>
        <item x="1969"/>
        <item x="6977"/>
        <item x="2234"/>
        <item x="4902"/>
        <item x="3306"/>
        <item x="2243"/>
        <item x="919"/>
        <item x="5466"/>
        <item x="866"/>
        <item x="1210"/>
        <item x="5717"/>
        <item x="79"/>
        <item x="5180"/>
        <item x="5320"/>
        <item x="504"/>
        <item x="5013"/>
        <item x="2067"/>
        <item x="2476"/>
        <item x="622"/>
        <item x="7239"/>
        <item x="3825"/>
        <item x="411"/>
        <item x="984"/>
        <item x="254"/>
        <item x="718"/>
        <item x="2390"/>
        <item x="2416"/>
        <item x="6274"/>
        <item x="4936"/>
        <item x="3445"/>
        <item x="1421"/>
        <item x="963"/>
        <item x="4295"/>
        <item x="3952"/>
        <item x="1040"/>
        <item x="470"/>
        <item x="6581"/>
        <item x="2801"/>
        <item x="6360"/>
        <item x="6196"/>
        <item x="4110"/>
        <item x="7153"/>
        <item x="5303"/>
        <item x="2222"/>
        <item x="5978"/>
        <item x="3414"/>
        <item x="6330"/>
        <item x="3004"/>
        <item x="4767"/>
        <item x="5492"/>
        <item x="6576"/>
        <item x="1611"/>
        <item x="1960"/>
        <item x="5441"/>
        <item x="6999"/>
        <item x="5991"/>
        <item x="4900"/>
        <item x="6907"/>
        <item x="6479"/>
        <item x="5753"/>
        <item x="1748"/>
        <item x="2124"/>
        <item x="1914"/>
        <item x="3820"/>
        <item x="2792"/>
        <item x="1282"/>
        <item x="2148"/>
        <item x="2149"/>
        <item x="5256"/>
        <item x="7024"/>
        <item x="6963"/>
        <item x="6343"/>
        <item x="1988"/>
        <item x="4299"/>
        <item x="3434"/>
        <item x="1682"/>
        <item x="5273"/>
        <item x="6510"/>
        <item x="3071"/>
        <item x="6431"/>
        <item x="4867"/>
        <item x="2275"/>
        <item x="4347"/>
        <item x="1395"/>
        <item x="775"/>
        <item x="3863"/>
        <item x="5161"/>
        <item x="6601"/>
        <item x="2634"/>
        <item x="5828"/>
        <item x="2400"/>
        <item x="5944"/>
        <item x="1212"/>
        <item x="5497"/>
        <item x="3953"/>
        <item x="1262"/>
        <item x="2122"/>
        <item x="3880"/>
        <item x="83"/>
        <item x="2720"/>
        <item x="1658"/>
        <item x="891"/>
        <item x="4479"/>
        <item x="4430"/>
        <item x="68"/>
        <item x="6371"/>
        <item x="3844"/>
        <item x="120"/>
        <item x="3684"/>
        <item x="7222"/>
        <item x="763"/>
        <item x="5496"/>
        <item x="3307"/>
        <item x="2068"/>
        <item x="2721"/>
        <item x="952"/>
        <item x="1700"/>
        <item x="1849"/>
        <item x="3044"/>
        <item x="3564"/>
        <item x="5162"/>
        <item x="831"/>
        <item x="4831"/>
        <item x="1094"/>
        <item x="5229"/>
        <item x="1616"/>
        <item x="1108"/>
        <item x="2162"/>
        <item x="2939"/>
        <item x="3121"/>
        <item x="2350"/>
        <item x="404"/>
        <item x="5513"/>
        <item x="1728"/>
        <item x="3752"/>
        <item x="2668"/>
        <item x="5847"/>
        <item x="3435"/>
        <item x="6803"/>
        <item x="441"/>
        <item x="6726"/>
        <item x="5258"/>
        <item x="5021"/>
        <item x="3634"/>
        <item x="1868"/>
        <item x="1101"/>
        <item x="833"/>
        <item x="5579"/>
        <item x="2293"/>
        <item x="6760"/>
        <item x="3323"/>
        <item x="830"/>
        <item x="4080"/>
        <item x="2340"/>
        <item x="3790"/>
        <item x="1701"/>
        <item x="2003"/>
        <item x="3245"/>
        <item x="1341"/>
        <item x="2843"/>
        <item x="5216"/>
        <item x="108"/>
        <item x="5845"/>
        <item x="3621"/>
        <item x="5526"/>
        <item x="2943"/>
        <item x="2932"/>
        <item x="11"/>
        <item x="5094"/>
        <item x="5603"/>
        <item x="2433"/>
        <item x="6230"/>
        <item x="2775"/>
        <item x="4016"/>
        <item x="64"/>
        <item x="142"/>
        <item x="2754"/>
        <item x="755"/>
        <item x="4264"/>
        <item x="4596"/>
        <item x="6516"/>
        <item x="5218"/>
        <item x="930"/>
        <item x="3011"/>
        <item x="6352"/>
        <item x="1862"/>
        <item x="1739"/>
        <item x="5521"/>
        <item x="1140"/>
        <item x="1852"/>
        <item x="2469"/>
        <item x="6190"/>
        <item x="3287"/>
        <item x="4183"/>
        <item x="6798"/>
        <item x="5445"/>
        <item x="5074"/>
        <item x="5393"/>
        <item x="4337"/>
        <item x="1556"/>
        <item x="4914"/>
        <item x="5876"/>
        <item x="3180"/>
        <item x="3166"/>
        <item x="2269"/>
        <item x="2734"/>
        <item x="1689"/>
        <item x="1781"/>
        <item x="525"/>
        <item x="5488"/>
        <item x="4402"/>
        <item x="437"/>
        <item x="2561"/>
        <item x="3031"/>
        <item x="5078"/>
        <item x="5602"/>
        <item x="6416"/>
        <item x="3998"/>
        <item x="1215"/>
        <item x="783"/>
        <item x="5196"/>
        <item x="5846"/>
        <item x="3900"/>
        <item x="2840"/>
        <item x="1298"/>
        <item x="5957"/>
        <item x="4158"/>
        <item x="4412"/>
        <item x="925"/>
        <item x="5855"/>
        <item x="7143"/>
        <item x="7283"/>
        <item x="6598"/>
        <item x="2428"/>
        <item x="1627"/>
        <item x="689"/>
        <item x="1902"/>
        <item x="664"/>
        <item x="5595"/>
        <item x="2998"/>
        <item x="1753"/>
        <item x="6179"/>
        <item x="1976"/>
        <item x="2175"/>
        <item x="1318"/>
        <item x="1732"/>
        <item x="7074"/>
        <item x="7109"/>
        <item x="4839"/>
        <item x="4585"/>
        <item x="920"/>
        <item x="894"/>
        <item x="4513"/>
        <item x="3768"/>
        <item x="5212"/>
        <item x="3781"/>
        <item x="1051"/>
        <item x="5628"/>
        <item x="5189"/>
        <item x="3334"/>
        <item x="3718"/>
        <item x="2101"/>
        <item x="6509"/>
        <item x="2532"/>
        <item x="2479"/>
        <item x="1804"/>
        <item x="2585"/>
        <item x="2144"/>
        <item x="1636"/>
        <item x="6223"/>
        <item x="4587"/>
        <item x="6121"/>
        <item x="6131"/>
        <item x="5722"/>
        <item x="1163"/>
        <item x="3437"/>
        <item x="5923"/>
        <item x="4792"/>
        <item x="6637"/>
        <item x="6092"/>
        <item x="4282"/>
        <item x="4130"/>
        <item x="2348"/>
        <item x="5908"/>
        <item x="3916"/>
        <item x="1822"/>
        <item x="807"/>
        <item x="6396"/>
        <item x="1203"/>
        <item x="6463"/>
        <item x="6045"/>
        <item x="2947"/>
        <item x="4707"/>
        <item x="2470"/>
        <item x="2877"/>
        <item x="3685"/>
        <item x="5936"/>
        <item x="2962"/>
        <item x="1702"/>
        <item x="555"/>
        <item x="2257"/>
        <item x="6134"/>
        <item x="290"/>
        <item x="3641"/>
        <item x="1279"/>
        <item x="1772"/>
        <item x="2021"/>
        <item x="5275"/>
        <item x="5279"/>
        <item x="4403"/>
        <item x="1774"/>
        <item x="758"/>
        <item x="691"/>
        <item x="314"/>
        <item x="7135"/>
        <item x="4344"/>
        <item x="2042"/>
        <item x="1888"/>
        <item x="149"/>
        <item x="2552"/>
        <item x="4233"/>
        <item x="1181"/>
        <item x="7026"/>
        <item x="2652"/>
        <item x="2347"/>
        <item x="5796"/>
        <item x="4742"/>
        <item x="2096"/>
        <item x="863"/>
        <item x="5034"/>
        <item x="3214"/>
        <item x="5760"/>
        <item x="2301"/>
        <item x="1882"/>
        <item x="3231"/>
        <item x="318"/>
        <item x="484"/>
        <item x="2393"/>
        <item x="6083"/>
        <item x="3411"/>
        <item x="4329"/>
        <item x="4095"/>
        <item x="6967"/>
        <item x="2685"/>
        <item x="1200"/>
        <item x="2503"/>
        <item x="3002"/>
        <item x="2854"/>
        <item x="962"/>
        <item x="7228"/>
        <item x="3972"/>
        <item x="6263"/>
        <item x="7099"/>
        <item x="7209"/>
        <item x="6929"/>
        <item x="303"/>
        <item x="4165"/>
        <item x="4113"/>
        <item x="4192"/>
        <item x="696"/>
        <item x="3785"/>
        <item x="1813"/>
        <item x="7029"/>
        <item x="1481"/>
        <item x="5917"/>
        <item x="467"/>
        <item x="2478"/>
        <item x="1194"/>
        <item x="6342"/>
        <item x="4178"/>
        <item x="2548"/>
        <item x="3566"/>
        <item x="3607"/>
        <item x="759"/>
        <item x="10"/>
        <item x="4589"/>
        <item x="611"/>
        <item x="4777"/>
        <item x="618"/>
        <item x="3965"/>
        <item x="3661"/>
        <item x="5250"/>
        <item x="2170"/>
        <item x="702"/>
        <item x="6170"/>
        <item x="3908"/>
        <item x="355"/>
        <item x="5145"/>
        <item x="7260"/>
        <item x="5907"/>
        <item x="2613"/>
        <item x="4457"/>
        <item x="599"/>
        <item x="752"/>
        <item x="6298"/>
        <item x="6127"/>
        <item x="6372"/>
        <item x="460"/>
        <item x="1487"/>
        <item x="7083"/>
        <item x="1184"/>
        <item x="2683"/>
        <item x="5903"/>
        <item x="5932"/>
        <item x="2957"/>
        <item x="5788"/>
        <item x="4491"/>
        <item x="4913"/>
        <item x="3932"/>
        <item x="2581"/>
        <item x="1102"/>
        <item x="4842"/>
        <item x="683"/>
        <item x="3299"/>
        <item x="6042"/>
        <item x="5557"/>
        <item x="3700"/>
        <item x="5005"/>
        <item x="5555"/>
        <item x="3821"/>
        <item x="3516"/>
        <item x="976"/>
        <item x="790"/>
        <item x="7148"/>
        <item x="7"/>
        <item x="7035"/>
        <item x="1077"/>
        <item x="2742"/>
        <item x="2018"/>
        <item x="5992"/>
        <item x="6264"/>
        <item x="4030"/>
        <item x="6337"/>
        <item x="576"/>
        <item x="2535"/>
        <item x="3997"/>
        <item x="908"/>
        <item x="6994"/>
        <item x="940"/>
        <item x="2392"/>
        <item x="268"/>
        <item x="4468"/>
        <item x="4611"/>
        <item x="1726"/>
        <item x="6644"/>
        <item x="4034"/>
        <item x="1786"/>
        <item x="3154"/>
        <item x="917"/>
        <item x="2109"/>
        <item x="5043"/>
        <item x="4999"/>
        <item x="2912"/>
        <item x="3202"/>
        <item x="3553"/>
        <item x="5983"/>
        <item x="2464"/>
        <item x="6584"/>
        <item x="2414"/>
        <item x="2409"/>
        <item x="7087"/>
        <item x="3423"/>
        <item x="2892"/>
        <item x="6797"/>
        <item x="2150"/>
        <item x="2304"/>
        <item x="1150"/>
        <item x="2028"/>
        <item x="4875"/>
        <item x="7197"/>
        <item x="5157"/>
        <item x="1520"/>
        <item x="6634"/>
        <item x="3215"/>
        <item x="7229"/>
        <item x="5453"/>
        <item x="6906"/>
        <item x="3055"/>
        <item x="2127"/>
        <item x="4446"/>
        <item x="6466"/>
        <item x="5887"/>
        <item x="3407"/>
        <item x="1734"/>
        <item x="3883"/>
        <item x="5344"/>
        <item x="7224"/>
        <item x="2519"/>
        <item x="7045"/>
        <item x="5953"/>
        <item x="1477"/>
        <item x="5304"/>
        <item x="2351"/>
        <item x="768"/>
        <item x="5447"/>
        <item x="3944"/>
        <item x="1075"/>
        <item x="7134"/>
        <item x="2518"/>
        <item x="1992"/>
        <item x="3191"/>
        <item x="2422"/>
        <item x="1498"/>
        <item x="6755"/>
        <item x="5748"/>
        <item x="6168"/>
        <item x="1625"/>
        <item x="3774"/>
        <item x="3227"/>
        <item x="5061"/>
        <item x="4981"/>
        <item x="2371"/>
        <item x="5909"/>
        <item x="4418"/>
        <item x="699"/>
        <item x="6717"/>
        <item x="5339"/>
        <item x="5017"/>
        <item x="4584"/>
        <item x="1020"/>
        <item x="5040"/>
        <item x="146"/>
        <item x="6736"/>
        <item x="4168"/>
        <item x="5066"/>
        <item x="6767"/>
        <item x="6810"/>
        <item x="4717"/>
        <item x="1782"/>
        <item x="1012"/>
        <item x="5561"/>
        <item x="4248"/>
        <item x="3827"/>
        <item x="2266"/>
        <item x="4185"/>
        <item x="5172"/>
        <item x="1365"/>
        <item x="2047"/>
        <item x="1891"/>
        <item x="3233"/>
        <item x="6036"/>
        <item x="6856"/>
        <item x="6158"/>
        <item x="6649"/>
        <item x="3324"/>
        <item x="1065"/>
        <item x="2810"/>
        <item x="3195"/>
        <item x="1612"/>
        <item x="5984"/>
        <item x="1736"/>
        <item x="1164"/>
        <item x="5329"/>
        <item x="5262"/>
        <item x="4920"/>
        <item x="2747"/>
        <item x="6356"/>
        <item x="1300"/>
        <item x="3047"/>
        <item x="5590"/>
        <item x="5660"/>
        <item x="2402"/>
        <item x="1103"/>
        <item x="682"/>
        <item x="4557"/>
        <item x="3765"/>
        <item x="2429"/>
        <item x="3465"/>
        <item x="2482"/>
        <item x="67"/>
        <item x="5531"/>
        <item x="4380"/>
        <item x="1042"/>
        <item x="4803"/>
        <item x="1382"/>
        <item x="5708"/>
        <item x="5864"/>
        <item x="187"/>
        <item x="2062"/>
        <item x="6381"/>
        <item x="4787"/>
        <item x="6876"/>
        <item x="4261"/>
        <item x="5274"/>
        <item x="5902"/>
        <item x="1542"/>
        <item x="425"/>
        <item x="4186"/>
        <item x="874"/>
        <item x="684"/>
        <item x="3284"/>
        <item x="2166"/>
        <item x="1747"/>
        <item x="7065"/>
        <item x="2022"/>
        <item x="4483"/>
        <item x="3540"/>
        <item x="6250"/>
        <item x="5234"/>
        <item x="1410"/>
        <item x="3176"/>
        <item x="2580"/>
        <item x="1388"/>
        <item x="1815"/>
        <item x="6899"/>
        <item x="782"/>
        <item x="4406"/>
        <item x="1303"/>
        <item x="1291"/>
        <item x="5209"/>
        <item x="1267"/>
        <item x="2797"/>
        <item x="3251"/>
        <item x="3276"/>
        <item x="5429"/>
        <item x="5792"/>
        <item x="2545"/>
        <item x="4809"/>
        <item x="4986"/>
        <item x="3101"/>
        <item x="5336"/>
        <item x="5600"/>
        <item x="1009"/>
        <item x="5550"/>
        <item x="4029"/>
        <item x="3813"/>
        <item x="7115"/>
        <item x="2250"/>
        <item x="4546"/>
        <item x="3912"/>
        <item x="35"/>
        <item x="2079"/>
        <item x="3390"/>
        <item x="1147"/>
        <item x="4799"/>
        <item x="6809"/>
        <item x="1675"/>
        <item x="4756"/>
        <item x="635"/>
        <item x="2805"/>
        <item x="2436"/>
        <item x="4254"/>
        <item x="5419"/>
        <item x="980"/>
        <item x="6836"/>
        <item x="3003"/>
        <item x="5793"/>
        <item x="4786"/>
        <item x="2049"/>
        <item x="6395"/>
        <item x="6207"/>
        <item x="1281"/>
        <item x="4811"/>
        <item x="3443"/>
        <item x="1655"/>
        <item x="6772"/>
        <item x="6132"/>
        <item x="6375"/>
        <item x="2432"/>
        <item x="1605"/>
        <item x="1057"/>
        <item x="2705"/>
        <item x="315"/>
        <item x="6159"/>
        <item x="3205"/>
        <item x="3569"/>
        <item x="5489"/>
        <item x="2143"/>
        <item x="4780"/>
        <item x="1587"/>
        <item x="601"/>
        <item x="180"/>
        <item x="927"/>
        <item x="2017"/>
        <item x="5238"/>
        <item x="6623"/>
        <item x="2066"/>
        <item x="13"/>
        <item x="7208"/>
        <item x="2077"/>
        <item x="2280"/>
        <item x="4157"/>
        <item x="5245"/>
        <item x="1785"/>
        <item x="4294"/>
        <item x="6044"/>
        <item x="4907"/>
        <item x="2670"/>
        <item x="5296"/>
        <item x="2696"/>
        <item x="6453"/>
        <item x="3733"/>
        <item x="1151"/>
        <item x="6301"/>
        <item x="848"/>
        <item x="5746"/>
        <item x="6012"/>
        <item x="3029"/>
        <item x="3920"/>
        <item x="224"/>
        <item x="1041"/>
        <item x="6300"/>
        <item x="2085"/>
        <item x="6062"/>
        <item x="416"/>
        <item x="2684"/>
        <item x="6973"/>
        <item x="1154"/>
        <item x="5524"/>
        <item x="3637"/>
        <item x="5980"/>
        <item x="3662"/>
        <item x="890"/>
        <item x="2521"/>
        <item x="2273"/>
        <item x="6023"/>
        <item x="3858"/>
        <item x="1483"/>
        <item x="2798"/>
        <item x="6234"/>
        <item x="6247"/>
        <item x="2338"/>
        <item x="4731"/>
        <item x="5012"/>
        <item x="5338"/>
        <item x="5185"/>
        <item x="6670"/>
        <item x="6403"/>
        <item x="567"/>
        <item x="7139"/>
        <item x="3075"/>
        <item x="4304"/>
        <item x="1898"/>
        <item x="5086"/>
        <item x="3947"/>
        <item x="974"/>
        <item x="4152"/>
        <item x="1293"/>
        <item x="6817"/>
        <item x="3857"/>
        <item x="5790"/>
        <item x="3605"/>
        <item x="5406"/>
        <item x="1329"/>
        <item x="6840"/>
        <item x="3686"/>
        <item x="5825"/>
        <item x="4128"/>
        <item x="4460"/>
        <item x="6322"/>
        <item x="3801"/>
        <item x="5558"/>
        <item x="4039"/>
        <item x="1588"/>
        <item x="3590"/>
        <item x="1942"/>
        <item x="1585"/>
        <item x="5937"/>
        <item x="3422"/>
        <item x="2369"/>
        <item x="2620"/>
        <item x="4119"/>
        <item x="1712"/>
        <item x="5975"/>
        <item x="7278"/>
        <item x="7137"/>
        <item x="5857"/>
        <item x="1484"/>
        <item x="6217"/>
        <item x="6955"/>
        <item x="5155"/>
        <item x="954"/>
        <item x="2286"/>
        <item x="2014"/>
        <item x="5945"/>
        <item x="2300"/>
        <item x="5349"/>
        <item x="6945"/>
        <item x="2778"/>
        <item x="6455"/>
        <item x="4765"/>
        <item x="2303"/>
        <item x="6028"/>
        <item x="3728"/>
        <item x="3548"/>
        <item x="7092"/>
        <item x="3850"/>
        <item x="3709"/>
        <item x="1284"/>
        <item x="7102"/>
        <item x="4899"/>
        <item x="6423"/>
        <item x="6535"/>
        <item x="3675"/>
        <item x="250"/>
        <item x="661"/>
        <item x="3537"/>
        <item x="1320"/>
        <item x="4552"/>
        <item x="5508"/>
        <item x="3173"/>
        <item x="5282"/>
        <item x="3901"/>
        <item x="116"/>
        <item x="2196"/>
        <item x="3147"/>
        <item x="1199"/>
        <item x="2072"/>
        <item x="5434"/>
        <item x="3015"/>
        <item x="353"/>
        <item x="5018"/>
        <item x="5201"/>
        <item x="3484"/>
        <item x="1275"/>
        <item x="6086"/>
        <item x="6956"/>
        <item x="2056"/>
        <item x="6061"/>
        <item x="2172"/>
        <item x="3479"/>
        <item x="932"/>
        <item x="4843"/>
        <item x="5752"/>
        <item x="1370"/>
        <item x="4575"/>
        <item x="1418"/>
        <item x="1456"/>
        <item x="5623"/>
        <item x="1233"/>
        <item x="4938"/>
        <item x="4719"/>
        <item x="6814"/>
        <item x="4840"/>
        <item x="3591"/>
        <item x="6425"/>
        <item x="627"/>
        <item x="4336"/>
        <item x="600"/>
        <item x="4730"/>
        <item x="364"/>
        <item x="2151"/>
        <item x="737"/>
        <item x="4000"/>
        <item x="5414"/>
        <item x="1607"/>
        <item x="3027"/>
        <item x="6769"/>
        <item x="1044"/>
        <item x="3711"/>
        <item x="4450"/>
        <item x="3822"/>
        <item x="6324"/>
        <item x="4654"/>
        <item x="4705"/>
        <item x="4173"/>
        <item x="5941"/>
        <item x="2703"/>
        <item x="2052"/>
        <item x="3408"/>
        <item x="4040"/>
        <item x="1380"/>
        <item x="3327"/>
        <item x="7200"/>
        <item x="3606"/>
        <item x="4171"/>
        <item x="3449"/>
        <item x="1789"/>
        <item x="4167"/>
        <item x="1617"/>
        <item x="4749"/>
        <item x="1316"/>
        <item x="1415"/>
        <item x="5202"/>
        <item x="4296"/>
        <item x="6119"/>
        <item x="4231"/>
        <item x="5089"/>
        <item x="3420"/>
        <item x="3095"/>
        <item x="2139"/>
        <item x="2093"/>
        <item x="4715"/>
        <item x="6922"/>
        <item x="1409"/>
        <item x="2239"/>
        <item x="5806"/>
        <item x="3517"/>
        <item x="526"/>
        <item x="3832"/>
        <item x="3881"/>
        <item x="421"/>
        <item x="6141"/>
        <item x="4946"/>
        <item x="3162"/>
        <item x="4672"/>
        <item x="3083"/>
        <item x="6678"/>
        <item x="1069"/>
        <item x="267"/>
        <item x="5272"/>
        <item x="3326"/>
        <item x="4598"/>
        <item x="2265"/>
        <item x="2361"/>
        <item x="2267"/>
        <item x="3470"/>
        <item x="964"/>
        <item x="5460"/>
        <item x="5641"/>
        <item x="5478"/>
        <item x="6497"/>
        <item x="1791"/>
        <item x="5794"/>
        <item x="2394"/>
        <item x="5852"/>
        <item x="3325"/>
        <item x="143"/>
        <item x="1269"/>
        <item x="2704"/>
        <item x="3961"/>
        <item x="1"/>
        <item x="5294"/>
        <item x="3713"/>
        <item x="6866"/>
        <item x="6650"/>
        <item x="5891"/>
        <item x="6819"/>
        <item x="1063"/>
        <item x="3409"/>
        <item x="6538"/>
        <item x="5856"/>
        <item x="1048"/>
        <item x="4569"/>
        <item x="4122"/>
        <item x="4855"/>
        <item x="414"/>
        <item x="6643"/>
        <item x="3741"/>
        <item x="4933"/>
        <item x="7100"/>
        <item x="1351"/>
        <item x="5614"/>
        <item x="5032"/>
        <item x="1974"/>
        <item x="2481"/>
        <item x="690"/>
        <item x="1982"/>
        <item x="4679"/>
        <item x="4419"/>
        <item x="157"/>
        <item x="2363"/>
        <item x="2279"/>
        <item x="5674"/>
        <item x="3433"/>
        <item x="6600"/>
        <item x="24"/>
        <item x="5581"/>
        <item x="1885"/>
        <item x="5449"/>
        <item x="6405"/>
        <item x="1821"/>
        <item x="2926"/>
        <item x="1640"/>
        <item x="5898"/>
        <item x="5092"/>
        <item x="771"/>
        <item x="6103"/>
        <item x="3555"/>
        <item x="2210"/>
        <item x="6290"/>
        <item x="4086"/>
        <item x="2242"/>
        <item x="1999"/>
        <item x="3702"/>
        <item x="2635"/>
        <item x="2664"/>
        <item x="1634"/>
        <item x="3272"/>
        <item x="3050"/>
        <item x="733"/>
        <item x="6592"/>
        <item x="4258"/>
        <item x="7086"/>
        <item x="836"/>
        <item x="5707"/>
        <item x="4036"/>
        <item x="4094"/>
        <item x="6653"/>
        <item x="6164"/>
        <item x="6412"/>
        <item x="361"/>
        <item x="615"/>
        <item x="7011"/>
        <item x="519"/>
        <item x="5804"/>
        <item x="4188"/>
        <item x="3026"/>
        <item x="1841"/>
        <item x="4572"/>
        <item x="3241"/>
        <item x="7136"/>
        <item x="2502"/>
        <item x="1157"/>
        <item x="6953"/>
        <item x="4825"/>
        <item x="3441"/>
        <item x="1470"/>
        <item x="2287"/>
        <item x="6267"/>
        <item x="4050"/>
        <item x="4619"/>
        <item x="875"/>
        <item x="4739"/>
        <item x="4225"/>
        <item x="3701"/>
        <item x="2043"/>
        <item x="54"/>
        <item x="3017"/>
        <item x="2949"/>
        <item x="1733"/>
        <item x="2214"/>
        <item x="5547"/>
        <item x="1268"/>
        <item x="3267"/>
        <item x="5399"/>
        <item x="539"/>
        <item x="774"/>
        <item x="6614"/>
        <item x="2444"/>
        <item x="6292"/>
        <item x="5905"/>
        <item x="5417"/>
        <item x="2804"/>
        <item x="6462"/>
        <item x="3185"/>
        <item x="2486"/>
        <item x="3531"/>
        <item x="4056"/>
        <item x="4771"/>
        <item x="956"/>
        <item x="3292"/>
        <item x="5569"/>
        <item x="1543"/>
        <item x="2165"/>
        <item x="861"/>
        <item x="7052"/>
        <item x="2229"/>
        <item x="3206"/>
        <item x="3625"/>
        <item x="5538"/>
        <item x="5942"/>
        <item x="3216"/>
        <item x="2755"/>
        <item x="5712"/>
        <item x="6195"/>
        <item x="6751"/>
        <item x="4678"/>
        <item x="330"/>
        <item x="6599"/>
        <item x="474"/>
        <item x="2410"/>
        <item x="6851"/>
        <item x="1496"/>
        <item x="7003"/>
        <item x="4880"/>
        <item x="2839"/>
        <item x="4249"/>
        <item x="7248"/>
        <item x="2776"/>
        <item x="949"/>
        <item x="3361"/>
        <item x="1095"/>
        <item x="3567"/>
        <item x="1663"/>
        <item x="1780"/>
        <item x="4770"/>
        <item x="4695"/>
        <item x="4828"/>
        <item x="2308"/>
        <item x="6227"/>
        <item x="4568"/>
        <item x="5990"/>
        <item x="1657"/>
        <item x="2520"/>
        <item x="721"/>
        <item x="3099"/>
        <item x="4881"/>
        <item x="278"/>
        <item x="6194"/>
        <item x="447"/>
        <item x="2029"/>
        <item x="1966"/>
        <item x="6459"/>
        <item x="3501"/>
        <item x="2008"/>
        <item x="6138"/>
        <item x="1478"/>
        <item x="4353"/>
        <item x="5749"/>
        <item x="3092"/>
        <item x="7121"/>
        <item x="4277"/>
        <item x="2966"/>
        <item x="4650"/>
        <item x="5659"/>
        <item x="4580"/>
        <item x="5420"/>
        <item x="6802"/>
        <item x="5403"/>
        <item x="2302"/>
        <item x="6827"/>
        <item x="1850"/>
        <item x="5711"/>
        <item x="2434"/>
        <item x="6964"/>
        <item x="2624"/>
        <item x="7141"/>
        <item x="4934"/>
        <item x="3274"/>
        <item x="2583"/>
        <item x="2204"/>
        <item x="396"/>
        <item x="5210"/>
        <item x="5801"/>
        <item x="3469"/>
        <item x="1446"/>
        <item x="4445"/>
        <item x="4976"/>
        <item x="5949"/>
        <item x="2777"/>
        <item x="3561"/>
        <item x="1818"/>
        <item x="4953"/>
        <item x="1073"/>
        <item x="2352"/>
        <item x="244"/>
        <item x="3615"/>
        <item x="6816"/>
        <item x="5020"/>
        <item x="1552"/>
        <item x="1155"/>
        <item x="4051"/>
        <item x="3723"/>
        <item x="4502"/>
        <item x="7263"/>
        <item x="2938"/>
        <item x="7016"/>
        <item x="5580"/>
        <item x="6748"/>
        <item x="1482"/>
        <item x="6038"/>
        <item x="5606"/>
        <item x="241"/>
        <item x="5142"/>
        <item x="148"/>
        <item x="4893"/>
        <item x="777"/>
        <item x="2751"/>
        <item x="4879"/>
        <item x="7212"/>
        <item x="3399"/>
        <item x="4667"/>
        <item x="2982"/>
        <item x="5248"/>
        <item x="5831"/>
        <item x="6575"/>
        <item x="248"/>
        <item x="3128"/>
        <item x="2326"/>
        <item x="957"/>
        <item x="4354"/>
        <item x="6091"/>
        <item x="4438"/>
        <item x="6948"/>
        <item x="1620"/>
        <item x="915"/>
        <item x="7000"/>
        <item x="6528"/>
        <item x="4263"/>
        <item x="383"/>
        <item x="5186"/>
        <item x="5870"/>
        <item x="3084"/>
        <item x="4512"/>
        <item x="5803"/>
        <item x="6651"/>
        <item x="3874"/>
        <item x="3081"/>
        <item x="938"/>
        <item x="7073"/>
        <item x="6312"/>
        <item x="2866"/>
        <item x="5422"/>
        <item x="2686"/>
        <item x="7264"/>
        <item x="862"/>
        <item x="5435"/>
        <item x="1713"/>
        <item x="2672"/>
        <item x="4812"/>
        <item x="5179"/>
        <item x="5873"/>
        <item x="4960"/>
        <item x="3397"/>
        <item x="3859"/>
        <item x="7146"/>
        <item x="4641"/>
        <item x="2849"/>
        <item x="5378"/>
        <item x="4142"/>
        <item x="5113"/>
        <item x="6568"/>
        <item x="1961"/>
        <item x="2217"/>
        <item x="2510"/>
        <item x="5677"/>
        <item x="931"/>
        <item x="5051"/>
        <item x="4230"/>
        <item x="501"/>
        <item x="347"/>
        <item x="3482"/>
        <item x="4534"/>
        <item x="6875"/>
        <item x="1339"/>
        <item x="1497"/>
        <item x="6026"/>
        <item x="6077"/>
        <item x="5939"/>
        <item x="313"/>
        <item x="6249"/>
        <item x="5244"/>
        <item x="6713"/>
        <item x="3611"/>
        <item x="1013"/>
        <item x="5175"/>
        <item x="5930"/>
        <item x="6418"/>
        <item x="496"/>
        <item x="2325"/>
        <item x="3486"/>
        <item x="6740"/>
        <item x="3546"/>
        <item x="6219"/>
        <item x="5386"/>
        <item x="179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9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3"/>
    </i>
    <i r="1">
      <x v="10"/>
    </i>
    <i r="1">
      <x v="11"/>
    </i>
    <i>
      <x v="2"/>
    </i>
    <i r="1">
      <x/>
    </i>
    <i r="1">
      <x v="1"/>
    </i>
    <i r="1">
      <x v="3"/>
    </i>
    <i r="1">
      <x v="4"/>
    </i>
    <i r="1">
      <x v="6"/>
    </i>
    <i r="1">
      <x v="8"/>
    </i>
    <i r="1">
      <x v="10"/>
    </i>
    <i r="1">
      <x v="12"/>
    </i>
    <i t="grand">
      <x/>
    </i>
  </rowItems>
  <colItems count="1">
    <i/>
  </colItems>
  <dataFields count="1">
    <dataField name="Somme de Profit" fld="20" baseField="0" baseItem="0" numFmtId="164"/>
  </dataFields>
  <formats count="135">
    <format dxfId="210">
      <pivotArea field="14" type="button" dataOnly="0" labelOnly="1" outline="0" axis="axisRow" fieldPosition="0"/>
    </format>
    <format dxfId="209">
      <pivotArea dataOnly="0" labelOnly="1" outline="0" axis="axisValues" fieldPosition="0"/>
    </format>
    <format dxfId="208">
      <pivotArea field="14" type="button" dataOnly="0" labelOnly="1" outline="0" axis="axisRow" fieldPosition="0"/>
    </format>
    <format dxfId="207">
      <pivotArea dataOnly="0" labelOnly="1" outline="0" axis="axisValues" fieldPosition="0"/>
    </format>
    <format dxfId="206">
      <pivotArea field="14" type="button" dataOnly="0" labelOnly="1" outline="0" axis="axisRow" fieldPosition="0"/>
    </format>
    <format dxfId="205">
      <pivotArea dataOnly="0" labelOnly="1" outline="0" axis="axisValues" fieldPosition="0"/>
    </format>
    <format dxfId="204">
      <pivotArea field="14" type="button" dataOnly="0" labelOnly="1" outline="0" axis="axisRow" fieldPosition="0"/>
    </format>
    <format dxfId="203">
      <pivotArea dataOnly="0" labelOnly="1" outline="0" axis="axisValues" fieldPosition="0"/>
    </format>
    <format dxfId="202">
      <pivotArea outline="0" collapsedLevelsAreSubtotals="1" fieldPosition="0"/>
    </format>
    <format dxfId="201">
      <pivotArea dataOnly="0" labelOnly="1" fieldPosition="0">
        <references count="1">
          <reference field="14" count="0"/>
        </references>
      </pivotArea>
    </format>
    <format dxfId="200">
      <pivotArea dataOnly="0" labelOnly="1" grandRow="1" outline="0" fieldPosition="0"/>
    </format>
    <format dxfId="199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98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97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96">
      <pivotArea outline="0" collapsedLevelsAreSubtotals="1" fieldPosition="0"/>
    </format>
    <format dxfId="195">
      <pivotArea outline="0" collapsedLevelsAreSubtotals="1" fieldPosition="0"/>
    </format>
    <format dxfId="194">
      <pivotArea dataOnly="0" labelOnly="1" fieldPosition="0">
        <references count="1">
          <reference field="14" count="0"/>
        </references>
      </pivotArea>
    </format>
    <format dxfId="193">
      <pivotArea dataOnly="0" labelOnly="1" grandRow="1" outline="0" fieldPosition="0"/>
    </format>
    <format dxfId="192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91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90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89">
      <pivotArea collapsedLevelsAreSubtotals="1" fieldPosition="0">
        <references count="1">
          <reference field="14" count="1">
            <x v="0"/>
          </reference>
        </references>
      </pivotArea>
    </format>
    <format dxfId="188">
      <pivotArea dataOnly="0" labelOnly="1" fieldPosition="0">
        <references count="1">
          <reference field="14" count="1">
            <x v="0"/>
          </reference>
        </references>
      </pivotArea>
    </format>
    <format dxfId="187">
      <pivotArea collapsedLevelsAreSubtotals="1" fieldPosition="0">
        <references count="1">
          <reference field="14" count="1">
            <x v="0"/>
          </reference>
        </references>
      </pivotArea>
    </format>
    <format dxfId="186">
      <pivotArea dataOnly="0" labelOnly="1" fieldPosition="0">
        <references count="1">
          <reference field="14" count="1">
            <x v="0"/>
          </reference>
        </references>
      </pivotArea>
    </format>
    <format dxfId="185">
      <pivotArea collapsedLevelsAreSubtotals="1" fieldPosition="0">
        <references count="1">
          <reference field="14" count="1">
            <x v="1"/>
          </reference>
        </references>
      </pivotArea>
    </format>
    <format dxfId="184">
      <pivotArea dataOnly="0" labelOnly="1" fieldPosition="0">
        <references count="1">
          <reference field="14" count="1">
            <x v="1"/>
          </reference>
        </references>
      </pivotArea>
    </format>
    <format dxfId="183">
      <pivotArea collapsedLevelsAreSubtotals="1" fieldPosition="0">
        <references count="1">
          <reference field="14" count="1">
            <x v="1"/>
          </reference>
        </references>
      </pivotArea>
    </format>
    <format dxfId="182">
      <pivotArea dataOnly="0" labelOnly="1" fieldPosition="0">
        <references count="1">
          <reference field="14" count="1">
            <x v="1"/>
          </reference>
        </references>
      </pivotArea>
    </format>
    <format dxfId="181">
      <pivotArea collapsedLevelsAreSubtotals="1" fieldPosition="0">
        <references count="1">
          <reference field="14" count="1">
            <x v="2"/>
          </reference>
        </references>
      </pivotArea>
    </format>
    <format dxfId="180">
      <pivotArea dataOnly="0" labelOnly="1" fieldPosition="0">
        <references count="1">
          <reference field="14" count="1">
            <x v="2"/>
          </reference>
        </references>
      </pivotArea>
    </format>
    <format dxfId="179">
      <pivotArea collapsedLevelsAreSubtotals="1" fieldPosition="0">
        <references count="1">
          <reference field="14" count="1">
            <x v="2"/>
          </reference>
        </references>
      </pivotArea>
    </format>
    <format dxfId="178">
      <pivotArea dataOnly="0" labelOnly="1" fieldPosition="0">
        <references count="1">
          <reference field="14" count="1">
            <x v="2"/>
          </reference>
        </references>
      </pivotArea>
    </format>
    <format dxfId="177">
      <pivotArea grandRow="1" outline="0" collapsedLevelsAreSubtotals="1" fieldPosition="0"/>
    </format>
    <format dxfId="176">
      <pivotArea dataOnly="0" labelOnly="1" grandRow="1" outline="0" fieldPosition="0"/>
    </format>
    <format dxfId="175">
      <pivotArea grandRow="1" outline="0" collapsedLevelsAreSubtotals="1" fieldPosition="0"/>
    </format>
    <format dxfId="174">
      <pivotArea dataOnly="0" labelOnly="1" grandRow="1" outline="0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14" type="button" dataOnly="0" labelOnly="1" outline="0" axis="axisRow" fieldPosition="0"/>
    </format>
    <format dxfId="170">
      <pivotArea dataOnly="0" labelOnly="1" fieldPosition="0">
        <references count="1">
          <reference field="14" count="0"/>
        </references>
      </pivotArea>
    </format>
    <format dxfId="169">
      <pivotArea dataOnly="0" labelOnly="1" grandRow="1" outline="0" fieldPosition="0"/>
    </format>
    <format dxfId="168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67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66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65">
      <pivotArea dataOnly="0" labelOnly="1" outline="0" axis="axisValues" fieldPosition="0"/>
    </format>
    <format dxfId="164">
      <pivotArea field="14" type="button" dataOnly="0" labelOnly="1" outline="0" axis="axisRow" fieldPosition="0"/>
    </format>
    <format dxfId="163">
      <pivotArea dataOnly="0" labelOnly="1" outline="0" axis="axisValues" fieldPosition="0"/>
    </format>
    <format dxfId="162">
      <pivotArea field="14" type="button" dataOnly="0" labelOnly="1" outline="0" axis="axisRow" fieldPosition="0"/>
    </format>
    <format dxfId="161">
      <pivotArea dataOnly="0" labelOnly="1" outline="0" axis="axisValues" fieldPosition="0"/>
    </format>
    <format dxfId="160">
      <pivotArea field="14" type="button" dataOnly="0" labelOnly="1" outline="0" axis="axisRow" fieldPosition="0"/>
    </format>
    <format dxfId="159">
      <pivotArea dataOnly="0" labelOnly="1" outline="0" axis="axisValues" fieldPosition="0"/>
    </format>
    <format dxfId="158">
      <pivotArea field="14" type="button" dataOnly="0" labelOnly="1" outline="0" axis="axisRow" fieldPosition="0"/>
    </format>
    <format dxfId="157">
      <pivotArea dataOnly="0" labelOnly="1" outline="0" axis="axisValues" fieldPosition="0"/>
    </format>
    <format dxfId="156">
      <pivotArea outline="0" collapsedLevelsAreSubtotals="1" fieldPosition="0"/>
    </format>
    <format dxfId="155">
      <pivotArea dataOnly="0" labelOnly="1" fieldPosition="0">
        <references count="1">
          <reference field="14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2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51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50">
      <pivotArea outline="0" collapsedLevelsAreSubtotals="1" fieldPosition="0"/>
    </format>
    <format dxfId="149">
      <pivotArea dataOnly="0" labelOnly="1" fieldPosition="0">
        <references count="1">
          <reference field="14" count="0"/>
        </references>
      </pivotArea>
    </format>
    <format dxfId="148">
      <pivotArea dataOnly="0" labelOnly="1" grandRow="1" outline="0" fieldPosition="0"/>
    </format>
    <format dxfId="147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46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45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44">
      <pivotArea outline="0" collapsedLevelsAreSubtotals="1" fieldPosition="0"/>
    </format>
    <format dxfId="143">
      <pivotArea dataOnly="0" labelOnly="1" fieldPosition="0">
        <references count="1">
          <reference field="14" count="0"/>
        </references>
      </pivotArea>
    </format>
    <format dxfId="142">
      <pivotArea dataOnly="0" labelOnly="1" grandRow="1" outline="0" fieldPosition="0"/>
    </format>
    <format dxfId="141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40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39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38">
      <pivotArea outline="0" collapsedLevelsAreSubtotals="1" fieldPosition="0"/>
    </format>
    <format dxfId="137">
      <pivotArea outline="0" collapsedLevelsAreSubtotals="1" fieldPosition="0"/>
    </format>
    <format dxfId="136">
      <pivotArea dataOnly="0" labelOnly="1" fieldPosition="0">
        <references count="1">
          <reference field="14" count="0"/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33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32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31">
      <pivotArea collapsedLevelsAreSubtotals="1" fieldPosition="0">
        <references count="1">
          <reference field="14" count="1">
            <x v="0"/>
          </reference>
        </references>
      </pivotArea>
    </format>
    <format dxfId="130">
      <pivotArea dataOnly="0" labelOnly="1" fieldPosition="0">
        <references count="1">
          <reference field="14" count="1">
            <x v="0"/>
          </reference>
        </references>
      </pivotArea>
    </format>
    <format dxfId="129">
      <pivotArea collapsedLevelsAreSubtotals="1" fieldPosition="0">
        <references count="1">
          <reference field="14" count="1">
            <x v="0"/>
          </reference>
        </references>
      </pivotArea>
    </format>
    <format dxfId="128">
      <pivotArea dataOnly="0" labelOnly="1" fieldPosition="0">
        <references count="1">
          <reference field="14" count="1">
            <x v="0"/>
          </reference>
        </references>
      </pivotArea>
    </format>
    <format dxfId="127">
      <pivotArea collapsedLevelsAreSubtotals="1" fieldPosition="0">
        <references count="1">
          <reference field="14" count="1">
            <x v="1"/>
          </reference>
        </references>
      </pivotArea>
    </format>
    <format dxfId="126">
      <pivotArea dataOnly="0" labelOnly="1" fieldPosition="0">
        <references count="1">
          <reference field="14" count="1">
            <x v="1"/>
          </reference>
        </references>
      </pivotArea>
    </format>
    <format dxfId="125">
      <pivotArea collapsedLevelsAreSubtotals="1" fieldPosition="0">
        <references count="1">
          <reference field="14" count="1">
            <x v="1"/>
          </reference>
        </references>
      </pivotArea>
    </format>
    <format dxfId="124">
      <pivotArea dataOnly="0" labelOnly="1" fieldPosition="0">
        <references count="1">
          <reference field="14" count="1">
            <x v="1"/>
          </reference>
        </references>
      </pivotArea>
    </format>
    <format dxfId="123">
      <pivotArea collapsedLevelsAreSubtotals="1" fieldPosition="0">
        <references count="1">
          <reference field="14" count="1">
            <x v="2"/>
          </reference>
        </references>
      </pivotArea>
    </format>
    <format dxfId="122">
      <pivotArea dataOnly="0" labelOnly="1" fieldPosition="0">
        <references count="1">
          <reference field="14" count="1">
            <x v="2"/>
          </reference>
        </references>
      </pivotArea>
    </format>
    <format dxfId="121">
      <pivotArea collapsedLevelsAreSubtotals="1" fieldPosition="0">
        <references count="1">
          <reference field="14" count="1">
            <x v="2"/>
          </reference>
        </references>
      </pivotArea>
    </format>
    <format dxfId="120">
      <pivotArea dataOnly="0" labelOnly="1" fieldPosition="0">
        <references count="1">
          <reference field="14" count="1">
            <x v="2"/>
          </reference>
        </references>
      </pivotArea>
    </format>
    <format dxfId="119">
      <pivotArea grandRow="1" outline="0" collapsedLevelsAreSubtotals="1" fieldPosition="0"/>
    </format>
    <format dxfId="118">
      <pivotArea dataOnly="0" labelOnly="1" grandRow="1" outline="0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4" type="button" dataOnly="0" labelOnly="1" outline="0" axis="axisRow" fieldPosition="0"/>
    </format>
    <format dxfId="112">
      <pivotArea dataOnly="0" labelOnly="1" fieldPosition="0">
        <references count="1">
          <reference field="14" count="0"/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09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108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107">
      <pivotArea dataOnly="0" labelOnly="1" outline="0" axis="axisValues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4" type="button" dataOnly="0" labelOnly="1" outline="0" axis="axisRow" fieldPosition="0"/>
    </format>
    <format dxfId="102">
      <pivotArea dataOnly="0" labelOnly="1" fieldPosition="0">
        <references count="1">
          <reference field="14" count="0"/>
        </references>
      </pivotArea>
    </format>
    <format dxfId="101">
      <pivotArea dataOnly="0" labelOnly="1" grandRow="1" outline="0" fieldPosition="0"/>
    </format>
    <format dxfId="100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9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98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4" type="button" dataOnly="0" labelOnly="1" outline="0" axis="axisRow" fieldPosition="0"/>
    </format>
    <format dxfId="92">
      <pivotArea dataOnly="0" labelOnly="1" fieldPosition="0">
        <references count="1">
          <reference field="14" count="0"/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9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88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87">
      <pivotArea dataOnly="0" labelOnly="1" outline="0" axis="axisValues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4" type="button" dataOnly="0" labelOnly="1" outline="0" axis="axisRow" fieldPosition="0"/>
    </format>
    <format dxfId="82">
      <pivotArea dataOnly="0" labelOnly="1" fieldPosition="0">
        <references count="1">
          <reference field="14" count="0"/>
        </references>
      </pivotArea>
    </format>
    <format dxfId="81">
      <pivotArea dataOnly="0" labelOnly="1" grandRow="1" outline="0" fieldPosition="0"/>
    </format>
    <format dxfId="80">
      <pivotArea dataOnly="0" labelOnly="1" fieldPosition="0">
        <references count="2">
          <reference field="14" count="1" selected="0">
            <x v="0"/>
          </reference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9">
      <pivotArea dataOnly="0" labelOnly="1" fieldPosition="0">
        <references count="2">
          <reference field="14" count="1" selected="0">
            <x v="1"/>
          </reference>
          <reference field="19" count="5">
            <x v="0"/>
            <x v="1"/>
            <x v="3"/>
            <x v="10"/>
            <x v="11"/>
          </reference>
        </references>
      </pivotArea>
    </format>
    <format dxfId="78">
      <pivotArea dataOnly="0" labelOnly="1" fieldPosition="0">
        <references count="2">
          <reference field="14" count="1" selected="0">
            <x v="2"/>
          </reference>
          <reference field="19" count="8">
            <x v="0"/>
            <x v="1"/>
            <x v="3"/>
            <x v="4"/>
            <x v="6"/>
            <x v="8"/>
            <x v="10"/>
            <x v="12"/>
          </reference>
        </references>
      </pivotArea>
    </format>
    <format dxfId="77">
      <pivotArea dataOnly="0" labelOnly="1" outline="0" axis="axisValues" fieldPosition="0"/>
    </format>
    <format dxfId="76">
      <pivotArea dataOnly="0" labelOnly="1" outline="0" axis="axisValues" fieldPosition="0"/>
    </format>
  </formats>
  <conditionalFormats count="1">
    <conditionalFormat priority="5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0"/>
            </reference>
            <reference field="19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9" count="5">
              <x v="0"/>
              <x v="1"/>
              <x v="3"/>
              <x v="10"/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9" count="7">
              <x v="0"/>
              <x v="1"/>
              <x v="3"/>
              <x v="4"/>
              <x v="6"/>
              <x v="8"/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hip_Mode" xr10:uid="{F9F79A17-19B7-4D22-96FE-0D3CA4CA78F3}" sourceName="Ship Mode">
  <pivotTables>
    <pivotTable tabId="18" name="Tableau croisé dynamique9"/>
    <pivotTable tabId="14" name="Tableau croisé dynamique7"/>
    <pivotTable tabId="3" name="Tableau croisé dynamique2"/>
    <pivotTable tabId="10" name="Tableau croisé dynamique4"/>
    <pivotTable tabId="9" name="Tableau croisé dynamique3"/>
    <pivotTable tabId="5" name="Tableau croisé dynamique5"/>
    <pivotTable tabId="14" name="Tableau croisé dynamique1"/>
  </pivotTables>
  <data>
    <tabular pivotCacheId="1452908614" crossFilter="none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73623C1A-6F84-494D-B1B6-0ED4ED0436CC}" sourceName="Segment">
  <pivotTables>
    <pivotTable tabId="5" name="Tableau croisé dynamique5"/>
    <pivotTable tabId="14" name="Tableau croisé dynamique7"/>
    <pivotTable tabId="3" name="Tableau croisé dynamique2"/>
    <pivotTable tabId="10" name="Tableau croisé dynamique4"/>
    <pivotTable tabId="9" name="Tableau croisé dynamique3"/>
    <pivotTable tabId="18" name="Tableau croisé dynamique9"/>
    <pivotTable tabId="14" name="Tableau croisé dynamique1"/>
  </pivotTables>
  <data>
    <tabular pivotCacheId="1452908614" crossFilter="none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e" xr10:uid="{029AD090-20BB-44EA-B683-8B3F17D6AA23}" sourceName="State">
  <pivotTables>
    <pivotTable tabId="18" name="Tableau croisé dynamique9"/>
    <pivotTable tabId="14" name="Tableau croisé dynamique7"/>
    <pivotTable tabId="3" name="Tableau croisé dynamique2"/>
    <pivotTable tabId="10" name="Tableau croisé dynamique4"/>
    <pivotTable tabId="9" name="Tableau croisé dynamique3"/>
    <pivotTable tabId="5" name="Tableau croisé dynamique5"/>
    <pivotTable tabId="14" name="Tableau croisé dynamique1"/>
  </pivotTables>
  <data>
    <tabular pivotCacheId="1452908614" crossFilter="none">
      <items count="49">
        <i x="19" s="1"/>
        <i x="16" s="1"/>
        <i x="36" s="1"/>
        <i x="1" s="1"/>
        <i x="22" s="1"/>
        <i x="29" s="1"/>
        <i x="13" s="1"/>
        <i x="40" s="1"/>
        <i x="2" s="1"/>
        <i x="32" s="1"/>
        <i x="45" s="1"/>
        <i x="10" s="1"/>
        <i x="14" s="1"/>
        <i x="23" s="1"/>
        <i x="41" s="1"/>
        <i x="0" s="1"/>
        <i x="28" s="1"/>
        <i x="43" s="1"/>
        <i x="39" s="1"/>
        <i x="31" s="1"/>
        <i x="12" s="1"/>
        <i x="11" s="1"/>
        <i x="35" s="1"/>
        <i x="25" s="1"/>
        <i x="37" s="1"/>
        <i x="8" s="1"/>
        <i x="33" s="1"/>
        <i x="38" s="1"/>
        <i x="30" s="1"/>
        <i x="27" s="1"/>
        <i x="15" s="1"/>
        <i x="3" s="1"/>
        <i x="46" s="1"/>
        <i x="24" s="1"/>
        <i x="26" s="1"/>
        <i x="21" s="1"/>
        <i x="9" s="1"/>
        <i x="34" s="1"/>
        <i x="20" s="1"/>
        <i x="44" s="1"/>
        <i x="18" s="1"/>
        <i x="5" s="1"/>
        <i x="7" s="1"/>
        <i x="42" s="1"/>
        <i x="17" s="1"/>
        <i x="4" s="1"/>
        <i x="48" s="1"/>
        <i x="6" s="1"/>
        <i x="4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9A66C2C5-2A7C-4B86-BDC6-E467BFCCD0F5}" sourceName="Region">
  <pivotTables>
    <pivotTable tabId="18" name="Tableau croisé dynamique9"/>
    <pivotTable tabId="14" name="Tableau croisé dynamique7"/>
    <pivotTable tabId="3" name="Tableau croisé dynamique2"/>
    <pivotTable tabId="10" name="Tableau croisé dynamique4"/>
    <pivotTable tabId="9" name="Tableau croisé dynamique3"/>
    <pivotTable tabId="5" name="Tableau croisé dynamique5"/>
    <pivotTable tabId="14" name="Tableau croisé dynamique1"/>
  </pivotTables>
  <data>
    <tabular pivotCacheId="1452908614">
      <items count="4">
        <i x="2" s="1"/>
        <i x="3" s="1"/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6AF9D4F2-CE58-4982-820C-8F7470E676E9}" sourceName="Category">
  <pivotTables>
    <pivotTable tabId="18" name="Tableau croisé dynamique9"/>
    <pivotTable tabId="14" name="Tableau croisé dynamique7"/>
    <pivotTable tabId="3" name="Tableau croisé dynamique2"/>
    <pivotTable tabId="10" name="Tableau croisé dynamique4"/>
    <pivotTable tabId="9" name="Tableau croisé dynamique3"/>
    <pivotTable tabId="5" name="Tableau croisé dynamique5"/>
    <pivotTable tabId="14" name="Tableau croisé dynamique1"/>
  </pivotTables>
  <data>
    <tabular pivotCacheId="1452908614" crossFilter="none">
      <items count="3">
        <i x="0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imestres__Order_Date" xr10:uid="{13C3DEBD-EE8C-441E-A323-94F7F0F67054}" sourceName="Trimestres (Order Date)">
  <pivotTables>
    <pivotTable tabId="18" name="Tableau croisé dynamique9"/>
    <pivotTable tabId="14" name="Tableau croisé dynamique7"/>
    <pivotTable tabId="3" name="Tableau croisé dynamique2"/>
    <pivotTable tabId="10" name="Tableau croisé dynamique4"/>
    <pivotTable tabId="9" name="Tableau croisé dynamique3"/>
    <pivotTable tabId="5" name="Tableau croisé dynamique5"/>
    <pivotTable tabId="14" name="Tableau croisé dynamique1"/>
  </pivotTables>
  <data>
    <tabular pivotCacheId="1452908614" showMissing="0" crossFilter="none">
      <items count="6">
        <i x="0" s="1"/>
        <i x="5" s="1"/>
        <i x="1" s="1"/>
        <i x="2" s="1"/>
        <i x="3" s="1"/>
        <i x="4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Order_Date" xr10:uid="{A3CB3E84-875E-4E66-955A-2E9C16749FDE}" sourceName="Années (Order Date)">
  <pivotTables>
    <pivotTable tabId="18" name="Tableau croisé dynamique9"/>
    <pivotTable tabId="14" name="Tableau croisé dynamique7"/>
    <pivotTable tabId="3" name="Tableau croisé dynamique2"/>
    <pivotTable tabId="10" name="Tableau croisé dynamique4"/>
    <pivotTable tabId="9" name="Tableau croisé dynamique3"/>
    <pivotTable tabId="5" name="Tableau croisé dynamique5"/>
    <pivotTable tabId="14" name="Tableau croisé dynamique1"/>
  </pivotTables>
  <data>
    <tabular pivotCacheId="1452908614" crossFilter="none">
      <items count="6">
        <i x="0" s="1"/>
        <i x="5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p Mode" xr10:uid="{E34DD4F9-9E36-4ECF-9B1A-57D54AAFD6B7}" cache="Segment_Ship_Mode" caption="Ship Mode" rowHeight="254906"/>
  <slicer name="Segment" xr10:uid="{3F27FD6E-4A98-4D76-A569-69F1514DE105}" cache="Segment_Segment" caption="Segment" startItem="1" rowHeight="254906"/>
  <slicer name="State" xr10:uid="{E0AFEB60-41A8-42D4-9515-674B36D5F9AA}" cache="Segment_State" caption="State" startItem="10" rowHeight="254906"/>
  <slicer name="Region" xr10:uid="{F4CA4997-9B84-4269-BCBD-E59BB5517406}" cache="Segment_Region" caption="Region" rowHeight="254906"/>
  <slicer name="Category" xr10:uid="{BE5A8842-FAAC-4D08-9F22-5367CD6BD43E}" cache="Segment_Category" caption="Category" startItem="2" rowHeight="254906"/>
  <slicer name="Trimestres (Order Date)" xr10:uid="{5855A2FE-DE30-4772-9B08-673B1E35BEFA}" cache="Segment_Trimestres__Order_Date" caption="Trimestres (Order Date)" startItem="5" rowHeight="254906"/>
  <slicer name="Années (Order Date)" xr10:uid="{31771BC4-2AF5-4FFF-A4B0-6509C164358C}" cache="Segment_Années__Order_Date" caption="Années (Order Date)" rowHeight="25490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00768-D97D-4D8D-B0D2-A6359B7CD8D5}" name="SuperstoreData" displayName="SuperstoreData" ref="A1:U997" totalsRowShown="0">
  <tableColumns count="21">
    <tableColumn id="1" xr3:uid="{35825541-CD5D-4971-BA78-153DE1805DA9}" name="Row ID"/>
    <tableColumn id="2" xr3:uid="{07174B0B-0C91-4D8A-B375-923E33125547}" name="Order ID"/>
    <tableColumn id="3" xr3:uid="{B45736F1-D0FF-4DA7-8480-19B0F030550A}" name="Order Date" dataDxfId="390"/>
    <tableColumn id="4" xr3:uid="{D90059D7-A743-437A-AAD4-8E985E8214D6}" name="Ship Date" dataDxfId="389"/>
    <tableColumn id="5" xr3:uid="{D9451078-BAF5-453F-B8A1-5B1CB6058D0E}" name="Ship Mode"/>
    <tableColumn id="6" xr3:uid="{6A326FD9-BA58-49B5-9ACF-54F05A45CA00}" name="Customer ID"/>
    <tableColumn id="7" xr3:uid="{D6F8AC9C-AF0D-4319-92F7-A752D70ECEFD}" name="Customer Name"/>
    <tableColumn id="8" xr3:uid="{8513786F-D077-4D35-85CD-AF0D02DB30B7}" name="Segment"/>
    <tableColumn id="9" xr3:uid="{5D71D1F4-1F83-4936-8579-CE2FECB59A7B}" name="Country"/>
    <tableColumn id="10" xr3:uid="{EEEDAAC9-62AA-475A-A2BA-13C62606E2F6}" name="City"/>
    <tableColumn id="11" xr3:uid="{35E5D9FD-ADA5-417C-9CB5-22BF3944FAD7}" name="State"/>
    <tableColumn id="12" xr3:uid="{97BE3B85-DA5A-4C4A-B4CC-FDBFD6EAC5B2}" name="Postal Code"/>
    <tableColumn id="13" xr3:uid="{ABFC465D-9842-4A66-8207-2BBD18895C17}" name="Region"/>
    <tableColumn id="14" xr3:uid="{18597D8D-3266-448A-9E9D-4440F9C0DB93}" name="Product ID"/>
    <tableColumn id="15" xr3:uid="{A9A30154-13A5-4BAB-8E80-E558DD6C8B40}" name="Category"/>
    <tableColumn id="16" xr3:uid="{F002FF6F-BAE9-4C3E-AD07-6CC4BA41D9D4}" name="Sub-Category"/>
    <tableColumn id="17" xr3:uid="{7935EA73-12A2-4F40-ADBA-27E7ECC99A62}" name="Product Name"/>
    <tableColumn id="18" xr3:uid="{094CA388-7B62-4059-BF8F-2EB23957B00A}" name="Sales"/>
    <tableColumn id="19" xr3:uid="{F3104CEC-D36B-465D-A138-DD0C958440AF}" name="Quantity"/>
    <tableColumn id="20" xr3:uid="{1C5F4047-6E99-4CAC-886F-6617A8853461}" name="Discount"/>
    <tableColumn id="21" xr3:uid="{B5B0DF37-2B11-4B9F-B7D7-FC850B6F6C4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2B81-B5FC-40AA-A846-B434937BDBB1}">
  <dimension ref="A1:U9995"/>
  <sheetViews>
    <sheetView workbookViewId="0">
      <selection activeCell="C1" sqref="C1"/>
    </sheetView>
  </sheetViews>
  <sheetFormatPr baseColWidth="10" defaultRowHeight="14.6" x14ac:dyDescent="0.4"/>
  <cols>
    <col min="1" max="1" width="8.765625" bestFit="1" customWidth="1"/>
    <col min="2" max="2" width="14.3828125" bestFit="1" customWidth="1"/>
    <col min="3" max="3" width="12.07421875" bestFit="1" customWidth="1"/>
    <col min="5" max="5" width="13.07421875" bestFit="1" customWidth="1"/>
    <col min="6" max="6" width="13.3828125" bestFit="1" customWidth="1"/>
    <col min="7" max="7" width="20.23046875" bestFit="1" customWidth="1"/>
    <col min="8" max="8" width="10.84375" bestFit="1" customWidth="1"/>
    <col min="9" max="9" width="11.765625" bestFit="1" customWidth="1"/>
    <col min="10" max="10" width="16.921875" bestFit="1" customWidth="1"/>
    <col min="11" max="11" width="16.765625" bestFit="1" customWidth="1"/>
    <col min="12" max="12" width="12.921875" bestFit="1" customWidth="1"/>
    <col min="13" max="13" width="8.765625" bestFit="1" customWidth="1"/>
    <col min="14" max="14" width="15.921875" bestFit="1" customWidth="1"/>
    <col min="15" max="15" width="12.921875" bestFit="1" customWidth="1"/>
    <col min="16" max="16" width="14.3046875" bestFit="1" customWidth="1"/>
    <col min="17" max="17" width="106.4609375" bestFit="1" customWidth="1"/>
    <col min="18" max="18" width="9.84375" bestFit="1" customWidth="1"/>
    <col min="19" max="19" width="10.23046875" bestFit="1" customWidth="1"/>
    <col min="20" max="20" width="10.53515625" bestFit="1" customWidth="1"/>
    <col min="21" max="21" width="10.4609375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4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4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4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4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4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4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4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4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4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4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4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4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4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4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4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4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4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4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4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4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4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4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4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4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4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4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4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4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4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4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4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4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</row>
    <row r="184" spans="1:21" x14ac:dyDescent="0.4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4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4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4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4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4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4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4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4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4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4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4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4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4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4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4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4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4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4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4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4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4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4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4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4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4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4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4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4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4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4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4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4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4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4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4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4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4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4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4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4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</row>
    <row r="433" spans="1:21" x14ac:dyDescent="0.4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</row>
    <row r="434" spans="1:21" x14ac:dyDescent="0.4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4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4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4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4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4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4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4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4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4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4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4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4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4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4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4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4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4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4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4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4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4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4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4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4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4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4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4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4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4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4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4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4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4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4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4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4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4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4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4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4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4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4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4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4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4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4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4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4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4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4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4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4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4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4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4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4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4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4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4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4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4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4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4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4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4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4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4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4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4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4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4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4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4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4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4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4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4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4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4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4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4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4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4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4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4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4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4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4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4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4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4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4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4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4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4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4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4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4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4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4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4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4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4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4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4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4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4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4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4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4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4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4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4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4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4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4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4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4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4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4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4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4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4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4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4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4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4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4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4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</row>
    <row r="1409" spans="1:21" x14ac:dyDescent="0.4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4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4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4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4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4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4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4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4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4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4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4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4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4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4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4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4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4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4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4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4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4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4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4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4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4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4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4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4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4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4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4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4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4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4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4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4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4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4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4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4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4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4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4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4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4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4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4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4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4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</row>
    <row r="1972" spans="1:21" x14ac:dyDescent="0.4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</row>
    <row r="1974" spans="1:21" x14ac:dyDescent="0.4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4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4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4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4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4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4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4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4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4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4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4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4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4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4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4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4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4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4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4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4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4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4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4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4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4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4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4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4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4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4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4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4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4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4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4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4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4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4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4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4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4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4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4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4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4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4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4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4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4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4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4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4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4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4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4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4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4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4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4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4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4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4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4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4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4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4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4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4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4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4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4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4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4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4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4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4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4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4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4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4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4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4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4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4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4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4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4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4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4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4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4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4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4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4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4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4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4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4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4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4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4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4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4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4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4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4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4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4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4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4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4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4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4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4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4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4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4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4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4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4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4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4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4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4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4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4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4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4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4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4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4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4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4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4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4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4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4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4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4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4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4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4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4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4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4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4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4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4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4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4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4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4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4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4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4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4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4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4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4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4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4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4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4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4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4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4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4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4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4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4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4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4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4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4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4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4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4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4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4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4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4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4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4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4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4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4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4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4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4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4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4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4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4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4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4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4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4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4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4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4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4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4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4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4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4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4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4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4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4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4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4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4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4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4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4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4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4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4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4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4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4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4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4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4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4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4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4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4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4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4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4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4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4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4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4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4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4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4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4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4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4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4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4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4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4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4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4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4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4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4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4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4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4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4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4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4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4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4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4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4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4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4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4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4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4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4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4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4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4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4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4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4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4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4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4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4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4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4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4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4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4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4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4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4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4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4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4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4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4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4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4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4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4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4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4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4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4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4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4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4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4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4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4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4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4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4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4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4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4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4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4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4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4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4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4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4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4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4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4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4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4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4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4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4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4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4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4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4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4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4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4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4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4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4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4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4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4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4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4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4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4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4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4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4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4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4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4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4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4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4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4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4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4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4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4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4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4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4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4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4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4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4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4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4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4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4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4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4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4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4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4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4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4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4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4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4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4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4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4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4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4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4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4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4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4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4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4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4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4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4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4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4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4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4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4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4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4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4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4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4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4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4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4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4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4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4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4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4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4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4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4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4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4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4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4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4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4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4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4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4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4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4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4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4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4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4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4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4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4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4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4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4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4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4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4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4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4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4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4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4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4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4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4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4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4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4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4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4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4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4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4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4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4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4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4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4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4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4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4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4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4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4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4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4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4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4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4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4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4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4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4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4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4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4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4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4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4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4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4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4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4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4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4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4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4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4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4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4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4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4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4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4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4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4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4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4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4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4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4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4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4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4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4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4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4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4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4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4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4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4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4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4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4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4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4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4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4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4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4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4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4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4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4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4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4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4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4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4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4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4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4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4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4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4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4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4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4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4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4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4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4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4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4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4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4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4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4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4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4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4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4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4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4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4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4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4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4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4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4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4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4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4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4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4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4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4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4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4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4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4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4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4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4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4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4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4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4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4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4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4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4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4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4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4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4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4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4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4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4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4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4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4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4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4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4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4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4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4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4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4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4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4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4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4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4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4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4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4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4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4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4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4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4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4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4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4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4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A40B-D504-46ED-81CE-2FDC1C10275E}">
  <dimension ref="A3:C5019"/>
  <sheetViews>
    <sheetView topLeftCell="A4998" zoomScale="98" zoomScaleNormal="98" workbookViewId="0">
      <selection activeCell="A4" sqref="A4"/>
    </sheetView>
  </sheetViews>
  <sheetFormatPr baseColWidth="10" defaultRowHeight="14.6" x14ac:dyDescent="0.4"/>
  <cols>
    <col min="1" max="1" width="19.4609375" bestFit="1" customWidth="1"/>
    <col min="2" max="2" width="14.53515625" bestFit="1" customWidth="1"/>
    <col min="3" max="3" width="17.53515625" bestFit="1" customWidth="1"/>
  </cols>
  <sheetData>
    <row r="3" spans="1:3" x14ac:dyDescent="0.4">
      <c r="A3" s="2" t="s">
        <v>10939</v>
      </c>
      <c r="B3" t="s">
        <v>10942</v>
      </c>
      <c r="C3" t="s">
        <v>10943</v>
      </c>
    </row>
    <row r="4" spans="1:3" x14ac:dyDescent="0.4">
      <c r="A4" s="3" t="s">
        <v>5878</v>
      </c>
      <c r="B4" s="29">
        <v>377.97</v>
      </c>
      <c r="C4" s="29">
        <v>0</v>
      </c>
    </row>
    <row r="5" spans="1:3" x14ac:dyDescent="0.4">
      <c r="A5" s="3" t="s">
        <v>8815</v>
      </c>
      <c r="B5" s="29">
        <v>699.19200000000001</v>
      </c>
      <c r="C5" s="29">
        <v>0.4</v>
      </c>
    </row>
    <row r="6" spans="1:3" x14ac:dyDescent="0.4">
      <c r="A6" s="3" t="s">
        <v>10680</v>
      </c>
      <c r="B6" s="29">
        <v>91.055999999999997</v>
      </c>
      <c r="C6" s="29">
        <v>0.2</v>
      </c>
    </row>
    <row r="7" spans="1:3" x14ac:dyDescent="0.4">
      <c r="A7" s="3" t="s">
        <v>6305</v>
      </c>
      <c r="B7" s="29">
        <v>3.9279999999999999</v>
      </c>
      <c r="C7" s="29">
        <v>0.2</v>
      </c>
    </row>
    <row r="8" spans="1:3" x14ac:dyDescent="0.4">
      <c r="A8" s="3" t="s">
        <v>6982</v>
      </c>
      <c r="B8" s="29">
        <v>21.375999999999998</v>
      </c>
      <c r="C8" s="29">
        <v>0.4</v>
      </c>
    </row>
    <row r="9" spans="1:3" x14ac:dyDescent="0.4">
      <c r="A9" s="3" t="s">
        <v>10628</v>
      </c>
      <c r="B9" s="29">
        <v>14.62</v>
      </c>
      <c r="C9" s="29">
        <v>0</v>
      </c>
    </row>
    <row r="10" spans="1:3" x14ac:dyDescent="0.4">
      <c r="A10" s="3" t="s">
        <v>8971</v>
      </c>
      <c r="B10" s="29">
        <v>697.07399999999996</v>
      </c>
      <c r="C10" s="29">
        <v>0.89999999999999991</v>
      </c>
    </row>
    <row r="11" spans="1:3" x14ac:dyDescent="0.4">
      <c r="A11" s="3" t="s">
        <v>10382</v>
      </c>
      <c r="B11" s="29">
        <v>129.44</v>
      </c>
      <c r="C11" s="29">
        <v>0</v>
      </c>
    </row>
    <row r="12" spans="1:3" x14ac:dyDescent="0.4">
      <c r="A12" s="3" t="s">
        <v>8835</v>
      </c>
      <c r="B12" s="29">
        <v>508.61999999999995</v>
      </c>
      <c r="C12" s="29">
        <v>0</v>
      </c>
    </row>
    <row r="13" spans="1:3" x14ac:dyDescent="0.4">
      <c r="A13" s="3" t="s">
        <v>10765</v>
      </c>
      <c r="B13" s="29">
        <v>18.75</v>
      </c>
      <c r="C13" s="29">
        <v>0</v>
      </c>
    </row>
    <row r="14" spans="1:3" x14ac:dyDescent="0.4">
      <c r="A14" s="3" t="s">
        <v>10649</v>
      </c>
      <c r="B14" s="29">
        <v>321.55200000000002</v>
      </c>
      <c r="C14" s="29">
        <v>0.2</v>
      </c>
    </row>
    <row r="15" spans="1:3" x14ac:dyDescent="0.4">
      <c r="A15" s="3" t="s">
        <v>10050</v>
      </c>
      <c r="B15" s="29">
        <v>302.37599999999998</v>
      </c>
      <c r="C15" s="29">
        <v>0.2</v>
      </c>
    </row>
    <row r="16" spans="1:3" x14ac:dyDescent="0.4">
      <c r="A16" s="3" t="s">
        <v>7038</v>
      </c>
      <c r="B16" s="29">
        <v>605.47</v>
      </c>
      <c r="C16" s="29">
        <v>0</v>
      </c>
    </row>
    <row r="17" spans="1:3" x14ac:dyDescent="0.4">
      <c r="A17" s="3" t="s">
        <v>9548</v>
      </c>
      <c r="B17" s="29">
        <v>788.86</v>
      </c>
      <c r="C17" s="29">
        <v>0</v>
      </c>
    </row>
    <row r="18" spans="1:3" x14ac:dyDescent="0.4">
      <c r="A18" s="3" t="s">
        <v>9718</v>
      </c>
      <c r="B18" s="29">
        <v>166.44</v>
      </c>
      <c r="C18" s="29">
        <v>0</v>
      </c>
    </row>
    <row r="19" spans="1:3" x14ac:dyDescent="0.4">
      <c r="A19" s="3" t="s">
        <v>8786</v>
      </c>
      <c r="B19" s="29">
        <v>2.3940000000000001</v>
      </c>
      <c r="C19" s="29">
        <v>0.8</v>
      </c>
    </row>
    <row r="20" spans="1:3" x14ac:dyDescent="0.4">
      <c r="A20" s="3" t="s">
        <v>7610</v>
      </c>
      <c r="B20" s="29">
        <v>100.70399999999999</v>
      </c>
      <c r="C20" s="29">
        <v>0.2</v>
      </c>
    </row>
    <row r="21" spans="1:3" x14ac:dyDescent="0.4">
      <c r="A21" s="3" t="s">
        <v>8733</v>
      </c>
      <c r="B21" s="29">
        <v>13.36</v>
      </c>
      <c r="C21" s="29">
        <v>0</v>
      </c>
    </row>
    <row r="22" spans="1:3" x14ac:dyDescent="0.4">
      <c r="A22" s="3" t="s">
        <v>10808</v>
      </c>
      <c r="B22" s="29">
        <v>296.71199999999999</v>
      </c>
      <c r="C22" s="29">
        <v>0.2</v>
      </c>
    </row>
    <row r="23" spans="1:3" x14ac:dyDescent="0.4">
      <c r="A23" s="3" t="s">
        <v>9830</v>
      </c>
      <c r="B23" s="29">
        <v>269.36</v>
      </c>
      <c r="C23" s="29">
        <v>0</v>
      </c>
    </row>
    <row r="24" spans="1:3" x14ac:dyDescent="0.4">
      <c r="A24" s="3" t="s">
        <v>10192</v>
      </c>
      <c r="B24" s="29">
        <v>8.016</v>
      </c>
      <c r="C24" s="29">
        <v>0.2</v>
      </c>
    </row>
    <row r="25" spans="1:3" x14ac:dyDescent="0.4">
      <c r="A25" s="3" t="s">
        <v>9145</v>
      </c>
      <c r="B25" s="29">
        <v>59.92</v>
      </c>
      <c r="C25" s="29">
        <v>0</v>
      </c>
    </row>
    <row r="26" spans="1:3" x14ac:dyDescent="0.4">
      <c r="A26" s="3" t="s">
        <v>1500</v>
      </c>
      <c r="B26" s="29">
        <v>69.989999999999995</v>
      </c>
      <c r="C26" s="29">
        <v>0</v>
      </c>
    </row>
    <row r="27" spans="1:3" x14ac:dyDescent="0.4">
      <c r="A27" s="3" t="s">
        <v>8064</v>
      </c>
      <c r="B27" s="29">
        <v>542.34</v>
      </c>
      <c r="C27" s="29">
        <v>0</v>
      </c>
    </row>
    <row r="28" spans="1:3" x14ac:dyDescent="0.4">
      <c r="A28" s="3" t="s">
        <v>4177</v>
      </c>
      <c r="B28" s="29">
        <v>803.95999999999992</v>
      </c>
      <c r="C28" s="29">
        <v>0.5</v>
      </c>
    </row>
    <row r="29" spans="1:3" x14ac:dyDescent="0.4">
      <c r="A29" s="3" t="s">
        <v>8281</v>
      </c>
      <c r="B29" s="29">
        <v>1.869</v>
      </c>
      <c r="C29" s="29">
        <v>0.7</v>
      </c>
    </row>
    <row r="30" spans="1:3" x14ac:dyDescent="0.4">
      <c r="A30" s="3" t="s">
        <v>10648</v>
      </c>
      <c r="B30" s="29">
        <v>34.44</v>
      </c>
      <c r="C30" s="29">
        <v>0</v>
      </c>
    </row>
    <row r="31" spans="1:3" x14ac:dyDescent="0.4">
      <c r="A31" s="3" t="s">
        <v>6991</v>
      </c>
      <c r="B31" s="29">
        <v>1252.6020000000001</v>
      </c>
      <c r="C31" s="29">
        <v>0.35</v>
      </c>
    </row>
    <row r="32" spans="1:3" x14ac:dyDescent="0.4">
      <c r="A32" s="3" t="s">
        <v>4525</v>
      </c>
      <c r="B32" s="29">
        <v>48.94</v>
      </c>
      <c r="C32" s="29">
        <v>0</v>
      </c>
    </row>
    <row r="33" spans="1:3" x14ac:dyDescent="0.4">
      <c r="A33" s="3" t="s">
        <v>7893</v>
      </c>
      <c r="B33" s="29">
        <v>29.24</v>
      </c>
      <c r="C33" s="29">
        <v>0</v>
      </c>
    </row>
    <row r="34" spans="1:3" x14ac:dyDescent="0.4">
      <c r="A34" s="3" t="s">
        <v>6610</v>
      </c>
      <c r="B34" s="29">
        <v>865.5</v>
      </c>
      <c r="C34" s="29">
        <v>0</v>
      </c>
    </row>
    <row r="35" spans="1:3" x14ac:dyDescent="0.4">
      <c r="A35" s="3" t="s">
        <v>5401</v>
      </c>
      <c r="B35" s="29">
        <v>120.712</v>
      </c>
      <c r="C35" s="29">
        <v>0.2</v>
      </c>
    </row>
    <row r="36" spans="1:3" x14ac:dyDescent="0.4">
      <c r="A36" s="3" t="s">
        <v>9613</v>
      </c>
      <c r="B36" s="29">
        <v>408.76800000000003</v>
      </c>
      <c r="C36" s="29">
        <v>0.2</v>
      </c>
    </row>
    <row r="37" spans="1:3" x14ac:dyDescent="0.4">
      <c r="A37" s="3" t="s">
        <v>10467</v>
      </c>
      <c r="B37" s="29">
        <v>40.08</v>
      </c>
      <c r="C37" s="29">
        <v>0</v>
      </c>
    </row>
    <row r="38" spans="1:3" x14ac:dyDescent="0.4">
      <c r="A38" s="3" t="s">
        <v>8629</v>
      </c>
      <c r="B38" s="29">
        <v>199.98999999999998</v>
      </c>
      <c r="C38" s="29">
        <v>0</v>
      </c>
    </row>
    <row r="39" spans="1:3" x14ac:dyDescent="0.4">
      <c r="A39" s="3" t="s">
        <v>7193</v>
      </c>
      <c r="B39" s="29">
        <v>1044.44</v>
      </c>
      <c r="C39" s="29">
        <v>0.8</v>
      </c>
    </row>
    <row r="40" spans="1:3" x14ac:dyDescent="0.4">
      <c r="A40" s="3" t="s">
        <v>6779</v>
      </c>
      <c r="B40" s="29">
        <v>233.244</v>
      </c>
      <c r="C40" s="29">
        <v>1</v>
      </c>
    </row>
    <row r="41" spans="1:3" x14ac:dyDescent="0.4">
      <c r="A41" s="3" t="s">
        <v>6508</v>
      </c>
      <c r="B41" s="29">
        <v>4251.92</v>
      </c>
      <c r="C41" s="29">
        <v>0</v>
      </c>
    </row>
    <row r="42" spans="1:3" x14ac:dyDescent="0.4">
      <c r="A42" s="3" t="s">
        <v>9475</v>
      </c>
      <c r="B42" s="29">
        <v>99.98</v>
      </c>
      <c r="C42" s="29">
        <v>0</v>
      </c>
    </row>
    <row r="43" spans="1:3" x14ac:dyDescent="0.4">
      <c r="A43" s="3" t="s">
        <v>10706</v>
      </c>
      <c r="B43" s="29">
        <v>5.3120000000000003</v>
      </c>
      <c r="C43" s="29">
        <v>0.6</v>
      </c>
    </row>
    <row r="44" spans="1:3" x14ac:dyDescent="0.4">
      <c r="A44" s="3" t="s">
        <v>7388</v>
      </c>
      <c r="B44" s="29">
        <v>1107.6600000000001</v>
      </c>
      <c r="C44" s="29">
        <v>0</v>
      </c>
    </row>
    <row r="45" spans="1:3" x14ac:dyDescent="0.4">
      <c r="A45" s="3" t="s">
        <v>8450</v>
      </c>
      <c r="B45" s="29">
        <v>331.536</v>
      </c>
      <c r="C45" s="29">
        <v>0.2</v>
      </c>
    </row>
    <row r="46" spans="1:3" x14ac:dyDescent="0.4">
      <c r="A46" s="3" t="s">
        <v>9859</v>
      </c>
      <c r="B46" s="29">
        <v>56.52</v>
      </c>
      <c r="C46" s="29">
        <v>0</v>
      </c>
    </row>
    <row r="47" spans="1:3" x14ac:dyDescent="0.4">
      <c r="A47" s="3" t="s">
        <v>10484</v>
      </c>
      <c r="B47" s="29">
        <v>1769.7840000000001</v>
      </c>
      <c r="C47" s="29">
        <v>0.4</v>
      </c>
    </row>
    <row r="48" spans="1:3" x14ac:dyDescent="0.4">
      <c r="A48" s="3" t="s">
        <v>8246</v>
      </c>
      <c r="B48" s="29">
        <v>242.54599999999999</v>
      </c>
      <c r="C48" s="29">
        <v>1.0999999999999999</v>
      </c>
    </row>
    <row r="49" spans="1:3" x14ac:dyDescent="0.4">
      <c r="A49" s="3" t="s">
        <v>8159</v>
      </c>
      <c r="B49" s="29">
        <v>31.4</v>
      </c>
      <c r="C49" s="29">
        <v>0</v>
      </c>
    </row>
    <row r="50" spans="1:3" x14ac:dyDescent="0.4">
      <c r="A50" s="3" t="s">
        <v>4761</v>
      </c>
      <c r="B50" s="29">
        <v>149.94999999999999</v>
      </c>
      <c r="C50" s="29">
        <v>0</v>
      </c>
    </row>
    <row r="51" spans="1:3" x14ac:dyDescent="0.4">
      <c r="A51" s="3" t="s">
        <v>4602</v>
      </c>
      <c r="B51" s="29">
        <v>779.79600000000005</v>
      </c>
      <c r="C51" s="29">
        <v>0.4</v>
      </c>
    </row>
    <row r="52" spans="1:3" x14ac:dyDescent="0.4">
      <c r="A52" s="3" t="s">
        <v>7548</v>
      </c>
      <c r="B52" s="29">
        <v>12.96</v>
      </c>
      <c r="C52" s="29">
        <v>0</v>
      </c>
    </row>
    <row r="53" spans="1:3" x14ac:dyDescent="0.4">
      <c r="A53" s="3" t="s">
        <v>9712</v>
      </c>
      <c r="B53" s="29">
        <v>765.49400000000003</v>
      </c>
      <c r="C53" s="29">
        <v>0.2</v>
      </c>
    </row>
    <row r="54" spans="1:3" x14ac:dyDescent="0.4">
      <c r="A54" s="3" t="s">
        <v>9534</v>
      </c>
      <c r="B54" s="29">
        <v>1488.7739999999999</v>
      </c>
      <c r="C54" s="29">
        <v>2</v>
      </c>
    </row>
    <row r="55" spans="1:3" x14ac:dyDescent="0.4">
      <c r="A55" s="3" t="s">
        <v>9999</v>
      </c>
      <c r="B55" s="29">
        <v>10.896000000000001</v>
      </c>
      <c r="C55" s="29">
        <v>0.2</v>
      </c>
    </row>
    <row r="56" spans="1:3" x14ac:dyDescent="0.4">
      <c r="A56" s="3" t="s">
        <v>7323</v>
      </c>
      <c r="B56" s="29">
        <v>62.28</v>
      </c>
      <c r="C56" s="29">
        <v>0</v>
      </c>
    </row>
    <row r="57" spans="1:3" x14ac:dyDescent="0.4">
      <c r="A57" s="3" t="s">
        <v>8978</v>
      </c>
      <c r="B57" s="29">
        <v>1007.944</v>
      </c>
      <c r="C57" s="29">
        <v>0.2</v>
      </c>
    </row>
    <row r="58" spans="1:3" x14ac:dyDescent="0.4">
      <c r="A58" s="3" t="s">
        <v>6511</v>
      </c>
      <c r="B58" s="29">
        <v>63.923999999999999</v>
      </c>
      <c r="C58" s="29">
        <v>0.7</v>
      </c>
    </row>
    <row r="59" spans="1:3" x14ac:dyDescent="0.4">
      <c r="A59" s="3" t="s">
        <v>8952</v>
      </c>
      <c r="B59" s="29">
        <v>11.364000000000001</v>
      </c>
      <c r="C59" s="29">
        <v>1</v>
      </c>
    </row>
    <row r="60" spans="1:3" x14ac:dyDescent="0.4">
      <c r="A60" s="3" t="s">
        <v>9771</v>
      </c>
      <c r="B60" s="29">
        <v>16.448</v>
      </c>
      <c r="C60" s="29">
        <v>0.2</v>
      </c>
    </row>
    <row r="61" spans="1:3" x14ac:dyDescent="0.4">
      <c r="A61" s="3" t="s">
        <v>10372</v>
      </c>
      <c r="B61" s="29">
        <v>21.19</v>
      </c>
      <c r="C61" s="29">
        <v>0</v>
      </c>
    </row>
    <row r="62" spans="1:3" x14ac:dyDescent="0.4">
      <c r="A62" s="3" t="s">
        <v>1857</v>
      </c>
      <c r="B62" s="29">
        <v>225.01599999999999</v>
      </c>
      <c r="C62" s="29">
        <v>1</v>
      </c>
    </row>
    <row r="63" spans="1:3" x14ac:dyDescent="0.4">
      <c r="A63" s="3" t="s">
        <v>7073</v>
      </c>
      <c r="B63" s="29">
        <v>260.79000000000002</v>
      </c>
      <c r="C63" s="29">
        <v>0.2</v>
      </c>
    </row>
    <row r="64" spans="1:3" x14ac:dyDescent="0.4">
      <c r="A64" s="3" t="s">
        <v>8730</v>
      </c>
      <c r="B64" s="29">
        <v>590.76200000000006</v>
      </c>
      <c r="C64" s="29">
        <v>1.9</v>
      </c>
    </row>
    <row r="65" spans="1:3" x14ac:dyDescent="0.4">
      <c r="A65" s="3" t="s">
        <v>8593</v>
      </c>
      <c r="B65" s="29">
        <v>176.14</v>
      </c>
      <c r="C65" s="29">
        <v>0</v>
      </c>
    </row>
    <row r="66" spans="1:3" x14ac:dyDescent="0.4">
      <c r="A66" s="3" t="s">
        <v>642</v>
      </c>
      <c r="B66" s="29">
        <v>457.56799999999998</v>
      </c>
      <c r="C66" s="29">
        <v>0.2</v>
      </c>
    </row>
    <row r="67" spans="1:3" x14ac:dyDescent="0.4">
      <c r="A67" s="3" t="s">
        <v>5285</v>
      </c>
      <c r="B67" s="29">
        <v>616.14</v>
      </c>
      <c r="C67" s="29">
        <v>0</v>
      </c>
    </row>
    <row r="68" spans="1:3" x14ac:dyDescent="0.4">
      <c r="A68" s="3" t="s">
        <v>8840</v>
      </c>
      <c r="B68" s="29">
        <v>65.97</v>
      </c>
      <c r="C68" s="29">
        <v>0</v>
      </c>
    </row>
    <row r="69" spans="1:3" x14ac:dyDescent="0.4">
      <c r="A69" s="3" t="s">
        <v>2313</v>
      </c>
      <c r="B69" s="29">
        <v>133.12799999999999</v>
      </c>
      <c r="C69" s="29">
        <v>0.2</v>
      </c>
    </row>
    <row r="70" spans="1:3" x14ac:dyDescent="0.4">
      <c r="A70" s="3" t="s">
        <v>10758</v>
      </c>
      <c r="B70" s="29">
        <v>1143.8220000000001</v>
      </c>
      <c r="C70" s="29">
        <v>0.4</v>
      </c>
    </row>
    <row r="71" spans="1:3" x14ac:dyDescent="0.4">
      <c r="A71" s="3" t="s">
        <v>6530</v>
      </c>
      <c r="B71" s="29">
        <v>609.61400000000003</v>
      </c>
      <c r="C71" s="29">
        <v>1.6</v>
      </c>
    </row>
    <row r="72" spans="1:3" x14ac:dyDescent="0.4">
      <c r="A72" s="3" t="s">
        <v>4531</v>
      </c>
      <c r="B72" s="29">
        <v>60.415999999999997</v>
      </c>
      <c r="C72" s="29">
        <v>0.2</v>
      </c>
    </row>
    <row r="73" spans="1:3" x14ac:dyDescent="0.4">
      <c r="A73" s="3" t="s">
        <v>6300</v>
      </c>
      <c r="B73" s="29">
        <v>31.84</v>
      </c>
      <c r="C73" s="29">
        <v>0</v>
      </c>
    </row>
    <row r="74" spans="1:3" x14ac:dyDescent="0.4">
      <c r="A74" s="3" t="s">
        <v>10129</v>
      </c>
      <c r="B74" s="29">
        <v>17.248000000000001</v>
      </c>
      <c r="C74" s="29">
        <v>0.2</v>
      </c>
    </row>
    <row r="75" spans="1:3" x14ac:dyDescent="0.4">
      <c r="A75" s="3" t="s">
        <v>8203</v>
      </c>
      <c r="B75" s="29">
        <v>21.98</v>
      </c>
      <c r="C75" s="29">
        <v>0</v>
      </c>
    </row>
    <row r="76" spans="1:3" x14ac:dyDescent="0.4">
      <c r="A76" s="3" t="s">
        <v>2742</v>
      </c>
      <c r="B76" s="29">
        <v>34.68</v>
      </c>
      <c r="C76" s="29">
        <v>0</v>
      </c>
    </row>
    <row r="77" spans="1:3" x14ac:dyDescent="0.4">
      <c r="A77" s="3" t="s">
        <v>8110</v>
      </c>
      <c r="B77" s="29">
        <v>469.04299999999995</v>
      </c>
      <c r="C77" s="29">
        <v>1.7</v>
      </c>
    </row>
    <row r="78" spans="1:3" x14ac:dyDescent="0.4">
      <c r="A78" s="3" t="s">
        <v>4146</v>
      </c>
      <c r="B78" s="29">
        <v>18.899999999999999</v>
      </c>
      <c r="C78" s="29">
        <v>0</v>
      </c>
    </row>
    <row r="79" spans="1:3" x14ac:dyDescent="0.4">
      <c r="A79" s="3" t="s">
        <v>8290</v>
      </c>
      <c r="B79" s="29">
        <v>460.09199999999998</v>
      </c>
      <c r="C79" s="29">
        <v>0.15</v>
      </c>
    </row>
    <row r="80" spans="1:3" x14ac:dyDescent="0.4">
      <c r="A80" s="3" t="s">
        <v>8490</v>
      </c>
      <c r="B80" s="29">
        <v>143.12799999999999</v>
      </c>
      <c r="C80" s="29">
        <v>0.2</v>
      </c>
    </row>
    <row r="81" spans="1:3" x14ac:dyDescent="0.4">
      <c r="A81" s="3" t="s">
        <v>6607</v>
      </c>
      <c r="B81" s="29">
        <v>6.9279999999999999</v>
      </c>
      <c r="C81" s="29">
        <v>0.8</v>
      </c>
    </row>
    <row r="82" spans="1:3" x14ac:dyDescent="0.4">
      <c r="A82" s="3" t="s">
        <v>9596</v>
      </c>
      <c r="B82" s="29">
        <v>87.157999999999987</v>
      </c>
      <c r="C82" s="29">
        <v>1.4</v>
      </c>
    </row>
    <row r="83" spans="1:3" x14ac:dyDescent="0.4">
      <c r="A83" s="3" t="s">
        <v>10205</v>
      </c>
      <c r="B83" s="29">
        <v>626.35199999999998</v>
      </c>
      <c r="C83" s="29">
        <v>0.2</v>
      </c>
    </row>
    <row r="84" spans="1:3" x14ac:dyDescent="0.4">
      <c r="A84" s="3" t="s">
        <v>9641</v>
      </c>
      <c r="B84" s="29">
        <v>70.367999999999995</v>
      </c>
      <c r="C84" s="29">
        <v>0.2</v>
      </c>
    </row>
    <row r="85" spans="1:3" x14ac:dyDescent="0.4">
      <c r="A85" s="3" t="s">
        <v>109</v>
      </c>
      <c r="B85" s="29">
        <v>665.88</v>
      </c>
      <c r="C85" s="29">
        <v>0</v>
      </c>
    </row>
    <row r="86" spans="1:3" x14ac:dyDescent="0.4">
      <c r="A86" s="3" t="s">
        <v>6981</v>
      </c>
      <c r="B86" s="29">
        <v>1661.028</v>
      </c>
      <c r="C86" s="29">
        <v>0.7</v>
      </c>
    </row>
    <row r="87" spans="1:3" x14ac:dyDescent="0.4">
      <c r="A87" s="3" t="s">
        <v>9337</v>
      </c>
      <c r="B87" s="29">
        <v>12.78</v>
      </c>
      <c r="C87" s="29">
        <v>0</v>
      </c>
    </row>
    <row r="88" spans="1:3" x14ac:dyDescent="0.4">
      <c r="A88" s="3" t="s">
        <v>7725</v>
      </c>
      <c r="B88" s="29">
        <v>268.935</v>
      </c>
      <c r="C88" s="29">
        <v>0.5</v>
      </c>
    </row>
    <row r="89" spans="1:3" x14ac:dyDescent="0.4">
      <c r="A89" s="3" t="s">
        <v>6520</v>
      </c>
      <c r="B89" s="29">
        <v>15.39</v>
      </c>
      <c r="C89" s="29">
        <v>0</v>
      </c>
    </row>
    <row r="90" spans="1:3" x14ac:dyDescent="0.4">
      <c r="A90" s="3" t="s">
        <v>305</v>
      </c>
      <c r="B90" s="29">
        <v>1280.992</v>
      </c>
      <c r="C90" s="29">
        <v>0.4</v>
      </c>
    </row>
    <row r="91" spans="1:3" x14ac:dyDescent="0.4">
      <c r="A91" s="3" t="s">
        <v>4944</v>
      </c>
      <c r="B91" s="29">
        <v>1007.9359999999999</v>
      </c>
      <c r="C91" s="29">
        <v>0.60000000000000009</v>
      </c>
    </row>
    <row r="92" spans="1:3" x14ac:dyDescent="0.4">
      <c r="A92" s="3" t="s">
        <v>5613</v>
      </c>
      <c r="B92" s="29">
        <v>264.32</v>
      </c>
      <c r="C92" s="29">
        <v>0.2</v>
      </c>
    </row>
    <row r="93" spans="1:3" x14ac:dyDescent="0.4">
      <c r="A93" s="3" t="s">
        <v>6232</v>
      </c>
      <c r="B93" s="29">
        <v>8.2880000000000003</v>
      </c>
      <c r="C93" s="29">
        <v>0.2</v>
      </c>
    </row>
    <row r="94" spans="1:3" x14ac:dyDescent="0.4">
      <c r="A94" s="3" t="s">
        <v>9276</v>
      </c>
      <c r="B94" s="29">
        <v>1261.33</v>
      </c>
      <c r="C94" s="29">
        <v>0</v>
      </c>
    </row>
    <row r="95" spans="1:3" x14ac:dyDescent="0.4">
      <c r="A95" s="3" t="s">
        <v>2406</v>
      </c>
      <c r="B95" s="29">
        <v>144.35999999999999</v>
      </c>
      <c r="C95" s="29">
        <v>0</v>
      </c>
    </row>
    <row r="96" spans="1:3" x14ac:dyDescent="0.4">
      <c r="A96" s="3" t="s">
        <v>2435</v>
      </c>
      <c r="B96" s="29">
        <v>310.88</v>
      </c>
      <c r="C96" s="29">
        <v>0.2</v>
      </c>
    </row>
    <row r="97" spans="1:3" x14ac:dyDescent="0.4">
      <c r="A97" s="3" t="s">
        <v>10456</v>
      </c>
      <c r="B97" s="29">
        <v>475.94400000000002</v>
      </c>
      <c r="C97" s="29">
        <v>0.2</v>
      </c>
    </row>
    <row r="98" spans="1:3" x14ac:dyDescent="0.4">
      <c r="A98" s="3" t="s">
        <v>6944</v>
      </c>
      <c r="B98" s="29">
        <v>180.96</v>
      </c>
      <c r="C98" s="29">
        <v>0.2</v>
      </c>
    </row>
    <row r="99" spans="1:3" x14ac:dyDescent="0.4">
      <c r="A99" s="3" t="s">
        <v>3665</v>
      </c>
      <c r="B99" s="29">
        <v>46.26</v>
      </c>
      <c r="C99" s="29">
        <v>0</v>
      </c>
    </row>
    <row r="100" spans="1:3" x14ac:dyDescent="0.4">
      <c r="A100" s="3" t="s">
        <v>4107</v>
      </c>
      <c r="B100" s="29">
        <v>117.136</v>
      </c>
      <c r="C100" s="29">
        <v>0.2</v>
      </c>
    </row>
    <row r="101" spans="1:3" x14ac:dyDescent="0.4">
      <c r="A101" s="3" t="s">
        <v>10303</v>
      </c>
      <c r="B101" s="29">
        <v>30.246000000000002</v>
      </c>
      <c r="C101" s="29">
        <v>2.0999999999999996</v>
      </c>
    </row>
    <row r="102" spans="1:3" x14ac:dyDescent="0.4">
      <c r="A102" s="3" t="s">
        <v>7574</v>
      </c>
      <c r="B102" s="29">
        <v>124.2</v>
      </c>
      <c r="C102" s="29">
        <v>0</v>
      </c>
    </row>
    <row r="103" spans="1:3" x14ac:dyDescent="0.4">
      <c r="A103" s="3" t="s">
        <v>8660</v>
      </c>
      <c r="B103" s="29">
        <v>47.76</v>
      </c>
      <c r="C103" s="29">
        <v>0</v>
      </c>
    </row>
    <row r="104" spans="1:3" x14ac:dyDescent="0.4">
      <c r="A104" s="3" t="s">
        <v>8286</v>
      </c>
      <c r="B104" s="29">
        <v>23.472000000000001</v>
      </c>
      <c r="C104" s="29">
        <v>0.2</v>
      </c>
    </row>
    <row r="105" spans="1:3" x14ac:dyDescent="0.4">
      <c r="A105" s="3" t="s">
        <v>5893</v>
      </c>
      <c r="B105" s="29">
        <v>79.56</v>
      </c>
      <c r="C105" s="29">
        <v>0</v>
      </c>
    </row>
    <row r="106" spans="1:3" x14ac:dyDescent="0.4">
      <c r="A106" s="3" t="s">
        <v>8273</v>
      </c>
      <c r="B106" s="29">
        <v>16.175999999999998</v>
      </c>
      <c r="C106" s="29">
        <v>0.2</v>
      </c>
    </row>
    <row r="107" spans="1:3" x14ac:dyDescent="0.4">
      <c r="A107" s="3" t="s">
        <v>2636</v>
      </c>
      <c r="B107" s="29">
        <v>115.36</v>
      </c>
      <c r="C107" s="29">
        <v>0</v>
      </c>
    </row>
    <row r="108" spans="1:3" x14ac:dyDescent="0.4">
      <c r="A108" s="3" t="s">
        <v>9455</v>
      </c>
      <c r="B108" s="29">
        <v>257.98</v>
      </c>
      <c r="C108" s="29">
        <v>0</v>
      </c>
    </row>
    <row r="109" spans="1:3" x14ac:dyDescent="0.4">
      <c r="A109" s="3" t="s">
        <v>8869</v>
      </c>
      <c r="B109" s="29">
        <v>661.50399999999991</v>
      </c>
      <c r="C109" s="29">
        <v>0.4</v>
      </c>
    </row>
    <row r="110" spans="1:3" x14ac:dyDescent="0.4">
      <c r="A110" s="3" t="s">
        <v>7826</v>
      </c>
      <c r="B110" s="29">
        <v>1771.52</v>
      </c>
      <c r="C110" s="29">
        <v>0.2</v>
      </c>
    </row>
    <row r="111" spans="1:3" x14ac:dyDescent="0.4">
      <c r="A111" s="3" t="s">
        <v>6349</v>
      </c>
      <c r="B111" s="29">
        <v>25.951999999999998</v>
      </c>
      <c r="C111" s="29">
        <v>0.2</v>
      </c>
    </row>
    <row r="112" spans="1:3" x14ac:dyDescent="0.4">
      <c r="A112" s="3" t="s">
        <v>10578</v>
      </c>
      <c r="B112" s="29">
        <v>1745.3600000000001</v>
      </c>
      <c r="C112" s="29">
        <v>0.2</v>
      </c>
    </row>
    <row r="113" spans="1:3" x14ac:dyDescent="0.4">
      <c r="A113" s="3" t="s">
        <v>10360</v>
      </c>
      <c r="B113" s="29">
        <v>8.952</v>
      </c>
      <c r="C113" s="29">
        <v>0.8</v>
      </c>
    </row>
    <row r="114" spans="1:3" x14ac:dyDescent="0.4">
      <c r="A114" s="3" t="s">
        <v>6445</v>
      </c>
      <c r="B114" s="29">
        <v>598.14399999999989</v>
      </c>
      <c r="C114" s="29">
        <v>1.4</v>
      </c>
    </row>
    <row r="115" spans="1:3" x14ac:dyDescent="0.4">
      <c r="A115" s="3" t="s">
        <v>7716</v>
      </c>
      <c r="B115" s="29">
        <v>92.855999999999995</v>
      </c>
      <c r="C115" s="29">
        <v>0.8</v>
      </c>
    </row>
    <row r="116" spans="1:3" x14ac:dyDescent="0.4">
      <c r="A116" s="3" t="s">
        <v>9015</v>
      </c>
      <c r="B116" s="29">
        <v>1421.664</v>
      </c>
      <c r="C116" s="29">
        <v>0.4</v>
      </c>
    </row>
    <row r="117" spans="1:3" x14ac:dyDescent="0.4">
      <c r="A117" s="3" t="s">
        <v>5626</v>
      </c>
      <c r="B117" s="29">
        <v>10.368</v>
      </c>
      <c r="C117" s="29">
        <v>0.2</v>
      </c>
    </row>
    <row r="118" spans="1:3" x14ac:dyDescent="0.4">
      <c r="A118" s="3" t="s">
        <v>10037</v>
      </c>
      <c r="B118" s="29">
        <v>136.96</v>
      </c>
      <c r="C118" s="29">
        <v>0.2</v>
      </c>
    </row>
    <row r="119" spans="1:3" x14ac:dyDescent="0.4">
      <c r="A119" s="3" t="s">
        <v>8364</v>
      </c>
      <c r="B119" s="29">
        <v>212.952</v>
      </c>
      <c r="C119" s="29">
        <v>0.60000000000000009</v>
      </c>
    </row>
    <row r="120" spans="1:3" x14ac:dyDescent="0.4">
      <c r="A120" s="3" t="s">
        <v>10367</v>
      </c>
      <c r="B120" s="29">
        <v>243.60000000000002</v>
      </c>
      <c r="C120" s="29">
        <v>0.4</v>
      </c>
    </row>
    <row r="121" spans="1:3" x14ac:dyDescent="0.4">
      <c r="A121" s="3" t="s">
        <v>10652</v>
      </c>
      <c r="B121" s="29">
        <v>17.28</v>
      </c>
      <c r="C121" s="29">
        <v>0</v>
      </c>
    </row>
    <row r="122" spans="1:3" x14ac:dyDescent="0.4">
      <c r="A122" s="3" t="s">
        <v>9037</v>
      </c>
      <c r="B122" s="29">
        <v>20.04</v>
      </c>
      <c r="C122" s="29">
        <v>0</v>
      </c>
    </row>
    <row r="123" spans="1:3" x14ac:dyDescent="0.4">
      <c r="A123" s="3" t="s">
        <v>6366</v>
      </c>
      <c r="B123" s="29">
        <v>32.4</v>
      </c>
      <c r="C123" s="29">
        <v>0</v>
      </c>
    </row>
    <row r="124" spans="1:3" x14ac:dyDescent="0.4">
      <c r="A124" s="3" t="s">
        <v>6177</v>
      </c>
      <c r="B124" s="29">
        <v>545.94000000000005</v>
      </c>
      <c r="C124" s="29">
        <v>0</v>
      </c>
    </row>
    <row r="125" spans="1:3" x14ac:dyDescent="0.4">
      <c r="A125" s="3" t="s">
        <v>9090</v>
      </c>
      <c r="B125" s="29">
        <v>196.21</v>
      </c>
      <c r="C125" s="29">
        <v>0</v>
      </c>
    </row>
    <row r="126" spans="1:3" x14ac:dyDescent="0.4">
      <c r="A126" s="3" t="s">
        <v>7572</v>
      </c>
      <c r="B126" s="29">
        <v>82.63</v>
      </c>
      <c r="C126" s="29">
        <v>0</v>
      </c>
    </row>
    <row r="127" spans="1:3" x14ac:dyDescent="0.4">
      <c r="A127" s="3" t="s">
        <v>10272</v>
      </c>
      <c r="B127" s="29">
        <v>386.34</v>
      </c>
      <c r="C127" s="29">
        <v>0</v>
      </c>
    </row>
    <row r="128" spans="1:3" x14ac:dyDescent="0.4">
      <c r="A128" s="3" t="s">
        <v>9917</v>
      </c>
      <c r="B128" s="29">
        <v>380.74400000000003</v>
      </c>
      <c r="C128" s="29">
        <v>0.2</v>
      </c>
    </row>
    <row r="129" spans="1:3" x14ac:dyDescent="0.4">
      <c r="A129" s="3" t="s">
        <v>10065</v>
      </c>
      <c r="B129" s="29">
        <v>35.979999999999997</v>
      </c>
      <c r="C129" s="29">
        <v>0</v>
      </c>
    </row>
    <row r="130" spans="1:3" x14ac:dyDescent="0.4">
      <c r="A130" s="3" t="s">
        <v>9918</v>
      </c>
      <c r="B130" s="29">
        <v>891.77600000000007</v>
      </c>
      <c r="C130" s="29">
        <v>0.2</v>
      </c>
    </row>
    <row r="131" spans="1:3" x14ac:dyDescent="0.4">
      <c r="A131" s="3" t="s">
        <v>9812</v>
      </c>
      <c r="B131" s="29">
        <v>17.940000000000001</v>
      </c>
      <c r="C131" s="29">
        <v>0</v>
      </c>
    </row>
    <row r="132" spans="1:3" x14ac:dyDescent="0.4">
      <c r="A132" s="3" t="s">
        <v>9988</v>
      </c>
      <c r="B132" s="29">
        <v>131.84</v>
      </c>
      <c r="C132" s="29">
        <v>0.2</v>
      </c>
    </row>
    <row r="133" spans="1:3" x14ac:dyDescent="0.4">
      <c r="A133" s="3" t="s">
        <v>9489</v>
      </c>
      <c r="B133" s="29">
        <v>247.78399999999999</v>
      </c>
      <c r="C133" s="29">
        <v>0.4</v>
      </c>
    </row>
    <row r="134" spans="1:3" x14ac:dyDescent="0.4">
      <c r="A134" s="3" t="s">
        <v>5882</v>
      </c>
      <c r="B134" s="29">
        <v>23.975999999999999</v>
      </c>
      <c r="C134" s="29">
        <v>0.6</v>
      </c>
    </row>
    <row r="135" spans="1:3" x14ac:dyDescent="0.4">
      <c r="A135" s="3" t="s">
        <v>8915</v>
      </c>
      <c r="B135" s="29">
        <v>151.95000000000002</v>
      </c>
      <c r="C135" s="29">
        <v>0</v>
      </c>
    </row>
    <row r="136" spans="1:3" x14ac:dyDescent="0.4">
      <c r="A136" s="3" t="s">
        <v>603</v>
      </c>
      <c r="B136" s="29">
        <v>93.888000000000005</v>
      </c>
      <c r="C136" s="29">
        <v>0.2</v>
      </c>
    </row>
    <row r="137" spans="1:3" x14ac:dyDescent="0.4">
      <c r="A137" s="3" t="s">
        <v>5869</v>
      </c>
      <c r="B137" s="29">
        <v>302.37599999999998</v>
      </c>
      <c r="C137" s="29">
        <v>0.2</v>
      </c>
    </row>
    <row r="138" spans="1:3" x14ac:dyDescent="0.4">
      <c r="A138" s="3" t="s">
        <v>3443</v>
      </c>
      <c r="B138" s="29">
        <v>505.68600000000004</v>
      </c>
      <c r="C138" s="29">
        <v>0.2</v>
      </c>
    </row>
    <row r="139" spans="1:3" x14ac:dyDescent="0.4">
      <c r="A139" s="3" t="s">
        <v>7603</v>
      </c>
      <c r="B139" s="29">
        <v>127.869</v>
      </c>
      <c r="C139" s="29">
        <v>0.3</v>
      </c>
    </row>
    <row r="140" spans="1:3" x14ac:dyDescent="0.4">
      <c r="A140" s="3" t="s">
        <v>4982</v>
      </c>
      <c r="B140" s="29">
        <v>23.68</v>
      </c>
      <c r="C140" s="29">
        <v>0.2</v>
      </c>
    </row>
    <row r="141" spans="1:3" x14ac:dyDescent="0.4">
      <c r="A141" s="3" t="s">
        <v>4844</v>
      </c>
      <c r="B141" s="29">
        <v>2216.8000000000002</v>
      </c>
      <c r="C141" s="29">
        <v>0</v>
      </c>
    </row>
    <row r="142" spans="1:3" x14ac:dyDescent="0.4">
      <c r="A142" s="3" t="s">
        <v>10936</v>
      </c>
      <c r="B142" s="29">
        <v>25.248000000000001</v>
      </c>
      <c r="C142" s="29">
        <v>0.2</v>
      </c>
    </row>
    <row r="143" spans="1:3" x14ac:dyDescent="0.4">
      <c r="A143" s="3" t="s">
        <v>4450</v>
      </c>
      <c r="B143" s="29">
        <v>20.88</v>
      </c>
      <c r="C143" s="29">
        <v>0</v>
      </c>
    </row>
    <row r="144" spans="1:3" x14ac:dyDescent="0.4">
      <c r="A144" s="3" t="s">
        <v>9983</v>
      </c>
      <c r="B144" s="29">
        <v>410.10399999999998</v>
      </c>
      <c r="C144" s="29">
        <v>0.2</v>
      </c>
    </row>
    <row r="145" spans="1:3" x14ac:dyDescent="0.4">
      <c r="A145" s="3" t="s">
        <v>8854</v>
      </c>
      <c r="B145" s="29">
        <v>83.92</v>
      </c>
      <c r="C145" s="29">
        <v>0.2</v>
      </c>
    </row>
    <row r="146" spans="1:3" x14ac:dyDescent="0.4">
      <c r="A146" s="3" t="s">
        <v>5364</v>
      </c>
      <c r="B146" s="29">
        <v>71.84</v>
      </c>
      <c r="C146" s="29">
        <v>0</v>
      </c>
    </row>
    <row r="147" spans="1:3" x14ac:dyDescent="0.4">
      <c r="A147" s="3" t="s">
        <v>7177</v>
      </c>
      <c r="B147" s="29">
        <v>1365.6299999999999</v>
      </c>
      <c r="C147" s="29">
        <v>0.60000000000000009</v>
      </c>
    </row>
    <row r="148" spans="1:3" x14ac:dyDescent="0.4">
      <c r="A148" s="3" t="s">
        <v>6728</v>
      </c>
      <c r="B148" s="29">
        <v>323.45800000000003</v>
      </c>
      <c r="C148" s="29">
        <v>0.2</v>
      </c>
    </row>
    <row r="149" spans="1:3" x14ac:dyDescent="0.4">
      <c r="A149" s="3" t="s">
        <v>1118</v>
      </c>
      <c r="B149" s="29">
        <v>334.68</v>
      </c>
      <c r="C149" s="29">
        <v>0</v>
      </c>
    </row>
    <row r="150" spans="1:3" x14ac:dyDescent="0.4">
      <c r="A150" s="3" t="s">
        <v>4054</v>
      </c>
      <c r="B150" s="29">
        <v>97.112000000000009</v>
      </c>
      <c r="C150" s="29">
        <v>0.4</v>
      </c>
    </row>
    <row r="151" spans="1:3" x14ac:dyDescent="0.4">
      <c r="A151" s="3" t="s">
        <v>4889</v>
      </c>
      <c r="B151" s="29">
        <v>77.210000000000008</v>
      </c>
      <c r="C151" s="29">
        <v>0</v>
      </c>
    </row>
    <row r="152" spans="1:3" x14ac:dyDescent="0.4">
      <c r="A152" s="3" t="s">
        <v>10917</v>
      </c>
      <c r="B152" s="29">
        <v>154.624</v>
      </c>
      <c r="C152" s="29">
        <v>0.4</v>
      </c>
    </row>
    <row r="153" spans="1:3" x14ac:dyDescent="0.4">
      <c r="A153" s="3" t="s">
        <v>8044</v>
      </c>
      <c r="B153" s="29">
        <v>1367.84</v>
      </c>
      <c r="C153" s="29">
        <v>0</v>
      </c>
    </row>
    <row r="154" spans="1:3" x14ac:dyDescent="0.4">
      <c r="A154" s="3" t="s">
        <v>10902</v>
      </c>
      <c r="B154" s="29">
        <v>5.742</v>
      </c>
      <c r="C154" s="29">
        <v>0.7</v>
      </c>
    </row>
    <row r="155" spans="1:3" x14ac:dyDescent="0.4">
      <c r="A155" s="3" t="s">
        <v>1080</v>
      </c>
      <c r="B155" s="29">
        <v>855.27200000000005</v>
      </c>
      <c r="C155" s="29">
        <v>1.5</v>
      </c>
    </row>
    <row r="156" spans="1:3" x14ac:dyDescent="0.4">
      <c r="A156" s="3" t="s">
        <v>5627</v>
      </c>
      <c r="B156" s="29">
        <v>484.78999999999996</v>
      </c>
      <c r="C156" s="29">
        <v>0</v>
      </c>
    </row>
    <row r="157" spans="1:3" x14ac:dyDescent="0.4">
      <c r="A157" s="3" t="s">
        <v>8456</v>
      </c>
      <c r="B157" s="29">
        <v>13.92</v>
      </c>
      <c r="C157" s="29">
        <v>0.2</v>
      </c>
    </row>
    <row r="158" spans="1:3" x14ac:dyDescent="0.4">
      <c r="A158" s="3" t="s">
        <v>10542</v>
      </c>
      <c r="B158" s="29">
        <v>48.91</v>
      </c>
      <c r="C158" s="29">
        <v>0</v>
      </c>
    </row>
    <row r="159" spans="1:3" x14ac:dyDescent="0.4">
      <c r="A159" s="3" t="s">
        <v>8723</v>
      </c>
      <c r="B159" s="29">
        <v>1198.33</v>
      </c>
      <c r="C159" s="29">
        <v>0.15</v>
      </c>
    </row>
    <row r="160" spans="1:3" x14ac:dyDescent="0.4">
      <c r="A160" s="3" t="s">
        <v>9411</v>
      </c>
      <c r="B160" s="29">
        <v>43.312000000000005</v>
      </c>
      <c r="C160" s="29">
        <v>0.4</v>
      </c>
    </row>
    <row r="161" spans="1:3" x14ac:dyDescent="0.4">
      <c r="A161" s="3" t="s">
        <v>10138</v>
      </c>
      <c r="B161" s="29">
        <v>47.32</v>
      </c>
      <c r="C161" s="29">
        <v>0</v>
      </c>
    </row>
    <row r="162" spans="1:3" x14ac:dyDescent="0.4">
      <c r="A162" s="3" t="s">
        <v>10812</v>
      </c>
      <c r="B162" s="29">
        <v>817.798</v>
      </c>
      <c r="C162" s="29">
        <v>0.2</v>
      </c>
    </row>
    <row r="163" spans="1:3" x14ac:dyDescent="0.4">
      <c r="A163" s="3" t="s">
        <v>2282</v>
      </c>
      <c r="B163" s="29">
        <v>1050.5999999999999</v>
      </c>
      <c r="C163" s="29">
        <v>0.4</v>
      </c>
    </row>
    <row r="164" spans="1:3" x14ac:dyDescent="0.4">
      <c r="A164" s="3" t="s">
        <v>10884</v>
      </c>
      <c r="B164" s="29">
        <v>233.45</v>
      </c>
      <c r="C164" s="29">
        <v>0</v>
      </c>
    </row>
    <row r="165" spans="1:3" x14ac:dyDescent="0.4">
      <c r="A165" s="3" t="s">
        <v>2366</v>
      </c>
      <c r="B165" s="29">
        <v>288.06</v>
      </c>
      <c r="C165" s="29">
        <v>1.2000000000000002</v>
      </c>
    </row>
    <row r="166" spans="1:3" x14ac:dyDescent="0.4">
      <c r="A166" s="3" t="s">
        <v>7715</v>
      </c>
      <c r="B166" s="29">
        <v>0.85199999999999998</v>
      </c>
      <c r="C166" s="29">
        <v>0.7</v>
      </c>
    </row>
    <row r="167" spans="1:3" x14ac:dyDescent="0.4">
      <c r="A167" s="3" t="s">
        <v>5721</v>
      </c>
      <c r="B167" s="29">
        <v>1.167</v>
      </c>
      <c r="C167" s="29">
        <v>0.7</v>
      </c>
    </row>
    <row r="168" spans="1:3" x14ac:dyDescent="0.4">
      <c r="A168" s="3" t="s">
        <v>8832</v>
      </c>
      <c r="B168" s="29">
        <v>127.95</v>
      </c>
      <c r="C168" s="29">
        <v>0</v>
      </c>
    </row>
    <row r="169" spans="1:3" x14ac:dyDescent="0.4">
      <c r="A169" s="3" t="s">
        <v>7758</v>
      </c>
      <c r="B169" s="29">
        <v>182.94</v>
      </c>
      <c r="C169" s="29">
        <v>0</v>
      </c>
    </row>
    <row r="170" spans="1:3" x14ac:dyDescent="0.4">
      <c r="A170" s="3" t="s">
        <v>6904</v>
      </c>
      <c r="B170" s="29">
        <v>11.85</v>
      </c>
      <c r="C170" s="29">
        <v>0</v>
      </c>
    </row>
    <row r="171" spans="1:3" x14ac:dyDescent="0.4">
      <c r="A171" s="3" t="s">
        <v>1419</v>
      </c>
      <c r="B171" s="29">
        <v>9.5679999999999996</v>
      </c>
      <c r="C171" s="29">
        <v>0.2</v>
      </c>
    </row>
    <row r="172" spans="1:3" x14ac:dyDescent="0.4">
      <c r="A172" s="3" t="s">
        <v>10860</v>
      </c>
      <c r="B172" s="29">
        <v>328.59200000000004</v>
      </c>
      <c r="C172" s="29">
        <v>0.8</v>
      </c>
    </row>
    <row r="173" spans="1:3" x14ac:dyDescent="0.4">
      <c r="A173" s="3" t="s">
        <v>10513</v>
      </c>
      <c r="B173" s="29">
        <v>172.09700000000001</v>
      </c>
      <c r="C173" s="29">
        <v>0.35</v>
      </c>
    </row>
    <row r="174" spans="1:3" x14ac:dyDescent="0.4">
      <c r="A174" s="3" t="s">
        <v>7828</v>
      </c>
      <c r="B174" s="29">
        <v>30.72</v>
      </c>
      <c r="C174" s="29">
        <v>0</v>
      </c>
    </row>
    <row r="175" spans="1:3" x14ac:dyDescent="0.4">
      <c r="A175" s="3" t="s">
        <v>1690</v>
      </c>
      <c r="B175" s="29">
        <v>460.21999999999997</v>
      </c>
      <c r="C175" s="29">
        <v>0</v>
      </c>
    </row>
    <row r="176" spans="1:3" x14ac:dyDescent="0.4">
      <c r="A176" s="3" t="s">
        <v>9772</v>
      </c>
      <c r="B176" s="29">
        <v>336.82</v>
      </c>
      <c r="C176" s="29">
        <v>0</v>
      </c>
    </row>
    <row r="177" spans="1:3" x14ac:dyDescent="0.4">
      <c r="A177" s="3" t="s">
        <v>5575</v>
      </c>
      <c r="B177" s="29">
        <v>90.24</v>
      </c>
      <c r="C177" s="29">
        <v>0</v>
      </c>
    </row>
    <row r="178" spans="1:3" x14ac:dyDescent="0.4">
      <c r="A178" s="3" t="s">
        <v>8173</v>
      </c>
      <c r="B178" s="29">
        <v>287.45600000000002</v>
      </c>
      <c r="C178" s="29">
        <v>0.2</v>
      </c>
    </row>
    <row r="179" spans="1:3" x14ac:dyDescent="0.4">
      <c r="A179" s="3" t="s">
        <v>8120</v>
      </c>
      <c r="B179" s="29">
        <v>340.11599999999999</v>
      </c>
      <c r="C179" s="29">
        <v>0.3</v>
      </c>
    </row>
    <row r="180" spans="1:3" x14ac:dyDescent="0.4">
      <c r="A180" s="3" t="s">
        <v>8959</v>
      </c>
      <c r="B180" s="29">
        <v>651.58799999999997</v>
      </c>
      <c r="C180" s="29">
        <v>0.5</v>
      </c>
    </row>
    <row r="181" spans="1:3" x14ac:dyDescent="0.4">
      <c r="A181" s="3" t="s">
        <v>2287</v>
      </c>
      <c r="B181" s="29">
        <v>55.48</v>
      </c>
      <c r="C181" s="29">
        <v>0</v>
      </c>
    </row>
    <row r="182" spans="1:3" x14ac:dyDescent="0.4">
      <c r="A182" s="3" t="s">
        <v>6108</v>
      </c>
      <c r="B182" s="29">
        <v>115.952</v>
      </c>
      <c r="C182" s="29">
        <v>0.2</v>
      </c>
    </row>
    <row r="183" spans="1:3" x14ac:dyDescent="0.4">
      <c r="A183" s="3" t="s">
        <v>9507</v>
      </c>
      <c r="B183" s="29">
        <v>18.463999999999999</v>
      </c>
      <c r="C183" s="29">
        <v>0.2</v>
      </c>
    </row>
    <row r="184" spans="1:3" x14ac:dyDescent="0.4">
      <c r="A184" s="3" t="s">
        <v>9879</v>
      </c>
      <c r="B184" s="29">
        <v>68.704000000000008</v>
      </c>
      <c r="C184" s="29">
        <v>0.2</v>
      </c>
    </row>
    <row r="185" spans="1:3" x14ac:dyDescent="0.4">
      <c r="A185" s="3" t="s">
        <v>9539</v>
      </c>
      <c r="B185" s="29">
        <v>372.28499999999997</v>
      </c>
      <c r="C185" s="29">
        <v>0.7</v>
      </c>
    </row>
    <row r="186" spans="1:3" x14ac:dyDescent="0.4">
      <c r="A186" s="3" t="s">
        <v>10874</v>
      </c>
      <c r="B186" s="29">
        <v>94.263999999999996</v>
      </c>
      <c r="C186" s="29">
        <v>1.5999999999999999</v>
      </c>
    </row>
    <row r="187" spans="1:3" x14ac:dyDescent="0.4">
      <c r="A187" s="3" t="s">
        <v>10801</v>
      </c>
      <c r="B187" s="29">
        <v>1476.8339999999998</v>
      </c>
      <c r="C187" s="29">
        <v>1.4999999999999998</v>
      </c>
    </row>
    <row r="188" spans="1:3" x14ac:dyDescent="0.4">
      <c r="A188" s="3" t="s">
        <v>8587</v>
      </c>
      <c r="B188" s="29">
        <v>16.23</v>
      </c>
      <c r="C188" s="29">
        <v>0</v>
      </c>
    </row>
    <row r="189" spans="1:3" x14ac:dyDescent="0.4">
      <c r="A189" s="3" t="s">
        <v>10814</v>
      </c>
      <c r="B189" s="29">
        <v>1417.35</v>
      </c>
      <c r="C189" s="29">
        <v>0</v>
      </c>
    </row>
    <row r="190" spans="1:3" x14ac:dyDescent="0.4">
      <c r="A190" s="3" t="s">
        <v>10398</v>
      </c>
      <c r="B190" s="29">
        <v>337.08800000000002</v>
      </c>
      <c r="C190" s="29">
        <v>0.2</v>
      </c>
    </row>
    <row r="191" spans="1:3" x14ac:dyDescent="0.4">
      <c r="A191" s="3" t="s">
        <v>6442</v>
      </c>
      <c r="B191" s="29">
        <v>149.97</v>
      </c>
      <c r="C191" s="29">
        <v>0</v>
      </c>
    </row>
    <row r="192" spans="1:3" x14ac:dyDescent="0.4">
      <c r="A192" s="3" t="s">
        <v>7697</v>
      </c>
      <c r="B192" s="29">
        <v>280.27600000000001</v>
      </c>
      <c r="C192" s="29">
        <v>0.4</v>
      </c>
    </row>
    <row r="193" spans="1:3" x14ac:dyDescent="0.4">
      <c r="A193" s="3" t="s">
        <v>7121</v>
      </c>
      <c r="B193" s="29">
        <v>109.83600000000001</v>
      </c>
      <c r="C193" s="29">
        <v>0.4</v>
      </c>
    </row>
    <row r="194" spans="1:3" x14ac:dyDescent="0.4">
      <c r="A194" s="3" t="s">
        <v>4647</v>
      </c>
      <c r="B194" s="29">
        <v>14.52</v>
      </c>
      <c r="C194" s="29">
        <v>0</v>
      </c>
    </row>
    <row r="195" spans="1:3" x14ac:dyDescent="0.4">
      <c r="A195" s="3" t="s">
        <v>9249</v>
      </c>
      <c r="B195" s="29">
        <v>782.63000000000011</v>
      </c>
      <c r="C195" s="29">
        <v>0</v>
      </c>
    </row>
    <row r="196" spans="1:3" x14ac:dyDescent="0.4">
      <c r="A196" s="3" t="s">
        <v>10890</v>
      </c>
      <c r="B196" s="29">
        <v>153.82400000000001</v>
      </c>
      <c r="C196" s="29">
        <v>0.2</v>
      </c>
    </row>
    <row r="197" spans="1:3" x14ac:dyDescent="0.4">
      <c r="A197" s="3" t="s">
        <v>8517</v>
      </c>
      <c r="B197" s="29">
        <v>26.135999999999999</v>
      </c>
      <c r="C197" s="29">
        <v>0.2</v>
      </c>
    </row>
    <row r="198" spans="1:3" x14ac:dyDescent="0.4">
      <c r="A198" s="3" t="s">
        <v>8084</v>
      </c>
      <c r="B198" s="29">
        <v>605.34</v>
      </c>
      <c r="C198" s="29">
        <v>0</v>
      </c>
    </row>
    <row r="199" spans="1:3" x14ac:dyDescent="0.4">
      <c r="A199" s="3" t="s">
        <v>10747</v>
      </c>
      <c r="B199" s="29">
        <v>52.752000000000002</v>
      </c>
      <c r="C199" s="29">
        <v>0.60000000000000009</v>
      </c>
    </row>
    <row r="200" spans="1:3" x14ac:dyDescent="0.4">
      <c r="A200" s="3" t="s">
        <v>6579</v>
      </c>
      <c r="B200" s="29">
        <v>290.666</v>
      </c>
      <c r="C200" s="29">
        <v>0.15</v>
      </c>
    </row>
    <row r="201" spans="1:3" x14ac:dyDescent="0.4">
      <c r="A201" s="3" t="s">
        <v>493</v>
      </c>
      <c r="B201" s="29">
        <v>199.256</v>
      </c>
      <c r="C201" s="29">
        <v>0.8</v>
      </c>
    </row>
    <row r="202" spans="1:3" x14ac:dyDescent="0.4">
      <c r="A202" s="3" t="s">
        <v>7243</v>
      </c>
      <c r="B202" s="29">
        <v>14.48</v>
      </c>
      <c r="C202" s="29">
        <v>0.8</v>
      </c>
    </row>
    <row r="203" spans="1:3" x14ac:dyDescent="0.4">
      <c r="A203" s="3" t="s">
        <v>6923</v>
      </c>
      <c r="B203" s="29">
        <v>62.91</v>
      </c>
      <c r="C203" s="29">
        <v>0</v>
      </c>
    </row>
    <row r="204" spans="1:3" x14ac:dyDescent="0.4">
      <c r="A204" s="3" t="s">
        <v>2937</v>
      </c>
      <c r="B204" s="29">
        <v>299.964</v>
      </c>
      <c r="C204" s="29">
        <v>1.5</v>
      </c>
    </row>
    <row r="205" spans="1:3" x14ac:dyDescent="0.4">
      <c r="A205" s="3" t="s">
        <v>60</v>
      </c>
      <c r="B205" s="29">
        <v>3714.3040000000001</v>
      </c>
      <c r="C205" s="29">
        <v>0.8</v>
      </c>
    </row>
    <row r="206" spans="1:3" x14ac:dyDescent="0.4">
      <c r="A206" s="3" t="s">
        <v>9521</v>
      </c>
      <c r="B206" s="29">
        <v>409.30400000000003</v>
      </c>
      <c r="C206" s="29">
        <v>0.2</v>
      </c>
    </row>
    <row r="207" spans="1:3" x14ac:dyDescent="0.4">
      <c r="A207" s="3" t="s">
        <v>1367</v>
      </c>
      <c r="B207" s="29">
        <v>2.6240000000000001</v>
      </c>
      <c r="C207" s="29">
        <v>0.2</v>
      </c>
    </row>
    <row r="208" spans="1:3" x14ac:dyDescent="0.4">
      <c r="A208" s="3" t="s">
        <v>6501</v>
      </c>
      <c r="B208" s="29">
        <v>9.51</v>
      </c>
      <c r="C208" s="29">
        <v>0</v>
      </c>
    </row>
    <row r="209" spans="1:3" x14ac:dyDescent="0.4">
      <c r="A209" s="3" t="s">
        <v>9438</v>
      </c>
      <c r="B209" s="29">
        <v>256.47999999999996</v>
      </c>
      <c r="C209" s="29">
        <v>0</v>
      </c>
    </row>
    <row r="210" spans="1:3" x14ac:dyDescent="0.4">
      <c r="A210" s="3" t="s">
        <v>4156</v>
      </c>
      <c r="B210" s="29">
        <v>354.9</v>
      </c>
      <c r="C210" s="29">
        <v>0</v>
      </c>
    </row>
    <row r="211" spans="1:3" x14ac:dyDescent="0.4">
      <c r="A211" s="3" t="s">
        <v>10617</v>
      </c>
      <c r="B211" s="29">
        <v>3785.2919999999999</v>
      </c>
      <c r="C211" s="29">
        <v>0.1</v>
      </c>
    </row>
    <row r="212" spans="1:3" x14ac:dyDescent="0.4">
      <c r="A212" s="3" t="s">
        <v>4893</v>
      </c>
      <c r="B212" s="29">
        <v>362.17599999999999</v>
      </c>
      <c r="C212" s="29">
        <v>0.60000000000000009</v>
      </c>
    </row>
    <row r="213" spans="1:3" x14ac:dyDescent="0.4">
      <c r="A213" s="3" t="s">
        <v>8005</v>
      </c>
      <c r="B213" s="29">
        <v>186.304</v>
      </c>
      <c r="C213" s="29">
        <v>0.2</v>
      </c>
    </row>
    <row r="214" spans="1:3" x14ac:dyDescent="0.4">
      <c r="A214" s="3" t="s">
        <v>10253</v>
      </c>
      <c r="B214" s="29">
        <v>1799.97</v>
      </c>
      <c r="C214" s="29">
        <v>0.4</v>
      </c>
    </row>
    <row r="215" spans="1:3" x14ac:dyDescent="0.4">
      <c r="A215" s="3" t="s">
        <v>8348</v>
      </c>
      <c r="B215" s="29">
        <v>6.16</v>
      </c>
      <c r="C215" s="29">
        <v>0</v>
      </c>
    </row>
    <row r="216" spans="1:3" x14ac:dyDescent="0.4">
      <c r="A216" s="3" t="s">
        <v>7552</v>
      </c>
      <c r="B216" s="29">
        <v>47.231999999999999</v>
      </c>
      <c r="C216" s="29">
        <v>0.4</v>
      </c>
    </row>
    <row r="217" spans="1:3" x14ac:dyDescent="0.4">
      <c r="A217" s="3" t="s">
        <v>9346</v>
      </c>
      <c r="B217" s="29">
        <v>34</v>
      </c>
      <c r="C217" s="29">
        <v>0</v>
      </c>
    </row>
    <row r="218" spans="1:3" x14ac:dyDescent="0.4">
      <c r="A218" s="3" t="s">
        <v>7143</v>
      </c>
      <c r="B218" s="29">
        <v>408.47</v>
      </c>
      <c r="C218" s="29">
        <v>0</v>
      </c>
    </row>
    <row r="219" spans="1:3" x14ac:dyDescent="0.4">
      <c r="A219" s="3" t="s">
        <v>7214</v>
      </c>
      <c r="B219" s="29">
        <v>9900.19</v>
      </c>
      <c r="C219" s="29">
        <v>0</v>
      </c>
    </row>
    <row r="220" spans="1:3" x14ac:dyDescent="0.4">
      <c r="A220" s="3" t="s">
        <v>4674</v>
      </c>
      <c r="B220" s="29">
        <v>1173.616</v>
      </c>
      <c r="C220" s="29">
        <v>0.4</v>
      </c>
    </row>
    <row r="221" spans="1:3" x14ac:dyDescent="0.4">
      <c r="A221" s="3" t="s">
        <v>7494</v>
      </c>
      <c r="B221" s="29">
        <v>15.552</v>
      </c>
      <c r="C221" s="29">
        <v>0.2</v>
      </c>
    </row>
    <row r="222" spans="1:3" x14ac:dyDescent="0.4">
      <c r="A222" s="3" t="s">
        <v>4211</v>
      </c>
      <c r="B222" s="29">
        <v>13.44</v>
      </c>
      <c r="C222" s="29">
        <v>0</v>
      </c>
    </row>
    <row r="223" spans="1:3" x14ac:dyDescent="0.4">
      <c r="A223" s="3" t="s">
        <v>4618</v>
      </c>
      <c r="B223" s="29">
        <v>202.89600000000002</v>
      </c>
      <c r="C223" s="29">
        <v>0.8</v>
      </c>
    </row>
    <row r="224" spans="1:3" x14ac:dyDescent="0.4">
      <c r="A224" s="3" t="s">
        <v>2326</v>
      </c>
      <c r="B224" s="29">
        <v>129.91999999999999</v>
      </c>
      <c r="C224" s="29">
        <v>0.2</v>
      </c>
    </row>
    <row r="225" spans="1:3" x14ac:dyDescent="0.4">
      <c r="A225" s="3" t="s">
        <v>9331</v>
      </c>
      <c r="B225" s="29">
        <v>1136.0920000000001</v>
      </c>
      <c r="C225" s="29">
        <v>0.4</v>
      </c>
    </row>
    <row r="226" spans="1:3" x14ac:dyDescent="0.4">
      <c r="A226" s="3" t="s">
        <v>9296</v>
      </c>
      <c r="B226" s="29">
        <v>6.57</v>
      </c>
      <c r="C226" s="29">
        <v>0.7</v>
      </c>
    </row>
    <row r="227" spans="1:3" x14ac:dyDescent="0.4">
      <c r="A227" s="3" t="s">
        <v>2981</v>
      </c>
      <c r="B227" s="29">
        <v>3333.8999999999996</v>
      </c>
      <c r="C227" s="29">
        <v>0</v>
      </c>
    </row>
    <row r="228" spans="1:3" x14ac:dyDescent="0.4">
      <c r="A228" s="3" t="s">
        <v>3353</v>
      </c>
      <c r="B228" s="29">
        <v>46.8</v>
      </c>
      <c r="C228" s="29">
        <v>0</v>
      </c>
    </row>
    <row r="229" spans="1:3" x14ac:dyDescent="0.4">
      <c r="A229" s="3" t="s">
        <v>8613</v>
      </c>
      <c r="B229" s="29">
        <v>643.78</v>
      </c>
      <c r="C229" s="29">
        <v>0</v>
      </c>
    </row>
    <row r="230" spans="1:3" x14ac:dyDescent="0.4">
      <c r="A230" s="3" t="s">
        <v>10751</v>
      </c>
      <c r="B230" s="29">
        <v>40.846000000000004</v>
      </c>
      <c r="C230" s="29">
        <v>0.89999999999999991</v>
      </c>
    </row>
    <row r="231" spans="1:3" x14ac:dyDescent="0.4">
      <c r="A231" s="3" t="s">
        <v>9352</v>
      </c>
      <c r="B231" s="29">
        <v>8.7360000000000007</v>
      </c>
      <c r="C231" s="29">
        <v>0.6</v>
      </c>
    </row>
    <row r="232" spans="1:3" x14ac:dyDescent="0.4">
      <c r="A232" s="3" t="s">
        <v>9930</v>
      </c>
      <c r="B232" s="29">
        <v>19.98</v>
      </c>
      <c r="C232" s="29">
        <v>0</v>
      </c>
    </row>
    <row r="233" spans="1:3" x14ac:dyDescent="0.4">
      <c r="A233" s="3" t="s">
        <v>3721</v>
      </c>
      <c r="B233" s="29">
        <v>249.92000000000002</v>
      </c>
      <c r="C233" s="29">
        <v>0</v>
      </c>
    </row>
    <row r="234" spans="1:3" x14ac:dyDescent="0.4">
      <c r="A234" s="3" t="s">
        <v>695</v>
      </c>
      <c r="B234" s="29">
        <v>472.04399999999998</v>
      </c>
      <c r="C234" s="29">
        <v>0.2</v>
      </c>
    </row>
    <row r="235" spans="1:3" x14ac:dyDescent="0.4">
      <c r="A235" s="3" t="s">
        <v>4499</v>
      </c>
      <c r="B235" s="29">
        <v>526.96</v>
      </c>
      <c r="C235" s="29">
        <v>0</v>
      </c>
    </row>
    <row r="236" spans="1:3" x14ac:dyDescent="0.4">
      <c r="A236" s="3" t="s">
        <v>3994</v>
      </c>
      <c r="B236" s="29">
        <v>3.76</v>
      </c>
      <c r="C236" s="29">
        <v>0</v>
      </c>
    </row>
    <row r="237" spans="1:3" x14ac:dyDescent="0.4">
      <c r="A237" s="3" t="s">
        <v>10204</v>
      </c>
      <c r="B237" s="29">
        <v>730.85249999999996</v>
      </c>
      <c r="C237" s="29">
        <v>0.35</v>
      </c>
    </row>
    <row r="238" spans="1:3" x14ac:dyDescent="0.4">
      <c r="A238" s="3" t="s">
        <v>7732</v>
      </c>
      <c r="B238" s="29">
        <v>1393.8720000000001</v>
      </c>
      <c r="C238" s="29">
        <v>0.2</v>
      </c>
    </row>
    <row r="239" spans="1:3" x14ac:dyDescent="0.4">
      <c r="A239" s="3" t="s">
        <v>10726</v>
      </c>
      <c r="B239" s="29">
        <v>122.05199999999999</v>
      </c>
      <c r="C239" s="29">
        <v>1</v>
      </c>
    </row>
    <row r="240" spans="1:3" x14ac:dyDescent="0.4">
      <c r="A240" s="3" t="s">
        <v>6294</v>
      </c>
      <c r="B240" s="29">
        <v>3116.49</v>
      </c>
      <c r="C240" s="29">
        <v>0</v>
      </c>
    </row>
    <row r="241" spans="1:3" x14ac:dyDescent="0.4">
      <c r="A241" s="3" t="s">
        <v>9245</v>
      </c>
      <c r="B241" s="29">
        <v>8.5440000000000005</v>
      </c>
      <c r="C241" s="29">
        <v>0.6</v>
      </c>
    </row>
    <row r="242" spans="1:3" x14ac:dyDescent="0.4">
      <c r="A242" s="3" t="s">
        <v>10358</v>
      </c>
      <c r="B242" s="29">
        <v>5.76</v>
      </c>
      <c r="C242" s="29">
        <v>0</v>
      </c>
    </row>
    <row r="243" spans="1:3" x14ac:dyDescent="0.4">
      <c r="A243" s="3" t="s">
        <v>10282</v>
      </c>
      <c r="B243" s="29">
        <v>123.92</v>
      </c>
      <c r="C243" s="29">
        <v>0</v>
      </c>
    </row>
    <row r="244" spans="1:3" x14ac:dyDescent="0.4">
      <c r="A244" s="3" t="s">
        <v>9070</v>
      </c>
      <c r="B244" s="29">
        <v>209.96800000000002</v>
      </c>
      <c r="C244" s="29">
        <v>0.4</v>
      </c>
    </row>
    <row r="245" spans="1:3" x14ac:dyDescent="0.4">
      <c r="A245" s="3" t="s">
        <v>3376</v>
      </c>
      <c r="B245" s="29">
        <v>11.56</v>
      </c>
      <c r="C245" s="29">
        <v>0</v>
      </c>
    </row>
    <row r="246" spans="1:3" x14ac:dyDescent="0.4">
      <c r="A246" s="3" t="s">
        <v>7815</v>
      </c>
      <c r="B246" s="29">
        <v>317.47999999999996</v>
      </c>
      <c r="C246" s="29">
        <v>0</v>
      </c>
    </row>
    <row r="247" spans="1:3" x14ac:dyDescent="0.4">
      <c r="A247" s="3" t="s">
        <v>10289</v>
      </c>
      <c r="B247" s="29">
        <v>504.55</v>
      </c>
      <c r="C247" s="29">
        <v>0.5</v>
      </c>
    </row>
    <row r="248" spans="1:3" x14ac:dyDescent="0.4">
      <c r="A248" s="3" t="s">
        <v>8579</v>
      </c>
      <c r="B248" s="29">
        <v>25.5</v>
      </c>
      <c r="C248" s="29">
        <v>0</v>
      </c>
    </row>
    <row r="249" spans="1:3" x14ac:dyDescent="0.4">
      <c r="A249" s="3" t="s">
        <v>4526</v>
      </c>
      <c r="B249" s="29">
        <v>2854.48</v>
      </c>
      <c r="C249" s="29">
        <v>0</v>
      </c>
    </row>
    <row r="250" spans="1:3" x14ac:dyDescent="0.4">
      <c r="A250" s="3" t="s">
        <v>6876</v>
      </c>
      <c r="B250" s="29">
        <v>46.088000000000001</v>
      </c>
      <c r="C250" s="29">
        <v>1.5999999999999999</v>
      </c>
    </row>
    <row r="251" spans="1:3" x14ac:dyDescent="0.4">
      <c r="A251" s="3" t="s">
        <v>9396</v>
      </c>
      <c r="B251" s="29">
        <v>799.92</v>
      </c>
      <c r="C251" s="29">
        <v>0.2</v>
      </c>
    </row>
    <row r="252" spans="1:3" x14ac:dyDescent="0.4">
      <c r="A252" s="3" t="s">
        <v>3869</v>
      </c>
      <c r="B252" s="29">
        <v>1979.8899999999999</v>
      </c>
      <c r="C252" s="29">
        <v>0</v>
      </c>
    </row>
    <row r="253" spans="1:3" x14ac:dyDescent="0.4">
      <c r="A253" s="3" t="s">
        <v>9906</v>
      </c>
      <c r="B253" s="29">
        <v>57.907999999999987</v>
      </c>
      <c r="C253" s="29">
        <v>2</v>
      </c>
    </row>
    <row r="254" spans="1:3" x14ac:dyDescent="0.4">
      <c r="A254" s="3" t="s">
        <v>6742</v>
      </c>
      <c r="B254" s="29">
        <v>935.15199999999993</v>
      </c>
      <c r="C254" s="29">
        <v>0.2</v>
      </c>
    </row>
    <row r="255" spans="1:3" x14ac:dyDescent="0.4">
      <c r="A255" s="3" t="s">
        <v>8685</v>
      </c>
      <c r="B255" s="29">
        <v>84.872</v>
      </c>
      <c r="C255" s="29">
        <v>1</v>
      </c>
    </row>
    <row r="256" spans="1:3" x14ac:dyDescent="0.4">
      <c r="A256" s="3" t="s">
        <v>1144</v>
      </c>
      <c r="B256" s="29">
        <v>87.54</v>
      </c>
      <c r="C256" s="29">
        <v>0</v>
      </c>
    </row>
    <row r="257" spans="1:3" x14ac:dyDescent="0.4">
      <c r="A257" s="3" t="s">
        <v>10870</v>
      </c>
      <c r="B257" s="29">
        <v>43.68</v>
      </c>
      <c r="C257" s="29">
        <v>0</v>
      </c>
    </row>
    <row r="258" spans="1:3" x14ac:dyDescent="0.4">
      <c r="A258" s="3" t="s">
        <v>8047</v>
      </c>
      <c r="B258" s="29">
        <v>1194.8699999999999</v>
      </c>
      <c r="C258" s="29">
        <v>0</v>
      </c>
    </row>
    <row r="259" spans="1:3" x14ac:dyDescent="0.4">
      <c r="A259" s="3" t="s">
        <v>7091</v>
      </c>
      <c r="B259" s="29">
        <v>17.248000000000001</v>
      </c>
      <c r="C259" s="29">
        <v>0.2</v>
      </c>
    </row>
    <row r="260" spans="1:3" x14ac:dyDescent="0.4">
      <c r="A260" s="3" t="s">
        <v>5883</v>
      </c>
      <c r="B260" s="29">
        <v>66.616</v>
      </c>
      <c r="C260" s="29">
        <v>0.4</v>
      </c>
    </row>
    <row r="261" spans="1:3" x14ac:dyDescent="0.4">
      <c r="A261" s="3" t="s">
        <v>7756</v>
      </c>
      <c r="B261" s="29">
        <v>840.71199999999999</v>
      </c>
      <c r="C261" s="29">
        <v>0.4</v>
      </c>
    </row>
    <row r="262" spans="1:3" x14ac:dyDescent="0.4">
      <c r="A262" s="3" t="s">
        <v>10120</v>
      </c>
      <c r="B262" s="29">
        <v>998.85</v>
      </c>
      <c r="C262" s="29">
        <v>0.4</v>
      </c>
    </row>
    <row r="263" spans="1:3" x14ac:dyDescent="0.4">
      <c r="A263" s="3" t="s">
        <v>3691</v>
      </c>
      <c r="B263" s="29">
        <v>140.73599999999999</v>
      </c>
      <c r="C263" s="29">
        <v>0.2</v>
      </c>
    </row>
    <row r="264" spans="1:3" x14ac:dyDescent="0.4">
      <c r="A264" s="3" t="s">
        <v>5367</v>
      </c>
      <c r="B264" s="29">
        <v>10.72</v>
      </c>
      <c r="C264" s="29">
        <v>0.2</v>
      </c>
    </row>
    <row r="265" spans="1:3" x14ac:dyDescent="0.4">
      <c r="A265" s="3" t="s">
        <v>10831</v>
      </c>
      <c r="B265" s="29">
        <v>560.54999999999995</v>
      </c>
      <c r="C265" s="29">
        <v>0</v>
      </c>
    </row>
    <row r="266" spans="1:3" x14ac:dyDescent="0.4">
      <c r="A266" s="3" t="s">
        <v>9474</v>
      </c>
      <c r="B266" s="29">
        <v>172.11</v>
      </c>
      <c r="C266" s="29">
        <v>0.4</v>
      </c>
    </row>
    <row r="267" spans="1:3" x14ac:dyDescent="0.4">
      <c r="A267" s="3" t="s">
        <v>9329</v>
      </c>
      <c r="B267" s="29">
        <v>257.75200000000001</v>
      </c>
      <c r="C267" s="29">
        <v>0.2</v>
      </c>
    </row>
    <row r="268" spans="1:3" x14ac:dyDescent="0.4">
      <c r="A268" s="3" t="s">
        <v>9314</v>
      </c>
      <c r="B268" s="29">
        <v>111.15</v>
      </c>
      <c r="C268" s="29">
        <v>0</v>
      </c>
    </row>
    <row r="269" spans="1:3" x14ac:dyDescent="0.4">
      <c r="A269" s="3" t="s">
        <v>1233</v>
      </c>
      <c r="B269" s="29">
        <v>630.74599999999998</v>
      </c>
      <c r="C269" s="29">
        <v>1.5</v>
      </c>
    </row>
    <row r="270" spans="1:3" x14ac:dyDescent="0.4">
      <c r="A270" s="3" t="s">
        <v>3686</v>
      </c>
      <c r="B270" s="29">
        <v>9.0399999999999991</v>
      </c>
      <c r="C270" s="29">
        <v>1.6</v>
      </c>
    </row>
    <row r="271" spans="1:3" x14ac:dyDescent="0.4">
      <c r="A271" s="3" t="s">
        <v>7133</v>
      </c>
      <c r="B271" s="29">
        <v>52.96</v>
      </c>
      <c r="C271" s="29">
        <v>0</v>
      </c>
    </row>
    <row r="272" spans="1:3" x14ac:dyDescent="0.4">
      <c r="A272" s="3" t="s">
        <v>10895</v>
      </c>
      <c r="B272" s="29">
        <v>153.11199999999999</v>
      </c>
      <c r="C272" s="29">
        <v>0.8</v>
      </c>
    </row>
    <row r="273" spans="1:3" x14ac:dyDescent="0.4">
      <c r="A273" s="3" t="s">
        <v>10660</v>
      </c>
      <c r="B273" s="29">
        <v>19.68</v>
      </c>
      <c r="C273" s="29">
        <v>0</v>
      </c>
    </row>
    <row r="274" spans="1:3" x14ac:dyDescent="0.4">
      <c r="A274" s="3" t="s">
        <v>4854</v>
      </c>
      <c r="B274" s="29">
        <v>479.96</v>
      </c>
      <c r="C274" s="29">
        <v>0</v>
      </c>
    </row>
    <row r="275" spans="1:3" x14ac:dyDescent="0.4">
      <c r="A275" s="3" t="s">
        <v>4363</v>
      </c>
      <c r="B275" s="29">
        <v>539.07400000000007</v>
      </c>
      <c r="C275" s="29">
        <v>1.5</v>
      </c>
    </row>
    <row r="276" spans="1:3" x14ac:dyDescent="0.4">
      <c r="A276" s="3" t="s">
        <v>7183</v>
      </c>
      <c r="B276" s="29">
        <v>2358.672</v>
      </c>
      <c r="C276" s="29">
        <v>1.6</v>
      </c>
    </row>
    <row r="277" spans="1:3" x14ac:dyDescent="0.4">
      <c r="A277" s="3" t="s">
        <v>5834</v>
      </c>
      <c r="B277" s="29">
        <v>5.2480000000000002</v>
      </c>
      <c r="C277" s="29">
        <v>0.2</v>
      </c>
    </row>
    <row r="278" spans="1:3" x14ac:dyDescent="0.4">
      <c r="A278" s="3" t="s">
        <v>7410</v>
      </c>
      <c r="B278" s="29">
        <v>16.78</v>
      </c>
      <c r="C278" s="29">
        <v>0</v>
      </c>
    </row>
    <row r="279" spans="1:3" x14ac:dyDescent="0.4">
      <c r="A279" s="3" t="s">
        <v>8503</v>
      </c>
      <c r="B279" s="29">
        <v>586.33600000000001</v>
      </c>
      <c r="C279" s="29">
        <v>0.4</v>
      </c>
    </row>
    <row r="280" spans="1:3" x14ac:dyDescent="0.4">
      <c r="A280" s="3" t="s">
        <v>7402</v>
      </c>
      <c r="B280" s="29">
        <v>3.9119999999999999</v>
      </c>
      <c r="C280" s="29">
        <v>0.2</v>
      </c>
    </row>
    <row r="281" spans="1:3" x14ac:dyDescent="0.4">
      <c r="A281" s="3" t="s">
        <v>751</v>
      </c>
      <c r="B281" s="29">
        <v>176.8</v>
      </c>
      <c r="C281" s="29">
        <v>0</v>
      </c>
    </row>
    <row r="282" spans="1:3" x14ac:dyDescent="0.4">
      <c r="A282" s="3" t="s">
        <v>5010</v>
      </c>
      <c r="B282" s="29">
        <v>259.13600000000002</v>
      </c>
      <c r="C282" s="29">
        <v>0.2</v>
      </c>
    </row>
    <row r="283" spans="1:3" x14ac:dyDescent="0.4">
      <c r="A283" s="3" t="s">
        <v>8838</v>
      </c>
      <c r="B283" s="29">
        <v>7.7519999999999998</v>
      </c>
      <c r="C283" s="29">
        <v>0.2</v>
      </c>
    </row>
    <row r="284" spans="1:3" x14ac:dyDescent="0.4">
      <c r="A284" s="3" t="s">
        <v>7733</v>
      </c>
      <c r="B284" s="29">
        <v>123.14400000000001</v>
      </c>
      <c r="C284" s="29">
        <v>0.2</v>
      </c>
    </row>
    <row r="285" spans="1:3" x14ac:dyDescent="0.4">
      <c r="A285" s="3" t="s">
        <v>1288</v>
      </c>
      <c r="B285" s="29">
        <v>211.96</v>
      </c>
      <c r="C285" s="29">
        <v>0</v>
      </c>
    </row>
    <row r="286" spans="1:3" x14ac:dyDescent="0.4">
      <c r="A286" s="3" t="s">
        <v>10455</v>
      </c>
      <c r="B286" s="29">
        <v>199.29599999999999</v>
      </c>
      <c r="C286" s="29">
        <v>0.89999999999999991</v>
      </c>
    </row>
    <row r="287" spans="1:3" x14ac:dyDescent="0.4">
      <c r="A287" s="3" t="s">
        <v>8181</v>
      </c>
      <c r="B287" s="29">
        <v>64.864000000000004</v>
      </c>
      <c r="C287" s="29">
        <v>0.2</v>
      </c>
    </row>
    <row r="288" spans="1:3" x14ac:dyDescent="0.4">
      <c r="A288" s="3" t="s">
        <v>6402</v>
      </c>
      <c r="B288" s="29">
        <v>100.398</v>
      </c>
      <c r="C288" s="29">
        <v>1</v>
      </c>
    </row>
    <row r="289" spans="1:3" x14ac:dyDescent="0.4">
      <c r="A289" s="3" t="s">
        <v>10832</v>
      </c>
      <c r="B289" s="29">
        <v>139.80000000000001</v>
      </c>
      <c r="C289" s="29">
        <v>0.2</v>
      </c>
    </row>
    <row r="290" spans="1:3" x14ac:dyDescent="0.4">
      <c r="A290" s="3" t="s">
        <v>4017</v>
      </c>
      <c r="B290" s="29">
        <v>40.049999999999997</v>
      </c>
      <c r="C290" s="29">
        <v>0</v>
      </c>
    </row>
    <row r="291" spans="1:3" x14ac:dyDescent="0.4">
      <c r="A291" s="3" t="s">
        <v>6682</v>
      </c>
      <c r="B291" s="29">
        <v>8.9600000000000009</v>
      </c>
      <c r="C291" s="29">
        <v>0</v>
      </c>
    </row>
    <row r="292" spans="1:3" x14ac:dyDescent="0.4">
      <c r="A292" s="3" t="s">
        <v>8621</v>
      </c>
      <c r="B292" s="29">
        <v>93.173999999999992</v>
      </c>
      <c r="C292" s="29">
        <v>0.89999999999999991</v>
      </c>
    </row>
    <row r="293" spans="1:3" x14ac:dyDescent="0.4">
      <c r="A293" s="3" t="s">
        <v>9180</v>
      </c>
      <c r="B293" s="29">
        <v>1403.92</v>
      </c>
      <c r="C293" s="29">
        <v>0.2</v>
      </c>
    </row>
    <row r="294" spans="1:3" x14ac:dyDescent="0.4">
      <c r="A294" s="3" t="s">
        <v>9153</v>
      </c>
      <c r="B294" s="29">
        <v>130.756</v>
      </c>
      <c r="C294" s="29">
        <v>1</v>
      </c>
    </row>
    <row r="295" spans="1:3" x14ac:dyDescent="0.4">
      <c r="A295" s="3" t="s">
        <v>2380</v>
      </c>
      <c r="B295" s="29">
        <v>926.44</v>
      </c>
      <c r="C295" s="29">
        <v>0.2</v>
      </c>
    </row>
    <row r="296" spans="1:3" x14ac:dyDescent="0.4">
      <c r="A296" s="3" t="s">
        <v>9575</v>
      </c>
      <c r="B296" s="29">
        <v>39.479999999999997</v>
      </c>
      <c r="C296" s="29">
        <v>0</v>
      </c>
    </row>
    <row r="297" spans="1:3" x14ac:dyDescent="0.4">
      <c r="A297" s="3" t="s">
        <v>7982</v>
      </c>
      <c r="B297" s="29">
        <v>1109.7249999999999</v>
      </c>
      <c r="C297" s="29">
        <v>0.1</v>
      </c>
    </row>
    <row r="298" spans="1:3" x14ac:dyDescent="0.4">
      <c r="A298" s="3" t="s">
        <v>10402</v>
      </c>
      <c r="B298" s="29">
        <v>66.03</v>
      </c>
      <c r="C298" s="29">
        <v>0</v>
      </c>
    </row>
    <row r="299" spans="1:3" x14ac:dyDescent="0.4">
      <c r="A299" s="3" t="s">
        <v>9259</v>
      </c>
      <c r="B299" s="29">
        <v>479.98399999999998</v>
      </c>
      <c r="C299" s="29">
        <v>0.2</v>
      </c>
    </row>
    <row r="300" spans="1:3" x14ac:dyDescent="0.4">
      <c r="A300" s="3" t="s">
        <v>5096</v>
      </c>
      <c r="B300" s="29">
        <v>663.75</v>
      </c>
      <c r="C300" s="29">
        <v>0</v>
      </c>
    </row>
    <row r="301" spans="1:3" x14ac:dyDescent="0.4">
      <c r="A301" s="3" t="s">
        <v>6683</v>
      </c>
      <c r="B301" s="29">
        <v>1812.0100000000002</v>
      </c>
      <c r="C301" s="29">
        <v>0</v>
      </c>
    </row>
    <row r="302" spans="1:3" x14ac:dyDescent="0.4">
      <c r="A302" s="3" t="s">
        <v>10755</v>
      </c>
      <c r="B302" s="29">
        <v>867.74</v>
      </c>
      <c r="C302" s="29">
        <v>0</v>
      </c>
    </row>
    <row r="303" spans="1:3" x14ac:dyDescent="0.4">
      <c r="A303" s="3" t="s">
        <v>7024</v>
      </c>
      <c r="B303" s="29">
        <v>238</v>
      </c>
      <c r="C303" s="29">
        <v>0</v>
      </c>
    </row>
    <row r="304" spans="1:3" x14ac:dyDescent="0.4">
      <c r="A304" s="3" t="s">
        <v>10309</v>
      </c>
      <c r="B304" s="29">
        <v>489.23</v>
      </c>
      <c r="C304" s="29">
        <v>0.3</v>
      </c>
    </row>
    <row r="305" spans="1:3" x14ac:dyDescent="0.4">
      <c r="A305" s="3" t="s">
        <v>8514</v>
      </c>
      <c r="B305" s="29">
        <v>414.63</v>
      </c>
      <c r="C305" s="29">
        <v>0.4</v>
      </c>
    </row>
    <row r="306" spans="1:3" x14ac:dyDescent="0.4">
      <c r="A306" s="3" t="s">
        <v>9251</v>
      </c>
      <c r="B306" s="29">
        <v>424.37599999999998</v>
      </c>
      <c r="C306" s="29">
        <v>1.2</v>
      </c>
    </row>
    <row r="307" spans="1:3" x14ac:dyDescent="0.4">
      <c r="A307" s="3" t="s">
        <v>9468</v>
      </c>
      <c r="B307" s="29">
        <v>59.695999999999998</v>
      </c>
      <c r="C307" s="29">
        <v>0.4</v>
      </c>
    </row>
    <row r="308" spans="1:3" x14ac:dyDescent="0.4">
      <c r="A308" s="3" t="s">
        <v>8501</v>
      </c>
      <c r="B308" s="29">
        <v>1609.32</v>
      </c>
      <c r="C308" s="29">
        <v>0</v>
      </c>
    </row>
    <row r="309" spans="1:3" x14ac:dyDescent="0.4">
      <c r="A309" s="3" t="s">
        <v>4440</v>
      </c>
      <c r="B309" s="29">
        <v>106.944</v>
      </c>
      <c r="C309" s="29">
        <v>0.4</v>
      </c>
    </row>
    <row r="310" spans="1:3" x14ac:dyDescent="0.4">
      <c r="A310" s="3" t="s">
        <v>9694</v>
      </c>
      <c r="B310" s="29">
        <v>232.88</v>
      </c>
      <c r="C310" s="29">
        <v>0.2</v>
      </c>
    </row>
    <row r="311" spans="1:3" x14ac:dyDescent="0.4">
      <c r="A311" s="3" t="s">
        <v>7919</v>
      </c>
      <c r="B311" s="29">
        <v>14.4</v>
      </c>
      <c r="C311" s="29">
        <v>0</v>
      </c>
    </row>
    <row r="312" spans="1:3" x14ac:dyDescent="0.4">
      <c r="A312" s="3" t="s">
        <v>5978</v>
      </c>
      <c r="B312" s="29">
        <v>68.710000000000008</v>
      </c>
      <c r="C312" s="29">
        <v>0</v>
      </c>
    </row>
    <row r="313" spans="1:3" x14ac:dyDescent="0.4">
      <c r="A313" s="3" t="s">
        <v>8190</v>
      </c>
      <c r="B313" s="29">
        <v>521.22399999999993</v>
      </c>
      <c r="C313" s="29">
        <v>0.4</v>
      </c>
    </row>
    <row r="314" spans="1:3" x14ac:dyDescent="0.4">
      <c r="A314" s="3" t="s">
        <v>5162</v>
      </c>
      <c r="B314" s="29">
        <v>876.7299999999999</v>
      </c>
      <c r="C314" s="29">
        <v>0</v>
      </c>
    </row>
    <row r="315" spans="1:3" x14ac:dyDescent="0.4">
      <c r="A315" s="3" t="s">
        <v>2652</v>
      </c>
      <c r="B315" s="29">
        <v>163.62</v>
      </c>
      <c r="C315" s="29">
        <v>0</v>
      </c>
    </row>
    <row r="316" spans="1:3" x14ac:dyDescent="0.4">
      <c r="A316" s="3" t="s">
        <v>9116</v>
      </c>
      <c r="B316" s="29">
        <v>9.9600000000000009</v>
      </c>
      <c r="C316" s="29">
        <v>0</v>
      </c>
    </row>
    <row r="317" spans="1:3" x14ac:dyDescent="0.4">
      <c r="A317" s="3" t="s">
        <v>9525</v>
      </c>
      <c r="B317" s="29">
        <v>1508.768</v>
      </c>
      <c r="C317" s="29">
        <v>0.4</v>
      </c>
    </row>
    <row r="318" spans="1:3" x14ac:dyDescent="0.4">
      <c r="A318" s="3" t="s">
        <v>10526</v>
      </c>
      <c r="B318" s="29">
        <v>14.56</v>
      </c>
      <c r="C318" s="29">
        <v>0</v>
      </c>
    </row>
    <row r="319" spans="1:3" x14ac:dyDescent="0.4">
      <c r="A319" s="3" t="s">
        <v>7407</v>
      </c>
      <c r="B319" s="29">
        <v>1729.4160000000002</v>
      </c>
      <c r="C319" s="29">
        <v>0.8</v>
      </c>
    </row>
    <row r="320" spans="1:3" x14ac:dyDescent="0.4">
      <c r="A320" s="3" t="s">
        <v>10598</v>
      </c>
      <c r="B320" s="29">
        <v>3519.37</v>
      </c>
      <c r="C320" s="29">
        <v>0.30000000000000004</v>
      </c>
    </row>
    <row r="321" spans="1:3" x14ac:dyDescent="0.4">
      <c r="A321" s="3" t="s">
        <v>5045</v>
      </c>
      <c r="B321" s="29">
        <v>86.376000000000005</v>
      </c>
      <c r="C321" s="29">
        <v>0.2</v>
      </c>
    </row>
    <row r="322" spans="1:3" x14ac:dyDescent="0.4">
      <c r="A322" s="3" t="s">
        <v>10656</v>
      </c>
      <c r="B322" s="29">
        <v>321.97800000000001</v>
      </c>
      <c r="C322" s="29">
        <v>1.8</v>
      </c>
    </row>
    <row r="323" spans="1:3" x14ac:dyDescent="0.4">
      <c r="A323" s="3" t="s">
        <v>10047</v>
      </c>
      <c r="B323" s="29">
        <v>38.064</v>
      </c>
      <c r="C323" s="29">
        <v>1.6</v>
      </c>
    </row>
    <row r="324" spans="1:3" x14ac:dyDescent="0.4">
      <c r="A324" s="3" t="s">
        <v>9173</v>
      </c>
      <c r="B324" s="29">
        <v>2.5019999999999998</v>
      </c>
      <c r="C324" s="29">
        <v>0.7</v>
      </c>
    </row>
    <row r="325" spans="1:3" x14ac:dyDescent="0.4">
      <c r="A325" s="3" t="s">
        <v>9243</v>
      </c>
      <c r="B325" s="29">
        <v>5.1840000000000002</v>
      </c>
      <c r="C325" s="29">
        <v>0.2</v>
      </c>
    </row>
    <row r="326" spans="1:3" x14ac:dyDescent="0.4">
      <c r="A326" s="3" t="s">
        <v>3782</v>
      </c>
      <c r="B326" s="29">
        <v>2126.0340000000001</v>
      </c>
      <c r="C326" s="29">
        <v>0.4</v>
      </c>
    </row>
    <row r="327" spans="1:3" x14ac:dyDescent="0.4">
      <c r="A327" s="3" t="s">
        <v>5805</v>
      </c>
      <c r="B327" s="29">
        <v>2304.37</v>
      </c>
      <c r="C327" s="29">
        <v>0</v>
      </c>
    </row>
    <row r="328" spans="1:3" x14ac:dyDescent="0.4">
      <c r="A328" s="3" t="s">
        <v>10346</v>
      </c>
      <c r="B328" s="29">
        <v>8.56</v>
      </c>
      <c r="C328" s="29">
        <v>0</v>
      </c>
    </row>
    <row r="329" spans="1:3" x14ac:dyDescent="0.4">
      <c r="A329" s="3" t="s">
        <v>3342</v>
      </c>
      <c r="B329" s="29">
        <v>53.94</v>
      </c>
      <c r="C329" s="29">
        <v>0</v>
      </c>
    </row>
    <row r="330" spans="1:3" x14ac:dyDescent="0.4">
      <c r="A330" s="3" t="s">
        <v>8387</v>
      </c>
      <c r="B330" s="29">
        <v>2354.98</v>
      </c>
      <c r="C330" s="29">
        <v>0</v>
      </c>
    </row>
    <row r="331" spans="1:3" x14ac:dyDescent="0.4">
      <c r="A331" s="3" t="s">
        <v>6985</v>
      </c>
      <c r="B331" s="29">
        <v>1891.316</v>
      </c>
      <c r="C331" s="29">
        <v>0.4</v>
      </c>
    </row>
    <row r="332" spans="1:3" x14ac:dyDescent="0.4">
      <c r="A332" s="3" t="s">
        <v>8425</v>
      </c>
      <c r="B332" s="29">
        <v>38.975999999999999</v>
      </c>
      <c r="C332" s="29">
        <v>0.6</v>
      </c>
    </row>
    <row r="333" spans="1:3" x14ac:dyDescent="0.4">
      <c r="A333" s="3" t="s">
        <v>7263</v>
      </c>
      <c r="B333" s="29">
        <v>15.696</v>
      </c>
      <c r="C333" s="29">
        <v>0.2</v>
      </c>
    </row>
    <row r="334" spans="1:3" x14ac:dyDescent="0.4">
      <c r="A334" s="3" t="s">
        <v>9196</v>
      </c>
      <c r="B334" s="29">
        <v>36.543999999999997</v>
      </c>
      <c r="C334" s="29">
        <v>0.2</v>
      </c>
    </row>
    <row r="335" spans="1:3" x14ac:dyDescent="0.4">
      <c r="A335" s="3" t="s">
        <v>3474</v>
      </c>
      <c r="B335" s="29">
        <v>76.28</v>
      </c>
      <c r="C335" s="29">
        <v>0</v>
      </c>
    </row>
    <row r="336" spans="1:3" x14ac:dyDescent="0.4">
      <c r="A336" s="3" t="s">
        <v>3396</v>
      </c>
      <c r="B336" s="29">
        <v>721.476</v>
      </c>
      <c r="C336" s="29">
        <v>0.2</v>
      </c>
    </row>
    <row r="337" spans="1:3" x14ac:dyDescent="0.4">
      <c r="A337" s="3" t="s">
        <v>4325</v>
      </c>
      <c r="B337" s="29">
        <v>34.79</v>
      </c>
      <c r="C337" s="29">
        <v>0</v>
      </c>
    </row>
    <row r="338" spans="1:3" x14ac:dyDescent="0.4">
      <c r="A338" s="3" t="s">
        <v>10845</v>
      </c>
      <c r="B338" s="29">
        <v>186.90800000000002</v>
      </c>
      <c r="C338" s="29">
        <v>1.5</v>
      </c>
    </row>
    <row r="339" spans="1:3" x14ac:dyDescent="0.4">
      <c r="A339" s="3" t="s">
        <v>5872</v>
      </c>
      <c r="B339" s="29">
        <v>129.97999999999999</v>
      </c>
      <c r="C339" s="29">
        <v>0</v>
      </c>
    </row>
    <row r="340" spans="1:3" x14ac:dyDescent="0.4">
      <c r="A340" s="3" t="s">
        <v>7239</v>
      </c>
      <c r="B340" s="29">
        <v>2692.3290000000002</v>
      </c>
      <c r="C340" s="29">
        <v>0.7</v>
      </c>
    </row>
    <row r="341" spans="1:3" x14ac:dyDescent="0.4">
      <c r="A341" s="3" t="s">
        <v>7602</v>
      </c>
      <c r="B341" s="29">
        <v>49.567999999999998</v>
      </c>
      <c r="C341" s="29">
        <v>0.2</v>
      </c>
    </row>
    <row r="342" spans="1:3" x14ac:dyDescent="0.4">
      <c r="A342" s="3" t="s">
        <v>5727</v>
      </c>
      <c r="B342" s="29">
        <v>1273.6229999999998</v>
      </c>
      <c r="C342" s="29">
        <v>1.6999999999999997</v>
      </c>
    </row>
    <row r="343" spans="1:3" x14ac:dyDescent="0.4">
      <c r="A343" s="3" t="s">
        <v>2922</v>
      </c>
      <c r="B343" s="29">
        <v>4.6079999999999997</v>
      </c>
      <c r="C343" s="29">
        <v>0.2</v>
      </c>
    </row>
    <row r="344" spans="1:3" x14ac:dyDescent="0.4">
      <c r="A344" s="3" t="s">
        <v>7236</v>
      </c>
      <c r="B344" s="29">
        <v>35.909999999999997</v>
      </c>
      <c r="C344" s="29">
        <v>0</v>
      </c>
    </row>
    <row r="345" spans="1:3" x14ac:dyDescent="0.4">
      <c r="A345" s="3" t="s">
        <v>7952</v>
      </c>
      <c r="B345" s="29">
        <v>803.04000000000008</v>
      </c>
      <c r="C345" s="29">
        <v>0</v>
      </c>
    </row>
    <row r="346" spans="1:3" x14ac:dyDescent="0.4">
      <c r="A346" s="3" t="s">
        <v>6100</v>
      </c>
      <c r="B346" s="29">
        <v>310.12</v>
      </c>
      <c r="C346" s="29">
        <v>0</v>
      </c>
    </row>
    <row r="347" spans="1:3" x14ac:dyDescent="0.4">
      <c r="A347" s="3" t="s">
        <v>8392</v>
      </c>
      <c r="B347" s="29">
        <v>1508.13</v>
      </c>
      <c r="C347" s="29">
        <v>0</v>
      </c>
    </row>
    <row r="348" spans="1:3" x14ac:dyDescent="0.4">
      <c r="A348" s="3" t="s">
        <v>1663</v>
      </c>
      <c r="B348" s="29">
        <v>165.94</v>
      </c>
      <c r="C348" s="29">
        <v>0</v>
      </c>
    </row>
    <row r="349" spans="1:3" x14ac:dyDescent="0.4">
      <c r="A349" s="3" t="s">
        <v>9788</v>
      </c>
      <c r="B349" s="29">
        <v>126.624</v>
      </c>
      <c r="C349" s="29">
        <v>0.2</v>
      </c>
    </row>
    <row r="350" spans="1:3" x14ac:dyDescent="0.4">
      <c r="A350" s="3" t="s">
        <v>9855</v>
      </c>
      <c r="B350" s="29">
        <v>602.42999999999995</v>
      </c>
      <c r="C350" s="29">
        <v>0</v>
      </c>
    </row>
    <row r="351" spans="1:3" x14ac:dyDescent="0.4">
      <c r="A351" s="3" t="s">
        <v>7483</v>
      </c>
      <c r="B351" s="29">
        <v>21.24</v>
      </c>
      <c r="C351" s="29">
        <v>0</v>
      </c>
    </row>
    <row r="352" spans="1:3" x14ac:dyDescent="0.4">
      <c r="A352" s="3" t="s">
        <v>3346</v>
      </c>
      <c r="B352" s="29">
        <v>161.07</v>
      </c>
      <c r="C352" s="29">
        <v>0.4</v>
      </c>
    </row>
    <row r="353" spans="1:3" x14ac:dyDescent="0.4">
      <c r="A353" s="3" t="s">
        <v>5198</v>
      </c>
      <c r="B353" s="29">
        <v>726.548</v>
      </c>
      <c r="C353" s="29">
        <v>0.2</v>
      </c>
    </row>
    <row r="354" spans="1:3" x14ac:dyDescent="0.4">
      <c r="A354" s="3" t="s">
        <v>10815</v>
      </c>
      <c r="B354" s="29">
        <v>5.88</v>
      </c>
      <c r="C354" s="29">
        <v>0.2</v>
      </c>
    </row>
    <row r="355" spans="1:3" x14ac:dyDescent="0.4">
      <c r="A355" s="3" t="s">
        <v>3388</v>
      </c>
      <c r="B355" s="29">
        <v>1326.69</v>
      </c>
      <c r="C355" s="29">
        <v>0</v>
      </c>
    </row>
    <row r="356" spans="1:3" x14ac:dyDescent="0.4">
      <c r="A356" s="3" t="s">
        <v>8954</v>
      </c>
      <c r="B356" s="29">
        <v>6160.616</v>
      </c>
      <c r="C356" s="29">
        <v>0.4</v>
      </c>
    </row>
    <row r="357" spans="1:3" x14ac:dyDescent="0.4">
      <c r="A357" s="3" t="s">
        <v>10550</v>
      </c>
      <c r="B357" s="29">
        <v>92.36</v>
      </c>
      <c r="C357" s="29">
        <v>0</v>
      </c>
    </row>
    <row r="358" spans="1:3" x14ac:dyDescent="0.4">
      <c r="A358" s="3" t="s">
        <v>10744</v>
      </c>
      <c r="B358" s="29">
        <v>2158.694</v>
      </c>
      <c r="C358" s="29">
        <v>0.2</v>
      </c>
    </row>
    <row r="359" spans="1:3" x14ac:dyDescent="0.4">
      <c r="A359" s="3" t="s">
        <v>8760</v>
      </c>
      <c r="B359" s="29">
        <v>7.64</v>
      </c>
      <c r="C359" s="29">
        <v>0</v>
      </c>
    </row>
    <row r="360" spans="1:3" x14ac:dyDescent="0.4">
      <c r="A360" s="3" t="s">
        <v>10341</v>
      </c>
      <c r="B360" s="29">
        <v>10.95</v>
      </c>
      <c r="C360" s="29">
        <v>0</v>
      </c>
    </row>
    <row r="361" spans="1:3" x14ac:dyDescent="0.4">
      <c r="A361" s="3" t="s">
        <v>7246</v>
      </c>
      <c r="B361" s="29">
        <v>254.97</v>
      </c>
      <c r="C361" s="29">
        <v>0</v>
      </c>
    </row>
    <row r="362" spans="1:3" x14ac:dyDescent="0.4">
      <c r="A362" s="3" t="s">
        <v>7282</v>
      </c>
      <c r="B362" s="29">
        <v>752.92000000000007</v>
      </c>
      <c r="C362" s="29">
        <v>0</v>
      </c>
    </row>
    <row r="363" spans="1:3" x14ac:dyDescent="0.4">
      <c r="A363" s="3" t="s">
        <v>5614</v>
      </c>
      <c r="B363" s="29">
        <v>604.65599999999995</v>
      </c>
      <c r="C363" s="29">
        <v>0.2</v>
      </c>
    </row>
    <row r="364" spans="1:3" x14ac:dyDescent="0.4">
      <c r="A364" s="3" t="s">
        <v>6376</v>
      </c>
      <c r="B364" s="29">
        <v>93.024000000000001</v>
      </c>
      <c r="C364" s="29">
        <v>0.2</v>
      </c>
    </row>
    <row r="365" spans="1:3" x14ac:dyDescent="0.4">
      <c r="A365" s="3" t="s">
        <v>5687</v>
      </c>
      <c r="B365" s="29">
        <v>1022.61</v>
      </c>
      <c r="C365" s="29">
        <v>0</v>
      </c>
    </row>
    <row r="366" spans="1:3" x14ac:dyDescent="0.4">
      <c r="A366" s="3" t="s">
        <v>8935</v>
      </c>
      <c r="B366" s="29">
        <v>609.43799999999999</v>
      </c>
      <c r="C366" s="29">
        <v>1.5</v>
      </c>
    </row>
    <row r="367" spans="1:3" x14ac:dyDescent="0.4">
      <c r="A367" s="3" t="s">
        <v>4930</v>
      </c>
      <c r="B367" s="29">
        <v>15.552</v>
      </c>
      <c r="C367" s="29">
        <v>0.2</v>
      </c>
    </row>
    <row r="368" spans="1:3" x14ac:dyDescent="0.4">
      <c r="A368" s="3" t="s">
        <v>9794</v>
      </c>
      <c r="B368" s="29">
        <v>751.88599999999997</v>
      </c>
      <c r="C368" s="29">
        <v>2.1</v>
      </c>
    </row>
    <row r="369" spans="1:3" x14ac:dyDescent="0.4">
      <c r="A369" s="3" t="s">
        <v>6840</v>
      </c>
      <c r="B369" s="29">
        <v>265.78399999999999</v>
      </c>
      <c r="C369" s="29">
        <v>2.0999999999999996</v>
      </c>
    </row>
    <row r="370" spans="1:3" x14ac:dyDescent="0.4">
      <c r="A370" s="3" t="s">
        <v>5934</v>
      </c>
      <c r="B370" s="29">
        <v>48.4</v>
      </c>
      <c r="C370" s="29">
        <v>0</v>
      </c>
    </row>
    <row r="371" spans="1:3" x14ac:dyDescent="0.4">
      <c r="A371" s="3" t="s">
        <v>10162</v>
      </c>
      <c r="B371" s="29">
        <v>12.39</v>
      </c>
      <c r="C371" s="29">
        <v>0</v>
      </c>
    </row>
    <row r="372" spans="1:3" x14ac:dyDescent="0.4">
      <c r="A372" s="3" t="s">
        <v>1222</v>
      </c>
      <c r="B372" s="29">
        <v>706.06399999999996</v>
      </c>
      <c r="C372" s="29">
        <v>0.4</v>
      </c>
    </row>
    <row r="373" spans="1:3" x14ac:dyDescent="0.4">
      <c r="A373" s="3" t="s">
        <v>9508</v>
      </c>
      <c r="B373" s="29">
        <v>445.80200000000002</v>
      </c>
      <c r="C373" s="29">
        <v>0.3</v>
      </c>
    </row>
    <row r="374" spans="1:3" x14ac:dyDescent="0.4">
      <c r="A374" s="3" t="s">
        <v>2307</v>
      </c>
      <c r="B374" s="29">
        <v>9.94</v>
      </c>
      <c r="C374" s="29">
        <v>0</v>
      </c>
    </row>
    <row r="375" spans="1:3" x14ac:dyDescent="0.4">
      <c r="A375" s="3" t="s">
        <v>10734</v>
      </c>
      <c r="B375" s="29">
        <v>34.200000000000003</v>
      </c>
      <c r="C375" s="29">
        <v>0</v>
      </c>
    </row>
    <row r="376" spans="1:3" x14ac:dyDescent="0.4">
      <c r="A376" s="3" t="s">
        <v>4122</v>
      </c>
      <c r="B376" s="29">
        <v>21.56</v>
      </c>
      <c r="C376" s="29">
        <v>0</v>
      </c>
    </row>
    <row r="377" spans="1:3" x14ac:dyDescent="0.4">
      <c r="A377" s="3" t="s">
        <v>9441</v>
      </c>
      <c r="B377" s="29">
        <v>176.77199999999999</v>
      </c>
      <c r="C377" s="29">
        <v>0.8</v>
      </c>
    </row>
    <row r="378" spans="1:3" x14ac:dyDescent="0.4">
      <c r="A378" s="3" t="s">
        <v>10713</v>
      </c>
      <c r="B378" s="29">
        <v>1142.165</v>
      </c>
      <c r="C378" s="29">
        <v>1.0999999999999999</v>
      </c>
    </row>
    <row r="379" spans="1:3" x14ac:dyDescent="0.4">
      <c r="A379" s="3" t="s">
        <v>9000</v>
      </c>
      <c r="B379" s="29">
        <v>100.36</v>
      </c>
      <c r="C379" s="29">
        <v>0</v>
      </c>
    </row>
    <row r="380" spans="1:3" x14ac:dyDescent="0.4">
      <c r="A380" s="3" t="s">
        <v>10677</v>
      </c>
      <c r="B380" s="29">
        <v>9.2639999999999993</v>
      </c>
      <c r="C380" s="29">
        <v>0.8</v>
      </c>
    </row>
    <row r="381" spans="1:3" x14ac:dyDescent="0.4">
      <c r="A381" s="3" t="s">
        <v>7487</v>
      </c>
      <c r="B381" s="29">
        <v>697.32</v>
      </c>
      <c r="C381" s="29">
        <v>0</v>
      </c>
    </row>
    <row r="382" spans="1:3" x14ac:dyDescent="0.4">
      <c r="A382" s="3" t="s">
        <v>10127</v>
      </c>
      <c r="B382" s="29">
        <v>108.44399999999999</v>
      </c>
      <c r="C382" s="29">
        <v>1.2</v>
      </c>
    </row>
    <row r="383" spans="1:3" x14ac:dyDescent="0.4">
      <c r="A383" s="3" t="s">
        <v>6215</v>
      </c>
      <c r="B383" s="29">
        <v>34.271999999999998</v>
      </c>
      <c r="C383" s="29">
        <v>0.2</v>
      </c>
    </row>
    <row r="384" spans="1:3" x14ac:dyDescent="0.4">
      <c r="A384" s="3" t="s">
        <v>8155</v>
      </c>
      <c r="B384" s="29">
        <v>19.440000000000001</v>
      </c>
      <c r="C384" s="29">
        <v>0</v>
      </c>
    </row>
    <row r="385" spans="1:3" x14ac:dyDescent="0.4">
      <c r="A385" s="3" t="s">
        <v>8633</v>
      </c>
      <c r="B385" s="29">
        <v>7.08</v>
      </c>
      <c r="C385" s="29">
        <v>0.2</v>
      </c>
    </row>
    <row r="386" spans="1:3" x14ac:dyDescent="0.4">
      <c r="A386" s="3" t="s">
        <v>10333</v>
      </c>
      <c r="B386" s="29">
        <v>7.6319999999999997</v>
      </c>
      <c r="C386" s="29">
        <v>0.2</v>
      </c>
    </row>
    <row r="387" spans="1:3" x14ac:dyDescent="0.4">
      <c r="A387" s="3" t="s">
        <v>1114</v>
      </c>
      <c r="B387" s="29">
        <v>9.84</v>
      </c>
      <c r="C387" s="29">
        <v>0</v>
      </c>
    </row>
    <row r="388" spans="1:3" x14ac:dyDescent="0.4">
      <c r="A388" s="3" t="s">
        <v>5776</v>
      </c>
      <c r="B388" s="29">
        <v>1040.19</v>
      </c>
      <c r="C388" s="29">
        <v>0</v>
      </c>
    </row>
    <row r="389" spans="1:3" x14ac:dyDescent="0.4">
      <c r="A389" s="3" t="s">
        <v>9759</v>
      </c>
      <c r="B389" s="29">
        <v>574.19399999999996</v>
      </c>
      <c r="C389" s="29">
        <v>1.3</v>
      </c>
    </row>
    <row r="390" spans="1:3" x14ac:dyDescent="0.4">
      <c r="A390" s="3" t="s">
        <v>4974</v>
      </c>
      <c r="B390" s="29">
        <v>58.2</v>
      </c>
      <c r="C390" s="29">
        <v>0</v>
      </c>
    </row>
    <row r="391" spans="1:3" x14ac:dyDescent="0.4">
      <c r="A391" s="3" t="s">
        <v>8713</v>
      </c>
      <c r="B391" s="29">
        <v>205.666</v>
      </c>
      <c r="C391" s="29">
        <v>0.15</v>
      </c>
    </row>
    <row r="392" spans="1:3" x14ac:dyDescent="0.4">
      <c r="A392" s="3" t="s">
        <v>6184</v>
      </c>
      <c r="B392" s="29">
        <v>134.4</v>
      </c>
      <c r="C392" s="29">
        <v>0.4</v>
      </c>
    </row>
    <row r="393" spans="1:3" x14ac:dyDescent="0.4">
      <c r="A393" s="3" t="s">
        <v>10043</v>
      </c>
      <c r="B393" s="29">
        <v>1679.96</v>
      </c>
      <c r="C393" s="29">
        <v>0.2</v>
      </c>
    </row>
    <row r="394" spans="1:3" x14ac:dyDescent="0.4">
      <c r="A394" s="3" t="s">
        <v>1993</v>
      </c>
      <c r="B394" s="29">
        <v>2049.8159999999998</v>
      </c>
      <c r="C394" s="29">
        <v>0.4</v>
      </c>
    </row>
    <row r="395" spans="1:3" x14ac:dyDescent="0.4">
      <c r="A395" s="3" t="s">
        <v>6423</v>
      </c>
      <c r="B395" s="29">
        <v>95.968000000000004</v>
      </c>
      <c r="C395" s="29">
        <v>0.2</v>
      </c>
    </row>
    <row r="396" spans="1:3" x14ac:dyDescent="0.4">
      <c r="A396" s="3" t="s">
        <v>8431</v>
      </c>
      <c r="B396" s="29">
        <v>193.15199999999999</v>
      </c>
      <c r="C396" s="29">
        <v>0.60000000000000009</v>
      </c>
    </row>
    <row r="397" spans="1:3" x14ac:dyDescent="0.4">
      <c r="A397" s="3" t="s">
        <v>9927</v>
      </c>
      <c r="B397" s="29">
        <v>158.38800000000001</v>
      </c>
      <c r="C397" s="29">
        <v>0.2</v>
      </c>
    </row>
    <row r="398" spans="1:3" x14ac:dyDescent="0.4">
      <c r="A398" s="3" t="s">
        <v>4881</v>
      </c>
      <c r="B398" s="29">
        <v>321.56</v>
      </c>
      <c r="C398" s="29">
        <v>0</v>
      </c>
    </row>
    <row r="399" spans="1:3" x14ac:dyDescent="0.4">
      <c r="A399" s="3" t="s">
        <v>931</v>
      </c>
      <c r="B399" s="29">
        <v>3745.63</v>
      </c>
      <c r="C399" s="29">
        <v>0</v>
      </c>
    </row>
    <row r="400" spans="1:3" x14ac:dyDescent="0.4">
      <c r="A400" s="3" t="s">
        <v>9561</v>
      </c>
      <c r="B400" s="29">
        <v>318.29300000000001</v>
      </c>
      <c r="C400" s="29">
        <v>1.7</v>
      </c>
    </row>
    <row r="401" spans="1:3" x14ac:dyDescent="0.4">
      <c r="A401" s="3" t="s">
        <v>10437</v>
      </c>
      <c r="B401" s="29">
        <v>389.74</v>
      </c>
      <c r="C401" s="29">
        <v>0</v>
      </c>
    </row>
    <row r="402" spans="1:3" x14ac:dyDescent="0.4">
      <c r="A402" s="3" t="s">
        <v>7924</v>
      </c>
      <c r="B402" s="29">
        <v>52.064</v>
      </c>
      <c r="C402" s="29">
        <v>0.2</v>
      </c>
    </row>
    <row r="403" spans="1:3" x14ac:dyDescent="0.4">
      <c r="A403" s="3" t="s">
        <v>8275</v>
      </c>
      <c r="B403" s="29">
        <v>604.99200000000008</v>
      </c>
      <c r="C403" s="29">
        <v>0.2</v>
      </c>
    </row>
    <row r="404" spans="1:3" x14ac:dyDescent="0.4">
      <c r="A404" s="3" t="s">
        <v>2363</v>
      </c>
      <c r="B404" s="29">
        <v>49.98</v>
      </c>
      <c r="C404" s="29">
        <v>0</v>
      </c>
    </row>
    <row r="405" spans="1:3" x14ac:dyDescent="0.4">
      <c r="A405" s="3" t="s">
        <v>8221</v>
      </c>
      <c r="B405" s="29">
        <v>15.36</v>
      </c>
      <c r="C405" s="29">
        <v>0</v>
      </c>
    </row>
    <row r="406" spans="1:3" x14ac:dyDescent="0.4">
      <c r="A406" s="3" t="s">
        <v>4564</v>
      </c>
      <c r="B406" s="29">
        <v>1441.3</v>
      </c>
      <c r="C406" s="29">
        <v>0</v>
      </c>
    </row>
    <row r="407" spans="1:3" x14ac:dyDescent="0.4">
      <c r="A407" s="3" t="s">
        <v>9460</v>
      </c>
      <c r="B407" s="29">
        <v>92.52</v>
      </c>
      <c r="C407" s="29">
        <v>0</v>
      </c>
    </row>
    <row r="408" spans="1:3" x14ac:dyDescent="0.4">
      <c r="A408" s="3" t="s">
        <v>6975</v>
      </c>
      <c r="B408" s="29">
        <v>107.44</v>
      </c>
      <c r="C408" s="29">
        <v>0.2</v>
      </c>
    </row>
    <row r="409" spans="1:3" x14ac:dyDescent="0.4">
      <c r="A409" s="3" t="s">
        <v>7843</v>
      </c>
      <c r="B409" s="29">
        <v>119.8</v>
      </c>
      <c r="C409" s="29">
        <v>0.2</v>
      </c>
    </row>
    <row r="410" spans="1:3" x14ac:dyDescent="0.4">
      <c r="A410" s="3" t="s">
        <v>10343</v>
      </c>
      <c r="B410" s="29">
        <v>13.97</v>
      </c>
      <c r="C410" s="29">
        <v>0</v>
      </c>
    </row>
    <row r="411" spans="1:3" x14ac:dyDescent="0.4">
      <c r="A411" s="3" t="s">
        <v>2830</v>
      </c>
      <c r="B411" s="29">
        <v>267.55200000000002</v>
      </c>
      <c r="C411" s="29">
        <v>0.4</v>
      </c>
    </row>
    <row r="412" spans="1:3" x14ac:dyDescent="0.4">
      <c r="A412" s="3" t="s">
        <v>10320</v>
      </c>
      <c r="B412" s="29">
        <v>159.97999999999999</v>
      </c>
      <c r="C412" s="29">
        <v>0</v>
      </c>
    </row>
    <row r="413" spans="1:3" x14ac:dyDescent="0.4">
      <c r="A413" s="3" t="s">
        <v>9242</v>
      </c>
      <c r="B413" s="29">
        <v>358.69600000000003</v>
      </c>
      <c r="C413" s="29">
        <v>0.2</v>
      </c>
    </row>
    <row r="414" spans="1:3" x14ac:dyDescent="0.4">
      <c r="A414" s="3" t="s">
        <v>7096</v>
      </c>
      <c r="B414" s="29">
        <v>84.83</v>
      </c>
      <c r="C414" s="29">
        <v>0</v>
      </c>
    </row>
    <row r="415" spans="1:3" x14ac:dyDescent="0.4">
      <c r="A415" s="3" t="s">
        <v>4456</v>
      </c>
      <c r="B415" s="29">
        <v>13.36</v>
      </c>
      <c r="C415" s="29">
        <v>0</v>
      </c>
    </row>
    <row r="416" spans="1:3" x14ac:dyDescent="0.4">
      <c r="A416" s="3" t="s">
        <v>8843</v>
      </c>
      <c r="B416" s="29">
        <v>67.400000000000006</v>
      </c>
      <c r="C416" s="29">
        <v>0.2</v>
      </c>
    </row>
    <row r="417" spans="1:3" x14ac:dyDescent="0.4">
      <c r="A417" s="3" t="s">
        <v>9568</v>
      </c>
      <c r="B417" s="29">
        <v>19.440000000000001</v>
      </c>
      <c r="C417" s="29">
        <v>0</v>
      </c>
    </row>
    <row r="418" spans="1:3" x14ac:dyDescent="0.4">
      <c r="A418" s="3" t="s">
        <v>10371</v>
      </c>
      <c r="B418" s="29">
        <v>8.2260000000000009</v>
      </c>
      <c r="C418" s="29">
        <v>0.7</v>
      </c>
    </row>
    <row r="419" spans="1:3" x14ac:dyDescent="0.4">
      <c r="A419" s="3" t="s">
        <v>8125</v>
      </c>
      <c r="B419" s="29">
        <v>60.239999999999995</v>
      </c>
      <c r="C419" s="29">
        <v>0</v>
      </c>
    </row>
    <row r="420" spans="1:3" x14ac:dyDescent="0.4">
      <c r="A420" s="3" t="s">
        <v>8718</v>
      </c>
      <c r="B420" s="29">
        <v>11.76</v>
      </c>
      <c r="C420" s="29">
        <v>0</v>
      </c>
    </row>
    <row r="421" spans="1:3" x14ac:dyDescent="0.4">
      <c r="A421" s="3" t="s">
        <v>9606</v>
      </c>
      <c r="B421" s="29">
        <v>2846.22</v>
      </c>
      <c r="C421" s="29">
        <v>0</v>
      </c>
    </row>
    <row r="422" spans="1:3" x14ac:dyDescent="0.4">
      <c r="A422" s="3" t="s">
        <v>10187</v>
      </c>
      <c r="B422" s="29">
        <v>47.79</v>
      </c>
      <c r="C422" s="29">
        <v>0</v>
      </c>
    </row>
    <row r="423" spans="1:3" x14ac:dyDescent="0.4">
      <c r="A423" s="3" t="s">
        <v>805</v>
      </c>
      <c r="B423" s="29">
        <v>221.35</v>
      </c>
      <c r="C423" s="29">
        <v>0.7</v>
      </c>
    </row>
    <row r="424" spans="1:3" x14ac:dyDescent="0.4">
      <c r="A424" s="3" t="s">
        <v>7354</v>
      </c>
      <c r="B424" s="29">
        <v>64.152000000000001</v>
      </c>
      <c r="C424" s="29">
        <v>0.2</v>
      </c>
    </row>
    <row r="425" spans="1:3" x14ac:dyDescent="0.4">
      <c r="A425" s="3" t="s">
        <v>1682</v>
      </c>
      <c r="B425" s="29">
        <v>142.34399999999999</v>
      </c>
      <c r="C425" s="29">
        <v>0.60000000000000009</v>
      </c>
    </row>
    <row r="426" spans="1:3" x14ac:dyDescent="0.4">
      <c r="A426" s="3" t="s">
        <v>7860</v>
      </c>
      <c r="B426" s="29">
        <v>21.396000000000001</v>
      </c>
      <c r="C426" s="29">
        <v>1.1000000000000001</v>
      </c>
    </row>
    <row r="427" spans="1:3" x14ac:dyDescent="0.4">
      <c r="A427" s="3" t="s">
        <v>9547</v>
      </c>
      <c r="B427" s="29">
        <v>90.58</v>
      </c>
      <c r="C427" s="29">
        <v>0</v>
      </c>
    </row>
    <row r="428" spans="1:3" x14ac:dyDescent="0.4">
      <c r="A428" s="3" t="s">
        <v>2665</v>
      </c>
      <c r="B428" s="29">
        <v>30.46</v>
      </c>
      <c r="C428" s="29">
        <v>0</v>
      </c>
    </row>
    <row r="429" spans="1:3" x14ac:dyDescent="0.4">
      <c r="A429" s="3" t="s">
        <v>10861</v>
      </c>
      <c r="B429" s="29">
        <v>3.984</v>
      </c>
      <c r="C429" s="29">
        <v>0.2</v>
      </c>
    </row>
    <row r="430" spans="1:3" x14ac:dyDescent="0.4">
      <c r="A430" s="3" t="s">
        <v>2725</v>
      </c>
      <c r="B430" s="29">
        <v>17.46</v>
      </c>
      <c r="C430" s="29">
        <v>0</v>
      </c>
    </row>
    <row r="431" spans="1:3" x14ac:dyDescent="0.4">
      <c r="A431" s="3" t="s">
        <v>8876</v>
      </c>
      <c r="B431" s="29">
        <v>240.5</v>
      </c>
      <c r="C431" s="29">
        <v>0</v>
      </c>
    </row>
    <row r="432" spans="1:3" x14ac:dyDescent="0.4">
      <c r="A432" s="3" t="s">
        <v>10468</v>
      </c>
      <c r="B432" s="29">
        <v>617.12</v>
      </c>
      <c r="C432" s="29">
        <v>0</v>
      </c>
    </row>
    <row r="433" spans="1:3" x14ac:dyDescent="0.4">
      <c r="A433" s="3" t="s">
        <v>4115</v>
      </c>
      <c r="B433" s="29">
        <v>559.99199999999996</v>
      </c>
      <c r="C433" s="29">
        <v>0.2</v>
      </c>
    </row>
    <row r="434" spans="1:3" x14ac:dyDescent="0.4">
      <c r="A434" s="3" t="s">
        <v>2529</v>
      </c>
      <c r="B434" s="29">
        <v>2027.144</v>
      </c>
      <c r="C434" s="29">
        <v>0.4</v>
      </c>
    </row>
    <row r="435" spans="1:3" x14ac:dyDescent="0.4">
      <c r="A435" s="3" t="s">
        <v>6538</v>
      </c>
      <c r="B435" s="29">
        <v>732.31200000000001</v>
      </c>
      <c r="C435" s="29">
        <v>0.60000000000000009</v>
      </c>
    </row>
    <row r="436" spans="1:3" x14ac:dyDescent="0.4">
      <c r="A436" s="3" t="s">
        <v>7985</v>
      </c>
      <c r="B436" s="29">
        <v>1190.53</v>
      </c>
      <c r="C436" s="29">
        <v>0.8</v>
      </c>
    </row>
    <row r="437" spans="1:3" x14ac:dyDescent="0.4">
      <c r="A437" s="3" t="s">
        <v>8780</v>
      </c>
      <c r="B437" s="29">
        <v>18.239999999999998</v>
      </c>
      <c r="C437" s="29">
        <v>0.7</v>
      </c>
    </row>
    <row r="438" spans="1:3" x14ac:dyDescent="0.4">
      <c r="A438" s="3" t="s">
        <v>1658</v>
      </c>
      <c r="B438" s="29">
        <v>9.09</v>
      </c>
      <c r="C438" s="29">
        <v>0</v>
      </c>
    </row>
    <row r="439" spans="1:3" x14ac:dyDescent="0.4">
      <c r="A439" s="3" t="s">
        <v>9550</v>
      </c>
      <c r="B439" s="29">
        <v>94.731999999999999</v>
      </c>
      <c r="C439" s="29">
        <v>0.2</v>
      </c>
    </row>
    <row r="440" spans="1:3" x14ac:dyDescent="0.4">
      <c r="A440" s="3" t="s">
        <v>7112</v>
      </c>
      <c r="B440" s="29">
        <v>53.82</v>
      </c>
      <c r="C440" s="29">
        <v>0</v>
      </c>
    </row>
    <row r="441" spans="1:3" x14ac:dyDescent="0.4">
      <c r="A441" s="3" t="s">
        <v>1987</v>
      </c>
      <c r="B441" s="29">
        <v>40.543999999999997</v>
      </c>
      <c r="C441" s="29">
        <v>0.4</v>
      </c>
    </row>
    <row r="442" spans="1:3" x14ac:dyDescent="0.4">
      <c r="A442" s="3" t="s">
        <v>6881</v>
      </c>
      <c r="B442" s="29">
        <v>649.59999999999991</v>
      </c>
      <c r="C442" s="29">
        <v>0.2</v>
      </c>
    </row>
    <row r="443" spans="1:3" x14ac:dyDescent="0.4">
      <c r="A443" s="3" t="s">
        <v>4396</v>
      </c>
      <c r="B443" s="29">
        <v>515.88</v>
      </c>
      <c r="C443" s="29">
        <v>0</v>
      </c>
    </row>
    <row r="444" spans="1:3" x14ac:dyDescent="0.4">
      <c r="A444" s="3" t="s">
        <v>4311</v>
      </c>
      <c r="B444" s="29">
        <v>123.28</v>
      </c>
      <c r="C444" s="29">
        <v>0</v>
      </c>
    </row>
    <row r="445" spans="1:3" x14ac:dyDescent="0.4">
      <c r="A445" s="3" t="s">
        <v>7014</v>
      </c>
      <c r="B445" s="29">
        <v>51.072000000000003</v>
      </c>
      <c r="C445" s="29">
        <v>0.4</v>
      </c>
    </row>
    <row r="446" spans="1:3" x14ac:dyDescent="0.4">
      <c r="A446" s="3" t="s">
        <v>8424</v>
      </c>
      <c r="B446" s="29">
        <v>85.00800000000001</v>
      </c>
      <c r="C446" s="29">
        <v>0.2</v>
      </c>
    </row>
    <row r="447" spans="1:3" x14ac:dyDescent="0.4">
      <c r="A447" s="3" t="s">
        <v>4005</v>
      </c>
      <c r="B447" s="29">
        <v>5.04</v>
      </c>
      <c r="C447" s="29">
        <v>0.2</v>
      </c>
    </row>
    <row r="448" spans="1:3" x14ac:dyDescent="0.4">
      <c r="A448" s="3" t="s">
        <v>10419</v>
      </c>
      <c r="B448" s="29">
        <v>828.84</v>
      </c>
      <c r="C448" s="29">
        <v>0</v>
      </c>
    </row>
    <row r="449" spans="1:3" x14ac:dyDescent="0.4">
      <c r="A449" s="3" t="s">
        <v>6348</v>
      </c>
      <c r="B449" s="29">
        <v>1308.1959999999999</v>
      </c>
      <c r="C449" s="29">
        <v>0.4</v>
      </c>
    </row>
    <row r="450" spans="1:3" x14ac:dyDescent="0.4">
      <c r="A450" s="3" t="s">
        <v>3329</v>
      </c>
      <c r="B450" s="29">
        <v>2884.37</v>
      </c>
      <c r="C450" s="29">
        <v>0</v>
      </c>
    </row>
    <row r="451" spans="1:3" x14ac:dyDescent="0.4">
      <c r="A451" s="3" t="s">
        <v>5581</v>
      </c>
      <c r="B451" s="29">
        <v>647.84</v>
      </c>
      <c r="C451" s="29">
        <v>0</v>
      </c>
    </row>
    <row r="452" spans="1:3" x14ac:dyDescent="0.4">
      <c r="A452" s="3" t="s">
        <v>2689</v>
      </c>
      <c r="B452" s="29">
        <v>44.91</v>
      </c>
      <c r="C452" s="29">
        <v>0.7</v>
      </c>
    </row>
    <row r="453" spans="1:3" x14ac:dyDescent="0.4">
      <c r="A453" s="3" t="s">
        <v>8238</v>
      </c>
      <c r="B453" s="29">
        <v>31.984000000000002</v>
      </c>
      <c r="C453" s="29">
        <v>0.2</v>
      </c>
    </row>
    <row r="454" spans="1:3" x14ac:dyDescent="0.4">
      <c r="A454" s="3" t="s">
        <v>8963</v>
      </c>
      <c r="B454" s="29">
        <v>862.202</v>
      </c>
      <c r="C454" s="29">
        <v>1.6</v>
      </c>
    </row>
    <row r="455" spans="1:3" x14ac:dyDescent="0.4">
      <c r="A455" s="3" t="s">
        <v>9415</v>
      </c>
      <c r="B455" s="29">
        <v>890.84100000000001</v>
      </c>
      <c r="C455" s="29">
        <v>0.3</v>
      </c>
    </row>
    <row r="456" spans="1:3" x14ac:dyDescent="0.4">
      <c r="A456" s="3" t="s">
        <v>6261</v>
      </c>
      <c r="B456" s="29">
        <v>43.176000000000002</v>
      </c>
      <c r="C456" s="29">
        <v>0.2</v>
      </c>
    </row>
    <row r="457" spans="1:3" x14ac:dyDescent="0.4">
      <c r="A457" s="3" t="s">
        <v>10103</v>
      </c>
      <c r="B457" s="29">
        <v>199.98</v>
      </c>
      <c r="C457" s="29">
        <v>0</v>
      </c>
    </row>
    <row r="458" spans="1:3" x14ac:dyDescent="0.4">
      <c r="A458" s="3" t="s">
        <v>7135</v>
      </c>
      <c r="B458" s="29">
        <v>286.34399999999999</v>
      </c>
      <c r="C458" s="29">
        <v>0.2</v>
      </c>
    </row>
    <row r="459" spans="1:3" x14ac:dyDescent="0.4">
      <c r="A459" s="3" t="s">
        <v>9320</v>
      </c>
      <c r="B459" s="29">
        <v>88.768000000000001</v>
      </c>
      <c r="C459" s="29">
        <v>0.2</v>
      </c>
    </row>
    <row r="460" spans="1:3" x14ac:dyDescent="0.4">
      <c r="A460" s="3" t="s">
        <v>6521</v>
      </c>
      <c r="B460" s="29">
        <v>30.96</v>
      </c>
      <c r="C460" s="29">
        <v>0.8</v>
      </c>
    </row>
    <row r="461" spans="1:3" x14ac:dyDescent="0.4">
      <c r="A461" s="3" t="s">
        <v>8661</v>
      </c>
      <c r="B461" s="29">
        <v>27.968</v>
      </c>
      <c r="C461" s="29">
        <v>0.2</v>
      </c>
    </row>
    <row r="462" spans="1:3" x14ac:dyDescent="0.4">
      <c r="A462" s="3" t="s">
        <v>9501</v>
      </c>
      <c r="B462" s="29">
        <v>29.5</v>
      </c>
      <c r="C462" s="29">
        <v>0</v>
      </c>
    </row>
    <row r="463" spans="1:3" x14ac:dyDescent="0.4">
      <c r="A463" s="3" t="s">
        <v>9851</v>
      </c>
      <c r="B463" s="29">
        <v>1110.6480000000001</v>
      </c>
      <c r="C463" s="29">
        <v>0.60000000000000009</v>
      </c>
    </row>
    <row r="464" spans="1:3" x14ac:dyDescent="0.4">
      <c r="A464" s="3" t="s">
        <v>10397</v>
      </c>
      <c r="B464" s="29">
        <v>73.915000000000006</v>
      </c>
      <c r="C464" s="29">
        <v>0.5</v>
      </c>
    </row>
    <row r="465" spans="1:3" x14ac:dyDescent="0.4">
      <c r="A465" s="3" t="s">
        <v>10389</v>
      </c>
      <c r="B465" s="29">
        <v>13.904</v>
      </c>
      <c r="C465" s="29">
        <v>0.2</v>
      </c>
    </row>
    <row r="466" spans="1:3" x14ac:dyDescent="0.4">
      <c r="A466" s="3" t="s">
        <v>10647</v>
      </c>
      <c r="B466" s="29">
        <v>160.59199999999998</v>
      </c>
      <c r="C466" s="29">
        <v>0.2</v>
      </c>
    </row>
    <row r="467" spans="1:3" x14ac:dyDescent="0.4">
      <c r="A467" s="3" t="s">
        <v>2816</v>
      </c>
      <c r="B467" s="29">
        <v>24.56</v>
      </c>
      <c r="C467" s="29">
        <v>0</v>
      </c>
    </row>
    <row r="468" spans="1:3" x14ac:dyDescent="0.4">
      <c r="A468" s="3" t="s">
        <v>6197</v>
      </c>
      <c r="B468" s="29">
        <v>385.26100000000008</v>
      </c>
      <c r="C468" s="29">
        <v>2.2000000000000002</v>
      </c>
    </row>
    <row r="469" spans="1:3" x14ac:dyDescent="0.4">
      <c r="A469" s="3" t="s">
        <v>9761</v>
      </c>
      <c r="B469" s="29">
        <v>73.199999999999989</v>
      </c>
      <c r="C469" s="29">
        <v>0</v>
      </c>
    </row>
    <row r="470" spans="1:3" x14ac:dyDescent="0.4">
      <c r="A470" s="3" t="s">
        <v>7357</v>
      </c>
      <c r="B470" s="29">
        <v>66.3</v>
      </c>
      <c r="C470" s="29">
        <v>0</v>
      </c>
    </row>
    <row r="471" spans="1:3" x14ac:dyDescent="0.4">
      <c r="A471" s="3" t="s">
        <v>8008</v>
      </c>
      <c r="B471" s="29">
        <v>249.47200000000001</v>
      </c>
      <c r="C471" s="29">
        <v>0.60000000000000009</v>
      </c>
    </row>
    <row r="472" spans="1:3" x14ac:dyDescent="0.4">
      <c r="A472" s="3" t="s">
        <v>9006</v>
      </c>
      <c r="B472" s="29">
        <v>12.96</v>
      </c>
      <c r="C472" s="29">
        <v>0</v>
      </c>
    </row>
    <row r="473" spans="1:3" x14ac:dyDescent="0.4">
      <c r="A473" s="3" t="s">
        <v>2274</v>
      </c>
      <c r="B473" s="29">
        <v>192.42400000000001</v>
      </c>
      <c r="C473" s="29">
        <v>0.60000000000000009</v>
      </c>
    </row>
    <row r="474" spans="1:3" x14ac:dyDescent="0.4">
      <c r="A474" s="3" t="s">
        <v>7708</v>
      </c>
      <c r="B474" s="29">
        <v>596.66399999999999</v>
      </c>
      <c r="C474" s="29">
        <v>1</v>
      </c>
    </row>
    <row r="475" spans="1:3" x14ac:dyDescent="0.4">
      <c r="A475" s="3" t="s">
        <v>9328</v>
      </c>
      <c r="B475" s="29">
        <v>37.44</v>
      </c>
      <c r="C475" s="29">
        <v>0</v>
      </c>
    </row>
    <row r="476" spans="1:3" x14ac:dyDescent="0.4">
      <c r="A476" s="3" t="s">
        <v>9369</v>
      </c>
      <c r="B476" s="29">
        <v>8.64</v>
      </c>
      <c r="C476" s="29">
        <v>0</v>
      </c>
    </row>
    <row r="477" spans="1:3" x14ac:dyDescent="0.4">
      <c r="A477" s="3" t="s">
        <v>7835</v>
      </c>
      <c r="B477" s="29">
        <v>758.35199999999998</v>
      </c>
      <c r="C477" s="29">
        <v>0.2</v>
      </c>
    </row>
    <row r="478" spans="1:3" x14ac:dyDescent="0.4">
      <c r="A478" s="3" t="s">
        <v>4475</v>
      </c>
      <c r="B478" s="29">
        <v>46.863999999999997</v>
      </c>
      <c r="C478" s="29">
        <v>0.2</v>
      </c>
    </row>
    <row r="479" spans="1:3" x14ac:dyDescent="0.4">
      <c r="A479" s="3" t="s">
        <v>3112</v>
      </c>
      <c r="B479" s="29">
        <v>1213.4939999999999</v>
      </c>
      <c r="C479" s="29">
        <v>0.2</v>
      </c>
    </row>
    <row r="480" spans="1:3" x14ac:dyDescent="0.4">
      <c r="A480" s="3" t="s">
        <v>10750</v>
      </c>
      <c r="B480" s="29">
        <v>14.67</v>
      </c>
      <c r="C480" s="29">
        <v>0</v>
      </c>
    </row>
    <row r="481" spans="1:3" x14ac:dyDescent="0.4">
      <c r="A481" s="3" t="s">
        <v>10006</v>
      </c>
      <c r="B481" s="29">
        <v>76.12</v>
      </c>
      <c r="C481" s="29">
        <v>0</v>
      </c>
    </row>
    <row r="482" spans="1:3" x14ac:dyDescent="0.4">
      <c r="A482" s="3" t="s">
        <v>362</v>
      </c>
      <c r="B482" s="29">
        <v>36.29</v>
      </c>
      <c r="C482" s="29">
        <v>0</v>
      </c>
    </row>
    <row r="483" spans="1:3" x14ac:dyDescent="0.4">
      <c r="A483" s="3" t="s">
        <v>9619</v>
      </c>
      <c r="B483" s="29">
        <v>54.474000000000004</v>
      </c>
      <c r="C483" s="29">
        <v>0.89999999999999991</v>
      </c>
    </row>
    <row r="484" spans="1:3" x14ac:dyDescent="0.4">
      <c r="A484" s="3" t="s">
        <v>7802</v>
      </c>
      <c r="B484" s="29">
        <v>361.608</v>
      </c>
      <c r="C484" s="29">
        <v>0.8</v>
      </c>
    </row>
    <row r="485" spans="1:3" x14ac:dyDescent="0.4">
      <c r="A485" s="3" t="s">
        <v>7492</v>
      </c>
      <c r="B485" s="29">
        <v>5.484</v>
      </c>
      <c r="C485" s="29">
        <v>0.7</v>
      </c>
    </row>
    <row r="486" spans="1:3" x14ac:dyDescent="0.4">
      <c r="A486" s="3" t="s">
        <v>4398</v>
      </c>
      <c r="B486" s="29">
        <v>12.35</v>
      </c>
      <c r="C486" s="29">
        <v>0</v>
      </c>
    </row>
    <row r="487" spans="1:3" x14ac:dyDescent="0.4">
      <c r="A487" s="3" t="s">
        <v>676</v>
      </c>
      <c r="B487" s="29">
        <v>10539.896000000001</v>
      </c>
      <c r="C487" s="29">
        <v>2.3000000000000003</v>
      </c>
    </row>
    <row r="488" spans="1:3" x14ac:dyDescent="0.4">
      <c r="A488" s="3" t="s">
        <v>777</v>
      </c>
      <c r="B488" s="29">
        <v>13.456</v>
      </c>
      <c r="C488" s="29">
        <v>0.4</v>
      </c>
    </row>
    <row r="489" spans="1:3" x14ac:dyDescent="0.4">
      <c r="A489" s="3" t="s">
        <v>10638</v>
      </c>
      <c r="B489" s="29">
        <v>8.6080000000000005</v>
      </c>
      <c r="C489" s="29">
        <v>0.2</v>
      </c>
    </row>
    <row r="490" spans="1:3" x14ac:dyDescent="0.4">
      <c r="A490" s="3" t="s">
        <v>6866</v>
      </c>
      <c r="B490" s="29">
        <v>79.400000000000006</v>
      </c>
      <c r="C490" s="29">
        <v>0.2</v>
      </c>
    </row>
    <row r="491" spans="1:3" x14ac:dyDescent="0.4">
      <c r="A491" s="3" t="s">
        <v>4704</v>
      </c>
      <c r="B491" s="29">
        <v>405.45599999999996</v>
      </c>
      <c r="C491" s="29">
        <v>0.89999999999999991</v>
      </c>
    </row>
    <row r="492" spans="1:3" x14ac:dyDescent="0.4">
      <c r="A492" s="3" t="s">
        <v>6789</v>
      </c>
      <c r="B492" s="29">
        <v>211.57600000000002</v>
      </c>
      <c r="C492" s="29">
        <v>0.60000000000000009</v>
      </c>
    </row>
    <row r="493" spans="1:3" x14ac:dyDescent="0.4">
      <c r="A493" s="3" t="s">
        <v>9538</v>
      </c>
      <c r="B493" s="29">
        <v>907.56000000000006</v>
      </c>
      <c r="C493" s="29">
        <v>0.2</v>
      </c>
    </row>
    <row r="494" spans="1:3" x14ac:dyDescent="0.4">
      <c r="A494" s="3" t="s">
        <v>7582</v>
      </c>
      <c r="B494" s="29">
        <v>137.63200000000001</v>
      </c>
      <c r="C494" s="29">
        <v>0.2</v>
      </c>
    </row>
    <row r="495" spans="1:3" x14ac:dyDescent="0.4">
      <c r="A495" s="3" t="s">
        <v>10108</v>
      </c>
      <c r="B495" s="29">
        <v>719.976</v>
      </c>
      <c r="C495" s="29">
        <v>0.2</v>
      </c>
    </row>
    <row r="496" spans="1:3" x14ac:dyDescent="0.4">
      <c r="A496" s="3" t="s">
        <v>8076</v>
      </c>
      <c r="B496" s="29">
        <v>212.94</v>
      </c>
      <c r="C496" s="29">
        <v>0</v>
      </c>
    </row>
    <row r="497" spans="1:3" x14ac:dyDescent="0.4">
      <c r="A497" s="3" t="s">
        <v>6493</v>
      </c>
      <c r="B497" s="29">
        <v>1075.3700000000001</v>
      </c>
      <c r="C497" s="29">
        <v>0</v>
      </c>
    </row>
    <row r="498" spans="1:3" x14ac:dyDescent="0.4">
      <c r="A498" s="3" t="s">
        <v>8604</v>
      </c>
      <c r="B498" s="29">
        <v>707.62799999999993</v>
      </c>
      <c r="C498" s="29">
        <v>0.2</v>
      </c>
    </row>
    <row r="499" spans="1:3" x14ac:dyDescent="0.4">
      <c r="A499" s="3" t="s">
        <v>1845</v>
      </c>
      <c r="B499" s="29">
        <v>468.9</v>
      </c>
      <c r="C499" s="29">
        <v>0</v>
      </c>
    </row>
    <row r="500" spans="1:3" x14ac:dyDescent="0.4">
      <c r="A500" s="3" t="s">
        <v>7007</v>
      </c>
      <c r="B500" s="29">
        <v>447.94400000000002</v>
      </c>
      <c r="C500" s="29">
        <v>0.2</v>
      </c>
    </row>
    <row r="501" spans="1:3" x14ac:dyDescent="0.4">
      <c r="A501" s="3" t="s">
        <v>2557</v>
      </c>
      <c r="B501" s="29">
        <v>1639.711</v>
      </c>
      <c r="C501" s="29">
        <v>2.1</v>
      </c>
    </row>
    <row r="502" spans="1:3" x14ac:dyDescent="0.4">
      <c r="A502" s="3" t="s">
        <v>5357</v>
      </c>
      <c r="B502" s="29">
        <v>69.215999999999994</v>
      </c>
      <c r="C502" s="29">
        <v>0.2</v>
      </c>
    </row>
    <row r="503" spans="1:3" x14ac:dyDescent="0.4">
      <c r="A503" s="3" t="s">
        <v>9109</v>
      </c>
      <c r="B503" s="29">
        <v>62.94</v>
      </c>
      <c r="C503" s="29">
        <v>0</v>
      </c>
    </row>
    <row r="504" spans="1:3" x14ac:dyDescent="0.4">
      <c r="A504" s="3" t="s">
        <v>10140</v>
      </c>
      <c r="B504" s="29">
        <v>67.111999999999995</v>
      </c>
      <c r="C504" s="29">
        <v>0.4</v>
      </c>
    </row>
    <row r="505" spans="1:3" x14ac:dyDescent="0.4">
      <c r="A505" s="3" t="s">
        <v>8819</v>
      </c>
      <c r="B505" s="29">
        <v>33.552</v>
      </c>
      <c r="C505" s="29">
        <v>0.2</v>
      </c>
    </row>
    <row r="506" spans="1:3" x14ac:dyDescent="0.4">
      <c r="A506" s="3" t="s">
        <v>10279</v>
      </c>
      <c r="B506" s="29">
        <v>67.150000000000006</v>
      </c>
      <c r="C506" s="29">
        <v>0</v>
      </c>
    </row>
    <row r="507" spans="1:3" x14ac:dyDescent="0.4">
      <c r="A507" s="3" t="s">
        <v>4615</v>
      </c>
      <c r="B507" s="29">
        <v>21.4</v>
      </c>
      <c r="C507" s="29">
        <v>0</v>
      </c>
    </row>
    <row r="508" spans="1:3" x14ac:dyDescent="0.4">
      <c r="A508" s="3" t="s">
        <v>8839</v>
      </c>
      <c r="B508" s="29">
        <v>15.28</v>
      </c>
      <c r="C508" s="29">
        <v>0</v>
      </c>
    </row>
    <row r="509" spans="1:3" x14ac:dyDescent="0.4">
      <c r="A509" s="3" t="s">
        <v>8820</v>
      </c>
      <c r="B509" s="29">
        <v>2583.1900000000005</v>
      </c>
      <c r="C509" s="29">
        <v>0</v>
      </c>
    </row>
    <row r="510" spans="1:3" x14ac:dyDescent="0.4">
      <c r="A510" s="3" t="s">
        <v>9268</v>
      </c>
      <c r="B510" s="29">
        <v>14.576000000000001</v>
      </c>
      <c r="C510" s="29">
        <v>0.2</v>
      </c>
    </row>
    <row r="511" spans="1:3" x14ac:dyDescent="0.4">
      <c r="A511" s="3" t="s">
        <v>5080</v>
      </c>
      <c r="B511" s="29">
        <v>43.31</v>
      </c>
      <c r="C511" s="29">
        <v>0</v>
      </c>
    </row>
    <row r="512" spans="1:3" x14ac:dyDescent="0.4">
      <c r="A512" s="3" t="s">
        <v>9467</v>
      </c>
      <c r="B512" s="29">
        <v>795.40800000000002</v>
      </c>
      <c r="C512" s="29">
        <v>0.2</v>
      </c>
    </row>
    <row r="513" spans="1:3" x14ac:dyDescent="0.4">
      <c r="A513" s="3" t="s">
        <v>8607</v>
      </c>
      <c r="B513" s="29">
        <v>176.494</v>
      </c>
      <c r="C513" s="29">
        <v>0.2</v>
      </c>
    </row>
    <row r="514" spans="1:3" x14ac:dyDescent="0.4">
      <c r="A514" s="3" t="s">
        <v>8035</v>
      </c>
      <c r="B514" s="29">
        <v>1214.8499999999999</v>
      </c>
      <c r="C514" s="29">
        <v>0</v>
      </c>
    </row>
    <row r="515" spans="1:3" x14ac:dyDescent="0.4">
      <c r="A515" s="3" t="s">
        <v>4478</v>
      </c>
      <c r="B515" s="29">
        <v>19.536000000000001</v>
      </c>
      <c r="C515" s="29">
        <v>0.2</v>
      </c>
    </row>
    <row r="516" spans="1:3" x14ac:dyDescent="0.4">
      <c r="A516" s="3" t="s">
        <v>10404</v>
      </c>
      <c r="B516" s="29">
        <v>60.08</v>
      </c>
      <c r="C516" s="29">
        <v>0.4</v>
      </c>
    </row>
    <row r="517" spans="1:3" x14ac:dyDescent="0.4">
      <c r="A517" s="3" t="s">
        <v>9279</v>
      </c>
      <c r="B517" s="29">
        <v>5.98</v>
      </c>
      <c r="C517" s="29">
        <v>0</v>
      </c>
    </row>
    <row r="518" spans="1:3" x14ac:dyDescent="0.4">
      <c r="A518" s="3" t="s">
        <v>1476</v>
      </c>
      <c r="B518" s="29">
        <v>196.75200000000001</v>
      </c>
      <c r="C518" s="29">
        <v>0.2</v>
      </c>
    </row>
    <row r="519" spans="1:3" x14ac:dyDescent="0.4">
      <c r="A519" s="3" t="s">
        <v>6438</v>
      </c>
      <c r="B519" s="29">
        <v>207.24</v>
      </c>
      <c r="C519" s="29">
        <v>0</v>
      </c>
    </row>
    <row r="520" spans="1:3" x14ac:dyDescent="0.4">
      <c r="A520" s="3" t="s">
        <v>9179</v>
      </c>
      <c r="B520" s="29">
        <v>274.096</v>
      </c>
      <c r="C520" s="29">
        <v>1.2</v>
      </c>
    </row>
    <row r="521" spans="1:3" x14ac:dyDescent="0.4">
      <c r="A521" s="3" t="s">
        <v>4705</v>
      </c>
      <c r="B521" s="29">
        <v>531.38199999999995</v>
      </c>
      <c r="C521" s="29">
        <v>0.60000000000000009</v>
      </c>
    </row>
    <row r="522" spans="1:3" x14ac:dyDescent="0.4">
      <c r="A522" s="3" t="s">
        <v>6083</v>
      </c>
      <c r="B522" s="29">
        <v>69.900000000000006</v>
      </c>
      <c r="C522" s="29">
        <v>0</v>
      </c>
    </row>
    <row r="523" spans="1:3" x14ac:dyDescent="0.4">
      <c r="A523" s="3" t="s">
        <v>10169</v>
      </c>
      <c r="B523" s="29">
        <v>561.7299999999999</v>
      </c>
      <c r="C523" s="29">
        <v>0</v>
      </c>
    </row>
    <row r="524" spans="1:3" x14ac:dyDescent="0.4">
      <c r="A524" s="3" t="s">
        <v>4378</v>
      </c>
      <c r="B524" s="29">
        <v>853.09199999999998</v>
      </c>
      <c r="C524" s="29">
        <v>0.4</v>
      </c>
    </row>
    <row r="525" spans="1:3" x14ac:dyDescent="0.4">
      <c r="A525" s="3" t="s">
        <v>9605</v>
      </c>
      <c r="B525" s="29">
        <v>23.472000000000001</v>
      </c>
      <c r="C525" s="29">
        <v>0.2</v>
      </c>
    </row>
    <row r="526" spans="1:3" x14ac:dyDescent="0.4">
      <c r="A526" s="3" t="s">
        <v>7476</v>
      </c>
      <c r="B526" s="29">
        <v>53.344000000000001</v>
      </c>
      <c r="C526" s="29">
        <v>0.89999999999999991</v>
      </c>
    </row>
    <row r="527" spans="1:3" x14ac:dyDescent="0.4">
      <c r="A527" s="3" t="s">
        <v>10867</v>
      </c>
      <c r="B527" s="29">
        <v>39.68</v>
      </c>
      <c r="C527" s="29">
        <v>0</v>
      </c>
    </row>
    <row r="528" spans="1:3" x14ac:dyDescent="0.4">
      <c r="A528" s="3" t="s">
        <v>9301</v>
      </c>
      <c r="B528" s="29">
        <v>63.304000000000002</v>
      </c>
      <c r="C528" s="29">
        <v>0.2</v>
      </c>
    </row>
    <row r="529" spans="1:3" x14ac:dyDescent="0.4">
      <c r="A529" s="3" t="s">
        <v>5843</v>
      </c>
      <c r="B529" s="29">
        <v>15.384</v>
      </c>
      <c r="C529" s="29">
        <v>0.2</v>
      </c>
    </row>
    <row r="530" spans="1:3" x14ac:dyDescent="0.4">
      <c r="A530" s="3" t="s">
        <v>9785</v>
      </c>
      <c r="B530" s="29">
        <v>327.56</v>
      </c>
      <c r="C530" s="29">
        <v>0</v>
      </c>
    </row>
    <row r="531" spans="1:3" x14ac:dyDescent="0.4">
      <c r="A531" s="3" t="s">
        <v>123</v>
      </c>
      <c r="B531" s="29">
        <v>244.76</v>
      </c>
      <c r="C531" s="29">
        <v>0.4</v>
      </c>
    </row>
    <row r="532" spans="1:3" x14ac:dyDescent="0.4">
      <c r="A532" s="3" t="s">
        <v>10915</v>
      </c>
      <c r="B532" s="29">
        <v>1049.97</v>
      </c>
      <c r="C532" s="29">
        <v>0</v>
      </c>
    </row>
    <row r="533" spans="1:3" x14ac:dyDescent="0.4">
      <c r="A533" s="3" t="s">
        <v>6677</v>
      </c>
      <c r="B533" s="29">
        <v>92.52</v>
      </c>
      <c r="C533" s="29">
        <v>0</v>
      </c>
    </row>
    <row r="534" spans="1:3" x14ac:dyDescent="0.4">
      <c r="A534" s="3" t="s">
        <v>5854</v>
      </c>
      <c r="B534" s="29">
        <v>116.28</v>
      </c>
      <c r="C534" s="29">
        <v>0</v>
      </c>
    </row>
    <row r="535" spans="1:3" x14ac:dyDescent="0.4">
      <c r="A535" s="3" t="s">
        <v>9684</v>
      </c>
      <c r="B535" s="29">
        <v>40.479999999999997</v>
      </c>
      <c r="C535" s="29">
        <v>0</v>
      </c>
    </row>
    <row r="536" spans="1:3" x14ac:dyDescent="0.4">
      <c r="A536" s="3" t="s">
        <v>6496</v>
      </c>
      <c r="B536" s="29">
        <v>180.93</v>
      </c>
      <c r="C536" s="29">
        <v>0</v>
      </c>
    </row>
    <row r="537" spans="1:3" x14ac:dyDescent="0.4">
      <c r="A537" s="3" t="s">
        <v>6299</v>
      </c>
      <c r="B537" s="29">
        <v>1340.9759999999999</v>
      </c>
      <c r="C537" s="29">
        <v>1.1000000000000001</v>
      </c>
    </row>
    <row r="538" spans="1:3" x14ac:dyDescent="0.4">
      <c r="A538" s="3" t="s">
        <v>5596</v>
      </c>
      <c r="B538" s="29">
        <v>8319.2899999999991</v>
      </c>
      <c r="C538" s="29">
        <v>0</v>
      </c>
    </row>
    <row r="539" spans="1:3" x14ac:dyDescent="0.4">
      <c r="A539" s="3" t="s">
        <v>9073</v>
      </c>
      <c r="B539" s="29">
        <v>475.78799999999995</v>
      </c>
      <c r="C539" s="29">
        <v>0.7</v>
      </c>
    </row>
    <row r="540" spans="1:3" x14ac:dyDescent="0.4">
      <c r="A540" s="3" t="s">
        <v>10495</v>
      </c>
      <c r="B540" s="29">
        <v>119.32</v>
      </c>
      <c r="C540" s="29">
        <v>0</v>
      </c>
    </row>
    <row r="541" spans="1:3" x14ac:dyDescent="0.4">
      <c r="A541" s="3" t="s">
        <v>10793</v>
      </c>
      <c r="B541" s="29">
        <v>491.55</v>
      </c>
      <c r="C541" s="29">
        <v>0</v>
      </c>
    </row>
    <row r="542" spans="1:3" x14ac:dyDescent="0.4">
      <c r="A542" s="3" t="s">
        <v>2762</v>
      </c>
      <c r="B542" s="29">
        <v>103.6</v>
      </c>
      <c r="C542" s="29">
        <v>0</v>
      </c>
    </row>
    <row r="543" spans="1:3" x14ac:dyDescent="0.4">
      <c r="A543" s="3" t="s">
        <v>9122</v>
      </c>
      <c r="B543" s="29">
        <v>3290.5160000000001</v>
      </c>
      <c r="C543" s="29">
        <v>0.2</v>
      </c>
    </row>
    <row r="544" spans="1:3" x14ac:dyDescent="0.4">
      <c r="A544" s="3" t="s">
        <v>5576</v>
      </c>
      <c r="B544" s="29">
        <v>4548.8100000000004</v>
      </c>
      <c r="C544" s="29">
        <v>0</v>
      </c>
    </row>
    <row r="545" spans="1:3" x14ac:dyDescent="0.4">
      <c r="A545" s="3" t="s">
        <v>1630</v>
      </c>
      <c r="B545" s="29">
        <v>1517.5740000000001</v>
      </c>
      <c r="C545" s="29">
        <v>0.35</v>
      </c>
    </row>
    <row r="546" spans="1:3" x14ac:dyDescent="0.4">
      <c r="A546" s="3" t="s">
        <v>9811</v>
      </c>
      <c r="B546" s="29">
        <v>68.53</v>
      </c>
      <c r="C546" s="29">
        <v>1.0999999999999999</v>
      </c>
    </row>
    <row r="547" spans="1:3" x14ac:dyDescent="0.4">
      <c r="A547" s="3" t="s">
        <v>5555</v>
      </c>
      <c r="B547" s="29">
        <v>5.46</v>
      </c>
      <c r="C547" s="29">
        <v>0</v>
      </c>
    </row>
    <row r="548" spans="1:3" x14ac:dyDescent="0.4">
      <c r="A548" s="3" t="s">
        <v>10616</v>
      </c>
      <c r="B548" s="29">
        <v>992.82799999999997</v>
      </c>
      <c r="C548" s="29">
        <v>0.4</v>
      </c>
    </row>
    <row r="549" spans="1:3" x14ac:dyDescent="0.4">
      <c r="A549" s="3" t="s">
        <v>5847</v>
      </c>
      <c r="B549" s="29">
        <v>23661.227999999999</v>
      </c>
      <c r="C549" s="29">
        <v>1.9999999999999998</v>
      </c>
    </row>
    <row r="550" spans="1:3" x14ac:dyDescent="0.4">
      <c r="A550" s="3" t="s">
        <v>7312</v>
      </c>
      <c r="B550" s="29">
        <v>2116.5060000000003</v>
      </c>
      <c r="C550" s="29">
        <v>0.3</v>
      </c>
    </row>
    <row r="551" spans="1:3" x14ac:dyDescent="0.4">
      <c r="A551" s="3" t="s">
        <v>9005</v>
      </c>
      <c r="B551" s="29">
        <v>6999.96</v>
      </c>
      <c r="C551" s="29">
        <v>0</v>
      </c>
    </row>
    <row r="552" spans="1:3" x14ac:dyDescent="0.4">
      <c r="A552" s="3" t="s">
        <v>1909</v>
      </c>
      <c r="B552" s="29">
        <v>26.128</v>
      </c>
      <c r="C552" s="29">
        <v>0.4</v>
      </c>
    </row>
    <row r="553" spans="1:3" x14ac:dyDescent="0.4">
      <c r="A553" s="3" t="s">
        <v>8462</v>
      </c>
      <c r="B553" s="29">
        <v>355.45499999999998</v>
      </c>
      <c r="C553" s="29">
        <v>0.5</v>
      </c>
    </row>
    <row r="554" spans="1:3" x14ac:dyDescent="0.4">
      <c r="A554" s="3" t="s">
        <v>4995</v>
      </c>
      <c r="B554" s="29">
        <v>479.9</v>
      </c>
      <c r="C554" s="29">
        <v>0</v>
      </c>
    </row>
    <row r="555" spans="1:3" x14ac:dyDescent="0.4">
      <c r="A555" s="3" t="s">
        <v>8128</v>
      </c>
      <c r="B555" s="29">
        <v>1166.7160000000001</v>
      </c>
      <c r="C555" s="29">
        <v>0.7</v>
      </c>
    </row>
    <row r="556" spans="1:3" x14ac:dyDescent="0.4">
      <c r="A556" s="3" t="s">
        <v>10048</v>
      </c>
      <c r="B556" s="29">
        <v>121.24</v>
      </c>
      <c r="C556" s="29">
        <v>0</v>
      </c>
    </row>
    <row r="557" spans="1:3" x14ac:dyDescent="0.4">
      <c r="A557" s="3" t="s">
        <v>6818</v>
      </c>
      <c r="B557" s="29">
        <v>22</v>
      </c>
      <c r="C557" s="29">
        <v>0</v>
      </c>
    </row>
    <row r="558" spans="1:3" x14ac:dyDescent="0.4">
      <c r="A558" s="3" t="s">
        <v>8272</v>
      </c>
      <c r="B558" s="29">
        <v>378.59399999999999</v>
      </c>
      <c r="C558" s="29">
        <v>1.7999999999999998</v>
      </c>
    </row>
    <row r="559" spans="1:3" x14ac:dyDescent="0.4">
      <c r="A559" s="3" t="s">
        <v>3839</v>
      </c>
      <c r="B559" s="29">
        <v>334.76799999999997</v>
      </c>
      <c r="C559" s="29">
        <v>0.2</v>
      </c>
    </row>
    <row r="560" spans="1:3" x14ac:dyDescent="0.4">
      <c r="A560" s="3" t="s">
        <v>233</v>
      </c>
      <c r="B560" s="29">
        <v>211.96</v>
      </c>
      <c r="C560" s="29">
        <v>0</v>
      </c>
    </row>
    <row r="561" spans="1:3" x14ac:dyDescent="0.4">
      <c r="A561" s="3" t="s">
        <v>8799</v>
      </c>
      <c r="B561" s="29">
        <v>147.34399999999999</v>
      </c>
      <c r="C561" s="29">
        <v>0.4</v>
      </c>
    </row>
    <row r="562" spans="1:3" x14ac:dyDescent="0.4">
      <c r="A562" s="3" t="s">
        <v>10203</v>
      </c>
      <c r="B562" s="29">
        <v>176.28400000000002</v>
      </c>
      <c r="C562" s="29">
        <v>0.1</v>
      </c>
    </row>
    <row r="563" spans="1:3" x14ac:dyDescent="0.4">
      <c r="A563" s="3" t="s">
        <v>10483</v>
      </c>
      <c r="B563" s="29">
        <v>150.232</v>
      </c>
      <c r="C563" s="29">
        <v>0.4</v>
      </c>
    </row>
    <row r="564" spans="1:3" x14ac:dyDescent="0.4">
      <c r="A564" s="3" t="s">
        <v>8949</v>
      </c>
      <c r="B564" s="29">
        <v>216.4</v>
      </c>
      <c r="C564" s="29">
        <v>0</v>
      </c>
    </row>
    <row r="565" spans="1:3" x14ac:dyDescent="0.4">
      <c r="A565" s="3" t="s">
        <v>7677</v>
      </c>
      <c r="B565" s="29">
        <v>13.62</v>
      </c>
      <c r="C565" s="29">
        <v>0</v>
      </c>
    </row>
    <row r="566" spans="1:3" x14ac:dyDescent="0.4">
      <c r="A566" s="3" t="s">
        <v>3303</v>
      </c>
      <c r="B566" s="29">
        <v>968.3</v>
      </c>
      <c r="C566" s="29">
        <v>0.2</v>
      </c>
    </row>
    <row r="567" spans="1:3" x14ac:dyDescent="0.4">
      <c r="A567" s="3" t="s">
        <v>9228</v>
      </c>
      <c r="B567" s="29">
        <v>36.1</v>
      </c>
      <c r="C567" s="29">
        <v>0</v>
      </c>
    </row>
    <row r="568" spans="1:3" x14ac:dyDescent="0.4">
      <c r="A568" s="3" t="s">
        <v>10885</v>
      </c>
      <c r="B568" s="29">
        <v>5.94</v>
      </c>
      <c r="C568" s="29">
        <v>0</v>
      </c>
    </row>
    <row r="569" spans="1:3" x14ac:dyDescent="0.4">
      <c r="A569" s="3" t="s">
        <v>7537</v>
      </c>
      <c r="B569" s="29">
        <v>24.9</v>
      </c>
      <c r="C569" s="29">
        <v>0</v>
      </c>
    </row>
    <row r="570" spans="1:3" x14ac:dyDescent="0.4">
      <c r="A570" s="3" t="s">
        <v>5733</v>
      </c>
      <c r="B570" s="29">
        <v>248.56800000000001</v>
      </c>
      <c r="C570" s="29">
        <v>0.4</v>
      </c>
    </row>
    <row r="571" spans="1:3" x14ac:dyDescent="0.4">
      <c r="A571" s="3" t="s">
        <v>9140</v>
      </c>
      <c r="B571" s="29">
        <v>478.48</v>
      </c>
      <c r="C571" s="29">
        <v>0.2</v>
      </c>
    </row>
    <row r="572" spans="1:3" x14ac:dyDescent="0.4">
      <c r="A572" s="3" t="s">
        <v>8402</v>
      </c>
      <c r="B572" s="29">
        <v>28.8</v>
      </c>
      <c r="C572" s="29">
        <v>0.2</v>
      </c>
    </row>
    <row r="573" spans="1:3" x14ac:dyDescent="0.4">
      <c r="A573" s="3" t="s">
        <v>4687</v>
      </c>
      <c r="B573" s="29">
        <v>16.224</v>
      </c>
      <c r="C573" s="29">
        <v>0.2</v>
      </c>
    </row>
    <row r="574" spans="1:3" x14ac:dyDescent="0.4">
      <c r="A574" s="3" t="s">
        <v>6065</v>
      </c>
      <c r="B574" s="29">
        <v>388.70399999999995</v>
      </c>
      <c r="C574" s="29">
        <v>0.4</v>
      </c>
    </row>
    <row r="575" spans="1:3" x14ac:dyDescent="0.4">
      <c r="A575" s="3" t="s">
        <v>10614</v>
      </c>
      <c r="B575" s="29">
        <v>22.32</v>
      </c>
      <c r="C575" s="29">
        <v>0.4</v>
      </c>
    </row>
    <row r="576" spans="1:3" x14ac:dyDescent="0.4">
      <c r="A576" s="3" t="s">
        <v>9204</v>
      </c>
      <c r="B576" s="29">
        <v>11.12</v>
      </c>
      <c r="C576" s="29">
        <v>0</v>
      </c>
    </row>
    <row r="577" spans="1:3" x14ac:dyDescent="0.4">
      <c r="A577" s="3" t="s">
        <v>10509</v>
      </c>
      <c r="B577" s="29">
        <v>946.76400000000001</v>
      </c>
      <c r="C577" s="29">
        <v>0.7</v>
      </c>
    </row>
    <row r="578" spans="1:3" x14ac:dyDescent="0.4">
      <c r="A578" s="3" t="s">
        <v>9571</v>
      </c>
      <c r="B578" s="29">
        <v>6.6420000000000003</v>
      </c>
      <c r="C578" s="29">
        <v>0.7</v>
      </c>
    </row>
    <row r="579" spans="1:3" x14ac:dyDescent="0.4">
      <c r="A579" s="3" t="s">
        <v>2703</v>
      </c>
      <c r="B579" s="29">
        <v>117.70399999999999</v>
      </c>
      <c r="C579" s="29">
        <v>0.2</v>
      </c>
    </row>
    <row r="580" spans="1:3" x14ac:dyDescent="0.4">
      <c r="A580" s="3" t="s">
        <v>5498</v>
      </c>
      <c r="B580" s="29">
        <v>366.786</v>
      </c>
      <c r="C580" s="29">
        <v>0.1</v>
      </c>
    </row>
    <row r="581" spans="1:3" x14ac:dyDescent="0.4">
      <c r="A581" s="3" t="s">
        <v>8457</v>
      </c>
      <c r="B581" s="29">
        <v>38.659999999999997</v>
      </c>
      <c r="C581" s="29">
        <v>0</v>
      </c>
    </row>
    <row r="582" spans="1:3" x14ac:dyDescent="0.4">
      <c r="A582" s="3" t="s">
        <v>6212</v>
      </c>
      <c r="B582" s="29">
        <v>91.68</v>
      </c>
      <c r="C582" s="29">
        <v>0</v>
      </c>
    </row>
    <row r="583" spans="1:3" x14ac:dyDescent="0.4">
      <c r="A583" s="3" t="s">
        <v>8768</v>
      </c>
      <c r="B583" s="29">
        <v>88.775999999999996</v>
      </c>
      <c r="C583" s="29">
        <v>0.2</v>
      </c>
    </row>
    <row r="584" spans="1:3" x14ac:dyDescent="0.4">
      <c r="A584" s="3" t="s">
        <v>6015</v>
      </c>
      <c r="B584" s="29">
        <v>599.89599999999996</v>
      </c>
      <c r="C584" s="29">
        <v>0.4</v>
      </c>
    </row>
    <row r="585" spans="1:3" x14ac:dyDescent="0.4">
      <c r="A585" s="3" t="s">
        <v>4837</v>
      </c>
      <c r="B585" s="29">
        <v>43.015999999999998</v>
      </c>
      <c r="C585" s="29">
        <v>1.2</v>
      </c>
    </row>
    <row r="586" spans="1:3" x14ac:dyDescent="0.4">
      <c r="A586" s="3" t="s">
        <v>2677</v>
      </c>
      <c r="B586" s="29">
        <v>54.83</v>
      </c>
      <c r="C586" s="29">
        <v>0</v>
      </c>
    </row>
    <row r="587" spans="1:3" x14ac:dyDescent="0.4">
      <c r="A587" s="3" t="s">
        <v>7796</v>
      </c>
      <c r="B587" s="29">
        <v>62.808</v>
      </c>
      <c r="C587" s="29">
        <v>0.2</v>
      </c>
    </row>
    <row r="588" spans="1:3" x14ac:dyDescent="0.4">
      <c r="A588" s="3" t="s">
        <v>10675</v>
      </c>
      <c r="B588" s="29">
        <v>770.61</v>
      </c>
      <c r="C588" s="29">
        <v>0</v>
      </c>
    </row>
    <row r="589" spans="1:3" x14ac:dyDescent="0.4">
      <c r="A589" s="3" t="s">
        <v>5906</v>
      </c>
      <c r="B589" s="29">
        <v>35.340000000000003</v>
      </c>
      <c r="C589" s="29">
        <v>0</v>
      </c>
    </row>
    <row r="590" spans="1:3" x14ac:dyDescent="0.4">
      <c r="A590" s="3" t="s">
        <v>8924</v>
      </c>
      <c r="B590" s="29">
        <v>61.96</v>
      </c>
      <c r="C590" s="29">
        <v>0.5</v>
      </c>
    </row>
    <row r="591" spans="1:3" x14ac:dyDescent="0.4">
      <c r="A591" s="3" t="s">
        <v>8019</v>
      </c>
      <c r="B591" s="29">
        <v>364.93</v>
      </c>
      <c r="C591" s="29">
        <v>0</v>
      </c>
    </row>
    <row r="592" spans="1:3" x14ac:dyDescent="0.4">
      <c r="A592" s="3" t="s">
        <v>8929</v>
      </c>
      <c r="B592" s="29">
        <v>103.93600000000001</v>
      </c>
      <c r="C592" s="29">
        <v>0.2</v>
      </c>
    </row>
    <row r="593" spans="1:3" x14ac:dyDescent="0.4">
      <c r="A593" s="3" t="s">
        <v>6933</v>
      </c>
      <c r="B593" s="29">
        <v>273.95999999999998</v>
      </c>
      <c r="C593" s="29">
        <v>0</v>
      </c>
    </row>
    <row r="594" spans="1:3" x14ac:dyDescent="0.4">
      <c r="A594" s="3" t="s">
        <v>2012</v>
      </c>
      <c r="B594" s="29">
        <v>370.78199999999998</v>
      </c>
      <c r="C594" s="29">
        <v>2</v>
      </c>
    </row>
    <row r="595" spans="1:3" x14ac:dyDescent="0.4">
      <c r="A595" s="3" t="s">
        <v>9622</v>
      </c>
      <c r="B595" s="29">
        <v>250.26</v>
      </c>
      <c r="C595" s="29">
        <v>0</v>
      </c>
    </row>
    <row r="596" spans="1:3" x14ac:dyDescent="0.4">
      <c r="A596" s="3" t="s">
        <v>4110</v>
      </c>
      <c r="B596" s="29">
        <v>1573.4880000000001</v>
      </c>
      <c r="C596" s="29">
        <v>0.2</v>
      </c>
    </row>
    <row r="597" spans="1:3" x14ac:dyDescent="0.4">
      <c r="A597" s="3" t="s">
        <v>7776</v>
      </c>
      <c r="B597" s="29">
        <v>63.881999999999998</v>
      </c>
      <c r="C597" s="29">
        <v>0.1</v>
      </c>
    </row>
    <row r="598" spans="1:3" x14ac:dyDescent="0.4">
      <c r="A598" s="3" t="s">
        <v>9034</v>
      </c>
      <c r="B598" s="29">
        <v>46.872</v>
      </c>
      <c r="C598" s="29">
        <v>0.2</v>
      </c>
    </row>
    <row r="599" spans="1:3" x14ac:dyDescent="0.4">
      <c r="A599" s="3" t="s">
        <v>8177</v>
      </c>
      <c r="B599" s="29">
        <v>78.12</v>
      </c>
      <c r="C599" s="29">
        <v>0</v>
      </c>
    </row>
    <row r="600" spans="1:3" x14ac:dyDescent="0.4">
      <c r="A600" s="3" t="s">
        <v>10760</v>
      </c>
      <c r="B600" s="29">
        <v>503.13</v>
      </c>
      <c r="C600" s="29">
        <v>0</v>
      </c>
    </row>
    <row r="601" spans="1:3" x14ac:dyDescent="0.4">
      <c r="A601" s="3" t="s">
        <v>9266</v>
      </c>
      <c r="B601" s="29">
        <v>499.55199999999996</v>
      </c>
      <c r="C601" s="29">
        <v>0.2</v>
      </c>
    </row>
    <row r="602" spans="1:3" x14ac:dyDescent="0.4">
      <c r="A602" s="3" t="s">
        <v>7545</v>
      </c>
      <c r="B602" s="29">
        <v>1614.1240000000003</v>
      </c>
      <c r="C602" s="29">
        <v>1.1000000000000001</v>
      </c>
    </row>
    <row r="603" spans="1:3" x14ac:dyDescent="0.4">
      <c r="A603" s="3" t="s">
        <v>7029</v>
      </c>
      <c r="B603" s="29">
        <v>101.72799999999999</v>
      </c>
      <c r="C603" s="29">
        <v>0.4</v>
      </c>
    </row>
    <row r="604" spans="1:3" x14ac:dyDescent="0.4">
      <c r="A604" s="3" t="s">
        <v>4658</v>
      </c>
      <c r="B604" s="29">
        <v>49.631999999999998</v>
      </c>
      <c r="C604" s="29">
        <v>0.2</v>
      </c>
    </row>
    <row r="605" spans="1:3" x14ac:dyDescent="0.4">
      <c r="A605" s="3" t="s">
        <v>8339</v>
      </c>
      <c r="B605" s="29">
        <v>362.46600000000001</v>
      </c>
      <c r="C605" s="29">
        <v>1.9</v>
      </c>
    </row>
    <row r="606" spans="1:3" x14ac:dyDescent="0.4">
      <c r="A606" s="3" t="s">
        <v>5468</v>
      </c>
      <c r="B606" s="29">
        <v>641.024</v>
      </c>
      <c r="C606" s="29">
        <v>0.2</v>
      </c>
    </row>
    <row r="607" spans="1:3" x14ac:dyDescent="0.4">
      <c r="A607" s="3" t="s">
        <v>10754</v>
      </c>
      <c r="B607" s="29">
        <v>1885.27</v>
      </c>
      <c r="C607" s="29">
        <v>0</v>
      </c>
    </row>
    <row r="608" spans="1:3" x14ac:dyDescent="0.4">
      <c r="A608" s="3" t="s">
        <v>7849</v>
      </c>
      <c r="B608" s="29">
        <v>114.2</v>
      </c>
      <c r="C608" s="29">
        <v>0</v>
      </c>
    </row>
    <row r="609" spans="1:3" x14ac:dyDescent="0.4">
      <c r="A609" s="3" t="s">
        <v>6488</v>
      </c>
      <c r="B609" s="29">
        <v>20.736000000000001</v>
      </c>
      <c r="C609" s="29">
        <v>0.2</v>
      </c>
    </row>
    <row r="610" spans="1:3" x14ac:dyDescent="0.4">
      <c r="A610" s="3" t="s">
        <v>3949</v>
      </c>
      <c r="B610" s="29">
        <v>217.352</v>
      </c>
      <c r="C610" s="29">
        <v>0.4</v>
      </c>
    </row>
    <row r="611" spans="1:3" x14ac:dyDescent="0.4">
      <c r="A611" s="3" t="s">
        <v>7960</v>
      </c>
      <c r="B611" s="29">
        <v>239.976</v>
      </c>
      <c r="C611" s="29">
        <v>0.2</v>
      </c>
    </row>
    <row r="612" spans="1:3" x14ac:dyDescent="0.4">
      <c r="A612" s="3" t="s">
        <v>8922</v>
      </c>
      <c r="B612" s="29">
        <v>100.24</v>
      </c>
      <c r="C612" s="29">
        <v>0.2</v>
      </c>
    </row>
    <row r="613" spans="1:3" x14ac:dyDescent="0.4">
      <c r="A613" s="3" t="s">
        <v>10144</v>
      </c>
      <c r="B613" s="29">
        <v>440.04799999999994</v>
      </c>
      <c r="C613" s="29">
        <v>0.2</v>
      </c>
    </row>
    <row r="614" spans="1:3" x14ac:dyDescent="0.4">
      <c r="A614" s="3" t="s">
        <v>5175</v>
      </c>
      <c r="B614" s="29">
        <v>2.8159999999999998</v>
      </c>
      <c r="C614" s="29">
        <v>0.2</v>
      </c>
    </row>
    <row r="615" spans="1:3" x14ac:dyDescent="0.4">
      <c r="A615" s="3" t="s">
        <v>9599</v>
      </c>
      <c r="B615" s="29">
        <v>129.91999999999999</v>
      </c>
      <c r="C615" s="29">
        <v>0</v>
      </c>
    </row>
    <row r="616" spans="1:3" x14ac:dyDescent="0.4">
      <c r="A616" s="3" t="s">
        <v>2538</v>
      </c>
      <c r="B616" s="29">
        <v>1549.77</v>
      </c>
      <c r="C616" s="29">
        <v>0</v>
      </c>
    </row>
    <row r="617" spans="1:3" x14ac:dyDescent="0.4">
      <c r="A617" s="3" t="s">
        <v>10620</v>
      </c>
      <c r="B617" s="29">
        <v>1212.96</v>
      </c>
      <c r="C617" s="29">
        <v>0.3</v>
      </c>
    </row>
    <row r="618" spans="1:3" x14ac:dyDescent="0.4">
      <c r="A618" s="3" t="s">
        <v>9115</v>
      </c>
      <c r="B618" s="29">
        <v>99.98</v>
      </c>
      <c r="C618" s="29">
        <v>0</v>
      </c>
    </row>
    <row r="619" spans="1:3" x14ac:dyDescent="0.4">
      <c r="A619" s="3" t="s">
        <v>10012</v>
      </c>
      <c r="B619" s="29">
        <v>310.68799999999999</v>
      </c>
      <c r="C619" s="29">
        <v>0.2</v>
      </c>
    </row>
    <row r="620" spans="1:3" x14ac:dyDescent="0.4">
      <c r="A620" s="3" t="s">
        <v>10392</v>
      </c>
      <c r="B620" s="29">
        <v>1793.98</v>
      </c>
      <c r="C620" s="29">
        <v>0</v>
      </c>
    </row>
    <row r="621" spans="1:3" x14ac:dyDescent="0.4">
      <c r="A621" s="3" t="s">
        <v>5117</v>
      </c>
      <c r="B621" s="29">
        <v>19.751999999999999</v>
      </c>
      <c r="C621" s="29">
        <v>0.2</v>
      </c>
    </row>
    <row r="622" spans="1:3" x14ac:dyDescent="0.4">
      <c r="A622" s="3" t="s">
        <v>7416</v>
      </c>
      <c r="B622" s="29">
        <v>57.265999999999998</v>
      </c>
      <c r="C622" s="29">
        <v>0.2</v>
      </c>
    </row>
    <row r="623" spans="1:3" x14ac:dyDescent="0.4">
      <c r="A623" s="3" t="s">
        <v>8630</v>
      </c>
      <c r="B623" s="29">
        <v>91.92</v>
      </c>
      <c r="C623" s="29">
        <v>0.2</v>
      </c>
    </row>
    <row r="624" spans="1:3" x14ac:dyDescent="0.4">
      <c r="A624" s="3" t="s">
        <v>8555</v>
      </c>
      <c r="B624" s="29">
        <v>711.68000000000006</v>
      </c>
      <c r="C624" s="29">
        <v>0</v>
      </c>
    </row>
    <row r="625" spans="1:3" x14ac:dyDescent="0.4">
      <c r="A625" s="3" t="s">
        <v>7813</v>
      </c>
      <c r="B625" s="29">
        <v>75.16</v>
      </c>
      <c r="C625" s="29">
        <v>0</v>
      </c>
    </row>
    <row r="626" spans="1:3" x14ac:dyDescent="0.4">
      <c r="A626" s="3" t="s">
        <v>10607</v>
      </c>
      <c r="B626" s="29">
        <v>583.35799999999995</v>
      </c>
      <c r="C626" s="29">
        <v>0.5</v>
      </c>
    </row>
    <row r="627" spans="1:3" x14ac:dyDescent="0.4">
      <c r="A627" s="3" t="s">
        <v>7035</v>
      </c>
      <c r="B627" s="29">
        <v>4.3680000000000003</v>
      </c>
      <c r="C627" s="29">
        <v>0.2</v>
      </c>
    </row>
    <row r="628" spans="1:3" x14ac:dyDescent="0.4">
      <c r="A628" s="3" t="s">
        <v>9909</v>
      </c>
      <c r="B628" s="29">
        <v>12.624000000000001</v>
      </c>
      <c r="C628" s="29">
        <v>0.2</v>
      </c>
    </row>
    <row r="629" spans="1:3" x14ac:dyDescent="0.4">
      <c r="A629" s="3" t="s">
        <v>9974</v>
      </c>
      <c r="B629" s="29">
        <v>521.91999999999996</v>
      </c>
      <c r="C629" s="29">
        <v>0</v>
      </c>
    </row>
    <row r="630" spans="1:3" x14ac:dyDescent="0.4">
      <c r="A630" s="3" t="s">
        <v>2304</v>
      </c>
      <c r="B630" s="29">
        <v>19.920000000000002</v>
      </c>
      <c r="C630" s="29">
        <v>0.2</v>
      </c>
    </row>
    <row r="631" spans="1:3" x14ac:dyDescent="0.4">
      <c r="A631" s="3" t="s">
        <v>5885</v>
      </c>
      <c r="B631" s="29">
        <v>110.098</v>
      </c>
      <c r="C631" s="29">
        <v>0.2</v>
      </c>
    </row>
    <row r="632" spans="1:3" x14ac:dyDescent="0.4">
      <c r="A632" s="3" t="s">
        <v>10507</v>
      </c>
      <c r="B632" s="29">
        <v>6.72</v>
      </c>
      <c r="C632" s="29">
        <v>0</v>
      </c>
    </row>
    <row r="633" spans="1:3" x14ac:dyDescent="0.4">
      <c r="A633" s="3" t="s">
        <v>10277</v>
      </c>
      <c r="B633" s="29">
        <v>436.48800000000006</v>
      </c>
      <c r="C633" s="29">
        <v>0.2</v>
      </c>
    </row>
    <row r="634" spans="1:3" x14ac:dyDescent="0.4">
      <c r="A634" s="3" t="s">
        <v>7949</v>
      </c>
      <c r="B634" s="29">
        <v>1537.5439999999999</v>
      </c>
      <c r="C634" s="29">
        <v>0.60000000000000009</v>
      </c>
    </row>
    <row r="635" spans="1:3" x14ac:dyDescent="0.4">
      <c r="A635" s="3" t="s">
        <v>6920</v>
      </c>
      <c r="B635" s="29">
        <v>1015.816</v>
      </c>
      <c r="C635" s="29">
        <v>0.4</v>
      </c>
    </row>
    <row r="636" spans="1:3" x14ac:dyDescent="0.4">
      <c r="A636" s="3" t="s">
        <v>10883</v>
      </c>
      <c r="B636" s="29">
        <v>286.65000000000003</v>
      </c>
      <c r="C636" s="29">
        <v>0</v>
      </c>
    </row>
    <row r="637" spans="1:3" x14ac:dyDescent="0.4">
      <c r="A637" s="3" t="s">
        <v>6386</v>
      </c>
      <c r="B637" s="29">
        <v>451.28400000000005</v>
      </c>
      <c r="C637" s="29">
        <v>0.2</v>
      </c>
    </row>
    <row r="638" spans="1:3" x14ac:dyDescent="0.4">
      <c r="A638" s="3" t="s">
        <v>3730</v>
      </c>
      <c r="B638" s="29">
        <v>258.279</v>
      </c>
      <c r="C638" s="29">
        <v>0.3</v>
      </c>
    </row>
    <row r="639" spans="1:3" x14ac:dyDescent="0.4">
      <c r="A639" s="3" t="s">
        <v>7489</v>
      </c>
      <c r="B639" s="29">
        <v>606.31999999999994</v>
      </c>
      <c r="C639" s="29">
        <v>0.2</v>
      </c>
    </row>
    <row r="640" spans="1:3" x14ac:dyDescent="0.4">
      <c r="A640" s="3" t="s">
        <v>8991</v>
      </c>
      <c r="B640" s="29">
        <v>463.04</v>
      </c>
      <c r="C640" s="29">
        <v>0</v>
      </c>
    </row>
    <row r="641" spans="1:3" x14ac:dyDescent="0.4">
      <c r="A641" s="3" t="s">
        <v>10591</v>
      </c>
      <c r="B641" s="29">
        <v>619.84800000000007</v>
      </c>
      <c r="C641" s="29">
        <v>1</v>
      </c>
    </row>
    <row r="642" spans="1:3" x14ac:dyDescent="0.4">
      <c r="A642" s="3" t="s">
        <v>10681</v>
      </c>
      <c r="B642" s="29">
        <v>54.207999999999998</v>
      </c>
      <c r="C642" s="29">
        <v>0.2</v>
      </c>
    </row>
    <row r="643" spans="1:3" x14ac:dyDescent="0.4">
      <c r="A643" s="3" t="s">
        <v>6775</v>
      </c>
      <c r="B643" s="29">
        <v>2.92</v>
      </c>
      <c r="C643" s="29">
        <v>0.2</v>
      </c>
    </row>
    <row r="644" spans="1:3" x14ac:dyDescent="0.4">
      <c r="A644" s="3" t="s">
        <v>10340</v>
      </c>
      <c r="B644" s="29">
        <v>164.88</v>
      </c>
      <c r="C644" s="29">
        <v>0</v>
      </c>
    </row>
    <row r="645" spans="1:3" x14ac:dyDescent="0.4">
      <c r="A645" s="3" t="s">
        <v>5979</v>
      </c>
      <c r="B645" s="29">
        <v>1840.0429999999999</v>
      </c>
      <c r="C645" s="29">
        <v>0.75000000000000011</v>
      </c>
    </row>
    <row r="646" spans="1:3" x14ac:dyDescent="0.4">
      <c r="A646" s="3" t="s">
        <v>1677</v>
      </c>
      <c r="B646" s="29">
        <v>2735.9520000000002</v>
      </c>
      <c r="C646" s="29">
        <v>0.2</v>
      </c>
    </row>
    <row r="647" spans="1:3" x14ac:dyDescent="0.4">
      <c r="A647" s="3" t="s">
        <v>6450</v>
      </c>
      <c r="B647" s="29">
        <v>375.34</v>
      </c>
      <c r="C647" s="29">
        <v>0</v>
      </c>
    </row>
    <row r="648" spans="1:3" x14ac:dyDescent="0.4">
      <c r="A648" s="3" t="s">
        <v>5922</v>
      </c>
      <c r="B648" s="29">
        <v>423.28</v>
      </c>
      <c r="C648" s="29">
        <v>0</v>
      </c>
    </row>
    <row r="649" spans="1:3" x14ac:dyDescent="0.4">
      <c r="A649" s="3" t="s">
        <v>9644</v>
      </c>
      <c r="B649" s="29">
        <v>101.57</v>
      </c>
      <c r="C649" s="29">
        <v>0</v>
      </c>
    </row>
    <row r="650" spans="1:3" x14ac:dyDescent="0.4">
      <c r="A650" s="3" t="s">
        <v>9026</v>
      </c>
      <c r="B650" s="29">
        <v>49.567999999999998</v>
      </c>
      <c r="C650" s="29">
        <v>0.2</v>
      </c>
    </row>
    <row r="651" spans="1:3" x14ac:dyDescent="0.4">
      <c r="A651" s="3" t="s">
        <v>8401</v>
      </c>
      <c r="B651" s="29">
        <v>1897.92</v>
      </c>
      <c r="C651" s="29">
        <v>0.4</v>
      </c>
    </row>
    <row r="652" spans="1:3" x14ac:dyDescent="0.4">
      <c r="A652" s="3" t="s">
        <v>7164</v>
      </c>
      <c r="B652" s="29">
        <v>1106.77</v>
      </c>
      <c r="C652" s="29">
        <v>1</v>
      </c>
    </row>
    <row r="653" spans="1:3" x14ac:dyDescent="0.4">
      <c r="A653" s="3" t="s">
        <v>1425</v>
      </c>
      <c r="B653" s="29">
        <v>39.072000000000003</v>
      </c>
      <c r="C653" s="29">
        <v>0.2</v>
      </c>
    </row>
    <row r="654" spans="1:3" x14ac:dyDescent="0.4">
      <c r="A654" s="3" t="s">
        <v>10568</v>
      </c>
      <c r="B654" s="29">
        <v>306.11199999999997</v>
      </c>
      <c r="C654" s="29">
        <v>0.60000000000000009</v>
      </c>
    </row>
    <row r="655" spans="1:3" x14ac:dyDescent="0.4">
      <c r="A655" s="3" t="s">
        <v>3935</v>
      </c>
      <c r="B655" s="29">
        <v>27.46</v>
      </c>
      <c r="C655" s="29">
        <v>0</v>
      </c>
    </row>
    <row r="656" spans="1:3" x14ac:dyDescent="0.4">
      <c r="A656" s="3" t="s">
        <v>9658</v>
      </c>
      <c r="B656" s="29">
        <v>42.207999999999998</v>
      </c>
      <c r="C656" s="29">
        <v>0.2</v>
      </c>
    </row>
    <row r="657" spans="1:3" x14ac:dyDescent="0.4">
      <c r="A657" s="3" t="s">
        <v>8440</v>
      </c>
      <c r="B657" s="29">
        <v>11.64</v>
      </c>
      <c r="C657" s="29">
        <v>0</v>
      </c>
    </row>
    <row r="658" spans="1:3" x14ac:dyDescent="0.4">
      <c r="A658" s="3" t="s">
        <v>8601</v>
      </c>
      <c r="B658" s="29">
        <v>545.928</v>
      </c>
      <c r="C658" s="29">
        <v>0.7</v>
      </c>
    </row>
    <row r="659" spans="1:3" x14ac:dyDescent="0.4">
      <c r="A659" s="3" t="s">
        <v>1890</v>
      </c>
      <c r="B659" s="29">
        <v>19.456</v>
      </c>
      <c r="C659" s="29">
        <v>0.2</v>
      </c>
    </row>
    <row r="660" spans="1:3" x14ac:dyDescent="0.4">
      <c r="A660" s="3" t="s">
        <v>5911</v>
      </c>
      <c r="B660" s="29">
        <v>700.05600000000004</v>
      </c>
      <c r="C660" s="29">
        <v>0.3</v>
      </c>
    </row>
    <row r="661" spans="1:3" x14ac:dyDescent="0.4">
      <c r="A661" s="3" t="s">
        <v>7935</v>
      </c>
      <c r="B661" s="29">
        <v>47.79</v>
      </c>
      <c r="C661" s="29">
        <v>0</v>
      </c>
    </row>
    <row r="662" spans="1:3" x14ac:dyDescent="0.4">
      <c r="A662" s="3" t="s">
        <v>10764</v>
      </c>
      <c r="B662" s="29">
        <v>693.99199999999996</v>
      </c>
      <c r="C662" s="29">
        <v>0.30000000000000004</v>
      </c>
    </row>
    <row r="663" spans="1:3" x14ac:dyDescent="0.4">
      <c r="A663" s="3" t="s">
        <v>9941</v>
      </c>
      <c r="B663" s="29">
        <v>457.74400000000003</v>
      </c>
      <c r="C663" s="29">
        <v>1.2</v>
      </c>
    </row>
    <row r="664" spans="1:3" x14ac:dyDescent="0.4">
      <c r="A664" s="3" t="s">
        <v>2181</v>
      </c>
      <c r="B664" s="29">
        <v>30.36</v>
      </c>
      <c r="C664" s="29">
        <v>0.2</v>
      </c>
    </row>
    <row r="665" spans="1:3" x14ac:dyDescent="0.4">
      <c r="A665" s="3" t="s">
        <v>10891</v>
      </c>
      <c r="B665" s="29">
        <v>62.015999999999998</v>
      </c>
      <c r="C665" s="29">
        <v>0.2</v>
      </c>
    </row>
    <row r="666" spans="1:3" x14ac:dyDescent="0.4">
      <c r="A666" s="3" t="s">
        <v>4243</v>
      </c>
      <c r="B666" s="29">
        <v>576.23400000000004</v>
      </c>
      <c r="C666" s="29">
        <v>0.55000000000000004</v>
      </c>
    </row>
    <row r="667" spans="1:3" x14ac:dyDescent="0.4">
      <c r="A667" s="3" t="s">
        <v>2494</v>
      </c>
      <c r="B667" s="29">
        <v>31.68</v>
      </c>
      <c r="C667" s="29">
        <v>0</v>
      </c>
    </row>
    <row r="668" spans="1:3" x14ac:dyDescent="0.4">
      <c r="A668" s="3" t="s">
        <v>10651</v>
      </c>
      <c r="B668" s="29">
        <v>19.456</v>
      </c>
      <c r="C668" s="29">
        <v>0.2</v>
      </c>
    </row>
    <row r="669" spans="1:3" x14ac:dyDescent="0.4">
      <c r="A669" s="3" t="s">
        <v>7905</v>
      </c>
      <c r="B669" s="29">
        <v>309.59199999999998</v>
      </c>
      <c r="C669" s="29">
        <v>0.2</v>
      </c>
    </row>
    <row r="670" spans="1:3" x14ac:dyDescent="0.4">
      <c r="A670" s="3" t="s">
        <v>6811</v>
      </c>
      <c r="B670" s="29">
        <v>694.53399999999999</v>
      </c>
      <c r="C670" s="29">
        <v>0.4</v>
      </c>
    </row>
    <row r="671" spans="1:3" x14ac:dyDescent="0.4">
      <c r="A671" s="3" t="s">
        <v>1172</v>
      </c>
      <c r="B671" s="29">
        <v>7.16</v>
      </c>
      <c r="C671" s="29">
        <v>0</v>
      </c>
    </row>
    <row r="672" spans="1:3" x14ac:dyDescent="0.4">
      <c r="A672" s="3" t="s">
        <v>10345</v>
      </c>
      <c r="B672" s="29">
        <v>155.45599999999999</v>
      </c>
      <c r="C672" s="29">
        <v>0.2</v>
      </c>
    </row>
    <row r="673" spans="1:3" x14ac:dyDescent="0.4">
      <c r="A673" s="3" t="s">
        <v>6121</v>
      </c>
      <c r="B673" s="29">
        <v>6.08</v>
      </c>
      <c r="C673" s="29">
        <v>0</v>
      </c>
    </row>
    <row r="674" spans="1:3" x14ac:dyDescent="0.4">
      <c r="A674" s="3" t="s">
        <v>7889</v>
      </c>
      <c r="B674" s="29">
        <v>1679.749</v>
      </c>
      <c r="C674" s="29">
        <v>0.15</v>
      </c>
    </row>
    <row r="675" spans="1:3" x14ac:dyDescent="0.4">
      <c r="A675" s="3" t="s">
        <v>9366</v>
      </c>
      <c r="B675" s="29">
        <v>112.542</v>
      </c>
      <c r="C675" s="29">
        <v>0.2</v>
      </c>
    </row>
    <row r="676" spans="1:3" x14ac:dyDescent="0.4">
      <c r="A676" s="3" t="s">
        <v>6650</v>
      </c>
      <c r="B676" s="29">
        <v>471.92</v>
      </c>
      <c r="C676" s="29">
        <v>0.2</v>
      </c>
    </row>
    <row r="677" spans="1:3" x14ac:dyDescent="0.4">
      <c r="A677" s="3" t="s">
        <v>4706</v>
      </c>
      <c r="B677" s="29">
        <v>13.940000000000001</v>
      </c>
      <c r="C677" s="29">
        <v>0</v>
      </c>
    </row>
    <row r="678" spans="1:3" x14ac:dyDescent="0.4">
      <c r="A678" s="3" t="s">
        <v>10256</v>
      </c>
      <c r="B678" s="29">
        <v>53.67</v>
      </c>
      <c r="C678" s="29">
        <v>0</v>
      </c>
    </row>
    <row r="679" spans="1:3" x14ac:dyDescent="0.4">
      <c r="A679" s="3" t="s">
        <v>6122</v>
      </c>
      <c r="B679" s="29">
        <v>90.609999999999985</v>
      </c>
      <c r="C679" s="29">
        <v>0</v>
      </c>
    </row>
    <row r="680" spans="1:3" x14ac:dyDescent="0.4">
      <c r="A680" s="3" t="s">
        <v>2228</v>
      </c>
      <c r="B680" s="29">
        <v>514.03000000000009</v>
      </c>
      <c r="C680" s="29">
        <v>0</v>
      </c>
    </row>
    <row r="681" spans="1:3" x14ac:dyDescent="0.4">
      <c r="A681" s="3" t="s">
        <v>5282</v>
      </c>
      <c r="B681" s="29">
        <v>265.78399999999999</v>
      </c>
      <c r="C681" s="29">
        <v>0.4</v>
      </c>
    </row>
    <row r="682" spans="1:3" x14ac:dyDescent="0.4">
      <c r="A682" s="3" t="s">
        <v>7273</v>
      </c>
      <c r="B682" s="29">
        <v>465.488</v>
      </c>
      <c r="C682" s="29">
        <v>0.2</v>
      </c>
    </row>
    <row r="683" spans="1:3" x14ac:dyDescent="0.4">
      <c r="A683" s="3" t="s">
        <v>5926</v>
      </c>
      <c r="B683" s="29">
        <v>225.29599999999999</v>
      </c>
      <c r="C683" s="29">
        <v>0.2</v>
      </c>
    </row>
    <row r="684" spans="1:3" x14ac:dyDescent="0.4">
      <c r="A684" s="3" t="s">
        <v>3368</v>
      </c>
      <c r="B684" s="29">
        <v>16.52</v>
      </c>
      <c r="C684" s="29">
        <v>0.2</v>
      </c>
    </row>
    <row r="685" spans="1:3" x14ac:dyDescent="0.4">
      <c r="A685" s="3" t="s">
        <v>9914</v>
      </c>
      <c r="B685" s="29">
        <v>210.13</v>
      </c>
      <c r="C685" s="29">
        <v>0</v>
      </c>
    </row>
    <row r="686" spans="1:3" x14ac:dyDescent="0.4">
      <c r="A686" s="3" t="s">
        <v>733</v>
      </c>
      <c r="B686" s="29">
        <v>682.91</v>
      </c>
      <c r="C686" s="29">
        <v>0</v>
      </c>
    </row>
    <row r="687" spans="1:3" x14ac:dyDescent="0.4">
      <c r="A687" s="3" t="s">
        <v>9405</v>
      </c>
      <c r="B687" s="29">
        <v>559.71</v>
      </c>
      <c r="C687" s="29">
        <v>0.4</v>
      </c>
    </row>
    <row r="688" spans="1:3" x14ac:dyDescent="0.4">
      <c r="A688" s="3" t="s">
        <v>6638</v>
      </c>
      <c r="B688" s="29">
        <v>108.92</v>
      </c>
      <c r="C688" s="29">
        <v>0</v>
      </c>
    </row>
    <row r="689" spans="1:3" x14ac:dyDescent="0.4">
      <c r="A689" s="3" t="s">
        <v>6430</v>
      </c>
      <c r="B689" s="29">
        <v>807.68600000000004</v>
      </c>
      <c r="C689" s="29">
        <v>0.2</v>
      </c>
    </row>
    <row r="690" spans="1:3" x14ac:dyDescent="0.4">
      <c r="A690" s="3" t="s">
        <v>8003</v>
      </c>
      <c r="B690" s="29">
        <v>25.184000000000001</v>
      </c>
      <c r="C690" s="29">
        <v>0.60000000000000009</v>
      </c>
    </row>
    <row r="691" spans="1:3" x14ac:dyDescent="0.4">
      <c r="A691" s="3" t="s">
        <v>9704</v>
      </c>
      <c r="B691" s="29">
        <v>129.32999999999998</v>
      </c>
      <c r="C691" s="29">
        <v>0</v>
      </c>
    </row>
    <row r="692" spans="1:3" x14ac:dyDescent="0.4">
      <c r="A692" s="3" t="s">
        <v>3015</v>
      </c>
      <c r="B692" s="29">
        <v>151.72</v>
      </c>
      <c r="C692" s="29">
        <v>0</v>
      </c>
    </row>
    <row r="693" spans="1:3" x14ac:dyDescent="0.4">
      <c r="A693" s="3" t="s">
        <v>6732</v>
      </c>
      <c r="B693" s="29">
        <v>158.70999999999998</v>
      </c>
      <c r="C693" s="29">
        <v>0</v>
      </c>
    </row>
    <row r="694" spans="1:3" x14ac:dyDescent="0.4">
      <c r="A694" s="3" t="s">
        <v>8894</v>
      </c>
      <c r="B694" s="29">
        <v>111.93</v>
      </c>
      <c r="C694" s="29">
        <v>0</v>
      </c>
    </row>
    <row r="695" spans="1:3" x14ac:dyDescent="0.4">
      <c r="A695" s="3" t="s">
        <v>6800</v>
      </c>
      <c r="B695" s="29">
        <v>149.56</v>
      </c>
      <c r="C695" s="29">
        <v>0</v>
      </c>
    </row>
    <row r="696" spans="1:3" x14ac:dyDescent="0.4">
      <c r="A696" s="3" t="s">
        <v>7777</v>
      </c>
      <c r="B696" s="29">
        <v>725.33199999999999</v>
      </c>
      <c r="C696" s="29">
        <v>1.3</v>
      </c>
    </row>
    <row r="697" spans="1:3" x14ac:dyDescent="0.4">
      <c r="A697" s="3" t="s">
        <v>3230</v>
      </c>
      <c r="B697" s="29">
        <v>447.84</v>
      </c>
      <c r="C697" s="29">
        <v>0.2</v>
      </c>
    </row>
    <row r="698" spans="1:3" x14ac:dyDescent="0.4">
      <c r="A698" s="3" t="s">
        <v>6510</v>
      </c>
      <c r="B698" s="29">
        <v>15.24</v>
      </c>
      <c r="C698" s="29">
        <v>0</v>
      </c>
    </row>
    <row r="699" spans="1:3" x14ac:dyDescent="0.4">
      <c r="A699" s="3" t="s">
        <v>5072</v>
      </c>
      <c r="B699" s="29">
        <v>1158.4480000000001</v>
      </c>
      <c r="C699" s="29">
        <v>0.60000000000000009</v>
      </c>
    </row>
    <row r="700" spans="1:3" x14ac:dyDescent="0.4">
      <c r="A700" s="3" t="s">
        <v>9294</v>
      </c>
      <c r="B700" s="29">
        <v>23.472000000000001</v>
      </c>
      <c r="C700" s="29">
        <v>0.2</v>
      </c>
    </row>
    <row r="701" spans="1:3" x14ac:dyDescent="0.4">
      <c r="A701" s="3" t="s">
        <v>8121</v>
      </c>
      <c r="B701" s="29">
        <v>105.52</v>
      </c>
      <c r="C701" s="29">
        <v>0</v>
      </c>
    </row>
    <row r="702" spans="1:3" x14ac:dyDescent="0.4">
      <c r="A702" s="3" t="s">
        <v>8065</v>
      </c>
      <c r="B702" s="29">
        <v>201.73</v>
      </c>
      <c r="C702" s="29">
        <v>0.2</v>
      </c>
    </row>
    <row r="703" spans="1:3" x14ac:dyDescent="0.4">
      <c r="A703" s="3" t="s">
        <v>8328</v>
      </c>
      <c r="B703" s="29">
        <v>183.61</v>
      </c>
      <c r="C703" s="29">
        <v>0</v>
      </c>
    </row>
    <row r="704" spans="1:3" x14ac:dyDescent="0.4">
      <c r="A704" s="3" t="s">
        <v>10604</v>
      </c>
      <c r="B704" s="29">
        <v>4.2720000000000002</v>
      </c>
      <c r="C704" s="29">
        <v>0.2</v>
      </c>
    </row>
    <row r="705" spans="1:3" x14ac:dyDescent="0.4">
      <c r="A705" s="3" t="s">
        <v>6783</v>
      </c>
      <c r="B705" s="29">
        <v>670.37799999999993</v>
      </c>
      <c r="C705" s="29">
        <v>0.5</v>
      </c>
    </row>
    <row r="706" spans="1:3" x14ac:dyDescent="0.4">
      <c r="A706" s="3" t="s">
        <v>10122</v>
      </c>
      <c r="B706" s="29">
        <v>5.67</v>
      </c>
      <c r="C706" s="29">
        <v>0</v>
      </c>
    </row>
    <row r="707" spans="1:3" x14ac:dyDescent="0.4">
      <c r="A707" s="3" t="s">
        <v>7916</v>
      </c>
      <c r="B707" s="29">
        <v>5.22</v>
      </c>
      <c r="C707" s="29">
        <v>0</v>
      </c>
    </row>
    <row r="708" spans="1:3" x14ac:dyDescent="0.4">
      <c r="A708" s="3" t="s">
        <v>10159</v>
      </c>
      <c r="B708" s="29">
        <v>1000.95</v>
      </c>
      <c r="C708" s="29">
        <v>0</v>
      </c>
    </row>
    <row r="709" spans="1:3" x14ac:dyDescent="0.4">
      <c r="A709" s="3" t="s">
        <v>7491</v>
      </c>
      <c r="B709" s="29">
        <v>190.84800000000001</v>
      </c>
      <c r="C709" s="29">
        <v>0.2</v>
      </c>
    </row>
    <row r="710" spans="1:3" x14ac:dyDescent="0.4">
      <c r="A710" s="3" t="s">
        <v>7901</v>
      </c>
      <c r="B710" s="29">
        <v>134.6</v>
      </c>
      <c r="C710" s="29">
        <v>0</v>
      </c>
    </row>
    <row r="711" spans="1:3" x14ac:dyDescent="0.4">
      <c r="A711" s="3" t="s">
        <v>10319</v>
      </c>
      <c r="B711" s="29">
        <v>177.68</v>
      </c>
      <c r="C711" s="29">
        <v>0</v>
      </c>
    </row>
    <row r="712" spans="1:3" x14ac:dyDescent="0.4">
      <c r="A712" s="3" t="s">
        <v>7687</v>
      </c>
      <c r="B712" s="29">
        <v>45.247999999999998</v>
      </c>
      <c r="C712" s="29">
        <v>0.2</v>
      </c>
    </row>
    <row r="713" spans="1:3" x14ac:dyDescent="0.4">
      <c r="A713" s="3" t="s">
        <v>8022</v>
      </c>
      <c r="B713" s="29">
        <v>4283.7919999999995</v>
      </c>
      <c r="C713" s="29">
        <v>0.4</v>
      </c>
    </row>
    <row r="714" spans="1:3" x14ac:dyDescent="0.4">
      <c r="A714" s="3" t="s">
        <v>3647</v>
      </c>
      <c r="B714" s="29">
        <v>581.10399999999993</v>
      </c>
      <c r="C714" s="29">
        <v>0.89999999999999991</v>
      </c>
    </row>
    <row r="715" spans="1:3" x14ac:dyDescent="0.4">
      <c r="A715" s="3" t="s">
        <v>10538</v>
      </c>
      <c r="B715" s="29">
        <v>392.94</v>
      </c>
      <c r="C715" s="29">
        <v>0</v>
      </c>
    </row>
    <row r="716" spans="1:3" x14ac:dyDescent="0.4">
      <c r="A716" s="3" t="s">
        <v>9483</v>
      </c>
      <c r="B716" s="29">
        <v>13.809000000000001</v>
      </c>
      <c r="C716" s="29">
        <v>0.89999999999999991</v>
      </c>
    </row>
    <row r="717" spans="1:3" x14ac:dyDescent="0.4">
      <c r="A717" s="3" t="s">
        <v>9956</v>
      </c>
      <c r="B717" s="29">
        <v>554.16600000000005</v>
      </c>
      <c r="C717" s="29">
        <v>0.89999999999999991</v>
      </c>
    </row>
    <row r="718" spans="1:3" x14ac:dyDescent="0.4">
      <c r="A718" s="3" t="s">
        <v>9976</v>
      </c>
      <c r="B718" s="29">
        <v>32.4</v>
      </c>
      <c r="C718" s="29">
        <v>0</v>
      </c>
    </row>
    <row r="719" spans="1:3" x14ac:dyDescent="0.4">
      <c r="A719" s="3" t="s">
        <v>9578</v>
      </c>
      <c r="B719" s="29">
        <v>714.96600000000001</v>
      </c>
      <c r="C719" s="29">
        <v>0.7</v>
      </c>
    </row>
    <row r="720" spans="1:3" x14ac:dyDescent="0.4">
      <c r="A720" s="3" t="s">
        <v>7405</v>
      </c>
      <c r="B720" s="29">
        <v>447.88</v>
      </c>
      <c r="C720" s="29">
        <v>0.2</v>
      </c>
    </row>
    <row r="721" spans="1:3" x14ac:dyDescent="0.4">
      <c r="A721" s="3" t="s">
        <v>5317</v>
      </c>
      <c r="B721" s="29">
        <v>24.240000000000002</v>
      </c>
      <c r="C721" s="29">
        <v>0</v>
      </c>
    </row>
    <row r="722" spans="1:3" x14ac:dyDescent="0.4">
      <c r="A722" s="3" t="s">
        <v>5464</v>
      </c>
      <c r="B722" s="29">
        <v>5.68</v>
      </c>
      <c r="C722" s="29">
        <v>0.2</v>
      </c>
    </row>
    <row r="723" spans="1:3" x14ac:dyDescent="0.4">
      <c r="A723" s="3" t="s">
        <v>2423</v>
      </c>
      <c r="B723" s="29">
        <v>1287.26</v>
      </c>
      <c r="C723" s="29">
        <v>0</v>
      </c>
    </row>
    <row r="724" spans="1:3" x14ac:dyDescent="0.4">
      <c r="A724" s="3" t="s">
        <v>6167</v>
      </c>
      <c r="B724" s="29">
        <v>62.967999999999996</v>
      </c>
      <c r="C724" s="29">
        <v>0.8</v>
      </c>
    </row>
    <row r="725" spans="1:3" x14ac:dyDescent="0.4">
      <c r="A725" s="3" t="s">
        <v>10250</v>
      </c>
      <c r="B725" s="29">
        <v>832.13799999999992</v>
      </c>
      <c r="C725" s="29">
        <v>0.4</v>
      </c>
    </row>
    <row r="726" spans="1:3" x14ac:dyDescent="0.4">
      <c r="A726" s="3" t="s">
        <v>5146</v>
      </c>
      <c r="B726" s="29">
        <v>14.67</v>
      </c>
      <c r="C726" s="29">
        <v>0</v>
      </c>
    </row>
    <row r="727" spans="1:3" x14ac:dyDescent="0.4">
      <c r="A727" s="3" t="s">
        <v>7186</v>
      </c>
      <c r="B727" s="29">
        <v>646.20000000000005</v>
      </c>
      <c r="C727" s="29">
        <v>0.2</v>
      </c>
    </row>
    <row r="728" spans="1:3" x14ac:dyDescent="0.4">
      <c r="A728" s="3" t="s">
        <v>9555</v>
      </c>
      <c r="B728" s="29">
        <v>3769.56</v>
      </c>
      <c r="C728" s="29">
        <v>0</v>
      </c>
    </row>
    <row r="729" spans="1:3" x14ac:dyDescent="0.4">
      <c r="A729" s="3" t="s">
        <v>3562</v>
      </c>
      <c r="B729" s="29">
        <v>116.85</v>
      </c>
      <c r="C729" s="29">
        <v>0</v>
      </c>
    </row>
    <row r="730" spans="1:3" x14ac:dyDescent="0.4">
      <c r="A730" s="3" t="s">
        <v>9436</v>
      </c>
      <c r="B730" s="29">
        <v>192.18600000000001</v>
      </c>
      <c r="C730" s="29">
        <v>0.1</v>
      </c>
    </row>
    <row r="731" spans="1:3" x14ac:dyDescent="0.4">
      <c r="A731" s="3" t="s">
        <v>2952</v>
      </c>
      <c r="B731" s="29">
        <v>1167.296</v>
      </c>
      <c r="C731" s="29">
        <v>0.60000000000000009</v>
      </c>
    </row>
    <row r="732" spans="1:3" x14ac:dyDescent="0.4">
      <c r="A732" s="3" t="s">
        <v>8704</v>
      </c>
      <c r="B732" s="29">
        <v>767.21400000000006</v>
      </c>
      <c r="C732" s="29">
        <v>0.1</v>
      </c>
    </row>
    <row r="733" spans="1:3" x14ac:dyDescent="0.4">
      <c r="A733" s="3" t="s">
        <v>9413</v>
      </c>
      <c r="B733" s="29">
        <v>1109.3720000000001</v>
      </c>
      <c r="C733" s="29">
        <v>2.4000000000000004</v>
      </c>
    </row>
    <row r="734" spans="1:3" x14ac:dyDescent="0.4">
      <c r="A734" s="3" t="s">
        <v>3064</v>
      </c>
      <c r="B734" s="29">
        <v>1368.6200000000001</v>
      </c>
      <c r="C734" s="29">
        <v>0</v>
      </c>
    </row>
    <row r="735" spans="1:3" x14ac:dyDescent="0.4">
      <c r="A735" s="3" t="s">
        <v>6788</v>
      </c>
      <c r="B735" s="29">
        <v>139.44</v>
      </c>
      <c r="C735" s="29">
        <v>0.2</v>
      </c>
    </row>
    <row r="736" spans="1:3" x14ac:dyDescent="0.4">
      <c r="A736" s="3" t="s">
        <v>10543</v>
      </c>
      <c r="B736" s="29">
        <v>44.34</v>
      </c>
      <c r="C736" s="29">
        <v>0</v>
      </c>
    </row>
    <row r="737" spans="1:3" x14ac:dyDescent="0.4">
      <c r="A737" s="3" t="s">
        <v>8469</v>
      </c>
      <c r="B737" s="29">
        <v>2003.1200000000001</v>
      </c>
      <c r="C737" s="29">
        <v>1</v>
      </c>
    </row>
    <row r="738" spans="1:3" x14ac:dyDescent="0.4">
      <c r="A738" s="3" t="s">
        <v>10865</v>
      </c>
      <c r="B738" s="29">
        <v>210.17599999999999</v>
      </c>
      <c r="C738" s="29">
        <v>1</v>
      </c>
    </row>
    <row r="739" spans="1:3" x14ac:dyDescent="0.4">
      <c r="A739" s="3" t="s">
        <v>9189</v>
      </c>
      <c r="B739" s="29">
        <v>111.05000000000001</v>
      </c>
      <c r="C739" s="29">
        <v>1.2</v>
      </c>
    </row>
    <row r="740" spans="1:3" x14ac:dyDescent="0.4">
      <c r="A740" s="3" t="s">
        <v>5508</v>
      </c>
      <c r="B740" s="29">
        <v>181.78799999999998</v>
      </c>
      <c r="C740" s="29">
        <v>0.7</v>
      </c>
    </row>
    <row r="741" spans="1:3" x14ac:dyDescent="0.4">
      <c r="A741" s="3" t="s">
        <v>6429</v>
      </c>
      <c r="B741" s="29">
        <v>165.16800000000001</v>
      </c>
      <c r="C741" s="29">
        <v>0.4</v>
      </c>
    </row>
    <row r="742" spans="1:3" x14ac:dyDescent="0.4">
      <c r="A742" s="3" t="s">
        <v>1158</v>
      </c>
      <c r="B742" s="29">
        <v>99.135999999999996</v>
      </c>
      <c r="C742" s="29">
        <v>0.2</v>
      </c>
    </row>
    <row r="743" spans="1:3" x14ac:dyDescent="0.4">
      <c r="A743" s="3" t="s">
        <v>8429</v>
      </c>
      <c r="B743" s="29">
        <v>1220.67</v>
      </c>
      <c r="C743" s="29">
        <v>0</v>
      </c>
    </row>
    <row r="744" spans="1:3" x14ac:dyDescent="0.4">
      <c r="A744" s="3" t="s">
        <v>5641</v>
      </c>
      <c r="B744" s="29">
        <v>143.952</v>
      </c>
      <c r="C744" s="29">
        <v>0.2</v>
      </c>
    </row>
    <row r="745" spans="1:3" x14ac:dyDescent="0.4">
      <c r="A745" s="3" t="s">
        <v>7825</v>
      </c>
      <c r="B745" s="29">
        <v>344.91999999999996</v>
      </c>
      <c r="C745" s="29">
        <v>0.60000000000000009</v>
      </c>
    </row>
    <row r="746" spans="1:3" x14ac:dyDescent="0.4">
      <c r="A746" s="3" t="s">
        <v>4858</v>
      </c>
      <c r="B746" s="29">
        <v>371.52</v>
      </c>
      <c r="C746" s="29">
        <v>0</v>
      </c>
    </row>
    <row r="747" spans="1:3" x14ac:dyDescent="0.4">
      <c r="A747" s="3" t="s">
        <v>8357</v>
      </c>
      <c r="B747" s="29">
        <v>264.92</v>
      </c>
      <c r="C747" s="29">
        <v>0</v>
      </c>
    </row>
    <row r="748" spans="1:3" x14ac:dyDescent="0.4">
      <c r="A748" s="3" t="s">
        <v>8984</v>
      </c>
      <c r="B748" s="29">
        <v>9.9120000000000008</v>
      </c>
      <c r="C748" s="29">
        <v>0.2</v>
      </c>
    </row>
    <row r="749" spans="1:3" x14ac:dyDescent="0.4">
      <c r="A749" s="3" t="s">
        <v>5740</v>
      </c>
      <c r="B749" s="29">
        <v>25.92</v>
      </c>
      <c r="C749" s="29">
        <v>0</v>
      </c>
    </row>
    <row r="750" spans="1:3" x14ac:dyDescent="0.4">
      <c r="A750" s="3" t="s">
        <v>10079</v>
      </c>
      <c r="B750" s="29">
        <v>12.96</v>
      </c>
      <c r="C750" s="29">
        <v>0</v>
      </c>
    </row>
    <row r="751" spans="1:3" x14ac:dyDescent="0.4">
      <c r="A751" s="3" t="s">
        <v>7106</v>
      </c>
      <c r="B751" s="29">
        <v>7.8719999999999999</v>
      </c>
      <c r="C751" s="29">
        <v>0.2</v>
      </c>
    </row>
    <row r="752" spans="1:3" x14ac:dyDescent="0.4">
      <c r="A752" s="3" t="s">
        <v>1163</v>
      </c>
      <c r="B752" s="29">
        <v>4807.3719999999994</v>
      </c>
      <c r="C752" s="29">
        <v>0.1</v>
      </c>
    </row>
    <row r="753" spans="1:3" x14ac:dyDescent="0.4">
      <c r="A753" s="3" t="s">
        <v>6542</v>
      </c>
      <c r="B753" s="29">
        <v>1639.4960000000001</v>
      </c>
      <c r="C753" s="29">
        <v>2.6000000000000005</v>
      </c>
    </row>
    <row r="754" spans="1:3" x14ac:dyDescent="0.4">
      <c r="A754" s="3" t="s">
        <v>6582</v>
      </c>
      <c r="B754" s="29">
        <v>24.72</v>
      </c>
      <c r="C754" s="29">
        <v>0.4</v>
      </c>
    </row>
    <row r="755" spans="1:3" x14ac:dyDescent="0.4">
      <c r="A755" s="3" t="s">
        <v>9993</v>
      </c>
      <c r="B755" s="29">
        <v>4.984</v>
      </c>
      <c r="C755" s="29">
        <v>0.8</v>
      </c>
    </row>
    <row r="756" spans="1:3" x14ac:dyDescent="0.4">
      <c r="A756" s="3" t="s">
        <v>6415</v>
      </c>
      <c r="B756" s="29">
        <v>34.752000000000002</v>
      </c>
      <c r="C756" s="29">
        <v>1</v>
      </c>
    </row>
    <row r="757" spans="1:3" x14ac:dyDescent="0.4">
      <c r="A757" s="3" t="s">
        <v>10629</v>
      </c>
      <c r="B757" s="29">
        <v>48.36</v>
      </c>
      <c r="C757" s="29">
        <v>0.2</v>
      </c>
    </row>
    <row r="758" spans="1:3" x14ac:dyDescent="0.4">
      <c r="A758" s="3" t="s">
        <v>6075</v>
      </c>
      <c r="B758" s="29">
        <v>8.85</v>
      </c>
      <c r="C758" s="29">
        <v>0.8</v>
      </c>
    </row>
    <row r="759" spans="1:3" x14ac:dyDescent="0.4">
      <c r="A759" s="3" t="s">
        <v>9485</v>
      </c>
      <c r="B759" s="29">
        <v>21.36</v>
      </c>
      <c r="C759" s="29">
        <v>0.2</v>
      </c>
    </row>
    <row r="760" spans="1:3" x14ac:dyDescent="0.4">
      <c r="A760" s="3" t="s">
        <v>8902</v>
      </c>
      <c r="B760" s="29">
        <v>1395.673</v>
      </c>
      <c r="C760" s="29">
        <v>1.5</v>
      </c>
    </row>
    <row r="761" spans="1:3" x14ac:dyDescent="0.4">
      <c r="A761" s="3" t="s">
        <v>8787</v>
      </c>
      <c r="B761" s="29">
        <v>259.29000000000002</v>
      </c>
      <c r="C761" s="29">
        <v>0</v>
      </c>
    </row>
    <row r="762" spans="1:3" x14ac:dyDescent="0.4">
      <c r="A762" s="3" t="s">
        <v>2454</v>
      </c>
      <c r="B762" s="29">
        <v>32.76</v>
      </c>
      <c r="C762" s="29">
        <v>0.2</v>
      </c>
    </row>
    <row r="763" spans="1:3" x14ac:dyDescent="0.4">
      <c r="A763" s="3" t="s">
        <v>9769</v>
      </c>
      <c r="B763" s="29">
        <v>773.7</v>
      </c>
      <c r="C763" s="29">
        <v>0</v>
      </c>
    </row>
    <row r="764" spans="1:3" x14ac:dyDescent="0.4">
      <c r="A764" s="3" t="s">
        <v>8969</v>
      </c>
      <c r="B764" s="29">
        <v>1091.3499999999999</v>
      </c>
      <c r="C764" s="29">
        <v>0.3</v>
      </c>
    </row>
    <row r="765" spans="1:3" x14ac:dyDescent="0.4">
      <c r="A765" s="3" t="s">
        <v>726</v>
      </c>
      <c r="B765" s="29">
        <v>24.815999999999999</v>
      </c>
      <c r="C765" s="29">
        <v>0.2</v>
      </c>
    </row>
    <row r="766" spans="1:3" x14ac:dyDescent="0.4">
      <c r="A766" s="3" t="s">
        <v>7317</v>
      </c>
      <c r="B766" s="29">
        <v>40.54</v>
      </c>
      <c r="C766" s="29">
        <v>0</v>
      </c>
    </row>
    <row r="767" spans="1:3" x14ac:dyDescent="0.4">
      <c r="A767" s="3" t="s">
        <v>6606</v>
      </c>
      <c r="B767" s="29">
        <v>1310.3359999999998</v>
      </c>
      <c r="C767" s="29">
        <v>0.4</v>
      </c>
    </row>
    <row r="768" spans="1:3" x14ac:dyDescent="0.4">
      <c r="A768" s="3" t="s">
        <v>10907</v>
      </c>
      <c r="B768" s="29">
        <v>164.85</v>
      </c>
      <c r="C768" s="29">
        <v>0</v>
      </c>
    </row>
    <row r="769" spans="1:3" x14ac:dyDescent="0.4">
      <c r="A769" s="3" t="s">
        <v>10698</v>
      </c>
      <c r="B769" s="29">
        <v>77.86</v>
      </c>
      <c r="C769" s="29">
        <v>0</v>
      </c>
    </row>
    <row r="770" spans="1:3" x14ac:dyDescent="0.4">
      <c r="A770" s="3" t="s">
        <v>8502</v>
      </c>
      <c r="B770" s="29">
        <v>421.37200000000001</v>
      </c>
      <c r="C770" s="29">
        <v>0.3</v>
      </c>
    </row>
    <row r="771" spans="1:3" x14ac:dyDescent="0.4">
      <c r="A771" s="3" t="s">
        <v>10352</v>
      </c>
      <c r="B771" s="29">
        <v>39.128</v>
      </c>
      <c r="C771" s="29">
        <v>0.2</v>
      </c>
    </row>
    <row r="772" spans="1:3" x14ac:dyDescent="0.4">
      <c r="A772" s="3" t="s">
        <v>8087</v>
      </c>
      <c r="B772" s="29">
        <v>587.14</v>
      </c>
      <c r="C772" s="29">
        <v>0</v>
      </c>
    </row>
    <row r="773" spans="1:3" x14ac:dyDescent="0.4">
      <c r="A773" s="3" t="s">
        <v>6702</v>
      </c>
      <c r="B773" s="29">
        <v>1353.5296000000001</v>
      </c>
      <c r="C773" s="29">
        <v>2.3200000000000003</v>
      </c>
    </row>
    <row r="774" spans="1:3" x14ac:dyDescent="0.4">
      <c r="A774" s="3" t="s">
        <v>4105</v>
      </c>
      <c r="B774" s="29">
        <v>18.783999999999999</v>
      </c>
      <c r="C774" s="29">
        <v>0.4</v>
      </c>
    </row>
    <row r="775" spans="1:3" x14ac:dyDescent="0.4">
      <c r="A775" s="3" t="s">
        <v>8906</v>
      </c>
      <c r="B775" s="29">
        <v>589.41</v>
      </c>
      <c r="C775" s="29">
        <v>0.1</v>
      </c>
    </row>
    <row r="776" spans="1:3" x14ac:dyDescent="0.4">
      <c r="A776" s="3" t="s">
        <v>7466</v>
      </c>
      <c r="B776" s="29">
        <v>2061.0100000000002</v>
      </c>
      <c r="C776" s="29">
        <v>0.2</v>
      </c>
    </row>
    <row r="777" spans="1:3" x14ac:dyDescent="0.4">
      <c r="A777" s="3" t="s">
        <v>9670</v>
      </c>
      <c r="B777" s="29">
        <v>107.346</v>
      </c>
      <c r="C777" s="29">
        <v>0.2</v>
      </c>
    </row>
    <row r="778" spans="1:3" x14ac:dyDescent="0.4">
      <c r="A778" s="3" t="s">
        <v>7387</v>
      </c>
      <c r="B778" s="29">
        <v>80.623999999999995</v>
      </c>
      <c r="C778" s="29">
        <v>0.1</v>
      </c>
    </row>
    <row r="779" spans="1:3" x14ac:dyDescent="0.4">
      <c r="A779" s="3" t="s">
        <v>116</v>
      </c>
      <c r="B779" s="29">
        <v>55.5</v>
      </c>
      <c r="C779" s="29">
        <v>0</v>
      </c>
    </row>
    <row r="780" spans="1:3" x14ac:dyDescent="0.4">
      <c r="A780" s="3" t="s">
        <v>9505</v>
      </c>
      <c r="B780" s="29">
        <v>4374.88</v>
      </c>
      <c r="C780" s="29">
        <v>0</v>
      </c>
    </row>
    <row r="781" spans="1:3" x14ac:dyDescent="0.4">
      <c r="A781" s="3" t="s">
        <v>5088</v>
      </c>
      <c r="B781" s="29">
        <v>111.79</v>
      </c>
      <c r="C781" s="29">
        <v>0</v>
      </c>
    </row>
    <row r="782" spans="1:3" x14ac:dyDescent="0.4">
      <c r="A782" s="3" t="s">
        <v>10619</v>
      </c>
      <c r="B782" s="29">
        <v>199.9</v>
      </c>
      <c r="C782" s="29">
        <v>0</v>
      </c>
    </row>
    <row r="783" spans="1:3" x14ac:dyDescent="0.4">
      <c r="A783" s="3" t="s">
        <v>9053</v>
      </c>
      <c r="B783" s="29">
        <v>7.83</v>
      </c>
      <c r="C783" s="29">
        <v>0</v>
      </c>
    </row>
    <row r="784" spans="1:3" x14ac:dyDescent="0.4">
      <c r="A784" s="3" t="s">
        <v>1150</v>
      </c>
      <c r="B784" s="29">
        <v>193.93599999999998</v>
      </c>
      <c r="C784" s="29">
        <v>0.4</v>
      </c>
    </row>
    <row r="785" spans="1:3" x14ac:dyDescent="0.4">
      <c r="A785" s="3" t="s">
        <v>8842</v>
      </c>
      <c r="B785" s="29">
        <v>708.6160000000001</v>
      </c>
      <c r="C785" s="29">
        <v>0.1</v>
      </c>
    </row>
    <row r="786" spans="1:3" x14ac:dyDescent="0.4">
      <c r="A786" s="3" t="s">
        <v>9865</v>
      </c>
      <c r="B786" s="29">
        <v>152.64000000000001</v>
      </c>
      <c r="C786" s="29">
        <v>0</v>
      </c>
    </row>
    <row r="787" spans="1:3" x14ac:dyDescent="0.4">
      <c r="A787" s="3" t="s">
        <v>7360</v>
      </c>
      <c r="B787" s="29">
        <v>887.10299999999995</v>
      </c>
      <c r="C787" s="29">
        <v>0.1</v>
      </c>
    </row>
    <row r="788" spans="1:3" x14ac:dyDescent="0.4">
      <c r="A788" s="3" t="s">
        <v>8355</v>
      </c>
      <c r="B788" s="29">
        <v>6.0960000000000001</v>
      </c>
      <c r="C788" s="29">
        <v>0.2</v>
      </c>
    </row>
    <row r="789" spans="1:3" x14ac:dyDescent="0.4">
      <c r="A789" s="3" t="s">
        <v>8571</v>
      </c>
      <c r="B789" s="29">
        <v>65.8</v>
      </c>
      <c r="C789" s="29">
        <v>0</v>
      </c>
    </row>
    <row r="790" spans="1:3" x14ac:dyDescent="0.4">
      <c r="A790" s="3" t="s">
        <v>9954</v>
      </c>
      <c r="B790" s="29">
        <v>513.86099999999999</v>
      </c>
      <c r="C790" s="29">
        <v>0.5</v>
      </c>
    </row>
    <row r="791" spans="1:3" x14ac:dyDescent="0.4">
      <c r="A791" s="3" t="s">
        <v>10520</v>
      </c>
      <c r="B791" s="29">
        <v>535.27</v>
      </c>
      <c r="C791" s="29">
        <v>0</v>
      </c>
    </row>
    <row r="792" spans="1:3" x14ac:dyDescent="0.4">
      <c r="A792" s="3" t="s">
        <v>9439</v>
      </c>
      <c r="B792" s="29">
        <v>191.88</v>
      </c>
      <c r="C792" s="29">
        <v>0</v>
      </c>
    </row>
    <row r="793" spans="1:3" x14ac:dyDescent="0.4">
      <c r="A793" s="3" t="s">
        <v>3493</v>
      </c>
      <c r="B793" s="29">
        <v>4630.5105000000003</v>
      </c>
      <c r="C793" s="29">
        <v>0.55000000000000004</v>
      </c>
    </row>
    <row r="794" spans="1:3" x14ac:dyDescent="0.4">
      <c r="A794" s="3" t="s">
        <v>6649</v>
      </c>
      <c r="B794" s="29">
        <v>75.64</v>
      </c>
      <c r="C794" s="29">
        <v>0</v>
      </c>
    </row>
    <row r="795" spans="1:3" x14ac:dyDescent="0.4">
      <c r="A795" s="3" t="s">
        <v>7343</v>
      </c>
      <c r="B795" s="29">
        <v>32.159999999999997</v>
      </c>
      <c r="C795" s="29">
        <v>0.4</v>
      </c>
    </row>
    <row r="796" spans="1:3" x14ac:dyDescent="0.4">
      <c r="A796" s="3" t="s">
        <v>4283</v>
      </c>
      <c r="B796" s="29">
        <v>1122.9680000000001</v>
      </c>
      <c r="C796" s="29">
        <v>0.60000000000000009</v>
      </c>
    </row>
    <row r="797" spans="1:3" x14ac:dyDescent="0.4">
      <c r="A797" s="3" t="s">
        <v>10839</v>
      </c>
      <c r="B797" s="29">
        <v>2656.7159999999999</v>
      </c>
      <c r="C797" s="29">
        <v>4</v>
      </c>
    </row>
    <row r="798" spans="1:3" x14ac:dyDescent="0.4">
      <c r="A798" s="3" t="s">
        <v>6092</v>
      </c>
      <c r="B798" s="29">
        <v>49.65</v>
      </c>
      <c r="C798" s="29">
        <v>0</v>
      </c>
    </row>
    <row r="799" spans="1:3" x14ac:dyDescent="0.4">
      <c r="A799" s="3" t="s">
        <v>10077</v>
      </c>
      <c r="B799" s="29">
        <v>705.5619999999999</v>
      </c>
      <c r="C799" s="29">
        <v>0.2</v>
      </c>
    </row>
    <row r="800" spans="1:3" x14ac:dyDescent="0.4">
      <c r="A800" s="3" t="s">
        <v>8990</v>
      </c>
      <c r="B800" s="29">
        <v>63.381</v>
      </c>
      <c r="C800" s="29">
        <v>0.89999999999999991</v>
      </c>
    </row>
    <row r="801" spans="1:3" x14ac:dyDescent="0.4">
      <c r="A801" s="3" t="s">
        <v>10685</v>
      </c>
      <c r="B801" s="29">
        <v>372.12</v>
      </c>
      <c r="C801" s="29">
        <v>0.60000000000000009</v>
      </c>
    </row>
    <row r="802" spans="1:3" x14ac:dyDescent="0.4">
      <c r="A802" s="3" t="s">
        <v>7613</v>
      </c>
      <c r="B802" s="29">
        <v>76.14</v>
      </c>
      <c r="C802" s="29">
        <v>0</v>
      </c>
    </row>
    <row r="803" spans="1:3" x14ac:dyDescent="0.4">
      <c r="A803" s="3" t="s">
        <v>10304</v>
      </c>
      <c r="B803" s="29">
        <v>276.27999999999997</v>
      </c>
      <c r="C803" s="29">
        <v>0</v>
      </c>
    </row>
    <row r="804" spans="1:3" x14ac:dyDescent="0.4">
      <c r="A804" s="3" t="s">
        <v>9709</v>
      </c>
      <c r="B804" s="29">
        <v>28.836000000000002</v>
      </c>
      <c r="C804" s="29">
        <v>1</v>
      </c>
    </row>
    <row r="805" spans="1:3" x14ac:dyDescent="0.4">
      <c r="A805" s="3" t="s">
        <v>8955</v>
      </c>
      <c r="B805" s="29">
        <v>426.94200000000001</v>
      </c>
      <c r="C805" s="29">
        <v>0.60000000000000009</v>
      </c>
    </row>
    <row r="806" spans="1:3" x14ac:dyDescent="0.4">
      <c r="A806" s="3" t="s">
        <v>6802</v>
      </c>
      <c r="B806" s="29">
        <v>2060.7440000000001</v>
      </c>
      <c r="C806" s="29">
        <v>0.2</v>
      </c>
    </row>
    <row r="807" spans="1:3" x14ac:dyDescent="0.4">
      <c r="A807" s="3" t="s">
        <v>4728</v>
      </c>
      <c r="B807" s="29">
        <v>709.04250000000002</v>
      </c>
      <c r="C807" s="29">
        <v>1.3499999999999999</v>
      </c>
    </row>
    <row r="808" spans="1:3" x14ac:dyDescent="0.4">
      <c r="A808" s="3" t="s">
        <v>7964</v>
      </c>
      <c r="B808" s="29">
        <v>687.44999999999993</v>
      </c>
      <c r="C808" s="29">
        <v>0</v>
      </c>
    </row>
    <row r="809" spans="1:3" x14ac:dyDescent="0.4">
      <c r="A809" s="3" t="s">
        <v>8822</v>
      </c>
      <c r="B809" s="29">
        <v>36.36</v>
      </c>
      <c r="C809" s="29">
        <v>0.2</v>
      </c>
    </row>
    <row r="810" spans="1:3" x14ac:dyDescent="0.4">
      <c r="A810" s="3" t="s">
        <v>9471</v>
      </c>
      <c r="B810" s="29">
        <v>1452.7874999999999</v>
      </c>
      <c r="C810" s="29">
        <v>0.55000000000000004</v>
      </c>
    </row>
    <row r="811" spans="1:3" x14ac:dyDescent="0.4">
      <c r="A811" s="3" t="s">
        <v>7276</v>
      </c>
      <c r="B811" s="29">
        <v>85.92</v>
      </c>
      <c r="C811" s="29">
        <v>0.4</v>
      </c>
    </row>
    <row r="812" spans="1:3" x14ac:dyDescent="0.4">
      <c r="A812" s="3" t="s">
        <v>10933</v>
      </c>
      <c r="B812" s="29">
        <v>87.1</v>
      </c>
      <c r="C812" s="29">
        <v>0</v>
      </c>
    </row>
    <row r="813" spans="1:3" x14ac:dyDescent="0.4">
      <c r="A813" s="3" t="s">
        <v>2609</v>
      </c>
      <c r="B813" s="29">
        <v>258.01800000000003</v>
      </c>
      <c r="C813" s="29">
        <v>0.2</v>
      </c>
    </row>
    <row r="814" spans="1:3" x14ac:dyDescent="0.4">
      <c r="A814" s="3" t="s">
        <v>4403</v>
      </c>
      <c r="B814" s="29">
        <v>11.61</v>
      </c>
      <c r="C814" s="29">
        <v>0.7</v>
      </c>
    </row>
    <row r="815" spans="1:3" x14ac:dyDescent="0.4">
      <c r="A815" s="3" t="s">
        <v>5518</v>
      </c>
      <c r="B815" s="29">
        <v>17.48</v>
      </c>
      <c r="C815" s="29">
        <v>0</v>
      </c>
    </row>
    <row r="816" spans="1:3" x14ac:dyDescent="0.4">
      <c r="A816" s="3" t="s">
        <v>8624</v>
      </c>
      <c r="B816" s="29">
        <v>109.764</v>
      </c>
      <c r="C816" s="29">
        <v>0.1</v>
      </c>
    </row>
    <row r="817" spans="1:3" x14ac:dyDescent="0.4">
      <c r="A817" s="3" t="s">
        <v>7202</v>
      </c>
      <c r="B817" s="29">
        <v>128.36000000000001</v>
      </c>
      <c r="C817" s="29">
        <v>0</v>
      </c>
    </row>
    <row r="818" spans="1:3" x14ac:dyDescent="0.4">
      <c r="A818" s="3" t="s">
        <v>9502</v>
      </c>
      <c r="B818" s="29">
        <v>150.76</v>
      </c>
      <c r="C818" s="29">
        <v>0.89999999999999991</v>
      </c>
    </row>
    <row r="819" spans="1:3" x14ac:dyDescent="0.4">
      <c r="A819" s="3" t="s">
        <v>3951</v>
      </c>
      <c r="B819" s="29">
        <v>255.96799999999999</v>
      </c>
      <c r="C819" s="29">
        <v>0.2</v>
      </c>
    </row>
    <row r="820" spans="1:3" x14ac:dyDescent="0.4">
      <c r="A820" s="3" t="s">
        <v>10655</v>
      </c>
      <c r="B820" s="29">
        <v>234.51599999999999</v>
      </c>
      <c r="C820" s="29">
        <v>1.8</v>
      </c>
    </row>
    <row r="821" spans="1:3" x14ac:dyDescent="0.4">
      <c r="A821" s="3" t="s">
        <v>6669</v>
      </c>
      <c r="B821" s="29">
        <v>47.951999999999998</v>
      </c>
      <c r="C821" s="29">
        <v>0.2</v>
      </c>
    </row>
    <row r="822" spans="1:3" x14ac:dyDescent="0.4">
      <c r="A822" s="3" t="s">
        <v>10053</v>
      </c>
      <c r="B822" s="29">
        <v>370.14</v>
      </c>
      <c r="C822" s="29">
        <v>0</v>
      </c>
    </row>
    <row r="823" spans="1:3" x14ac:dyDescent="0.4">
      <c r="A823" s="3" t="s">
        <v>842</v>
      </c>
      <c r="B823" s="29">
        <v>20.8</v>
      </c>
      <c r="C823" s="29">
        <v>0.2</v>
      </c>
    </row>
    <row r="824" spans="1:3" x14ac:dyDescent="0.4">
      <c r="A824" s="3" t="s">
        <v>7262</v>
      </c>
      <c r="B824" s="29">
        <v>74.048000000000002</v>
      </c>
      <c r="C824" s="29">
        <v>0.89999999999999991</v>
      </c>
    </row>
    <row r="825" spans="1:3" x14ac:dyDescent="0.4">
      <c r="A825" s="3" t="s">
        <v>9412</v>
      </c>
      <c r="B825" s="29">
        <v>77.239999999999995</v>
      </c>
      <c r="C825" s="29">
        <v>0.2</v>
      </c>
    </row>
    <row r="826" spans="1:3" x14ac:dyDescent="0.4">
      <c r="A826" s="3" t="s">
        <v>8384</v>
      </c>
      <c r="B826" s="29">
        <v>443.92</v>
      </c>
      <c r="C826" s="29">
        <v>0</v>
      </c>
    </row>
    <row r="827" spans="1:3" x14ac:dyDescent="0.4">
      <c r="A827" s="3" t="s">
        <v>3597</v>
      </c>
      <c r="B827" s="29">
        <v>150.22</v>
      </c>
      <c r="C827" s="29">
        <v>0</v>
      </c>
    </row>
    <row r="828" spans="1:3" x14ac:dyDescent="0.4">
      <c r="A828" s="3" t="s">
        <v>8522</v>
      </c>
      <c r="B828" s="29">
        <v>175.32</v>
      </c>
      <c r="C828" s="29">
        <v>1.5999999999999999</v>
      </c>
    </row>
    <row r="829" spans="1:3" x14ac:dyDescent="0.4">
      <c r="A829" s="3" t="s">
        <v>9587</v>
      </c>
      <c r="B829" s="29">
        <v>1568.8620000000001</v>
      </c>
      <c r="C829" s="29">
        <v>0.60000000000000009</v>
      </c>
    </row>
    <row r="830" spans="1:3" x14ac:dyDescent="0.4">
      <c r="A830" s="3" t="s">
        <v>2507</v>
      </c>
      <c r="B830" s="29">
        <v>283.92</v>
      </c>
      <c r="C830" s="29">
        <v>0.2</v>
      </c>
    </row>
    <row r="831" spans="1:3" x14ac:dyDescent="0.4">
      <c r="A831" s="3" t="s">
        <v>7365</v>
      </c>
      <c r="B831" s="29">
        <v>9.7620000000000005</v>
      </c>
      <c r="C831" s="29">
        <v>0.7</v>
      </c>
    </row>
    <row r="832" spans="1:3" x14ac:dyDescent="0.4">
      <c r="A832" s="3" t="s">
        <v>8068</v>
      </c>
      <c r="B832" s="29">
        <v>193.26000000000002</v>
      </c>
      <c r="C832" s="29">
        <v>0</v>
      </c>
    </row>
    <row r="833" spans="1:3" x14ac:dyDescent="0.4">
      <c r="A833" s="3" t="s">
        <v>5274</v>
      </c>
      <c r="B833" s="29">
        <v>199.74</v>
      </c>
      <c r="C833" s="29">
        <v>0</v>
      </c>
    </row>
    <row r="834" spans="1:3" x14ac:dyDescent="0.4">
      <c r="A834" s="3" t="s">
        <v>9685</v>
      </c>
      <c r="B834" s="29">
        <v>763.50799999999992</v>
      </c>
      <c r="C834" s="29">
        <v>1.5</v>
      </c>
    </row>
    <row r="835" spans="1:3" x14ac:dyDescent="0.4">
      <c r="A835" s="3" t="s">
        <v>762</v>
      </c>
      <c r="B835" s="29">
        <v>1668.9880000000001</v>
      </c>
      <c r="C835" s="29">
        <v>0.4</v>
      </c>
    </row>
    <row r="836" spans="1:3" x14ac:dyDescent="0.4">
      <c r="A836" s="3" t="s">
        <v>10078</v>
      </c>
      <c r="B836" s="29">
        <v>200.73600000000002</v>
      </c>
      <c r="C836" s="29">
        <v>0.4</v>
      </c>
    </row>
    <row r="837" spans="1:3" x14ac:dyDescent="0.4">
      <c r="A837" s="3" t="s">
        <v>7213</v>
      </c>
      <c r="B837" s="29">
        <v>3747.9300000000003</v>
      </c>
      <c r="C837" s="29">
        <v>0</v>
      </c>
    </row>
    <row r="838" spans="1:3" x14ac:dyDescent="0.4">
      <c r="A838" s="3" t="s">
        <v>6970</v>
      </c>
      <c r="B838" s="29">
        <v>1918.79</v>
      </c>
      <c r="C838" s="29">
        <v>0</v>
      </c>
    </row>
    <row r="839" spans="1:3" x14ac:dyDescent="0.4">
      <c r="A839" s="3" t="s">
        <v>5608</v>
      </c>
      <c r="B839" s="29">
        <v>106.5</v>
      </c>
      <c r="C839" s="29">
        <v>0</v>
      </c>
    </row>
    <row r="840" spans="1:3" x14ac:dyDescent="0.4">
      <c r="A840" s="3" t="s">
        <v>10539</v>
      </c>
      <c r="B840" s="29">
        <v>18.175999999999998</v>
      </c>
      <c r="C840" s="29">
        <v>0.2</v>
      </c>
    </row>
    <row r="841" spans="1:3" x14ac:dyDescent="0.4">
      <c r="A841" s="3" t="s">
        <v>9182</v>
      </c>
      <c r="B841" s="29">
        <v>24.588000000000001</v>
      </c>
      <c r="C841" s="29">
        <v>0.7</v>
      </c>
    </row>
    <row r="842" spans="1:3" x14ac:dyDescent="0.4">
      <c r="A842" s="3" t="s">
        <v>1808</v>
      </c>
      <c r="B842" s="29">
        <v>190.72</v>
      </c>
      <c r="C842" s="29">
        <v>0.2</v>
      </c>
    </row>
    <row r="843" spans="1:3" x14ac:dyDescent="0.4">
      <c r="A843" s="3" t="s">
        <v>10373</v>
      </c>
      <c r="B843" s="29">
        <v>263.77999999999997</v>
      </c>
      <c r="C843" s="29">
        <v>0</v>
      </c>
    </row>
    <row r="844" spans="1:3" x14ac:dyDescent="0.4">
      <c r="A844" s="3" t="s">
        <v>7940</v>
      </c>
      <c r="B844" s="29">
        <v>806.40900000000011</v>
      </c>
      <c r="C844" s="29">
        <v>1.8</v>
      </c>
    </row>
    <row r="845" spans="1:3" x14ac:dyDescent="0.4">
      <c r="A845" s="3" t="s">
        <v>9359</v>
      </c>
      <c r="B845" s="29">
        <v>42.32</v>
      </c>
      <c r="C845" s="29">
        <v>0</v>
      </c>
    </row>
    <row r="846" spans="1:3" x14ac:dyDescent="0.4">
      <c r="A846" s="3" t="s">
        <v>9661</v>
      </c>
      <c r="B846" s="29">
        <v>74.52</v>
      </c>
      <c r="C846" s="29">
        <v>0</v>
      </c>
    </row>
    <row r="847" spans="1:3" x14ac:dyDescent="0.4">
      <c r="A847" s="3" t="s">
        <v>8932</v>
      </c>
      <c r="B847" s="29">
        <v>525.95000000000005</v>
      </c>
      <c r="C847" s="29">
        <v>0</v>
      </c>
    </row>
    <row r="848" spans="1:3" x14ac:dyDescent="0.4">
      <c r="A848" s="3" t="s">
        <v>8302</v>
      </c>
      <c r="B848" s="29">
        <v>529.14</v>
      </c>
      <c r="C848" s="29">
        <v>0</v>
      </c>
    </row>
    <row r="849" spans="1:3" x14ac:dyDescent="0.4">
      <c r="A849" s="3" t="s">
        <v>6919</v>
      </c>
      <c r="B849" s="29">
        <v>119.96</v>
      </c>
      <c r="C849" s="29">
        <v>0.2</v>
      </c>
    </row>
    <row r="850" spans="1:3" x14ac:dyDescent="0.4">
      <c r="A850" s="3" t="s">
        <v>8986</v>
      </c>
      <c r="B850" s="29">
        <v>54.45</v>
      </c>
      <c r="C850" s="29">
        <v>0.2</v>
      </c>
    </row>
    <row r="851" spans="1:3" x14ac:dyDescent="0.4">
      <c r="A851" s="3" t="s">
        <v>5871</v>
      </c>
      <c r="B851" s="29">
        <v>13.9</v>
      </c>
      <c r="C851" s="29">
        <v>0</v>
      </c>
    </row>
    <row r="852" spans="1:3" x14ac:dyDescent="0.4">
      <c r="A852" s="3" t="s">
        <v>10927</v>
      </c>
      <c r="B852" s="29">
        <v>260.31</v>
      </c>
      <c r="C852" s="29">
        <v>0</v>
      </c>
    </row>
    <row r="853" spans="1:3" x14ac:dyDescent="0.4">
      <c r="A853" s="3" t="s">
        <v>4079</v>
      </c>
      <c r="B853" s="29">
        <v>74.352000000000004</v>
      </c>
      <c r="C853" s="29">
        <v>0.2</v>
      </c>
    </row>
    <row r="854" spans="1:3" x14ac:dyDescent="0.4">
      <c r="A854" s="3" t="s">
        <v>8484</v>
      </c>
      <c r="B854" s="29">
        <v>1173.03</v>
      </c>
      <c r="C854" s="29">
        <v>0</v>
      </c>
    </row>
    <row r="855" spans="1:3" x14ac:dyDescent="0.4">
      <c r="A855" s="3" t="s">
        <v>10213</v>
      </c>
      <c r="B855" s="29">
        <v>284.44000000000005</v>
      </c>
      <c r="C855" s="29">
        <v>1</v>
      </c>
    </row>
    <row r="856" spans="1:3" x14ac:dyDescent="0.4">
      <c r="A856" s="3" t="s">
        <v>8451</v>
      </c>
      <c r="B856" s="29">
        <v>899.91</v>
      </c>
      <c r="C856" s="29">
        <v>0</v>
      </c>
    </row>
    <row r="857" spans="1:3" x14ac:dyDescent="0.4">
      <c r="A857" s="3" t="s">
        <v>7963</v>
      </c>
      <c r="B857" s="29">
        <v>687.4</v>
      </c>
      <c r="C857" s="29">
        <v>0</v>
      </c>
    </row>
    <row r="858" spans="1:3" x14ac:dyDescent="0.4">
      <c r="A858" s="3" t="s">
        <v>6968</v>
      </c>
      <c r="B858" s="29">
        <v>19.824000000000002</v>
      </c>
      <c r="C858" s="29">
        <v>0.2</v>
      </c>
    </row>
    <row r="859" spans="1:3" x14ac:dyDescent="0.4">
      <c r="A859" s="3" t="s">
        <v>10425</v>
      </c>
      <c r="B859" s="29">
        <v>176.63</v>
      </c>
      <c r="C859" s="29">
        <v>0</v>
      </c>
    </row>
    <row r="860" spans="1:3" x14ac:dyDescent="0.4">
      <c r="A860" s="3" t="s">
        <v>10633</v>
      </c>
      <c r="B860" s="29">
        <v>95.84</v>
      </c>
      <c r="C860" s="29">
        <v>0.2</v>
      </c>
    </row>
    <row r="861" spans="1:3" x14ac:dyDescent="0.4">
      <c r="A861" s="3" t="s">
        <v>9934</v>
      </c>
      <c r="B861" s="29">
        <v>3.4239999999999999</v>
      </c>
      <c r="C861" s="29">
        <v>0.2</v>
      </c>
    </row>
    <row r="862" spans="1:3" x14ac:dyDescent="0.4">
      <c r="A862" s="3" t="s">
        <v>9177</v>
      </c>
      <c r="B862" s="29">
        <v>55.984000000000002</v>
      </c>
      <c r="C862" s="29">
        <v>0.2</v>
      </c>
    </row>
    <row r="863" spans="1:3" x14ac:dyDescent="0.4">
      <c r="A863" s="3" t="s">
        <v>7585</v>
      </c>
      <c r="B863" s="29">
        <v>599.9</v>
      </c>
      <c r="C863" s="29">
        <v>0.3</v>
      </c>
    </row>
    <row r="864" spans="1:3" x14ac:dyDescent="0.4">
      <c r="A864" s="3" t="s">
        <v>8408</v>
      </c>
      <c r="B864" s="29">
        <v>192.22</v>
      </c>
      <c r="C864" s="29">
        <v>0</v>
      </c>
    </row>
    <row r="865" spans="1:3" x14ac:dyDescent="0.4">
      <c r="A865" s="3" t="s">
        <v>10882</v>
      </c>
      <c r="B865" s="29">
        <v>85.055999999999997</v>
      </c>
      <c r="C865" s="29">
        <v>0.2</v>
      </c>
    </row>
    <row r="866" spans="1:3" x14ac:dyDescent="0.4">
      <c r="A866" s="3" t="s">
        <v>7781</v>
      </c>
      <c r="B866" s="29">
        <v>730.03800000000012</v>
      </c>
      <c r="C866" s="29">
        <v>2.6</v>
      </c>
    </row>
    <row r="867" spans="1:3" x14ac:dyDescent="0.4">
      <c r="A867" s="3" t="s">
        <v>8849</v>
      </c>
      <c r="B867" s="29">
        <v>84.556000000000012</v>
      </c>
      <c r="C867" s="29">
        <v>0.2</v>
      </c>
    </row>
    <row r="868" spans="1:3" x14ac:dyDescent="0.4">
      <c r="A868" s="3" t="s">
        <v>4926</v>
      </c>
      <c r="B868" s="29">
        <v>57.503999999999998</v>
      </c>
      <c r="C868" s="29">
        <v>0.2</v>
      </c>
    </row>
    <row r="869" spans="1:3" x14ac:dyDescent="0.4">
      <c r="A869" s="3" t="s">
        <v>5563</v>
      </c>
      <c r="B869" s="29">
        <v>115.4</v>
      </c>
      <c r="C869" s="29">
        <v>0</v>
      </c>
    </row>
    <row r="870" spans="1:3" x14ac:dyDescent="0.4">
      <c r="A870" s="3" t="s">
        <v>5999</v>
      </c>
      <c r="B870" s="29">
        <v>1388.46</v>
      </c>
      <c r="C870" s="29">
        <v>0</v>
      </c>
    </row>
    <row r="871" spans="1:3" x14ac:dyDescent="0.4">
      <c r="A871" s="3" t="s">
        <v>9240</v>
      </c>
      <c r="B871" s="29">
        <v>366.74400000000003</v>
      </c>
      <c r="C871" s="29">
        <v>0.3</v>
      </c>
    </row>
    <row r="872" spans="1:3" x14ac:dyDescent="0.4">
      <c r="A872" s="3" t="s">
        <v>6874</v>
      </c>
      <c r="B872" s="29">
        <v>976.29</v>
      </c>
      <c r="C872" s="29">
        <v>0</v>
      </c>
    </row>
    <row r="873" spans="1:3" x14ac:dyDescent="0.4">
      <c r="A873" s="3" t="s">
        <v>10906</v>
      </c>
      <c r="B873" s="29">
        <v>723.16399999999999</v>
      </c>
      <c r="C873" s="29">
        <v>0.35</v>
      </c>
    </row>
    <row r="874" spans="1:3" x14ac:dyDescent="0.4">
      <c r="A874" s="3" t="s">
        <v>5341</v>
      </c>
      <c r="B874" s="29">
        <v>139.21600000000001</v>
      </c>
      <c r="C874" s="29">
        <v>0.4</v>
      </c>
    </row>
    <row r="875" spans="1:3" x14ac:dyDescent="0.4">
      <c r="A875" s="3" t="s">
        <v>8124</v>
      </c>
      <c r="B875" s="29">
        <v>43</v>
      </c>
      <c r="C875" s="29">
        <v>0</v>
      </c>
    </row>
    <row r="876" spans="1:3" x14ac:dyDescent="0.4">
      <c r="A876" s="3" t="s">
        <v>4303</v>
      </c>
      <c r="B876" s="29">
        <v>38.527999999999999</v>
      </c>
      <c r="C876" s="29">
        <v>0.4</v>
      </c>
    </row>
    <row r="877" spans="1:3" x14ac:dyDescent="0.4">
      <c r="A877" s="3" t="s">
        <v>3008</v>
      </c>
      <c r="B877" s="29">
        <v>11.481</v>
      </c>
      <c r="C877" s="29">
        <v>0.89999999999999991</v>
      </c>
    </row>
    <row r="878" spans="1:3" x14ac:dyDescent="0.4">
      <c r="A878" s="3" t="s">
        <v>4507</v>
      </c>
      <c r="B878" s="29">
        <v>383.61</v>
      </c>
      <c r="C878" s="29">
        <v>0</v>
      </c>
    </row>
    <row r="879" spans="1:3" x14ac:dyDescent="0.4">
      <c r="A879" s="3" t="s">
        <v>9096</v>
      </c>
      <c r="B879" s="29">
        <v>17.64</v>
      </c>
      <c r="C879" s="29">
        <v>0</v>
      </c>
    </row>
    <row r="880" spans="1:3" x14ac:dyDescent="0.4">
      <c r="A880" s="3" t="s">
        <v>10900</v>
      </c>
      <c r="B880" s="29">
        <v>39.979999999999997</v>
      </c>
      <c r="C880" s="29">
        <v>0</v>
      </c>
    </row>
    <row r="881" spans="1:3" x14ac:dyDescent="0.4">
      <c r="A881" s="3" t="s">
        <v>8653</v>
      </c>
      <c r="B881" s="29">
        <v>1361.6309999999999</v>
      </c>
      <c r="C881" s="29">
        <v>1.4</v>
      </c>
    </row>
    <row r="882" spans="1:3" x14ac:dyDescent="0.4">
      <c r="A882" s="3" t="s">
        <v>7225</v>
      </c>
      <c r="B882" s="29">
        <v>41.374000000000002</v>
      </c>
      <c r="C882" s="29">
        <v>0.4</v>
      </c>
    </row>
    <row r="883" spans="1:3" x14ac:dyDescent="0.4">
      <c r="A883" s="3" t="s">
        <v>8711</v>
      </c>
      <c r="B883" s="29">
        <v>100.86</v>
      </c>
      <c r="C883" s="29">
        <v>1</v>
      </c>
    </row>
    <row r="884" spans="1:3" x14ac:dyDescent="0.4">
      <c r="A884" s="3" t="s">
        <v>7137</v>
      </c>
      <c r="B884" s="29">
        <v>2531.8799999999997</v>
      </c>
      <c r="C884" s="29">
        <v>0</v>
      </c>
    </row>
    <row r="885" spans="1:3" x14ac:dyDescent="0.4">
      <c r="A885" s="3" t="s">
        <v>4767</v>
      </c>
      <c r="B885" s="29">
        <v>11.65</v>
      </c>
      <c r="C885" s="29">
        <v>0</v>
      </c>
    </row>
    <row r="886" spans="1:3" x14ac:dyDescent="0.4">
      <c r="A886" s="3" t="s">
        <v>7391</v>
      </c>
      <c r="B886" s="29">
        <v>697.82079999999996</v>
      </c>
      <c r="C886" s="29">
        <v>0.72</v>
      </c>
    </row>
    <row r="887" spans="1:3" x14ac:dyDescent="0.4">
      <c r="A887" s="3" t="s">
        <v>7740</v>
      </c>
      <c r="B887" s="29">
        <v>96.603999999999999</v>
      </c>
      <c r="C887" s="29">
        <v>0.2</v>
      </c>
    </row>
    <row r="888" spans="1:3" x14ac:dyDescent="0.4">
      <c r="A888" s="3" t="s">
        <v>9287</v>
      </c>
      <c r="B888" s="29">
        <v>79.36</v>
      </c>
      <c r="C888" s="29">
        <v>0</v>
      </c>
    </row>
    <row r="889" spans="1:3" x14ac:dyDescent="0.4">
      <c r="A889" s="3" t="s">
        <v>3278</v>
      </c>
      <c r="B889" s="29">
        <v>112.03999999999999</v>
      </c>
      <c r="C889" s="29">
        <v>0</v>
      </c>
    </row>
    <row r="890" spans="1:3" x14ac:dyDescent="0.4">
      <c r="A890" s="3" t="s">
        <v>9819</v>
      </c>
      <c r="B890" s="29">
        <v>268.39999999999998</v>
      </c>
      <c r="C890" s="29">
        <v>0</v>
      </c>
    </row>
    <row r="891" spans="1:3" x14ac:dyDescent="0.4">
      <c r="A891" s="3" t="s">
        <v>9321</v>
      </c>
      <c r="B891" s="29">
        <v>53.088000000000001</v>
      </c>
      <c r="C891" s="29">
        <v>0.8</v>
      </c>
    </row>
    <row r="892" spans="1:3" x14ac:dyDescent="0.4">
      <c r="A892" s="3" t="s">
        <v>8100</v>
      </c>
      <c r="B892" s="29">
        <v>12.576000000000001</v>
      </c>
      <c r="C892" s="29">
        <v>0.2</v>
      </c>
    </row>
    <row r="893" spans="1:3" x14ac:dyDescent="0.4">
      <c r="A893" s="3" t="s">
        <v>9700</v>
      </c>
      <c r="B893" s="29">
        <v>721.48800000000006</v>
      </c>
      <c r="C893" s="29">
        <v>0.4</v>
      </c>
    </row>
    <row r="894" spans="1:3" x14ac:dyDescent="0.4">
      <c r="A894" s="3" t="s">
        <v>150</v>
      </c>
      <c r="B894" s="29">
        <v>1044.6300000000001</v>
      </c>
      <c r="C894" s="29">
        <v>0</v>
      </c>
    </row>
    <row r="895" spans="1:3" x14ac:dyDescent="0.4">
      <c r="A895" s="3" t="s">
        <v>9942</v>
      </c>
      <c r="B895" s="29">
        <v>10.332000000000001</v>
      </c>
      <c r="C895" s="29">
        <v>0.7</v>
      </c>
    </row>
    <row r="896" spans="1:3" x14ac:dyDescent="0.4">
      <c r="A896" s="3" t="s">
        <v>2550</v>
      </c>
      <c r="B896" s="29">
        <v>51.84</v>
      </c>
      <c r="C896" s="29">
        <v>0</v>
      </c>
    </row>
    <row r="897" spans="1:3" x14ac:dyDescent="0.4">
      <c r="A897" s="3" t="s">
        <v>7880</v>
      </c>
      <c r="B897" s="29">
        <v>18.128</v>
      </c>
      <c r="C897" s="29">
        <v>1.0999999999999999</v>
      </c>
    </row>
    <row r="898" spans="1:3" x14ac:dyDescent="0.4">
      <c r="A898" s="3" t="s">
        <v>9828</v>
      </c>
      <c r="B898" s="29">
        <v>39.92</v>
      </c>
      <c r="C898" s="29">
        <v>0.2</v>
      </c>
    </row>
    <row r="899" spans="1:3" x14ac:dyDescent="0.4">
      <c r="A899" s="3" t="s">
        <v>10233</v>
      </c>
      <c r="B899" s="29">
        <v>39.608000000000004</v>
      </c>
      <c r="C899" s="29">
        <v>2.6</v>
      </c>
    </row>
    <row r="900" spans="1:3" x14ac:dyDescent="0.4">
      <c r="A900" s="3" t="s">
        <v>7154</v>
      </c>
      <c r="B900" s="29">
        <v>6.8479999999999999</v>
      </c>
      <c r="C900" s="29">
        <v>0.2</v>
      </c>
    </row>
    <row r="901" spans="1:3" x14ac:dyDescent="0.4">
      <c r="A901" s="3" t="s">
        <v>8997</v>
      </c>
      <c r="B901" s="29">
        <v>893.09</v>
      </c>
      <c r="C901" s="29">
        <v>0</v>
      </c>
    </row>
    <row r="902" spans="1:3" x14ac:dyDescent="0.4">
      <c r="A902" s="3" t="s">
        <v>9592</v>
      </c>
      <c r="B902" s="29">
        <v>106.88</v>
      </c>
      <c r="C902" s="29">
        <v>0</v>
      </c>
    </row>
    <row r="903" spans="1:3" x14ac:dyDescent="0.4">
      <c r="A903" s="3" t="s">
        <v>8049</v>
      </c>
      <c r="B903" s="29">
        <v>3.4079999999999999</v>
      </c>
      <c r="C903" s="29">
        <v>0.2</v>
      </c>
    </row>
    <row r="904" spans="1:3" x14ac:dyDescent="0.4">
      <c r="A904" s="3" t="s">
        <v>10790</v>
      </c>
      <c r="B904" s="29">
        <v>470.36</v>
      </c>
      <c r="C904" s="29">
        <v>0</v>
      </c>
    </row>
    <row r="905" spans="1:3" x14ac:dyDescent="0.4">
      <c r="A905" s="3" t="s">
        <v>6929</v>
      </c>
      <c r="B905" s="29">
        <v>665.88</v>
      </c>
      <c r="C905" s="29">
        <v>0</v>
      </c>
    </row>
    <row r="906" spans="1:3" x14ac:dyDescent="0.4">
      <c r="A906" s="3" t="s">
        <v>8539</v>
      </c>
      <c r="B906" s="29">
        <v>301.95999999999998</v>
      </c>
      <c r="C906" s="29">
        <v>0</v>
      </c>
    </row>
    <row r="907" spans="1:3" x14ac:dyDescent="0.4">
      <c r="A907" s="3" t="s">
        <v>10165</v>
      </c>
      <c r="B907" s="29">
        <v>81.135000000000005</v>
      </c>
      <c r="C907" s="29">
        <v>1.3</v>
      </c>
    </row>
    <row r="908" spans="1:3" x14ac:dyDescent="0.4">
      <c r="A908" s="3" t="s">
        <v>8921</v>
      </c>
      <c r="B908" s="29">
        <v>246.5</v>
      </c>
      <c r="C908" s="29">
        <v>0</v>
      </c>
    </row>
    <row r="909" spans="1:3" x14ac:dyDescent="0.4">
      <c r="A909" s="3" t="s">
        <v>9626</v>
      </c>
      <c r="B909" s="29">
        <v>90.168000000000006</v>
      </c>
      <c r="C909" s="29">
        <v>0.2</v>
      </c>
    </row>
    <row r="910" spans="1:3" x14ac:dyDescent="0.4">
      <c r="A910" s="3" t="s">
        <v>3030</v>
      </c>
      <c r="B910" s="29">
        <v>896.38</v>
      </c>
      <c r="C910" s="29">
        <v>0</v>
      </c>
    </row>
    <row r="911" spans="1:3" x14ac:dyDescent="0.4">
      <c r="A911" s="3" t="s">
        <v>9513</v>
      </c>
      <c r="B911" s="29">
        <v>106.68</v>
      </c>
      <c r="C911" s="29">
        <v>0</v>
      </c>
    </row>
    <row r="912" spans="1:3" x14ac:dyDescent="0.4">
      <c r="A912" s="3" t="s">
        <v>7994</v>
      </c>
      <c r="B912" s="29">
        <v>479.02600000000001</v>
      </c>
      <c r="C912" s="29">
        <v>1.3</v>
      </c>
    </row>
    <row r="913" spans="1:3" x14ac:dyDescent="0.4">
      <c r="A913" s="3" t="s">
        <v>9648</v>
      </c>
      <c r="B913" s="29">
        <v>25.488</v>
      </c>
      <c r="C913" s="29">
        <v>0.2</v>
      </c>
    </row>
    <row r="914" spans="1:3" x14ac:dyDescent="0.4">
      <c r="A914" s="3" t="s">
        <v>9948</v>
      </c>
      <c r="B914" s="29">
        <v>180.96</v>
      </c>
      <c r="C914" s="29">
        <v>0</v>
      </c>
    </row>
    <row r="915" spans="1:3" x14ac:dyDescent="0.4">
      <c r="A915" s="3" t="s">
        <v>10075</v>
      </c>
      <c r="B915" s="29">
        <v>546.79200000000003</v>
      </c>
      <c r="C915" s="29">
        <v>1.2000000000000002</v>
      </c>
    </row>
    <row r="916" spans="1:3" x14ac:dyDescent="0.4">
      <c r="A916" s="3" t="s">
        <v>4721</v>
      </c>
      <c r="B916" s="29">
        <v>487.98399999999998</v>
      </c>
      <c r="C916" s="29">
        <v>0.2</v>
      </c>
    </row>
    <row r="917" spans="1:3" x14ac:dyDescent="0.4">
      <c r="A917" s="3" t="s">
        <v>9031</v>
      </c>
      <c r="B917" s="29">
        <v>508.11</v>
      </c>
      <c r="C917" s="29">
        <v>0</v>
      </c>
    </row>
    <row r="918" spans="1:3" x14ac:dyDescent="0.4">
      <c r="A918" s="3" t="s">
        <v>9235</v>
      </c>
      <c r="B918" s="29">
        <v>750.93</v>
      </c>
      <c r="C918" s="29">
        <v>0</v>
      </c>
    </row>
    <row r="919" spans="1:3" x14ac:dyDescent="0.4">
      <c r="A919" s="3" t="s">
        <v>5340</v>
      </c>
      <c r="B919" s="29">
        <v>596.48</v>
      </c>
      <c r="C919" s="29">
        <v>0</v>
      </c>
    </row>
    <row r="920" spans="1:3" x14ac:dyDescent="0.4">
      <c r="A920" s="3" t="s">
        <v>4694</v>
      </c>
      <c r="B920" s="29">
        <v>976.34699999999998</v>
      </c>
      <c r="C920" s="29">
        <v>0.1</v>
      </c>
    </row>
    <row r="921" spans="1:3" x14ac:dyDescent="0.4">
      <c r="A921" s="3" t="s">
        <v>6893</v>
      </c>
      <c r="B921" s="29">
        <v>2503.8199999999997</v>
      </c>
      <c r="C921" s="29">
        <v>0</v>
      </c>
    </row>
    <row r="922" spans="1:3" x14ac:dyDescent="0.4">
      <c r="A922" s="3" t="s">
        <v>10315</v>
      </c>
      <c r="B922" s="29">
        <v>182.72</v>
      </c>
      <c r="C922" s="29">
        <v>0</v>
      </c>
    </row>
    <row r="923" spans="1:3" x14ac:dyDescent="0.4">
      <c r="A923" s="3" t="s">
        <v>1595</v>
      </c>
      <c r="B923" s="29">
        <v>1055.1419999999998</v>
      </c>
      <c r="C923" s="29">
        <v>0.2</v>
      </c>
    </row>
    <row r="924" spans="1:3" x14ac:dyDescent="0.4">
      <c r="A924" s="3" t="s">
        <v>7909</v>
      </c>
      <c r="B924" s="29">
        <v>467.04</v>
      </c>
      <c r="C924" s="29">
        <v>0.2</v>
      </c>
    </row>
    <row r="925" spans="1:3" x14ac:dyDescent="0.4">
      <c r="A925" s="3" t="s">
        <v>7721</v>
      </c>
      <c r="B925" s="29">
        <v>45.36</v>
      </c>
      <c r="C925" s="29">
        <v>0</v>
      </c>
    </row>
    <row r="926" spans="1:3" x14ac:dyDescent="0.4">
      <c r="A926" s="3" t="s">
        <v>8956</v>
      </c>
      <c r="B926" s="29">
        <v>450.09000000000003</v>
      </c>
      <c r="C926" s="29">
        <v>0</v>
      </c>
    </row>
    <row r="927" spans="1:3" x14ac:dyDescent="0.4">
      <c r="A927" s="3" t="s">
        <v>4849</v>
      </c>
      <c r="B927" s="29">
        <v>5.2480000000000002</v>
      </c>
      <c r="C927" s="29">
        <v>0.2</v>
      </c>
    </row>
    <row r="928" spans="1:3" x14ac:dyDescent="0.4">
      <c r="A928" s="3" t="s">
        <v>3189</v>
      </c>
      <c r="B928" s="29">
        <v>1126.8300000000002</v>
      </c>
      <c r="C928" s="29">
        <v>0</v>
      </c>
    </row>
    <row r="929" spans="1:3" x14ac:dyDescent="0.4">
      <c r="A929" s="3" t="s">
        <v>6793</v>
      </c>
      <c r="B929" s="29">
        <v>53.231999999999999</v>
      </c>
      <c r="C929" s="29">
        <v>0.4</v>
      </c>
    </row>
    <row r="930" spans="1:3" x14ac:dyDescent="0.4">
      <c r="A930" s="3" t="s">
        <v>5916</v>
      </c>
      <c r="B930" s="29">
        <v>8.2260000000000009</v>
      </c>
      <c r="C930" s="29">
        <v>0.7</v>
      </c>
    </row>
    <row r="931" spans="1:3" x14ac:dyDescent="0.4">
      <c r="A931" s="3" t="s">
        <v>8841</v>
      </c>
      <c r="B931" s="29">
        <v>244.24</v>
      </c>
      <c r="C931" s="29">
        <v>0</v>
      </c>
    </row>
    <row r="932" spans="1:3" x14ac:dyDescent="0.4">
      <c r="A932" s="3" t="s">
        <v>10574</v>
      </c>
      <c r="B932" s="29">
        <v>41.620000000000005</v>
      </c>
      <c r="C932" s="29">
        <v>0</v>
      </c>
    </row>
    <row r="933" spans="1:3" x14ac:dyDescent="0.4">
      <c r="A933" s="3" t="s">
        <v>9454</v>
      </c>
      <c r="B933" s="29">
        <v>4.6079999999999997</v>
      </c>
      <c r="C933" s="29">
        <v>0.2</v>
      </c>
    </row>
    <row r="934" spans="1:3" x14ac:dyDescent="0.4">
      <c r="A934" s="3" t="s">
        <v>506</v>
      </c>
      <c r="B934" s="29">
        <v>787.53</v>
      </c>
      <c r="C934" s="29">
        <v>0</v>
      </c>
    </row>
    <row r="935" spans="1:3" x14ac:dyDescent="0.4">
      <c r="A935" s="3" t="s">
        <v>8452</v>
      </c>
      <c r="B935" s="29">
        <v>946.34400000000005</v>
      </c>
      <c r="C935" s="29">
        <v>0.2</v>
      </c>
    </row>
    <row r="936" spans="1:3" x14ac:dyDescent="0.4">
      <c r="A936" s="3" t="s">
        <v>5669</v>
      </c>
      <c r="B936" s="29">
        <v>48.84</v>
      </c>
      <c r="C936" s="29">
        <v>0</v>
      </c>
    </row>
    <row r="937" spans="1:3" x14ac:dyDescent="0.4">
      <c r="A937" s="3" t="s">
        <v>3122</v>
      </c>
      <c r="B937" s="29">
        <v>210.99199999999999</v>
      </c>
      <c r="C937" s="29">
        <v>0.4</v>
      </c>
    </row>
    <row r="938" spans="1:3" x14ac:dyDescent="0.4">
      <c r="A938" s="3" t="s">
        <v>599</v>
      </c>
      <c r="B938" s="29">
        <v>671.93</v>
      </c>
      <c r="C938" s="29">
        <v>0</v>
      </c>
    </row>
    <row r="939" spans="1:3" x14ac:dyDescent="0.4">
      <c r="A939" s="3" t="s">
        <v>9220</v>
      </c>
      <c r="B939" s="29">
        <v>824.97</v>
      </c>
      <c r="C939" s="29">
        <v>0</v>
      </c>
    </row>
    <row r="940" spans="1:3" x14ac:dyDescent="0.4">
      <c r="A940" s="3" t="s">
        <v>10016</v>
      </c>
      <c r="B940" s="29">
        <v>419.726</v>
      </c>
      <c r="C940" s="29">
        <v>0.30000000000000004</v>
      </c>
    </row>
    <row r="941" spans="1:3" x14ac:dyDescent="0.4">
      <c r="A941" s="3" t="s">
        <v>9787</v>
      </c>
      <c r="B941" s="29">
        <v>1971.46</v>
      </c>
      <c r="C941" s="29">
        <v>0</v>
      </c>
    </row>
    <row r="942" spans="1:3" x14ac:dyDescent="0.4">
      <c r="A942" s="3" t="s">
        <v>9784</v>
      </c>
      <c r="B942" s="29">
        <v>325.7</v>
      </c>
      <c r="C942" s="29">
        <v>0</v>
      </c>
    </row>
    <row r="943" spans="1:3" x14ac:dyDescent="0.4">
      <c r="A943" s="3" t="s">
        <v>8224</v>
      </c>
      <c r="B943" s="29">
        <v>186.67199999999997</v>
      </c>
      <c r="C943" s="29">
        <v>0.4</v>
      </c>
    </row>
    <row r="944" spans="1:3" x14ac:dyDescent="0.4">
      <c r="A944" s="3" t="s">
        <v>9745</v>
      </c>
      <c r="B944" s="29">
        <v>344.37200000000001</v>
      </c>
      <c r="C944" s="29">
        <v>0.3</v>
      </c>
    </row>
    <row r="945" spans="1:3" x14ac:dyDescent="0.4">
      <c r="A945" s="3" t="s">
        <v>7621</v>
      </c>
      <c r="B945" s="29">
        <v>113.1</v>
      </c>
      <c r="C945" s="29">
        <v>0</v>
      </c>
    </row>
    <row r="946" spans="1:3" x14ac:dyDescent="0.4">
      <c r="A946" s="3" t="s">
        <v>10214</v>
      </c>
      <c r="B946" s="29">
        <v>52.59</v>
      </c>
      <c r="C946" s="29">
        <v>0</v>
      </c>
    </row>
    <row r="947" spans="1:3" x14ac:dyDescent="0.4">
      <c r="A947" s="3" t="s">
        <v>10308</v>
      </c>
      <c r="B947" s="29">
        <v>2676.672</v>
      </c>
      <c r="C947" s="29">
        <v>0.2</v>
      </c>
    </row>
    <row r="948" spans="1:3" x14ac:dyDescent="0.4">
      <c r="A948" s="3" t="s">
        <v>8130</v>
      </c>
      <c r="B948" s="29">
        <v>51.588000000000001</v>
      </c>
      <c r="C948" s="29">
        <v>0.4</v>
      </c>
    </row>
    <row r="949" spans="1:3" x14ac:dyDescent="0.4">
      <c r="A949" s="3" t="s">
        <v>4511</v>
      </c>
      <c r="B949" s="29">
        <v>129.52000000000001</v>
      </c>
      <c r="C949" s="29">
        <v>0</v>
      </c>
    </row>
    <row r="950" spans="1:3" x14ac:dyDescent="0.4">
      <c r="A950" s="3" t="s">
        <v>2818</v>
      </c>
      <c r="B950" s="29">
        <v>513.73</v>
      </c>
      <c r="C950" s="29">
        <v>0</v>
      </c>
    </row>
    <row r="951" spans="1:3" x14ac:dyDescent="0.4">
      <c r="A951" s="3" t="s">
        <v>3007</v>
      </c>
      <c r="B951" s="29">
        <v>115.29600000000001</v>
      </c>
      <c r="C951" s="29">
        <v>0.2</v>
      </c>
    </row>
    <row r="952" spans="1:3" x14ac:dyDescent="0.4">
      <c r="A952" s="3" t="s">
        <v>8520</v>
      </c>
      <c r="B952" s="29">
        <v>519.96</v>
      </c>
      <c r="C952" s="29">
        <v>0</v>
      </c>
    </row>
    <row r="953" spans="1:3" x14ac:dyDescent="0.4">
      <c r="A953" s="3" t="s">
        <v>7326</v>
      </c>
      <c r="B953" s="29">
        <v>9.24</v>
      </c>
      <c r="C953" s="29">
        <v>0</v>
      </c>
    </row>
    <row r="954" spans="1:3" x14ac:dyDescent="0.4">
      <c r="A954" s="3" t="s">
        <v>3929</v>
      </c>
      <c r="B954" s="29">
        <v>52.2</v>
      </c>
      <c r="C954" s="29">
        <v>0</v>
      </c>
    </row>
    <row r="955" spans="1:3" x14ac:dyDescent="0.4">
      <c r="A955" s="3" t="s">
        <v>6945</v>
      </c>
      <c r="B955" s="29">
        <v>20.451000000000001</v>
      </c>
      <c r="C955" s="29">
        <v>0.89999999999999991</v>
      </c>
    </row>
    <row r="956" spans="1:3" x14ac:dyDescent="0.4">
      <c r="A956" s="3" t="s">
        <v>10581</v>
      </c>
      <c r="B956" s="29">
        <v>366.666</v>
      </c>
      <c r="C956" s="29">
        <v>0.7</v>
      </c>
    </row>
    <row r="957" spans="1:3" x14ac:dyDescent="0.4">
      <c r="A957" s="3" t="s">
        <v>4112</v>
      </c>
      <c r="B957" s="29">
        <v>386.48799999999994</v>
      </c>
      <c r="C957" s="29">
        <v>1.2</v>
      </c>
    </row>
    <row r="958" spans="1:3" x14ac:dyDescent="0.4">
      <c r="A958" s="3" t="s">
        <v>5657</v>
      </c>
      <c r="B958" s="29">
        <v>50</v>
      </c>
      <c r="C958" s="29">
        <v>0</v>
      </c>
    </row>
    <row r="959" spans="1:3" x14ac:dyDescent="0.4">
      <c r="A959" s="3" t="s">
        <v>4129</v>
      </c>
      <c r="B959" s="29">
        <v>5.28</v>
      </c>
      <c r="C959" s="29">
        <v>0</v>
      </c>
    </row>
    <row r="960" spans="1:3" x14ac:dyDescent="0.4">
      <c r="A960" s="3" t="s">
        <v>5383</v>
      </c>
      <c r="B960" s="29">
        <v>1966.5569999999998</v>
      </c>
      <c r="C960" s="29">
        <v>0.55000000000000004</v>
      </c>
    </row>
    <row r="961" spans="1:3" x14ac:dyDescent="0.4">
      <c r="A961" s="3" t="s">
        <v>10704</v>
      </c>
      <c r="B961" s="29">
        <v>74.128</v>
      </c>
      <c r="C961" s="29">
        <v>0.4</v>
      </c>
    </row>
    <row r="962" spans="1:3" x14ac:dyDescent="0.4">
      <c r="A962" s="3" t="s">
        <v>7244</v>
      </c>
      <c r="B962" s="29">
        <v>27.503999999999998</v>
      </c>
      <c r="C962" s="29">
        <v>0.4</v>
      </c>
    </row>
    <row r="963" spans="1:3" x14ac:dyDescent="0.4">
      <c r="A963" s="3" t="s">
        <v>8663</v>
      </c>
      <c r="B963" s="29">
        <v>1230.5</v>
      </c>
      <c r="C963" s="29">
        <v>0.2</v>
      </c>
    </row>
    <row r="964" spans="1:3" x14ac:dyDescent="0.4">
      <c r="A964" s="3" t="s">
        <v>4298</v>
      </c>
      <c r="B964" s="29">
        <v>4607.2699999999995</v>
      </c>
      <c r="C964" s="29">
        <v>0</v>
      </c>
    </row>
    <row r="965" spans="1:3" x14ac:dyDescent="0.4">
      <c r="A965" s="3" t="s">
        <v>10622</v>
      </c>
      <c r="B965" s="29">
        <v>5.9039999999999999</v>
      </c>
      <c r="C965" s="29">
        <v>0.2</v>
      </c>
    </row>
    <row r="966" spans="1:3" x14ac:dyDescent="0.4">
      <c r="A966" s="3" t="s">
        <v>10553</v>
      </c>
      <c r="B966" s="29">
        <v>542.178</v>
      </c>
      <c r="C966" s="29">
        <v>0.1</v>
      </c>
    </row>
    <row r="967" spans="1:3" x14ac:dyDescent="0.4">
      <c r="A967" s="3" t="s">
        <v>7612</v>
      </c>
      <c r="B967" s="29">
        <v>10.476000000000001</v>
      </c>
      <c r="C967" s="29">
        <v>0.8</v>
      </c>
    </row>
    <row r="968" spans="1:3" x14ac:dyDescent="0.4">
      <c r="A968" s="3" t="s">
        <v>6560</v>
      </c>
      <c r="B968" s="29">
        <v>50.8</v>
      </c>
      <c r="C968" s="29">
        <v>0</v>
      </c>
    </row>
    <row r="969" spans="1:3" x14ac:dyDescent="0.4">
      <c r="A969" s="3" t="s">
        <v>8166</v>
      </c>
      <c r="B969" s="29">
        <v>31.95</v>
      </c>
      <c r="C969" s="29">
        <v>0</v>
      </c>
    </row>
    <row r="970" spans="1:3" x14ac:dyDescent="0.4">
      <c r="A970" s="3" t="s">
        <v>4142</v>
      </c>
      <c r="B970" s="29">
        <v>171.96</v>
      </c>
      <c r="C970" s="29">
        <v>0</v>
      </c>
    </row>
    <row r="971" spans="1:3" x14ac:dyDescent="0.4">
      <c r="A971" s="3" t="s">
        <v>7688</v>
      </c>
      <c r="B971" s="29">
        <v>1058.1880000000001</v>
      </c>
      <c r="C971" s="29">
        <v>1.5</v>
      </c>
    </row>
    <row r="972" spans="1:3" x14ac:dyDescent="0.4">
      <c r="A972" s="3" t="s">
        <v>9224</v>
      </c>
      <c r="B972" s="29">
        <v>627.66399999999999</v>
      </c>
      <c r="C972" s="29">
        <v>0.4</v>
      </c>
    </row>
    <row r="973" spans="1:3" x14ac:dyDescent="0.4">
      <c r="A973" s="3" t="s">
        <v>8537</v>
      </c>
      <c r="B973" s="29">
        <v>72.650000000000006</v>
      </c>
      <c r="C973" s="29">
        <v>1.8000000000000003</v>
      </c>
    </row>
    <row r="974" spans="1:3" x14ac:dyDescent="0.4">
      <c r="A974" s="3" t="s">
        <v>8782</v>
      </c>
      <c r="B974" s="29">
        <v>155.16</v>
      </c>
      <c r="C974" s="29">
        <v>0</v>
      </c>
    </row>
    <row r="975" spans="1:3" x14ac:dyDescent="0.4">
      <c r="A975" s="3" t="s">
        <v>2416</v>
      </c>
      <c r="B975" s="29">
        <v>58.32</v>
      </c>
      <c r="C975" s="29">
        <v>0</v>
      </c>
    </row>
    <row r="976" spans="1:3" x14ac:dyDescent="0.4">
      <c r="A976" s="3" t="s">
        <v>7424</v>
      </c>
      <c r="B976" s="29">
        <v>78.192000000000007</v>
      </c>
      <c r="C976" s="29">
        <v>0.4</v>
      </c>
    </row>
    <row r="977" spans="1:3" x14ac:dyDescent="0.4">
      <c r="A977" s="3" t="s">
        <v>3308</v>
      </c>
      <c r="B977" s="29">
        <v>1273.6060000000002</v>
      </c>
      <c r="C977" s="29">
        <v>0.1</v>
      </c>
    </row>
    <row r="978" spans="1:3" x14ac:dyDescent="0.4">
      <c r="A978" s="3" t="s">
        <v>9129</v>
      </c>
      <c r="B978" s="29">
        <v>8.016</v>
      </c>
      <c r="C978" s="29">
        <v>0.2</v>
      </c>
    </row>
    <row r="979" spans="1:3" x14ac:dyDescent="0.4">
      <c r="A979" s="3" t="s">
        <v>6357</v>
      </c>
      <c r="B979" s="29">
        <v>206.43</v>
      </c>
      <c r="C979" s="29">
        <v>0</v>
      </c>
    </row>
    <row r="980" spans="1:3" x14ac:dyDescent="0.4">
      <c r="A980" s="3" t="s">
        <v>2908</v>
      </c>
      <c r="B980" s="29">
        <v>204.6</v>
      </c>
      <c r="C980" s="29">
        <v>0</v>
      </c>
    </row>
    <row r="981" spans="1:3" x14ac:dyDescent="0.4">
      <c r="A981" s="3" t="s">
        <v>9680</v>
      </c>
      <c r="B981" s="29">
        <v>307.16800000000001</v>
      </c>
      <c r="C981" s="29">
        <v>0.2</v>
      </c>
    </row>
    <row r="982" spans="1:3" x14ac:dyDescent="0.4">
      <c r="A982" s="3" t="s">
        <v>9886</v>
      </c>
      <c r="B982" s="29">
        <v>277.5</v>
      </c>
      <c r="C982" s="29">
        <v>0.5</v>
      </c>
    </row>
    <row r="983" spans="1:3" x14ac:dyDescent="0.4">
      <c r="A983" s="3" t="s">
        <v>10036</v>
      </c>
      <c r="B983" s="29">
        <v>25.488</v>
      </c>
      <c r="C983" s="29">
        <v>0.2</v>
      </c>
    </row>
    <row r="984" spans="1:3" x14ac:dyDescent="0.4">
      <c r="A984" s="3" t="s">
        <v>9770</v>
      </c>
      <c r="B984" s="29">
        <v>5.1040000000000001</v>
      </c>
      <c r="C984" s="29">
        <v>0.2</v>
      </c>
    </row>
    <row r="985" spans="1:3" x14ac:dyDescent="0.4">
      <c r="A985" s="3" t="s">
        <v>4905</v>
      </c>
      <c r="B985" s="29">
        <v>105.688</v>
      </c>
      <c r="C985" s="29">
        <v>0.2</v>
      </c>
    </row>
    <row r="986" spans="1:3" x14ac:dyDescent="0.4">
      <c r="A986" s="3" t="s">
        <v>10715</v>
      </c>
      <c r="B986" s="29">
        <v>97.683999999999997</v>
      </c>
      <c r="C986" s="29">
        <v>1.4999999999999998</v>
      </c>
    </row>
    <row r="987" spans="1:3" x14ac:dyDescent="0.4">
      <c r="A987" s="3" t="s">
        <v>5314</v>
      </c>
      <c r="B987" s="29">
        <v>2220.06</v>
      </c>
      <c r="C987" s="29">
        <v>0</v>
      </c>
    </row>
    <row r="988" spans="1:3" x14ac:dyDescent="0.4">
      <c r="A988" s="3" t="s">
        <v>9434</v>
      </c>
      <c r="B988" s="29">
        <v>1293.4679999999998</v>
      </c>
      <c r="C988" s="29">
        <v>0.2</v>
      </c>
    </row>
    <row r="989" spans="1:3" x14ac:dyDescent="0.4">
      <c r="A989" s="3" t="s">
        <v>1871</v>
      </c>
      <c r="B989" s="29">
        <v>270.35599999999999</v>
      </c>
      <c r="C989" s="29">
        <v>1.2</v>
      </c>
    </row>
    <row r="990" spans="1:3" x14ac:dyDescent="0.4">
      <c r="A990" s="3" t="s">
        <v>8651</v>
      </c>
      <c r="B990" s="29">
        <v>238.15199999999999</v>
      </c>
      <c r="C990" s="29">
        <v>0.2</v>
      </c>
    </row>
    <row r="991" spans="1:3" x14ac:dyDescent="0.4">
      <c r="A991" s="3" t="s">
        <v>10221</v>
      </c>
      <c r="B991" s="29">
        <v>10.74</v>
      </c>
      <c r="C991" s="29">
        <v>0</v>
      </c>
    </row>
    <row r="992" spans="1:3" x14ac:dyDescent="0.4">
      <c r="A992" s="3" t="s">
        <v>5637</v>
      </c>
      <c r="B992" s="29">
        <v>2048.8559999999998</v>
      </c>
      <c r="C992" s="29">
        <v>0.4</v>
      </c>
    </row>
    <row r="993" spans="1:3" x14ac:dyDescent="0.4">
      <c r="A993" s="3" t="s">
        <v>8291</v>
      </c>
      <c r="B993" s="29">
        <v>7.6559999999999997</v>
      </c>
      <c r="C993" s="29">
        <v>0.7</v>
      </c>
    </row>
    <row r="994" spans="1:3" x14ac:dyDescent="0.4">
      <c r="A994" s="3" t="s">
        <v>6962</v>
      </c>
      <c r="B994" s="29">
        <v>792.50799999999992</v>
      </c>
      <c r="C994" s="29">
        <v>2.1999999999999997</v>
      </c>
    </row>
    <row r="995" spans="1:3" x14ac:dyDescent="0.4">
      <c r="A995" s="3" t="s">
        <v>9570</v>
      </c>
      <c r="B995" s="29">
        <v>14.91</v>
      </c>
      <c r="C995" s="29">
        <v>0</v>
      </c>
    </row>
    <row r="996" spans="1:3" x14ac:dyDescent="0.4">
      <c r="A996" s="3" t="s">
        <v>7101</v>
      </c>
      <c r="B996" s="29">
        <v>188.23</v>
      </c>
      <c r="C996" s="29">
        <v>0</v>
      </c>
    </row>
    <row r="997" spans="1:3" x14ac:dyDescent="0.4">
      <c r="A997" s="3" t="s">
        <v>3321</v>
      </c>
      <c r="B997" s="29">
        <v>8.3520000000000003</v>
      </c>
      <c r="C997" s="29">
        <v>0.2</v>
      </c>
    </row>
    <row r="998" spans="1:3" x14ac:dyDescent="0.4">
      <c r="A998" s="3" t="s">
        <v>8677</v>
      </c>
      <c r="B998" s="29">
        <v>29.22</v>
      </c>
      <c r="C998" s="29">
        <v>0</v>
      </c>
    </row>
    <row r="999" spans="1:3" x14ac:dyDescent="0.4">
      <c r="A999" s="3" t="s">
        <v>4397</v>
      </c>
      <c r="B999" s="29">
        <v>1952.808</v>
      </c>
      <c r="C999" s="29">
        <v>0.30000000000000004</v>
      </c>
    </row>
    <row r="1000" spans="1:3" x14ac:dyDescent="0.4">
      <c r="A1000" s="3" t="s">
        <v>4911</v>
      </c>
      <c r="B1000" s="29">
        <v>141.96</v>
      </c>
      <c r="C1000" s="29">
        <v>0</v>
      </c>
    </row>
    <row r="1001" spans="1:3" x14ac:dyDescent="0.4">
      <c r="A1001" s="3" t="s">
        <v>2627</v>
      </c>
      <c r="B1001" s="29">
        <v>371.65999999999997</v>
      </c>
      <c r="C1001" s="29">
        <v>0</v>
      </c>
    </row>
    <row r="1002" spans="1:3" x14ac:dyDescent="0.4">
      <c r="A1002" s="3" t="s">
        <v>6313</v>
      </c>
      <c r="B1002" s="29">
        <v>59.847999999999999</v>
      </c>
      <c r="C1002" s="29">
        <v>1.4000000000000001</v>
      </c>
    </row>
    <row r="1003" spans="1:3" x14ac:dyDescent="0.4">
      <c r="A1003" s="3" t="s">
        <v>8918</v>
      </c>
      <c r="B1003" s="29">
        <v>84.96</v>
      </c>
      <c r="C1003" s="29">
        <v>0.2</v>
      </c>
    </row>
    <row r="1004" spans="1:3" x14ac:dyDescent="0.4">
      <c r="A1004" s="3" t="s">
        <v>9898</v>
      </c>
      <c r="B1004" s="29">
        <v>5850.5140000000001</v>
      </c>
      <c r="C1004" s="29">
        <v>0.1</v>
      </c>
    </row>
    <row r="1005" spans="1:3" x14ac:dyDescent="0.4">
      <c r="A1005" s="3" t="s">
        <v>2420</v>
      </c>
      <c r="B1005" s="29">
        <v>107.982</v>
      </c>
      <c r="C1005" s="29">
        <v>0.4</v>
      </c>
    </row>
    <row r="1006" spans="1:3" x14ac:dyDescent="0.4">
      <c r="A1006" s="3" t="s">
        <v>2837</v>
      </c>
      <c r="B1006" s="29">
        <v>75.040000000000006</v>
      </c>
      <c r="C1006" s="29">
        <v>0</v>
      </c>
    </row>
    <row r="1007" spans="1:3" x14ac:dyDescent="0.4">
      <c r="A1007" s="3" t="s">
        <v>10271</v>
      </c>
      <c r="B1007" s="29">
        <v>10.56</v>
      </c>
      <c r="C1007" s="29">
        <v>0</v>
      </c>
    </row>
    <row r="1008" spans="1:3" x14ac:dyDescent="0.4">
      <c r="A1008" s="3" t="s">
        <v>8800</v>
      </c>
      <c r="B1008" s="29">
        <v>334.43</v>
      </c>
      <c r="C1008" s="29">
        <v>0</v>
      </c>
    </row>
    <row r="1009" spans="1:3" x14ac:dyDescent="0.4">
      <c r="A1009" s="3" t="s">
        <v>10269</v>
      </c>
      <c r="B1009" s="29">
        <v>6.9119999999999999</v>
      </c>
      <c r="C1009" s="29">
        <v>0.2</v>
      </c>
    </row>
    <row r="1010" spans="1:3" x14ac:dyDescent="0.4">
      <c r="A1010" s="3" t="s">
        <v>9213</v>
      </c>
      <c r="B1010" s="29">
        <v>21.34</v>
      </c>
      <c r="C1010" s="29">
        <v>0</v>
      </c>
    </row>
    <row r="1011" spans="1:3" x14ac:dyDescent="0.4">
      <c r="A1011" s="3" t="s">
        <v>6583</v>
      </c>
      <c r="B1011" s="29">
        <v>208.00800000000001</v>
      </c>
      <c r="C1011" s="29">
        <v>0.2</v>
      </c>
    </row>
    <row r="1012" spans="1:3" x14ac:dyDescent="0.4">
      <c r="A1012" s="3" t="s">
        <v>8059</v>
      </c>
      <c r="B1012" s="29">
        <v>1716.16</v>
      </c>
      <c r="C1012" s="29">
        <v>0</v>
      </c>
    </row>
    <row r="1013" spans="1:3" x14ac:dyDescent="0.4">
      <c r="A1013" s="3" t="s">
        <v>8856</v>
      </c>
      <c r="B1013" s="29">
        <v>56.3</v>
      </c>
      <c r="C1013" s="29">
        <v>0</v>
      </c>
    </row>
    <row r="1014" spans="1:3" x14ac:dyDescent="0.4">
      <c r="A1014" s="3" t="s">
        <v>249</v>
      </c>
      <c r="B1014" s="29">
        <v>209.55</v>
      </c>
      <c r="C1014" s="29">
        <v>0</v>
      </c>
    </row>
    <row r="1015" spans="1:3" x14ac:dyDescent="0.4">
      <c r="A1015" s="3" t="s">
        <v>5896</v>
      </c>
      <c r="B1015" s="29">
        <v>810.2</v>
      </c>
      <c r="C1015" s="29">
        <v>0</v>
      </c>
    </row>
    <row r="1016" spans="1:3" x14ac:dyDescent="0.4">
      <c r="A1016" s="3" t="s">
        <v>3613</v>
      </c>
      <c r="B1016" s="29">
        <v>61.96</v>
      </c>
      <c r="C1016" s="29">
        <v>0</v>
      </c>
    </row>
    <row r="1017" spans="1:3" x14ac:dyDescent="0.4">
      <c r="A1017" s="3" t="s">
        <v>8594</v>
      </c>
      <c r="B1017" s="29">
        <v>25.9</v>
      </c>
      <c r="C1017" s="29">
        <v>0</v>
      </c>
    </row>
    <row r="1018" spans="1:3" x14ac:dyDescent="0.4">
      <c r="A1018" s="3" t="s">
        <v>2483</v>
      </c>
      <c r="B1018" s="29">
        <v>535.36</v>
      </c>
      <c r="C1018" s="29">
        <v>0</v>
      </c>
    </row>
    <row r="1019" spans="1:3" x14ac:dyDescent="0.4">
      <c r="A1019" s="3" t="s">
        <v>7411</v>
      </c>
      <c r="B1019" s="29">
        <v>413.94200000000001</v>
      </c>
      <c r="C1019" s="29">
        <v>0.2</v>
      </c>
    </row>
    <row r="1020" spans="1:3" x14ac:dyDescent="0.4">
      <c r="A1020" s="3" t="s">
        <v>5230</v>
      </c>
      <c r="B1020" s="29">
        <v>627.48000000000013</v>
      </c>
      <c r="C1020" s="29">
        <v>0.4</v>
      </c>
    </row>
    <row r="1021" spans="1:3" x14ac:dyDescent="0.4">
      <c r="A1021" s="3" t="s">
        <v>9134</v>
      </c>
      <c r="B1021" s="29">
        <v>11.12</v>
      </c>
      <c r="C1021" s="29">
        <v>0</v>
      </c>
    </row>
    <row r="1022" spans="1:3" x14ac:dyDescent="0.4">
      <c r="A1022" s="3" t="s">
        <v>8809</v>
      </c>
      <c r="B1022" s="29">
        <v>205.37599999999998</v>
      </c>
      <c r="C1022" s="29">
        <v>0.4</v>
      </c>
    </row>
    <row r="1023" spans="1:3" x14ac:dyDescent="0.4">
      <c r="A1023" s="3" t="s">
        <v>10052</v>
      </c>
      <c r="B1023" s="29">
        <v>17.940000000000001</v>
      </c>
      <c r="C1023" s="29">
        <v>0</v>
      </c>
    </row>
    <row r="1024" spans="1:3" x14ac:dyDescent="0.4">
      <c r="A1024" s="3" t="s">
        <v>10757</v>
      </c>
      <c r="B1024" s="29">
        <v>4297.6440000000002</v>
      </c>
      <c r="C1024" s="29">
        <v>0.4</v>
      </c>
    </row>
    <row r="1025" spans="1:3" x14ac:dyDescent="0.4">
      <c r="A1025" s="3" t="s">
        <v>7229</v>
      </c>
      <c r="B1025" s="29">
        <v>167.232</v>
      </c>
      <c r="C1025" s="29">
        <v>0.4</v>
      </c>
    </row>
    <row r="1026" spans="1:3" x14ac:dyDescent="0.4">
      <c r="A1026" s="3" t="s">
        <v>5759</v>
      </c>
      <c r="B1026" s="29">
        <v>12.158000000000001</v>
      </c>
      <c r="C1026" s="29">
        <v>0.89999999999999991</v>
      </c>
    </row>
    <row r="1027" spans="1:3" x14ac:dyDescent="0.4">
      <c r="A1027" s="3" t="s">
        <v>10731</v>
      </c>
      <c r="B1027" s="29">
        <v>35.207999999999998</v>
      </c>
      <c r="C1027" s="29">
        <v>0.2</v>
      </c>
    </row>
    <row r="1028" spans="1:3" x14ac:dyDescent="0.4">
      <c r="A1028" s="3" t="s">
        <v>9608</v>
      </c>
      <c r="B1028" s="29">
        <v>652.41399999999999</v>
      </c>
      <c r="C1028" s="29">
        <v>0.2</v>
      </c>
    </row>
    <row r="1029" spans="1:3" x14ac:dyDescent="0.4">
      <c r="A1029" s="3" t="s">
        <v>10818</v>
      </c>
      <c r="B1029" s="29">
        <v>4404.8999999999996</v>
      </c>
      <c r="C1029" s="29">
        <v>0</v>
      </c>
    </row>
    <row r="1030" spans="1:3" x14ac:dyDescent="0.4">
      <c r="A1030" s="3" t="s">
        <v>195</v>
      </c>
      <c r="B1030" s="29">
        <v>1228.9531999999999</v>
      </c>
      <c r="C1030" s="29">
        <v>1.02</v>
      </c>
    </row>
    <row r="1031" spans="1:3" x14ac:dyDescent="0.4">
      <c r="A1031" s="3" t="s">
        <v>5248</v>
      </c>
      <c r="B1031" s="29">
        <v>376.97</v>
      </c>
      <c r="C1031" s="29">
        <v>0</v>
      </c>
    </row>
    <row r="1032" spans="1:3" x14ac:dyDescent="0.4">
      <c r="A1032" s="3" t="s">
        <v>8478</v>
      </c>
      <c r="B1032" s="29">
        <v>353.88</v>
      </c>
      <c r="C1032" s="29">
        <v>0</v>
      </c>
    </row>
    <row r="1033" spans="1:3" x14ac:dyDescent="0.4">
      <c r="A1033" s="3" t="s">
        <v>7655</v>
      </c>
      <c r="B1033" s="29">
        <v>1132.8400000000001</v>
      </c>
      <c r="C1033" s="29">
        <v>0</v>
      </c>
    </row>
    <row r="1034" spans="1:3" x14ac:dyDescent="0.4">
      <c r="A1034" s="3" t="s">
        <v>5336</v>
      </c>
      <c r="B1034" s="29">
        <v>194.32</v>
      </c>
      <c r="C1034" s="29">
        <v>0</v>
      </c>
    </row>
    <row r="1035" spans="1:3" x14ac:dyDescent="0.4">
      <c r="A1035" s="3" t="s">
        <v>10111</v>
      </c>
      <c r="B1035" s="29">
        <v>598.35199999999998</v>
      </c>
      <c r="C1035" s="29">
        <v>0.4</v>
      </c>
    </row>
    <row r="1036" spans="1:3" x14ac:dyDescent="0.4">
      <c r="A1036" s="3" t="s">
        <v>10809</v>
      </c>
      <c r="B1036" s="29">
        <v>12.224</v>
      </c>
      <c r="C1036" s="29">
        <v>0.2</v>
      </c>
    </row>
    <row r="1037" spans="1:3" x14ac:dyDescent="0.4">
      <c r="A1037" s="3" t="s">
        <v>4913</v>
      </c>
      <c r="B1037" s="29">
        <v>191.62</v>
      </c>
      <c r="C1037" s="29">
        <v>0</v>
      </c>
    </row>
    <row r="1038" spans="1:3" x14ac:dyDescent="0.4">
      <c r="A1038" s="3" t="s">
        <v>7762</v>
      </c>
      <c r="B1038" s="29">
        <v>25.99</v>
      </c>
      <c r="C1038" s="29">
        <v>0</v>
      </c>
    </row>
    <row r="1039" spans="1:3" x14ac:dyDescent="0.4">
      <c r="A1039" s="3" t="s">
        <v>4214</v>
      </c>
      <c r="B1039" s="29">
        <v>359.05799999999999</v>
      </c>
      <c r="C1039" s="29">
        <v>0.3</v>
      </c>
    </row>
    <row r="1040" spans="1:3" x14ac:dyDescent="0.4">
      <c r="A1040" s="3" t="s">
        <v>6107</v>
      </c>
      <c r="B1040" s="29">
        <v>387.13600000000002</v>
      </c>
      <c r="C1040" s="29">
        <v>0.2</v>
      </c>
    </row>
    <row r="1041" spans="1:3" x14ac:dyDescent="0.4">
      <c r="A1041" s="3" t="s">
        <v>8188</v>
      </c>
      <c r="B1041" s="29">
        <v>373.28100000000001</v>
      </c>
      <c r="C1041" s="29">
        <v>0.7</v>
      </c>
    </row>
    <row r="1042" spans="1:3" x14ac:dyDescent="0.4">
      <c r="A1042" s="3" t="s">
        <v>9103</v>
      </c>
      <c r="B1042" s="29">
        <v>199.86</v>
      </c>
      <c r="C1042" s="29">
        <v>0</v>
      </c>
    </row>
    <row r="1043" spans="1:3" x14ac:dyDescent="0.4">
      <c r="A1043" s="3" t="s">
        <v>7604</v>
      </c>
      <c r="B1043" s="29">
        <v>418.19200000000001</v>
      </c>
      <c r="C1043" s="29">
        <v>0.2</v>
      </c>
    </row>
    <row r="1044" spans="1:3" x14ac:dyDescent="0.4">
      <c r="A1044" s="3" t="s">
        <v>637</v>
      </c>
      <c r="B1044" s="29">
        <v>6.63</v>
      </c>
      <c r="C1044" s="29">
        <v>0</v>
      </c>
    </row>
    <row r="1045" spans="1:3" x14ac:dyDescent="0.4">
      <c r="A1045" s="3" t="s">
        <v>7079</v>
      </c>
      <c r="B1045" s="29">
        <v>253.34000000000003</v>
      </c>
      <c r="C1045" s="29">
        <v>0.7</v>
      </c>
    </row>
    <row r="1046" spans="1:3" x14ac:dyDescent="0.4">
      <c r="A1046" s="3" t="s">
        <v>8000</v>
      </c>
      <c r="B1046" s="29">
        <v>51.45</v>
      </c>
      <c r="C1046" s="29">
        <v>0</v>
      </c>
    </row>
    <row r="1047" spans="1:3" x14ac:dyDescent="0.4">
      <c r="A1047" s="3" t="s">
        <v>4921</v>
      </c>
      <c r="B1047" s="29">
        <v>43.66</v>
      </c>
      <c r="C1047" s="29">
        <v>0</v>
      </c>
    </row>
    <row r="1048" spans="1:3" x14ac:dyDescent="0.4">
      <c r="A1048" s="3" t="s">
        <v>2253</v>
      </c>
      <c r="B1048" s="29">
        <v>570.49199999999996</v>
      </c>
      <c r="C1048" s="29">
        <v>2.4</v>
      </c>
    </row>
    <row r="1049" spans="1:3" x14ac:dyDescent="0.4">
      <c r="A1049" s="3" t="s">
        <v>9289</v>
      </c>
      <c r="B1049" s="29">
        <v>364.07</v>
      </c>
      <c r="C1049" s="29">
        <v>0</v>
      </c>
    </row>
    <row r="1050" spans="1:3" x14ac:dyDescent="0.4">
      <c r="A1050" s="3" t="s">
        <v>8153</v>
      </c>
      <c r="B1050" s="29">
        <v>41.98</v>
      </c>
      <c r="C1050" s="29">
        <v>0</v>
      </c>
    </row>
    <row r="1051" spans="1:3" x14ac:dyDescent="0.4">
      <c r="A1051" s="3" t="s">
        <v>8432</v>
      </c>
      <c r="B1051" s="29">
        <v>275.05799999999999</v>
      </c>
      <c r="C1051" s="29">
        <v>0.3</v>
      </c>
    </row>
    <row r="1052" spans="1:3" x14ac:dyDescent="0.4">
      <c r="A1052" s="3" t="s">
        <v>4853</v>
      </c>
      <c r="B1052" s="29">
        <v>3.76</v>
      </c>
      <c r="C1052" s="29">
        <v>0</v>
      </c>
    </row>
    <row r="1053" spans="1:3" x14ac:dyDescent="0.4">
      <c r="A1053" s="3" t="s">
        <v>10623</v>
      </c>
      <c r="B1053" s="29">
        <v>329.44</v>
      </c>
      <c r="C1053" s="29">
        <v>0.8</v>
      </c>
    </row>
    <row r="1054" spans="1:3" x14ac:dyDescent="0.4">
      <c r="A1054" s="3" t="s">
        <v>8470</v>
      </c>
      <c r="B1054" s="29">
        <v>46.152000000000001</v>
      </c>
      <c r="C1054" s="29">
        <v>0.2</v>
      </c>
    </row>
    <row r="1055" spans="1:3" x14ac:dyDescent="0.4">
      <c r="A1055" s="3" t="s">
        <v>9798</v>
      </c>
      <c r="B1055" s="29">
        <v>128.928</v>
      </c>
      <c r="C1055" s="29">
        <v>1.8</v>
      </c>
    </row>
    <row r="1056" spans="1:3" x14ac:dyDescent="0.4">
      <c r="A1056" s="3" t="s">
        <v>659</v>
      </c>
      <c r="B1056" s="29">
        <v>54.384</v>
      </c>
      <c r="C1056" s="29">
        <v>0.2</v>
      </c>
    </row>
    <row r="1057" spans="1:3" x14ac:dyDescent="0.4">
      <c r="A1057" s="3" t="s">
        <v>9887</v>
      </c>
      <c r="B1057" s="29">
        <v>1363.674</v>
      </c>
      <c r="C1057" s="29">
        <v>0.8</v>
      </c>
    </row>
    <row r="1058" spans="1:3" x14ac:dyDescent="0.4">
      <c r="A1058" s="3" t="s">
        <v>3938</v>
      </c>
      <c r="B1058" s="29">
        <v>55.423999999999999</v>
      </c>
      <c r="C1058" s="29">
        <v>0.2</v>
      </c>
    </row>
    <row r="1059" spans="1:3" x14ac:dyDescent="0.4">
      <c r="A1059" s="3" t="s">
        <v>8664</v>
      </c>
      <c r="B1059" s="29">
        <v>23.904</v>
      </c>
      <c r="C1059" s="29">
        <v>0.2</v>
      </c>
    </row>
    <row r="1060" spans="1:3" x14ac:dyDescent="0.4">
      <c r="A1060" s="3" t="s">
        <v>4978</v>
      </c>
      <c r="B1060" s="29">
        <v>225.928</v>
      </c>
      <c r="C1060" s="29">
        <v>0.60000000000000009</v>
      </c>
    </row>
    <row r="1061" spans="1:3" x14ac:dyDescent="0.4">
      <c r="A1061" s="3" t="s">
        <v>8156</v>
      </c>
      <c r="B1061" s="29">
        <v>31.92</v>
      </c>
      <c r="C1061" s="29">
        <v>0.2</v>
      </c>
    </row>
    <row r="1062" spans="1:3" x14ac:dyDescent="0.4">
      <c r="A1062" s="3" t="s">
        <v>4306</v>
      </c>
      <c r="B1062" s="29">
        <v>166.99799999999999</v>
      </c>
      <c r="C1062" s="29">
        <v>1.1000000000000001</v>
      </c>
    </row>
    <row r="1063" spans="1:3" x14ac:dyDescent="0.4">
      <c r="A1063" s="3" t="s">
        <v>3778</v>
      </c>
      <c r="B1063" s="29">
        <v>912.75</v>
      </c>
      <c r="C1063" s="29">
        <v>0</v>
      </c>
    </row>
    <row r="1064" spans="1:3" x14ac:dyDescent="0.4">
      <c r="A1064" s="3" t="s">
        <v>5599</v>
      </c>
      <c r="B1064" s="29">
        <v>32.783999999999999</v>
      </c>
      <c r="C1064" s="29">
        <v>0.8</v>
      </c>
    </row>
    <row r="1065" spans="1:3" x14ac:dyDescent="0.4">
      <c r="A1065" s="3" t="s">
        <v>3671</v>
      </c>
      <c r="B1065" s="29">
        <v>51.072000000000003</v>
      </c>
      <c r="C1065" s="29">
        <v>0.2</v>
      </c>
    </row>
    <row r="1066" spans="1:3" x14ac:dyDescent="0.4">
      <c r="A1066" s="3" t="s">
        <v>9488</v>
      </c>
      <c r="B1066" s="29">
        <v>18.899999999999999</v>
      </c>
      <c r="C1066" s="29">
        <v>0</v>
      </c>
    </row>
    <row r="1067" spans="1:3" x14ac:dyDescent="0.4">
      <c r="A1067" s="3" t="s">
        <v>7789</v>
      </c>
      <c r="B1067" s="29">
        <v>5.64</v>
      </c>
      <c r="C1067" s="29">
        <v>0</v>
      </c>
    </row>
    <row r="1068" spans="1:3" x14ac:dyDescent="0.4">
      <c r="A1068" s="3" t="s">
        <v>8319</v>
      </c>
      <c r="B1068" s="29">
        <v>17.43</v>
      </c>
      <c r="C1068" s="29">
        <v>0</v>
      </c>
    </row>
    <row r="1069" spans="1:3" x14ac:dyDescent="0.4">
      <c r="A1069" s="3" t="s">
        <v>8927</v>
      </c>
      <c r="B1069" s="29">
        <v>1270.3789999999999</v>
      </c>
      <c r="C1069" s="29">
        <v>1.0999999999999999</v>
      </c>
    </row>
    <row r="1070" spans="1:3" x14ac:dyDescent="0.4">
      <c r="A1070" s="3" t="s">
        <v>9158</v>
      </c>
      <c r="B1070" s="29">
        <v>2567.84</v>
      </c>
      <c r="C1070" s="29">
        <v>0</v>
      </c>
    </row>
    <row r="1071" spans="1:3" x14ac:dyDescent="0.4">
      <c r="A1071" s="3" t="s">
        <v>9607</v>
      </c>
      <c r="B1071" s="29">
        <v>3999.7019999999998</v>
      </c>
      <c r="C1071" s="29">
        <v>0.1</v>
      </c>
    </row>
    <row r="1072" spans="1:3" x14ac:dyDescent="0.4">
      <c r="A1072" s="3" t="s">
        <v>6541</v>
      </c>
      <c r="B1072" s="29">
        <v>197.76</v>
      </c>
      <c r="C1072" s="29">
        <v>0</v>
      </c>
    </row>
    <row r="1073" spans="1:3" x14ac:dyDescent="0.4">
      <c r="A1073" s="3" t="s">
        <v>9905</v>
      </c>
      <c r="B1073" s="29">
        <v>22.549000000000003</v>
      </c>
      <c r="C1073" s="29">
        <v>2.2999999999999998</v>
      </c>
    </row>
    <row r="1074" spans="1:3" x14ac:dyDescent="0.4">
      <c r="A1074" s="3" t="s">
        <v>2875</v>
      </c>
      <c r="B1074" s="29">
        <v>740.73</v>
      </c>
      <c r="C1074" s="29">
        <v>0.2</v>
      </c>
    </row>
    <row r="1075" spans="1:3" x14ac:dyDescent="0.4">
      <c r="A1075" s="3" t="s">
        <v>8671</v>
      </c>
      <c r="B1075" s="29">
        <v>162.06399999999999</v>
      </c>
      <c r="C1075" s="29">
        <v>0.60000000000000009</v>
      </c>
    </row>
    <row r="1076" spans="1:3" x14ac:dyDescent="0.4">
      <c r="A1076" s="3" t="s">
        <v>9874</v>
      </c>
      <c r="B1076" s="29">
        <v>601.5</v>
      </c>
      <c r="C1076" s="29">
        <v>0</v>
      </c>
    </row>
    <row r="1077" spans="1:3" x14ac:dyDescent="0.4">
      <c r="A1077" s="3" t="s">
        <v>5697</v>
      </c>
      <c r="B1077" s="29">
        <v>6.6079999999999997</v>
      </c>
      <c r="C1077" s="29">
        <v>0.2</v>
      </c>
    </row>
    <row r="1078" spans="1:3" x14ac:dyDescent="0.4">
      <c r="A1078" s="3" t="s">
        <v>7050</v>
      </c>
      <c r="B1078" s="29">
        <v>10.368</v>
      </c>
      <c r="C1078" s="29">
        <v>0.2</v>
      </c>
    </row>
    <row r="1079" spans="1:3" x14ac:dyDescent="0.4">
      <c r="A1079" s="3" t="s">
        <v>10107</v>
      </c>
      <c r="B1079" s="29">
        <v>20.696000000000002</v>
      </c>
      <c r="C1079" s="29">
        <v>0.4</v>
      </c>
    </row>
    <row r="1080" spans="1:3" x14ac:dyDescent="0.4">
      <c r="A1080" s="3" t="s">
        <v>9814</v>
      </c>
      <c r="B1080" s="29">
        <v>2017.5320000000002</v>
      </c>
      <c r="C1080" s="29">
        <v>0.55000000000000004</v>
      </c>
    </row>
    <row r="1081" spans="1:3" x14ac:dyDescent="0.4">
      <c r="A1081" s="3" t="s">
        <v>7242</v>
      </c>
      <c r="B1081" s="29">
        <v>73.28</v>
      </c>
      <c r="C1081" s="29">
        <v>0</v>
      </c>
    </row>
    <row r="1082" spans="1:3" x14ac:dyDescent="0.4">
      <c r="A1082" s="3" t="s">
        <v>3611</v>
      </c>
      <c r="B1082" s="29">
        <v>26.96</v>
      </c>
      <c r="C1082" s="29">
        <v>0</v>
      </c>
    </row>
    <row r="1083" spans="1:3" x14ac:dyDescent="0.4">
      <c r="A1083" s="3" t="s">
        <v>8903</v>
      </c>
      <c r="B1083" s="29">
        <v>204.48000000000002</v>
      </c>
      <c r="C1083" s="29">
        <v>0.4</v>
      </c>
    </row>
    <row r="1084" spans="1:3" x14ac:dyDescent="0.4">
      <c r="A1084" s="3" t="s">
        <v>9589</v>
      </c>
      <c r="B1084" s="29">
        <v>19.559999999999999</v>
      </c>
      <c r="C1084" s="29">
        <v>0</v>
      </c>
    </row>
    <row r="1085" spans="1:3" x14ac:dyDescent="0.4">
      <c r="A1085" s="3" t="s">
        <v>4652</v>
      </c>
      <c r="B1085" s="29">
        <v>238.11</v>
      </c>
      <c r="C1085" s="29">
        <v>0</v>
      </c>
    </row>
    <row r="1086" spans="1:3" x14ac:dyDescent="0.4">
      <c r="A1086" s="3" t="s">
        <v>6769</v>
      </c>
      <c r="B1086" s="29">
        <v>1000.4300000000001</v>
      </c>
      <c r="C1086" s="29">
        <v>0</v>
      </c>
    </row>
    <row r="1087" spans="1:3" x14ac:dyDescent="0.4">
      <c r="A1087" s="3" t="s">
        <v>9418</v>
      </c>
      <c r="B1087" s="29">
        <v>64.75</v>
      </c>
      <c r="C1087" s="29">
        <v>0</v>
      </c>
    </row>
    <row r="1088" spans="1:3" x14ac:dyDescent="0.4">
      <c r="A1088" s="3" t="s">
        <v>6338</v>
      </c>
      <c r="B1088" s="29">
        <v>3165.7440000000001</v>
      </c>
      <c r="C1088" s="29">
        <v>2.6000000000000005</v>
      </c>
    </row>
    <row r="1089" spans="1:3" x14ac:dyDescent="0.4">
      <c r="A1089" s="3" t="s">
        <v>9857</v>
      </c>
      <c r="B1089" s="29">
        <v>124.55</v>
      </c>
      <c r="C1089" s="29">
        <v>0</v>
      </c>
    </row>
    <row r="1090" spans="1:3" x14ac:dyDescent="0.4">
      <c r="A1090" s="3" t="s">
        <v>8535</v>
      </c>
      <c r="B1090" s="29">
        <v>2165.1200000000003</v>
      </c>
      <c r="C1090" s="29">
        <v>0</v>
      </c>
    </row>
    <row r="1091" spans="1:3" x14ac:dyDescent="0.4">
      <c r="A1091" s="3" t="s">
        <v>5863</v>
      </c>
      <c r="B1091" s="29">
        <v>2147.3360000000002</v>
      </c>
      <c r="C1091" s="29">
        <v>0.2</v>
      </c>
    </row>
    <row r="1092" spans="1:3" x14ac:dyDescent="0.4">
      <c r="A1092" s="3" t="s">
        <v>7516</v>
      </c>
      <c r="B1092" s="29">
        <v>205.73</v>
      </c>
      <c r="C1092" s="29">
        <v>0</v>
      </c>
    </row>
    <row r="1093" spans="1:3" x14ac:dyDescent="0.4">
      <c r="A1093" s="3" t="s">
        <v>10086</v>
      </c>
      <c r="B1093" s="29">
        <v>53.28</v>
      </c>
      <c r="C1093" s="29">
        <v>0</v>
      </c>
    </row>
    <row r="1094" spans="1:3" x14ac:dyDescent="0.4">
      <c r="A1094" s="3" t="s">
        <v>5061</v>
      </c>
      <c r="B1094" s="29">
        <v>258.495</v>
      </c>
      <c r="C1094" s="29">
        <v>1.2999999999999998</v>
      </c>
    </row>
    <row r="1095" spans="1:3" x14ac:dyDescent="0.4">
      <c r="A1095" s="3" t="s">
        <v>1407</v>
      </c>
      <c r="B1095" s="29">
        <v>70.12</v>
      </c>
      <c r="C1095" s="29">
        <v>0</v>
      </c>
    </row>
    <row r="1096" spans="1:3" x14ac:dyDescent="0.4">
      <c r="A1096" s="3" t="s">
        <v>9899</v>
      </c>
      <c r="B1096" s="29">
        <v>194.1395</v>
      </c>
      <c r="C1096" s="29">
        <v>0.65</v>
      </c>
    </row>
    <row r="1097" spans="1:3" x14ac:dyDescent="0.4">
      <c r="A1097" s="3" t="s">
        <v>4923</v>
      </c>
      <c r="B1097" s="29">
        <v>101.00399999999999</v>
      </c>
      <c r="C1097" s="29">
        <v>1.7999999999999998</v>
      </c>
    </row>
    <row r="1098" spans="1:3" x14ac:dyDescent="0.4">
      <c r="A1098" s="3" t="s">
        <v>5585</v>
      </c>
      <c r="B1098" s="29">
        <v>188.63</v>
      </c>
      <c r="C1098" s="29">
        <v>0</v>
      </c>
    </row>
    <row r="1099" spans="1:3" x14ac:dyDescent="0.4">
      <c r="A1099" s="3" t="s">
        <v>7910</v>
      </c>
      <c r="B1099" s="29">
        <v>448.21000000000004</v>
      </c>
      <c r="C1099" s="29">
        <v>0</v>
      </c>
    </row>
    <row r="1100" spans="1:3" x14ac:dyDescent="0.4">
      <c r="A1100" s="3" t="s">
        <v>5990</v>
      </c>
      <c r="B1100" s="29">
        <v>47.515999999999998</v>
      </c>
      <c r="C1100" s="29">
        <v>0.3</v>
      </c>
    </row>
    <row r="1101" spans="1:3" x14ac:dyDescent="0.4">
      <c r="A1101" s="3" t="s">
        <v>1360</v>
      </c>
      <c r="B1101" s="29">
        <v>485.29999999999995</v>
      </c>
      <c r="C1101" s="29">
        <v>0.89999999999999991</v>
      </c>
    </row>
    <row r="1102" spans="1:3" x14ac:dyDescent="0.4">
      <c r="A1102" s="3" t="s">
        <v>4206</v>
      </c>
      <c r="B1102" s="29">
        <v>201.56800000000001</v>
      </c>
      <c r="C1102" s="29">
        <v>0.2</v>
      </c>
    </row>
    <row r="1103" spans="1:3" x14ac:dyDescent="0.4">
      <c r="A1103" s="3" t="s">
        <v>10850</v>
      </c>
      <c r="B1103" s="29">
        <v>146.69800000000001</v>
      </c>
      <c r="C1103" s="29">
        <v>0.2</v>
      </c>
    </row>
    <row r="1104" spans="1:3" x14ac:dyDescent="0.4">
      <c r="A1104" s="3" t="s">
        <v>10363</v>
      </c>
      <c r="B1104" s="29">
        <v>288.84999999999997</v>
      </c>
      <c r="C1104" s="29">
        <v>1.2999999999999998</v>
      </c>
    </row>
    <row r="1105" spans="1:3" x14ac:dyDescent="0.4">
      <c r="A1105" s="3" t="s">
        <v>9552</v>
      </c>
      <c r="B1105" s="29">
        <v>2643.06</v>
      </c>
      <c r="C1105" s="29">
        <v>0</v>
      </c>
    </row>
    <row r="1106" spans="1:3" x14ac:dyDescent="0.4">
      <c r="A1106" s="3" t="s">
        <v>9056</v>
      </c>
      <c r="B1106" s="29">
        <v>1114.192</v>
      </c>
      <c r="C1106" s="29">
        <v>0.4</v>
      </c>
    </row>
    <row r="1107" spans="1:3" x14ac:dyDescent="0.4">
      <c r="A1107" s="3" t="s">
        <v>7763</v>
      </c>
      <c r="B1107" s="29">
        <v>473.4</v>
      </c>
      <c r="C1107" s="29">
        <v>0.4</v>
      </c>
    </row>
    <row r="1108" spans="1:3" x14ac:dyDescent="0.4">
      <c r="A1108" s="3" t="s">
        <v>5207</v>
      </c>
      <c r="B1108" s="29">
        <v>319.96800000000002</v>
      </c>
      <c r="C1108" s="29">
        <v>0.2</v>
      </c>
    </row>
    <row r="1109" spans="1:3" x14ac:dyDescent="0.4">
      <c r="A1109" s="3" t="s">
        <v>8024</v>
      </c>
      <c r="B1109" s="29">
        <v>107.976</v>
      </c>
      <c r="C1109" s="29">
        <v>0.2</v>
      </c>
    </row>
    <row r="1110" spans="1:3" x14ac:dyDescent="0.4">
      <c r="A1110" s="3" t="s">
        <v>7382</v>
      </c>
      <c r="B1110" s="29">
        <v>48.631999999999998</v>
      </c>
      <c r="C1110" s="29">
        <v>0.8</v>
      </c>
    </row>
    <row r="1111" spans="1:3" x14ac:dyDescent="0.4">
      <c r="A1111" s="3" t="s">
        <v>5092</v>
      </c>
      <c r="B1111" s="29">
        <v>14.94</v>
      </c>
      <c r="C1111" s="29">
        <v>0</v>
      </c>
    </row>
    <row r="1112" spans="1:3" x14ac:dyDescent="0.4">
      <c r="A1112" s="3" t="s">
        <v>6224</v>
      </c>
      <c r="B1112" s="29">
        <v>256.35000000000002</v>
      </c>
      <c r="C1112" s="29">
        <v>0.2</v>
      </c>
    </row>
    <row r="1113" spans="1:3" x14ac:dyDescent="0.4">
      <c r="A1113" s="3" t="s">
        <v>4768</v>
      </c>
      <c r="B1113" s="29">
        <v>299.89999999999998</v>
      </c>
      <c r="C1113" s="29">
        <v>0</v>
      </c>
    </row>
    <row r="1114" spans="1:3" x14ac:dyDescent="0.4">
      <c r="A1114" s="3" t="s">
        <v>10682</v>
      </c>
      <c r="B1114" s="29">
        <v>469.39800000000002</v>
      </c>
      <c r="C1114" s="29">
        <v>0.8</v>
      </c>
    </row>
    <row r="1115" spans="1:3" x14ac:dyDescent="0.4">
      <c r="A1115" s="3" t="s">
        <v>7824</v>
      </c>
      <c r="B1115" s="29">
        <v>10.512</v>
      </c>
      <c r="C1115" s="29">
        <v>0.2</v>
      </c>
    </row>
    <row r="1116" spans="1:3" x14ac:dyDescent="0.4">
      <c r="A1116" s="3" t="s">
        <v>7187</v>
      </c>
      <c r="B1116" s="29">
        <v>644.904</v>
      </c>
      <c r="C1116" s="29">
        <v>0.4</v>
      </c>
    </row>
    <row r="1117" spans="1:3" x14ac:dyDescent="0.4">
      <c r="A1117" s="3" t="s">
        <v>8446</v>
      </c>
      <c r="B1117" s="29">
        <v>736.47300000000007</v>
      </c>
      <c r="C1117" s="29">
        <v>0.1</v>
      </c>
    </row>
    <row r="1118" spans="1:3" x14ac:dyDescent="0.4">
      <c r="A1118" s="3" t="s">
        <v>3586</v>
      </c>
      <c r="B1118" s="29">
        <v>15.48</v>
      </c>
      <c r="C1118" s="29">
        <v>0</v>
      </c>
    </row>
    <row r="1119" spans="1:3" x14ac:dyDescent="0.4">
      <c r="A1119" s="3" t="s">
        <v>3039</v>
      </c>
      <c r="B1119" s="29">
        <v>2670.19</v>
      </c>
      <c r="C1119" s="29">
        <v>0</v>
      </c>
    </row>
    <row r="1120" spans="1:3" x14ac:dyDescent="0.4">
      <c r="A1120" s="3" t="s">
        <v>10524</v>
      </c>
      <c r="B1120" s="29">
        <v>659.88000000000011</v>
      </c>
      <c r="C1120" s="29">
        <v>0.1</v>
      </c>
    </row>
    <row r="1121" spans="1:3" x14ac:dyDescent="0.4">
      <c r="A1121" s="3" t="s">
        <v>5621</v>
      </c>
      <c r="B1121" s="29">
        <v>92.052000000000007</v>
      </c>
      <c r="C1121" s="29">
        <v>2.2000000000000002</v>
      </c>
    </row>
    <row r="1122" spans="1:3" x14ac:dyDescent="0.4">
      <c r="A1122" s="3" t="s">
        <v>2502</v>
      </c>
      <c r="B1122" s="29">
        <v>167.31</v>
      </c>
      <c r="C1122" s="29">
        <v>0</v>
      </c>
    </row>
    <row r="1123" spans="1:3" x14ac:dyDescent="0.4">
      <c r="A1123" s="3" t="s">
        <v>3854</v>
      </c>
      <c r="B1123" s="29">
        <v>1044.0749999999998</v>
      </c>
      <c r="C1123" s="29">
        <v>2.4</v>
      </c>
    </row>
    <row r="1124" spans="1:3" x14ac:dyDescent="0.4">
      <c r="A1124" s="3" t="s">
        <v>2998</v>
      </c>
      <c r="B1124" s="29">
        <v>3419.8719999999998</v>
      </c>
      <c r="C1124" s="29">
        <v>0.4</v>
      </c>
    </row>
    <row r="1125" spans="1:3" x14ac:dyDescent="0.4">
      <c r="A1125" s="3" t="s">
        <v>627</v>
      </c>
      <c r="B1125" s="29">
        <v>244.78</v>
      </c>
      <c r="C1125" s="29">
        <v>0</v>
      </c>
    </row>
    <row r="1126" spans="1:3" x14ac:dyDescent="0.4">
      <c r="A1126" s="3" t="s">
        <v>9293</v>
      </c>
      <c r="B1126" s="29">
        <v>212.64</v>
      </c>
      <c r="C1126" s="29">
        <v>0</v>
      </c>
    </row>
    <row r="1127" spans="1:3" x14ac:dyDescent="0.4">
      <c r="A1127" s="3" t="s">
        <v>6712</v>
      </c>
      <c r="B1127" s="29">
        <v>796.42499999999995</v>
      </c>
      <c r="C1127" s="29">
        <v>0.5</v>
      </c>
    </row>
    <row r="1128" spans="1:3" x14ac:dyDescent="0.4">
      <c r="A1128" s="3" t="s">
        <v>8331</v>
      </c>
      <c r="B1128" s="29">
        <v>62.459999999999994</v>
      </c>
      <c r="C1128" s="29">
        <v>0</v>
      </c>
    </row>
    <row r="1129" spans="1:3" x14ac:dyDescent="0.4">
      <c r="A1129" s="3" t="s">
        <v>4778</v>
      </c>
      <c r="B1129" s="29">
        <v>15.007999999999999</v>
      </c>
      <c r="C1129" s="29">
        <v>0.2</v>
      </c>
    </row>
    <row r="1130" spans="1:3" x14ac:dyDescent="0.4">
      <c r="A1130" s="3" t="s">
        <v>8104</v>
      </c>
      <c r="B1130" s="29">
        <v>132.94</v>
      </c>
      <c r="C1130" s="29">
        <v>0.5</v>
      </c>
    </row>
    <row r="1131" spans="1:3" x14ac:dyDescent="0.4">
      <c r="A1131" s="3" t="s">
        <v>7434</v>
      </c>
      <c r="B1131" s="29">
        <v>221.79</v>
      </c>
      <c r="C1131" s="29">
        <v>0</v>
      </c>
    </row>
    <row r="1132" spans="1:3" x14ac:dyDescent="0.4">
      <c r="A1132" s="3" t="s">
        <v>1347</v>
      </c>
      <c r="B1132" s="29">
        <v>41.9</v>
      </c>
      <c r="C1132" s="29">
        <v>0</v>
      </c>
    </row>
    <row r="1133" spans="1:3" x14ac:dyDescent="0.4">
      <c r="A1133" s="3" t="s">
        <v>3356</v>
      </c>
      <c r="B1133" s="29">
        <v>447.93</v>
      </c>
      <c r="C1133" s="29">
        <v>0</v>
      </c>
    </row>
    <row r="1134" spans="1:3" x14ac:dyDescent="0.4">
      <c r="A1134" s="3" t="s">
        <v>4572</v>
      </c>
      <c r="B1134" s="29">
        <v>9.9600000000000009</v>
      </c>
      <c r="C1134" s="29">
        <v>0</v>
      </c>
    </row>
    <row r="1135" spans="1:3" x14ac:dyDescent="0.4">
      <c r="A1135" s="3" t="s">
        <v>9433</v>
      </c>
      <c r="B1135" s="29">
        <v>121.88800000000001</v>
      </c>
      <c r="C1135" s="29">
        <v>0.4</v>
      </c>
    </row>
    <row r="1136" spans="1:3" x14ac:dyDescent="0.4">
      <c r="A1136" s="3" t="s">
        <v>9008</v>
      </c>
      <c r="B1136" s="29">
        <v>7.38</v>
      </c>
      <c r="C1136" s="29">
        <v>0.7</v>
      </c>
    </row>
    <row r="1137" spans="1:3" x14ac:dyDescent="0.4">
      <c r="A1137" s="3" t="s">
        <v>8913</v>
      </c>
      <c r="B1137" s="29">
        <v>3.44</v>
      </c>
      <c r="C1137" s="29">
        <v>0.2</v>
      </c>
    </row>
    <row r="1138" spans="1:3" x14ac:dyDescent="0.4">
      <c r="A1138" s="3" t="s">
        <v>10287</v>
      </c>
      <c r="B1138" s="29">
        <v>399.49</v>
      </c>
      <c r="C1138" s="29">
        <v>0</v>
      </c>
    </row>
    <row r="1139" spans="1:3" x14ac:dyDescent="0.4">
      <c r="A1139" s="3" t="s">
        <v>9706</v>
      </c>
      <c r="B1139" s="29">
        <v>2026.7800000000002</v>
      </c>
      <c r="C1139" s="29">
        <v>0</v>
      </c>
    </row>
    <row r="1140" spans="1:3" x14ac:dyDescent="0.4">
      <c r="A1140" s="3" t="s">
        <v>6298</v>
      </c>
      <c r="B1140" s="29">
        <v>120.666</v>
      </c>
      <c r="C1140" s="29">
        <v>0.15</v>
      </c>
    </row>
    <row r="1141" spans="1:3" x14ac:dyDescent="0.4">
      <c r="A1141" s="3" t="s">
        <v>10106</v>
      </c>
      <c r="B1141" s="29">
        <v>24.64</v>
      </c>
      <c r="C1141" s="29">
        <v>0.2</v>
      </c>
    </row>
    <row r="1142" spans="1:3" x14ac:dyDescent="0.4">
      <c r="A1142" s="3" t="s">
        <v>10584</v>
      </c>
      <c r="B1142" s="29">
        <v>50</v>
      </c>
      <c r="C1142" s="29">
        <v>0</v>
      </c>
    </row>
    <row r="1143" spans="1:3" x14ac:dyDescent="0.4">
      <c r="A1143" s="3" t="s">
        <v>3001</v>
      </c>
      <c r="B1143" s="29">
        <v>484.65</v>
      </c>
      <c r="C1143" s="29">
        <v>0</v>
      </c>
    </row>
    <row r="1144" spans="1:3" x14ac:dyDescent="0.4">
      <c r="A1144" s="3" t="s">
        <v>9206</v>
      </c>
      <c r="B1144" s="29">
        <v>2.48</v>
      </c>
      <c r="C1144" s="29">
        <v>0</v>
      </c>
    </row>
    <row r="1145" spans="1:3" x14ac:dyDescent="0.4">
      <c r="A1145" s="3" t="s">
        <v>7592</v>
      </c>
      <c r="B1145" s="29">
        <v>1745.3989999999999</v>
      </c>
      <c r="C1145" s="29">
        <v>2.5</v>
      </c>
    </row>
    <row r="1146" spans="1:3" x14ac:dyDescent="0.4">
      <c r="A1146" s="3" t="s">
        <v>9735</v>
      </c>
      <c r="B1146" s="29">
        <v>76.64</v>
      </c>
      <c r="C1146" s="29">
        <v>0.2</v>
      </c>
    </row>
    <row r="1147" spans="1:3" x14ac:dyDescent="0.4">
      <c r="A1147" s="3" t="s">
        <v>3849</v>
      </c>
      <c r="B1147" s="29">
        <v>1102.4720000000002</v>
      </c>
      <c r="C1147" s="29">
        <v>1</v>
      </c>
    </row>
    <row r="1148" spans="1:3" x14ac:dyDescent="0.4">
      <c r="A1148" s="3" t="s">
        <v>8532</v>
      </c>
      <c r="B1148" s="29">
        <v>1873.606</v>
      </c>
      <c r="C1148" s="29">
        <v>0.4</v>
      </c>
    </row>
    <row r="1149" spans="1:3" x14ac:dyDescent="0.4">
      <c r="A1149" s="3" t="s">
        <v>8961</v>
      </c>
      <c r="B1149" s="29">
        <v>327.56400000000002</v>
      </c>
      <c r="C1149" s="29">
        <v>0.1</v>
      </c>
    </row>
    <row r="1150" spans="1:3" x14ac:dyDescent="0.4">
      <c r="A1150" s="3" t="s">
        <v>10460</v>
      </c>
      <c r="B1150" s="29">
        <v>2.8079999999999998</v>
      </c>
      <c r="C1150" s="29">
        <v>0.8</v>
      </c>
    </row>
    <row r="1151" spans="1:3" x14ac:dyDescent="0.4">
      <c r="A1151" s="3" t="s">
        <v>5959</v>
      </c>
      <c r="B1151" s="29">
        <v>60.984000000000002</v>
      </c>
      <c r="C1151" s="29">
        <v>0.2</v>
      </c>
    </row>
    <row r="1152" spans="1:3" x14ac:dyDescent="0.4">
      <c r="A1152" s="3" t="s">
        <v>4668</v>
      </c>
      <c r="B1152" s="29">
        <v>109.36</v>
      </c>
      <c r="C1152" s="29">
        <v>0.4</v>
      </c>
    </row>
    <row r="1153" spans="1:3" x14ac:dyDescent="0.4">
      <c r="A1153" s="3" t="s">
        <v>8018</v>
      </c>
      <c r="B1153" s="29">
        <v>743.42599999999993</v>
      </c>
      <c r="C1153" s="29">
        <v>0.2</v>
      </c>
    </row>
    <row r="1154" spans="1:3" x14ac:dyDescent="0.4">
      <c r="A1154" s="3" t="s">
        <v>9695</v>
      </c>
      <c r="B1154" s="29">
        <v>90.882000000000005</v>
      </c>
      <c r="C1154" s="29">
        <v>0.1</v>
      </c>
    </row>
    <row r="1155" spans="1:3" x14ac:dyDescent="0.4">
      <c r="A1155" s="3" t="s">
        <v>3078</v>
      </c>
      <c r="B1155" s="29">
        <v>36.624000000000002</v>
      </c>
      <c r="C1155" s="29">
        <v>0.2</v>
      </c>
    </row>
    <row r="1156" spans="1:3" x14ac:dyDescent="0.4">
      <c r="A1156" s="3" t="s">
        <v>4427</v>
      </c>
      <c r="B1156" s="29">
        <v>526.73599999999999</v>
      </c>
      <c r="C1156" s="29">
        <v>0.60000000000000009</v>
      </c>
    </row>
    <row r="1157" spans="1:3" x14ac:dyDescent="0.4">
      <c r="A1157" s="3" t="s">
        <v>9679</v>
      </c>
      <c r="B1157" s="29">
        <v>130.28</v>
      </c>
      <c r="C1157" s="29">
        <v>0</v>
      </c>
    </row>
    <row r="1158" spans="1:3" x14ac:dyDescent="0.4">
      <c r="A1158" s="3" t="s">
        <v>9831</v>
      </c>
      <c r="B1158" s="29">
        <v>5.76</v>
      </c>
      <c r="C1158" s="29">
        <v>0</v>
      </c>
    </row>
    <row r="1159" spans="1:3" x14ac:dyDescent="0.4">
      <c r="A1159" s="3" t="s">
        <v>4862</v>
      </c>
      <c r="B1159" s="29">
        <v>1085.1600000000001</v>
      </c>
      <c r="C1159" s="29">
        <v>0</v>
      </c>
    </row>
    <row r="1160" spans="1:3" x14ac:dyDescent="0.4">
      <c r="A1160" s="3" t="s">
        <v>10887</v>
      </c>
      <c r="B1160" s="29">
        <v>79.989999999999995</v>
      </c>
      <c r="C1160" s="29">
        <v>0</v>
      </c>
    </row>
    <row r="1161" spans="1:3" x14ac:dyDescent="0.4">
      <c r="A1161" s="3" t="s">
        <v>6999</v>
      </c>
      <c r="B1161" s="29">
        <v>85.3</v>
      </c>
      <c r="C1161" s="29">
        <v>0</v>
      </c>
    </row>
    <row r="1162" spans="1:3" x14ac:dyDescent="0.4">
      <c r="A1162" s="3" t="s">
        <v>7902</v>
      </c>
      <c r="B1162" s="29">
        <v>21.376000000000001</v>
      </c>
      <c r="C1162" s="29">
        <v>1</v>
      </c>
    </row>
    <row r="1163" spans="1:3" x14ac:dyDescent="0.4">
      <c r="A1163" s="3" t="s">
        <v>10262</v>
      </c>
      <c r="B1163" s="29">
        <v>266.35199999999998</v>
      </c>
      <c r="C1163" s="29">
        <v>0.2</v>
      </c>
    </row>
    <row r="1164" spans="1:3" x14ac:dyDescent="0.4">
      <c r="A1164" s="3" t="s">
        <v>10613</v>
      </c>
      <c r="B1164" s="29">
        <v>277.63400000000001</v>
      </c>
      <c r="C1164" s="29">
        <v>0.2</v>
      </c>
    </row>
    <row r="1165" spans="1:3" x14ac:dyDescent="0.4">
      <c r="A1165" s="3" t="s">
        <v>9306</v>
      </c>
      <c r="B1165" s="29">
        <v>154.14000000000001</v>
      </c>
      <c r="C1165" s="29">
        <v>0</v>
      </c>
    </row>
    <row r="1166" spans="1:3" x14ac:dyDescent="0.4">
      <c r="A1166" s="3" t="s">
        <v>5520</v>
      </c>
      <c r="B1166" s="29">
        <v>269.49</v>
      </c>
      <c r="C1166" s="29">
        <v>0</v>
      </c>
    </row>
    <row r="1167" spans="1:3" x14ac:dyDescent="0.4">
      <c r="A1167" s="3" t="s">
        <v>6831</v>
      </c>
      <c r="B1167" s="29">
        <v>45.975999999999999</v>
      </c>
      <c r="C1167" s="29">
        <v>0.60000000000000009</v>
      </c>
    </row>
    <row r="1168" spans="1:3" x14ac:dyDescent="0.4">
      <c r="A1168" s="3" t="s">
        <v>9118</v>
      </c>
      <c r="B1168" s="29">
        <v>120.756</v>
      </c>
      <c r="C1168" s="29">
        <v>0.8</v>
      </c>
    </row>
    <row r="1169" spans="1:3" x14ac:dyDescent="0.4">
      <c r="A1169" s="3" t="s">
        <v>1972</v>
      </c>
      <c r="B1169" s="29">
        <v>365.91</v>
      </c>
      <c r="C1169" s="29">
        <v>0</v>
      </c>
    </row>
    <row r="1170" spans="1:3" x14ac:dyDescent="0.4">
      <c r="A1170" s="3" t="s">
        <v>1229</v>
      </c>
      <c r="B1170" s="29">
        <v>4.96</v>
      </c>
      <c r="C1170" s="29">
        <v>0</v>
      </c>
    </row>
    <row r="1171" spans="1:3" x14ac:dyDescent="0.4">
      <c r="A1171" s="3" t="s">
        <v>10028</v>
      </c>
      <c r="B1171" s="29">
        <v>10.944000000000001</v>
      </c>
      <c r="C1171" s="29">
        <v>0.2</v>
      </c>
    </row>
    <row r="1172" spans="1:3" x14ac:dyDescent="0.4">
      <c r="A1172" s="3" t="s">
        <v>10847</v>
      </c>
      <c r="B1172" s="29">
        <v>389.43399999999997</v>
      </c>
      <c r="C1172" s="29">
        <v>1.6</v>
      </c>
    </row>
    <row r="1173" spans="1:3" x14ac:dyDescent="0.4">
      <c r="A1173" s="3" t="s">
        <v>5153</v>
      </c>
      <c r="B1173" s="29">
        <v>20.103999999999999</v>
      </c>
      <c r="C1173" s="29">
        <v>0.2</v>
      </c>
    </row>
    <row r="1174" spans="1:3" x14ac:dyDescent="0.4">
      <c r="A1174" s="3" t="s">
        <v>9699</v>
      </c>
      <c r="B1174" s="29">
        <v>13.12</v>
      </c>
      <c r="C1174" s="29">
        <v>0.2</v>
      </c>
    </row>
    <row r="1175" spans="1:3" x14ac:dyDescent="0.4">
      <c r="A1175" s="3" t="s">
        <v>10406</v>
      </c>
      <c r="B1175" s="29">
        <v>21.98</v>
      </c>
      <c r="C1175" s="29">
        <v>0</v>
      </c>
    </row>
    <row r="1176" spans="1:3" x14ac:dyDescent="0.4">
      <c r="A1176" s="3" t="s">
        <v>7720</v>
      </c>
      <c r="B1176" s="29">
        <v>8.2200000000000006</v>
      </c>
      <c r="C1176" s="29">
        <v>0</v>
      </c>
    </row>
    <row r="1177" spans="1:3" x14ac:dyDescent="0.4">
      <c r="A1177" s="3" t="s">
        <v>2720</v>
      </c>
      <c r="B1177" s="29">
        <v>30.84</v>
      </c>
      <c r="C1177" s="29">
        <v>0</v>
      </c>
    </row>
    <row r="1178" spans="1:3" x14ac:dyDescent="0.4">
      <c r="A1178" s="3" t="s">
        <v>4160</v>
      </c>
      <c r="B1178" s="29">
        <v>30.264000000000003</v>
      </c>
      <c r="C1178" s="29">
        <v>1</v>
      </c>
    </row>
    <row r="1179" spans="1:3" x14ac:dyDescent="0.4">
      <c r="A1179" s="3" t="s">
        <v>9920</v>
      </c>
      <c r="B1179" s="29">
        <v>107.75399999999999</v>
      </c>
      <c r="C1179" s="29">
        <v>1</v>
      </c>
    </row>
    <row r="1180" spans="1:3" x14ac:dyDescent="0.4">
      <c r="A1180" s="3" t="s">
        <v>9021</v>
      </c>
      <c r="B1180" s="29">
        <v>601.44000000000005</v>
      </c>
      <c r="C1180" s="29">
        <v>0</v>
      </c>
    </row>
    <row r="1181" spans="1:3" x14ac:dyDescent="0.4">
      <c r="A1181" s="3" t="s">
        <v>7302</v>
      </c>
      <c r="B1181" s="29">
        <v>21.12</v>
      </c>
      <c r="C1181" s="29">
        <v>0.2</v>
      </c>
    </row>
    <row r="1182" spans="1:3" x14ac:dyDescent="0.4">
      <c r="A1182" s="3" t="s">
        <v>473</v>
      </c>
      <c r="B1182" s="29">
        <v>339.96</v>
      </c>
      <c r="C1182" s="29">
        <v>0.2</v>
      </c>
    </row>
    <row r="1183" spans="1:3" x14ac:dyDescent="0.4">
      <c r="A1183" s="3" t="s">
        <v>10383</v>
      </c>
      <c r="B1183" s="29">
        <v>166.92</v>
      </c>
      <c r="C1183" s="29">
        <v>0.7</v>
      </c>
    </row>
    <row r="1184" spans="1:3" x14ac:dyDescent="0.4">
      <c r="A1184" s="3" t="s">
        <v>9549</v>
      </c>
      <c r="B1184" s="29">
        <v>457.96000000000004</v>
      </c>
      <c r="C1184" s="29">
        <v>0</v>
      </c>
    </row>
    <row r="1185" spans="1:3" x14ac:dyDescent="0.4">
      <c r="A1185" s="3" t="s">
        <v>10640</v>
      </c>
      <c r="B1185" s="29">
        <v>351.916</v>
      </c>
      <c r="C1185" s="29">
        <v>0.4</v>
      </c>
    </row>
    <row r="1186" spans="1:3" x14ac:dyDescent="0.4">
      <c r="A1186" s="3" t="s">
        <v>6613</v>
      </c>
      <c r="B1186" s="29">
        <v>22.288</v>
      </c>
      <c r="C1186" s="29">
        <v>0.6</v>
      </c>
    </row>
    <row r="1187" spans="1:3" x14ac:dyDescent="0.4">
      <c r="A1187" s="3" t="s">
        <v>5894</v>
      </c>
      <c r="B1187" s="29">
        <v>49.12</v>
      </c>
      <c r="C1187" s="29">
        <v>0</v>
      </c>
    </row>
    <row r="1188" spans="1:3" x14ac:dyDescent="0.4">
      <c r="A1188" s="3" t="s">
        <v>5161</v>
      </c>
      <c r="B1188" s="29">
        <v>16.52</v>
      </c>
      <c r="C1188" s="29">
        <v>0</v>
      </c>
    </row>
    <row r="1189" spans="1:3" x14ac:dyDescent="0.4">
      <c r="A1189" s="3" t="s">
        <v>7030</v>
      </c>
      <c r="B1189" s="29">
        <v>496.89599999999996</v>
      </c>
      <c r="C1189" s="29">
        <v>0.8</v>
      </c>
    </row>
    <row r="1190" spans="1:3" x14ac:dyDescent="0.4">
      <c r="A1190" s="3" t="s">
        <v>9212</v>
      </c>
      <c r="B1190" s="29">
        <v>569.33600000000001</v>
      </c>
      <c r="C1190" s="29">
        <v>0.60000000000000009</v>
      </c>
    </row>
    <row r="1191" spans="1:3" x14ac:dyDescent="0.4">
      <c r="A1191" s="3" t="s">
        <v>4252</v>
      </c>
      <c r="B1191" s="29">
        <v>74.94</v>
      </c>
      <c r="C1191" s="29">
        <v>0</v>
      </c>
    </row>
    <row r="1192" spans="1:3" x14ac:dyDescent="0.4">
      <c r="A1192" s="3" t="s">
        <v>10782</v>
      </c>
      <c r="B1192" s="29">
        <v>991.26</v>
      </c>
      <c r="C1192" s="29">
        <v>0.2</v>
      </c>
    </row>
    <row r="1193" spans="1:3" x14ac:dyDescent="0.4">
      <c r="A1193" s="3" t="s">
        <v>10789</v>
      </c>
      <c r="B1193" s="29">
        <v>613.99919999999997</v>
      </c>
      <c r="C1193" s="29">
        <v>0.32</v>
      </c>
    </row>
    <row r="1194" spans="1:3" x14ac:dyDescent="0.4">
      <c r="A1194" s="3" t="s">
        <v>4447</v>
      </c>
      <c r="B1194" s="29">
        <v>178.79</v>
      </c>
      <c r="C1194" s="29">
        <v>0</v>
      </c>
    </row>
    <row r="1195" spans="1:3" x14ac:dyDescent="0.4">
      <c r="A1195" s="3" t="s">
        <v>7600</v>
      </c>
      <c r="B1195" s="29">
        <v>59.480000000000004</v>
      </c>
      <c r="C1195" s="29">
        <v>0</v>
      </c>
    </row>
    <row r="1196" spans="1:3" x14ac:dyDescent="0.4">
      <c r="A1196" s="3" t="s">
        <v>8643</v>
      </c>
      <c r="B1196" s="29">
        <v>15.24</v>
      </c>
      <c r="C1196" s="29">
        <v>0</v>
      </c>
    </row>
    <row r="1197" spans="1:3" x14ac:dyDescent="0.4">
      <c r="A1197" s="3" t="s">
        <v>9207</v>
      </c>
      <c r="B1197" s="29">
        <v>349.08199999999999</v>
      </c>
      <c r="C1197" s="29">
        <v>0.5</v>
      </c>
    </row>
    <row r="1198" spans="1:3" x14ac:dyDescent="0.4">
      <c r="A1198" s="3" t="s">
        <v>7664</v>
      </c>
      <c r="B1198" s="29">
        <v>667.37800000000004</v>
      </c>
      <c r="C1198" s="29">
        <v>0.15</v>
      </c>
    </row>
    <row r="1199" spans="1:3" x14ac:dyDescent="0.4">
      <c r="A1199" s="3" t="s">
        <v>8554</v>
      </c>
      <c r="B1199" s="29">
        <v>11.736000000000001</v>
      </c>
      <c r="C1199" s="29">
        <v>0.2</v>
      </c>
    </row>
    <row r="1200" spans="1:3" x14ac:dyDescent="0.4">
      <c r="A1200" s="3" t="s">
        <v>6202</v>
      </c>
      <c r="B1200" s="29">
        <v>19</v>
      </c>
      <c r="C1200" s="29">
        <v>0</v>
      </c>
    </row>
    <row r="1201" spans="1:3" x14ac:dyDescent="0.4">
      <c r="A1201" s="3" t="s">
        <v>6601</v>
      </c>
      <c r="B1201" s="29">
        <v>2201.864</v>
      </c>
      <c r="C1201" s="29">
        <v>0.1</v>
      </c>
    </row>
    <row r="1202" spans="1:3" x14ac:dyDescent="0.4">
      <c r="A1202" s="3" t="s">
        <v>1916</v>
      </c>
      <c r="B1202" s="29">
        <v>6.57</v>
      </c>
      <c r="C1202" s="29">
        <v>0</v>
      </c>
    </row>
    <row r="1203" spans="1:3" x14ac:dyDescent="0.4">
      <c r="A1203" s="3" t="s">
        <v>4479</v>
      </c>
      <c r="B1203" s="29">
        <v>733.28300000000002</v>
      </c>
      <c r="C1203" s="29">
        <v>0.5</v>
      </c>
    </row>
    <row r="1204" spans="1:3" x14ac:dyDescent="0.4">
      <c r="A1204" s="3" t="s">
        <v>1331</v>
      </c>
      <c r="B1204" s="29">
        <v>44.660000000000004</v>
      </c>
      <c r="C1204" s="29">
        <v>1.8</v>
      </c>
    </row>
    <row r="1205" spans="1:3" x14ac:dyDescent="0.4">
      <c r="A1205" s="3" t="s">
        <v>10597</v>
      </c>
      <c r="B1205" s="29">
        <v>582.33600000000001</v>
      </c>
      <c r="C1205" s="29">
        <v>0.2</v>
      </c>
    </row>
    <row r="1206" spans="1:3" x14ac:dyDescent="0.4">
      <c r="A1206" s="3" t="s">
        <v>10879</v>
      </c>
      <c r="B1206" s="29">
        <v>6.36</v>
      </c>
      <c r="C1206" s="29">
        <v>0</v>
      </c>
    </row>
    <row r="1207" spans="1:3" x14ac:dyDescent="0.4">
      <c r="A1207" s="3" t="s">
        <v>8070</v>
      </c>
      <c r="B1207" s="29">
        <v>36.630000000000003</v>
      </c>
      <c r="C1207" s="29">
        <v>0</v>
      </c>
    </row>
    <row r="1208" spans="1:3" x14ac:dyDescent="0.4">
      <c r="A1208" s="3" t="s">
        <v>1055</v>
      </c>
      <c r="B1208" s="29">
        <v>412.66399999999999</v>
      </c>
      <c r="C1208" s="29">
        <v>0.60000000000000009</v>
      </c>
    </row>
    <row r="1209" spans="1:3" x14ac:dyDescent="0.4">
      <c r="A1209" s="3" t="s">
        <v>1050</v>
      </c>
      <c r="B1209" s="29">
        <v>1038.8399999999999</v>
      </c>
      <c r="C1209" s="29">
        <v>0.2</v>
      </c>
    </row>
    <row r="1210" spans="1:3" x14ac:dyDescent="0.4">
      <c r="A1210" s="3" t="s">
        <v>9601</v>
      </c>
      <c r="B1210" s="29">
        <v>1170.9180000000001</v>
      </c>
      <c r="C1210" s="29">
        <v>0.3</v>
      </c>
    </row>
    <row r="1211" spans="1:3" x14ac:dyDescent="0.4">
      <c r="A1211" s="3" t="s">
        <v>5312</v>
      </c>
      <c r="B1211" s="29">
        <v>4.95</v>
      </c>
      <c r="C1211" s="29">
        <v>0</v>
      </c>
    </row>
    <row r="1212" spans="1:3" x14ac:dyDescent="0.4">
      <c r="A1212" s="3" t="s">
        <v>8430</v>
      </c>
      <c r="B1212" s="29">
        <v>98.352000000000004</v>
      </c>
      <c r="C1212" s="29">
        <v>0.2</v>
      </c>
    </row>
    <row r="1213" spans="1:3" x14ac:dyDescent="0.4">
      <c r="A1213" s="3" t="s">
        <v>2699</v>
      </c>
      <c r="B1213" s="29">
        <v>34.44</v>
      </c>
      <c r="C1213" s="29">
        <v>0</v>
      </c>
    </row>
    <row r="1214" spans="1:3" x14ac:dyDescent="0.4">
      <c r="A1214" s="3" t="s">
        <v>4192</v>
      </c>
      <c r="B1214" s="29">
        <v>3385.614</v>
      </c>
      <c r="C1214" s="29">
        <v>0.60000000000000009</v>
      </c>
    </row>
    <row r="1215" spans="1:3" x14ac:dyDescent="0.4">
      <c r="A1215" s="3" t="s">
        <v>9856</v>
      </c>
      <c r="B1215" s="29">
        <v>72.78</v>
      </c>
      <c r="C1215" s="29">
        <v>0.6</v>
      </c>
    </row>
    <row r="1216" spans="1:3" x14ac:dyDescent="0.4">
      <c r="A1216" s="3" t="s">
        <v>4609</v>
      </c>
      <c r="B1216" s="29">
        <v>207</v>
      </c>
      <c r="C1216" s="29">
        <v>0.2</v>
      </c>
    </row>
    <row r="1217" spans="1:3" x14ac:dyDescent="0.4">
      <c r="A1217" s="3" t="s">
        <v>773</v>
      </c>
      <c r="B1217" s="29">
        <v>14.28</v>
      </c>
      <c r="C1217" s="29">
        <v>0</v>
      </c>
    </row>
    <row r="1218" spans="1:3" x14ac:dyDescent="0.4">
      <c r="A1218" s="3" t="s">
        <v>2246</v>
      </c>
      <c r="B1218" s="29">
        <v>199.64000000000001</v>
      </c>
      <c r="C1218" s="29">
        <v>0</v>
      </c>
    </row>
    <row r="1219" spans="1:3" x14ac:dyDescent="0.4">
      <c r="A1219" s="3" t="s">
        <v>4568</v>
      </c>
      <c r="B1219" s="29">
        <v>170.136</v>
      </c>
      <c r="C1219" s="29">
        <v>0.2</v>
      </c>
    </row>
    <row r="1220" spans="1:3" x14ac:dyDescent="0.4">
      <c r="A1220" s="3" t="s">
        <v>3715</v>
      </c>
      <c r="B1220" s="29">
        <v>60.870000000000005</v>
      </c>
      <c r="C1220" s="29">
        <v>0</v>
      </c>
    </row>
    <row r="1221" spans="1:3" x14ac:dyDescent="0.4">
      <c r="A1221" s="3" t="s">
        <v>6643</v>
      </c>
      <c r="B1221" s="29">
        <v>29.9</v>
      </c>
      <c r="C1221" s="29">
        <v>0</v>
      </c>
    </row>
    <row r="1222" spans="1:3" x14ac:dyDescent="0.4">
      <c r="A1222" s="3" t="s">
        <v>10173</v>
      </c>
      <c r="B1222" s="29">
        <v>769.024</v>
      </c>
      <c r="C1222" s="29">
        <v>1</v>
      </c>
    </row>
    <row r="1223" spans="1:3" x14ac:dyDescent="0.4">
      <c r="A1223" s="3" t="s">
        <v>5183</v>
      </c>
      <c r="B1223" s="29">
        <v>594.00200000000007</v>
      </c>
      <c r="C1223" s="29">
        <v>0.90000000000000013</v>
      </c>
    </row>
    <row r="1224" spans="1:3" x14ac:dyDescent="0.4">
      <c r="A1224" s="3" t="s">
        <v>3372</v>
      </c>
      <c r="B1224" s="29">
        <v>50.112000000000002</v>
      </c>
      <c r="C1224" s="29">
        <v>0.2</v>
      </c>
    </row>
    <row r="1225" spans="1:3" x14ac:dyDescent="0.4">
      <c r="A1225" s="3" t="s">
        <v>4159</v>
      </c>
      <c r="B1225" s="29">
        <v>453.57600000000002</v>
      </c>
      <c r="C1225" s="29">
        <v>0.2</v>
      </c>
    </row>
    <row r="1226" spans="1:3" x14ac:dyDescent="0.4">
      <c r="A1226" s="3" t="s">
        <v>9672</v>
      </c>
      <c r="B1226" s="29">
        <v>8.5679999999999996</v>
      </c>
      <c r="C1226" s="29">
        <v>0.8</v>
      </c>
    </row>
    <row r="1227" spans="1:3" x14ac:dyDescent="0.4">
      <c r="A1227" s="3" t="s">
        <v>10237</v>
      </c>
      <c r="B1227" s="29">
        <v>37.775999999999996</v>
      </c>
      <c r="C1227" s="29">
        <v>0.2</v>
      </c>
    </row>
    <row r="1228" spans="1:3" x14ac:dyDescent="0.4">
      <c r="A1228" s="3" t="s">
        <v>8102</v>
      </c>
      <c r="B1228" s="29">
        <v>182.91</v>
      </c>
      <c r="C1228" s="29">
        <v>0</v>
      </c>
    </row>
    <row r="1229" spans="1:3" x14ac:dyDescent="0.4">
      <c r="A1229" s="3" t="s">
        <v>7115</v>
      </c>
      <c r="B1229" s="29">
        <v>79.36</v>
      </c>
      <c r="C1229" s="29">
        <v>0</v>
      </c>
    </row>
    <row r="1230" spans="1:3" x14ac:dyDescent="0.4">
      <c r="A1230" s="3" t="s">
        <v>10898</v>
      </c>
      <c r="B1230" s="29">
        <v>393.18600000000004</v>
      </c>
      <c r="C1230" s="29">
        <v>0.2</v>
      </c>
    </row>
    <row r="1231" spans="1:3" x14ac:dyDescent="0.4">
      <c r="A1231" s="3" t="s">
        <v>9795</v>
      </c>
      <c r="B1231" s="29">
        <v>1082.1500000000001</v>
      </c>
      <c r="C1231" s="29">
        <v>0</v>
      </c>
    </row>
    <row r="1232" spans="1:3" x14ac:dyDescent="0.4">
      <c r="A1232" s="3" t="s">
        <v>7026</v>
      </c>
      <c r="B1232" s="29">
        <v>1446.7839999999999</v>
      </c>
      <c r="C1232" s="29">
        <v>0.60000000000000009</v>
      </c>
    </row>
    <row r="1233" spans="1:3" x14ac:dyDescent="0.4">
      <c r="A1233" s="3" t="s">
        <v>5123</v>
      </c>
      <c r="B1233" s="29">
        <v>61.792000000000002</v>
      </c>
      <c r="C1233" s="29">
        <v>0.2</v>
      </c>
    </row>
    <row r="1234" spans="1:3" x14ac:dyDescent="0.4">
      <c r="A1234" s="3" t="s">
        <v>3457</v>
      </c>
      <c r="B1234" s="29">
        <v>82.74</v>
      </c>
      <c r="C1234" s="29">
        <v>0</v>
      </c>
    </row>
    <row r="1235" spans="1:3" x14ac:dyDescent="0.4">
      <c r="A1235" s="3" t="s">
        <v>6850</v>
      </c>
      <c r="B1235" s="29">
        <v>1133.8200000000002</v>
      </c>
      <c r="C1235" s="29">
        <v>0</v>
      </c>
    </row>
    <row r="1236" spans="1:3" x14ac:dyDescent="0.4">
      <c r="A1236" s="3" t="s">
        <v>9272</v>
      </c>
      <c r="B1236" s="29">
        <v>12.144</v>
      </c>
      <c r="C1236" s="29">
        <v>0.2</v>
      </c>
    </row>
    <row r="1237" spans="1:3" x14ac:dyDescent="0.4">
      <c r="A1237" s="3" t="s">
        <v>8732</v>
      </c>
      <c r="B1237" s="29">
        <v>22.96</v>
      </c>
      <c r="C1237" s="29">
        <v>0</v>
      </c>
    </row>
    <row r="1238" spans="1:3" x14ac:dyDescent="0.4">
      <c r="A1238" s="3" t="s">
        <v>1960</v>
      </c>
      <c r="B1238" s="29">
        <v>51.52</v>
      </c>
      <c r="C1238" s="29">
        <v>0</v>
      </c>
    </row>
    <row r="1239" spans="1:3" x14ac:dyDescent="0.4">
      <c r="A1239" s="3" t="s">
        <v>10436</v>
      </c>
      <c r="B1239" s="29">
        <v>262.72000000000003</v>
      </c>
      <c r="C1239" s="29">
        <v>0.60000000000000009</v>
      </c>
    </row>
    <row r="1240" spans="1:3" x14ac:dyDescent="0.4">
      <c r="A1240" s="3" t="s">
        <v>8528</v>
      </c>
      <c r="B1240" s="29">
        <v>83.7</v>
      </c>
      <c r="C1240" s="29">
        <v>0</v>
      </c>
    </row>
    <row r="1241" spans="1:3" x14ac:dyDescent="0.4">
      <c r="A1241" s="3" t="s">
        <v>3029</v>
      </c>
      <c r="B1241" s="29">
        <v>32.4</v>
      </c>
      <c r="C1241" s="29">
        <v>0</v>
      </c>
    </row>
    <row r="1242" spans="1:3" x14ac:dyDescent="0.4">
      <c r="A1242" s="3" t="s">
        <v>9650</v>
      </c>
      <c r="B1242" s="29">
        <v>1046.47</v>
      </c>
      <c r="C1242" s="29">
        <v>0</v>
      </c>
    </row>
    <row r="1243" spans="1:3" x14ac:dyDescent="0.4">
      <c r="A1243" s="3" t="s">
        <v>10773</v>
      </c>
      <c r="B1243" s="29">
        <v>64.680000000000007</v>
      </c>
      <c r="C1243" s="29">
        <v>0.2</v>
      </c>
    </row>
    <row r="1244" spans="1:3" x14ac:dyDescent="0.4">
      <c r="A1244" s="3" t="s">
        <v>8767</v>
      </c>
      <c r="B1244" s="29">
        <v>357.46199999999999</v>
      </c>
      <c r="C1244" s="29">
        <v>0.89999999999999991</v>
      </c>
    </row>
    <row r="1245" spans="1:3" x14ac:dyDescent="0.4">
      <c r="A1245" s="3" t="s">
        <v>4954</v>
      </c>
      <c r="B1245" s="29">
        <v>910.79200000000003</v>
      </c>
      <c r="C1245" s="29">
        <v>0.2</v>
      </c>
    </row>
    <row r="1246" spans="1:3" x14ac:dyDescent="0.4">
      <c r="A1246" s="3" t="s">
        <v>10200</v>
      </c>
      <c r="B1246" s="29">
        <v>3.552</v>
      </c>
      <c r="C1246" s="29">
        <v>0.2</v>
      </c>
    </row>
    <row r="1247" spans="1:3" x14ac:dyDescent="0.4">
      <c r="A1247" s="3" t="s">
        <v>8792</v>
      </c>
      <c r="B1247" s="29">
        <v>22.92</v>
      </c>
      <c r="C1247" s="29">
        <v>0</v>
      </c>
    </row>
    <row r="1248" spans="1:3" x14ac:dyDescent="0.4">
      <c r="A1248" s="3" t="s">
        <v>10242</v>
      </c>
      <c r="B1248" s="29">
        <v>1283.3263999999999</v>
      </c>
      <c r="C1248" s="29">
        <v>0.52</v>
      </c>
    </row>
    <row r="1249" spans="1:3" x14ac:dyDescent="0.4">
      <c r="A1249" s="3" t="s">
        <v>2803</v>
      </c>
      <c r="B1249" s="29">
        <v>22.2</v>
      </c>
      <c r="C1249" s="29">
        <v>0</v>
      </c>
    </row>
    <row r="1250" spans="1:3" x14ac:dyDescent="0.4">
      <c r="A1250" s="3" t="s">
        <v>10015</v>
      </c>
      <c r="B1250" s="29">
        <v>10.744</v>
      </c>
      <c r="C1250" s="29">
        <v>0.2</v>
      </c>
    </row>
    <row r="1251" spans="1:3" x14ac:dyDescent="0.4">
      <c r="A1251" s="3" t="s">
        <v>8790</v>
      </c>
      <c r="B1251" s="29">
        <v>3.444</v>
      </c>
      <c r="C1251" s="29">
        <v>0.7</v>
      </c>
    </row>
    <row r="1252" spans="1:3" x14ac:dyDescent="0.4">
      <c r="A1252" s="3" t="s">
        <v>8777</v>
      </c>
      <c r="B1252" s="29">
        <v>526.88</v>
      </c>
      <c r="C1252" s="29">
        <v>0</v>
      </c>
    </row>
    <row r="1253" spans="1:3" x14ac:dyDescent="0.4">
      <c r="A1253" s="3" t="s">
        <v>10019</v>
      </c>
      <c r="B1253" s="29">
        <v>110.52800000000001</v>
      </c>
      <c r="C1253" s="29">
        <v>0.2</v>
      </c>
    </row>
    <row r="1254" spans="1:3" x14ac:dyDescent="0.4">
      <c r="A1254" s="3" t="s">
        <v>10332</v>
      </c>
      <c r="B1254" s="29">
        <v>450.19399999999996</v>
      </c>
      <c r="C1254" s="29">
        <v>0.4</v>
      </c>
    </row>
    <row r="1255" spans="1:3" x14ac:dyDescent="0.4">
      <c r="A1255" s="3" t="s">
        <v>8662</v>
      </c>
      <c r="B1255" s="29">
        <v>156.70999999999998</v>
      </c>
      <c r="C1255" s="29">
        <v>0</v>
      </c>
    </row>
    <row r="1256" spans="1:3" x14ac:dyDescent="0.4">
      <c r="A1256" s="3" t="s">
        <v>9185</v>
      </c>
      <c r="B1256" s="29">
        <v>498.93</v>
      </c>
      <c r="C1256" s="29">
        <v>0</v>
      </c>
    </row>
    <row r="1257" spans="1:3" x14ac:dyDescent="0.4">
      <c r="A1257" s="3" t="s">
        <v>8057</v>
      </c>
      <c r="B1257" s="29">
        <v>1801.6320000000001</v>
      </c>
      <c r="C1257" s="29">
        <v>0.2</v>
      </c>
    </row>
    <row r="1258" spans="1:3" x14ac:dyDescent="0.4">
      <c r="A1258" s="3" t="s">
        <v>6113</v>
      </c>
      <c r="B1258" s="29">
        <v>412.24</v>
      </c>
      <c r="C1258" s="29">
        <v>0</v>
      </c>
    </row>
    <row r="1259" spans="1:3" x14ac:dyDescent="0.4">
      <c r="A1259" s="3" t="s">
        <v>1707</v>
      </c>
      <c r="B1259" s="29">
        <v>105.42</v>
      </c>
      <c r="C1259" s="29">
        <v>0</v>
      </c>
    </row>
    <row r="1260" spans="1:3" x14ac:dyDescent="0.4">
      <c r="A1260" s="3" t="s">
        <v>5048</v>
      </c>
      <c r="B1260" s="29">
        <v>85.68</v>
      </c>
      <c r="C1260" s="29">
        <v>0.4</v>
      </c>
    </row>
    <row r="1261" spans="1:3" x14ac:dyDescent="0.4">
      <c r="A1261" s="3" t="s">
        <v>1838</v>
      </c>
      <c r="B1261" s="29">
        <v>436.86</v>
      </c>
      <c r="C1261" s="29">
        <v>0</v>
      </c>
    </row>
    <row r="1262" spans="1:3" x14ac:dyDescent="0.4">
      <c r="A1262" s="3" t="s">
        <v>7970</v>
      </c>
      <c r="B1262" s="29">
        <v>24.4</v>
      </c>
      <c r="C1262" s="29">
        <v>0.2</v>
      </c>
    </row>
    <row r="1263" spans="1:3" x14ac:dyDescent="0.4">
      <c r="A1263" s="3" t="s">
        <v>8394</v>
      </c>
      <c r="B1263" s="29">
        <v>152.80000000000001</v>
      </c>
      <c r="C1263" s="29">
        <v>0</v>
      </c>
    </row>
    <row r="1264" spans="1:3" x14ac:dyDescent="0.4">
      <c r="A1264" s="3" t="s">
        <v>8531</v>
      </c>
      <c r="B1264" s="29">
        <v>80.38</v>
      </c>
      <c r="C1264" s="29">
        <v>0</v>
      </c>
    </row>
    <row r="1265" spans="1:3" x14ac:dyDescent="0.4">
      <c r="A1265" s="3" t="s">
        <v>7649</v>
      </c>
      <c r="B1265" s="29">
        <v>632.85599999999999</v>
      </c>
      <c r="C1265" s="29">
        <v>0.2</v>
      </c>
    </row>
    <row r="1266" spans="1:3" x14ac:dyDescent="0.4">
      <c r="A1266" s="3" t="s">
        <v>6257</v>
      </c>
      <c r="B1266" s="29">
        <v>1022.97</v>
      </c>
      <c r="C1266" s="29">
        <v>0.4</v>
      </c>
    </row>
    <row r="1267" spans="1:3" x14ac:dyDescent="0.4">
      <c r="A1267" s="3" t="s">
        <v>10697</v>
      </c>
      <c r="B1267" s="29">
        <v>467.65320000000003</v>
      </c>
      <c r="C1267" s="29">
        <v>1.52</v>
      </c>
    </row>
    <row r="1268" spans="1:3" x14ac:dyDescent="0.4">
      <c r="A1268" s="3" t="s">
        <v>2402</v>
      </c>
      <c r="B1268" s="29">
        <v>79.92</v>
      </c>
      <c r="C1268" s="29">
        <v>0</v>
      </c>
    </row>
    <row r="1269" spans="1:3" x14ac:dyDescent="0.4">
      <c r="A1269" s="3" t="s">
        <v>6935</v>
      </c>
      <c r="B1269" s="29">
        <v>269.98200000000003</v>
      </c>
      <c r="C1269" s="29">
        <v>0.4</v>
      </c>
    </row>
    <row r="1270" spans="1:3" x14ac:dyDescent="0.4">
      <c r="A1270" s="3" t="s">
        <v>5147</v>
      </c>
      <c r="B1270" s="29">
        <v>20.783999999999999</v>
      </c>
      <c r="C1270" s="29">
        <v>0.4</v>
      </c>
    </row>
    <row r="1271" spans="1:3" x14ac:dyDescent="0.4">
      <c r="A1271" s="3" t="s">
        <v>4629</v>
      </c>
      <c r="B1271" s="29">
        <v>80.88</v>
      </c>
      <c r="C1271" s="29">
        <v>0.8</v>
      </c>
    </row>
    <row r="1272" spans="1:3" x14ac:dyDescent="0.4">
      <c r="A1272" s="3" t="s">
        <v>9007</v>
      </c>
      <c r="B1272" s="29">
        <v>279.86</v>
      </c>
      <c r="C1272" s="29">
        <v>0</v>
      </c>
    </row>
    <row r="1273" spans="1:3" x14ac:dyDescent="0.4">
      <c r="A1273" s="3" t="s">
        <v>9028</v>
      </c>
      <c r="B1273" s="29">
        <v>67.959999999999994</v>
      </c>
      <c r="C1273" s="29">
        <v>0</v>
      </c>
    </row>
    <row r="1274" spans="1:3" x14ac:dyDescent="0.4">
      <c r="A1274" s="3" t="s">
        <v>5791</v>
      </c>
      <c r="B1274" s="29">
        <v>883.84</v>
      </c>
      <c r="C1274" s="29">
        <v>0.2</v>
      </c>
    </row>
    <row r="1275" spans="1:3" x14ac:dyDescent="0.4">
      <c r="A1275" s="3" t="s">
        <v>288</v>
      </c>
      <c r="B1275" s="29">
        <v>266.29399999999998</v>
      </c>
      <c r="C1275" s="29">
        <v>0.2</v>
      </c>
    </row>
    <row r="1276" spans="1:3" x14ac:dyDescent="0.4">
      <c r="A1276" s="3" t="s">
        <v>8627</v>
      </c>
      <c r="B1276" s="29">
        <v>3251.34</v>
      </c>
      <c r="C1276" s="29">
        <v>0.4</v>
      </c>
    </row>
    <row r="1277" spans="1:3" x14ac:dyDescent="0.4">
      <c r="A1277" s="3" t="s">
        <v>4471</v>
      </c>
      <c r="B1277" s="29">
        <v>2079.1120000000001</v>
      </c>
      <c r="C1277" s="29">
        <v>0.4</v>
      </c>
    </row>
    <row r="1278" spans="1:3" x14ac:dyDescent="0.4">
      <c r="A1278" s="3" t="s">
        <v>5996</v>
      </c>
      <c r="B1278" s="29">
        <v>2233.02</v>
      </c>
      <c r="C1278" s="29">
        <v>0</v>
      </c>
    </row>
    <row r="1279" spans="1:3" x14ac:dyDescent="0.4">
      <c r="A1279" s="3" t="s">
        <v>10696</v>
      </c>
      <c r="B1279" s="29">
        <v>191.96799999999999</v>
      </c>
      <c r="C1279" s="29">
        <v>0.2</v>
      </c>
    </row>
    <row r="1280" spans="1:3" x14ac:dyDescent="0.4">
      <c r="A1280" s="3" t="s">
        <v>10082</v>
      </c>
      <c r="B1280" s="29">
        <v>324.21999999999997</v>
      </c>
      <c r="C1280" s="29">
        <v>0</v>
      </c>
    </row>
    <row r="1281" spans="1:3" x14ac:dyDescent="0.4">
      <c r="A1281" s="3" t="s">
        <v>10417</v>
      </c>
      <c r="B1281" s="29">
        <v>24.56</v>
      </c>
      <c r="C1281" s="29">
        <v>0</v>
      </c>
    </row>
    <row r="1282" spans="1:3" x14ac:dyDescent="0.4">
      <c r="A1282" s="3" t="s">
        <v>10154</v>
      </c>
      <c r="B1282" s="29">
        <v>233.06399999999999</v>
      </c>
      <c r="C1282" s="29">
        <v>0.89999999999999991</v>
      </c>
    </row>
    <row r="1283" spans="1:3" x14ac:dyDescent="0.4">
      <c r="A1283" s="3" t="s">
        <v>7258</v>
      </c>
      <c r="B1283" s="29">
        <v>322.58999999999997</v>
      </c>
      <c r="C1283" s="29">
        <v>0</v>
      </c>
    </row>
    <row r="1284" spans="1:3" x14ac:dyDescent="0.4">
      <c r="A1284" s="3" t="s">
        <v>9461</v>
      </c>
      <c r="B1284" s="29">
        <v>10.272</v>
      </c>
      <c r="C1284" s="29">
        <v>0.2</v>
      </c>
    </row>
    <row r="1285" spans="1:3" x14ac:dyDescent="0.4">
      <c r="A1285" s="3" t="s">
        <v>7179</v>
      </c>
      <c r="B1285" s="29">
        <v>9.1560000000000006</v>
      </c>
      <c r="C1285" s="29">
        <v>0.8</v>
      </c>
    </row>
    <row r="1286" spans="1:3" x14ac:dyDescent="0.4">
      <c r="A1286" s="3" t="s">
        <v>10410</v>
      </c>
      <c r="B1286" s="29">
        <v>139.816</v>
      </c>
      <c r="C1286" s="29">
        <v>0.2</v>
      </c>
    </row>
    <row r="1287" spans="1:3" x14ac:dyDescent="0.4">
      <c r="A1287" s="3" t="s">
        <v>7966</v>
      </c>
      <c r="B1287" s="29">
        <v>1136.896</v>
      </c>
      <c r="C1287" s="29">
        <v>0.3</v>
      </c>
    </row>
    <row r="1288" spans="1:3" x14ac:dyDescent="0.4">
      <c r="A1288" s="3" t="s">
        <v>9353</v>
      </c>
      <c r="B1288" s="29">
        <v>6.08</v>
      </c>
      <c r="C1288" s="29">
        <v>0</v>
      </c>
    </row>
    <row r="1289" spans="1:3" x14ac:dyDescent="0.4">
      <c r="A1289" s="3" t="s">
        <v>9895</v>
      </c>
      <c r="B1289" s="29">
        <v>8.9600000000000009</v>
      </c>
      <c r="C1289" s="29">
        <v>0</v>
      </c>
    </row>
    <row r="1290" spans="1:3" x14ac:dyDescent="0.4">
      <c r="A1290" s="3" t="s">
        <v>9890</v>
      </c>
      <c r="B1290" s="29">
        <v>177.89600000000002</v>
      </c>
      <c r="C1290" s="29">
        <v>0.5</v>
      </c>
    </row>
    <row r="1291" spans="1:3" x14ac:dyDescent="0.4">
      <c r="A1291" s="3" t="s">
        <v>7412</v>
      </c>
      <c r="B1291" s="29">
        <v>167.86</v>
      </c>
      <c r="C1291" s="29">
        <v>0</v>
      </c>
    </row>
    <row r="1292" spans="1:3" x14ac:dyDescent="0.4">
      <c r="A1292" s="3" t="s">
        <v>7978</v>
      </c>
      <c r="B1292" s="29">
        <v>545.91000000000008</v>
      </c>
      <c r="C1292" s="29">
        <v>0</v>
      </c>
    </row>
    <row r="1293" spans="1:3" x14ac:dyDescent="0.4">
      <c r="A1293" s="3" t="s">
        <v>9576</v>
      </c>
      <c r="B1293" s="29">
        <v>925.83</v>
      </c>
      <c r="C1293" s="29">
        <v>0.1</v>
      </c>
    </row>
    <row r="1294" spans="1:3" x14ac:dyDescent="0.4">
      <c r="A1294" s="3" t="s">
        <v>9853</v>
      </c>
      <c r="B1294" s="29">
        <v>692.21399999999994</v>
      </c>
      <c r="C1294" s="29">
        <v>1.2</v>
      </c>
    </row>
    <row r="1295" spans="1:3" x14ac:dyDescent="0.4">
      <c r="A1295" s="3" t="s">
        <v>10377</v>
      </c>
      <c r="B1295" s="29">
        <v>100.8</v>
      </c>
      <c r="C1295" s="29">
        <v>0.2</v>
      </c>
    </row>
    <row r="1296" spans="1:3" x14ac:dyDescent="0.4">
      <c r="A1296" s="3" t="s">
        <v>8312</v>
      </c>
      <c r="B1296" s="29">
        <v>79.959999999999994</v>
      </c>
      <c r="C1296" s="29">
        <v>0.2</v>
      </c>
    </row>
    <row r="1297" spans="1:3" x14ac:dyDescent="0.4">
      <c r="A1297" s="3" t="s">
        <v>9157</v>
      </c>
      <c r="B1297" s="29">
        <v>4210.6499999999996</v>
      </c>
      <c r="C1297" s="29">
        <v>0.2</v>
      </c>
    </row>
    <row r="1298" spans="1:3" x14ac:dyDescent="0.4">
      <c r="A1298" s="3" t="s">
        <v>721</v>
      </c>
      <c r="B1298" s="29">
        <v>3.28</v>
      </c>
      <c r="C1298" s="29">
        <v>0</v>
      </c>
    </row>
    <row r="1299" spans="1:3" x14ac:dyDescent="0.4">
      <c r="A1299" s="3" t="s">
        <v>8678</v>
      </c>
      <c r="B1299" s="29">
        <v>6.48</v>
      </c>
      <c r="C1299" s="29">
        <v>0</v>
      </c>
    </row>
    <row r="1300" spans="1:3" x14ac:dyDescent="0.4">
      <c r="A1300" s="3" t="s">
        <v>9697</v>
      </c>
      <c r="B1300" s="29">
        <v>485.78399999999999</v>
      </c>
      <c r="C1300" s="29">
        <v>0.60000000000000009</v>
      </c>
    </row>
    <row r="1301" spans="1:3" x14ac:dyDescent="0.4">
      <c r="A1301" s="3" t="s">
        <v>6170</v>
      </c>
      <c r="B1301" s="29">
        <v>259.94200000000001</v>
      </c>
      <c r="C1301" s="29">
        <v>0.5</v>
      </c>
    </row>
    <row r="1302" spans="1:3" x14ac:dyDescent="0.4">
      <c r="A1302" s="3" t="s">
        <v>7829</v>
      </c>
      <c r="B1302" s="29">
        <v>612.45800000000008</v>
      </c>
      <c r="C1302" s="29">
        <v>0.2</v>
      </c>
    </row>
    <row r="1303" spans="1:3" x14ac:dyDescent="0.4">
      <c r="A1303" s="3" t="s">
        <v>10549</v>
      </c>
      <c r="B1303" s="29">
        <v>8.4</v>
      </c>
      <c r="C1303" s="29">
        <v>0</v>
      </c>
    </row>
    <row r="1304" spans="1:3" x14ac:dyDescent="0.4">
      <c r="A1304" s="3" t="s">
        <v>7795</v>
      </c>
      <c r="B1304" s="29">
        <v>114.37</v>
      </c>
      <c r="C1304" s="29">
        <v>0</v>
      </c>
    </row>
    <row r="1305" spans="1:3" x14ac:dyDescent="0.4">
      <c r="A1305" s="3" t="s">
        <v>7178</v>
      </c>
      <c r="B1305" s="29">
        <v>204.85</v>
      </c>
      <c r="C1305" s="29">
        <v>0</v>
      </c>
    </row>
    <row r="1306" spans="1:3" x14ac:dyDescent="0.4">
      <c r="A1306" s="3" t="s">
        <v>5450</v>
      </c>
      <c r="B1306" s="29">
        <v>134.5</v>
      </c>
      <c r="C1306" s="29">
        <v>0</v>
      </c>
    </row>
    <row r="1307" spans="1:3" x14ac:dyDescent="0.4">
      <c r="A1307" s="3" t="s">
        <v>9186</v>
      </c>
      <c r="B1307" s="29">
        <v>705.06799999999998</v>
      </c>
      <c r="C1307" s="29">
        <v>0.2</v>
      </c>
    </row>
    <row r="1308" spans="1:3" x14ac:dyDescent="0.4">
      <c r="A1308" s="3" t="s">
        <v>1212</v>
      </c>
      <c r="B1308" s="29">
        <v>979.10400000000004</v>
      </c>
      <c r="C1308" s="29">
        <v>0.60000000000000009</v>
      </c>
    </row>
    <row r="1309" spans="1:3" x14ac:dyDescent="0.4">
      <c r="A1309" s="3" t="s">
        <v>9495</v>
      </c>
      <c r="B1309" s="29">
        <v>2298.8999999999996</v>
      </c>
      <c r="C1309" s="29">
        <v>0</v>
      </c>
    </row>
    <row r="1310" spans="1:3" x14ac:dyDescent="0.4">
      <c r="A1310" s="3" t="s">
        <v>5150</v>
      </c>
      <c r="B1310" s="29">
        <v>197.916</v>
      </c>
      <c r="C1310" s="29">
        <v>0.2</v>
      </c>
    </row>
    <row r="1311" spans="1:3" x14ac:dyDescent="0.4">
      <c r="A1311" s="3" t="s">
        <v>2060</v>
      </c>
      <c r="B1311" s="29">
        <v>1542.47</v>
      </c>
      <c r="C1311" s="29">
        <v>0.1</v>
      </c>
    </row>
    <row r="1312" spans="1:3" x14ac:dyDescent="0.4">
      <c r="A1312" s="3" t="s">
        <v>9764</v>
      </c>
      <c r="B1312" s="29">
        <v>33.36</v>
      </c>
      <c r="C1312" s="29">
        <v>0</v>
      </c>
    </row>
    <row r="1313" spans="1:3" x14ac:dyDescent="0.4">
      <c r="A1313" s="3" t="s">
        <v>8742</v>
      </c>
      <c r="B1313" s="29">
        <v>106.8</v>
      </c>
      <c r="C1313" s="29">
        <v>0.2</v>
      </c>
    </row>
    <row r="1314" spans="1:3" x14ac:dyDescent="0.4">
      <c r="A1314" s="3" t="s">
        <v>9926</v>
      </c>
      <c r="B1314" s="29">
        <v>13.092000000000001</v>
      </c>
      <c r="C1314" s="29">
        <v>0.7</v>
      </c>
    </row>
    <row r="1315" spans="1:3" x14ac:dyDescent="0.4">
      <c r="A1315" s="3" t="s">
        <v>9497</v>
      </c>
      <c r="B1315" s="29">
        <v>538.91999999999996</v>
      </c>
      <c r="C1315" s="29">
        <v>0</v>
      </c>
    </row>
    <row r="1316" spans="1:3" x14ac:dyDescent="0.4">
      <c r="A1316" s="3" t="s">
        <v>10132</v>
      </c>
      <c r="B1316" s="29">
        <v>51.968000000000004</v>
      </c>
      <c r="C1316" s="29">
        <v>0.2</v>
      </c>
    </row>
    <row r="1317" spans="1:3" x14ac:dyDescent="0.4">
      <c r="A1317" s="3" t="s">
        <v>5960</v>
      </c>
      <c r="B1317" s="29">
        <v>195.46600000000001</v>
      </c>
      <c r="C1317" s="29">
        <v>0.15</v>
      </c>
    </row>
    <row r="1318" spans="1:3" x14ac:dyDescent="0.4">
      <c r="A1318" s="3" t="s">
        <v>10736</v>
      </c>
      <c r="B1318" s="29">
        <v>197.72</v>
      </c>
      <c r="C1318" s="29">
        <v>0</v>
      </c>
    </row>
    <row r="1319" spans="1:3" x14ac:dyDescent="0.4">
      <c r="A1319" s="3" t="s">
        <v>8448</v>
      </c>
      <c r="B1319" s="29">
        <v>259.86399999999998</v>
      </c>
      <c r="C1319" s="29">
        <v>0.60000000000000009</v>
      </c>
    </row>
    <row r="1320" spans="1:3" x14ac:dyDescent="0.4">
      <c r="A1320" s="3" t="s">
        <v>3600</v>
      </c>
      <c r="B1320" s="29">
        <v>845.72799999999995</v>
      </c>
      <c r="C1320" s="29">
        <v>0.2</v>
      </c>
    </row>
    <row r="1321" spans="1:3" x14ac:dyDescent="0.4">
      <c r="A1321" s="3" t="s">
        <v>8743</v>
      </c>
      <c r="B1321" s="29">
        <v>224.93400000000003</v>
      </c>
      <c r="C1321" s="29">
        <v>0.2</v>
      </c>
    </row>
    <row r="1322" spans="1:3" x14ac:dyDescent="0.4">
      <c r="A1322" s="3" t="s">
        <v>4462</v>
      </c>
      <c r="B1322" s="29">
        <v>206.96199999999999</v>
      </c>
      <c r="C1322" s="29">
        <v>0.3</v>
      </c>
    </row>
    <row r="1323" spans="1:3" x14ac:dyDescent="0.4">
      <c r="A1323" s="3" t="s">
        <v>9051</v>
      </c>
      <c r="B1323" s="29">
        <v>366.99</v>
      </c>
      <c r="C1323" s="29">
        <v>0.4</v>
      </c>
    </row>
    <row r="1324" spans="1:3" x14ac:dyDescent="0.4">
      <c r="A1324" s="3" t="s">
        <v>9201</v>
      </c>
      <c r="B1324" s="29">
        <v>623.96</v>
      </c>
      <c r="C1324" s="29">
        <v>0.2</v>
      </c>
    </row>
    <row r="1325" spans="1:3" x14ac:dyDescent="0.4">
      <c r="A1325" s="3" t="s">
        <v>4988</v>
      </c>
      <c r="B1325" s="29">
        <v>5.76</v>
      </c>
      <c r="C1325" s="29">
        <v>0</v>
      </c>
    </row>
    <row r="1326" spans="1:3" x14ac:dyDescent="0.4">
      <c r="A1326" s="3" t="s">
        <v>9630</v>
      </c>
      <c r="B1326" s="29">
        <v>179.886</v>
      </c>
      <c r="C1326" s="29">
        <v>0.3</v>
      </c>
    </row>
    <row r="1327" spans="1:3" x14ac:dyDescent="0.4">
      <c r="A1327" s="3" t="s">
        <v>6379</v>
      </c>
      <c r="B1327" s="29">
        <v>310.36399999999998</v>
      </c>
      <c r="C1327" s="29">
        <v>0.4</v>
      </c>
    </row>
    <row r="1328" spans="1:3" x14ac:dyDescent="0.4">
      <c r="A1328" s="3" t="s">
        <v>3881</v>
      </c>
      <c r="B1328" s="29">
        <v>2717.31</v>
      </c>
      <c r="C1328" s="29">
        <v>0.5</v>
      </c>
    </row>
    <row r="1329" spans="1:3" x14ac:dyDescent="0.4">
      <c r="A1329" s="3" t="s">
        <v>9557</v>
      </c>
      <c r="B1329" s="29">
        <v>128.744</v>
      </c>
      <c r="C1329" s="29">
        <v>0.2</v>
      </c>
    </row>
    <row r="1330" spans="1:3" x14ac:dyDescent="0.4">
      <c r="A1330" s="3" t="s">
        <v>9448</v>
      </c>
      <c r="B1330" s="29">
        <v>116.4</v>
      </c>
      <c r="C1330" s="29">
        <v>0</v>
      </c>
    </row>
    <row r="1331" spans="1:3" x14ac:dyDescent="0.4">
      <c r="A1331" s="3" t="s">
        <v>6179</v>
      </c>
      <c r="B1331" s="29">
        <v>64.031999999999996</v>
      </c>
      <c r="C1331" s="29">
        <v>0.4</v>
      </c>
    </row>
    <row r="1332" spans="1:3" x14ac:dyDescent="0.4">
      <c r="A1332" s="3" t="s">
        <v>6576</v>
      </c>
      <c r="B1332" s="29">
        <v>57.320000000000007</v>
      </c>
      <c r="C1332" s="29">
        <v>0</v>
      </c>
    </row>
    <row r="1333" spans="1:3" x14ac:dyDescent="0.4">
      <c r="A1333" s="3" t="s">
        <v>7806</v>
      </c>
      <c r="B1333" s="29">
        <v>847.2</v>
      </c>
      <c r="C1333" s="29">
        <v>1</v>
      </c>
    </row>
    <row r="1334" spans="1:3" x14ac:dyDescent="0.4">
      <c r="A1334" s="3" t="s">
        <v>5909</v>
      </c>
      <c r="B1334" s="29">
        <v>383.61599999999999</v>
      </c>
      <c r="C1334" s="29">
        <v>0.2</v>
      </c>
    </row>
    <row r="1335" spans="1:3" x14ac:dyDescent="0.4">
      <c r="A1335" s="3" t="s">
        <v>9922</v>
      </c>
      <c r="B1335" s="29">
        <v>257.32</v>
      </c>
      <c r="C1335" s="29">
        <v>2.4000000000000004</v>
      </c>
    </row>
    <row r="1336" spans="1:3" x14ac:dyDescent="0.4">
      <c r="A1336" s="3" t="s">
        <v>9892</v>
      </c>
      <c r="B1336" s="29">
        <v>26.82</v>
      </c>
      <c r="C1336" s="29">
        <v>0</v>
      </c>
    </row>
    <row r="1337" spans="1:3" x14ac:dyDescent="0.4">
      <c r="A1337" s="3" t="s">
        <v>3998</v>
      </c>
      <c r="B1337" s="29">
        <v>1345.4179999999999</v>
      </c>
      <c r="C1337" s="29">
        <v>0.2</v>
      </c>
    </row>
    <row r="1338" spans="1:3" x14ac:dyDescent="0.4">
      <c r="A1338" s="3" t="s">
        <v>9164</v>
      </c>
      <c r="B1338" s="29">
        <v>559.92999999999995</v>
      </c>
      <c r="C1338" s="29">
        <v>0</v>
      </c>
    </row>
    <row r="1339" spans="1:3" x14ac:dyDescent="0.4">
      <c r="A1339" s="3" t="s">
        <v>10281</v>
      </c>
      <c r="B1339" s="29">
        <v>246.36399999999998</v>
      </c>
      <c r="C1339" s="29">
        <v>1.3</v>
      </c>
    </row>
    <row r="1340" spans="1:3" x14ac:dyDescent="0.4">
      <c r="A1340" s="3" t="s">
        <v>7468</v>
      </c>
      <c r="B1340" s="29">
        <v>89.36</v>
      </c>
      <c r="C1340" s="29">
        <v>0</v>
      </c>
    </row>
    <row r="1341" spans="1:3" x14ac:dyDescent="0.4">
      <c r="A1341" s="3" t="s">
        <v>2534</v>
      </c>
      <c r="B1341" s="29">
        <v>178.37</v>
      </c>
      <c r="C1341" s="29">
        <v>0</v>
      </c>
    </row>
    <row r="1342" spans="1:3" x14ac:dyDescent="0.4">
      <c r="A1342" s="3" t="s">
        <v>6974</v>
      </c>
      <c r="B1342" s="29">
        <v>1884.1440000000002</v>
      </c>
      <c r="C1342" s="29">
        <v>0.4</v>
      </c>
    </row>
    <row r="1343" spans="1:3" x14ac:dyDescent="0.4">
      <c r="A1343" s="3" t="s">
        <v>8420</v>
      </c>
      <c r="B1343" s="29">
        <v>495.73599999999999</v>
      </c>
      <c r="C1343" s="29">
        <v>0.2</v>
      </c>
    </row>
    <row r="1344" spans="1:3" x14ac:dyDescent="0.4">
      <c r="A1344" s="3" t="s">
        <v>5568</v>
      </c>
      <c r="B1344" s="29">
        <v>655.88</v>
      </c>
      <c r="C1344" s="29">
        <v>0</v>
      </c>
    </row>
    <row r="1345" spans="1:3" x14ac:dyDescent="0.4">
      <c r="A1345" s="3" t="s">
        <v>6725</v>
      </c>
      <c r="B1345" s="29">
        <v>87.168000000000006</v>
      </c>
      <c r="C1345" s="29">
        <v>0.2</v>
      </c>
    </row>
    <row r="1346" spans="1:3" x14ac:dyDescent="0.4">
      <c r="A1346" s="3" t="s">
        <v>7972</v>
      </c>
      <c r="B1346" s="29">
        <v>1757.8535999999999</v>
      </c>
      <c r="C1346" s="29">
        <v>0.72</v>
      </c>
    </row>
    <row r="1347" spans="1:3" x14ac:dyDescent="0.4">
      <c r="A1347" s="3" t="s">
        <v>9003</v>
      </c>
      <c r="B1347" s="29">
        <v>301.74200000000002</v>
      </c>
      <c r="C1347" s="29">
        <v>0.6</v>
      </c>
    </row>
    <row r="1348" spans="1:3" x14ac:dyDescent="0.4">
      <c r="A1348" s="3" t="s">
        <v>9894</v>
      </c>
      <c r="B1348" s="29">
        <v>440.14400000000001</v>
      </c>
      <c r="C1348" s="29">
        <v>1.0999999999999999</v>
      </c>
    </row>
    <row r="1349" spans="1:3" x14ac:dyDescent="0.4">
      <c r="A1349" s="3" t="s">
        <v>9900</v>
      </c>
      <c r="B1349" s="29">
        <v>1664.1319999999998</v>
      </c>
      <c r="C1349" s="29">
        <v>0.89999999999999991</v>
      </c>
    </row>
    <row r="1350" spans="1:3" x14ac:dyDescent="0.4">
      <c r="A1350" s="3" t="s">
        <v>10919</v>
      </c>
      <c r="B1350" s="29">
        <v>369.55999999999995</v>
      </c>
      <c r="C1350" s="29">
        <v>0.60000000000000009</v>
      </c>
    </row>
    <row r="1351" spans="1:3" x14ac:dyDescent="0.4">
      <c r="A1351" s="3" t="s">
        <v>9244</v>
      </c>
      <c r="B1351" s="29">
        <v>205.16399999999999</v>
      </c>
      <c r="C1351" s="29">
        <v>0.1</v>
      </c>
    </row>
    <row r="1352" spans="1:3" x14ac:dyDescent="0.4">
      <c r="A1352" s="3" t="s">
        <v>9071</v>
      </c>
      <c r="B1352" s="29">
        <v>11.696</v>
      </c>
      <c r="C1352" s="29">
        <v>0.2</v>
      </c>
    </row>
    <row r="1353" spans="1:3" x14ac:dyDescent="0.4">
      <c r="A1353" s="3" t="s">
        <v>4804</v>
      </c>
      <c r="B1353" s="29">
        <v>14.73</v>
      </c>
      <c r="C1353" s="29">
        <v>0</v>
      </c>
    </row>
    <row r="1354" spans="1:3" x14ac:dyDescent="0.4">
      <c r="A1354" s="3" t="s">
        <v>10482</v>
      </c>
      <c r="B1354" s="29">
        <v>374.07600000000002</v>
      </c>
      <c r="C1354" s="29">
        <v>1</v>
      </c>
    </row>
    <row r="1355" spans="1:3" x14ac:dyDescent="0.4">
      <c r="A1355" s="3" t="s">
        <v>8002</v>
      </c>
      <c r="B1355" s="29">
        <v>19.152000000000001</v>
      </c>
      <c r="C1355" s="29">
        <v>0.2</v>
      </c>
    </row>
    <row r="1356" spans="1:3" x14ac:dyDescent="0.4">
      <c r="A1356" s="3" t="s">
        <v>2269</v>
      </c>
      <c r="B1356" s="29">
        <v>369.91199999999998</v>
      </c>
      <c r="C1356" s="29">
        <v>0.2</v>
      </c>
    </row>
    <row r="1357" spans="1:3" x14ac:dyDescent="0.4">
      <c r="A1357" s="3" t="s">
        <v>5465</v>
      </c>
      <c r="B1357" s="29">
        <v>7.52</v>
      </c>
      <c r="C1357" s="29">
        <v>0.2</v>
      </c>
    </row>
    <row r="1358" spans="1:3" x14ac:dyDescent="0.4">
      <c r="A1358" s="3" t="s">
        <v>8311</v>
      </c>
      <c r="B1358" s="29">
        <v>37.94</v>
      </c>
      <c r="C1358" s="29">
        <v>0</v>
      </c>
    </row>
    <row r="1359" spans="1:3" x14ac:dyDescent="0.4">
      <c r="A1359" s="3" t="s">
        <v>8695</v>
      </c>
      <c r="B1359" s="29">
        <v>20.96</v>
      </c>
      <c r="C1359" s="29">
        <v>0.2</v>
      </c>
    </row>
    <row r="1360" spans="1:3" x14ac:dyDescent="0.4">
      <c r="A1360" s="3" t="s">
        <v>7913</v>
      </c>
      <c r="B1360" s="29">
        <v>717.12</v>
      </c>
      <c r="C1360" s="29">
        <v>0.2</v>
      </c>
    </row>
    <row r="1361" spans="1:3" x14ac:dyDescent="0.4">
      <c r="A1361" s="3" t="s">
        <v>4935</v>
      </c>
      <c r="B1361" s="29">
        <v>676.73400000000004</v>
      </c>
      <c r="C1361" s="29">
        <v>2.3000000000000003</v>
      </c>
    </row>
    <row r="1362" spans="1:3" x14ac:dyDescent="0.4">
      <c r="A1362" s="3" t="s">
        <v>6998</v>
      </c>
      <c r="B1362" s="29">
        <v>85.96</v>
      </c>
      <c r="C1362" s="29">
        <v>0</v>
      </c>
    </row>
    <row r="1363" spans="1:3" x14ac:dyDescent="0.4">
      <c r="A1363" s="3" t="s">
        <v>5529</v>
      </c>
      <c r="B1363" s="29">
        <v>128.322</v>
      </c>
      <c r="C1363" s="29">
        <v>0.2</v>
      </c>
    </row>
    <row r="1364" spans="1:3" x14ac:dyDescent="0.4">
      <c r="A1364" s="3" t="s">
        <v>8731</v>
      </c>
      <c r="B1364" s="29">
        <v>117.456</v>
      </c>
      <c r="C1364" s="29">
        <v>0.2</v>
      </c>
    </row>
    <row r="1365" spans="1:3" x14ac:dyDescent="0.4">
      <c r="A1365" s="3" t="s">
        <v>8067</v>
      </c>
      <c r="B1365" s="29">
        <v>174.49</v>
      </c>
      <c r="C1365" s="29">
        <v>0</v>
      </c>
    </row>
    <row r="1366" spans="1:3" x14ac:dyDescent="0.4">
      <c r="A1366" s="3" t="s">
        <v>8370</v>
      </c>
      <c r="B1366" s="29">
        <v>590.35199999999998</v>
      </c>
      <c r="C1366" s="29">
        <v>0.2</v>
      </c>
    </row>
    <row r="1367" spans="1:3" x14ac:dyDescent="0.4">
      <c r="A1367" s="3" t="s">
        <v>7722</v>
      </c>
      <c r="B1367" s="29">
        <v>1009.13</v>
      </c>
      <c r="C1367" s="29">
        <v>0</v>
      </c>
    </row>
    <row r="1368" spans="1:3" x14ac:dyDescent="0.4">
      <c r="A1368" s="3" t="s">
        <v>7381</v>
      </c>
      <c r="B1368" s="29">
        <v>3.5920000000000001</v>
      </c>
      <c r="C1368" s="29">
        <v>0.2</v>
      </c>
    </row>
    <row r="1369" spans="1:3" x14ac:dyDescent="0.4">
      <c r="A1369" s="3" t="s">
        <v>9554</v>
      </c>
      <c r="B1369" s="29">
        <v>127.764</v>
      </c>
      <c r="C1369" s="29">
        <v>0.1</v>
      </c>
    </row>
    <row r="1370" spans="1:3" x14ac:dyDescent="0.4">
      <c r="A1370" s="3" t="s">
        <v>3265</v>
      </c>
      <c r="B1370" s="29">
        <v>919.49</v>
      </c>
      <c r="C1370" s="29">
        <v>0</v>
      </c>
    </row>
    <row r="1371" spans="1:3" x14ac:dyDescent="0.4">
      <c r="A1371" s="3" t="s">
        <v>10266</v>
      </c>
      <c r="B1371" s="29">
        <v>335.52</v>
      </c>
      <c r="C1371" s="29">
        <v>0.2</v>
      </c>
    </row>
    <row r="1372" spans="1:3" x14ac:dyDescent="0.4">
      <c r="A1372" s="3" t="s">
        <v>9959</v>
      </c>
      <c r="B1372" s="29">
        <v>45.04</v>
      </c>
      <c r="C1372" s="29">
        <v>0.2</v>
      </c>
    </row>
    <row r="1373" spans="1:3" x14ac:dyDescent="0.4">
      <c r="A1373" s="3" t="s">
        <v>5277</v>
      </c>
      <c r="B1373" s="29">
        <v>1555.2439999999999</v>
      </c>
      <c r="C1373" s="29">
        <v>0.2</v>
      </c>
    </row>
    <row r="1374" spans="1:3" x14ac:dyDescent="0.4">
      <c r="A1374" s="3" t="s">
        <v>9714</v>
      </c>
      <c r="B1374" s="29">
        <v>99.859999999999985</v>
      </c>
      <c r="C1374" s="29">
        <v>0</v>
      </c>
    </row>
    <row r="1375" spans="1:3" x14ac:dyDescent="0.4">
      <c r="A1375" s="3" t="s">
        <v>4359</v>
      </c>
      <c r="B1375" s="29">
        <v>28.524000000000001</v>
      </c>
      <c r="C1375" s="29">
        <v>1.4</v>
      </c>
    </row>
    <row r="1376" spans="1:3" x14ac:dyDescent="0.4">
      <c r="A1376" s="3" t="s">
        <v>7311</v>
      </c>
      <c r="B1376" s="29">
        <v>1033.2339999999999</v>
      </c>
      <c r="C1376" s="29">
        <v>0.2</v>
      </c>
    </row>
    <row r="1377" spans="1:3" x14ac:dyDescent="0.4">
      <c r="A1377" s="3" t="s">
        <v>4273</v>
      </c>
      <c r="B1377" s="29">
        <v>517.5</v>
      </c>
      <c r="C1377" s="29">
        <v>0</v>
      </c>
    </row>
    <row r="1378" spans="1:3" x14ac:dyDescent="0.4">
      <c r="A1378" s="3" t="s">
        <v>10717</v>
      </c>
      <c r="B1378" s="29">
        <v>610.15599999999995</v>
      </c>
      <c r="C1378" s="29">
        <v>1</v>
      </c>
    </row>
    <row r="1379" spans="1:3" x14ac:dyDescent="0.4">
      <c r="A1379" s="3" t="s">
        <v>5630</v>
      </c>
      <c r="B1379" s="29">
        <v>46.32</v>
      </c>
      <c r="C1379" s="29">
        <v>0</v>
      </c>
    </row>
    <row r="1380" spans="1:3" x14ac:dyDescent="0.4">
      <c r="A1380" s="3" t="s">
        <v>9715</v>
      </c>
      <c r="B1380" s="29">
        <v>860.91600000000005</v>
      </c>
      <c r="C1380" s="29">
        <v>1.3</v>
      </c>
    </row>
    <row r="1381" spans="1:3" x14ac:dyDescent="0.4">
      <c r="A1381" s="3" t="s">
        <v>3212</v>
      </c>
      <c r="B1381" s="29">
        <v>339.334</v>
      </c>
      <c r="C1381" s="29">
        <v>0.2</v>
      </c>
    </row>
    <row r="1382" spans="1:3" x14ac:dyDescent="0.4">
      <c r="A1382" s="3" t="s">
        <v>6762</v>
      </c>
      <c r="B1382" s="29">
        <v>14.496</v>
      </c>
      <c r="C1382" s="29">
        <v>0.2</v>
      </c>
    </row>
    <row r="1383" spans="1:3" x14ac:dyDescent="0.4">
      <c r="A1383" s="3" t="s">
        <v>2730</v>
      </c>
      <c r="B1383" s="29">
        <v>13.944000000000001</v>
      </c>
      <c r="C1383" s="29">
        <v>0.2</v>
      </c>
    </row>
    <row r="1384" spans="1:3" x14ac:dyDescent="0.4">
      <c r="A1384" s="3" t="s">
        <v>10327</v>
      </c>
      <c r="B1384" s="29">
        <v>99.2</v>
      </c>
      <c r="C1384" s="29">
        <v>0</v>
      </c>
    </row>
    <row r="1385" spans="1:3" x14ac:dyDescent="0.4">
      <c r="A1385" s="3" t="s">
        <v>10924</v>
      </c>
      <c r="B1385" s="29">
        <v>10.368</v>
      </c>
      <c r="C1385" s="29">
        <v>0.2</v>
      </c>
    </row>
    <row r="1386" spans="1:3" x14ac:dyDescent="0.4">
      <c r="A1386" s="3" t="s">
        <v>9936</v>
      </c>
      <c r="B1386" s="29">
        <v>43.055999999999997</v>
      </c>
      <c r="C1386" s="29">
        <v>0.2</v>
      </c>
    </row>
    <row r="1387" spans="1:3" x14ac:dyDescent="0.4">
      <c r="A1387" s="3" t="s">
        <v>8609</v>
      </c>
      <c r="B1387" s="29">
        <v>414.96</v>
      </c>
      <c r="C1387" s="29">
        <v>0</v>
      </c>
    </row>
    <row r="1388" spans="1:3" x14ac:dyDescent="0.4">
      <c r="A1388" s="3" t="s">
        <v>10051</v>
      </c>
      <c r="B1388" s="29">
        <v>46.688000000000002</v>
      </c>
      <c r="C1388" s="29">
        <v>0.2</v>
      </c>
    </row>
    <row r="1389" spans="1:3" x14ac:dyDescent="0.4">
      <c r="A1389" s="3" t="s">
        <v>6637</v>
      </c>
      <c r="B1389" s="29">
        <v>4.3040000000000003</v>
      </c>
      <c r="C1389" s="29">
        <v>0.2</v>
      </c>
    </row>
    <row r="1390" spans="1:3" x14ac:dyDescent="0.4">
      <c r="A1390" s="3" t="s">
        <v>7896</v>
      </c>
      <c r="B1390" s="29">
        <v>12.96</v>
      </c>
      <c r="C1390" s="29">
        <v>0</v>
      </c>
    </row>
    <row r="1391" spans="1:3" x14ac:dyDescent="0.4">
      <c r="A1391" s="3" t="s">
        <v>1109</v>
      </c>
      <c r="B1391" s="29">
        <v>26.8</v>
      </c>
      <c r="C1391" s="29">
        <v>0</v>
      </c>
    </row>
    <row r="1392" spans="1:3" x14ac:dyDescent="0.4">
      <c r="A1392" s="3" t="s">
        <v>2459</v>
      </c>
      <c r="B1392" s="29">
        <v>632.14800000000002</v>
      </c>
      <c r="C1392" s="29">
        <v>0.2</v>
      </c>
    </row>
    <row r="1393" spans="1:3" x14ac:dyDescent="0.4">
      <c r="A1393" s="3" t="s">
        <v>10263</v>
      </c>
      <c r="B1393" s="29">
        <v>420.64000000000004</v>
      </c>
      <c r="C1393" s="29">
        <v>0</v>
      </c>
    </row>
    <row r="1394" spans="1:3" x14ac:dyDescent="0.4">
      <c r="A1394" s="3" t="s">
        <v>5667</v>
      </c>
      <c r="B1394" s="29">
        <v>19.584</v>
      </c>
      <c r="C1394" s="29">
        <v>0.4</v>
      </c>
    </row>
    <row r="1395" spans="1:3" x14ac:dyDescent="0.4">
      <c r="A1395" s="3" t="s">
        <v>7993</v>
      </c>
      <c r="B1395" s="29">
        <v>5.7919999999999998</v>
      </c>
      <c r="C1395" s="29">
        <v>0.8</v>
      </c>
    </row>
    <row r="1396" spans="1:3" x14ac:dyDescent="0.4">
      <c r="A1396" s="3" t="s">
        <v>6531</v>
      </c>
      <c r="B1396" s="29">
        <v>25.344000000000001</v>
      </c>
      <c r="C1396" s="29">
        <v>0.2</v>
      </c>
    </row>
    <row r="1397" spans="1:3" x14ac:dyDescent="0.4">
      <c r="A1397" s="3" t="s">
        <v>9395</v>
      </c>
      <c r="B1397" s="29">
        <v>403.94</v>
      </c>
      <c r="C1397" s="29">
        <v>0.2</v>
      </c>
    </row>
    <row r="1398" spans="1:3" x14ac:dyDescent="0.4">
      <c r="A1398" s="3" t="s">
        <v>3161</v>
      </c>
      <c r="B1398" s="29">
        <v>19.46</v>
      </c>
      <c r="C1398" s="29">
        <v>0</v>
      </c>
    </row>
    <row r="1399" spans="1:3" x14ac:dyDescent="0.4">
      <c r="A1399" s="3" t="s">
        <v>7786</v>
      </c>
      <c r="B1399" s="29">
        <v>43.13</v>
      </c>
      <c r="C1399" s="29">
        <v>0</v>
      </c>
    </row>
    <row r="1400" spans="1:3" x14ac:dyDescent="0.4">
      <c r="A1400" s="3" t="s">
        <v>4063</v>
      </c>
      <c r="B1400" s="29">
        <v>757.71199999999999</v>
      </c>
      <c r="C1400" s="29">
        <v>1</v>
      </c>
    </row>
    <row r="1401" spans="1:3" x14ac:dyDescent="0.4">
      <c r="A1401" s="3" t="s">
        <v>9710</v>
      </c>
      <c r="B1401" s="29">
        <v>9.9600000000000009</v>
      </c>
      <c r="C1401" s="29">
        <v>0</v>
      </c>
    </row>
    <row r="1402" spans="1:3" x14ac:dyDescent="0.4">
      <c r="A1402" s="3" t="s">
        <v>5435</v>
      </c>
      <c r="B1402" s="29">
        <v>32.308</v>
      </c>
      <c r="C1402" s="29">
        <v>0.2</v>
      </c>
    </row>
    <row r="1403" spans="1:3" x14ac:dyDescent="0.4">
      <c r="A1403" s="3" t="s">
        <v>6281</v>
      </c>
      <c r="B1403" s="29">
        <v>188.94</v>
      </c>
      <c r="C1403" s="29">
        <v>0</v>
      </c>
    </row>
    <row r="1404" spans="1:3" x14ac:dyDescent="0.4">
      <c r="A1404" s="3" t="s">
        <v>10274</v>
      </c>
      <c r="B1404" s="29">
        <v>39.96</v>
      </c>
      <c r="C1404" s="29">
        <v>0</v>
      </c>
    </row>
    <row r="1405" spans="1:3" x14ac:dyDescent="0.4">
      <c r="A1405" s="3" t="s">
        <v>1737</v>
      </c>
      <c r="B1405" s="29">
        <v>6412.7699999999995</v>
      </c>
      <c r="C1405" s="29">
        <v>0</v>
      </c>
    </row>
    <row r="1406" spans="1:3" x14ac:dyDescent="0.4">
      <c r="A1406" s="3" t="s">
        <v>9110</v>
      </c>
      <c r="B1406" s="29">
        <v>295.96800000000002</v>
      </c>
      <c r="C1406" s="29">
        <v>1</v>
      </c>
    </row>
    <row r="1407" spans="1:3" x14ac:dyDescent="0.4">
      <c r="A1407" s="3" t="s">
        <v>4411</v>
      </c>
      <c r="B1407" s="29">
        <v>14.304</v>
      </c>
      <c r="C1407" s="29">
        <v>0.2</v>
      </c>
    </row>
    <row r="1408" spans="1:3" x14ac:dyDescent="0.4">
      <c r="A1408" s="3" t="s">
        <v>10916</v>
      </c>
      <c r="B1408" s="29">
        <v>40.74</v>
      </c>
      <c r="C1408" s="29">
        <v>0</v>
      </c>
    </row>
    <row r="1409" spans="1:3" x14ac:dyDescent="0.4">
      <c r="A1409" s="3" t="s">
        <v>9486</v>
      </c>
      <c r="B1409" s="29">
        <v>46.9</v>
      </c>
      <c r="C1409" s="29">
        <v>0</v>
      </c>
    </row>
    <row r="1410" spans="1:3" x14ac:dyDescent="0.4">
      <c r="A1410" s="3" t="s">
        <v>7983</v>
      </c>
      <c r="B1410" s="29">
        <v>62.8</v>
      </c>
      <c r="C1410" s="29">
        <v>0</v>
      </c>
    </row>
    <row r="1411" spans="1:3" x14ac:dyDescent="0.4">
      <c r="A1411" s="3" t="s">
        <v>10060</v>
      </c>
      <c r="B1411" s="29">
        <v>1035.8</v>
      </c>
      <c r="C1411" s="29">
        <v>0</v>
      </c>
    </row>
    <row r="1412" spans="1:3" x14ac:dyDescent="0.4">
      <c r="A1412" s="3" t="s">
        <v>9760</v>
      </c>
      <c r="B1412" s="29">
        <v>867.74400000000003</v>
      </c>
      <c r="C1412" s="29">
        <v>0.2</v>
      </c>
    </row>
    <row r="1413" spans="1:3" x14ac:dyDescent="0.4">
      <c r="A1413" s="3" t="s">
        <v>3906</v>
      </c>
      <c r="B1413" s="29">
        <v>88.751999999999995</v>
      </c>
      <c r="C1413" s="29">
        <v>0.2</v>
      </c>
    </row>
    <row r="1414" spans="1:3" x14ac:dyDescent="0.4">
      <c r="A1414" s="3" t="s">
        <v>8377</v>
      </c>
      <c r="B1414" s="29">
        <v>53.04</v>
      </c>
      <c r="C1414" s="29">
        <v>0.2</v>
      </c>
    </row>
    <row r="1415" spans="1:3" x14ac:dyDescent="0.4">
      <c r="A1415" s="3" t="s">
        <v>9327</v>
      </c>
      <c r="B1415" s="29">
        <v>238.38399999999999</v>
      </c>
      <c r="C1415" s="29">
        <v>0.4</v>
      </c>
    </row>
    <row r="1416" spans="1:3" x14ac:dyDescent="0.4">
      <c r="A1416" s="3" t="s">
        <v>5212</v>
      </c>
      <c r="B1416" s="29">
        <v>215.18</v>
      </c>
      <c r="C1416" s="29">
        <v>0</v>
      </c>
    </row>
    <row r="1417" spans="1:3" x14ac:dyDescent="0.4">
      <c r="A1417" s="3" t="s">
        <v>6504</v>
      </c>
      <c r="B1417" s="29">
        <v>203.92</v>
      </c>
      <c r="C1417" s="29">
        <v>0.2</v>
      </c>
    </row>
    <row r="1418" spans="1:3" x14ac:dyDescent="0.4">
      <c r="A1418" s="3" t="s">
        <v>5470</v>
      </c>
      <c r="B1418" s="29">
        <v>301.95999999999998</v>
      </c>
      <c r="C1418" s="29">
        <v>0</v>
      </c>
    </row>
    <row r="1419" spans="1:3" x14ac:dyDescent="0.4">
      <c r="A1419" s="3" t="s">
        <v>8847</v>
      </c>
      <c r="B1419" s="29">
        <v>807.54</v>
      </c>
      <c r="C1419" s="29">
        <v>0</v>
      </c>
    </row>
    <row r="1420" spans="1:3" x14ac:dyDescent="0.4">
      <c r="A1420" s="3" t="s">
        <v>847</v>
      </c>
      <c r="B1420" s="29">
        <v>1816.6960000000001</v>
      </c>
      <c r="C1420" s="29">
        <v>2</v>
      </c>
    </row>
    <row r="1421" spans="1:3" x14ac:dyDescent="0.4">
      <c r="A1421" s="3" t="s">
        <v>8988</v>
      </c>
      <c r="B1421" s="29">
        <v>125.93</v>
      </c>
      <c r="C1421" s="29">
        <v>0</v>
      </c>
    </row>
    <row r="1422" spans="1:3" x14ac:dyDescent="0.4">
      <c r="A1422" s="3" t="s">
        <v>8574</v>
      </c>
      <c r="B1422" s="29">
        <v>24.192</v>
      </c>
      <c r="C1422" s="29">
        <v>0.2</v>
      </c>
    </row>
    <row r="1423" spans="1:3" x14ac:dyDescent="0.4">
      <c r="A1423" s="3" t="s">
        <v>8162</v>
      </c>
      <c r="B1423" s="29">
        <v>1170.72</v>
      </c>
      <c r="C1423" s="29">
        <v>0</v>
      </c>
    </row>
    <row r="1424" spans="1:3" x14ac:dyDescent="0.4">
      <c r="A1424" s="3" t="s">
        <v>2167</v>
      </c>
      <c r="B1424" s="29">
        <v>2645.0210000000002</v>
      </c>
      <c r="C1424" s="29">
        <v>1.5</v>
      </c>
    </row>
    <row r="1425" spans="1:3" x14ac:dyDescent="0.4">
      <c r="A1425" s="3" t="s">
        <v>8751</v>
      </c>
      <c r="B1425" s="29">
        <v>1483.528</v>
      </c>
      <c r="C1425" s="29">
        <v>0.4</v>
      </c>
    </row>
    <row r="1426" spans="1:3" x14ac:dyDescent="0.4">
      <c r="A1426" s="3" t="s">
        <v>8027</v>
      </c>
      <c r="B1426" s="29">
        <v>8.0960000000000001</v>
      </c>
      <c r="C1426" s="29">
        <v>0.2</v>
      </c>
    </row>
    <row r="1427" spans="1:3" x14ac:dyDescent="0.4">
      <c r="A1427" s="3" t="s">
        <v>2966</v>
      </c>
      <c r="B1427" s="29">
        <v>1.1120000000000001</v>
      </c>
      <c r="C1427" s="29">
        <v>0.8</v>
      </c>
    </row>
    <row r="1428" spans="1:3" x14ac:dyDescent="0.4">
      <c r="A1428" s="3" t="s">
        <v>7645</v>
      </c>
      <c r="B1428" s="29">
        <v>299.75</v>
      </c>
      <c r="C1428" s="29">
        <v>0</v>
      </c>
    </row>
    <row r="1429" spans="1:3" x14ac:dyDescent="0.4">
      <c r="A1429" s="3" t="s">
        <v>8684</v>
      </c>
      <c r="B1429" s="29">
        <v>13.632</v>
      </c>
      <c r="C1429" s="29">
        <v>0.2</v>
      </c>
    </row>
    <row r="1430" spans="1:3" x14ac:dyDescent="0.4">
      <c r="A1430" s="3" t="s">
        <v>8006</v>
      </c>
      <c r="B1430" s="29">
        <v>66.36</v>
      </c>
      <c r="C1430" s="29">
        <v>0</v>
      </c>
    </row>
    <row r="1431" spans="1:3" x14ac:dyDescent="0.4">
      <c r="A1431" s="3" t="s">
        <v>7675</v>
      </c>
      <c r="B1431" s="29">
        <v>564.76800000000003</v>
      </c>
      <c r="C1431" s="29">
        <v>0.4</v>
      </c>
    </row>
    <row r="1432" spans="1:3" x14ac:dyDescent="0.4">
      <c r="A1432" s="3" t="s">
        <v>8877</v>
      </c>
      <c r="B1432" s="29">
        <v>324.10999999999996</v>
      </c>
      <c r="C1432" s="29">
        <v>0</v>
      </c>
    </row>
    <row r="1433" spans="1:3" x14ac:dyDescent="0.4">
      <c r="A1433" s="3" t="s">
        <v>10701</v>
      </c>
      <c r="B1433" s="29">
        <v>577.58399999999995</v>
      </c>
      <c r="C1433" s="29">
        <v>0.2</v>
      </c>
    </row>
    <row r="1434" spans="1:3" x14ac:dyDescent="0.4">
      <c r="A1434" s="3" t="s">
        <v>5664</v>
      </c>
      <c r="B1434" s="29">
        <v>1745.71</v>
      </c>
      <c r="C1434" s="29">
        <v>0</v>
      </c>
    </row>
    <row r="1435" spans="1:3" x14ac:dyDescent="0.4">
      <c r="A1435" s="3" t="s">
        <v>9645</v>
      </c>
      <c r="B1435" s="29">
        <v>35.119999999999997</v>
      </c>
      <c r="C1435" s="29">
        <v>0.2</v>
      </c>
    </row>
    <row r="1436" spans="1:3" x14ac:dyDescent="0.4">
      <c r="A1436" s="3" t="s">
        <v>6369</v>
      </c>
      <c r="B1436" s="29">
        <v>4190.2059999999992</v>
      </c>
      <c r="C1436" s="29">
        <v>1.4999999999999998</v>
      </c>
    </row>
    <row r="1437" spans="1:3" x14ac:dyDescent="0.4">
      <c r="A1437" s="3" t="s">
        <v>1835</v>
      </c>
      <c r="B1437" s="29">
        <v>10.752000000000001</v>
      </c>
      <c r="C1437" s="29">
        <v>0.2</v>
      </c>
    </row>
    <row r="1438" spans="1:3" x14ac:dyDescent="0.4">
      <c r="A1438" s="3" t="s">
        <v>8563</v>
      </c>
      <c r="B1438" s="29">
        <v>45.68</v>
      </c>
      <c r="C1438" s="29">
        <v>0</v>
      </c>
    </row>
    <row r="1439" spans="1:3" x14ac:dyDescent="0.4">
      <c r="A1439" s="3" t="s">
        <v>9484</v>
      </c>
      <c r="B1439" s="29">
        <v>131.48000000000002</v>
      </c>
      <c r="C1439" s="29">
        <v>0.4</v>
      </c>
    </row>
    <row r="1440" spans="1:3" x14ac:dyDescent="0.4">
      <c r="A1440" s="3" t="s">
        <v>2858</v>
      </c>
      <c r="B1440" s="29">
        <v>147.44</v>
      </c>
      <c r="C1440" s="29">
        <v>0</v>
      </c>
    </row>
    <row r="1441" spans="1:3" x14ac:dyDescent="0.4">
      <c r="A1441" s="3" t="s">
        <v>4393</v>
      </c>
      <c r="B1441" s="29">
        <v>128.51999999999998</v>
      </c>
      <c r="C1441" s="29">
        <v>0</v>
      </c>
    </row>
    <row r="1442" spans="1:3" x14ac:dyDescent="0.4">
      <c r="A1442" s="3" t="s">
        <v>4074</v>
      </c>
      <c r="B1442" s="29">
        <v>33.479999999999997</v>
      </c>
      <c r="C1442" s="29">
        <v>0</v>
      </c>
    </row>
    <row r="1443" spans="1:3" x14ac:dyDescent="0.4">
      <c r="A1443" s="3" t="s">
        <v>10716</v>
      </c>
      <c r="B1443" s="29">
        <v>31.56</v>
      </c>
      <c r="C1443" s="29">
        <v>0</v>
      </c>
    </row>
    <row r="1444" spans="1:3" x14ac:dyDescent="0.4">
      <c r="A1444" s="3" t="s">
        <v>5419</v>
      </c>
      <c r="B1444" s="29">
        <v>32.75</v>
      </c>
      <c r="C1444" s="29">
        <v>0</v>
      </c>
    </row>
    <row r="1445" spans="1:3" x14ac:dyDescent="0.4">
      <c r="A1445" s="3" t="s">
        <v>5991</v>
      </c>
      <c r="B1445" s="29">
        <v>1288.848</v>
      </c>
      <c r="C1445" s="29">
        <v>0.2</v>
      </c>
    </row>
    <row r="1446" spans="1:3" x14ac:dyDescent="0.4">
      <c r="A1446" s="3" t="s">
        <v>9724</v>
      </c>
      <c r="B1446" s="29">
        <v>5.04</v>
      </c>
      <c r="C1446" s="29">
        <v>0.2</v>
      </c>
    </row>
    <row r="1447" spans="1:3" x14ac:dyDescent="0.4">
      <c r="A1447" s="3" t="s">
        <v>8255</v>
      </c>
      <c r="B1447" s="29">
        <v>172.60599999999999</v>
      </c>
      <c r="C1447" s="29">
        <v>0.2</v>
      </c>
    </row>
    <row r="1448" spans="1:3" x14ac:dyDescent="0.4">
      <c r="A1448" s="3" t="s">
        <v>7176</v>
      </c>
      <c r="B1448" s="29">
        <v>24.815999999999999</v>
      </c>
      <c r="C1448" s="29">
        <v>0.2</v>
      </c>
    </row>
    <row r="1449" spans="1:3" x14ac:dyDescent="0.4">
      <c r="A1449" s="3" t="s">
        <v>10393</v>
      </c>
      <c r="B1449" s="29">
        <v>111.76</v>
      </c>
      <c r="C1449" s="29">
        <v>1</v>
      </c>
    </row>
    <row r="1450" spans="1:3" x14ac:dyDescent="0.4">
      <c r="A1450" s="3" t="s">
        <v>9410</v>
      </c>
      <c r="B1450" s="29">
        <v>20.239999999999998</v>
      </c>
      <c r="C1450" s="29">
        <v>0</v>
      </c>
    </row>
    <row r="1451" spans="1:3" x14ac:dyDescent="0.4">
      <c r="A1451" s="3" t="s">
        <v>9701</v>
      </c>
      <c r="B1451" s="29">
        <v>479.71600000000001</v>
      </c>
      <c r="C1451" s="29">
        <v>0.2</v>
      </c>
    </row>
    <row r="1452" spans="1:3" x14ac:dyDescent="0.4">
      <c r="A1452" s="3" t="s">
        <v>10408</v>
      </c>
      <c r="B1452" s="29">
        <v>439.536</v>
      </c>
      <c r="C1452" s="29">
        <v>0.2</v>
      </c>
    </row>
    <row r="1453" spans="1:3" x14ac:dyDescent="0.4">
      <c r="A1453" s="3" t="s">
        <v>8473</v>
      </c>
      <c r="B1453" s="29">
        <v>32.984999999999999</v>
      </c>
      <c r="C1453" s="29">
        <v>0.5</v>
      </c>
    </row>
    <row r="1454" spans="1:3" x14ac:dyDescent="0.4">
      <c r="A1454" s="3" t="s">
        <v>5311</v>
      </c>
      <c r="B1454" s="29">
        <v>896.31000000000006</v>
      </c>
      <c r="C1454" s="29">
        <v>0</v>
      </c>
    </row>
    <row r="1455" spans="1:3" x14ac:dyDescent="0.4">
      <c r="A1455" s="3" t="s">
        <v>6422</v>
      </c>
      <c r="B1455" s="29">
        <v>3.3660000000000001</v>
      </c>
      <c r="C1455" s="29">
        <v>0.7</v>
      </c>
    </row>
    <row r="1456" spans="1:3" x14ac:dyDescent="0.4">
      <c r="A1456" s="3" t="s">
        <v>10730</v>
      </c>
      <c r="B1456" s="29">
        <v>60.84</v>
      </c>
      <c r="C1456" s="29">
        <v>0</v>
      </c>
    </row>
    <row r="1457" spans="1:3" x14ac:dyDescent="0.4">
      <c r="A1457" s="3" t="s">
        <v>10105</v>
      </c>
      <c r="B1457" s="29">
        <v>51.6</v>
      </c>
      <c r="C1457" s="29">
        <v>0</v>
      </c>
    </row>
    <row r="1458" spans="1:3" x14ac:dyDescent="0.4">
      <c r="A1458" s="3" t="s">
        <v>405</v>
      </c>
      <c r="B1458" s="29">
        <v>99.260000000000019</v>
      </c>
      <c r="C1458" s="29">
        <v>0</v>
      </c>
    </row>
    <row r="1459" spans="1:3" x14ac:dyDescent="0.4">
      <c r="A1459" s="3" t="s">
        <v>10005</v>
      </c>
      <c r="B1459" s="29">
        <v>93.789999999999992</v>
      </c>
      <c r="C1459" s="29">
        <v>0</v>
      </c>
    </row>
    <row r="1460" spans="1:3" x14ac:dyDescent="0.4">
      <c r="A1460" s="3" t="s">
        <v>9624</v>
      </c>
      <c r="B1460" s="29">
        <v>31.538</v>
      </c>
      <c r="C1460" s="29">
        <v>0.89999999999999991</v>
      </c>
    </row>
    <row r="1461" spans="1:3" x14ac:dyDescent="0.4">
      <c r="A1461" s="3" t="s">
        <v>8895</v>
      </c>
      <c r="B1461" s="29">
        <v>454.27199999999999</v>
      </c>
      <c r="C1461" s="29">
        <v>0.2</v>
      </c>
    </row>
    <row r="1462" spans="1:3" x14ac:dyDescent="0.4">
      <c r="A1462" s="3" t="s">
        <v>4997</v>
      </c>
      <c r="B1462" s="29">
        <v>12.88</v>
      </c>
      <c r="C1462" s="29">
        <v>0</v>
      </c>
    </row>
    <row r="1463" spans="1:3" x14ac:dyDescent="0.4">
      <c r="A1463" s="3" t="s">
        <v>1948</v>
      </c>
      <c r="B1463" s="29">
        <v>187.94</v>
      </c>
      <c r="C1463" s="29">
        <v>0</v>
      </c>
    </row>
    <row r="1464" spans="1:3" x14ac:dyDescent="0.4">
      <c r="A1464" s="3" t="s">
        <v>369</v>
      </c>
      <c r="B1464" s="29">
        <v>200.98400000000001</v>
      </c>
      <c r="C1464" s="29">
        <v>0.2</v>
      </c>
    </row>
    <row r="1465" spans="1:3" x14ac:dyDescent="0.4">
      <c r="A1465" s="3" t="s">
        <v>10841</v>
      </c>
      <c r="B1465" s="29">
        <v>345.26</v>
      </c>
      <c r="C1465" s="29">
        <v>0</v>
      </c>
    </row>
    <row r="1466" spans="1:3" x14ac:dyDescent="0.4">
      <c r="A1466" s="3" t="s">
        <v>8168</v>
      </c>
      <c r="B1466" s="29">
        <v>72.240000000000009</v>
      </c>
      <c r="C1466" s="29">
        <v>0</v>
      </c>
    </row>
    <row r="1467" spans="1:3" x14ac:dyDescent="0.4">
      <c r="A1467" s="3" t="s">
        <v>9838</v>
      </c>
      <c r="B1467" s="29">
        <v>3862.0980000000004</v>
      </c>
      <c r="C1467" s="29">
        <v>0.4</v>
      </c>
    </row>
    <row r="1468" spans="1:3" x14ac:dyDescent="0.4">
      <c r="A1468" s="3" t="s">
        <v>8750</v>
      </c>
      <c r="B1468" s="29">
        <v>210.82</v>
      </c>
      <c r="C1468" s="29">
        <v>0</v>
      </c>
    </row>
    <row r="1469" spans="1:3" x14ac:dyDescent="0.4">
      <c r="A1469" s="3" t="s">
        <v>5973</v>
      </c>
      <c r="B1469" s="29">
        <v>609.43599999999992</v>
      </c>
      <c r="C1469" s="29">
        <v>0.2</v>
      </c>
    </row>
    <row r="1470" spans="1:3" x14ac:dyDescent="0.4">
      <c r="A1470" s="3" t="s">
        <v>8354</v>
      </c>
      <c r="B1470" s="29">
        <v>10.9</v>
      </c>
      <c r="C1470" s="29">
        <v>0</v>
      </c>
    </row>
    <row r="1471" spans="1:3" x14ac:dyDescent="0.4">
      <c r="A1471" s="3" t="s">
        <v>8512</v>
      </c>
      <c r="B1471" s="29">
        <v>19.440000000000001</v>
      </c>
      <c r="C1471" s="29">
        <v>0</v>
      </c>
    </row>
    <row r="1472" spans="1:3" x14ac:dyDescent="0.4">
      <c r="A1472" s="3" t="s">
        <v>10428</v>
      </c>
      <c r="B1472" s="29">
        <v>246.16800000000001</v>
      </c>
      <c r="C1472" s="29">
        <v>0.2</v>
      </c>
    </row>
    <row r="1473" spans="1:3" x14ac:dyDescent="0.4">
      <c r="A1473" s="3" t="s">
        <v>10359</v>
      </c>
      <c r="B1473" s="29">
        <v>1.72</v>
      </c>
      <c r="C1473" s="29">
        <v>0.8</v>
      </c>
    </row>
    <row r="1474" spans="1:3" x14ac:dyDescent="0.4">
      <c r="A1474" s="3" t="s">
        <v>8793</v>
      </c>
      <c r="B1474" s="29">
        <v>11.36</v>
      </c>
      <c r="C1474" s="29">
        <v>0</v>
      </c>
    </row>
    <row r="1475" spans="1:3" x14ac:dyDescent="0.4">
      <c r="A1475" s="3" t="s">
        <v>7969</v>
      </c>
      <c r="B1475" s="29">
        <v>18.54</v>
      </c>
      <c r="C1475" s="29">
        <v>0</v>
      </c>
    </row>
    <row r="1476" spans="1:3" x14ac:dyDescent="0.4">
      <c r="A1476" s="3" t="s">
        <v>4355</v>
      </c>
      <c r="B1476" s="29">
        <v>196.62</v>
      </c>
      <c r="C1476" s="29">
        <v>0</v>
      </c>
    </row>
    <row r="1477" spans="1:3" x14ac:dyDescent="0.4">
      <c r="A1477" s="3" t="s">
        <v>9822</v>
      </c>
      <c r="B1477" s="29">
        <v>1215.269</v>
      </c>
      <c r="C1477" s="29">
        <v>1.5</v>
      </c>
    </row>
    <row r="1478" spans="1:3" x14ac:dyDescent="0.4">
      <c r="A1478" s="3" t="s">
        <v>8468</v>
      </c>
      <c r="B1478" s="29">
        <v>5.56</v>
      </c>
      <c r="C1478" s="29">
        <v>0</v>
      </c>
    </row>
    <row r="1479" spans="1:3" x14ac:dyDescent="0.4">
      <c r="A1479" s="3" t="s">
        <v>9360</v>
      </c>
      <c r="B1479" s="29">
        <v>460.84399999999994</v>
      </c>
      <c r="C1479" s="29">
        <v>0.4</v>
      </c>
    </row>
    <row r="1480" spans="1:3" x14ac:dyDescent="0.4">
      <c r="A1480" s="3" t="s">
        <v>6624</v>
      </c>
      <c r="B1480" s="29">
        <v>271.76400000000001</v>
      </c>
      <c r="C1480" s="29">
        <v>0.1</v>
      </c>
    </row>
    <row r="1481" spans="1:3" x14ac:dyDescent="0.4">
      <c r="A1481" s="3" t="s">
        <v>7305</v>
      </c>
      <c r="B1481" s="29">
        <v>1001.1959999999999</v>
      </c>
      <c r="C1481" s="29">
        <v>0.2</v>
      </c>
    </row>
    <row r="1482" spans="1:3" x14ac:dyDescent="0.4">
      <c r="A1482" s="3" t="s">
        <v>7052</v>
      </c>
      <c r="B1482" s="29">
        <v>47.984000000000002</v>
      </c>
      <c r="C1482" s="29">
        <v>0.2</v>
      </c>
    </row>
    <row r="1483" spans="1:3" x14ac:dyDescent="0.4">
      <c r="A1483" s="3" t="s">
        <v>8818</v>
      </c>
      <c r="B1483" s="29">
        <v>152.916</v>
      </c>
      <c r="C1483" s="29">
        <v>0.2</v>
      </c>
    </row>
    <row r="1484" spans="1:3" x14ac:dyDescent="0.4">
      <c r="A1484" s="3" t="s">
        <v>10035</v>
      </c>
      <c r="B1484" s="29">
        <v>45.584000000000003</v>
      </c>
      <c r="C1484" s="29">
        <v>0.2</v>
      </c>
    </row>
    <row r="1485" spans="1:3" x14ac:dyDescent="0.4">
      <c r="A1485" s="3" t="s">
        <v>8665</v>
      </c>
      <c r="B1485" s="29">
        <v>88.96</v>
      </c>
      <c r="C1485" s="29">
        <v>0.2</v>
      </c>
    </row>
    <row r="1486" spans="1:3" x14ac:dyDescent="0.4">
      <c r="A1486" s="3" t="s">
        <v>7797</v>
      </c>
      <c r="B1486" s="29">
        <v>435.53999999999996</v>
      </c>
      <c r="C1486" s="29">
        <v>0</v>
      </c>
    </row>
    <row r="1487" spans="1:3" x14ac:dyDescent="0.4">
      <c r="A1487" s="3" t="s">
        <v>8788</v>
      </c>
      <c r="B1487" s="29">
        <v>21.36</v>
      </c>
      <c r="C1487" s="29">
        <v>0</v>
      </c>
    </row>
    <row r="1488" spans="1:3" x14ac:dyDescent="0.4">
      <c r="A1488" s="3" t="s">
        <v>6865</v>
      </c>
      <c r="B1488" s="29">
        <v>141.96</v>
      </c>
      <c r="C1488" s="29">
        <v>0</v>
      </c>
    </row>
    <row r="1489" spans="1:3" x14ac:dyDescent="0.4">
      <c r="A1489" s="3" t="s">
        <v>10234</v>
      </c>
      <c r="B1489" s="29">
        <v>288</v>
      </c>
      <c r="C1489" s="29">
        <v>0.2</v>
      </c>
    </row>
    <row r="1490" spans="1:3" x14ac:dyDescent="0.4">
      <c r="A1490" s="3" t="s">
        <v>8908</v>
      </c>
      <c r="B1490" s="29">
        <v>7.1040000000000001</v>
      </c>
      <c r="C1490" s="29">
        <v>0.2</v>
      </c>
    </row>
    <row r="1491" spans="1:3" x14ac:dyDescent="0.4">
      <c r="A1491" s="3" t="s">
        <v>6623</v>
      </c>
      <c r="B1491" s="29">
        <v>49.400000000000006</v>
      </c>
      <c r="C1491" s="29">
        <v>0.4</v>
      </c>
    </row>
    <row r="1492" spans="1:3" x14ac:dyDescent="0.4">
      <c r="A1492" s="3" t="s">
        <v>10527</v>
      </c>
      <c r="B1492" s="29">
        <v>122.62199999999999</v>
      </c>
      <c r="C1492" s="29">
        <v>0.1</v>
      </c>
    </row>
    <row r="1493" spans="1:3" x14ac:dyDescent="0.4">
      <c r="A1493" s="3" t="s">
        <v>9747</v>
      </c>
      <c r="B1493" s="29">
        <v>22.847999999999999</v>
      </c>
      <c r="C1493" s="29">
        <v>0.2</v>
      </c>
    </row>
    <row r="1494" spans="1:3" x14ac:dyDescent="0.4">
      <c r="A1494" s="3" t="s">
        <v>6618</v>
      </c>
      <c r="B1494" s="29">
        <v>77.88</v>
      </c>
      <c r="C1494" s="29">
        <v>0</v>
      </c>
    </row>
    <row r="1495" spans="1:3" x14ac:dyDescent="0.4">
      <c r="A1495" s="3" t="s">
        <v>6662</v>
      </c>
      <c r="B1495" s="29">
        <v>286.79000000000002</v>
      </c>
      <c r="C1495" s="29">
        <v>0</v>
      </c>
    </row>
    <row r="1496" spans="1:3" x14ac:dyDescent="0.4">
      <c r="A1496" s="3" t="s">
        <v>8154</v>
      </c>
      <c r="B1496" s="29">
        <v>6.68</v>
      </c>
      <c r="C1496" s="29">
        <v>0</v>
      </c>
    </row>
    <row r="1497" spans="1:3" x14ac:dyDescent="0.4">
      <c r="A1497" s="3" t="s">
        <v>7469</v>
      </c>
      <c r="B1497" s="29">
        <v>313.62599999999998</v>
      </c>
      <c r="C1497" s="29">
        <v>0.2</v>
      </c>
    </row>
    <row r="1498" spans="1:3" x14ac:dyDescent="0.4">
      <c r="A1498" s="3" t="s">
        <v>7923</v>
      </c>
      <c r="B1498" s="29">
        <v>94.687999999999988</v>
      </c>
      <c r="C1498" s="29">
        <v>0.60000000000000009</v>
      </c>
    </row>
    <row r="1499" spans="1:3" x14ac:dyDescent="0.4">
      <c r="A1499" s="3" t="s">
        <v>8009</v>
      </c>
      <c r="B1499" s="29">
        <v>17.495999999999999</v>
      </c>
      <c r="C1499" s="29">
        <v>0.6</v>
      </c>
    </row>
    <row r="1500" spans="1:3" x14ac:dyDescent="0.4">
      <c r="A1500" s="3" t="s">
        <v>5291</v>
      </c>
      <c r="B1500" s="29">
        <v>84.61</v>
      </c>
      <c r="C1500" s="29">
        <v>0</v>
      </c>
    </row>
    <row r="1501" spans="1:3" x14ac:dyDescent="0.4">
      <c r="A1501" s="3" t="s">
        <v>5831</v>
      </c>
      <c r="B1501" s="29">
        <v>15.7</v>
      </c>
      <c r="C1501" s="29">
        <v>0</v>
      </c>
    </row>
    <row r="1502" spans="1:3" x14ac:dyDescent="0.4">
      <c r="A1502" s="3" t="s">
        <v>6653</v>
      </c>
      <c r="B1502" s="29">
        <v>58.72</v>
      </c>
      <c r="C1502" s="29">
        <v>0</v>
      </c>
    </row>
    <row r="1503" spans="1:3" x14ac:dyDescent="0.4">
      <c r="A1503" s="3" t="s">
        <v>6626</v>
      </c>
      <c r="B1503" s="29">
        <v>1423.34</v>
      </c>
      <c r="C1503" s="29">
        <v>0</v>
      </c>
    </row>
    <row r="1504" spans="1:3" x14ac:dyDescent="0.4">
      <c r="A1504" s="3" t="s">
        <v>4031</v>
      </c>
      <c r="B1504" s="29">
        <v>1011.696</v>
      </c>
      <c r="C1504" s="29">
        <v>0.2</v>
      </c>
    </row>
    <row r="1505" spans="1:3" x14ac:dyDescent="0.4">
      <c r="A1505" s="3" t="s">
        <v>7231</v>
      </c>
      <c r="B1505" s="29">
        <v>568.86</v>
      </c>
      <c r="C1505" s="29">
        <v>0.4</v>
      </c>
    </row>
    <row r="1506" spans="1:3" x14ac:dyDescent="0.4">
      <c r="A1506" s="3" t="s">
        <v>10275</v>
      </c>
      <c r="B1506" s="29">
        <v>1217.568</v>
      </c>
      <c r="C1506" s="29">
        <v>0.2</v>
      </c>
    </row>
    <row r="1507" spans="1:3" x14ac:dyDescent="0.4">
      <c r="A1507" s="3" t="s">
        <v>9050</v>
      </c>
      <c r="B1507" s="29">
        <v>169.54399999999998</v>
      </c>
      <c r="C1507" s="29">
        <v>0.89999999999999991</v>
      </c>
    </row>
    <row r="1508" spans="1:3" x14ac:dyDescent="0.4">
      <c r="A1508" s="3" t="s">
        <v>2974</v>
      </c>
      <c r="B1508" s="29">
        <v>1166.92</v>
      </c>
      <c r="C1508" s="29">
        <v>0.2</v>
      </c>
    </row>
    <row r="1509" spans="1:3" x14ac:dyDescent="0.4">
      <c r="A1509" s="3" t="s">
        <v>7159</v>
      </c>
      <c r="B1509" s="29">
        <v>17.12</v>
      </c>
      <c r="C1509" s="29">
        <v>0</v>
      </c>
    </row>
    <row r="1510" spans="1:3" x14ac:dyDescent="0.4">
      <c r="A1510" s="3" t="s">
        <v>6654</v>
      </c>
      <c r="B1510" s="29">
        <v>5.16</v>
      </c>
      <c r="C1510" s="29">
        <v>0.2</v>
      </c>
    </row>
    <row r="1511" spans="1:3" x14ac:dyDescent="0.4">
      <c r="A1511" s="3" t="s">
        <v>7226</v>
      </c>
      <c r="B1511" s="29">
        <v>255.57999999999998</v>
      </c>
      <c r="C1511" s="29">
        <v>0</v>
      </c>
    </row>
    <row r="1512" spans="1:3" x14ac:dyDescent="0.4">
      <c r="A1512" s="3" t="s">
        <v>9799</v>
      </c>
      <c r="B1512" s="29">
        <v>37.68</v>
      </c>
      <c r="C1512" s="29">
        <v>0</v>
      </c>
    </row>
    <row r="1513" spans="1:3" x14ac:dyDescent="0.4">
      <c r="A1513" s="3" t="s">
        <v>8977</v>
      </c>
      <c r="B1513" s="29">
        <v>173.94</v>
      </c>
      <c r="C1513" s="29">
        <v>0</v>
      </c>
    </row>
    <row r="1514" spans="1:3" x14ac:dyDescent="0.4">
      <c r="A1514" s="3" t="s">
        <v>9027</v>
      </c>
      <c r="B1514" s="29">
        <v>265.86</v>
      </c>
      <c r="C1514" s="29">
        <v>0</v>
      </c>
    </row>
    <row r="1515" spans="1:3" x14ac:dyDescent="0.4">
      <c r="A1515" s="3" t="s">
        <v>8655</v>
      </c>
      <c r="B1515" s="29">
        <v>330.15</v>
      </c>
      <c r="C1515" s="29">
        <v>0</v>
      </c>
    </row>
    <row r="1516" spans="1:3" x14ac:dyDescent="0.4">
      <c r="A1516" s="3" t="s">
        <v>7900</v>
      </c>
      <c r="B1516" s="29">
        <v>85.9</v>
      </c>
      <c r="C1516" s="29">
        <v>0</v>
      </c>
    </row>
    <row r="1517" spans="1:3" x14ac:dyDescent="0.4">
      <c r="A1517" s="3" t="s">
        <v>1624</v>
      </c>
      <c r="B1517" s="29">
        <v>55.48</v>
      </c>
      <c r="C1517" s="29">
        <v>0</v>
      </c>
    </row>
    <row r="1518" spans="1:3" x14ac:dyDescent="0.4">
      <c r="A1518" s="3" t="s">
        <v>7307</v>
      </c>
      <c r="B1518" s="29">
        <v>51.98</v>
      </c>
      <c r="C1518" s="29">
        <v>0</v>
      </c>
    </row>
    <row r="1519" spans="1:3" x14ac:dyDescent="0.4">
      <c r="A1519" s="3" t="s">
        <v>9940</v>
      </c>
      <c r="B1519" s="29">
        <v>1349.63</v>
      </c>
      <c r="C1519" s="29">
        <v>1.2999999999999998</v>
      </c>
    </row>
    <row r="1520" spans="1:3" x14ac:dyDescent="0.4">
      <c r="A1520" s="3" t="s">
        <v>9125</v>
      </c>
      <c r="B1520" s="29">
        <v>457.03999999999996</v>
      </c>
      <c r="C1520" s="29">
        <v>0</v>
      </c>
    </row>
    <row r="1521" spans="1:3" x14ac:dyDescent="0.4">
      <c r="A1521" s="3" t="s">
        <v>4519</v>
      </c>
      <c r="B1521" s="29">
        <v>974.90000000000009</v>
      </c>
      <c r="C1521" s="29">
        <v>0</v>
      </c>
    </row>
    <row r="1522" spans="1:3" x14ac:dyDescent="0.4">
      <c r="A1522" s="3" t="s">
        <v>7279</v>
      </c>
      <c r="B1522" s="29">
        <v>56.3</v>
      </c>
      <c r="C1522" s="29">
        <v>0</v>
      </c>
    </row>
    <row r="1523" spans="1:3" x14ac:dyDescent="0.4">
      <c r="A1523" s="3" t="s">
        <v>2478</v>
      </c>
      <c r="B1523" s="29">
        <v>348.928</v>
      </c>
      <c r="C1523" s="29">
        <v>0.2</v>
      </c>
    </row>
    <row r="1524" spans="1:3" x14ac:dyDescent="0.4">
      <c r="A1524" s="3" t="s">
        <v>5504</v>
      </c>
      <c r="B1524" s="29">
        <v>860.07</v>
      </c>
      <c r="C1524" s="29">
        <v>0</v>
      </c>
    </row>
    <row r="1525" spans="1:3" x14ac:dyDescent="0.4">
      <c r="A1525" s="3" t="s">
        <v>7430</v>
      </c>
      <c r="B1525" s="29">
        <v>22.288</v>
      </c>
      <c r="C1525" s="29">
        <v>0.4</v>
      </c>
    </row>
    <row r="1526" spans="1:3" x14ac:dyDescent="0.4">
      <c r="A1526" s="3" t="s">
        <v>9246</v>
      </c>
      <c r="B1526" s="29">
        <v>637.27</v>
      </c>
      <c r="C1526" s="29">
        <v>1.2</v>
      </c>
    </row>
    <row r="1527" spans="1:3" x14ac:dyDescent="0.4">
      <c r="A1527" s="3" t="s">
        <v>8030</v>
      </c>
      <c r="B1527" s="29">
        <v>119.9</v>
      </c>
      <c r="C1527" s="29">
        <v>0</v>
      </c>
    </row>
    <row r="1528" spans="1:3" x14ac:dyDescent="0.4">
      <c r="A1528" s="3" t="s">
        <v>8483</v>
      </c>
      <c r="B1528" s="29">
        <v>25.869999999999997</v>
      </c>
      <c r="C1528" s="29">
        <v>0</v>
      </c>
    </row>
    <row r="1529" spans="1:3" x14ac:dyDescent="0.4">
      <c r="A1529" s="3" t="s">
        <v>2471</v>
      </c>
      <c r="B1529" s="29">
        <v>186.69</v>
      </c>
      <c r="C1529" s="29">
        <v>0</v>
      </c>
    </row>
    <row r="1530" spans="1:3" x14ac:dyDescent="0.4">
      <c r="A1530" s="3" t="s">
        <v>3507</v>
      </c>
      <c r="B1530" s="29">
        <v>1099.96</v>
      </c>
      <c r="C1530" s="29">
        <v>0</v>
      </c>
    </row>
    <row r="1531" spans="1:3" x14ac:dyDescent="0.4">
      <c r="A1531" s="3" t="s">
        <v>7338</v>
      </c>
      <c r="B1531" s="29">
        <v>61.584000000000003</v>
      </c>
      <c r="C1531" s="29">
        <v>0.2</v>
      </c>
    </row>
    <row r="1532" spans="1:3" x14ac:dyDescent="0.4">
      <c r="A1532" s="3" t="s">
        <v>990</v>
      </c>
      <c r="B1532" s="29">
        <v>79.900000000000006</v>
      </c>
      <c r="C1532" s="29">
        <v>0</v>
      </c>
    </row>
    <row r="1533" spans="1:3" x14ac:dyDescent="0.4">
      <c r="A1533" s="3" t="s">
        <v>7739</v>
      </c>
      <c r="B1533" s="29">
        <v>106.08000000000001</v>
      </c>
      <c r="C1533" s="29">
        <v>0</v>
      </c>
    </row>
    <row r="1534" spans="1:3" x14ac:dyDescent="0.4">
      <c r="A1534" s="3" t="s">
        <v>7363</v>
      </c>
      <c r="B1534" s="29">
        <v>78.456000000000003</v>
      </c>
      <c r="C1534" s="29">
        <v>0.60000000000000009</v>
      </c>
    </row>
    <row r="1535" spans="1:3" x14ac:dyDescent="0.4">
      <c r="A1535" s="3" t="s">
        <v>7881</v>
      </c>
      <c r="B1535" s="29">
        <v>16.776</v>
      </c>
      <c r="C1535" s="29">
        <v>0.2</v>
      </c>
    </row>
    <row r="1536" spans="1:3" x14ac:dyDescent="0.4">
      <c r="A1536" s="3" t="s">
        <v>6502</v>
      </c>
      <c r="B1536" s="29">
        <v>7.92</v>
      </c>
      <c r="C1536" s="29">
        <v>0</v>
      </c>
    </row>
    <row r="1537" spans="1:3" x14ac:dyDescent="0.4">
      <c r="A1537" s="3" t="s">
        <v>5927</v>
      </c>
      <c r="B1537" s="29">
        <v>2572.5</v>
      </c>
      <c r="C1537" s="29">
        <v>0.2</v>
      </c>
    </row>
    <row r="1538" spans="1:3" x14ac:dyDescent="0.4">
      <c r="A1538" s="3" t="s">
        <v>1019</v>
      </c>
      <c r="B1538" s="29">
        <v>226.13</v>
      </c>
      <c r="C1538" s="29">
        <v>0.2</v>
      </c>
    </row>
    <row r="1539" spans="1:3" x14ac:dyDescent="0.4">
      <c r="A1539" s="3" t="s">
        <v>6483</v>
      </c>
      <c r="B1539" s="29">
        <v>4.6079999999999997</v>
      </c>
      <c r="C1539" s="29">
        <v>0.2</v>
      </c>
    </row>
    <row r="1540" spans="1:3" x14ac:dyDescent="0.4">
      <c r="A1540" s="3" t="s">
        <v>8494</v>
      </c>
      <c r="B1540" s="29">
        <v>54.17</v>
      </c>
      <c r="C1540" s="29">
        <v>0</v>
      </c>
    </row>
    <row r="1541" spans="1:3" x14ac:dyDescent="0.4">
      <c r="A1541" s="3" t="s">
        <v>7449</v>
      </c>
      <c r="B1541" s="29">
        <v>1635.018</v>
      </c>
      <c r="C1541" s="29">
        <v>0.89999999999999991</v>
      </c>
    </row>
    <row r="1542" spans="1:3" x14ac:dyDescent="0.4">
      <c r="A1542" s="3" t="s">
        <v>10842</v>
      </c>
      <c r="B1542" s="29">
        <v>48.81</v>
      </c>
      <c r="C1542" s="29">
        <v>0</v>
      </c>
    </row>
    <row r="1543" spans="1:3" x14ac:dyDescent="0.4">
      <c r="A1543" s="3" t="s">
        <v>4895</v>
      </c>
      <c r="B1543" s="29">
        <v>206.328</v>
      </c>
      <c r="C1543" s="29">
        <v>0.4</v>
      </c>
    </row>
    <row r="1544" spans="1:3" x14ac:dyDescent="0.4">
      <c r="A1544" s="3" t="s">
        <v>9815</v>
      </c>
      <c r="B1544" s="29">
        <v>85.847999999999999</v>
      </c>
      <c r="C1544" s="29">
        <v>0.2</v>
      </c>
    </row>
    <row r="1545" spans="1:3" x14ac:dyDescent="0.4">
      <c r="A1545" s="3" t="s">
        <v>7197</v>
      </c>
      <c r="B1545" s="29">
        <v>999.98</v>
      </c>
      <c r="C1545" s="29">
        <v>0</v>
      </c>
    </row>
    <row r="1546" spans="1:3" x14ac:dyDescent="0.4">
      <c r="A1546" s="3" t="s">
        <v>10155</v>
      </c>
      <c r="B1546" s="29">
        <v>15.696</v>
      </c>
      <c r="C1546" s="29">
        <v>0.2</v>
      </c>
    </row>
    <row r="1547" spans="1:3" x14ac:dyDescent="0.4">
      <c r="A1547" s="3" t="s">
        <v>8043</v>
      </c>
      <c r="B1547" s="29">
        <v>174.304</v>
      </c>
      <c r="C1547" s="29">
        <v>0.4</v>
      </c>
    </row>
    <row r="1548" spans="1:3" x14ac:dyDescent="0.4">
      <c r="A1548" s="3" t="s">
        <v>9649</v>
      </c>
      <c r="B1548" s="29">
        <v>7.56</v>
      </c>
      <c r="C1548" s="29">
        <v>0</v>
      </c>
    </row>
    <row r="1549" spans="1:3" x14ac:dyDescent="0.4">
      <c r="A1549" s="3" t="s">
        <v>8884</v>
      </c>
      <c r="B1549" s="29">
        <v>177.48</v>
      </c>
      <c r="C1549" s="29">
        <v>0.2</v>
      </c>
    </row>
    <row r="1550" spans="1:3" x14ac:dyDescent="0.4">
      <c r="A1550" s="3" t="s">
        <v>4389</v>
      </c>
      <c r="B1550" s="29">
        <v>183.4</v>
      </c>
      <c r="C1550" s="29">
        <v>0</v>
      </c>
    </row>
    <row r="1551" spans="1:3" x14ac:dyDescent="0.4">
      <c r="A1551" s="3" t="s">
        <v>5066</v>
      </c>
      <c r="B1551" s="29">
        <v>18.416</v>
      </c>
      <c r="C1551" s="29">
        <v>1.4</v>
      </c>
    </row>
    <row r="1552" spans="1:3" x14ac:dyDescent="0.4">
      <c r="A1552" s="3" t="s">
        <v>6849</v>
      </c>
      <c r="B1552" s="29">
        <v>44.46</v>
      </c>
      <c r="C1552" s="29">
        <v>0</v>
      </c>
    </row>
    <row r="1553" spans="1:3" x14ac:dyDescent="0.4">
      <c r="A1553" s="3" t="s">
        <v>7890</v>
      </c>
      <c r="B1553" s="29">
        <v>1558.42</v>
      </c>
      <c r="C1553" s="29">
        <v>0</v>
      </c>
    </row>
    <row r="1554" spans="1:3" x14ac:dyDescent="0.4">
      <c r="A1554" s="3" t="s">
        <v>8910</v>
      </c>
      <c r="B1554" s="29">
        <v>63.14</v>
      </c>
      <c r="C1554" s="29">
        <v>0</v>
      </c>
    </row>
    <row r="1555" spans="1:3" x14ac:dyDescent="0.4">
      <c r="A1555" s="3" t="s">
        <v>5058</v>
      </c>
      <c r="B1555" s="29">
        <v>19.649999999999999</v>
      </c>
      <c r="C1555" s="29">
        <v>0</v>
      </c>
    </row>
    <row r="1556" spans="1:3" x14ac:dyDescent="0.4">
      <c r="A1556" s="3" t="s">
        <v>10664</v>
      </c>
      <c r="B1556" s="29">
        <v>572.79999999999995</v>
      </c>
      <c r="C1556" s="29">
        <v>0.2</v>
      </c>
    </row>
    <row r="1557" spans="1:3" x14ac:dyDescent="0.4">
      <c r="A1557" s="3" t="s">
        <v>8287</v>
      </c>
      <c r="B1557" s="29">
        <v>3.5920000000000001</v>
      </c>
      <c r="C1557" s="29">
        <v>0.8</v>
      </c>
    </row>
    <row r="1558" spans="1:3" x14ac:dyDescent="0.4">
      <c r="A1558" s="3" t="s">
        <v>9069</v>
      </c>
      <c r="B1558" s="29">
        <v>670.00099999999998</v>
      </c>
      <c r="C1558" s="29">
        <v>1.0999999999999999</v>
      </c>
    </row>
    <row r="1559" spans="1:3" x14ac:dyDescent="0.4">
      <c r="A1559" s="3" t="s">
        <v>8069</v>
      </c>
      <c r="B1559" s="29">
        <v>465.18</v>
      </c>
      <c r="C1559" s="29">
        <v>0</v>
      </c>
    </row>
    <row r="1560" spans="1:3" x14ac:dyDescent="0.4">
      <c r="A1560" s="3" t="s">
        <v>10705</v>
      </c>
      <c r="B1560" s="29">
        <v>184.66</v>
      </c>
      <c r="C1560" s="29">
        <v>0</v>
      </c>
    </row>
    <row r="1561" spans="1:3" x14ac:dyDescent="0.4">
      <c r="A1561" s="3" t="s">
        <v>9075</v>
      </c>
      <c r="B1561" s="29">
        <v>35.880000000000003</v>
      </c>
      <c r="C1561" s="29">
        <v>0</v>
      </c>
    </row>
    <row r="1562" spans="1:3" x14ac:dyDescent="0.4">
      <c r="A1562" s="3" t="s">
        <v>10447</v>
      </c>
      <c r="B1562" s="29">
        <v>8.2799999999999994</v>
      </c>
      <c r="C1562" s="29">
        <v>0</v>
      </c>
    </row>
    <row r="1563" spans="1:3" x14ac:dyDescent="0.4">
      <c r="A1563" s="3" t="s">
        <v>2948</v>
      </c>
      <c r="B1563" s="29">
        <v>34.020000000000003</v>
      </c>
      <c r="C1563" s="29">
        <v>0</v>
      </c>
    </row>
    <row r="1564" spans="1:3" x14ac:dyDescent="0.4">
      <c r="A1564" s="3" t="s">
        <v>4268</v>
      </c>
      <c r="B1564" s="29">
        <v>1941.81</v>
      </c>
      <c r="C1564" s="29">
        <v>0.2</v>
      </c>
    </row>
    <row r="1565" spans="1:3" x14ac:dyDescent="0.4">
      <c r="A1565" s="3" t="s">
        <v>7020</v>
      </c>
      <c r="B1565" s="29">
        <v>151.96</v>
      </c>
      <c r="C1565" s="29">
        <v>0.6</v>
      </c>
    </row>
    <row r="1566" spans="1:3" x14ac:dyDescent="0.4">
      <c r="A1566" s="3" t="s">
        <v>10102</v>
      </c>
      <c r="B1566" s="29">
        <v>456.19299999999998</v>
      </c>
      <c r="C1566" s="29">
        <v>0.5</v>
      </c>
    </row>
    <row r="1567" spans="1:3" x14ac:dyDescent="0.4">
      <c r="A1567" s="3" t="s">
        <v>6688</v>
      </c>
      <c r="B1567" s="29">
        <v>1305.81</v>
      </c>
      <c r="C1567" s="29">
        <v>1.2</v>
      </c>
    </row>
    <row r="1568" spans="1:3" x14ac:dyDescent="0.4">
      <c r="A1568" s="3" t="s">
        <v>10098</v>
      </c>
      <c r="B1568" s="29">
        <v>52.247999999999998</v>
      </c>
      <c r="C1568" s="29">
        <v>1.0999999999999999</v>
      </c>
    </row>
    <row r="1569" spans="1:3" x14ac:dyDescent="0.4">
      <c r="A1569" s="3" t="s">
        <v>8541</v>
      </c>
      <c r="B1569" s="29">
        <v>7.968</v>
      </c>
      <c r="C1569" s="29">
        <v>0.2</v>
      </c>
    </row>
    <row r="1570" spans="1:3" x14ac:dyDescent="0.4">
      <c r="A1570" s="3" t="s">
        <v>6515</v>
      </c>
      <c r="B1570" s="29">
        <v>808.66600000000005</v>
      </c>
      <c r="C1570" s="29">
        <v>0.4</v>
      </c>
    </row>
    <row r="1571" spans="1:3" x14ac:dyDescent="0.4">
      <c r="A1571" s="3" t="s">
        <v>10453</v>
      </c>
      <c r="B1571" s="29">
        <v>555.96</v>
      </c>
      <c r="C1571" s="29">
        <v>0.2</v>
      </c>
    </row>
    <row r="1572" spans="1:3" x14ac:dyDescent="0.4">
      <c r="A1572" s="3" t="s">
        <v>1775</v>
      </c>
      <c r="B1572" s="29">
        <v>162.072</v>
      </c>
      <c r="C1572" s="29">
        <v>1.2000000000000002</v>
      </c>
    </row>
    <row r="1573" spans="1:3" x14ac:dyDescent="0.4">
      <c r="A1573" s="3" t="s">
        <v>4747</v>
      </c>
      <c r="B1573" s="29">
        <v>136.91999999999999</v>
      </c>
      <c r="C1573" s="29">
        <v>0</v>
      </c>
    </row>
    <row r="1574" spans="1:3" x14ac:dyDescent="0.4">
      <c r="A1574" s="3" t="s">
        <v>10288</v>
      </c>
      <c r="B1574" s="29">
        <v>36.270000000000003</v>
      </c>
      <c r="C1574" s="29">
        <v>0</v>
      </c>
    </row>
    <row r="1575" spans="1:3" x14ac:dyDescent="0.4">
      <c r="A1575" s="3" t="s">
        <v>9651</v>
      </c>
      <c r="B1575" s="29">
        <v>17.088000000000001</v>
      </c>
      <c r="C1575" s="29">
        <v>0.2</v>
      </c>
    </row>
    <row r="1576" spans="1:3" x14ac:dyDescent="0.4">
      <c r="A1576" s="3" t="s">
        <v>10659</v>
      </c>
      <c r="B1576" s="29">
        <v>319.98399999999998</v>
      </c>
      <c r="C1576" s="29">
        <v>0.2</v>
      </c>
    </row>
    <row r="1577" spans="1:3" x14ac:dyDescent="0.4">
      <c r="A1577" s="3" t="s">
        <v>8738</v>
      </c>
      <c r="B1577" s="29">
        <v>3631.96</v>
      </c>
      <c r="C1577" s="29">
        <v>0</v>
      </c>
    </row>
    <row r="1578" spans="1:3" x14ac:dyDescent="0.4">
      <c r="A1578" s="3" t="s">
        <v>6160</v>
      </c>
      <c r="B1578" s="29">
        <v>65.855999999999995</v>
      </c>
      <c r="C1578" s="29">
        <v>0.2</v>
      </c>
    </row>
    <row r="1579" spans="1:3" x14ac:dyDescent="0.4">
      <c r="A1579" s="3" t="s">
        <v>9379</v>
      </c>
      <c r="B1579" s="29">
        <v>1109.95</v>
      </c>
      <c r="C1579" s="29">
        <v>0</v>
      </c>
    </row>
    <row r="1580" spans="1:3" x14ac:dyDescent="0.4">
      <c r="A1580" s="3" t="s">
        <v>4153</v>
      </c>
      <c r="B1580" s="29">
        <v>11.352</v>
      </c>
      <c r="C1580" s="29">
        <v>0.2</v>
      </c>
    </row>
    <row r="1581" spans="1:3" x14ac:dyDescent="0.4">
      <c r="A1581" s="3" t="s">
        <v>7936</v>
      </c>
      <c r="B1581" s="29">
        <v>714.3</v>
      </c>
      <c r="C1581" s="29">
        <v>0</v>
      </c>
    </row>
    <row r="1582" spans="1:3" x14ac:dyDescent="0.4">
      <c r="A1582" s="3" t="s">
        <v>9996</v>
      </c>
      <c r="B1582" s="29">
        <v>143.51999999999998</v>
      </c>
      <c r="C1582" s="29">
        <v>0.2</v>
      </c>
    </row>
    <row r="1583" spans="1:3" x14ac:dyDescent="0.4">
      <c r="A1583" s="3" t="s">
        <v>1789</v>
      </c>
      <c r="B1583" s="29">
        <v>22.2</v>
      </c>
      <c r="C1583" s="29">
        <v>0</v>
      </c>
    </row>
    <row r="1584" spans="1:3" x14ac:dyDescent="0.4">
      <c r="A1584" s="3" t="s">
        <v>10180</v>
      </c>
      <c r="B1584" s="29">
        <v>17.12</v>
      </c>
      <c r="C1584" s="29">
        <v>0</v>
      </c>
    </row>
    <row r="1585" spans="1:3" x14ac:dyDescent="0.4">
      <c r="A1585" s="3" t="s">
        <v>8485</v>
      </c>
      <c r="B1585" s="29">
        <v>599.99</v>
      </c>
      <c r="C1585" s="29">
        <v>0</v>
      </c>
    </row>
    <row r="1586" spans="1:3" x14ac:dyDescent="0.4">
      <c r="A1586" s="3" t="s">
        <v>5987</v>
      </c>
      <c r="B1586" s="29">
        <v>38.519999999999996</v>
      </c>
      <c r="C1586" s="29">
        <v>0</v>
      </c>
    </row>
    <row r="1587" spans="1:3" x14ac:dyDescent="0.4">
      <c r="A1587" s="3" t="s">
        <v>10904</v>
      </c>
      <c r="B1587" s="29">
        <v>1445.674</v>
      </c>
      <c r="C1587" s="29">
        <v>0.4</v>
      </c>
    </row>
    <row r="1588" spans="1:3" x14ac:dyDescent="0.4">
      <c r="A1588" s="3" t="s">
        <v>9437</v>
      </c>
      <c r="B1588" s="29">
        <v>5.76</v>
      </c>
      <c r="C1588" s="29">
        <v>0</v>
      </c>
    </row>
    <row r="1589" spans="1:3" x14ac:dyDescent="0.4">
      <c r="A1589" s="3" t="s">
        <v>8360</v>
      </c>
      <c r="B1589" s="29">
        <v>68.62</v>
      </c>
      <c r="C1589" s="29">
        <v>0</v>
      </c>
    </row>
    <row r="1590" spans="1:3" x14ac:dyDescent="0.4">
      <c r="A1590" s="3" t="s">
        <v>5029</v>
      </c>
      <c r="B1590" s="29">
        <v>209.67</v>
      </c>
      <c r="C1590" s="29">
        <v>0.4</v>
      </c>
    </row>
    <row r="1591" spans="1:3" x14ac:dyDescent="0.4">
      <c r="A1591" s="3" t="s">
        <v>7654</v>
      </c>
      <c r="B1591" s="29">
        <v>134.376</v>
      </c>
      <c r="C1591" s="29">
        <v>0.2</v>
      </c>
    </row>
    <row r="1592" spans="1:3" x14ac:dyDescent="0.4">
      <c r="A1592" s="3" t="s">
        <v>2916</v>
      </c>
      <c r="B1592" s="29">
        <v>6.24</v>
      </c>
      <c r="C1592" s="29">
        <v>0</v>
      </c>
    </row>
    <row r="1593" spans="1:3" x14ac:dyDescent="0.4">
      <c r="A1593" s="3" t="s">
        <v>8243</v>
      </c>
      <c r="B1593" s="29">
        <v>1910.7</v>
      </c>
      <c r="C1593" s="29">
        <v>0</v>
      </c>
    </row>
    <row r="1594" spans="1:3" x14ac:dyDescent="0.4">
      <c r="A1594" s="3" t="s">
        <v>7272</v>
      </c>
      <c r="B1594" s="29">
        <v>19.440000000000001</v>
      </c>
      <c r="C1594" s="29">
        <v>0</v>
      </c>
    </row>
    <row r="1595" spans="1:3" x14ac:dyDescent="0.4">
      <c r="A1595" s="3" t="s">
        <v>10407</v>
      </c>
      <c r="B1595" s="29">
        <v>2621.3220000000001</v>
      </c>
      <c r="C1595" s="29">
        <v>0.1</v>
      </c>
    </row>
    <row r="1596" spans="1:3" x14ac:dyDescent="0.4">
      <c r="A1596" s="3" t="s">
        <v>4639</v>
      </c>
      <c r="B1596" s="29">
        <v>1238.3300000000002</v>
      </c>
      <c r="C1596" s="29">
        <v>0</v>
      </c>
    </row>
    <row r="1597" spans="1:3" x14ac:dyDescent="0.4">
      <c r="A1597" s="3" t="s">
        <v>7918</v>
      </c>
      <c r="B1597" s="29">
        <v>7.24</v>
      </c>
      <c r="C1597" s="29">
        <v>0.2</v>
      </c>
    </row>
    <row r="1598" spans="1:3" x14ac:dyDescent="0.4">
      <c r="A1598" s="3" t="s">
        <v>10624</v>
      </c>
      <c r="B1598" s="29">
        <v>2.9460000000000002</v>
      </c>
      <c r="C1598" s="29">
        <v>0.7</v>
      </c>
    </row>
    <row r="1599" spans="1:3" x14ac:dyDescent="0.4">
      <c r="A1599" s="3" t="s">
        <v>5322</v>
      </c>
      <c r="B1599" s="29">
        <v>27.216000000000001</v>
      </c>
      <c r="C1599" s="29">
        <v>0.2</v>
      </c>
    </row>
    <row r="1600" spans="1:3" x14ac:dyDescent="0.4">
      <c r="A1600" s="3" t="s">
        <v>10700</v>
      </c>
      <c r="B1600" s="29">
        <v>13.848000000000001</v>
      </c>
      <c r="C1600" s="29">
        <v>0.2</v>
      </c>
    </row>
    <row r="1601" spans="1:3" x14ac:dyDescent="0.4">
      <c r="A1601" s="3" t="s">
        <v>7657</v>
      </c>
      <c r="B1601" s="29">
        <v>77.55</v>
      </c>
      <c r="C1601" s="29">
        <v>0</v>
      </c>
    </row>
    <row r="1602" spans="1:3" x14ac:dyDescent="0.4">
      <c r="A1602" s="3" t="s">
        <v>10712</v>
      </c>
      <c r="B1602" s="29">
        <v>11.76</v>
      </c>
      <c r="C1602" s="29">
        <v>0</v>
      </c>
    </row>
    <row r="1603" spans="1:3" x14ac:dyDescent="0.4">
      <c r="A1603" s="3" t="s">
        <v>3142</v>
      </c>
      <c r="B1603" s="29">
        <v>239.20400000000001</v>
      </c>
      <c r="C1603" s="29">
        <v>1.9</v>
      </c>
    </row>
    <row r="1604" spans="1:3" x14ac:dyDescent="0.4">
      <c r="A1604" s="3" t="s">
        <v>9104</v>
      </c>
      <c r="B1604" s="29">
        <v>140.73599999999999</v>
      </c>
      <c r="C1604" s="29">
        <v>0.2</v>
      </c>
    </row>
    <row r="1605" spans="1:3" x14ac:dyDescent="0.4">
      <c r="A1605" s="3" t="s">
        <v>9584</v>
      </c>
      <c r="B1605" s="29">
        <v>892.22400000000005</v>
      </c>
      <c r="C1605" s="29">
        <v>0.2</v>
      </c>
    </row>
    <row r="1606" spans="1:3" x14ac:dyDescent="0.4">
      <c r="A1606" s="3" t="s">
        <v>8046</v>
      </c>
      <c r="B1606" s="29">
        <v>170.352</v>
      </c>
      <c r="C1606" s="29">
        <v>0.2</v>
      </c>
    </row>
    <row r="1607" spans="1:3" x14ac:dyDescent="0.4">
      <c r="A1607" s="3" t="s">
        <v>8761</v>
      </c>
      <c r="B1607" s="29">
        <v>130.4</v>
      </c>
      <c r="C1607" s="29">
        <v>0</v>
      </c>
    </row>
    <row r="1608" spans="1:3" x14ac:dyDescent="0.4">
      <c r="A1608" s="3" t="s">
        <v>6588</v>
      </c>
      <c r="B1608" s="29">
        <v>794.57400000000007</v>
      </c>
      <c r="C1608" s="29">
        <v>0.2</v>
      </c>
    </row>
    <row r="1609" spans="1:3" x14ac:dyDescent="0.4">
      <c r="A1609" s="3" t="s">
        <v>9209</v>
      </c>
      <c r="B1609" s="29">
        <v>479.988</v>
      </c>
      <c r="C1609" s="29">
        <v>0.4</v>
      </c>
    </row>
    <row r="1610" spans="1:3" x14ac:dyDescent="0.4">
      <c r="A1610" s="3" t="s">
        <v>9652</v>
      </c>
      <c r="B1610" s="29">
        <v>3.008</v>
      </c>
      <c r="C1610" s="29">
        <v>0.2</v>
      </c>
    </row>
    <row r="1611" spans="1:3" x14ac:dyDescent="0.4">
      <c r="A1611" s="3" t="s">
        <v>7864</v>
      </c>
      <c r="B1611" s="29">
        <v>50.911999999999999</v>
      </c>
      <c r="C1611" s="29">
        <v>0.2</v>
      </c>
    </row>
    <row r="1612" spans="1:3" x14ac:dyDescent="0.4">
      <c r="A1612" s="3" t="s">
        <v>7136</v>
      </c>
      <c r="B1612" s="29">
        <v>277.63200000000001</v>
      </c>
      <c r="C1612" s="29">
        <v>0.60000000000000009</v>
      </c>
    </row>
    <row r="1613" spans="1:3" x14ac:dyDescent="0.4">
      <c r="A1613" s="3" t="s">
        <v>8477</v>
      </c>
      <c r="B1613" s="29">
        <v>1448.82</v>
      </c>
      <c r="C1613" s="29">
        <v>0.1</v>
      </c>
    </row>
    <row r="1614" spans="1:3" x14ac:dyDescent="0.4">
      <c r="A1614" s="3" t="s">
        <v>7973</v>
      </c>
      <c r="B1614" s="29">
        <v>68.28</v>
      </c>
      <c r="C1614" s="29">
        <v>0</v>
      </c>
    </row>
    <row r="1615" spans="1:3" x14ac:dyDescent="0.4">
      <c r="A1615" s="3" t="s">
        <v>10856</v>
      </c>
      <c r="B1615" s="29">
        <v>937.60800000000006</v>
      </c>
      <c r="C1615" s="29">
        <v>1.9</v>
      </c>
    </row>
    <row r="1616" spans="1:3" x14ac:dyDescent="0.4">
      <c r="A1616" s="3" t="s">
        <v>5762</v>
      </c>
      <c r="B1616" s="29">
        <v>323.10000000000002</v>
      </c>
      <c r="C1616" s="29">
        <v>0</v>
      </c>
    </row>
    <row r="1617" spans="1:3" x14ac:dyDescent="0.4">
      <c r="A1617" s="3" t="s">
        <v>10223</v>
      </c>
      <c r="B1617" s="29">
        <v>77.06</v>
      </c>
      <c r="C1617" s="29">
        <v>0</v>
      </c>
    </row>
    <row r="1618" spans="1:3" x14ac:dyDescent="0.4">
      <c r="A1618" s="3" t="s">
        <v>2988</v>
      </c>
      <c r="B1618" s="29">
        <v>104.51</v>
      </c>
      <c r="C1618" s="29">
        <v>0</v>
      </c>
    </row>
    <row r="1619" spans="1:3" x14ac:dyDescent="0.4">
      <c r="A1619" s="3" t="s">
        <v>9152</v>
      </c>
      <c r="B1619" s="29">
        <v>4.9800000000000004</v>
      </c>
      <c r="C1619" s="29">
        <v>0</v>
      </c>
    </row>
    <row r="1620" spans="1:3" x14ac:dyDescent="0.4">
      <c r="A1620" s="3" t="s">
        <v>8794</v>
      </c>
      <c r="B1620" s="29">
        <v>14.592000000000001</v>
      </c>
      <c r="C1620" s="29">
        <v>0.2</v>
      </c>
    </row>
    <row r="1621" spans="1:3" x14ac:dyDescent="0.4">
      <c r="A1621" s="3" t="s">
        <v>7543</v>
      </c>
      <c r="B1621" s="29">
        <v>89.86</v>
      </c>
      <c r="C1621" s="29">
        <v>1.8</v>
      </c>
    </row>
    <row r="1622" spans="1:3" x14ac:dyDescent="0.4">
      <c r="A1622" s="3" t="s">
        <v>9419</v>
      </c>
      <c r="B1622" s="29">
        <v>50.461999999999996</v>
      </c>
      <c r="C1622" s="29">
        <v>1.5999999999999999</v>
      </c>
    </row>
    <row r="1623" spans="1:3" x14ac:dyDescent="0.4">
      <c r="A1623" s="3" t="s">
        <v>9399</v>
      </c>
      <c r="B1623" s="29">
        <v>2541.98</v>
      </c>
      <c r="C1623" s="29">
        <v>0</v>
      </c>
    </row>
    <row r="1624" spans="1:3" x14ac:dyDescent="0.4">
      <c r="A1624" s="3" t="s">
        <v>8118</v>
      </c>
      <c r="B1624" s="29">
        <v>715.2</v>
      </c>
      <c r="C1624" s="29">
        <v>0</v>
      </c>
    </row>
    <row r="1625" spans="1:3" x14ac:dyDescent="0.4">
      <c r="A1625" s="3" t="s">
        <v>10431</v>
      </c>
      <c r="B1625" s="29">
        <v>498.49200000000002</v>
      </c>
      <c r="C1625" s="29">
        <v>0.7</v>
      </c>
    </row>
    <row r="1626" spans="1:3" x14ac:dyDescent="0.4">
      <c r="A1626" s="3" t="s">
        <v>9998</v>
      </c>
      <c r="B1626" s="29">
        <v>304.22400000000005</v>
      </c>
      <c r="C1626" s="29">
        <v>0.60000000000000009</v>
      </c>
    </row>
    <row r="1627" spans="1:3" x14ac:dyDescent="0.4">
      <c r="A1627" s="3" t="s">
        <v>878</v>
      </c>
      <c r="B1627" s="29">
        <v>646.63000000000011</v>
      </c>
      <c r="C1627" s="29">
        <v>0</v>
      </c>
    </row>
    <row r="1628" spans="1:3" x14ac:dyDescent="0.4">
      <c r="A1628" s="3" t="s">
        <v>7493</v>
      </c>
      <c r="B1628" s="29">
        <v>40.92</v>
      </c>
      <c r="C1628" s="29">
        <v>0.2</v>
      </c>
    </row>
    <row r="1629" spans="1:3" x14ac:dyDescent="0.4">
      <c r="A1629" s="3" t="s">
        <v>7583</v>
      </c>
      <c r="B1629" s="29">
        <v>11.96</v>
      </c>
      <c r="C1629" s="29">
        <v>0</v>
      </c>
    </row>
    <row r="1630" spans="1:3" x14ac:dyDescent="0.4">
      <c r="A1630" s="3" t="s">
        <v>10435</v>
      </c>
      <c r="B1630" s="29">
        <v>671.00199999999995</v>
      </c>
      <c r="C1630" s="29">
        <v>2.4</v>
      </c>
    </row>
    <row r="1631" spans="1:3" x14ac:dyDescent="0.4">
      <c r="A1631" s="3" t="s">
        <v>10311</v>
      </c>
      <c r="B1631" s="29">
        <v>520.03</v>
      </c>
      <c r="C1631" s="29">
        <v>0</v>
      </c>
    </row>
    <row r="1632" spans="1:3" x14ac:dyDescent="0.4">
      <c r="A1632" s="3" t="s">
        <v>8504</v>
      </c>
      <c r="B1632" s="29">
        <v>15.984</v>
      </c>
      <c r="C1632" s="29">
        <v>0.2</v>
      </c>
    </row>
    <row r="1633" spans="1:3" x14ac:dyDescent="0.4">
      <c r="A1633" s="3" t="s">
        <v>7268</v>
      </c>
      <c r="B1633" s="29">
        <v>688.46</v>
      </c>
      <c r="C1633" s="29">
        <v>0</v>
      </c>
    </row>
    <row r="1634" spans="1:3" x14ac:dyDescent="0.4">
      <c r="A1634" s="3" t="s">
        <v>10595</v>
      </c>
      <c r="B1634" s="29">
        <v>228.92</v>
      </c>
      <c r="C1634" s="29">
        <v>0.2</v>
      </c>
    </row>
    <row r="1635" spans="1:3" x14ac:dyDescent="0.4">
      <c r="A1635" s="3" t="s">
        <v>6947</v>
      </c>
      <c r="B1635" s="29">
        <v>29.79</v>
      </c>
      <c r="C1635" s="29">
        <v>0</v>
      </c>
    </row>
    <row r="1636" spans="1:3" x14ac:dyDescent="0.4">
      <c r="A1636" s="3" t="s">
        <v>7526</v>
      </c>
      <c r="B1636" s="29">
        <v>3.3039999999999998</v>
      </c>
      <c r="C1636" s="29">
        <v>0.2</v>
      </c>
    </row>
    <row r="1637" spans="1:3" x14ac:dyDescent="0.4">
      <c r="A1637" s="3" t="s">
        <v>10702</v>
      </c>
      <c r="B1637" s="29">
        <v>151.96</v>
      </c>
      <c r="C1637" s="29">
        <v>0</v>
      </c>
    </row>
    <row r="1638" spans="1:3" x14ac:dyDescent="0.4">
      <c r="A1638" s="3" t="s">
        <v>9311</v>
      </c>
      <c r="B1638" s="29">
        <v>377.90199999999999</v>
      </c>
      <c r="C1638" s="29">
        <v>1.7999999999999998</v>
      </c>
    </row>
    <row r="1639" spans="1:3" x14ac:dyDescent="0.4">
      <c r="A1639" s="3" t="s">
        <v>10471</v>
      </c>
      <c r="B1639" s="29">
        <v>145.50399999999999</v>
      </c>
      <c r="C1639" s="29">
        <v>1</v>
      </c>
    </row>
    <row r="1640" spans="1:3" x14ac:dyDescent="0.4">
      <c r="A1640" s="3" t="s">
        <v>10156</v>
      </c>
      <c r="B1640" s="29">
        <v>654.77199999999993</v>
      </c>
      <c r="C1640" s="29">
        <v>0.60000000000000009</v>
      </c>
    </row>
    <row r="1641" spans="1:3" x14ac:dyDescent="0.4">
      <c r="A1641" s="3" t="s">
        <v>10871</v>
      </c>
      <c r="B1641" s="29">
        <v>3393.68</v>
      </c>
      <c r="C1641" s="29">
        <v>0</v>
      </c>
    </row>
    <row r="1642" spans="1:3" x14ac:dyDescent="0.4">
      <c r="A1642" s="3" t="s">
        <v>7484</v>
      </c>
      <c r="B1642" s="29">
        <v>73.775999999999996</v>
      </c>
      <c r="C1642" s="29">
        <v>0.4</v>
      </c>
    </row>
    <row r="1643" spans="1:3" x14ac:dyDescent="0.4">
      <c r="A1643" s="3" t="s">
        <v>7625</v>
      </c>
      <c r="B1643" s="29">
        <v>239.7</v>
      </c>
      <c r="C1643" s="29">
        <v>0</v>
      </c>
    </row>
    <row r="1644" spans="1:3" x14ac:dyDescent="0.4">
      <c r="A1644" s="3" t="s">
        <v>6230</v>
      </c>
      <c r="B1644" s="29">
        <v>70.212000000000003</v>
      </c>
      <c r="C1644" s="29">
        <v>0.2</v>
      </c>
    </row>
    <row r="1645" spans="1:3" x14ac:dyDescent="0.4">
      <c r="A1645" s="3" t="s">
        <v>10562</v>
      </c>
      <c r="B1645" s="29">
        <v>45.28</v>
      </c>
      <c r="C1645" s="29">
        <v>0</v>
      </c>
    </row>
    <row r="1646" spans="1:3" x14ac:dyDescent="0.4">
      <c r="A1646" s="3" t="s">
        <v>4272</v>
      </c>
      <c r="B1646" s="29">
        <v>523.25</v>
      </c>
      <c r="C1646" s="29">
        <v>0</v>
      </c>
    </row>
    <row r="1647" spans="1:3" x14ac:dyDescent="0.4">
      <c r="A1647" s="3" t="s">
        <v>9560</v>
      </c>
      <c r="B1647" s="29">
        <v>225.57599999999999</v>
      </c>
      <c r="C1647" s="29">
        <v>0.2</v>
      </c>
    </row>
    <row r="1648" spans="1:3" x14ac:dyDescent="0.4">
      <c r="A1648" s="3" t="s">
        <v>10121</v>
      </c>
      <c r="B1648" s="29">
        <v>24.56</v>
      </c>
      <c r="C1648" s="29">
        <v>0</v>
      </c>
    </row>
    <row r="1649" spans="1:3" x14ac:dyDescent="0.4">
      <c r="A1649" s="3" t="s">
        <v>10611</v>
      </c>
      <c r="B1649" s="29">
        <v>2803.92</v>
      </c>
      <c r="C1649" s="29">
        <v>0.2</v>
      </c>
    </row>
    <row r="1650" spans="1:3" x14ac:dyDescent="0.4">
      <c r="A1650" s="3" t="s">
        <v>4569</v>
      </c>
      <c r="B1650" s="29">
        <v>16.64</v>
      </c>
      <c r="C1650" s="29">
        <v>0</v>
      </c>
    </row>
    <row r="1651" spans="1:3" x14ac:dyDescent="0.4">
      <c r="A1651" s="3" t="s">
        <v>5020</v>
      </c>
      <c r="B1651" s="29">
        <v>2562.1710000000003</v>
      </c>
      <c r="C1651" s="29">
        <v>0.75000000000000011</v>
      </c>
    </row>
    <row r="1652" spans="1:3" x14ac:dyDescent="0.4">
      <c r="A1652" s="3" t="s">
        <v>7914</v>
      </c>
      <c r="B1652" s="29">
        <v>801.98800000000006</v>
      </c>
      <c r="C1652" s="29">
        <v>0.4</v>
      </c>
    </row>
    <row r="1653" spans="1:3" x14ac:dyDescent="0.4">
      <c r="A1653" s="3" t="s">
        <v>6537</v>
      </c>
      <c r="B1653" s="29">
        <v>189.99</v>
      </c>
      <c r="C1653" s="29">
        <v>0</v>
      </c>
    </row>
    <row r="1654" spans="1:3" x14ac:dyDescent="0.4">
      <c r="A1654" s="3" t="s">
        <v>3217</v>
      </c>
      <c r="B1654" s="29">
        <v>384.85999999999996</v>
      </c>
      <c r="C1654" s="29">
        <v>0</v>
      </c>
    </row>
    <row r="1655" spans="1:3" x14ac:dyDescent="0.4">
      <c r="A1655" s="3" t="s">
        <v>9039</v>
      </c>
      <c r="B1655" s="29">
        <v>1117.92</v>
      </c>
      <c r="C1655" s="29">
        <v>0</v>
      </c>
    </row>
    <row r="1656" spans="1:3" x14ac:dyDescent="0.4">
      <c r="A1656" s="3" t="s">
        <v>7203</v>
      </c>
      <c r="B1656" s="29">
        <v>47.975999999999999</v>
      </c>
      <c r="C1656" s="29">
        <v>0.2</v>
      </c>
    </row>
    <row r="1657" spans="1:3" x14ac:dyDescent="0.4">
      <c r="A1657" s="3" t="s">
        <v>10403</v>
      </c>
      <c r="B1657" s="29">
        <v>10.86</v>
      </c>
      <c r="C1657" s="29">
        <v>0</v>
      </c>
    </row>
    <row r="1658" spans="1:3" x14ac:dyDescent="0.4">
      <c r="A1658" s="3" t="s">
        <v>7161</v>
      </c>
      <c r="B1658" s="29">
        <v>1142.43</v>
      </c>
      <c r="C1658" s="29">
        <v>0</v>
      </c>
    </row>
    <row r="1659" spans="1:3" x14ac:dyDescent="0.4">
      <c r="A1659" s="3" t="s">
        <v>10385</v>
      </c>
      <c r="B1659" s="29">
        <v>117.88200000000001</v>
      </c>
      <c r="C1659" s="29">
        <v>0.1</v>
      </c>
    </row>
    <row r="1660" spans="1:3" x14ac:dyDescent="0.4">
      <c r="A1660" s="3" t="s">
        <v>10241</v>
      </c>
      <c r="B1660" s="29">
        <v>29.303999999999998</v>
      </c>
      <c r="C1660" s="29">
        <v>0.2</v>
      </c>
    </row>
    <row r="1661" spans="1:3" x14ac:dyDescent="0.4">
      <c r="A1661" s="3" t="s">
        <v>3894</v>
      </c>
      <c r="B1661" s="29">
        <v>139.42400000000001</v>
      </c>
      <c r="C1661" s="29">
        <v>0.2</v>
      </c>
    </row>
    <row r="1662" spans="1:3" x14ac:dyDescent="0.4">
      <c r="A1662" s="3" t="s">
        <v>10621</v>
      </c>
      <c r="B1662" s="29">
        <v>1203.441</v>
      </c>
      <c r="C1662" s="29">
        <v>0.5</v>
      </c>
    </row>
    <row r="1663" spans="1:3" x14ac:dyDescent="0.4">
      <c r="A1663" s="3" t="s">
        <v>9136</v>
      </c>
      <c r="B1663" s="29">
        <v>14.832000000000001</v>
      </c>
      <c r="C1663" s="29">
        <v>0.7</v>
      </c>
    </row>
    <row r="1664" spans="1:3" x14ac:dyDescent="0.4">
      <c r="A1664" s="3" t="s">
        <v>6095</v>
      </c>
      <c r="B1664" s="29">
        <v>492.584</v>
      </c>
      <c r="C1664" s="29">
        <v>0.2</v>
      </c>
    </row>
    <row r="1665" spans="1:3" x14ac:dyDescent="0.4">
      <c r="A1665" s="3" t="s">
        <v>10394</v>
      </c>
      <c r="B1665" s="29">
        <v>48.5</v>
      </c>
      <c r="C1665" s="29">
        <v>0</v>
      </c>
    </row>
    <row r="1666" spans="1:3" x14ac:dyDescent="0.4">
      <c r="A1666" s="3" t="s">
        <v>9317</v>
      </c>
      <c r="B1666" s="29">
        <v>971.88</v>
      </c>
      <c r="C1666" s="29">
        <v>0.2</v>
      </c>
    </row>
    <row r="1667" spans="1:3" x14ac:dyDescent="0.4">
      <c r="A1667" s="3" t="s">
        <v>8405</v>
      </c>
      <c r="B1667" s="29">
        <v>17.940000000000001</v>
      </c>
      <c r="C1667" s="29">
        <v>0</v>
      </c>
    </row>
    <row r="1668" spans="1:3" x14ac:dyDescent="0.4">
      <c r="A1668" s="3" t="s">
        <v>9236</v>
      </c>
      <c r="B1668" s="29">
        <v>31.08</v>
      </c>
      <c r="C1668" s="29">
        <v>0</v>
      </c>
    </row>
    <row r="1669" spans="1:3" x14ac:dyDescent="0.4">
      <c r="A1669" s="3" t="s">
        <v>8966</v>
      </c>
      <c r="B1669" s="29">
        <v>1522.6379999999999</v>
      </c>
      <c r="C1669" s="29">
        <v>0.1</v>
      </c>
    </row>
    <row r="1670" spans="1:3" x14ac:dyDescent="0.4">
      <c r="A1670" s="3" t="s">
        <v>7376</v>
      </c>
      <c r="B1670" s="29">
        <v>692.47199999999998</v>
      </c>
      <c r="C1670" s="29">
        <v>0.2</v>
      </c>
    </row>
    <row r="1671" spans="1:3" x14ac:dyDescent="0.4">
      <c r="A1671" s="3" t="s">
        <v>7056</v>
      </c>
      <c r="B1671" s="29">
        <v>1636.356</v>
      </c>
      <c r="C1671" s="29">
        <v>2.8000000000000003</v>
      </c>
    </row>
    <row r="1672" spans="1:3" x14ac:dyDescent="0.4">
      <c r="A1672" s="3" t="s">
        <v>9217</v>
      </c>
      <c r="B1672" s="29">
        <v>175.29</v>
      </c>
      <c r="C1672" s="29">
        <v>0</v>
      </c>
    </row>
    <row r="1673" spans="1:3" x14ac:dyDescent="0.4">
      <c r="A1673" s="3" t="s">
        <v>3047</v>
      </c>
      <c r="B1673" s="29">
        <v>6.2080000000000002</v>
      </c>
      <c r="C1673" s="29">
        <v>0.2</v>
      </c>
    </row>
    <row r="1674" spans="1:3" x14ac:dyDescent="0.4">
      <c r="A1674" s="3" t="s">
        <v>8004</v>
      </c>
      <c r="B1674" s="29">
        <v>56.807999999999993</v>
      </c>
      <c r="C1674" s="29">
        <v>0.4</v>
      </c>
    </row>
    <row r="1675" spans="1:3" x14ac:dyDescent="0.4">
      <c r="A1675" s="3" t="s">
        <v>10494</v>
      </c>
      <c r="B1675" s="29">
        <v>19.440000000000001</v>
      </c>
      <c r="C1675" s="29">
        <v>0</v>
      </c>
    </row>
    <row r="1676" spans="1:3" x14ac:dyDescent="0.4">
      <c r="A1676" s="3" t="s">
        <v>10603</v>
      </c>
      <c r="B1676" s="29">
        <v>31.12</v>
      </c>
      <c r="C1676" s="29">
        <v>0</v>
      </c>
    </row>
    <row r="1677" spans="1:3" x14ac:dyDescent="0.4">
      <c r="A1677" s="3" t="s">
        <v>6913</v>
      </c>
      <c r="B1677" s="29">
        <v>52.98</v>
      </c>
      <c r="C1677" s="29">
        <v>0</v>
      </c>
    </row>
    <row r="1678" spans="1:3" x14ac:dyDescent="0.4">
      <c r="A1678" s="3" t="s">
        <v>2095</v>
      </c>
      <c r="B1678" s="29">
        <v>392.94</v>
      </c>
      <c r="C1678" s="29">
        <v>0</v>
      </c>
    </row>
    <row r="1679" spans="1:3" x14ac:dyDescent="0.4">
      <c r="A1679" s="3" t="s">
        <v>10923</v>
      </c>
      <c r="B1679" s="29">
        <v>449.0496</v>
      </c>
      <c r="C1679" s="29">
        <v>0.52</v>
      </c>
    </row>
    <row r="1680" spans="1:3" x14ac:dyDescent="0.4">
      <c r="A1680" s="3" t="s">
        <v>5753</v>
      </c>
      <c r="B1680" s="29">
        <v>14.94</v>
      </c>
      <c r="C1680" s="29">
        <v>0</v>
      </c>
    </row>
    <row r="1681" spans="1:3" x14ac:dyDescent="0.4">
      <c r="A1681" s="3" t="s">
        <v>9875</v>
      </c>
      <c r="B1681" s="29">
        <v>738.899</v>
      </c>
      <c r="C1681" s="29">
        <v>0.55000000000000004</v>
      </c>
    </row>
    <row r="1682" spans="1:3" x14ac:dyDescent="0.4">
      <c r="A1682" s="3" t="s">
        <v>10634</v>
      </c>
      <c r="B1682" s="29">
        <v>12.39</v>
      </c>
      <c r="C1682" s="29">
        <v>0</v>
      </c>
    </row>
    <row r="1683" spans="1:3" x14ac:dyDescent="0.4">
      <c r="A1683" s="3" t="s">
        <v>6822</v>
      </c>
      <c r="B1683" s="29">
        <v>58.05</v>
      </c>
      <c r="C1683" s="29">
        <v>0.89999999999999991</v>
      </c>
    </row>
    <row r="1684" spans="1:3" x14ac:dyDescent="0.4">
      <c r="A1684" s="3" t="s">
        <v>6239</v>
      </c>
      <c r="B1684" s="29">
        <v>220.31</v>
      </c>
      <c r="C1684" s="29">
        <v>0</v>
      </c>
    </row>
    <row r="1685" spans="1:3" x14ac:dyDescent="0.4">
      <c r="A1685" s="3" t="s">
        <v>8299</v>
      </c>
      <c r="B1685" s="29">
        <v>145.9</v>
      </c>
      <c r="C1685" s="29">
        <v>0</v>
      </c>
    </row>
    <row r="1686" spans="1:3" x14ac:dyDescent="0.4">
      <c r="A1686" s="3" t="s">
        <v>6132</v>
      </c>
      <c r="B1686" s="29">
        <v>158.672</v>
      </c>
      <c r="C1686" s="29">
        <v>0.60000000000000009</v>
      </c>
    </row>
    <row r="1687" spans="1:3" x14ac:dyDescent="0.4">
      <c r="A1687" s="3" t="s">
        <v>8373</v>
      </c>
      <c r="B1687" s="29">
        <v>7.78</v>
      </c>
      <c r="C1687" s="29">
        <v>0</v>
      </c>
    </row>
    <row r="1688" spans="1:3" x14ac:dyDescent="0.4">
      <c r="A1688" s="3" t="s">
        <v>5634</v>
      </c>
      <c r="B1688" s="29">
        <v>769.33199999999999</v>
      </c>
      <c r="C1688" s="29">
        <v>1.1000000000000001</v>
      </c>
    </row>
    <row r="1689" spans="1:3" x14ac:dyDescent="0.4">
      <c r="A1689" s="3" t="s">
        <v>10399</v>
      </c>
      <c r="B1689" s="29">
        <v>61.44</v>
      </c>
      <c r="C1689" s="29">
        <v>0</v>
      </c>
    </row>
    <row r="1690" spans="1:3" x14ac:dyDescent="0.4">
      <c r="A1690" s="3" t="s">
        <v>6713</v>
      </c>
      <c r="B1690" s="29">
        <v>12.832000000000001</v>
      </c>
      <c r="C1690" s="29">
        <v>0.2</v>
      </c>
    </row>
    <row r="1691" spans="1:3" x14ac:dyDescent="0.4">
      <c r="A1691" s="3" t="s">
        <v>9111</v>
      </c>
      <c r="B1691" s="29">
        <v>31.782</v>
      </c>
      <c r="C1691" s="29">
        <v>2</v>
      </c>
    </row>
    <row r="1692" spans="1:3" x14ac:dyDescent="0.4">
      <c r="A1692" s="3" t="s">
        <v>5239</v>
      </c>
      <c r="B1692" s="29">
        <v>86.82</v>
      </c>
      <c r="C1692" s="29">
        <v>0</v>
      </c>
    </row>
    <row r="1693" spans="1:3" x14ac:dyDescent="0.4">
      <c r="A1693" s="3" t="s">
        <v>8160</v>
      </c>
      <c r="B1693" s="29">
        <v>26.975999999999999</v>
      </c>
      <c r="C1693" s="29">
        <v>0.2</v>
      </c>
    </row>
    <row r="1694" spans="1:3" x14ac:dyDescent="0.4">
      <c r="A1694" s="3" t="s">
        <v>9663</v>
      </c>
      <c r="B1694" s="29">
        <v>7.1520000000000001</v>
      </c>
      <c r="C1694" s="29">
        <v>0.2</v>
      </c>
    </row>
    <row r="1695" spans="1:3" x14ac:dyDescent="0.4">
      <c r="A1695" s="3" t="s">
        <v>864</v>
      </c>
      <c r="B1695" s="29">
        <v>627.92399999999998</v>
      </c>
      <c r="C1695" s="29">
        <v>2.2000000000000002</v>
      </c>
    </row>
    <row r="1696" spans="1:3" x14ac:dyDescent="0.4">
      <c r="A1696" s="3" t="s">
        <v>10049</v>
      </c>
      <c r="B1696" s="29">
        <v>7.5</v>
      </c>
      <c r="C1696" s="29">
        <v>0</v>
      </c>
    </row>
    <row r="1697" spans="1:3" x14ac:dyDescent="0.4">
      <c r="A1697" s="3" t="s">
        <v>10248</v>
      </c>
      <c r="B1697" s="29">
        <v>46.62</v>
      </c>
      <c r="C1697" s="29">
        <v>0</v>
      </c>
    </row>
    <row r="1698" spans="1:3" x14ac:dyDescent="0.4">
      <c r="A1698" s="3" t="s">
        <v>9553</v>
      </c>
      <c r="B1698" s="29">
        <v>422.85599999999999</v>
      </c>
      <c r="C1698" s="29">
        <v>0.2</v>
      </c>
    </row>
    <row r="1699" spans="1:3" x14ac:dyDescent="0.4">
      <c r="A1699" s="3" t="s">
        <v>10096</v>
      </c>
      <c r="B1699" s="29">
        <v>9.82</v>
      </c>
      <c r="C1699" s="29">
        <v>0</v>
      </c>
    </row>
    <row r="1700" spans="1:3" x14ac:dyDescent="0.4">
      <c r="A1700" s="3" t="s">
        <v>10057</v>
      </c>
      <c r="B1700" s="29">
        <v>9.952</v>
      </c>
      <c r="C1700" s="29">
        <v>0.2</v>
      </c>
    </row>
    <row r="1701" spans="1:3" x14ac:dyDescent="0.4">
      <c r="A1701" s="3" t="s">
        <v>5772</v>
      </c>
      <c r="B1701" s="29">
        <v>29.99</v>
      </c>
      <c r="C1701" s="29">
        <v>0</v>
      </c>
    </row>
    <row r="1702" spans="1:3" x14ac:dyDescent="0.4">
      <c r="A1702" s="3" t="s">
        <v>7937</v>
      </c>
      <c r="B1702" s="29">
        <v>2339.84</v>
      </c>
      <c r="C1702" s="29">
        <v>0</v>
      </c>
    </row>
    <row r="1703" spans="1:3" x14ac:dyDescent="0.4">
      <c r="A1703" s="3" t="s">
        <v>7485</v>
      </c>
      <c r="B1703" s="29">
        <v>328.54</v>
      </c>
      <c r="C1703" s="29">
        <v>0</v>
      </c>
    </row>
    <row r="1704" spans="1:3" x14ac:dyDescent="0.4">
      <c r="A1704" s="3" t="s">
        <v>4711</v>
      </c>
      <c r="B1704" s="29">
        <v>24.783999999999999</v>
      </c>
      <c r="C1704" s="29">
        <v>0.2</v>
      </c>
    </row>
    <row r="1705" spans="1:3" x14ac:dyDescent="0.4">
      <c r="A1705" s="3" t="s">
        <v>1582</v>
      </c>
      <c r="B1705" s="29">
        <v>63.88</v>
      </c>
      <c r="C1705" s="29">
        <v>0</v>
      </c>
    </row>
    <row r="1706" spans="1:3" x14ac:dyDescent="0.4">
      <c r="A1706" s="3" t="s">
        <v>6621</v>
      </c>
      <c r="B1706" s="29">
        <v>475.69399999999996</v>
      </c>
      <c r="C1706" s="29">
        <v>0.4</v>
      </c>
    </row>
    <row r="1707" spans="1:3" x14ac:dyDescent="0.4">
      <c r="A1707" s="3" t="s">
        <v>10472</v>
      </c>
      <c r="B1707" s="29">
        <v>4823.09</v>
      </c>
      <c r="C1707" s="29">
        <v>0.2</v>
      </c>
    </row>
    <row r="1708" spans="1:3" x14ac:dyDescent="0.4">
      <c r="A1708" s="3" t="s">
        <v>9925</v>
      </c>
      <c r="B1708" s="29">
        <v>19.440000000000001</v>
      </c>
      <c r="C1708" s="29">
        <v>0</v>
      </c>
    </row>
    <row r="1709" spans="1:3" x14ac:dyDescent="0.4">
      <c r="A1709" s="3" t="s">
        <v>4028</v>
      </c>
      <c r="B1709" s="29">
        <v>43.46</v>
      </c>
      <c r="C1709" s="29">
        <v>0.2</v>
      </c>
    </row>
    <row r="1710" spans="1:3" x14ac:dyDescent="0.4">
      <c r="A1710" s="3" t="s">
        <v>10529</v>
      </c>
      <c r="B1710" s="29">
        <v>641.98</v>
      </c>
      <c r="C1710" s="29">
        <v>0</v>
      </c>
    </row>
    <row r="1711" spans="1:3" x14ac:dyDescent="0.4">
      <c r="A1711" s="3" t="s">
        <v>10877</v>
      </c>
      <c r="B1711" s="29">
        <v>6.48</v>
      </c>
      <c r="C1711" s="29">
        <v>0</v>
      </c>
    </row>
    <row r="1712" spans="1:3" x14ac:dyDescent="0.4">
      <c r="A1712" s="3" t="s">
        <v>6589</v>
      </c>
      <c r="B1712" s="29">
        <v>111.672</v>
      </c>
      <c r="C1712" s="29">
        <v>0.2</v>
      </c>
    </row>
    <row r="1713" spans="1:3" x14ac:dyDescent="0.4">
      <c r="A1713" s="3" t="s">
        <v>1651</v>
      </c>
      <c r="B1713" s="29">
        <v>718.95</v>
      </c>
      <c r="C1713" s="29">
        <v>0</v>
      </c>
    </row>
    <row r="1714" spans="1:3" x14ac:dyDescent="0.4">
      <c r="A1714" s="3" t="s">
        <v>8812</v>
      </c>
      <c r="B1714" s="29">
        <v>868.14</v>
      </c>
      <c r="C1714" s="29">
        <v>0.2</v>
      </c>
    </row>
    <row r="1715" spans="1:3" x14ac:dyDescent="0.4">
      <c r="A1715" s="3" t="s">
        <v>4542</v>
      </c>
      <c r="B1715" s="29">
        <v>215.65</v>
      </c>
      <c r="C1715" s="29">
        <v>0</v>
      </c>
    </row>
    <row r="1716" spans="1:3" x14ac:dyDescent="0.4">
      <c r="A1716" s="3" t="s">
        <v>9861</v>
      </c>
      <c r="B1716" s="29">
        <v>918.96599999999989</v>
      </c>
      <c r="C1716" s="29">
        <v>0.4</v>
      </c>
    </row>
    <row r="1717" spans="1:3" x14ac:dyDescent="0.4">
      <c r="A1717" s="3" t="s">
        <v>8907</v>
      </c>
      <c r="B1717" s="29">
        <v>279.67</v>
      </c>
      <c r="C1717" s="29">
        <v>0</v>
      </c>
    </row>
    <row r="1718" spans="1:3" x14ac:dyDescent="0.4">
      <c r="A1718" s="3" t="s">
        <v>8640</v>
      </c>
      <c r="B1718" s="29">
        <v>21.12</v>
      </c>
      <c r="C1718" s="29">
        <v>0</v>
      </c>
    </row>
    <row r="1719" spans="1:3" x14ac:dyDescent="0.4">
      <c r="A1719" s="3" t="s">
        <v>10684</v>
      </c>
      <c r="B1719" s="29">
        <v>93.02</v>
      </c>
      <c r="C1719" s="29">
        <v>0</v>
      </c>
    </row>
    <row r="1720" spans="1:3" x14ac:dyDescent="0.4">
      <c r="A1720" s="3" t="s">
        <v>10673</v>
      </c>
      <c r="B1720" s="29">
        <v>35.010000000000005</v>
      </c>
      <c r="C1720" s="29">
        <v>0</v>
      </c>
    </row>
    <row r="1721" spans="1:3" x14ac:dyDescent="0.4">
      <c r="A1721" s="3" t="s">
        <v>7659</v>
      </c>
      <c r="B1721" s="29">
        <v>279.81</v>
      </c>
      <c r="C1721" s="29">
        <v>0</v>
      </c>
    </row>
    <row r="1722" spans="1:3" x14ac:dyDescent="0.4">
      <c r="A1722" s="3" t="s">
        <v>213</v>
      </c>
      <c r="B1722" s="29">
        <v>77.88</v>
      </c>
      <c r="C1722" s="29">
        <v>0</v>
      </c>
    </row>
    <row r="1723" spans="1:3" x14ac:dyDescent="0.4">
      <c r="A1723" s="3" t="s">
        <v>5134</v>
      </c>
      <c r="B1723" s="29">
        <v>29</v>
      </c>
      <c r="C1723" s="29">
        <v>0</v>
      </c>
    </row>
    <row r="1724" spans="1:3" x14ac:dyDescent="0.4">
      <c r="A1724" s="3" t="s">
        <v>7568</v>
      </c>
      <c r="B1724" s="29">
        <v>16.559999999999999</v>
      </c>
      <c r="C1724" s="29">
        <v>0</v>
      </c>
    </row>
    <row r="1725" spans="1:3" x14ac:dyDescent="0.4">
      <c r="A1725" s="3" t="s">
        <v>7598</v>
      </c>
      <c r="B1725" s="29">
        <v>56.82</v>
      </c>
      <c r="C1725" s="29">
        <v>0</v>
      </c>
    </row>
    <row r="1726" spans="1:3" x14ac:dyDescent="0.4">
      <c r="A1726" s="3" t="s">
        <v>9971</v>
      </c>
      <c r="B1726" s="29">
        <v>7.7</v>
      </c>
      <c r="C1726" s="29">
        <v>0</v>
      </c>
    </row>
    <row r="1727" spans="1:3" x14ac:dyDescent="0.4">
      <c r="A1727" s="3" t="s">
        <v>8542</v>
      </c>
      <c r="B1727" s="29">
        <v>140.52000000000001</v>
      </c>
      <c r="C1727" s="29">
        <v>0</v>
      </c>
    </row>
    <row r="1728" spans="1:3" x14ac:dyDescent="0.4">
      <c r="A1728" s="3" t="s">
        <v>7834</v>
      </c>
      <c r="B1728" s="29">
        <v>1793.98</v>
      </c>
      <c r="C1728" s="29">
        <v>0</v>
      </c>
    </row>
    <row r="1729" spans="1:3" x14ac:dyDescent="0.4">
      <c r="A1729" s="3" t="s">
        <v>10411</v>
      </c>
      <c r="B1729" s="29">
        <v>36.479999999999997</v>
      </c>
      <c r="C1729" s="29">
        <v>0</v>
      </c>
    </row>
    <row r="1730" spans="1:3" x14ac:dyDescent="0.4">
      <c r="A1730" s="3" t="s">
        <v>7774</v>
      </c>
      <c r="B1730" s="29">
        <v>34.380000000000003</v>
      </c>
      <c r="C1730" s="29">
        <v>0</v>
      </c>
    </row>
    <row r="1731" spans="1:3" x14ac:dyDescent="0.4">
      <c r="A1731" s="3" t="s">
        <v>9373</v>
      </c>
      <c r="B1731" s="29">
        <v>83.72</v>
      </c>
      <c r="C1731" s="29">
        <v>0</v>
      </c>
    </row>
    <row r="1732" spans="1:3" x14ac:dyDescent="0.4">
      <c r="A1732" s="3" t="s">
        <v>9722</v>
      </c>
      <c r="B1732" s="29">
        <v>1027.6759999999999</v>
      </c>
      <c r="C1732" s="29">
        <v>0.2</v>
      </c>
    </row>
    <row r="1733" spans="1:3" x14ac:dyDescent="0.4">
      <c r="A1733" s="3" t="s">
        <v>9481</v>
      </c>
      <c r="B1733" s="29">
        <v>117.958</v>
      </c>
      <c r="C1733" s="29">
        <v>0.89999999999999991</v>
      </c>
    </row>
    <row r="1734" spans="1:3" x14ac:dyDescent="0.4">
      <c r="A1734" s="3" t="s">
        <v>8393</v>
      </c>
      <c r="B1734" s="29">
        <v>10.528</v>
      </c>
      <c r="C1734" s="29">
        <v>0.2</v>
      </c>
    </row>
    <row r="1735" spans="1:3" x14ac:dyDescent="0.4">
      <c r="A1735" s="3" t="s">
        <v>9565</v>
      </c>
      <c r="B1735" s="29">
        <v>1328.1279999999999</v>
      </c>
      <c r="C1735" s="29">
        <v>1.4</v>
      </c>
    </row>
    <row r="1736" spans="1:3" x14ac:dyDescent="0.4">
      <c r="A1736" s="3" t="s">
        <v>5102</v>
      </c>
      <c r="B1736" s="29">
        <v>34.58</v>
      </c>
      <c r="C1736" s="29">
        <v>0</v>
      </c>
    </row>
    <row r="1737" spans="1:3" x14ac:dyDescent="0.4">
      <c r="A1737" s="3" t="s">
        <v>3623</v>
      </c>
      <c r="B1737" s="29">
        <v>419.94400000000002</v>
      </c>
      <c r="C1737" s="29">
        <v>0.2</v>
      </c>
    </row>
    <row r="1738" spans="1:3" x14ac:dyDescent="0.4">
      <c r="A1738" s="3" t="s">
        <v>9291</v>
      </c>
      <c r="B1738" s="29">
        <v>448.79199999999997</v>
      </c>
      <c r="C1738" s="29">
        <v>0.60000000000000009</v>
      </c>
    </row>
    <row r="1739" spans="1:3" x14ac:dyDescent="0.4">
      <c r="A1739" s="3" t="s">
        <v>7704</v>
      </c>
      <c r="B1739" s="29">
        <v>440.91</v>
      </c>
      <c r="C1739" s="29">
        <v>0</v>
      </c>
    </row>
    <row r="1740" spans="1:3" x14ac:dyDescent="0.4">
      <c r="A1740" s="3" t="s">
        <v>10110</v>
      </c>
      <c r="B1740" s="29">
        <v>1056.8599999999999</v>
      </c>
      <c r="C1740" s="29">
        <v>0</v>
      </c>
    </row>
    <row r="1741" spans="1:3" x14ac:dyDescent="0.4">
      <c r="A1741" s="3" t="s">
        <v>10386</v>
      </c>
      <c r="B1741" s="29">
        <v>198.67000000000002</v>
      </c>
      <c r="C1741" s="29">
        <v>0</v>
      </c>
    </row>
    <row r="1742" spans="1:3" x14ac:dyDescent="0.4">
      <c r="A1742" s="3" t="s">
        <v>10330</v>
      </c>
      <c r="B1742" s="29">
        <v>16.739999999999998</v>
      </c>
      <c r="C1742" s="29">
        <v>0</v>
      </c>
    </row>
    <row r="1743" spans="1:3" x14ac:dyDescent="0.4">
      <c r="A1743" s="3" t="s">
        <v>7669</v>
      </c>
      <c r="B1743" s="29">
        <v>1611.01</v>
      </c>
      <c r="C1743" s="29">
        <v>0</v>
      </c>
    </row>
    <row r="1744" spans="1:3" x14ac:dyDescent="0.4">
      <c r="A1744" s="3" t="s">
        <v>4189</v>
      </c>
      <c r="B1744" s="29">
        <v>170.88</v>
      </c>
      <c r="C1744" s="29">
        <v>0</v>
      </c>
    </row>
    <row r="1745" spans="1:3" x14ac:dyDescent="0.4">
      <c r="A1745" s="3" t="s">
        <v>10220</v>
      </c>
      <c r="B1745" s="29">
        <v>73.2</v>
      </c>
      <c r="C1745" s="29">
        <v>0</v>
      </c>
    </row>
    <row r="1746" spans="1:3" x14ac:dyDescent="0.4">
      <c r="A1746" s="3" t="s">
        <v>9860</v>
      </c>
      <c r="B1746" s="29">
        <v>313.83999999999997</v>
      </c>
      <c r="C1746" s="29">
        <v>0.60000000000000009</v>
      </c>
    </row>
    <row r="1747" spans="1:3" x14ac:dyDescent="0.4">
      <c r="A1747" s="3" t="s">
        <v>10007</v>
      </c>
      <c r="B1747" s="29">
        <v>17.184000000000001</v>
      </c>
      <c r="C1747" s="29">
        <v>0.2</v>
      </c>
    </row>
    <row r="1748" spans="1:3" x14ac:dyDescent="0.4">
      <c r="A1748" s="3" t="s">
        <v>6855</v>
      </c>
      <c r="B1748" s="29">
        <v>9.84</v>
      </c>
      <c r="C1748" s="29">
        <v>0</v>
      </c>
    </row>
    <row r="1749" spans="1:3" x14ac:dyDescent="0.4">
      <c r="A1749" s="3" t="s">
        <v>10239</v>
      </c>
      <c r="B1749" s="29">
        <v>569.90199999999993</v>
      </c>
      <c r="C1749" s="29">
        <v>0.5</v>
      </c>
    </row>
    <row r="1750" spans="1:3" x14ac:dyDescent="0.4">
      <c r="A1750" s="3" t="s">
        <v>6073</v>
      </c>
      <c r="B1750" s="29">
        <v>53.370000000000005</v>
      </c>
      <c r="C1750" s="29">
        <v>0</v>
      </c>
    </row>
    <row r="1751" spans="1:3" x14ac:dyDescent="0.4">
      <c r="A1751" s="3" t="s">
        <v>3093</v>
      </c>
      <c r="B1751" s="29">
        <v>754.21199999999999</v>
      </c>
      <c r="C1751" s="29">
        <v>0.2</v>
      </c>
    </row>
    <row r="1752" spans="1:3" x14ac:dyDescent="0.4">
      <c r="A1752" s="3" t="s">
        <v>6330</v>
      </c>
      <c r="B1752" s="29">
        <v>15.712</v>
      </c>
      <c r="C1752" s="29">
        <v>0.2</v>
      </c>
    </row>
    <row r="1753" spans="1:3" x14ac:dyDescent="0.4">
      <c r="A1753" s="3" t="s">
        <v>8589</v>
      </c>
      <c r="B1753" s="29">
        <v>274.85599999999999</v>
      </c>
      <c r="C1753" s="29">
        <v>0.4</v>
      </c>
    </row>
    <row r="1754" spans="1:3" x14ac:dyDescent="0.4">
      <c r="A1754" s="3" t="s">
        <v>10599</v>
      </c>
      <c r="B1754" s="29">
        <v>14.112</v>
      </c>
      <c r="C1754" s="29">
        <v>0.2</v>
      </c>
    </row>
    <row r="1755" spans="1:3" x14ac:dyDescent="0.4">
      <c r="A1755" s="3" t="s">
        <v>6764</v>
      </c>
      <c r="B1755" s="29">
        <v>9.5139999999999993</v>
      </c>
      <c r="C1755" s="29">
        <v>0.2</v>
      </c>
    </row>
    <row r="1756" spans="1:3" x14ac:dyDescent="0.4">
      <c r="A1756" s="3" t="s">
        <v>10083</v>
      </c>
      <c r="B1756" s="29">
        <v>25.584</v>
      </c>
      <c r="C1756" s="29">
        <v>0.2</v>
      </c>
    </row>
    <row r="1757" spans="1:3" x14ac:dyDescent="0.4">
      <c r="A1757" s="3" t="s">
        <v>9870</v>
      </c>
      <c r="B1757" s="29">
        <v>595</v>
      </c>
      <c r="C1757" s="29">
        <v>0</v>
      </c>
    </row>
    <row r="1758" spans="1:3" x14ac:dyDescent="0.4">
      <c r="A1758" s="3" t="s">
        <v>9498</v>
      </c>
      <c r="B1758" s="29">
        <v>310.86</v>
      </c>
      <c r="C1758" s="29">
        <v>0</v>
      </c>
    </row>
    <row r="1759" spans="1:3" x14ac:dyDescent="0.4">
      <c r="A1759" s="3" t="s">
        <v>517</v>
      </c>
      <c r="B1759" s="29">
        <v>487.5</v>
      </c>
      <c r="C1759" s="29">
        <v>0</v>
      </c>
    </row>
    <row r="1760" spans="1:3" x14ac:dyDescent="0.4">
      <c r="A1760" s="3" t="s">
        <v>1645</v>
      </c>
      <c r="B1760" s="29">
        <v>95.76</v>
      </c>
      <c r="C1760" s="29">
        <v>0.2</v>
      </c>
    </row>
    <row r="1761" spans="1:3" x14ac:dyDescent="0.4">
      <c r="A1761" s="3" t="s">
        <v>8866</v>
      </c>
      <c r="B1761" s="29">
        <v>38.08</v>
      </c>
      <c r="C1761" s="29">
        <v>0.6</v>
      </c>
    </row>
    <row r="1762" spans="1:3" x14ac:dyDescent="0.4">
      <c r="A1762" s="3" t="s">
        <v>2138</v>
      </c>
      <c r="B1762" s="29">
        <v>61.703999999999994</v>
      </c>
      <c r="C1762" s="29">
        <v>0.4</v>
      </c>
    </row>
    <row r="1763" spans="1:3" x14ac:dyDescent="0.4">
      <c r="A1763" s="3" t="s">
        <v>8066</v>
      </c>
      <c r="B1763" s="29">
        <v>4406.0720000000001</v>
      </c>
      <c r="C1763" s="29">
        <v>0.8</v>
      </c>
    </row>
    <row r="1764" spans="1:3" x14ac:dyDescent="0.4">
      <c r="A1764" s="3" t="s">
        <v>8726</v>
      </c>
      <c r="B1764" s="29">
        <v>248.82</v>
      </c>
      <c r="C1764" s="29">
        <v>0</v>
      </c>
    </row>
    <row r="1765" spans="1:3" x14ac:dyDescent="0.4">
      <c r="A1765" s="3" t="s">
        <v>6765</v>
      </c>
      <c r="B1765" s="29">
        <v>2503.4699999999998</v>
      </c>
      <c r="C1765" s="29">
        <v>0</v>
      </c>
    </row>
    <row r="1766" spans="1:3" x14ac:dyDescent="0.4">
      <c r="A1766" s="3" t="s">
        <v>9348</v>
      </c>
      <c r="B1766" s="29">
        <v>447.78300000000002</v>
      </c>
      <c r="C1766" s="29">
        <v>0.65</v>
      </c>
    </row>
    <row r="1767" spans="1:3" x14ac:dyDescent="0.4">
      <c r="A1767" s="3" t="s">
        <v>9708</v>
      </c>
      <c r="B1767" s="29">
        <v>36.648000000000003</v>
      </c>
      <c r="C1767" s="29">
        <v>0.60000000000000009</v>
      </c>
    </row>
    <row r="1768" spans="1:3" x14ac:dyDescent="0.4">
      <c r="A1768" s="3" t="s">
        <v>9910</v>
      </c>
      <c r="B1768" s="29">
        <v>198.84</v>
      </c>
      <c r="C1768" s="29">
        <v>0</v>
      </c>
    </row>
    <row r="1769" spans="1:3" x14ac:dyDescent="0.4">
      <c r="A1769" s="3" t="s">
        <v>10487</v>
      </c>
      <c r="B1769" s="29">
        <v>23.04</v>
      </c>
      <c r="C1769" s="29">
        <v>0</v>
      </c>
    </row>
    <row r="1770" spans="1:3" x14ac:dyDescent="0.4">
      <c r="A1770" s="3" t="s">
        <v>6847</v>
      </c>
      <c r="B1770" s="29">
        <v>129.976</v>
      </c>
      <c r="C1770" s="29">
        <v>0.89999999999999991</v>
      </c>
    </row>
    <row r="1771" spans="1:3" x14ac:dyDescent="0.4">
      <c r="A1771" s="3" t="s">
        <v>10837</v>
      </c>
      <c r="B1771" s="29">
        <v>123.92</v>
      </c>
      <c r="C1771" s="29">
        <v>0.2</v>
      </c>
    </row>
    <row r="1772" spans="1:3" x14ac:dyDescent="0.4">
      <c r="A1772" s="3" t="s">
        <v>744</v>
      </c>
      <c r="B1772" s="29">
        <v>7.16</v>
      </c>
      <c r="C1772" s="29">
        <v>0</v>
      </c>
    </row>
    <row r="1773" spans="1:3" x14ac:dyDescent="0.4">
      <c r="A1773" s="3" t="s">
        <v>9010</v>
      </c>
      <c r="B1773" s="29">
        <v>2445.6019999999999</v>
      </c>
      <c r="C1773" s="29">
        <v>0.2</v>
      </c>
    </row>
    <row r="1774" spans="1:3" x14ac:dyDescent="0.4">
      <c r="A1774" s="3" t="s">
        <v>10668</v>
      </c>
      <c r="B1774" s="29">
        <v>1604.73</v>
      </c>
      <c r="C1774" s="29">
        <v>0</v>
      </c>
    </row>
    <row r="1775" spans="1:3" x14ac:dyDescent="0.4">
      <c r="A1775" s="3" t="s">
        <v>2488</v>
      </c>
      <c r="B1775" s="29">
        <v>1363.96</v>
      </c>
      <c r="C1775" s="29">
        <v>0.2</v>
      </c>
    </row>
    <row r="1776" spans="1:3" x14ac:dyDescent="0.4">
      <c r="A1776" s="3" t="s">
        <v>10676</v>
      </c>
      <c r="B1776" s="29">
        <v>38.340000000000003</v>
      </c>
      <c r="C1776" s="29">
        <v>0</v>
      </c>
    </row>
    <row r="1777" spans="1:3" x14ac:dyDescent="0.4">
      <c r="A1777" s="3" t="s">
        <v>8488</v>
      </c>
      <c r="B1777" s="29">
        <v>15.528</v>
      </c>
      <c r="C1777" s="29">
        <v>0.2</v>
      </c>
    </row>
    <row r="1778" spans="1:3" x14ac:dyDescent="0.4">
      <c r="A1778" s="3" t="s">
        <v>3136</v>
      </c>
      <c r="B1778" s="29">
        <v>4.4160000000000004</v>
      </c>
      <c r="C1778" s="29">
        <v>0.2</v>
      </c>
    </row>
    <row r="1779" spans="1:3" x14ac:dyDescent="0.4">
      <c r="A1779" s="3" t="s">
        <v>10796</v>
      </c>
      <c r="B1779" s="29">
        <v>3.62</v>
      </c>
      <c r="C1779" s="29">
        <v>0</v>
      </c>
    </row>
    <row r="1780" spans="1:3" x14ac:dyDescent="0.4">
      <c r="A1780" s="3" t="s">
        <v>10516</v>
      </c>
      <c r="B1780" s="29">
        <v>115.84</v>
      </c>
      <c r="C1780" s="29">
        <v>0</v>
      </c>
    </row>
    <row r="1781" spans="1:3" x14ac:dyDescent="0.4">
      <c r="A1781" s="3" t="s">
        <v>10605</v>
      </c>
      <c r="B1781" s="29">
        <v>1800.1679999999999</v>
      </c>
      <c r="C1781" s="29">
        <v>0.4</v>
      </c>
    </row>
    <row r="1782" spans="1:3" x14ac:dyDescent="0.4">
      <c r="A1782" s="3" t="s">
        <v>9181</v>
      </c>
      <c r="B1782" s="29">
        <v>28.8</v>
      </c>
      <c r="C1782" s="29">
        <v>0</v>
      </c>
    </row>
    <row r="1783" spans="1:3" x14ac:dyDescent="0.4">
      <c r="A1783" s="3" t="s">
        <v>2753</v>
      </c>
      <c r="B1783" s="29">
        <v>225.82799999999997</v>
      </c>
      <c r="C1783" s="29">
        <v>0.2</v>
      </c>
    </row>
    <row r="1784" spans="1:3" x14ac:dyDescent="0.4">
      <c r="A1784" s="3" t="s">
        <v>2978</v>
      </c>
      <c r="B1784" s="29">
        <v>165.13</v>
      </c>
      <c r="C1784" s="29">
        <v>0</v>
      </c>
    </row>
    <row r="1785" spans="1:3" x14ac:dyDescent="0.4">
      <c r="A1785" s="3" t="s">
        <v>10226</v>
      </c>
      <c r="B1785" s="29">
        <v>270.72800000000001</v>
      </c>
      <c r="C1785" s="29">
        <v>0.4</v>
      </c>
    </row>
    <row r="1786" spans="1:3" x14ac:dyDescent="0.4">
      <c r="A1786" s="3" t="s">
        <v>9462</v>
      </c>
      <c r="B1786" s="29">
        <v>2374.73</v>
      </c>
      <c r="C1786" s="29">
        <v>0</v>
      </c>
    </row>
    <row r="1787" spans="1:3" x14ac:dyDescent="0.4">
      <c r="A1787" s="3" t="s">
        <v>9542</v>
      </c>
      <c r="B1787" s="29">
        <v>170.786</v>
      </c>
      <c r="C1787" s="29">
        <v>0.3</v>
      </c>
    </row>
    <row r="1788" spans="1:3" x14ac:dyDescent="0.4">
      <c r="A1788" s="3" t="s">
        <v>9823</v>
      </c>
      <c r="B1788" s="29">
        <v>61.1</v>
      </c>
      <c r="C1788" s="29">
        <v>0</v>
      </c>
    </row>
    <row r="1789" spans="1:3" x14ac:dyDescent="0.4">
      <c r="A1789" s="3" t="s">
        <v>2866</v>
      </c>
      <c r="B1789" s="29">
        <v>17.12</v>
      </c>
      <c r="C1789" s="29">
        <v>0</v>
      </c>
    </row>
    <row r="1790" spans="1:3" x14ac:dyDescent="0.4">
      <c r="A1790" s="3" t="s">
        <v>10807</v>
      </c>
      <c r="B1790" s="29">
        <v>416.61599999999999</v>
      </c>
      <c r="C1790" s="29">
        <v>0.1</v>
      </c>
    </row>
    <row r="1791" spans="1:3" x14ac:dyDescent="0.4">
      <c r="A1791" s="3" t="s">
        <v>262</v>
      </c>
      <c r="B1791" s="29">
        <v>1045.21</v>
      </c>
      <c r="C1791" s="29">
        <v>0</v>
      </c>
    </row>
    <row r="1792" spans="1:3" x14ac:dyDescent="0.4">
      <c r="A1792" s="3" t="s">
        <v>6886</v>
      </c>
      <c r="B1792" s="29">
        <v>33.4</v>
      </c>
      <c r="C1792" s="29">
        <v>0</v>
      </c>
    </row>
    <row r="1793" spans="1:3" x14ac:dyDescent="0.4">
      <c r="A1793" s="3" t="s">
        <v>4755</v>
      </c>
      <c r="B1793" s="29">
        <v>99.39</v>
      </c>
      <c r="C1793" s="29">
        <v>0</v>
      </c>
    </row>
    <row r="1794" spans="1:3" x14ac:dyDescent="0.4">
      <c r="A1794" s="3" t="s">
        <v>321</v>
      </c>
      <c r="B1794" s="29">
        <v>4.6159999999999997</v>
      </c>
      <c r="C1794" s="29">
        <v>0.2</v>
      </c>
    </row>
    <row r="1795" spans="1:3" x14ac:dyDescent="0.4">
      <c r="A1795" s="3" t="s">
        <v>9205</v>
      </c>
      <c r="B1795" s="29">
        <v>523.91999999999996</v>
      </c>
      <c r="C1795" s="29">
        <v>0.2</v>
      </c>
    </row>
    <row r="1796" spans="1:3" x14ac:dyDescent="0.4">
      <c r="A1796" s="3" t="s">
        <v>10415</v>
      </c>
      <c r="B1796" s="29">
        <v>281.916</v>
      </c>
      <c r="C1796" s="29">
        <v>0.2</v>
      </c>
    </row>
    <row r="1797" spans="1:3" x14ac:dyDescent="0.4">
      <c r="A1797" s="3" t="s">
        <v>4402</v>
      </c>
      <c r="B1797" s="29">
        <v>9.702</v>
      </c>
      <c r="C1797" s="29">
        <v>0.7</v>
      </c>
    </row>
    <row r="1798" spans="1:3" x14ac:dyDescent="0.4">
      <c r="A1798" s="3" t="s">
        <v>1756</v>
      </c>
      <c r="B1798" s="29">
        <v>7.1520000000000001</v>
      </c>
      <c r="C1798" s="29">
        <v>0.2</v>
      </c>
    </row>
    <row r="1799" spans="1:3" x14ac:dyDescent="0.4">
      <c r="A1799" s="3" t="s">
        <v>5190</v>
      </c>
      <c r="B1799" s="29">
        <v>72.293999999999997</v>
      </c>
      <c r="C1799" s="29">
        <v>0.7</v>
      </c>
    </row>
    <row r="1800" spans="1:3" x14ac:dyDescent="0.4">
      <c r="A1800" s="3" t="s">
        <v>10251</v>
      </c>
      <c r="B1800" s="29">
        <v>58.94</v>
      </c>
      <c r="C1800" s="29">
        <v>0</v>
      </c>
    </row>
    <row r="1801" spans="1:3" x14ac:dyDescent="0.4">
      <c r="A1801" s="3" t="s">
        <v>9532</v>
      </c>
      <c r="B1801" s="29">
        <v>70.88</v>
      </c>
      <c r="C1801" s="29">
        <v>0</v>
      </c>
    </row>
    <row r="1802" spans="1:3" x14ac:dyDescent="0.4">
      <c r="A1802" s="3" t="s">
        <v>4280</v>
      </c>
      <c r="B1802" s="29">
        <v>1110.3440000000001</v>
      </c>
      <c r="C1802" s="29">
        <v>1</v>
      </c>
    </row>
    <row r="1803" spans="1:3" x14ac:dyDescent="0.4">
      <c r="A1803" s="3" t="s">
        <v>5319</v>
      </c>
      <c r="B1803" s="29">
        <v>316</v>
      </c>
      <c r="C1803" s="29">
        <v>0</v>
      </c>
    </row>
    <row r="1804" spans="1:3" x14ac:dyDescent="0.4">
      <c r="A1804" s="3" t="s">
        <v>9827</v>
      </c>
      <c r="B1804" s="29">
        <v>10.496</v>
      </c>
      <c r="C1804" s="29">
        <v>0.2</v>
      </c>
    </row>
    <row r="1805" spans="1:3" x14ac:dyDescent="0.4">
      <c r="A1805" s="3" t="s">
        <v>8136</v>
      </c>
      <c r="B1805" s="29">
        <v>22.979999999999997</v>
      </c>
      <c r="C1805" s="29">
        <v>0</v>
      </c>
    </row>
    <row r="1806" spans="1:3" x14ac:dyDescent="0.4">
      <c r="A1806" s="3" t="s">
        <v>4439</v>
      </c>
      <c r="B1806" s="29">
        <v>107.83</v>
      </c>
      <c r="C1806" s="29">
        <v>0</v>
      </c>
    </row>
    <row r="1807" spans="1:3" x14ac:dyDescent="0.4">
      <c r="A1807" s="3" t="s">
        <v>9633</v>
      </c>
      <c r="B1807" s="29">
        <v>17.856000000000002</v>
      </c>
      <c r="C1807" s="29">
        <v>0.2</v>
      </c>
    </row>
    <row r="1808" spans="1:3" x14ac:dyDescent="0.4">
      <c r="A1808" s="3" t="s">
        <v>9283</v>
      </c>
      <c r="B1808" s="29">
        <v>1854.241</v>
      </c>
      <c r="C1808" s="29">
        <v>2.4</v>
      </c>
    </row>
    <row r="1809" spans="1:3" x14ac:dyDescent="0.4">
      <c r="A1809" s="3" t="s">
        <v>10762</v>
      </c>
      <c r="B1809" s="29">
        <v>4104.174</v>
      </c>
      <c r="C1809" s="29">
        <v>0.15</v>
      </c>
    </row>
    <row r="1810" spans="1:3" x14ac:dyDescent="0.4">
      <c r="A1810" s="3" t="s">
        <v>9527</v>
      </c>
      <c r="B1810" s="29">
        <v>749.48800000000006</v>
      </c>
      <c r="C1810" s="29">
        <v>0.4</v>
      </c>
    </row>
    <row r="1811" spans="1:3" x14ac:dyDescent="0.4">
      <c r="A1811" s="3" t="s">
        <v>5476</v>
      </c>
      <c r="B1811" s="29">
        <v>2396.4</v>
      </c>
      <c r="C1811" s="29">
        <v>0.2</v>
      </c>
    </row>
    <row r="1812" spans="1:3" x14ac:dyDescent="0.4">
      <c r="A1812" s="3" t="s">
        <v>3233</v>
      </c>
      <c r="B1812" s="29">
        <v>53.7</v>
      </c>
      <c r="C1812" s="29">
        <v>0</v>
      </c>
    </row>
    <row r="1813" spans="1:3" x14ac:dyDescent="0.4">
      <c r="A1813" s="3" t="s">
        <v>6696</v>
      </c>
      <c r="B1813" s="29">
        <v>1016.184</v>
      </c>
      <c r="C1813" s="29">
        <v>0.4</v>
      </c>
    </row>
    <row r="1814" spans="1:3" x14ac:dyDescent="0.4">
      <c r="A1814" s="3" t="s">
        <v>10719</v>
      </c>
      <c r="B1814" s="29">
        <v>9.6479999999999997</v>
      </c>
      <c r="C1814" s="29">
        <v>0.2</v>
      </c>
    </row>
    <row r="1815" spans="1:3" x14ac:dyDescent="0.4">
      <c r="A1815" s="3" t="s">
        <v>4350</v>
      </c>
      <c r="B1815" s="29">
        <v>58.58</v>
      </c>
      <c r="C1815" s="29">
        <v>0</v>
      </c>
    </row>
    <row r="1816" spans="1:3" x14ac:dyDescent="0.4">
      <c r="A1816" s="3" t="s">
        <v>10157</v>
      </c>
      <c r="B1816" s="29">
        <v>1556.694</v>
      </c>
      <c r="C1816" s="29">
        <v>1.4</v>
      </c>
    </row>
    <row r="1817" spans="1:3" x14ac:dyDescent="0.4">
      <c r="A1817" s="3" t="s">
        <v>8182</v>
      </c>
      <c r="B1817" s="29">
        <v>151.19200000000001</v>
      </c>
      <c r="C1817" s="29">
        <v>0.2</v>
      </c>
    </row>
    <row r="1818" spans="1:3" x14ac:dyDescent="0.4">
      <c r="A1818" s="3" t="s">
        <v>10564</v>
      </c>
      <c r="B1818" s="29">
        <v>859.2</v>
      </c>
      <c r="C1818" s="29">
        <v>0.2</v>
      </c>
    </row>
    <row r="1819" spans="1:3" x14ac:dyDescent="0.4">
      <c r="A1819" s="3" t="s">
        <v>10422</v>
      </c>
      <c r="B1819" s="29">
        <v>323.88</v>
      </c>
      <c r="C1819" s="29">
        <v>0</v>
      </c>
    </row>
    <row r="1820" spans="1:3" x14ac:dyDescent="0.4">
      <c r="A1820" s="3" t="s">
        <v>9666</v>
      </c>
      <c r="B1820" s="29">
        <v>5016.5489999999991</v>
      </c>
      <c r="C1820" s="29">
        <v>1.5999999999999999</v>
      </c>
    </row>
    <row r="1821" spans="1:3" x14ac:dyDescent="0.4">
      <c r="A1821" s="3" t="s">
        <v>10804</v>
      </c>
      <c r="B1821" s="29">
        <v>303.92</v>
      </c>
      <c r="C1821" s="29">
        <v>0.4</v>
      </c>
    </row>
    <row r="1822" spans="1:3" x14ac:dyDescent="0.4">
      <c r="A1822" s="3" t="s">
        <v>9398</v>
      </c>
      <c r="B1822" s="29">
        <v>185.52799999999999</v>
      </c>
      <c r="C1822" s="29">
        <v>0.2</v>
      </c>
    </row>
    <row r="1823" spans="1:3" x14ac:dyDescent="0.4">
      <c r="A1823" s="3" t="s">
        <v>7992</v>
      </c>
      <c r="B1823" s="29">
        <v>105.52</v>
      </c>
      <c r="C1823" s="29">
        <v>0</v>
      </c>
    </row>
    <row r="1824" spans="1:3" x14ac:dyDescent="0.4">
      <c r="A1824" s="3" t="s">
        <v>9677</v>
      </c>
      <c r="B1824" s="29">
        <v>1.8</v>
      </c>
      <c r="C1824" s="29">
        <v>0.8</v>
      </c>
    </row>
    <row r="1825" spans="1:3" x14ac:dyDescent="0.4">
      <c r="A1825" s="3" t="s">
        <v>6776</v>
      </c>
      <c r="B1825" s="29">
        <v>465.18</v>
      </c>
      <c r="C1825" s="29">
        <v>0</v>
      </c>
    </row>
    <row r="1826" spans="1:3" x14ac:dyDescent="0.4">
      <c r="A1826" s="3" t="s">
        <v>6856</v>
      </c>
      <c r="B1826" s="29">
        <v>2.694</v>
      </c>
      <c r="C1826" s="29">
        <v>0.7</v>
      </c>
    </row>
    <row r="1827" spans="1:3" x14ac:dyDescent="0.4">
      <c r="A1827" s="3" t="s">
        <v>4814</v>
      </c>
      <c r="B1827" s="29">
        <v>106.336</v>
      </c>
      <c r="C1827" s="29">
        <v>0.4</v>
      </c>
    </row>
    <row r="1828" spans="1:3" x14ac:dyDescent="0.4">
      <c r="A1828" s="3" t="s">
        <v>6697</v>
      </c>
      <c r="B1828" s="29">
        <v>298.83</v>
      </c>
      <c r="C1828" s="29">
        <v>0</v>
      </c>
    </row>
    <row r="1829" spans="1:3" x14ac:dyDescent="0.4">
      <c r="A1829" s="3" t="s">
        <v>10723</v>
      </c>
      <c r="B1829" s="29">
        <v>61.12</v>
      </c>
      <c r="C1829" s="29">
        <v>0.2</v>
      </c>
    </row>
    <row r="1830" spans="1:3" x14ac:dyDescent="0.4">
      <c r="A1830" s="3" t="s">
        <v>7333</v>
      </c>
      <c r="B1830" s="29">
        <v>1.964</v>
      </c>
      <c r="C1830" s="29">
        <v>0.8</v>
      </c>
    </row>
    <row r="1831" spans="1:3" x14ac:dyDescent="0.4">
      <c r="A1831" s="3" t="s">
        <v>7124</v>
      </c>
      <c r="B1831" s="29">
        <v>257.49900000000002</v>
      </c>
      <c r="C1831" s="29">
        <v>0.15</v>
      </c>
    </row>
    <row r="1832" spans="1:3" x14ac:dyDescent="0.4">
      <c r="A1832" s="3" t="s">
        <v>7475</v>
      </c>
      <c r="B1832" s="29">
        <v>130.328</v>
      </c>
      <c r="C1832" s="29">
        <v>0.4</v>
      </c>
    </row>
    <row r="1833" spans="1:3" x14ac:dyDescent="0.4">
      <c r="A1833" s="3" t="s">
        <v>8415</v>
      </c>
      <c r="B1833" s="29">
        <v>532.49599999999998</v>
      </c>
      <c r="C1833" s="29">
        <v>0.4</v>
      </c>
    </row>
    <row r="1834" spans="1:3" x14ac:dyDescent="0.4">
      <c r="A1834" s="3" t="s">
        <v>6433</v>
      </c>
      <c r="B1834" s="29">
        <v>727.87799999999993</v>
      </c>
      <c r="C1834" s="29">
        <v>0.2</v>
      </c>
    </row>
    <row r="1835" spans="1:3" x14ac:dyDescent="0.4">
      <c r="A1835" s="3" t="s">
        <v>10610</v>
      </c>
      <c r="B1835" s="29">
        <v>104.696</v>
      </c>
      <c r="C1835" s="29">
        <v>0.2</v>
      </c>
    </row>
    <row r="1836" spans="1:3" x14ac:dyDescent="0.4">
      <c r="A1836" s="3" t="s">
        <v>1410</v>
      </c>
      <c r="B1836" s="29">
        <v>2620.9375999999997</v>
      </c>
      <c r="C1836" s="29">
        <v>0.91999999999999993</v>
      </c>
    </row>
    <row r="1837" spans="1:3" x14ac:dyDescent="0.4">
      <c r="A1837" s="3" t="s">
        <v>4183</v>
      </c>
      <c r="B1837" s="29">
        <v>23.952000000000002</v>
      </c>
      <c r="C1837" s="29">
        <v>0.2</v>
      </c>
    </row>
    <row r="1838" spans="1:3" x14ac:dyDescent="0.4">
      <c r="A1838" s="3" t="s">
        <v>4136</v>
      </c>
      <c r="B1838" s="29">
        <v>88.703999999999994</v>
      </c>
      <c r="C1838" s="29">
        <v>0.4</v>
      </c>
    </row>
    <row r="1839" spans="1:3" x14ac:dyDescent="0.4">
      <c r="A1839" s="3" t="s">
        <v>4593</v>
      </c>
      <c r="B1839" s="29">
        <v>1127.9760000000001</v>
      </c>
      <c r="C1839" s="29">
        <v>0.2</v>
      </c>
    </row>
    <row r="1840" spans="1:3" x14ac:dyDescent="0.4">
      <c r="A1840" s="3" t="s">
        <v>7540</v>
      </c>
      <c r="B1840" s="29">
        <v>561.73</v>
      </c>
      <c r="C1840" s="29">
        <v>0.4</v>
      </c>
    </row>
    <row r="1841" spans="1:3" x14ac:dyDescent="0.4">
      <c r="A1841" s="3" t="s">
        <v>10080</v>
      </c>
      <c r="B1841" s="29">
        <v>366.74400000000003</v>
      </c>
      <c r="C1841" s="29">
        <v>0.3</v>
      </c>
    </row>
    <row r="1842" spans="1:3" x14ac:dyDescent="0.4">
      <c r="A1842" s="3" t="s">
        <v>7651</v>
      </c>
      <c r="B1842" s="29">
        <v>31.36</v>
      </c>
      <c r="C1842" s="29">
        <v>0</v>
      </c>
    </row>
    <row r="1843" spans="1:3" x14ac:dyDescent="0.4">
      <c r="A1843" s="3" t="s">
        <v>9504</v>
      </c>
      <c r="B1843" s="29">
        <v>13.568</v>
      </c>
      <c r="C1843" s="29">
        <v>0.2</v>
      </c>
    </row>
    <row r="1844" spans="1:3" x14ac:dyDescent="0.4">
      <c r="A1844" s="3" t="s">
        <v>9299</v>
      </c>
      <c r="B1844" s="29">
        <v>633.04</v>
      </c>
      <c r="C1844" s="29">
        <v>0.2</v>
      </c>
    </row>
    <row r="1845" spans="1:3" x14ac:dyDescent="0.4">
      <c r="A1845" s="3" t="s">
        <v>7976</v>
      </c>
      <c r="B1845" s="29">
        <v>1284.8000000000002</v>
      </c>
      <c r="C1845" s="29">
        <v>0</v>
      </c>
    </row>
    <row r="1846" spans="1:3" x14ac:dyDescent="0.4">
      <c r="A1846" s="3" t="s">
        <v>6797</v>
      </c>
      <c r="B1846" s="29">
        <v>104.712</v>
      </c>
      <c r="C1846" s="29">
        <v>0.4</v>
      </c>
    </row>
    <row r="1847" spans="1:3" x14ac:dyDescent="0.4">
      <c r="A1847" s="3" t="s">
        <v>398</v>
      </c>
      <c r="B1847" s="29">
        <v>100.164</v>
      </c>
      <c r="C1847" s="29">
        <v>0.2</v>
      </c>
    </row>
    <row r="1848" spans="1:3" x14ac:dyDescent="0.4">
      <c r="A1848" s="3" t="s">
        <v>3069</v>
      </c>
      <c r="B1848" s="29">
        <v>32.750999999999998</v>
      </c>
      <c r="C1848" s="29">
        <v>1.5999999999999999</v>
      </c>
    </row>
    <row r="1849" spans="1:3" x14ac:dyDescent="0.4">
      <c r="A1849" s="3" t="s">
        <v>9114</v>
      </c>
      <c r="B1849" s="29">
        <v>499.30300000000005</v>
      </c>
      <c r="C1849" s="29">
        <v>1.7999999999999998</v>
      </c>
    </row>
    <row r="1850" spans="1:3" x14ac:dyDescent="0.4">
      <c r="A1850" s="3" t="s">
        <v>1602</v>
      </c>
      <c r="B1850" s="29">
        <v>1588.3229999999999</v>
      </c>
      <c r="C1850" s="29">
        <v>1.7999999999999998</v>
      </c>
    </row>
    <row r="1851" spans="1:3" x14ac:dyDescent="0.4">
      <c r="A1851" s="3" t="s">
        <v>4197</v>
      </c>
      <c r="B1851" s="29">
        <v>10.96</v>
      </c>
      <c r="C1851" s="29">
        <v>0</v>
      </c>
    </row>
    <row r="1852" spans="1:3" x14ac:dyDescent="0.4">
      <c r="A1852" s="3" t="s">
        <v>7917</v>
      </c>
      <c r="B1852" s="29">
        <v>84.84</v>
      </c>
      <c r="C1852" s="29">
        <v>0</v>
      </c>
    </row>
    <row r="1853" spans="1:3" x14ac:dyDescent="0.4">
      <c r="A1853" s="3" t="s">
        <v>9364</v>
      </c>
      <c r="B1853" s="29">
        <v>292.79599999999999</v>
      </c>
      <c r="C1853" s="29">
        <v>0.2</v>
      </c>
    </row>
    <row r="1854" spans="1:3" x14ac:dyDescent="0.4">
      <c r="A1854" s="3" t="s">
        <v>9469</v>
      </c>
      <c r="B1854" s="29">
        <v>74</v>
      </c>
      <c r="C1854" s="29">
        <v>0</v>
      </c>
    </row>
    <row r="1855" spans="1:3" x14ac:dyDescent="0.4">
      <c r="A1855" s="3" t="s">
        <v>2977</v>
      </c>
      <c r="B1855" s="29">
        <v>14.624000000000001</v>
      </c>
      <c r="C1855" s="29">
        <v>0.2</v>
      </c>
    </row>
    <row r="1856" spans="1:3" x14ac:dyDescent="0.4">
      <c r="A1856" s="3" t="s">
        <v>7069</v>
      </c>
      <c r="B1856" s="29">
        <v>359.976</v>
      </c>
      <c r="C1856" s="29">
        <v>0.2</v>
      </c>
    </row>
    <row r="1857" spans="1:3" x14ac:dyDescent="0.4">
      <c r="A1857" s="3" t="s">
        <v>10743</v>
      </c>
      <c r="B1857" s="29">
        <v>239.98400000000001</v>
      </c>
      <c r="C1857" s="29">
        <v>0.2</v>
      </c>
    </row>
    <row r="1858" spans="1:3" x14ac:dyDescent="0.4">
      <c r="A1858" s="3" t="s">
        <v>4486</v>
      </c>
      <c r="B1858" s="29">
        <v>158.81</v>
      </c>
      <c r="C1858" s="29">
        <v>0</v>
      </c>
    </row>
    <row r="1859" spans="1:3" x14ac:dyDescent="0.4">
      <c r="A1859" s="3" t="s">
        <v>580</v>
      </c>
      <c r="B1859" s="29">
        <v>82.8</v>
      </c>
      <c r="C1859" s="29">
        <v>0.2</v>
      </c>
    </row>
    <row r="1860" spans="1:3" x14ac:dyDescent="0.4">
      <c r="A1860" s="3" t="s">
        <v>9344</v>
      </c>
      <c r="B1860" s="29">
        <v>1366.04</v>
      </c>
      <c r="C1860" s="29">
        <v>0</v>
      </c>
    </row>
    <row r="1861" spans="1:3" x14ac:dyDescent="0.4">
      <c r="A1861" s="3" t="s">
        <v>2397</v>
      </c>
      <c r="B1861" s="29">
        <v>1199.9760000000001</v>
      </c>
      <c r="C1861" s="29">
        <v>0.2</v>
      </c>
    </row>
    <row r="1862" spans="1:3" x14ac:dyDescent="0.4">
      <c r="A1862" s="3" t="s">
        <v>8089</v>
      </c>
      <c r="B1862" s="29">
        <v>13.68</v>
      </c>
      <c r="C1862" s="29">
        <v>0</v>
      </c>
    </row>
    <row r="1863" spans="1:3" x14ac:dyDescent="0.4">
      <c r="A1863" s="3" t="s">
        <v>1069</v>
      </c>
      <c r="B1863" s="29">
        <v>380.54600000000005</v>
      </c>
      <c r="C1863" s="29">
        <v>1.1000000000000001</v>
      </c>
    </row>
    <row r="1864" spans="1:3" x14ac:dyDescent="0.4">
      <c r="A1864" s="3" t="s">
        <v>10362</v>
      </c>
      <c r="B1864" s="29">
        <v>309.08199999999999</v>
      </c>
      <c r="C1864" s="29">
        <v>2.7</v>
      </c>
    </row>
    <row r="1865" spans="1:3" x14ac:dyDescent="0.4">
      <c r="A1865" s="3" t="s">
        <v>9466</v>
      </c>
      <c r="B1865" s="29">
        <v>1179.8219999999999</v>
      </c>
      <c r="C1865" s="29">
        <v>0.5</v>
      </c>
    </row>
    <row r="1866" spans="1:3" x14ac:dyDescent="0.4">
      <c r="A1866" s="3" t="s">
        <v>8306</v>
      </c>
      <c r="B1866" s="29">
        <v>79.792000000000002</v>
      </c>
      <c r="C1866" s="29">
        <v>0.2</v>
      </c>
    </row>
    <row r="1867" spans="1:3" x14ac:dyDescent="0.4">
      <c r="A1867" s="3" t="s">
        <v>1002</v>
      </c>
      <c r="B1867" s="29">
        <v>7.56</v>
      </c>
      <c r="C1867" s="29">
        <v>0</v>
      </c>
    </row>
    <row r="1868" spans="1:3" x14ac:dyDescent="0.4">
      <c r="A1868" s="3" t="s">
        <v>5095</v>
      </c>
      <c r="B1868" s="29">
        <v>21.48</v>
      </c>
      <c r="C1868" s="29">
        <v>0</v>
      </c>
    </row>
    <row r="1869" spans="1:3" x14ac:dyDescent="0.4">
      <c r="A1869" s="3" t="s">
        <v>8086</v>
      </c>
      <c r="B1869" s="29">
        <v>54.96</v>
      </c>
      <c r="C1869" s="29">
        <v>0</v>
      </c>
    </row>
    <row r="1870" spans="1:3" x14ac:dyDescent="0.4">
      <c r="A1870" s="3" t="s">
        <v>8031</v>
      </c>
      <c r="B1870" s="29">
        <v>1384.924</v>
      </c>
      <c r="C1870" s="29">
        <v>0.30000000000000004</v>
      </c>
    </row>
    <row r="1871" spans="1:3" x14ac:dyDescent="0.4">
      <c r="A1871" s="3" t="s">
        <v>6912</v>
      </c>
      <c r="B1871" s="29">
        <v>111.104</v>
      </c>
      <c r="C1871" s="29">
        <v>0.2</v>
      </c>
    </row>
    <row r="1872" spans="1:3" x14ac:dyDescent="0.4">
      <c r="A1872" s="3" t="s">
        <v>10201</v>
      </c>
      <c r="B1872" s="29">
        <v>115.136</v>
      </c>
      <c r="C1872" s="29">
        <v>0.2</v>
      </c>
    </row>
    <row r="1873" spans="1:3" x14ac:dyDescent="0.4">
      <c r="A1873" s="3" t="s">
        <v>7691</v>
      </c>
      <c r="B1873" s="29">
        <v>3</v>
      </c>
      <c r="C1873" s="29">
        <v>0.2</v>
      </c>
    </row>
    <row r="1874" spans="1:3" x14ac:dyDescent="0.4">
      <c r="A1874" s="3" t="s">
        <v>6532</v>
      </c>
      <c r="B1874" s="29">
        <v>232.4</v>
      </c>
      <c r="C1874" s="29">
        <v>0.2</v>
      </c>
    </row>
    <row r="1875" spans="1:3" x14ac:dyDescent="0.4">
      <c r="A1875" s="3" t="s">
        <v>7292</v>
      </c>
      <c r="B1875" s="29">
        <v>98.16</v>
      </c>
      <c r="C1875" s="29">
        <v>0</v>
      </c>
    </row>
    <row r="1876" spans="1:3" x14ac:dyDescent="0.4">
      <c r="A1876" s="3" t="s">
        <v>10126</v>
      </c>
      <c r="B1876" s="29">
        <v>2.61</v>
      </c>
      <c r="C1876" s="29">
        <v>0</v>
      </c>
    </row>
    <row r="1877" spans="1:3" x14ac:dyDescent="0.4">
      <c r="A1877" s="3" t="s">
        <v>272</v>
      </c>
      <c r="B1877" s="29">
        <v>655.08999999999992</v>
      </c>
      <c r="C1877" s="29">
        <v>0.30000000000000004</v>
      </c>
    </row>
    <row r="1878" spans="1:3" x14ac:dyDescent="0.4">
      <c r="A1878" s="3" t="s">
        <v>7801</v>
      </c>
      <c r="B1878" s="29">
        <v>17.940000000000001</v>
      </c>
      <c r="C1878" s="29">
        <v>0</v>
      </c>
    </row>
    <row r="1879" spans="1:3" x14ac:dyDescent="0.4">
      <c r="A1879" s="3" t="s">
        <v>5799</v>
      </c>
      <c r="B1879" s="29">
        <v>107.864</v>
      </c>
      <c r="C1879" s="29">
        <v>0.4</v>
      </c>
    </row>
    <row r="1880" spans="1:3" x14ac:dyDescent="0.4">
      <c r="A1880" s="3" t="s">
        <v>7207</v>
      </c>
      <c r="B1880" s="29">
        <v>335.12</v>
      </c>
      <c r="C1880" s="29">
        <v>0.60000000000000009</v>
      </c>
    </row>
    <row r="1881" spans="1:3" x14ac:dyDescent="0.4">
      <c r="A1881" s="3" t="s">
        <v>8157</v>
      </c>
      <c r="B1881" s="29">
        <v>33.567999999999998</v>
      </c>
      <c r="C1881" s="29">
        <v>0.2</v>
      </c>
    </row>
    <row r="1882" spans="1:3" x14ac:dyDescent="0.4">
      <c r="A1882" s="3" t="s">
        <v>8892</v>
      </c>
      <c r="B1882" s="29">
        <v>114.55999999999999</v>
      </c>
      <c r="C1882" s="29">
        <v>0.60000000000000009</v>
      </c>
    </row>
    <row r="1883" spans="1:3" x14ac:dyDescent="0.4">
      <c r="A1883" s="3" t="s">
        <v>5122</v>
      </c>
      <c r="B1883" s="29">
        <v>9.2639999999999993</v>
      </c>
      <c r="C1883" s="29">
        <v>0.8</v>
      </c>
    </row>
    <row r="1884" spans="1:3" x14ac:dyDescent="0.4">
      <c r="A1884" s="3" t="s">
        <v>8489</v>
      </c>
      <c r="B1884" s="29">
        <v>104.85</v>
      </c>
      <c r="C1884" s="29">
        <v>0</v>
      </c>
    </row>
    <row r="1885" spans="1:3" x14ac:dyDescent="0.4">
      <c r="A1885" s="3" t="s">
        <v>3279</v>
      </c>
      <c r="B1885" s="29">
        <v>448.81</v>
      </c>
      <c r="C1885" s="29">
        <v>0</v>
      </c>
    </row>
    <row r="1886" spans="1:3" x14ac:dyDescent="0.4">
      <c r="A1886" s="3" t="s">
        <v>4805</v>
      </c>
      <c r="B1886" s="29">
        <v>725.072</v>
      </c>
      <c r="C1886" s="29">
        <v>1.7999999999999998</v>
      </c>
    </row>
    <row r="1887" spans="1:3" x14ac:dyDescent="0.4">
      <c r="A1887" s="3" t="s">
        <v>6310</v>
      </c>
      <c r="B1887" s="29">
        <v>1094.25</v>
      </c>
      <c r="C1887" s="29">
        <v>0</v>
      </c>
    </row>
    <row r="1888" spans="1:3" x14ac:dyDescent="0.4">
      <c r="A1888" s="3" t="s">
        <v>9281</v>
      </c>
      <c r="B1888" s="29">
        <v>203.648</v>
      </c>
      <c r="C1888" s="29">
        <v>1.6</v>
      </c>
    </row>
    <row r="1889" spans="1:3" x14ac:dyDescent="0.4">
      <c r="A1889" s="3" t="s">
        <v>9052</v>
      </c>
      <c r="B1889" s="29">
        <v>519.67999999999995</v>
      </c>
      <c r="C1889" s="29">
        <v>0.2</v>
      </c>
    </row>
    <row r="1890" spans="1:3" x14ac:dyDescent="0.4">
      <c r="A1890" s="3" t="s">
        <v>3243</v>
      </c>
      <c r="B1890" s="29">
        <v>22.92</v>
      </c>
      <c r="C1890" s="29">
        <v>0</v>
      </c>
    </row>
    <row r="1891" spans="1:3" x14ac:dyDescent="0.4">
      <c r="A1891" s="3" t="s">
        <v>9698</v>
      </c>
      <c r="B1891" s="29">
        <v>19.135999999999999</v>
      </c>
      <c r="C1891" s="29">
        <v>0.2</v>
      </c>
    </row>
    <row r="1892" spans="1:3" x14ac:dyDescent="0.4">
      <c r="A1892" s="3" t="s">
        <v>4093</v>
      </c>
      <c r="B1892" s="29">
        <v>52.410000000000004</v>
      </c>
      <c r="C1892" s="29">
        <v>0</v>
      </c>
    </row>
    <row r="1893" spans="1:3" x14ac:dyDescent="0.4">
      <c r="A1893" s="3" t="s">
        <v>10232</v>
      </c>
      <c r="B1893" s="29">
        <v>41.99</v>
      </c>
      <c r="C1893" s="29">
        <v>0</v>
      </c>
    </row>
    <row r="1894" spans="1:3" x14ac:dyDescent="0.4">
      <c r="A1894" s="3" t="s">
        <v>9737</v>
      </c>
      <c r="B1894" s="29">
        <v>715.64</v>
      </c>
      <c r="C1894" s="29">
        <v>0</v>
      </c>
    </row>
    <row r="1895" spans="1:3" x14ac:dyDescent="0.4">
      <c r="A1895" s="3" t="s">
        <v>4852</v>
      </c>
      <c r="B1895" s="29">
        <v>976.51199999999994</v>
      </c>
      <c r="C1895" s="29">
        <v>0.4</v>
      </c>
    </row>
    <row r="1896" spans="1:3" x14ac:dyDescent="0.4">
      <c r="A1896" s="3" t="s">
        <v>5294</v>
      </c>
      <c r="B1896" s="29">
        <v>14.352</v>
      </c>
      <c r="C1896" s="29">
        <v>0.2</v>
      </c>
    </row>
    <row r="1897" spans="1:3" x14ac:dyDescent="0.4">
      <c r="A1897" s="3" t="s">
        <v>1061</v>
      </c>
      <c r="B1897" s="29">
        <v>1410.066</v>
      </c>
      <c r="C1897" s="29">
        <v>1.0999999999999999</v>
      </c>
    </row>
    <row r="1898" spans="1:3" x14ac:dyDescent="0.4">
      <c r="A1898" s="3" t="s">
        <v>10185</v>
      </c>
      <c r="B1898" s="29">
        <v>168.16800000000001</v>
      </c>
      <c r="C1898" s="29">
        <v>1</v>
      </c>
    </row>
    <row r="1899" spans="1:3" x14ac:dyDescent="0.4">
      <c r="A1899" s="3" t="s">
        <v>10892</v>
      </c>
      <c r="B1899" s="29">
        <v>548.96</v>
      </c>
      <c r="C1899" s="29">
        <v>0.4</v>
      </c>
    </row>
    <row r="1900" spans="1:3" x14ac:dyDescent="0.4">
      <c r="A1900" s="3" t="s">
        <v>6194</v>
      </c>
      <c r="B1900" s="29">
        <v>55.36</v>
      </c>
      <c r="C1900" s="29">
        <v>0.2</v>
      </c>
    </row>
    <row r="1901" spans="1:3" x14ac:dyDescent="0.4">
      <c r="A1901" s="3" t="s">
        <v>2316</v>
      </c>
      <c r="B1901" s="29">
        <v>146.82</v>
      </c>
      <c r="C1901" s="29">
        <v>0</v>
      </c>
    </row>
    <row r="1902" spans="1:3" x14ac:dyDescent="0.4">
      <c r="A1902" s="3" t="s">
        <v>3074</v>
      </c>
      <c r="B1902" s="29">
        <v>86.62</v>
      </c>
      <c r="C1902" s="29">
        <v>0</v>
      </c>
    </row>
    <row r="1903" spans="1:3" x14ac:dyDescent="0.4">
      <c r="A1903" s="3" t="s">
        <v>10258</v>
      </c>
      <c r="B1903" s="29">
        <v>40.479999999999997</v>
      </c>
      <c r="C1903" s="29">
        <v>0</v>
      </c>
    </row>
    <row r="1904" spans="1:3" x14ac:dyDescent="0.4">
      <c r="A1904" s="3" t="s">
        <v>8237</v>
      </c>
      <c r="B1904" s="29">
        <v>46.53</v>
      </c>
      <c r="C1904" s="29">
        <v>0</v>
      </c>
    </row>
    <row r="1905" spans="1:3" x14ac:dyDescent="0.4">
      <c r="A1905" s="3" t="s">
        <v>9728</v>
      </c>
      <c r="B1905" s="29">
        <v>32.4</v>
      </c>
      <c r="C1905" s="29">
        <v>0</v>
      </c>
    </row>
    <row r="1906" spans="1:3" x14ac:dyDescent="0.4">
      <c r="A1906" s="3" t="s">
        <v>3966</v>
      </c>
      <c r="B1906" s="29">
        <v>34.992000000000004</v>
      </c>
      <c r="C1906" s="29">
        <v>0.2</v>
      </c>
    </row>
    <row r="1907" spans="1:3" x14ac:dyDescent="0.4">
      <c r="A1907" s="3" t="s">
        <v>10532</v>
      </c>
      <c r="B1907" s="29">
        <v>232.62400000000002</v>
      </c>
      <c r="C1907" s="29">
        <v>0.4</v>
      </c>
    </row>
    <row r="1908" spans="1:3" x14ac:dyDescent="0.4">
      <c r="A1908" s="3" t="s">
        <v>1895</v>
      </c>
      <c r="B1908" s="29">
        <v>1388.7800000000002</v>
      </c>
      <c r="C1908" s="29">
        <v>0.2</v>
      </c>
    </row>
    <row r="1909" spans="1:3" x14ac:dyDescent="0.4">
      <c r="A1909" s="3" t="s">
        <v>8923</v>
      </c>
      <c r="B1909" s="29">
        <v>871.8</v>
      </c>
      <c r="C1909" s="29">
        <v>0.2</v>
      </c>
    </row>
    <row r="1910" spans="1:3" x14ac:dyDescent="0.4">
      <c r="A1910" s="3" t="s">
        <v>10166</v>
      </c>
      <c r="B1910" s="29">
        <v>194.352</v>
      </c>
      <c r="C1910" s="29">
        <v>0.2</v>
      </c>
    </row>
    <row r="1911" spans="1:3" x14ac:dyDescent="0.4">
      <c r="A1911" s="3" t="s">
        <v>10825</v>
      </c>
      <c r="B1911" s="29">
        <v>33.064</v>
      </c>
      <c r="C1911" s="29">
        <v>0.4</v>
      </c>
    </row>
    <row r="1912" spans="1:3" x14ac:dyDescent="0.4">
      <c r="A1912" s="3" t="s">
        <v>8867</v>
      </c>
      <c r="B1912" s="29">
        <v>113.568</v>
      </c>
      <c r="C1912" s="29">
        <v>0.2</v>
      </c>
    </row>
    <row r="1913" spans="1:3" x14ac:dyDescent="0.4">
      <c r="A1913" s="3" t="s">
        <v>4912</v>
      </c>
      <c r="B1913" s="29">
        <v>100.16</v>
      </c>
      <c r="C1913" s="29">
        <v>0.4</v>
      </c>
    </row>
    <row r="1914" spans="1:3" x14ac:dyDescent="0.4">
      <c r="A1914" s="3" t="s">
        <v>8659</v>
      </c>
      <c r="B1914" s="29">
        <v>85.908000000000001</v>
      </c>
      <c r="C1914" s="29">
        <v>1</v>
      </c>
    </row>
    <row r="1915" spans="1:3" x14ac:dyDescent="0.4">
      <c r="A1915" s="3" t="s">
        <v>9808</v>
      </c>
      <c r="B1915" s="29">
        <v>2.214</v>
      </c>
      <c r="C1915" s="29">
        <v>0.7</v>
      </c>
    </row>
    <row r="1916" spans="1:3" x14ac:dyDescent="0.4">
      <c r="A1916" s="3" t="s">
        <v>10674</v>
      </c>
      <c r="B1916" s="29">
        <v>1203.8900000000001</v>
      </c>
      <c r="C1916" s="29">
        <v>0</v>
      </c>
    </row>
    <row r="1917" spans="1:3" x14ac:dyDescent="0.4">
      <c r="A1917" s="3" t="s">
        <v>3381</v>
      </c>
      <c r="B1917" s="29">
        <v>352.47</v>
      </c>
      <c r="C1917" s="29">
        <v>0</v>
      </c>
    </row>
    <row r="1918" spans="1:3" x14ac:dyDescent="0.4">
      <c r="A1918" s="3" t="s">
        <v>9409</v>
      </c>
      <c r="B1918" s="29">
        <v>59.99</v>
      </c>
      <c r="C1918" s="29">
        <v>0</v>
      </c>
    </row>
    <row r="1919" spans="1:3" x14ac:dyDescent="0.4">
      <c r="A1919" s="3" t="s">
        <v>9994</v>
      </c>
      <c r="B1919" s="29">
        <v>82.26</v>
      </c>
      <c r="C1919" s="29">
        <v>0</v>
      </c>
    </row>
    <row r="1920" spans="1:3" x14ac:dyDescent="0.4">
      <c r="A1920" s="3" t="s">
        <v>8460</v>
      </c>
      <c r="B1920" s="29">
        <v>334.25600000000003</v>
      </c>
      <c r="C1920" s="29">
        <v>0.60000000000000009</v>
      </c>
    </row>
    <row r="1921" spans="1:3" x14ac:dyDescent="0.4">
      <c r="A1921" s="3" t="s">
        <v>2650</v>
      </c>
      <c r="B1921" s="29">
        <v>185.88</v>
      </c>
      <c r="C1921" s="29">
        <v>0</v>
      </c>
    </row>
    <row r="1922" spans="1:3" x14ac:dyDescent="0.4">
      <c r="A1922" s="3" t="s">
        <v>7339</v>
      </c>
      <c r="B1922" s="29">
        <v>22.48</v>
      </c>
      <c r="C1922" s="29">
        <v>0</v>
      </c>
    </row>
    <row r="1923" spans="1:3" x14ac:dyDescent="0.4">
      <c r="A1923" s="3" t="s">
        <v>671</v>
      </c>
      <c r="B1923" s="29">
        <v>27.68</v>
      </c>
      <c r="C1923" s="29">
        <v>0.2</v>
      </c>
    </row>
    <row r="1924" spans="1:3" x14ac:dyDescent="0.4">
      <c r="A1924" s="3" t="s">
        <v>8137</v>
      </c>
      <c r="B1924" s="29">
        <v>4317.3</v>
      </c>
      <c r="C1924" s="29">
        <v>0</v>
      </c>
    </row>
    <row r="1925" spans="1:3" x14ac:dyDescent="0.4">
      <c r="A1925" s="3" t="s">
        <v>8930</v>
      </c>
      <c r="B1925" s="29">
        <v>574.05600000000004</v>
      </c>
      <c r="C1925" s="29">
        <v>0.60000000000000009</v>
      </c>
    </row>
    <row r="1926" spans="1:3" x14ac:dyDescent="0.4">
      <c r="A1926" s="3" t="s">
        <v>9631</v>
      </c>
      <c r="B1926" s="29">
        <v>642.01599999999996</v>
      </c>
      <c r="C1926" s="29">
        <v>0.60000000000000009</v>
      </c>
    </row>
    <row r="1927" spans="1:3" x14ac:dyDescent="0.4">
      <c r="A1927" s="3" t="s">
        <v>645</v>
      </c>
      <c r="B1927" s="29">
        <v>959.55</v>
      </c>
      <c r="C1927" s="29">
        <v>0</v>
      </c>
    </row>
    <row r="1928" spans="1:3" x14ac:dyDescent="0.4">
      <c r="A1928" s="3" t="s">
        <v>9278</v>
      </c>
      <c r="B1928" s="29">
        <v>84.62</v>
      </c>
      <c r="C1928" s="29">
        <v>1</v>
      </c>
    </row>
    <row r="1929" spans="1:3" x14ac:dyDescent="0.4">
      <c r="A1929" s="3" t="s">
        <v>10230</v>
      </c>
      <c r="B1929" s="29">
        <v>122.34000000000002</v>
      </c>
      <c r="C1929" s="29">
        <v>0</v>
      </c>
    </row>
    <row r="1930" spans="1:3" x14ac:dyDescent="0.4">
      <c r="A1930" s="3" t="s">
        <v>10908</v>
      </c>
      <c r="B1930" s="29">
        <v>70.271999999999991</v>
      </c>
      <c r="C1930" s="29">
        <v>0.4</v>
      </c>
    </row>
    <row r="1931" spans="1:3" x14ac:dyDescent="0.4">
      <c r="A1931" s="3" t="s">
        <v>6714</v>
      </c>
      <c r="B1931" s="29">
        <v>445.4</v>
      </c>
      <c r="C1931" s="29">
        <v>0</v>
      </c>
    </row>
    <row r="1932" spans="1:3" x14ac:dyDescent="0.4">
      <c r="A1932" s="3" t="s">
        <v>609</v>
      </c>
      <c r="B1932" s="29">
        <v>2657.81</v>
      </c>
      <c r="C1932" s="29">
        <v>0</v>
      </c>
    </row>
    <row r="1933" spans="1:3" x14ac:dyDescent="0.4">
      <c r="A1933" s="3" t="s">
        <v>7480</v>
      </c>
      <c r="B1933" s="29">
        <v>11.327999999999999</v>
      </c>
      <c r="C1933" s="29">
        <v>0.2</v>
      </c>
    </row>
    <row r="1934" spans="1:3" x14ac:dyDescent="0.4">
      <c r="A1934" s="3" t="s">
        <v>9617</v>
      </c>
      <c r="B1934" s="29">
        <v>1157.9800000000002</v>
      </c>
      <c r="C1934" s="29">
        <v>0</v>
      </c>
    </row>
    <row r="1935" spans="1:3" x14ac:dyDescent="0.4">
      <c r="A1935" s="3" t="s">
        <v>2331</v>
      </c>
      <c r="B1935" s="29">
        <v>45.584000000000003</v>
      </c>
      <c r="C1935" s="29">
        <v>0.2</v>
      </c>
    </row>
    <row r="1936" spans="1:3" x14ac:dyDescent="0.4">
      <c r="A1936" s="3" t="s">
        <v>3421</v>
      </c>
      <c r="B1936" s="29">
        <v>2331.84</v>
      </c>
      <c r="C1936" s="29">
        <v>1.4999999999999998</v>
      </c>
    </row>
    <row r="1937" spans="1:3" x14ac:dyDescent="0.4">
      <c r="A1937" s="3" t="s">
        <v>9449</v>
      </c>
      <c r="B1937" s="29">
        <v>170.976</v>
      </c>
      <c r="C1937" s="29">
        <v>0.4</v>
      </c>
    </row>
    <row r="1938" spans="1:3" x14ac:dyDescent="0.4">
      <c r="A1938" s="3" t="s">
        <v>10571</v>
      </c>
      <c r="B1938" s="29">
        <v>884.68000000000006</v>
      </c>
      <c r="C1938" s="29">
        <v>0</v>
      </c>
    </row>
    <row r="1939" spans="1:3" x14ac:dyDescent="0.4">
      <c r="A1939" s="3" t="s">
        <v>10775</v>
      </c>
      <c r="B1939" s="29">
        <v>1507.9380000000001</v>
      </c>
      <c r="C1939" s="29">
        <v>0.60000000000000009</v>
      </c>
    </row>
    <row r="1940" spans="1:3" x14ac:dyDescent="0.4">
      <c r="A1940" s="3" t="s">
        <v>8614</v>
      </c>
      <c r="B1940" s="29">
        <v>12.96</v>
      </c>
      <c r="C1940" s="29">
        <v>0</v>
      </c>
    </row>
    <row r="1941" spans="1:3" x14ac:dyDescent="0.4">
      <c r="A1941" s="3" t="s">
        <v>9880</v>
      </c>
      <c r="B1941" s="29">
        <v>156.512</v>
      </c>
      <c r="C1941" s="29">
        <v>0.2</v>
      </c>
    </row>
    <row r="1942" spans="1:3" x14ac:dyDescent="0.4">
      <c r="A1942" s="3" t="s">
        <v>7097</v>
      </c>
      <c r="B1942" s="29">
        <v>22.14</v>
      </c>
      <c r="C1942" s="29">
        <v>0</v>
      </c>
    </row>
    <row r="1943" spans="1:3" x14ac:dyDescent="0.4">
      <c r="A1943" s="3" t="s">
        <v>5545</v>
      </c>
      <c r="B1943" s="29">
        <v>1489.7239999999999</v>
      </c>
      <c r="C1943" s="29">
        <v>0.2</v>
      </c>
    </row>
    <row r="1944" spans="1:3" x14ac:dyDescent="0.4">
      <c r="A1944" s="3" t="s">
        <v>8356</v>
      </c>
      <c r="B1944" s="29">
        <v>386.43</v>
      </c>
      <c r="C1944" s="29">
        <v>0</v>
      </c>
    </row>
    <row r="1945" spans="1:3" x14ac:dyDescent="0.4">
      <c r="A1945" s="3" t="s">
        <v>8045</v>
      </c>
      <c r="B1945" s="29">
        <v>301.95999999999998</v>
      </c>
      <c r="C1945" s="29">
        <v>0</v>
      </c>
    </row>
    <row r="1946" spans="1:3" x14ac:dyDescent="0.4">
      <c r="A1946" s="3" t="s">
        <v>6899</v>
      </c>
      <c r="B1946" s="29">
        <v>162.51999999999998</v>
      </c>
      <c r="C1946" s="29">
        <v>0</v>
      </c>
    </row>
    <row r="1947" spans="1:3" x14ac:dyDescent="0.4">
      <c r="A1947" s="3" t="s">
        <v>9023</v>
      </c>
      <c r="B1947" s="29">
        <v>219.84</v>
      </c>
      <c r="C1947" s="29">
        <v>0.2</v>
      </c>
    </row>
    <row r="1948" spans="1:3" x14ac:dyDescent="0.4">
      <c r="A1948" s="3" t="s">
        <v>2519</v>
      </c>
      <c r="B1948" s="29">
        <v>12.96</v>
      </c>
      <c r="C1948" s="29">
        <v>0</v>
      </c>
    </row>
    <row r="1949" spans="1:3" x14ac:dyDescent="0.4">
      <c r="A1949" s="3" t="s">
        <v>6217</v>
      </c>
      <c r="B1949" s="29">
        <v>243.88</v>
      </c>
      <c r="C1949" s="29">
        <v>0.2</v>
      </c>
    </row>
    <row r="1950" spans="1:3" x14ac:dyDescent="0.4">
      <c r="A1950" s="3" t="s">
        <v>5321</v>
      </c>
      <c r="B1950" s="29">
        <v>141.37200000000001</v>
      </c>
      <c r="C1950" s="29">
        <v>0.3</v>
      </c>
    </row>
    <row r="1951" spans="1:3" x14ac:dyDescent="0.4">
      <c r="A1951" s="3" t="s">
        <v>6061</v>
      </c>
      <c r="B1951" s="29">
        <v>53.695999999999998</v>
      </c>
      <c r="C1951" s="29">
        <v>0.4</v>
      </c>
    </row>
    <row r="1952" spans="1:3" x14ac:dyDescent="0.4">
      <c r="A1952" s="3" t="s">
        <v>1543</v>
      </c>
      <c r="B1952" s="29">
        <v>634.46</v>
      </c>
      <c r="C1952" s="29">
        <v>0</v>
      </c>
    </row>
    <row r="1953" spans="1:3" x14ac:dyDescent="0.4">
      <c r="A1953" s="3" t="s">
        <v>2108</v>
      </c>
      <c r="B1953" s="29">
        <v>1064.624</v>
      </c>
      <c r="C1953" s="29">
        <v>0.2</v>
      </c>
    </row>
    <row r="1954" spans="1:3" x14ac:dyDescent="0.4">
      <c r="A1954" s="3" t="s">
        <v>7692</v>
      </c>
      <c r="B1954" s="29">
        <v>24.065999999999999</v>
      </c>
      <c r="C1954" s="29">
        <v>0.89999999999999991</v>
      </c>
    </row>
    <row r="1955" spans="1:3" x14ac:dyDescent="0.4">
      <c r="A1955" s="3" t="s">
        <v>9902</v>
      </c>
      <c r="B1955" s="29">
        <v>358.548</v>
      </c>
      <c r="C1955" s="29">
        <v>0.8</v>
      </c>
    </row>
    <row r="1956" spans="1:3" x14ac:dyDescent="0.4">
      <c r="A1956" s="3" t="s">
        <v>6640</v>
      </c>
      <c r="B1956" s="29">
        <v>84.784000000000006</v>
      </c>
      <c r="C1956" s="29">
        <v>0.2</v>
      </c>
    </row>
    <row r="1957" spans="1:3" x14ac:dyDescent="0.4">
      <c r="A1957" s="3" t="s">
        <v>10802</v>
      </c>
      <c r="B1957" s="29">
        <v>57.584000000000003</v>
      </c>
      <c r="C1957" s="29">
        <v>0.2</v>
      </c>
    </row>
    <row r="1958" spans="1:3" x14ac:dyDescent="0.4">
      <c r="A1958" s="3" t="s">
        <v>9229</v>
      </c>
      <c r="B1958" s="29">
        <v>477.49999999999994</v>
      </c>
      <c r="C1958" s="29">
        <v>0.1</v>
      </c>
    </row>
    <row r="1959" spans="1:3" x14ac:dyDescent="0.4">
      <c r="A1959" s="3" t="s">
        <v>6622</v>
      </c>
      <c r="B1959" s="29">
        <v>10.07</v>
      </c>
      <c r="C1959" s="29">
        <v>0</v>
      </c>
    </row>
    <row r="1960" spans="1:3" x14ac:dyDescent="0.4">
      <c r="A1960" s="3" t="s">
        <v>7693</v>
      </c>
      <c r="B1960" s="29">
        <v>149.9</v>
      </c>
      <c r="C1960" s="29">
        <v>0</v>
      </c>
    </row>
    <row r="1961" spans="1:3" x14ac:dyDescent="0.4">
      <c r="A1961" s="3" t="s">
        <v>8088</v>
      </c>
      <c r="B1961" s="29">
        <v>372.81200000000001</v>
      </c>
      <c r="C1961" s="29">
        <v>0.2</v>
      </c>
    </row>
    <row r="1962" spans="1:3" x14ac:dyDescent="0.4">
      <c r="A1962" s="3" t="s">
        <v>10692</v>
      </c>
      <c r="B1962" s="29">
        <v>511.52200000000005</v>
      </c>
      <c r="C1962" s="29">
        <v>0.30000000000000004</v>
      </c>
    </row>
    <row r="1963" spans="1:3" x14ac:dyDescent="0.4">
      <c r="A1963" s="3" t="s">
        <v>9703</v>
      </c>
      <c r="B1963" s="29">
        <v>45.96</v>
      </c>
      <c r="C1963" s="29">
        <v>0</v>
      </c>
    </row>
    <row r="1964" spans="1:3" x14ac:dyDescent="0.4">
      <c r="A1964" s="3" t="s">
        <v>9850</v>
      </c>
      <c r="B1964" s="29">
        <v>524.61599999999999</v>
      </c>
      <c r="C1964" s="29">
        <v>0.4</v>
      </c>
    </row>
    <row r="1965" spans="1:3" x14ac:dyDescent="0.4">
      <c r="A1965" s="3" t="s">
        <v>2709</v>
      </c>
      <c r="B1965" s="29">
        <v>724.55</v>
      </c>
      <c r="C1965" s="29">
        <v>0</v>
      </c>
    </row>
    <row r="1966" spans="1:3" x14ac:dyDescent="0.4">
      <c r="A1966" s="3" t="s">
        <v>9380</v>
      </c>
      <c r="B1966" s="29">
        <v>9.2159999999999993</v>
      </c>
      <c r="C1966" s="29">
        <v>0.2</v>
      </c>
    </row>
    <row r="1967" spans="1:3" x14ac:dyDescent="0.4">
      <c r="A1967" s="3" t="s">
        <v>6908</v>
      </c>
      <c r="B1967" s="29">
        <v>606.21399999999994</v>
      </c>
      <c r="C1967" s="29">
        <v>0.5</v>
      </c>
    </row>
    <row r="1968" spans="1:3" x14ac:dyDescent="0.4">
      <c r="A1968" s="3" t="s">
        <v>10243</v>
      </c>
      <c r="B1968" s="29">
        <v>1148.806</v>
      </c>
      <c r="C1968" s="29">
        <v>0.2</v>
      </c>
    </row>
    <row r="1969" spans="1:3" x14ac:dyDescent="0.4">
      <c r="A1969" s="3" t="s">
        <v>9343</v>
      </c>
      <c r="B1969" s="29">
        <v>36.363999999999997</v>
      </c>
      <c r="C1969" s="29">
        <v>0.89999999999999991</v>
      </c>
    </row>
    <row r="1970" spans="1:3" x14ac:dyDescent="0.4">
      <c r="A1970" s="3" t="s">
        <v>5972</v>
      </c>
      <c r="B1970" s="29">
        <v>23.975999999999999</v>
      </c>
      <c r="C1970" s="29">
        <v>0.4</v>
      </c>
    </row>
    <row r="1971" spans="1:3" x14ac:dyDescent="0.4">
      <c r="A1971" s="3" t="s">
        <v>10396</v>
      </c>
      <c r="B1971" s="29">
        <v>9892.74</v>
      </c>
      <c r="C1971" s="29">
        <v>0</v>
      </c>
    </row>
    <row r="1972" spans="1:3" x14ac:dyDescent="0.4">
      <c r="A1972" s="3" t="s">
        <v>7249</v>
      </c>
      <c r="B1972" s="29">
        <v>6.9240000000000004</v>
      </c>
      <c r="C1972" s="29">
        <v>0.8</v>
      </c>
    </row>
    <row r="1973" spans="1:3" x14ac:dyDescent="0.4">
      <c r="A1973" s="3" t="s">
        <v>5093</v>
      </c>
      <c r="B1973" s="29">
        <v>14.16</v>
      </c>
      <c r="C1973" s="29">
        <v>0.2</v>
      </c>
    </row>
    <row r="1974" spans="1:3" x14ac:dyDescent="0.4">
      <c r="A1974" s="3" t="s">
        <v>8486</v>
      </c>
      <c r="B1974" s="29">
        <v>23.968</v>
      </c>
      <c r="C1974" s="29">
        <v>0.2</v>
      </c>
    </row>
    <row r="1975" spans="1:3" x14ac:dyDescent="0.4">
      <c r="A1975" s="3" t="s">
        <v>10855</v>
      </c>
      <c r="B1975" s="29">
        <v>345.46999999999997</v>
      </c>
      <c r="C1975" s="29">
        <v>0</v>
      </c>
    </row>
    <row r="1976" spans="1:3" x14ac:dyDescent="0.4">
      <c r="A1976" s="3" t="s">
        <v>186</v>
      </c>
      <c r="B1976" s="29">
        <v>1288.4640000000002</v>
      </c>
      <c r="C1976" s="29">
        <v>0.8</v>
      </c>
    </row>
    <row r="1977" spans="1:3" x14ac:dyDescent="0.4">
      <c r="A1977" s="3" t="s">
        <v>10733</v>
      </c>
      <c r="B1977" s="29">
        <v>239.5</v>
      </c>
      <c r="C1977" s="29">
        <v>0</v>
      </c>
    </row>
    <row r="1978" spans="1:3" x14ac:dyDescent="0.4">
      <c r="A1978" s="3" t="s">
        <v>10588</v>
      </c>
      <c r="B1978" s="29">
        <v>7.0720000000000001</v>
      </c>
      <c r="C1978" s="29">
        <v>0.2</v>
      </c>
    </row>
    <row r="1979" spans="1:3" x14ac:dyDescent="0.4">
      <c r="A1979" s="3" t="s">
        <v>7757</v>
      </c>
      <c r="B1979" s="29">
        <v>19.616</v>
      </c>
      <c r="C1979" s="29">
        <v>0.4</v>
      </c>
    </row>
    <row r="1980" spans="1:3" x14ac:dyDescent="0.4">
      <c r="A1980" s="3" t="s">
        <v>8207</v>
      </c>
      <c r="B1980" s="29">
        <v>556.66499999999996</v>
      </c>
      <c r="C1980" s="29">
        <v>0.15</v>
      </c>
    </row>
    <row r="1981" spans="1:3" x14ac:dyDescent="0.4">
      <c r="A1981" s="3" t="s">
        <v>5238</v>
      </c>
      <c r="B1981" s="29">
        <v>143.69999999999999</v>
      </c>
      <c r="C1981" s="29">
        <v>0</v>
      </c>
    </row>
    <row r="1982" spans="1:3" x14ac:dyDescent="0.4">
      <c r="A1982" s="3" t="s">
        <v>8649</v>
      </c>
      <c r="B1982" s="29">
        <v>14.368</v>
      </c>
      <c r="C1982" s="29">
        <v>0.2</v>
      </c>
    </row>
    <row r="1983" spans="1:3" x14ac:dyDescent="0.4">
      <c r="A1983" s="3" t="s">
        <v>8367</v>
      </c>
      <c r="B1983" s="29">
        <v>94.08</v>
      </c>
      <c r="C1983" s="29">
        <v>0.4</v>
      </c>
    </row>
    <row r="1984" spans="1:3" x14ac:dyDescent="0.4">
      <c r="A1984" s="3" t="s">
        <v>5421</v>
      </c>
      <c r="B1984" s="29">
        <v>111.49600000000001</v>
      </c>
      <c r="C1984" s="29">
        <v>0.60000000000000009</v>
      </c>
    </row>
    <row r="1985" spans="1:3" x14ac:dyDescent="0.4">
      <c r="A1985" s="3" t="s">
        <v>9858</v>
      </c>
      <c r="B1985" s="29">
        <v>562.29250000000002</v>
      </c>
      <c r="C1985" s="29">
        <v>0.45</v>
      </c>
    </row>
    <row r="1986" spans="1:3" x14ac:dyDescent="0.4">
      <c r="A1986" s="3" t="s">
        <v>9924</v>
      </c>
      <c r="B1986" s="29">
        <v>547.97</v>
      </c>
      <c r="C1986" s="29">
        <v>0</v>
      </c>
    </row>
    <row r="1987" spans="1:3" x14ac:dyDescent="0.4">
      <c r="A1987" s="3" t="s">
        <v>10031</v>
      </c>
      <c r="B1987" s="29">
        <v>303.92</v>
      </c>
      <c r="C1987" s="29">
        <v>0.2</v>
      </c>
    </row>
    <row r="1988" spans="1:3" x14ac:dyDescent="0.4">
      <c r="A1988" s="3" t="s">
        <v>10476</v>
      </c>
      <c r="B1988" s="29">
        <v>31.085999999999999</v>
      </c>
      <c r="C1988" s="29">
        <v>0.7</v>
      </c>
    </row>
    <row r="1989" spans="1:3" x14ac:dyDescent="0.4">
      <c r="A1989" s="3" t="s">
        <v>224</v>
      </c>
      <c r="B1989" s="29">
        <v>63.44</v>
      </c>
      <c r="C1989" s="29">
        <v>0</v>
      </c>
    </row>
    <row r="1990" spans="1:3" x14ac:dyDescent="0.4">
      <c r="A1990" s="3" t="s">
        <v>10194</v>
      </c>
      <c r="B1990" s="29">
        <v>450</v>
      </c>
      <c r="C1990" s="29">
        <v>0</v>
      </c>
    </row>
    <row r="1991" spans="1:3" x14ac:dyDescent="0.4">
      <c r="A1991" s="3" t="s">
        <v>8752</v>
      </c>
      <c r="B1991" s="29">
        <v>563.91999999999996</v>
      </c>
      <c r="C1991" s="29">
        <v>0.2</v>
      </c>
    </row>
    <row r="1992" spans="1:3" x14ac:dyDescent="0.4">
      <c r="A1992" s="3" t="s">
        <v>10175</v>
      </c>
      <c r="B1992" s="29">
        <v>49.5</v>
      </c>
      <c r="C1992" s="29">
        <v>0</v>
      </c>
    </row>
    <row r="1993" spans="1:3" x14ac:dyDescent="0.4">
      <c r="A1993" s="3" t="s">
        <v>8467</v>
      </c>
      <c r="B1993" s="29">
        <v>866.4</v>
      </c>
      <c r="C1993" s="29">
        <v>0</v>
      </c>
    </row>
    <row r="1994" spans="1:3" x14ac:dyDescent="0.4">
      <c r="A1994" s="3" t="s">
        <v>4696</v>
      </c>
      <c r="B1994" s="29">
        <v>217.05600000000001</v>
      </c>
      <c r="C1994" s="29">
        <v>0.2</v>
      </c>
    </row>
    <row r="1995" spans="1:3" x14ac:dyDescent="0.4">
      <c r="A1995" s="3" t="s">
        <v>5653</v>
      </c>
      <c r="B1995" s="29">
        <v>705.54399999999998</v>
      </c>
      <c r="C1995" s="29">
        <v>0.2</v>
      </c>
    </row>
    <row r="1996" spans="1:3" x14ac:dyDescent="0.4">
      <c r="A1996" s="3" t="s">
        <v>9126</v>
      </c>
      <c r="B1996" s="29">
        <v>18336.739999999998</v>
      </c>
      <c r="C1996" s="29">
        <v>0</v>
      </c>
    </row>
    <row r="1997" spans="1:3" x14ac:dyDescent="0.4">
      <c r="A1997" s="3" t="s">
        <v>9991</v>
      </c>
      <c r="B1997" s="29">
        <v>902.71199999999999</v>
      </c>
      <c r="C1997" s="29">
        <v>0.2</v>
      </c>
    </row>
    <row r="1998" spans="1:3" x14ac:dyDescent="0.4">
      <c r="A1998" s="3" t="s">
        <v>7581</v>
      </c>
      <c r="B1998" s="29">
        <v>448.44599999999997</v>
      </c>
      <c r="C1998" s="29">
        <v>0.1</v>
      </c>
    </row>
    <row r="1999" spans="1:3" x14ac:dyDescent="0.4">
      <c r="A1999" s="3" t="s">
        <v>9614</v>
      </c>
      <c r="B1999" s="29">
        <v>167.88800000000001</v>
      </c>
      <c r="C1999" s="29">
        <v>0.2</v>
      </c>
    </row>
    <row r="2000" spans="1:3" x14ac:dyDescent="0.4">
      <c r="A2000" s="3" t="s">
        <v>5138</v>
      </c>
      <c r="B2000" s="29">
        <v>60.81</v>
      </c>
      <c r="C2000" s="29">
        <v>0</v>
      </c>
    </row>
    <row r="2001" spans="1:3" x14ac:dyDescent="0.4">
      <c r="A2001" s="3" t="s">
        <v>10469</v>
      </c>
      <c r="B2001" s="29">
        <v>16.218</v>
      </c>
      <c r="C2001" s="29">
        <v>1.4</v>
      </c>
    </row>
    <row r="2002" spans="1:3" x14ac:dyDescent="0.4">
      <c r="A2002" s="3" t="s">
        <v>7560</v>
      </c>
      <c r="B2002" s="29">
        <v>54.792000000000002</v>
      </c>
      <c r="C2002" s="29">
        <v>0.7</v>
      </c>
    </row>
    <row r="2003" spans="1:3" x14ac:dyDescent="0.4">
      <c r="A2003" s="3" t="s">
        <v>9093</v>
      </c>
      <c r="B2003" s="29">
        <v>50.768000000000001</v>
      </c>
      <c r="C2003" s="29">
        <v>0.4</v>
      </c>
    </row>
    <row r="2004" spans="1:3" x14ac:dyDescent="0.4">
      <c r="A2004" s="3" t="s">
        <v>5373</v>
      </c>
      <c r="B2004" s="29">
        <v>490.32</v>
      </c>
      <c r="C2004" s="29">
        <v>0</v>
      </c>
    </row>
    <row r="2005" spans="1:3" x14ac:dyDescent="0.4">
      <c r="A2005" s="3" t="s">
        <v>10104</v>
      </c>
      <c r="B2005" s="29">
        <v>92.699999999999989</v>
      </c>
      <c r="C2005" s="29">
        <v>0</v>
      </c>
    </row>
    <row r="2006" spans="1:3" x14ac:dyDescent="0.4">
      <c r="A2006" s="3" t="s">
        <v>10569</v>
      </c>
      <c r="B2006" s="29">
        <v>51.183999999999997</v>
      </c>
      <c r="C2006" s="29">
        <v>0.2</v>
      </c>
    </row>
    <row r="2007" spans="1:3" x14ac:dyDescent="0.4">
      <c r="A2007" s="3" t="s">
        <v>5519</v>
      </c>
      <c r="B2007" s="29">
        <v>492.83499999999998</v>
      </c>
      <c r="C2007" s="29">
        <v>0.3</v>
      </c>
    </row>
    <row r="2008" spans="1:3" x14ac:dyDescent="0.4">
      <c r="A2008" s="3" t="s">
        <v>3552</v>
      </c>
      <c r="B2008" s="29">
        <v>477.142</v>
      </c>
      <c r="C2008" s="29">
        <v>0.89999999999999991</v>
      </c>
    </row>
    <row r="2009" spans="1:3" x14ac:dyDescent="0.4">
      <c r="A2009" s="3" t="s">
        <v>3582</v>
      </c>
      <c r="B2009" s="29">
        <v>14.9</v>
      </c>
      <c r="C2009" s="29">
        <v>0</v>
      </c>
    </row>
    <row r="2010" spans="1:3" x14ac:dyDescent="0.4">
      <c r="A2010" s="3" t="s">
        <v>9267</v>
      </c>
      <c r="B2010" s="29">
        <v>15.552</v>
      </c>
      <c r="C2010" s="29">
        <v>0.2</v>
      </c>
    </row>
    <row r="2011" spans="1:3" x14ac:dyDescent="0.4">
      <c r="A2011" s="3" t="s">
        <v>10806</v>
      </c>
      <c r="B2011" s="29">
        <v>18.96</v>
      </c>
      <c r="C2011" s="29">
        <v>0</v>
      </c>
    </row>
    <row r="2012" spans="1:3" x14ac:dyDescent="0.4">
      <c r="A2012" s="3" t="s">
        <v>6787</v>
      </c>
      <c r="B2012" s="29">
        <v>29.34</v>
      </c>
      <c r="C2012" s="29">
        <v>0</v>
      </c>
    </row>
    <row r="2013" spans="1:3" x14ac:dyDescent="0.4">
      <c r="A2013" s="3" t="s">
        <v>314</v>
      </c>
      <c r="B2013" s="29">
        <v>75.88</v>
      </c>
      <c r="C2013" s="29">
        <v>0</v>
      </c>
    </row>
    <row r="2014" spans="1:3" x14ac:dyDescent="0.4">
      <c r="A2014" s="3" t="s">
        <v>8081</v>
      </c>
      <c r="B2014" s="29">
        <v>576.27199999999993</v>
      </c>
      <c r="C2014" s="29">
        <v>0.60000000000000009</v>
      </c>
    </row>
    <row r="2015" spans="1:3" x14ac:dyDescent="0.4">
      <c r="A2015" s="3" t="s">
        <v>7559</v>
      </c>
      <c r="B2015" s="29">
        <v>119.25999999999999</v>
      </c>
      <c r="C2015" s="29">
        <v>0</v>
      </c>
    </row>
    <row r="2016" spans="1:3" x14ac:dyDescent="0.4">
      <c r="A2016" s="3" t="s">
        <v>7090</v>
      </c>
      <c r="B2016" s="29">
        <v>329.97199999999998</v>
      </c>
      <c r="C2016" s="29">
        <v>0.90000000000000013</v>
      </c>
    </row>
    <row r="2017" spans="1:3" x14ac:dyDescent="0.4">
      <c r="A2017" s="3" t="s">
        <v>7743</v>
      </c>
      <c r="B2017" s="29">
        <v>60.63</v>
      </c>
      <c r="C2017" s="29">
        <v>0</v>
      </c>
    </row>
    <row r="2018" spans="1:3" x14ac:dyDescent="0.4">
      <c r="A2018" s="3" t="s">
        <v>9754</v>
      </c>
      <c r="B2018" s="29">
        <v>59.52</v>
      </c>
      <c r="C2018" s="29">
        <v>0</v>
      </c>
    </row>
    <row r="2019" spans="1:3" x14ac:dyDescent="0.4">
      <c r="A2019" s="3" t="s">
        <v>2000</v>
      </c>
      <c r="B2019" s="29">
        <v>11.632</v>
      </c>
      <c r="C2019" s="29">
        <v>0.2</v>
      </c>
    </row>
    <row r="2020" spans="1:3" x14ac:dyDescent="0.4">
      <c r="A2020" s="3" t="s">
        <v>7627</v>
      </c>
      <c r="B2020" s="29">
        <v>25.632000000000001</v>
      </c>
      <c r="C2020" s="29">
        <v>0.2</v>
      </c>
    </row>
    <row r="2021" spans="1:3" x14ac:dyDescent="0.4">
      <c r="A2021" s="3" t="s">
        <v>7103</v>
      </c>
      <c r="B2021" s="29">
        <v>7.8719999999999999</v>
      </c>
      <c r="C2021" s="29">
        <v>0.2</v>
      </c>
    </row>
    <row r="2022" spans="1:3" x14ac:dyDescent="0.4">
      <c r="A2022" s="3" t="s">
        <v>7440</v>
      </c>
      <c r="B2022" s="29">
        <v>692.50200000000007</v>
      </c>
      <c r="C2022" s="29">
        <v>0.1</v>
      </c>
    </row>
    <row r="2023" spans="1:3" x14ac:dyDescent="0.4">
      <c r="A2023" s="3" t="s">
        <v>9349</v>
      </c>
      <c r="B2023" s="29">
        <v>756.8</v>
      </c>
      <c r="C2023" s="29">
        <v>0</v>
      </c>
    </row>
    <row r="2024" spans="1:3" x14ac:dyDescent="0.4">
      <c r="A2024" s="3" t="s">
        <v>7738</v>
      </c>
      <c r="B2024" s="29">
        <v>658.74599999999998</v>
      </c>
      <c r="C2024" s="29">
        <v>0.1</v>
      </c>
    </row>
    <row r="2025" spans="1:3" x14ac:dyDescent="0.4">
      <c r="A2025" s="3" t="s">
        <v>6367</v>
      </c>
      <c r="B2025" s="29">
        <v>32.4</v>
      </c>
      <c r="C2025" s="29">
        <v>0</v>
      </c>
    </row>
    <row r="2026" spans="1:3" x14ac:dyDescent="0.4">
      <c r="A2026" s="3" t="s">
        <v>7975</v>
      </c>
      <c r="B2026" s="29">
        <v>99.846000000000004</v>
      </c>
      <c r="C2026" s="29">
        <v>0.7</v>
      </c>
    </row>
    <row r="2027" spans="1:3" x14ac:dyDescent="0.4">
      <c r="A2027" s="3" t="s">
        <v>9872</v>
      </c>
      <c r="B2027" s="29">
        <v>199.75</v>
      </c>
      <c r="C2027" s="29">
        <v>0</v>
      </c>
    </row>
    <row r="2028" spans="1:3" x14ac:dyDescent="0.4">
      <c r="A2028" s="3" t="s">
        <v>10210</v>
      </c>
      <c r="B2028" s="29">
        <v>546.6160000000001</v>
      </c>
      <c r="C2028" s="29">
        <v>3.0999999999999996</v>
      </c>
    </row>
    <row r="2029" spans="1:3" x14ac:dyDescent="0.4">
      <c r="A2029" s="3" t="s">
        <v>2921</v>
      </c>
      <c r="B2029" s="29">
        <v>21.88</v>
      </c>
      <c r="C2029" s="29">
        <v>0</v>
      </c>
    </row>
    <row r="2030" spans="1:3" x14ac:dyDescent="0.4">
      <c r="A2030" s="3" t="s">
        <v>7562</v>
      </c>
      <c r="B2030" s="29">
        <v>290.98</v>
      </c>
      <c r="C2030" s="29">
        <v>0</v>
      </c>
    </row>
    <row r="2031" spans="1:3" x14ac:dyDescent="0.4">
      <c r="A2031" s="3" t="s">
        <v>8814</v>
      </c>
      <c r="B2031" s="29">
        <v>239.976</v>
      </c>
      <c r="C2031" s="29">
        <v>0.2</v>
      </c>
    </row>
    <row r="2032" spans="1:3" x14ac:dyDescent="0.4">
      <c r="A2032" s="3" t="s">
        <v>4543</v>
      </c>
      <c r="B2032" s="29">
        <v>65.12</v>
      </c>
      <c r="C2032" s="29">
        <v>0.4</v>
      </c>
    </row>
    <row r="2033" spans="1:3" x14ac:dyDescent="0.4">
      <c r="A2033" s="3" t="s">
        <v>2031</v>
      </c>
      <c r="B2033" s="29">
        <v>737.39400000000001</v>
      </c>
      <c r="C2033" s="29">
        <v>0.60000000000000009</v>
      </c>
    </row>
    <row r="2034" spans="1:3" x14ac:dyDescent="0.4">
      <c r="A2034" s="3" t="s">
        <v>8280</v>
      </c>
      <c r="B2034" s="29">
        <v>128.4</v>
      </c>
      <c r="C2034" s="29">
        <v>0</v>
      </c>
    </row>
    <row r="2035" spans="1:3" x14ac:dyDescent="0.4">
      <c r="A2035" s="3" t="s">
        <v>7798</v>
      </c>
      <c r="B2035" s="29">
        <v>1628.6100000000001</v>
      </c>
      <c r="C2035" s="29">
        <v>0.89999999999999991</v>
      </c>
    </row>
    <row r="2036" spans="1:3" x14ac:dyDescent="0.4">
      <c r="A2036" s="3" t="s">
        <v>9420</v>
      </c>
      <c r="B2036" s="29">
        <v>286.39999999999998</v>
      </c>
      <c r="C2036" s="29">
        <v>0.2</v>
      </c>
    </row>
    <row r="2037" spans="1:3" x14ac:dyDescent="0.4">
      <c r="A2037" s="3" t="s">
        <v>10378</v>
      </c>
      <c r="B2037" s="29">
        <v>135.80000000000001</v>
      </c>
      <c r="C2037" s="29">
        <v>0</v>
      </c>
    </row>
    <row r="2038" spans="1:3" x14ac:dyDescent="0.4">
      <c r="A2038" s="3" t="s">
        <v>7403</v>
      </c>
      <c r="B2038" s="29">
        <v>59.752000000000002</v>
      </c>
      <c r="C2038" s="29">
        <v>0.2</v>
      </c>
    </row>
    <row r="2039" spans="1:3" x14ac:dyDescent="0.4">
      <c r="A2039" s="3" t="s">
        <v>6332</v>
      </c>
      <c r="B2039" s="29">
        <v>589.52</v>
      </c>
      <c r="C2039" s="29">
        <v>0</v>
      </c>
    </row>
    <row r="2040" spans="1:3" x14ac:dyDescent="0.4">
      <c r="A2040" s="3" t="s">
        <v>8386</v>
      </c>
      <c r="B2040" s="29">
        <v>459.98</v>
      </c>
      <c r="C2040" s="29">
        <v>0</v>
      </c>
    </row>
    <row r="2041" spans="1:3" x14ac:dyDescent="0.4">
      <c r="A2041" s="3" t="s">
        <v>154</v>
      </c>
      <c r="B2041" s="29">
        <v>102.21799999999999</v>
      </c>
      <c r="C2041" s="29">
        <v>0.2</v>
      </c>
    </row>
    <row r="2042" spans="1:3" x14ac:dyDescent="0.4">
      <c r="A2042" s="3" t="s">
        <v>3975</v>
      </c>
      <c r="B2042" s="29">
        <v>52.136000000000003</v>
      </c>
      <c r="C2042" s="29">
        <v>0.2</v>
      </c>
    </row>
    <row r="2043" spans="1:3" x14ac:dyDescent="0.4">
      <c r="A2043" s="3" t="s">
        <v>7630</v>
      </c>
      <c r="B2043" s="29">
        <v>23.616</v>
      </c>
      <c r="C2043" s="29">
        <v>0.2</v>
      </c>
    </row>
    <row r="2044" spans="1:3" x14ac:dyDescent="0.4">
      <c r="A2044" s="3" t="s">
        <v>8180</v>
      </c>
      <c r="B2044" s="29">
        <v>152.51999999999998</v>
      </c>
      <c r="C2044" s="29">
        <v>0</v>
      </c>
    </row>
    <row r="2045" spans="1:3" x14ac:dyDescent="0.4">
      <c r="A2045" s="3" t="s">
        <v>8519</v>
      </c>
      <c r="B2045" s="29">
        <v>611.94000000000005</v>
      </c>
      <c r="C2045" s="29">
        <v>0</v>
      </c>
    </row>
    <row r="2046" spans="1:3" x14ac:dyDescent="0.4">
      <c r="A2046" s="3" t="s">
        <v>3692</v>
      </c>
      <c r="B2046" s="29">
        <v>552.55999999999995</v>
      </c>
      <c r="C2046" s="29">
        <v>0</v>
      </c>
    </row>
    <row r="2047" spans="1:3" x14ac:dyDescent="0.4">
      <c r="A2047" s="3" t="s">
        <v>5215</v>
      </c>
      <c r="B2047" s="29">
        <v>44.4</v>
      </c>
      <c r="C2047" s="29">
        <v>0</v>
      </c>
    </row>
    <row r="2048" spans="1:3" x14ac:dyDescent="0.4">
      <c r="A2048" s="3" t="s">
        <v>4068</v>
      </c>
      <c r="B2048" s="29">
        <v>15.808</v>
      </c>
      <c r="C2048" s="29">
        <v>0.4</v>
      </c>
    </row>
    <row r="2049" spans="1:3" x14ac:dyDescent="0.4">
      <c r="A2049" s="3" t="s">
        <v>8274</v>
      </c>
      <c r="B2049" s="29">
        <v>122.352</v>
      </c>
      <c r="C2049" s="29">
        <v>0.2</v>
      </c>
    </row>
    <row r="2050" spans="1:3" x14ac:dyDescent="0.4">
      <c r="A2050" s="3" t="s">
        <v>10794</v>
      </c>
      <c r="B2050" s="29">
        <v>30.335999999999999</v>
      </c>
      <c r="C2050" s="29">
        <v>0.2</v>
      </c>
    </row>
    <row r="2051" spans="1:3" x14ac:dyDescent="0.4">
      <c r="A2051" s="3" t="s">
        <v>6494</v>
      </c>
      <c r="B2051" s="29">
        <v>10.08</v>
      </c>
      <c r="C2051" s="29">
        <v>0.2</v>
      </c>
    </row>
    <row r="2052" spans="1:3" x14ac:dyDescent="0.4">
      <c r="A2052" s="3" t="s">
        <v>10881</v>
      </c>
      <c r="B2052" s="29">
        <v>573.17399999999998</v>
      </c>
      <c r="C2052" s="29">
        <v>0.1</v>
      </c>
    </row>
    <row r="2053" spans="1:3" x14ac:dyDescent="0.4">
      <c r="A2053" s="3" t="s">
        <v>4360</v>
      </c>
      <c r="B2053" s="29">
        <v>122.22</v>
      </c>
      <c r="C2053" s="29">
        <v>0</v>
      </c>
    </row>
    <row r="2054" spans="1:3" x14ac:dyDescent="0.4">
      <c r="A2054" s="3" t="s">
        <v>8048</v>
      </c>
      <c r="B2054" s="29">
        <v>3963.57</v>
      </c>
      <c r="C2054" s="29">
        <v>0</v>
      </c>
    </row>
    <row r="2055" spans="1:3" x14ac:dyDescent="0.4">
      <c r="A2055" s="3" t="s">
        <v>8053</v>
      </c>
      <c r="B2055" s="29">
        <v>4.992</v>
      </c>
      <c r="C2055" s="29">
        <v>0.2</v>
      </c>
    </row>
    <row r="2056" spans="1:3" x14ac:dyDescent="0.4">
      <c r="A2056" s="3" t="s">
        <v>9912</v>
      </c>
      <c r="B2056" s="29">
        <v>203.63</v>
      </c>
      <c r="C2056" s="29">
        <v>0</v>
      </c>
    </row>
    <row r="2057" spans="1:3" x14ac:dyDescent="0.4">
      <c r="A2057" s="3" t="s">
        <v>8158</v>
      </c>
      <c r="B2057" s="29">
        <v>147.26</v>
      </c>
      <c r="C2057" s="29">
        <v>0.2</v>
      </c>
    </row>
    <row r="2058" spans="1:3" x14ac:dyDescent="0.4">
      <c r="A2058" s="3" t="s">
        <v>9307</v>
      </c>
      <c r="B2058" s="29">
        <v>31.830000000000002</v>
      </c>
      <c r="C2058" s="29">
        <v>0</v>
      </c>
    </row>
    <row r="2059" spans="1:3" x14ac:dyDescent="0.4">
      <c r="A2059" s="3" t="s">
        <v>2651</v>
      </c>
      <c r="B2059" s="29">
        <v>287.39999999999998</v>
      </c>
      <c r="C2059" s="29">
        <v>0</v>
      </c>
    </row>
    <row r="2060" spans="1:3" x14ac:dyDescent="0.4">
      <c r="A2060" s="3" t="s">
        <v>9393</v>
      </c>
      <c r="B2060" s="29">
        <v>291.14600000000002</v>
      </c>
      <c r="C2060" s="29">
        <v>0.15</v>
      </c>
    </row>
    <row r="2061" spans="1:3" x14ac:dyDescent="0.4">
      <c r="A2061" s="3" t="s">
        <v>9072</v>
      </c>
      <c r="B2061" s="29">
        <v>891.96199999999999</v>
      </c>
      <c r="C2061" s="29">
        <v>0.2</v>
      </c>
    </row>
    <row r="2062" spans="1:3" x14ac:dyDescent="0.4">
      <c r="A2062" s="3" t="s">
        <v>8146</v>
      </c>
      <c r="B2062" s="29">
        <v>37.263999999999996</v>
      </c>
      <c r="C2062" s="29">
        <v>0.4</v>
      </c>
    </row>
    <row r="2063" spans="1:3" x14ac:dyDescent="0.4">
      <c r="A2063" s="3" t="s">
        <v>8998</v>
      </c>
      <c r="B2063" s="29">
        <v>482.00599999999997</v>
      </c>
      <c r="C2063" s="29">
        <v>0.15</v>
      </c>
    </row>
    <row r="2064" spans="1:3" x14ac:dyDescent="0.4">
      <c r="A2064" s="3" t="s">
        <v>7744</v>
      </c>
      <c r="B2064" s="29">
        <v>33.4</v>
      </c>
      <c r="C2064" s="29">
        <v>0</v>
      </c>
    </row>
    <row r="2065" spans="1:3" x14ac:dyDescent="0.4">
      <c r="A2065" s="3" t="s">
        <v>10836</v>
      </c>
      <c r="B2065" s="29">
        <v>392.83200000000005</v>
      </c>
      <c r="C2065" s="29">
        <v>0.60000000000000009</v>
      </c>
    </row>
    <row r="2066" spans="1:3" x14ac:dyDescent="0.4">
      <c r="A2066" s="3" t="s">
        <v>10113</v>
      </c>
      <c r="B2066" s="29">
        <v>1454.9</v>
      </c>
      <c r="C2066" s="29">
        <v>0</v>
      </c>
    </row>
    <row r="2067" spans="1:3" x14ac:dyDescent="0.4">
      <c r="A2067" s="3" t="s">
        <v>6040</v>
      </c>
      <c r="B2067" s="29">
        <v>7.4340000000000002</v>
      </c>
      <c r="C2067" s="29">
        <v>0.7</v>
      </c>
    </row>
    <row r="2068" spans="1:3" x14ac:dyDescent="0.4">
      <c r="A2068" s="3" t="s">
        <v>2170</v>
      </c>
      <c r="B2068" s="29">
        <v>459.95</v>
      </c>
      <c r="C2068" s="29">
        <v>0</v>
      </c>
    </row>
    <row r="2069" spans="1:3" x14ac:dyDescent="0.4">
      <c r="A2069" s="3" t="s">
        <v>3931</v>
      </c>
      <c r="B2069" s="29">
        <v>15.936</v>
      </c>
      <c r="C2069" s="29">
        <v>0.2</v>
      </c>
    </row>
    <row r="2070" spans="1:3" x14ac:dyDescent="0.4">
      <c r="A2070" s="3" t="s">
        <v>7379</v>
      </c>
      <c r="B2070" s="29">
        <v>207.76</v>
      </c>
      <c r="C2070" s="29">
        <v>0</v>
      </c>
    </row>
    <row r="2071" spans="1:3" x14ac:dyDescent="0.4">
      <c r="A2071" s="3" t="s">
        <v>8171</v>
      </c>
      <c r="B2071" s="29">
        <v>371.50400000000002</v>
      </c>
      <c r="C2071" s="29">
        <v>0.4</v>
      </c>
    </row>
    <row r="2072" spans="1:3" x14ac:dyDescent="0.4">
      <c r="A2072" s="3" t="s">
        <v>9137</v>
      </c>
      <c r="B2072" s="29">
        <v>1159.06</v>
      </c>
      <c r="C2072" s="29">
        <v>0</v>
      </c>
    </row>
    <row r="2073" spans="1:3" x14ac:dyDescent="0.4">
      <c r="A2073" s="3" t="s">
        <v>8658</v>
      </c>
      <c r="B2073" s="29">
        <v>52.152999999999999</v>
      </c>
      <c r="C2073" s="29">
        <v>1.1000000000000001</v>
      </c>
    </row>
    <row r="2074" spans="1:3" x14ac:dyDescent="0.4">
      <c r="A2074" s="3" t="s">
        <v>5774</v>
      </c>
      <c r="B2074" s="29">
        <v>186.048</v>
      </c>
      <c r="C2074" s="29">
        <v>0.2</v>
      </c>
    </row>
    <row r="2075" spans="1:3" x14ac:dyDescent="0.4">
      <c r="A2075" s="3" t="s">
        <v>8699</v>
      </c>
      <c r="B2075" s="29">
        <v>327.99599999999998</v>
      </c>
      <c r="C2075" s="29">
        <v>0.1</v>
      </c>
    </row>
    <row r="2076" spans="1:3" x14ac:dyDescent="0.4">
      <c r="A2076" s="3" t="s">
        <v>6010</v>
      </c>
      <c r="B2076" s="29">
        <v>242.56</v>
      </c>
      <c r="C2076" s="29">
        <v>0.60000000000000009</v>
      </c>
    </row>
    <row r="2077" spans="1:3" x14ac:dyDescent="0.4">
      <c r="A2077" s="3" t="s">
        <v>7308</v>
      </c>
      <c r="B2077" s="29">
        <v>24.7</v>
      </c>
      <c r="C2077" s="29">
        <v>0</v>
      </c>
    </row>
    <row r="2078" spans="1:3" x14ac:dyDescent="0.4">
      <c r="A2078" s="3" t="s">
        <v>10454</v>
      </c>
      <c r="B2078" s="29">
        <v>191.80799999999999</v>
      </c>
      <c r="C2078" s="29">
        <v>0.60000000000000009</v>
      </c>
    </row>
    <row r="2079" spans="1:3" x14ac:dyDescent="0.4">
      <c r="A2079" s="3" t="s">
        <v>5616</v>
      </c>
      <c r="B2079" s="29">
        <v>1058.27</v>
      </c>
      <c r="C2079" s="29">
        <v>0</v>
      </c>
    </row>
    <row r="2080" spans="1:3" x14ac:dyDescent="0.4">
      <c r="A2080" s="3" t="s">
        <v>3816</v>
      </c>
      <c r="B2080" s="29">
        <v>123.65600000000002</v>
      </c>
      <c r="C2080" s="29">
        <v>0.2</v>
      </c>
    </row>
    <row r="2081" spans="1:3" x14ac:dyDescent="0.4">
      <c r="A2081" s="3" t="s">
        <v>5612</v>
      </c>
      <c r="B2081" s="29">
        <v>143.96</v>
      </c>
      <c r="C2081" s="29">
        <v>0.5</v>
      </c>
    </row>
    <row r="2082" spans="1:3" x14ac:dyDescent="0.4">
      <c r="A2082" s="3" t="s">
        <v>9105</v>
      </c>
      <c r="B2082" s="29">
        <v>8.32</v>
      </c>
      <c r="C2082" s="29">
        <v>0.2</v>
      </c>
    </row>
    <row r="2083" spans="1:3" x14ac:dyDescent="0.4">
      <c r="A2083" s="3" t="s">
        <v>6322</v>
      </c>
      <c r="B2083" s="29">
        <v>12.957000000000001</v>
      </c>
      <c r="C2083" s="29">
        <v>0.7</v>
      </c>
    </row>
    <row r="2084" spans="1:3" x14ac:dyDescent="0.4">
      <c r="A2084" s="3" t="s">
        <v>9506</v>
      </c>
      <c r="B2084" s="29">
        <v>12.78</v>
      </c>
      <c r="C2084" s="29">
        <v>0</v>
      </c>
    </row>
    <row r="2085" spans="1:3" x14ac:dyDescent="0.4">
      <c r="A2085" s="3" t="s">
        <v>8687</v>
      </c>
      <c r="B2085" s="29">
        <v>3588.096</v>
      </c>
      <c r="C2085" s="29">
        <v>1.3</v>
      </c>
    </row>
    <row r="2086" spans="1:3" x14ac:dyDescent="0.4">
      <c r="A2086" s="3" t="s">
        <v>4510</v>
      </c>
      <c r="B2086" s="29">
        <v>143.32999999999998</v>
      </c>
      <c r="C2086" s="29">
        <v>0</v>
      </c>
    </row>
    <row r="2087" spans="1:3" x14ac:dyDescent="0.4">
      <c r="A2087" s="3" t="s">
        <v>7734</v>
      </c>
      <c r="B2087" s="29">
        <v>15.576000000000001</v>
      </c>
      <c r="C2087" s="29">
        <v>0.2</v>
      </c>
    </row>
    <row r="2088" spans="1:3" x14ac:dyDescent="0.4">
      <c r="A2088" s="3" t="s">
        <v>6216</v>
      </c>
      <c r="B2088" s="29">
        <v>191.82</v>
      </c>
      <c r="C2088" s="29">
        <v>0</v>
      </c>
    </row>
    <row r="2089" spans="1:3" x14ac:dyDescent="0.4">
      <c r="A2089" s="3" t="s">
        <v>7366</v>
      </c>
      <c r="B2089" s="29">
        <v>196.78399999999999</v>
      </c>
      <c r="C2089" s="29">
        <v>0.2</v>
      </c>
    </row>
    <row r="2090" spans="1:3" x14ac:dyDescent="0.4">
      <c r="A2090" s="3" t="s">
        <v>7551</v>
      </c>
      <c r="B2090" s="29">
        <v>36.159999999999997</v>
      </c>
      <c r="C2090" s="29">
        <v>0.2</v>
      </c>
    </row>
    <row r="2091" spans="1:3" x14ac:dyDescent="0.4">
      <c r="A2091" s="3" t="s">
        <v>8508</v>
      </c>
      <c r="B2091" s="29">
        <v>132.22399999999999</v>
      </c>
      <c r="C2091" s="29">
        <v>0.2</v>
      </c>
    </row>
    <row r="2092" spans="1:3" x14ac:dyDescent="0.4">
      <c r="A2092" s="3" t="s">
        <v>8813</v>
      </c>
      <c r="B2092" s="29">
        <v>661.17600000000004</v>
      </c>
      <c r="C2092" s="29">
        <v>0.4</v>
      </c>
    </row>
    <row r="2093" spans="1:3" x14ac:dyDescent="0.4">
      <c r="A2093" s="3" t="s">
        <v>10044</v>
      </c>
      <c r="B2093" s="29">
        <v>2027.1880000000001</v>
      </c>
      <c r="C2093" s="29">
        <v>1.1000000000000001</v>
      </c>
    </row>
    <row r="2094" spans="1:3" x14ac:dyDescent="0.4">
      <c r="A2094" s="3" t="s">
        <v>9197</v>
      </c>
      <c r="B2094" s="29">
        <v>479.72</v>
      </c>
      <c r="C2094" s="29">
        <v>0</v>
      </c>
    </row>
    <row r="2095" spans="1:3" x14ac:dyDescent="0.4">
      <c r="A2095" s="3" t="s">
        <v>7836</v>
      </c>
      <c r="B2095" s="29">
        <v>70.215999999999994</v>
      </c>
      <c r="C2095" s="29">
        <v>0.4</v>
      </c>
    </row>
    <row r="2096" spans="1:3" x14ac:dyDescent="0.4">
      <c r="A2096" s="3" t="s">
        <v>6297</v>
      </c>
      <c r="B2096" s="29">
        <v>114.46</v>
      </c>
      <c r="C2096" s="29">
        <v>0</v>
      </c>
    </row>
    <row r="2097" spans="1:3" x14ac:dyDescent="0.4">
      <c r="A2097" s="3" t="s">
        <v>10679</v>
      </c>
      <c r="B2097" s="29">
        <v>1649.75</v>
      </c>
      <c r="C2097" s="29">
        <v>0</v>
      </c>
    </row>
    <row r="2098" spans="1:3" x14ac:dyDescent="0.4">
      <c r="A2098" s="3" t="s">
        <v>985</v>
      </c>
      <c r="B2098" s="29">
        <v>328.22399999999999</v>
      </c>
      <c r="C2098" s="29">
        <v>0.2</v>
      </c>
    </row>
    <row r="2099" spans="1:3" x14ac:dyDescent="0.4">
      <c r="A2099" s="3" t="s">
        <v>8438</v>
      </c>
      <c r="B2099" s="29">
        <v>180.71200000000002</v>
      </c>
      <c r="C2099" s="29">
        <v>0.4</v>
      </c>
    </row>
    <row r="2100" spans="1:3" x14ac:dyDescent="0.4">
      <c r="A2100" s="3" t="s">
        <v>10703</v>
      </c>
      <c r="B2100" s="29">
        <v>68.432000000000002</v>
      </c>
      <c r="C2100" s="29">
        <v>0.2</v>
      </c>
    </row>
    <row r="2101" spans="1:3" x14ac:dyDescent="0.4">
      <c r="A2101" s="3" t="s">
        <v>5124</v>
      </c>
      <c r="B2101" s="29">
        <v>219.11999999999998</v>
      </c>
      <c r="C2101" s="29">
        <v>0.2</v>
      </c>
    </row>
    <row r="2102" spans="1:3" x14ac:dyDescent="0.4">
      <c r="A2102" s="3" t="s">
        <v>10934</v>
      </c>
      <c r="B2102" s="29">
        <v>36.24</v>
      </c>
      <c r="C2102" s="29">
        <v>0</v>
      </c>
    </row>
    <row r="2103" spans="1:3" x14ac:dyDescent="0.4">
      <c r="A2103" s="3" t="s">
        <v>7895</v>
      </c>
      <c r="B2103" s="29">
        <v>12.42</v>
      </c>
      <c r="C2103" s="29">
        <v>0</v>
      </c>
    </row>
    <row r="2104" spans="1:3" x14ac:dyDescent="0.4">
      <c r="A2104" s="3" t="s">
        <v>9751</v>
      </c>
      <c r="B2104" s="29">
        <v>125.91999999999999</v>
      </c>
      <c r="C2104" s="29">
        <v>0</v>
      </c>
    </row>
    <row r="2105" spans="1:3" x14ac:dyDescent="0.4">
      <c r="A2105" s="3" t="s">
        <v>8464</v>
      </c>
      <c r="B2105" s="29">
        <v>65.05</v>
      </c>
      <c r="C2105" s="29">
        <v>0</v>
      </c>
    </row>
    <row r="2106" spans="1:3" x14ac:dyDescent="0.4">
      <c r="A2106" s="3" t="s">
        <v>10846</v>
      </c>
      <c r="B2106" s="29">
        <v>3.798</v>
      </c>
      <c r="C2106" s="29">
        <v>0.8</v>
      </c>
    </row>
    <row r="2107" spans="1:3" x14ac:dyDescent="0.4">
      <c r="A2107" s="3" t="s">
        <v>3448</v>
      </c>
      <c r="B2107" s="29">
        <v>611.02800000000002</v>
      </c>
      <c r="C2107" s="29">
        <v>0.2</v>
      </c>
    </row>
    <row r="2108" spans="1:3" x14ac:dyDescent="0.4">
      <c r="A2108" s="3" t="s">
        <v>10426</v>
      </c>
      <c r="B2108" s="29">
        <v>276.78399999999999</v>
      </c>
      <c r="C2108" s="29">
        <v>0.2</v>
      </c>
    </row>
    <row r="2109" spans="1:3" x14ac:dyDescent="0.4">
      <c r="A2109" s="3" t="s">
        <v>1714</v>
      </c>
      <c r="B2109" s="29">
        <v>686.24399999999991</v>
      </c>
      <c r="C2109" s="29">
        <v>0.4</v>
      </c>
    </row>
    <row r="2110" spans="1:3" x14ac:dyDescent="0.4">
      <c r="A2110" s="3" t="s">
        <v>8434</v>
      </c>
      <c r="B2110" s="29">
        <v>71.087999999999994</v>
      </c>
      <c r="C2110" s="29">
        <v>0.2</v>
      </c>
    </row>
    <row r="2111" spans="1:3" x14ac:dyDescent="0.4">
      <c r="A2111" s="3" t="s">
        <v>10770</v>
      </c>
      <c r="B2111" s="29">
        <v>90.057999999999993</v>
      </c>
      <c r="C2111" s="29">
        <v>0.2</v>
      </c>
    </row>
    <row r="2112" spans="1:3" x14ac:dyDescent="0.4">
      <c r="A2112" s="3" t="s">
        <v>10068</v>
      </c>
      <c r="B2112" s="29">
        <v>83.7</v>
      </c>
      <c r="C2112" s="29">
        <v>0</v>
      </c>
    </row>
    <row r="2113" spans="1:3" x14ac:dyDescent="0.4">
      <c r="A2113" s="3" t="s">
        <v>3055</v>
      </c>
      <c r="B2113" s="29">
        <v>94.451999999999998</v>
      </c>
      <c r="C2113" s="29">
        <v>0.8</v>
      </c>
    </row>
    <row r="2114" spans="1:3" x14ac:dyDescent="0.4">
      <c r="A2114" s="3" t="s">
        <v>6871</v>
      </c>
      <c r="B2114" s="29">
        <v>15.167999999999999</v>
      </c>
      <c r="C2114" s="29">
        <v>0.2</v>
      </c>
    </row>
    <row r="2115" spans="1:3" x14ac:dyDescent="0.4">
      <c r="A2115" s="3" t="s">
        <v>1824</v>
      </c>
      <c r="B2115" s="29">
        <v>16.768000000000001</v>
      </c>
      <c r="C2115" s="29">
        <v>0.2</v>
      </c>
    </row>
    <row r="2116" spans="1:3" x14ac:dyDescent="0.4">
      <c r="A2116" s="3" t="s">
        <v>10863</v>
      </c>
      <c r="B2116" s="29">
        <v>30.391999999999999</v>
      </c>
      <c r="C2116" s="29">
        <v>1.4</v>
      </c>
    </row>
    <row r="2117" spans="1:3" x14ac:dyDescent="0.4">
      <c r="A2117" s="3" t="s">
        <v>10510</v>
      </c>
      <c r="B2117" s="29">
        <v>1804.2479999999996</v>
      </c>
      <c r="C2117" s="29">
        <v>0.60000000000000009</v>
      </c>
    </row>
    <row r="2118" spans="1:3" x14ac:dyDescent="0.4">
      <c r="A2118" s="3" t="s">
        <v>8987</v>
      </c>
      <c r="B2118" s="29">
        <v>33.567999999999998</v>
      </c>
      <c r="C2118" s="29">
        <v>0.2</v>
      </c>
    </row>
    <row r="2119" spans="1:3" x14ac:dyDescent="0.4">
      <c r="A2119" s="3" t="s">
        <v>4143</v>
      </c>
      <c r="B2119" s="29">
        <v>35.351999999999997</v>
      </c>
      <c r="C2119" s="29">
        <v>0.2</v>
      </c>
    </row>
    <row r="2120" spans="1:3" x14ac:dyDescent="0.4">
      <c r="A2120" s="3" t="s">
        <v>10653</v>
      </c>
      <c r="B2120" s="29">
        <v>31.96</v>
      </c>
      <c r="C2120" s="29">
        <v>0</v>
      </c>
    </row>
    <row r="2121" spans="1:3" x14ac:dyDescent="0.4">
      <c r="A2121" s="3" t="s">
        <v>5586</v>
      </c>
      <c r="B2121" s="29">
        <v>9.5839999999999996</v>
      </c>
      <c r="C2121" s="29">
        <v>0.2</v>
      </c>
    </row>
    <row r="2122" spans="1:3" x14ac:dyDescent="0.4">
      <c r="A2122" s="3" t="s">
        <v>8602</v>
      </c>
      <c r="B2122" s="29">
        <v>1632.3619999999999</v>
      </c>
      <c r="C2122" s="29">
        <v>0.2</v>
      </c>
    </row>
    <row r="2123" spans="1:3" x14ac:dyDescent="0.4">
      <c r="A2123" s="3" t="s">
        <v>9891</v>
      </c>
      <c r="B2123" s="29">
        <v>62.82</v>
      </c>
      <c r="C2123" s="29">
        <v>0</v>
      </c>
    </row>
    <row r="2124" spans="1:3" x14ac:dyDescent="0.4">
      <c r="A2124" s="3" t="s">
        <v>353</v>
      </c>
      <c r="B2124" s="29">
        <v>224.9</v>
      </c>
      <c r="C2124" s="29">
        <v>0</v>
      </c>
    </row>
    <row r="2125" spans="1:3" x14ac:dyDescent="0.4">
      <c r="A2125" s="3" t="s">
        <v>8874</v>
      </c>
      <c r="B2125" s="29">
        <v>458.351</v>
      </c>
      <c r="C2125" s="29">
        <v>0.9</v>
      </c>
    </row>
    <row r="2126" spans="1:3" x14ac:dyDescent="0.4">
      <c r="A2126" s="3" t="s">
        <v>9452</v>
      </c>
      <c r="B2126" s="29">
        <v>740.08799999999997</v>
      </c>
      <c r="C2126" s="29">
        <v>1.8</v>
      </c>
    </row>
    <row r="2127" spans="1:3" x14ac:dyDescent="0.4">
      <c r="A2127" s="3" t="s">
        <v>1942</v>
      </c>
      <c r="B2127" s="29">
        <v>8.82</v>
      </c>
      <c r="C2127" s="29">
        <v>0</v>
      </c>
    </row>
    <row r="2128" spans="1:3" x14ac:dyDescent="0.4">
      <c r="A2128" s="3" t="s">
        <v>1519</v>
      </c>
      <c r="B2128" s="29">
        <v>714.3</v>
      </c>
      <c r="C2128" s="29">
        <v>0</v>
      </c>
    </row>
    <row r="2129" spans="1:3" x14ac:dyDescent="0.4">
      <c r="A2129" s="3" t="s">
        <v>7451</v>
      </c>
      <c r="B2129" s="29">
        <v>111.96</v>
      </c>
      <c r="C2129" s="29">
        <v>0</v>
      </c>
    </row>
    <row r="2130" spans="1:3" x14ac:dyDescent="0.4">
      <c r="A2130" s="3" t="s">
        <v>7745</v>
      </c>
      <c r="B2130" s="29">
        <v>837.6</v>
      </c>
      <c r="C2130" s="29">
        <v>0.2</v>
      </c>
    </row>
    <row r="2131" spans="1:3" x14ac:dyDescent="0.4">
      <c r="A2131" s="3" t="s">
        <v>3089</v>
      </c>
      <c r="B2131" s="29">
        <v>697.16</v>
      </c>
      <c r="C2131" s="29">
        <v>0</v>
      </c>
    </row>
    <row r="2132" spans="1:3" x14ac:dyDescent="0.4">
      <c r="A2132" s="3" t="s">
        <v>7702</v>
      </c>
      <c r="B2132" s="29">
        <v>863.928</v>
      </c>
      <c r="C2132" s="29">
        <v>0.2</v>
      </c>
    </row>
    <row r="2133" spans="1:3" x14ac:dyDescent="0.4">
      <c r="A2133" s="3" t="s">
        <v>10515</v>
      </c>
      <c r="B2133" s="29">
        <v>885.56999999999994</v>
      </c>
      <c r="C2133" s="29">
        <v>0.2</v>
      </c>
    </row>
    <row r="2134" spans="1:3" x14ac:dyDescent="0.4">
      <c r="A2134" s="3" t="s">
        <v>5930</v>
      </c>
      <c r="B2134" s="29">
        <v>239.97</v>
      </c>
      <c r="C2134" s="29">
        <v>0</v>
      </c>
    </row>
    <row r="2135" spans="1:3" x14ac:dyDescent="0.4">
      <c r="A2135" s="3" t="s">
        <v>8404</v>
      </c>
      <c r="B2135" s="29">
        <v>7.04</v>
      </c>
      <c r="C2135" s="29">
        <v>0</v>
      </c>
    </row>
    <row r="2136" spans="1:3" x14ac:dyDescent="0.4">
      <c r="A2136" s="3" t="s">
        <v>5448</v>
      </c>
      <c r="B2136" s="29">
        <v>39.68</v>
      </c>
      <c r="C2136" s="29">
        <v>0</v>
      </c>
    </row>
    <row r="2137" spans="1:3" x14ac:dyDescent="0.4">
      <c r="A2137" s="3" t="s">
        <v>8550</v>
      </c>
      <c r="B2137" s="29">
        <v>1293.4880000000001</v>
      </c>
      <c r="C2137" s="29">
        <v>0.2</v>
      </c>
    </row>
    <row r="2138" spans="1:3" x14ac:dyDescent="0.4">
      <c r="A2138" s="3" t="s">
        <v>3672</v>
      </c>
      <c r="B2138" s="29">
        <v>11.34</v>
      </c>
      <c r="C2138" s="29">
        <v>0</v>
      </c>
    </row>
    <row r="2139" spans="1:3" x14ac:dyDescent="0.4">
      <c r="A2139" s="3" t="s">
        <v>8258</v>
      </c>
      <c r="B2139" s="29">
        <v>20.936</v>
      </c>
      <c r="C2139" s="29">
        <v>0.2</v>
      </c>
    </row>
    <row r="2140" spans="1:3" x14ac:dyDescent="0.4">
      <c r="A2140" s="3" t="s">
        <v>5141</v>
      </c>
      <c r="B2140" s="29">
        <v>422.66200000000003</v>
      </c>
      <c r="C2140" s="29">
        <v>0.2</v>
      </c>
    </row>
    <row r="2141" spans="1:3" x14ac:dyDescent="0.4">
      <c r="A2141" s="3" t="s">
        <v>6270</v>
      </c>
      <c r="B2141" s="29">
        <v>523.17999999999995</v>
      </c>
      <c r="C2141" s="29">
        <v>0</v>
      </c>
    </row>
    <row r="2142" spans="1:3" x14ac:dyDescent="0.4">
      <c r="A2142" s="3" t="s">
        <v>4337</v>
      </c>
      <c r="B2142" s="29">
        <v>527.22400000000005</v>
      </c>
      <c r="C2142" s="29">
        <v>1.2</v>
      </c>
    </row>
    <row r="2143" spans="1:3" x14ac:dyDescent="0.4">
      <c r="A2143" s="3" t="s">
        <v>6050</v>
      </c>
      <c r="B2143" s="29">
        <v>1603.136</v>
      </c>
      <c r="C2143" s="29">
        <v>0.2</v>
      </c>
    </row>
    <row r="2144" spans="1:3" x14ac:dyDescent="0.4">
      <c r="A2144" s="3" t="s">
        <v>9952</v>
      </c>
      <c r="B2144" s="29">
        <v>151.82</v>
      </c>
      <c r="C2144" s="29">
        <v>0</v>
      </c>
    </row>
    <row r="2145" spans="1:3" x14ac:dyDescent="0.4">
      <c r="A2145" s="3" t="s">
        <v>9707</v>
      </c>
      <c r="B2145" s="29">
        <v>16.192</v>
      </c>
      <c r="C2145" s="29">
        <v>0.6</v>
      </c>
    </row>
    <row r="2146" spans="1:3" x14ac:dyDescent="0.4">
      <c r="A2146" s="3" t="s">
        <v>3481</v>
      </c>
      <c r="B2146" s="29">
        <v>22</v>
      </c>
      <c r="C2146" s="29">
        <v>0</v>
      </c>
    </row>
    <row r="2147" spans="1:3" x14ac:dyDescent="0.4">
      <c r="A2147" s="3" t="s">
        <v>9066</v>
      </c>
      <c r="B2147" s="29">
        <v>42.244</v>
      </c>
      <c r="C2147" s="29">
        <v>0.2</v>
      </c>
    </row>
    <row r="2148" spans="1:3" x14ac:dyDescent="0.4">
      <c r="A2148" s="3" t="s">
        <v>5130</v>
      </c>
      <c r="B2148" s="29">
        <v>4835.9759999999997</v>
      </c>
      <c r="C2148" s="29">
        <v>0.30000000000000004</v>
      </c>
    </row>
    <row r="2149" spans="1:3" x14ac:dyDescent="0.4">
      <c r="A2149" s="3" t="s">
        <v>484</v>
      </c>
      <c r="B2149" s="29">
        <v>103.19999999999999</v>
      </c>
      <c r="C2149" s="29">
        <v>0</v>
      </c>
    </row>
    <row r="2150" spans="1:3" x14ac:dyDescent="0.4">
      <c r="A2150" s="3" t="s">
        <v>10446</v>
      </c>
      <c r="B2150" s="29">
        <v>14.896000000000001</v>
      </c>
      <c r="C2150" s="29">
        <v>1.2</v>
      </c>
    </row>
    <row r="2151" spans="1:3" x14ac:dyDescent="0.4">
      <c r="A2151" s="3" t="s">
        <v>4917</v>
      </c>
      <c r="B2151" s="29">
        <v>18.72</v>
      </c>
      <c r="C2151" s="29">
        <v>0.4</v>
      </c>
    </row>
    <row r="2152" spans="1:3" x14ac:dyDescent="0.4">
      <c r="A2152" s="3" t="s">
        <v>8028</v>
      </c>
      <c r="B2152" s="29">
        <v>30.36</v>
      </c>
      <c r="C2152" s="29">
        <v>0</v>
      </c>
    </row>
    <row r="2153" spans="1:3" x14ac:dyDescent="0.4">
      <c r="A2153" s="3" t="s">
        <v>8878</v>
      </c>
      <c r="B2153" s="29">
        <v>479.05</v>
      </c>
      <c r="C2153" s="29">
        <v>0.2</v>
      </c>
    </row>
    <row r="2154" spans="1:3" x14ac:dyDescent="0.4">
      <c r="A2154" s="3" t="s">
        <v>7188</v>
      </c>
      <c r="B2154" s="29">
        <v>68.111999999999995</v>
      </c>
      <c r="C2154" s="29">
        <v>0.2</v>
      </c>
    </row>
    <row r="2155" spans="1:3" x14ac:dyDescent="0.4">
      <c r="A2155" s="3" t="s">
        <v>7928</v>
      </c>
      <c r="B2155" s="29">
        <v>166.292</v>
      </c>
      <c r="C2155" s="29">
        <v>0.2</v>
      </c>
    </row>
    <row r="2156" spans="1:3" x14ac:dyDescent="0.4">
      <c r="A2156" s="3" t="s">
        <v>10707</v>
      </c>
      <c r="B2156" s="29">
        <v>1043.0410000000002</v>
      </c>
      <c r="C2156" s="29">
        <v>1.7</v>
      </c>
    </row>
    <row r="2157" spans="1:3" x14ac:dyDescent="0.4">
      <c r="A2157" s="3" t="s">
        <v>8947</v>
      </c>
      <c r="B2157" s="29">
        <v>85.209000000000003</v>
      </c>
      <c r="C2157" s="29">
        <v>2</v>
      </c>
    </row>
    <row r="2158" spans="1:3" x14ac:dyDescent="0.4">
      <c r="A2158" s="3" t="s">
        <v>10905</v>
      </c>
      <c r="B2158" s="29">
        <v>2824.23</v>
      </c>
      <c r="C2158" s="29">
        <v>0.2</v>
      </c>
    </row>
    <row r="2159" spans="1:3" x14ac:dyDescent="0.4">
      <c r="A2159" s="3" t="s">
        <v>4498</v>
      </c>
      <c r="B2159" s="29">
        <v>160.38399999999999</v>
      </c>
      <c r="C2159" s="29">
        <v>0.4</v>
      </c>
    </row>
    <row r="2160" spans="1:3" x14ac:dyDescent="0.4">
      <c r="A2160" s="3" t="s">
        <v>4966</v>
      </c>
      <c r="B2160" s="29">
        <v>7.3120000000000003</v>
      </c>
      <c r="C2160" s="29">
        <v>0.2</v>
      </c>
    </row>
    <row r="2161" spans="1:3" x14ac:dyDescent="0.4">
      <c r="A2161" s="3" t="s">
        <v>1250</v>
      </c>
      <c r="B2161" s="29">
        <v>4438.6859999999997</v>
      </c>
      <c r="C2161" s="29">
        <v>0.4</v>
      </c>
    </row>
    <row r="2162" spans="1:3" x14ac:dyDescent="0.4">
      <c r="A2162" s="3" t="s">
        <v>9473</v>
      </c>
      <c r="B2162" s="29">
        <v>167.84</v>
      </c>
      <c r="C2162" s="29">
        <v>0</v>
      </c>
    </row>
    <row r="2163" spans="1:3" x14ac:dyDescent="0.4">
      <c r="A2163" s="3" t="s">
        <v>9193</v>
      </c>
      <c r="B2163" s="29">
        <v>84.272000000000006</v>
      </c>
      <c r="C2163" s="29">
        <v>0.6</v>
      </c>
    </row>
    <row r="2164" spans="1:3" x14ac:dyDescent="0.4">
      <c r="A2164" s="3" t="s">
        <v>10735</v>
      </c>
      <c r="B2164" s="29">
        <v>376.86599999999999</v>
      </c>
      <c r="C2164" s="29">
        <v>0.4</v>
      </c>
    </row>
    <row r="2165" spans="1:3" x14ac:dyDescent="0.4">
      <c r="A2165" s="3" t="s">
        <v>7640</v>
      </c>
      <c r="B2165" s="29">
        <v>1431.078</v>
      </c>
      <c r="C2165" s="29">
        <v>0.60000000000000009</v>
      </c>
    </row>
    <row r="2166" spans="1:3" x14ac:dyDescent="0.4">
      <c r="A2166" s="3" t="s">
        <v>447</v>
      </c>
      <c r="B2166" s="29">
        <v>23.92</v>
      </c>
      <c r="C2166" s="29">
        <v>0</v>
      </c>
    </row>
    <row r="2167" spans="1:3" x14ac:dyDescent="0.4">
      <c r="A2167" s="3" t="s">
        <v>1270</v>
      </c>
      <c r="B2167" s="29">
        <v>36.24</v>
      </c>
      <c r="C2167" s="29">
        <v>0.2</v>
      </c>
    </row>
    <row r="2168" spans="1:3" x14ac:dyDescent="0.4">
      <c r="A2168" s="3" t="s">
        <v>6750</v>
      </c>
      <c r="B2168" s="29">
        <v>16.920000000000002</v>
      </c>
      <c r="C2168" s="29">
        <v>0</v>
      </c>
    </row>
    <row r="2169" spans="1:3" x14ac:dyDescent="0.4">
      <c r="A2169" s="3" t="s">
        <v>6578</v>
      </c>
      <c r="B2169" s="29">
        <v>9.5519999999999996</v>
      </c>
      <c r="C2169" s="29">
        <v>0.6</v>
      </c>
    </row>
    <row r="2170" spans="1:3" x14ac:dyDescent="0.4">
      <c r="A2170" s="3" t="s">
        <v>8106</v>
      </c>
      <c r="B2170" s="29">
        <v>10.56</v>
      </c>
      <c r="C2170" s="29">
        <v>0</v>
      </c>
    </row>
    <row r="2171" spans="1:3" x14ac:dyDescent="0.4">
      <c r="A2171" s="3" t="s">
        <v>859</v>
      </c>
      <c r="B2171" s="29">
        <v>395.43599999999998</v>
      </c>
      <c r="C2171" s="29">
        <v>0.2</v>
      </c>
    </row>
    <row r="2172" spans="1:3" x14ac:dyDescent="0.4">
      <c r="A2172" s="3" t="s">
        <v>10928</v>
      </c>
      <c r="B2172" s="29">
        <v>99.567999999999998</v>
      </c>
      <c r="C2172" s="29">
        <v>0.2</v>
      </c>
    </row>
    <row r="2173" spans="1:3" x14ac:dyDescent="0.4">
      <c r="A2173" s="3" t="s">
        <v>5030</v>
      </c>
      <c r="B2173" s="29">
        <v>159.88</v>
      </c>
      <c r="C2173" s="29">
        <v>0</v>
      </c>
    </row>
    <row r="2174" spans="1:3" x14ac:dyDescent="0.4">
      <c r="A2174" s="3" t="s">
        <v>8583</v>
      </c>
      <c r="B2174" s="29">
        <v>313.17599999999999</v>
      </c>
      <c r="C2174" s="29">
        <v>0.4</v>
      </c>
    </row>
    <row r="2175" spans="1:3" x14ac:dyDescent="0.4">
      <c r="A2175" s="3" t="s">
        <v>9844</v>
      </c>
      <c r="B2175" s="29">
        <v>345.32400000000001</v>
      </c>
      <c r="C2175" s="29">
        <v>1.4000000000000001</v>
      </c>
    </row>
    <row r="2176" spans="1:3" x14ac:dyDescent="0.4">
      <c r="A2176" s="3" t="s">
        <v>10081</v>
      </c>
      <c r="B2176" s="29">
        <v>183.16800000000001</v>
      </c>
      <c r="C2176" s="29">
        <v>1.2</v>
      </c>
    </row>
    <row r="2177" spans="1:3" x14ac:dyDescent="0.4">
      <c r="A2177" s="3" t="s">
        <v>3831</v>
      </c>
      <c r="B2177" s="29">
        <v>115.46000000000001</v>
      </c>
      <c r="C2177" s="29">
        <v>0</v>
      </c>
    </row>
    <row r="2178" spans="1:3" x14ac:dyDescent="0.4">
      <c r="A2178" s="3" t="s">
        <v>9062</v>
      </c>
      <c r="B2178" s="29">
        <v>34.944000000000003</v>
      </c>
      <c r="C2178" s="29">
        <v>0.2</v>
      </c>
    </row>
    <row r="2179" spans="1:3" x14ac:dyDescent="0.4">
      <c r="A2179" s="3" t="s">
        <v>2782</v>
      </c>
      <c r="B2179" s="29">
        <v>97.960000000000008</v>
      </c>
      <c r="C2179" s="29">
        <v>0</v>
      </c>
    </row>
    <row r="2180" spans="1:3" x14ac:dyDescent="0.4">
      <c r="A2180" s="3" t="s">
        <v>7855</v>
      </c>
      <c r="B2180" s="29">
        <v>26.352</v>
      </c>
      <c r="C2180" s="29">
        <v>0.7</v>
      </c>
    </row>
    <row r="2181" spans="1:3" x14ac:dyDescent="0.4">
      <c r="A2181" s="3" t="s">
        <v>10741</v>
      </c>
      <c r="B2181" s="29">
        <v>310.55999999999995</v>
      </c>
      <c r="C2181" s="29">
        <v>0</v>
      </c>
    </row>
    <row r="2182" spans="1:3" x14ac:dyDescent="0.4">
      <c r="A2182" s="3" t="s">
        <v>6724</v>
      </c>
      <c r="B2182" s="29">
        <v>38.24</v>
      </c>
      <c r="C2182" s="29">
        <v>0.2</v>
      </c>
    </row>
    <row r="2183" spans="1:3" x14ac:dyDescent="0.4">
      <c r="A2183" s="3" t="s">
        <v>9961</v>
      </c>
      <c r="B2183" s="29">
        <v>53.49</v>
      </c>
      <c r="C2183" s="29">
        <v>0</v>
      </c>
    </row>
    <row r="2184" spans="1:3" x14ac:dyDescent="0.4">
      <c r="A2184" s="3" t="s">
        <v>6076</v>
      </c>
      <c r="B2184" s="29">
        <v>6.96</v>
      </c>
      <c r="C2184" s="29">
        <v>0</v>
      </c>
    </row>
    <row r="2185" spans="1:3" x14ac:dyDescent="0.4">
      <c r="A2185" s="3" t="s">
        <v>10020</v>
      </c>
      <c r="B2185" s="29">
        <v>630.024</v>
      </c>
      <c r="C2185" s="29">
        <v>0.4</v>
      </c>
    </row>
    <row r="2186" spans="1:3" x14ac:dyDescent="0.4">
      <c r="A2186" s="3" t="s">
        <v>10450</v>
      </c>
      <c r="B2186" s="29">
        <v>320.12600000000003</v>
      </c>
      <c r="C2186" s="29">
        <v>0.7</v>
      </c>
    </row>
    <row r="2187" spans="1:3" x14ac:dyDescent="0.4">
      <c r="A2187" s="3" t="s">
        <v>3416</v>
      </c>
      <c r="B2187" s="29">
        <v>1616.704</v>
      </c>
      <c r="C2187" s="29">
        <v>1.3</v>
      </c>
    </row>
    <row r="2188" spans="1:3" x14ac:dyDescent="0.4">
      <c r="A2188" s="3" t="s">
        <v>5257</v>
      </c>
      <c r="B2188" s="29">
        <v>513.52</v>
      </c>
      <c r="C2188" s="29">
        <v>0</v>
      </c>
    </row>
    <row r="2189" spans="1:3" x14ac:dyDescent="0.4">
      <c r="A2189" s="3" t="s">
        <v>10429</v>
      </c>
      <c r="B2189" s="29">
        <v>295.39999999999998</v>
      </c>
      <c r="C2189" s="29">
        <v>0.2</v>
      </c>
    </row>
    <row r="2190" spans="1:3" x14ac:dyDescent="0.4">
      <c r="A2190" s="3" t="s">
        <v>8645</v>
      </c>
      <c r="B2190" s="29">
        <v>291.73999999999995</v>
      </c>
      <c r="C2190" s="29">
        <v>0</v>
      </c>
    </row>
    <row r="2191" spans="1:3" x14ac:dyDescent="0.4">
      <c r="A2191" s="3" t="s">
        <v>6679</v>
      </c>
      <c r="B2191" s="29">
        <v>1475.5840000000001</v>
      </c>
      <c r="C2191" s="29">
        <v>0.2</v>
      </c>
    </row>
    <row r="2192" spans="1:3" x14ac:dyDescent="0.4">
      <c r="A2192" s="3" t="s">
        <v>9869</v>
      </c>
      <c r="B2192" s="29">
        <v>239.37200000000001</v>
      </c>
      <c r="C2192" s="29">
        <v>0.3</v>
      </c>
    </row>
    <row r="2193" spans="1:3" x14ac:dyDescent="0.4">
      <c r="A2193" s="3" t="s">
        <v>9324</v>
      </c>
      <c r="B2193" s="29">
        <v>93.9</v>
      </c>
      <c r="C2193" s="29">
        <v>0</v>
      </c>
    </row>
    <row r="2194" spans="1:3" x14ac:dyDescent="0.4">
      <c r="A2194" s="3" t="s">
        <v>6207</v>
      </c>
      <c r="B2194" s="29">
        <v>207.48</v>
      </c>
      <c r="C2194" s="29">
        <v>0</v>
      </c>
    </row>
    <row r="2195" spans="1:3" x14ac:dyDescent="0.4">
      <c r="A2195" s="3" t="s">
        <v>5956</v>
      </c>
      <c r="B2195" s="29">
        <v>49.44</v>
      </c>
      <c r="C2195" s="29">
        <v>0</v>
      </c>
    </row>
    <row r="2196" spans="1:3" x14ac:dyDescent="0.4">
      <c r="A2196" s="3" t="s">
        <v>10380</v>
      </c>
      <c r="B2196" s="29">
        <v>24.904</v>
      </c>
      <c r="C2196" s="29">
        <v>0.4</v>
      </c>
    </row>
    <row r="2197" spans="1:3" x14ac:dyDescent="0.4">
      <c r="A2197" s="3" t="s">
        <v>7479</v>
      </c>
      <c r="B2197" s="29">
        <v>2073.3500000000004</v>
      </c>
      <c r="C2197" s="29">
        <v>0</v>
      </c>
    </row>
    <row r="2198" spans="1:3" x14ac:dyDescent="0.4">
      <c r="A2198" s="3" t="s">
        <v>10699</v>
      </c>
      <c r="B2198" s="29">
        <v>465.07400000000001</v>
      </c>
      <c r="C2198" s="29">
        <v>1.0999999999999999</v>
      </c>
    </row>
    <row r="2199" spans="1:3" x14ac:dyDescent="0.4">
      <c r="A2199" s="3" t="s">
        <v>4931</v>
      </c>
      <c r="B2199" s="29">
        <v>815.12</v>
      </c>
      <c r="C2199" s="29">
        <v>0</v>
      </c>
    </row>
    <row r="2200" spans="1:3" x14ac:dyDescent="0.4">
      <c r="A2200" s="3" t="s">
        <v>7731</v>
      </c>
      <c r="B2200" s="29">
        <v>681.43200000000002</v>
      </c>
      <c r="C2200" s="29">
        <v>0.89999999999999991</v>
      </c>
    </row>
    <row r="2201" spans="1:3" x14ac:dyDescent="0.4">
      <c r="A2201" s="3" t="s">
        <v>10612</v>
      </c>
      <c r="B2201" s="29">
        <v>6.8159999999999998</v>
      </c>
      <c r="C2201" s="29">
        <v>0.8</v>
      </c>
    </row>
    <row r="2202" spans="1:3" x14ac:dyDescent="0.4">
      <c r="A2202" s="3" t="s">
        <v>9422</v>
      </c>
      <c r="B2202" s="29">
        <v>142.18199999999999</v>
      </c>
      <c r="C2202" s="29">
        <v>0.4</v>
      </c>
    </row>
    <row r="2203" spans="1:3" x14ac:dyDescent="0.4">
      <c r="A2203" s="3" t="s">
        <v>7075</v>
      </c>
      <c r="B2203" s="29">
        <v>53.456000000000003</v>
      </c>
      <c r="C2203" s="29">
        <v>0.4</v>
      </c>
    </row>
    <row r="2204" spans="1:3" x14ac:dyDescent="0.4">
      <c r="A2204" s="3" t="s">
        <v>5290</v>
      </c>
      <c r="B2204" s="29">
        <v>48.16</v>
      </c>
      <c r="C2204" s="29">
        <v>0</v>
      </c>
    </row>
    <row r="2205" spans="1:3" x14ac:dyDescent="0.4">
      <c r="A2205" s="3" t="s">
        <v>10409</v>
      </c>
      <c r="B2205" s="29">
        <v>1115.17</v>
      </c>
      <c r="C2205" s="29">
        <v>0</v>
      </c>
    </row>
    <row r="2206" spans="1:3" x14ac:dyDescent="0.4">
      <c r="A2206" s="3" t="s">
        <v>6439</v>
      </c>
      <c r="B2206" s="29">
        <v>36.351999999999997</v>
      </c>
      <c r="C2206" s="29">
        <v>0.4</v>
      </c>
    </row>
    <row r="2207" spans="1:3" x14ac:dyDescent="0.4">
      <c r="A2207" s="3" t="s">
        <v>8796</v>
      </c>
      <c r="B2207" s="29">
        <v>442.37200000000001</v>
      </c>
      <c r="C2207" s="29">
        <v>0.8</v>
      </c>
    </row>
    <row r="2208" spans="1:3" x14ac:dyDescent="0.4">
      <c r="A2208" s="3" t="s">
        <v>9978</v>
      </c>
      <c r="B2208" s="29">
        <v>73.36</v>
      </c>
      <c r="C2208" s="29">
        <v>0</v>
      </c>
    </row>
    <row r="2209" spans="1:3" x14ac:dyDescent="0.4">
      <c r="A2209" s="3" t="s">
        <v>2149</v>
      </c>
      <c r="B2209" s="29">
        <v>379.4</v>
      </c>
      <c r="C2209" s="29">
        <v>0</v>
      </c>
    </row>
    <row r="2210" spans="1:3" x14ac:dyDescent="0.4">
      <c r="A2210" s="3" t="s">
        <v>6716</v>
      </c>
      <c r="B2210" s="29">
        <v>657.55200000000002</v>
      </c>
      <c r="C2210" s="29">
        <v>0.2</v>
      </c>
    </row>
    <row r="2211" spans="1:3" x14ac:dyDescent="0.4">
      <c r="A2211" s="3" t="s">
        <v>10112</v>
      </c>
      <c r="B2211" s="29">
        <v>921.024</v>
      </c>
      <c r="C2211" s="29">
        <v>1.4</v>
      </c>
    </row>
    <row r="2212" spans="1:3" x14ac:dyDescent="0.4">
      <c r="A2212" s="3" t="s">
        <v>10087</v>
      </c>
      <c r="B2212" s="29">
        <v>3.64</v>
      </c>
      <c r="C2212" s="29">
        <v>0</v>
      </c>
    </row>
    <row r="2213" spans="1:3" x14ac:dyDescent="0.4">
      <c r="A2213" s="3" t="s">
        <v>10466</v>
      </c>
      <c r="B2213" s="29">
        <v>19.312000000000001</v>
      </c>
      <c r="C2213" s="29">
        <v>0.2</v>
      </c>
    </row>
    <row r="2214" spans="1:3" x14ac:dyDescent="0.4">
      <c r="A2214" s="3" t="s">
        <v>9816</v>
      </c>
      <c r="B2214" s="29">
        <v>1030.4940000000001</v>
      </c>
      <c r="C2214" s="29">
        <v>0.2</v>
      </c>
    </row>
    <row r="2215" spans="1:3" x14ac:dyDescent="0.4">
      <c r="A2215" s="3" t="s">
        <v>5827</v>
      </c>
      <c r="B2215" s="29">
        <v>99.155999999999992</v>
      </c>
      <c r="C2215" s="29">
        <v>0.89999999999999991</v>
      </c>
    </row>
    <row r="2216" spans="1:3" x14ac:dyDescent="0.4">
      <c r="A2216" s="3" t="s">
        <v>7088</v>
      </c>
      <c r="B2216" s="29">
        <v>17.34</v>
      </c>
      <c r="C2216" s="29">
        <v>0</v>
      </c>
    </row>
    <row r="2217" spans="1:3" x14ac:dyDescent="0.4">
      <c r="A2217" s="3" t="s">
        <v>8556</v>
      </c>
      <c r="B2217" s="29">
        <v>192.16</v>
      </c>
      <c r="C2217" s="29">
        <v>0</v>
      </c>
    </row>
    <row r="2218" spans="1:3" x14ac:dyDescent="0.4">
      <c r="A2218" s="3" t="s">
        <v>6902</v>
      </c>
      <c r="B2218" s="29">
        <v>132.809</v>
      </c>
      <c r="C2218" s="29">
        <v>0.1</v>
      </c>
    </row>
    <row r="2219" spans="1:3" x14ac:dyDescent="0.4">
      <c r="A2219" s="3" t="s">
        <v>9390</v>
      </c>
      <c r="B2219" s="29">
        <v>405.34399999999999</v>
      </c>
      <c r="C2219" s="29">
        <v>0.4</v>
      </c>
    </row>
    <row r="2220" spans="1:3" x14ac:dyDescent="0.4">
      <c r="A2220" s="3" t="s">
        <v>7695</v>
      </c>
      <c r="B2220" s="29">
        <v>1311.03</v>
      </c>
      <c r="C2220" s="29">
        <v>0.1</v>
      </c>
    </row>
    <row r="2221" spans="1:3" x14ac:dyDescent="0.4">
      <c r="A2221" s="3" t="s">
        <v>9647</v>
      </c>
      <c r="B2221" s="29">
        <v>584.7700000000001</v>
      </c>
      <c r="C2221" s="29">
        <v>0</v>
      </c>
    </row>
    <row r="2222" spans="1:3" x14ac:dyDescent="0.4">
      <c r="A2222" s="3" t="s">
        <v>8753</v>
      </c>
      <c r="B2222" s="29">
        <v>235.15199999999999</v>
      </c>
      <c r="C2222" s="29">
        <v>0.4</v>
      </c>
    </row>
    <row r="2223" spans="1:3" x14ac:dyDescent="0.4">
      <c r="A2223" s="3" t="s">
        <v>8755</v>
      </c>
      <c r="B2223" s="29">
        <v>132.94999999999999</v>
      </c>
      <c r="C2223" s="29">
        <v>0.7</v>
      </c>
    </row>
    <row r="2224" spans="1:3" x14ac:dyDescent="0.4">
      <c r="A2224" s="3" t="s">
        <v>3914</v>
      </c>
      <c r="B2224" s="29">
        <v>3236.41</v>
      </c>
      <c r="C2224" s="29">
        <v>0</v>
      </c>
    </row>
    <row r="2225" spans="1:3" x14ac:dyDescent="0.4">
      <c r="A2225" s="3" t="s">
        <v>3897</v>
      </c>
      <c r="B2225" s="29">
        <v>1979.9280000000001</v>
      </c>
      <c r="C2225" s="29">
        <v>0.2</v>
      </c>
    </row>
    <row r="2226" spans="1:3" x14ac:dyDescent="0.4">
      <c r="A2226" s="3" t="s">
        <v>7956</v>
      </c>
      <c r="B2226" s="29">
        <v>885.03</v>
      </c>
      <c r="C2226" s="29">
        <v>0</v>
      </c>
    </row>
    <row r="2227" spans="1:3" x14ac:dyDescent="0.4">
      <c r="A2227" s="3" t="s">
        <v>8688</v>
      </c>
      <c r="B2227" s="29">
        <v>41.904000000000003</v>
      </c>
      <c r="C2227" s="29">
        <v>0.2</v>
      </c>
    </row>
    <row r="2228" spans="1:3" x14ac:dyDescent="0.4">
      <c r="A2228" s="3" t="s">
        <v>9921</v>
      </c>
      <c r="B2228" s="29">
        <v>743.98800000000006</v>
      </c>
      <c r="C2228" s="29">
        <v>0.4</v>
      </c>
    </row>
    <row r="2229" spans="1:3" x14ac:dyDescent="0.4">
      <c r="A2229" s="3" t="s">
        <v>9779</v>
      </c>
      <c r="B2229" s="29">
        <v>58.4</v>
      </c>
      <c r="C2229" s="29">
        <v>0.89999999999999991</v>
      </c>
    </row>
    <row r="2230" spans="1:3" x14ac:dyDescent="0.4">
      <c r="A2230" s="3" t="s">
        <v>8557</v>
      </c>
      <c r="B2230" s="29">
        <v>2056.0060000000003</v>
      </c>
      <c r="C2230" s="29">
        <v>0.4</v>
      </c>
    </row>
    <row r="2231" spans="1:3" x14ac:dyDescent="0.4">
      <c r="A2231" s="3" t="s">
        <v>10116</v>
      </c>
      <c r="B2231" s="29">
        <v>82.408000000000001</v>
      </c>
      <c r="C2231" s="29">
        <v>0.4</v>
      </c>
    </row>
    <row r="2232" spans="1:3" x14ac:dyDescent="0.4">
      <c r="A2232" s="3" t="s">
        <v>9873</v>
      </c>
      <c r="B2232" s="29">
        <v>227.96</v>
      </c>
      <c r="C2232" s="29">
        <v>0</v>
      </c>
    </row>
    <row r="2233" spans="1:3" x14ac:dyDescent="0.4">
      <c r="A2233" s="3" t="s">
        <v>10351</v>
      </c>
      <c r="B2233" s="29">
        <v>542.15499999999997</v>
      </c>
      <c r="C2233" s="29">
        <v>0.5</v>
      </c>
    </row>
    <row r="2234" spans="1:3" x14ac:dyDescent="0.4">
      <c r="A2234" s="3" t="s">
        <v>4039</v>
      </c>
      <c r="B2234" s="29">
        <v>396</v>
      </c>
      <c r="C2234" s="29">
        <v>0</v>
      </c>
    </row>
    <row r="2235" spans="1:3" x14ac:dyDescent="0.4">
      <c r="A2235" s="3" t="s">
        <v>7807</v>
      </c>
      <c r="B2235" s="29">
        <v>44.856000000000002</v>
      </c>
      <c r="C2235" s="29">
        <v>0.7</v>
      </c>
    </row>
    <row r="2236" spans="1:3" x14ac:dyDescent="0.4">
      <c r="A2236" s="3" t="s">
        <v>9687</v>
      </c>
      <c r="B2236" s="29">
        <v>573.74099999999999</v>
      </c>
      <c r="C2236" s="29">
        <v>0.3</v>
      </c>
    </row>
    <row r="2237" spans="1:3" x14ac:dyDescent="0.4">
      <c r="A2237" s="3" t="s">
        <v>3172</v>
      </c>
      <c r="B2237" s="29">
        <v>42.622</v>
      </c>
      <c r="C2237" s="29">
        <v>1.5999999999999999</v>
      </c>
    </row>
    <row r="2238" spans="1:3" x14ac:dyDescent="0.4">
      <c r="A2238" s="3" t="s">
        <v>2684</v>
      </c>
      <c r="B2238" s="29">
        <v>15.936</v>
      </c>
      <c r="C2238" s="29">
        <v>0.2</v>
      </c>
    </row>
    <row r="2239" spans="1:3" x14ac:dyDescent="0.4">
      <c r="A2239" s="3" t="s">
        <v>6192</v>
      </c>
      <c r="B2239" s="29">
        <v>61.44</v>
      </c>
      <c r="C2239" s="29">
        <v>0</v>
      </c>
    </row>
    <row r="2240" spans="1:3" x14ac:dyDescent="0.4">
      <c r="A2240" s="3" t="s">
        <v>3608</v>
      </c>
      <c r="B2240" s="29">
        <v>114.95</v>
      </c>
      <c r="C2240" s="29">
        <v>0</v>
      </c>
    </row>
    <row r="2241" spans="1:3" x14ac:dyDescent="0.4">
      <c r="A2241" s="3" t="s">
        <v>2670</v>
      </c>
      <c r="B2241" s="29">
        <v>255.904</v>
      </c>
      <c r="C2241" s="29">
        <v>0.60000000000000009</v>
      </c>
    </row>
    <row r="2242" spans="1:3" x14ac:dyDescent="0.4">
      <c r="A2242" s="3" t="s">
        <v>8371</v>
      </c>
      <c r="B2242" s="29">
        <v>115.47999999999999</v>
      </c>
      <c r="C2242" s="29">
        <v>0.4</v>
      </c>
    </row>
    <row r="2243" spans="1:3" x14ac:dyDescent="0.4">
      <c r="A2243" s="3" t="s">
        <v>10000</v>
      </c>
      <c r="B2243" s="29">
        <v>84.784000000000006</v>
      </c>
      <c r="C2243" s="29">
        <v>0.2</v>
      </c>
    </row>
    <row r="2244" spans="1:3" x14ac:dyDescent="0.4">
      <c r="A2244" s="3" t="s">
        <v>7580</v>
      </c>
      <c r="B2244" s="29">
        <v>2.2959999999999998</v>
      </c>
      <c r="C2244" s="29">
        <v>0.8</v>
      </c>
    </row>
    <row r="2245" spans="1:3" x14ac:dyDescent="0.4">
      <c r="A2245" s="3" t="s">
        <v>1340</v>
      </c>
      <c r="B2245" s="29">
        <v>100.49600000000001</v>
      </c>
      <c r="C2245" s="29">
        <v>0.2</v>
      </c>
    </row>
    <row r="2246" spans="1:3" x14ac:dyDescent="0.4">
      <c r="A2246" s="3" t="s">
        <v>9061</v>
      </c>
      <c r="B2246" s="29">
        <v>215.83999999999997</v>
      </c>
      <c r="C2246" s="29">
        <v>0</v>
      </c>
    </row>
    <row r="2247" spans="1:3" x14ac:dyDescent="0.4">
      <c r="A2247" s="3" t="s">
        <v>6625</v>
      </c>
      <c r="B2247" s="29">
        <v>1157.68</v>
      </c>
      <c r="C2247" s="29">
        <v>0.4</v>
      </c>
    </row>
    <row r="2248" spans="1:3" x14ac:dyDescent="0.4">
      <c r="A2248" s="3" t="s">
        <v>6586</v>
      </c>
      <c r="B2248" s="29">
        <v>1287.45</v>
      </c>
      <c r="C2248" s="29">
        <v>0</v>
      </c>
    </row>
    <row r="2249" spans="1:3" x14ac:dyDescent="0.4">
      <c r="A2249" s="3" t="s">
        <v>8322</v>
      </c>
      <c r="B2249" s="29">
        <v>471.62400000000002</v>
      </c>
      <c r="C2249" s="29">
        <v>1.9</v>
      </c>
    </row>
    <row r="2250" spans="1:3" x14ac:dyDescent="0.4">
      <c r="A2250" s="3" t="s">
        <v>7123</v>
      </c>
      <c r="B2250" s="29">
        <v>3136.8679999999999</v>
      </c>
      <c r="C2250" s="29">
        <v>0.4</v>
      </c>
    </row>
    <row r="2251" spans="1:3" x14ac:dyDescent="0.4">
      <c r="A2251" s="3" t="s">
        <v>10438</v>
      </c>
      <c r="B2251" s="29">
        <v>623.96</v>
      </c>
      <c r="C2251" s="29">
        <v>0.2</v>
      </c>
    </row>
    <row r="2252" spans="1:3" x14ac:dyDescent="0.4">
      <c r="A2252" s="3" t="s">
        <v>10301</v>
      </c>
      <c r="B2252" s="29">
        <v>50.12</v>
      </c>
      <c r="C2252" s="29">
        <v>0.2</v>
      </c>
    </row>
    <row r="2253" spans="1:3" x14ac:dyDescent="0.4">
      <c r="A2253" s="3" t="s">
        <v>8610</v>
      </c>
      <c r="B2253" s="29">
        <v>387.72</v>
      </c>
      <c r="C2253" s="29">
        <v>0.2</v>
      </c>
    </row>
    <row r="2254" spans="1:3" x14ac:dyDescent="0.4">
      <c r="A2254" s="3" t="s">
        <v>7851</v>
      </c>
      <c r="B2254" s="29">
        <v>1506.02</v>
      </c>
      <c r="C2254" s="29">
        <v>0</v>
      </c>
    </row>
    <row r="2255" spans="1:3" x14ac:dyDescent="0.4">
      <c r="A2255" s="3" t="s">
        <v>9883</v>
      </c>
      <c r="B2255" s="29">
        <v>128.34</v>
      </c>
      <c r="C2255" s="29">
        <v>0</v>
      </c>
    </row>
    <row r="2256" spans="1:3" x14ac:dyDescent="0.4">
      <c r="A2256" s="3" t="s">
        <v>8191</v>
      </c>
      <c r="B2256" s="29">
        <v>121.09200000000001</v>
      </c>
      <c r="C2256" s="29">
        <v>0.2</v>
      </c>
    </row>
    <row r="2257" spans="1:3" x14ac:dyDescent="0.4">
      <c r="A2257" s="3" t="s">
        <v>7820</v>
      </c>
      <c r="B2257" s="29">
        <v>5.5529999999999999</v>
      </c>
      <c r="C2257" s="29">
        <v>0.7</v>
      </c>
    </row>
    <row r="2258" spans="1:3" x14ac:dyDescent="0.4">
      <c r="A2258" s="3" t="s">
        <v>7931</v>
      </c>
      <c r="B2258" s="29">
        <v>261.10000000000002</v>
      </c>
      <c r="C2258" s="29">
        <v>0</v>
      </c>
    </row>
    <row r="2259" spans="1:3" x14ac:dyDescent="0.4">
      <c r="A2259" s="3" t="s">
        <v>2516</v>
      </c>
      <c r="B2259" s="29">
        <v>355.32</v>
      </c>
      <c r="C2259" s="29">
        <v>0</v>
      </c>
    </row>
    <row r="2260" spans="1:3" x14ac:dyDescent="0.4">
      <c r="A2260" s="3" t="s">
        <v>7027</v>
      </c>
      <c r="B2260" s="29">
        <v>228.58600000000001</v>
      </c>
      <c r="C2260" s="29">
        <v>1.2999999999999998</v>
      </c>
    </row>
    <row r="2261" spans="1:3" x14ac:dyDescent="0.4">
      <c r="A2261" s="3" t="s">
        <v>7252</v>
      </c>
      <c r="B2261" s="29">
        <v>18.899999999999999</v>
      </c>
      <c r="C2261" s="29">
        <v>0</v>
      </c>
    </row>
    <row r="2262" spans="1:3" x14ac:dyDescent="0.4">
      <c r="A2262" s="3" t="s">
        <v>8558</v>
      </c>
      <c r="B2262" s="29">
        <v>4940.87</v>
      </c>
      <c r="C2262" s="29">
        <v>0</v>
      </c>
    </row>
    <row r="2263" spans="1:3" x14ac:dyDescent="0.4">
      <c r="A2263" s="3" t="s">
        <v>10851</v>
      </c>
      <c r="B2263" s="29">
        <v>74.319999999999993</v>
      </c>
      <c r="C2263" s="29">
        <v>0.89999999999999991</v>
      </c>
    </row>
    <row r="2264" spans="1:3" x14ac:dyDescent="0.4">
      <c r="A2264" s="3" t="s">
        <v>3838</v>
      </c>
      <c r="B2264" s="29">
        <v>573.28599999999994</v>
      </c>
      <c r="C2264" s="29">
        <v>0.1</v>
      </c>
    </row>
    <row r="2265" spans="1:3" x14ac:dyDescent="0.4">
      <c r="A2265" s="3" t="s">
        <v>6045</v>
      </c>
      <c r="B2265" s="29">
        <v>35.299999999999997</v>
      </c>
      <c r="C2265" s="29">
        <v>0</v>
      </c>
    </row>
    <row r="2266" spans="1:3" x14ac:dyDescent="0.4">
      <c r="A2266" s="3" t="s">
        <v>1873</v>
      </c>
      <c r="B2266" s="29">
        <v>1121.568</v>
      </c>
      <c r="C2266" s="29">
        <v>0.2</v>
      </c>
    </row>
    <row r="2267" spans="1:3" x14ac:dyDescent="0.4">
      <c r="A2267" s="3" t="s">
        <v>4940</v>
      </c>
      <c r="B2267" s="29">
        <v>17.309999999999999</v>
      </c>
      <c r="C2267" s="29">
        <v>0</v>
      </c>
    </row>
    <row r="2268" spans="1:3" x14ac:dyDescent="0.4">
      <c r="A2268" s="3" t="s">
        <v>5144</v>
      </c>
      <c r="B2268" s="29">
        <v>4.7039999999999997</v>
      </c>
      <c r="C2268" s="29">
        <v>0.2</v>
      </c>
    </row>
    <row r="2269" spans="1:3" x14ac:dyDescent="0.4">
      <c r="A2269" s="3" t="s">
        <v>9537</v>
      </c>
      <c r="B2269" s="29">
        <v>21.204000000000001</v>
      </c>
      <c r="C2269" s="29">
        <v>0.6</v>
      </c>
    </row>
    <row r="2270" spans="1:3" x14ac:dyDescent="0.4">
      <c r="A2270" s="3" t="s">
        <v>8344</v>
      </c>
      <c r="B2270" s="29">
        <v>440.15999999999997</v>
      </c>
      <c r="C2270" s="29">
        <v>0</v>
      </c>
    </row>
    <row r="2271" spans="1:3" x14ac:dyDescent="0.4">
      <c r="A2271" s="3" t="s">
        <v>10193</v>
      </c>
      <c r="B2271" s="29">
        <v>787.04399999999998</v>
      </c>
      <c r="C2271" s="29">
        <v>1</v>
      </c>
    </row>
    <row r="2272" spans="1:3" x14ac:dyDescent="0.4">
      <c r="A2272" s="3" t="s">
        <v>5605</v>
      </c>
      <c r="B2272" s="29">
        <v>1117.92</v>
      </c>
      <c r="C2272" s="29">
        <v>0</v>
      </c>
    </row>
    <row r="2273" spans="1:3" x14ac:dyDescent="0.4">
      <c r="A2273" s="3" t="s">
        <v>1851</v>
      </c>
      <c r="B2273" s="29">
        <v>380.86399999999998</v>
      </c>
      <c r="C2273" s="29">
        <v>0.2</v>
      </c>
    </row>
    <row r="2274" spans="1:3" x14ac:dyDescent="0.4">
      <c r="A2274" s="3" t="s">
        <v>9719</v>
      </c>
      <c r="B2274" s="29">
        <v>13.38</v>
      </c>
      <c r="C2274" s="29">
        <v>0</v>
      </c>
    </row>
    <row r="2275" spans="1:3" x14ac:dyDescent="0.4">
      <c r="A2275" s="3" t="s">
        <v>3612</v>
      </c>
      <c r="B2275" s="29">
        <v>859.14</v>
      </c>
      <c r="C2275" s="29">
        <v>0</v>
      </c>
    </row>
    <row r="2276" spans="1:3" x14ac:dyDescent="0.4">
      <c r="A2276" s="3" t="s">
        <v>3427</v>
      </c>
      <c r="B2276" s="29">
        <v>663.96399999999994</v>
      </c>
      <c r="C2276" s="29">
        <v>0.60000000000000009</v>
      </c>
    </row>
    <row r="2277" spans="1:3" x14ac:dyDescent="0.4">
      <c r="A2277" s="3" t="s">
        <v>10820</v>
      </c>
      <c r="B2277" s="29">
        <v>9.4499999999999993</v>
      </c>
      <c r="C2277" s="29">
        <v>0</v>
      </c>
    </row>
    <row r="2278" spans="1:3" x14ac:dyDescent="0.4">
      <c r="A2278" s="3" t="s">
        <v>6754</v>
      </c>
      <c r="B2278" s="29">
        <v>15.007999999999999</v>
      </c>
      <c r="C2278" s="29">
        <v>0.6</v>
      </c>
    </row>
    <row r="2279" spans="1:3" x14ac:dyDescent="0.4">
      <c r="A2279" s="3" t="s">
        <v>5730</v>
      </c>
      <c r="B2279" s="29">
        <v>41.567999999999998</v>
      </c>
      <c r="C2279" s="29">
        <v>0.2</v>
      </c>
    </row>
    <row r="2280" spans="1:3" x14ac:dyDescent="0.4">
      <c r="A2280" s="3" t="s">
        <v>2155</v>
      </c>
      <c r="B2280" s="29">
        <v>251.15800000000002</v>
      </c>
      <c r="C2280" s="29">
        <v>1.0999999999999999</v>
      </c>
    </row>
    <row r="2281" spans="1:3" x14ac:dyDescent="0.4">
      <c r="A2281" s="3" t="s">
        <v>133</v>
      </c>
      <c r="B2281" s="29">
        <v>79.800000000000011</v>
      </c>
      <c r="C2281" s="29">
        <v>0</v>
      </c>
    </row>
    <row r="2282" spans="1:3" x14ac:dyDescent="0.4">
      <c r="A2282" s="3" t="s">
        <v>9368</v>
      </c>
      <c r="B2282" s="29">
        <v>196.01600000000002</v>
      </c>
      <c r="C2282" s="29">
        <v>0.2</v>
      </c>
    </row>
    <row r="2283" spans="1:3" x14ac:dyDescent="0.4">
      <c r="A2283" s="3" t="s">
        <v>10779</v>
      </c>
      <c r="B2283" s="29">
        <v>41.6</v>
      </c>
      <c r="C2283" s="29">
        <v>0</v>
      </c>
    </row>
    <row r="2284" spans="1:3" x14ac:dyDescent="0.4">
      <c r="A2284" s="3" t="s">
        <v>10027</v>
      </c>
      <c r="B2284" s="29">
        <v>18.431999999999999</v>
      </c>
      <c r="C2284" s="29">
        <v>0.7</v>
      </c>
    </row>
    <row r="2285" spans="1:3" x14ac:dyDescent="0.4">
      <c r="A2285" s="3" t="s">
        <v>6715</v>
      </c>
      <c r="B2285" s="29">
        <v>116</v>
      </c>
      <c r="C2285" s="29">
        <v>0</v>
      </c>
    </row>
    <row r="2286" spans="1:3" x14ac:dyDescent="0.4">
      <c r="A2286" s="3" t="s">
        <v>5702</v>
      </c>
      <c r="B2286" s="29">
        <v>252.148</v>
      </c>
      <c r="C2286" s="29">
        <v>0.2</v>
      </c>
    </row>
    <row r="2287" spans="1:3" x14ac:dyDescent="0.4">
      <c r="A2287" s="3" t="s">
        <v>5368</v>
      </c>
      <c r="B2287" s="29">
        <v>41.86</v>
      </c>
      <c r="C2287" s="29">
        <v>0</v>
      </c>
    </row>
    <row r="2288" spans="1:3" x14ac:dyDescent="0.4">
      <c r="A2288" s="3" t="s">
        <v>9494</v>
      </c>
      <c r="B2288" s="29">
        <v>1045.8720000000001</v>
      </c>
      <c r="C2288" s="29">
        <v>0.4</v>
      </c>
    </row>
    <row r="2289" spans="1:3" x14ac:dyDescent="0.4">
      <c r="A2289" s="3" t="s">
        <v>6903</v>
      </c>
      <c r="B2289" s="29">
        <v>126.176</v>
      </c>
      <c r="C2289" s="29">
        <v>0.2</v>
      </c>
    </row>
    <row r="2290" spans="1:3" x14ac:dyDescent="0.4">
      <c r="A2290" s="3" t="s">
        <v>9776</v>
      </c>
      <c r="B2290" s="29">
        <v>89.95</v>
      </c>
      <c r="C2290" s="29">
        <v>0</v>
      </c>
    </row>
    <row r="2291" spans="1:3" x14ac:dyDescent="0.4">
      <c r="A2291" s="3" t="s">
        <v>8176</v>
      </c>
      <c r="B2291" s="29">
        <v>27.24</v>
      </c>
      <c r="C2291" s="29">
        <v>0.2</v>
      </c>
    </row>
    <row r="2292" spans="1:3" x14ac:dyDescent="0.4">
      <c r="A2292" s="3" t="s">
        <v>5842</v>
      </c>
      <c r="B2292" s="29">
        <v>109.9</v>
      </c>
      <c r="C2292" s="29">
        <v>0</v>
      </c>
    </row>
    <row r="2293" spans="1:3" x14ac:dyDescent="0.4">
      <c r="A2293" s="3" t="s">
        <v>10147</v>
      </c>
      <c r="B2293" s="29">
        <v>479.97</v>
      </c>
      <c r="C2293" s="29">
        <v>0</v>
      </c>
    </row>
    <row r="2294" spans="1:3" x14ac:dyDescent="0.4">
      <c r="A2294" s="3" t="s">
        <v>9499</v>
      </c>
      <c r="B2294" s="29">
        <v>87.84</v>
      </c>
      <c r="C2294" s="29">
        <v>0</v>
      </c>
    </row>
    <row r="2295" spans="1:3" x14ac:dyDescent="0.4">
      <c r="A2295" s="3" t="s">
        <v>9689</v>
      </c>
      <c r="B2295" s="29">
        <v>4685.076</v>
      </c>
      <c r="C2295" s="29">
        <v>0.2</v>
      </c>
    </row>
    <row r="2296" spans="1:3" x14ac:dyDescent="0.4">
      <c r="A2296" s="3" t="s">
        <v>1259</v>
      </c>
      <c r="B2296" s="29">
        <v>448.404</v>
      </c>
      <c r="C2296" s="29">
        <v>0.2</v>
      </c>
    </row>
    <row r="2297" spans="1:3" x14ac:dyDescent="0.4">
      <c r="A2297" s="3" t="s">
        <v>10066</v>
      </c>
      <c r="B2297" s="29">
        <v>16.655999999999999</v>
      </c>
      <c r="C2297" s="29">
        <v>0.2</v>
      </c>
    </row>
    <row r="2298" spans="1:3" x14ac:dyDescent="0.4">
      <c r="A2298" s="3" t="s">
        <v>9551</v>
      </c>
      <c r="B2298" s="29">
        <v>563.94000000000005</v>
      </c>
      <c r="C2298" s="29">
        <v>0</v>
      </c>
    </row>
    <row r="2299" spans="1:3" x14ac:dyDescent="0.4">
      <c r="A2299" s="3" t="s">
        <v>9338</v>
      </c>
      <c r="B2299" s="29">
        <v>40</v>
      </c>
      <c r="C2299" s="29">
        <v>0.2</v>
      </c>
    </row>
    <row r="2300" spans="1:3" x14ac:dyDescent="0.4">
      <c r="A2300" s="3" t="s">
        <v>37</v>
      </c>
      <c r="B2300" s="29">
        <v>14.62</v>
      </c>
      <c r="C2300" s="29">
        <v>0</v>
      </c>
    </row>
    <row r="2301" spans="1:3" x14ac:dyDescent="0.4">
      <c r="A2301" s="3" t="s">
        <v>6392</v>
      </c>
      <c r="B2301" s="29">
        <v>452.464</v>
      </c>
      <c r="C2301" s="29">
        <v>0.4</v>
      </c>
    </row>
    <row r="2302" spans="1:3" x14ac:dyDescent="0.4">
      <c r="A2302" s="3" t="s">
        <v>6455</v>
      </c>
      <c r="B2302" s="29">
        <v>3.984</v>
      </c>
      <c r="C2302" s="29">
        <v>0.2</v>
      </c>
    </row>
    <row r="2303" spans="1:3" x14ac:dyDescent="0.4">
      <c r="A2303" s="3" t="s">
        <v>9586</v>
      </c>
      <c r="B2303" s="29">
        <v>1356.576</v>
      </c>
      <c r="C2303" s="29">
        <v>0.4</v>
      </c>
    </row>
    <row r="2304" spans="1:3" x14ac:dyDescent="0.4">
      <c r="A2304" s="3" t="s">
        <v>6191</v>
      </c>
      <c r="B2304" s="29">
        <v>511.94799999999998</v>
      </c>
      <c r="C2304" s="29">
        <v>0.4</v>
      </c>
    </row>
    <row r="2305" spans="1:3" x14ac:dyDescent="0.4">
      <c r="A2305" s="3" t="s">
        <v>5197</v>
      </c>
      <c r="B2305" s="29">
        <v>330.58800000000002</v>
      </c>
      <c r="C2305" s="29">
        <v>0.4</v>
      </c>
    </row>
    <row r="2306" spans="1:3" x14ac:dyDescent="0.4">
      <c r="A2306" s="3" t="s">
        <v>6572</v>
      </c>
      <c r="B2306" s="29">
        <v>29.384</v>
      </c>
      <c r="C2306" s="29">
        <v>1</v>
      </c>
    </row>
    <row r="2307" spans="1:3" x14ac:dyDescent="0.4">
      <c r="A2307" s="3" t="s">
        <v>6186</v>
      </c>
      <c r="B2307" s="29">
        <v>1311.97</v>
      </c>
      <c r="C2307" s="29">
        <v>0</v>
      </c>
    </row>
    <row r="2308" spans="1:3" x14ac:dyDescent="0.4">
      <c r="A2308" s="3" t="s">
        <v>9671</v>
      </c>
      <c r="B2308" s="29">
        <v>233.48</v>
      </c>
      <c r="C2308" s="29">
        <v>0</v>
      </c>
    </row>
    <row r="2309" spans="1:3" x14ac:dyDescent="0.4">
      <c r="A2309" s="3" t="s">
        <v>7616</v>
      </c>
      <c r="B2309" s="29">
        <v>732.17</v>
      </c>
      <c r="C2309" s="29">
        <v>0</v>
      </c>
    </row>
    <row r="2310" spans="1:3" x14ac:dyDescent="0.4">
      <c r="A2310" s="3" t="s">
        <v>10458</v>
      </c>
      <c r="B2310" s="29">
        <v>43.6</v>
      </c>
      <c r="C2310" s="29">
        <v>0</v>
      </c>
    </row>
    <row r="2311" spans="1:3" x14ac:dyDescent="0.4">
      <c r="A2311" s="3" t="s">
        <v>9933</v>
      </c>
      <c r="B2311" s="29">
        <v>387.13600000000002</v>
      </c>
      <c r="C2311" s="29">
        <v>0.2</v>
      </c>
    </row>
    <row r="2312" spans="1:3" x14ac:dyDescent="0.4">
      <c r="A2312" s="3" t="s">
        <v>7678</v>
      </c>
      <c r="B2312" s="29">
        <v>434.64600000000002</v>
      </c>
      <c r="C2312" s="29">
        <v>0.1</v>
      </c>
    </row>
    <row r="2313" spans="1:3" x14ac:dyDescent="0.4">
      <c r="A2313" s="3" t="s">
        <v>7261</v>
      </c>
      <c r="B2313" s="29">
        <v>40.896000000000001</v>
      </c>
      <c r="C2313" s="29">
        <v>1.4</v>
      </c>
    </row>
    <row r="2314" spans="1:3" x14ac:dyDescent="0.4">
      <c r="A2314" s="3" t="s">
        <v>9786</v>
      </c>
      <c r="B2314" s="29">
        <v>93.36</v>
      </c>
      <c r="C2314" s="29">
        <v>0</v>
      </c>
    </row>
    <row r="2315" spans="1:3" x14ac:dyDescent="0.4">
      <c r="A2315" s="3" t="s">
        <v>5968</v>
      </c>
      <c r="B2315" s="29">
        <v>257.98</v>
      </c>
      <c r="C2315" s="29">
        <v>0</v>
      </c>
    </row>
    <row r="2316" spans="1:3" x14ac:dyDescent="0.4">
      <c r="A2316" s="3" t="s">
        <v>4086</v>
      </c>
      <c r="B2316" s="29">
        <v>212.88</v>
      </c>
      <c r="C2316" s="29">
        <v>0</v>
      </c>
    </row>
    <row r="2317" spans="1:3" x14ac:dyDescent="0.4">
      <c r="A2317" s="3" t="s">
        <v>10314</v>
      </c>
      <c r="B2317" s="29">
        <v>66.975999999999999</v>
      </c>
      <c r="C2317" s="29">
        <v>0.2</v>
      </c>
    </row>
    <row r="2318" spans="1:3" x14ac:dyDescent="0.4">
      <c r="A2318" s="3" t="s">
        <v>9316</v>
      </c>
      <c r="B2318" s="29">
        <v>145.5</v>
      </c>
      <c r="C2318" s="29">
        <v>0</v>
      </c>
    </row>
    <row r="2319" spans="1:3" x14ac:dyDescent="0.4">
      <c r="A2319" s="3" t="s">
        <v>9503</v>
      </c>
      <c r="B2319" s="29">
        <v>1499.95</v>
      </c>
      <c r="C2319" s="29">
        <v>0</v>
      </c>
    </row>
    <row r="2320" spans="1:3" x14ac:dyDescent="0.4">
      <c r="A2320" s="3" t="s">
        <v>7809</v>
      </c>
      <c r="B2320" s="29">
        <v>235.851</v>
      </c>
      <c r="C2320" s="29">
        <v>1.2</v>
      </c>
    </row>
    <row r="2321" spans="1:3" x14ac:dyDescent="0.4">
      <c r="A2321" s="3" t="s">
        <v>9187</v>
      </c>
      <c r="B2321" s="29">
        <v>18.899999999999999</v>
      </c>
      <c r="C2321" s="29">
        <v>0</v>
      </c>
    </row>
    <row r="2322" spans="1:3" x14ac:dyDescent="0.4">
      <c r="A2322" s="3" t="s">
        <v>2849</v>
      </c>
      <c r="B2322" s="29">
        <v>538.02200000000005</v>
      </c>
      <c r="C2322" s="29">
        <v>1.2999999999999998</v>
      </c>
    </row>
    <row r="2323" spans="1:3" x14ac:dyDescent="0.4">
      <c r="A2323" s="3" t="s">
        <v>8893</v>
      </c>
      <c r="B2323" s="29">
        <v>736.26</v>
      </c>
      <c r="C2323" s="29">
        <v>0</v>
      </c>
    </row>
    <row r="2324" spans="1:3" x14ac:dyDescent="0.4">
      <c r="A2324" s="3" t="s">
        <v>5522</v>
      </c>
      <c r="B2324" s="29">
        <v>29.12</v>
      </c>
      <c r="C2324" s="29">
        <v>0.2</v>
      </c>
    </row>
    <row r="2325" spans="1:3" x14ac:dyDescent="0.4">
      <c r="A2325" s="3" t="s">
        <v>9171</v>
      </c>
      <c r="B2325" s="29">
        <v>1001.5839999999999</v>
      </c>
      <c r="C2325" s="29">
        <v>0.2</v>
      </c>
    </row>
    <row r="2326" spans="1:3" x14ac:dyDescent="0.4">
      <c r="A2326" s="3" t="s">
        <v>10745</v>
      </c>
      <c r="B2326" s="29">
        <v>5.76</v>
      </c>
      <c r="C2326" s="29">
        <v>0</v>
      </c>
    </row>
    <row r="2327" spans="1:3" x14ac:dyDescent="0.4">
      <c r="A2327" s="3" t="s">
        <v>9188</v>
      </c>
      <c r="B2327" s="29">
        <v>997.93400000000008</v>
      </c>
      <c r="C2327" s="29">
        <v>0.2</v>
      </c>
    </row>
    <row r="2328" spans="1:3" x14ac:dyDescent="0.4">
      <c r="A2328" s="3" t="s">
        <v>7204</v>
      </c>
      <c r="B2328" s="29">
        <v>65.070000000000007</v>
      </c>
      <c r="C2328" s="29">
        <v>0.89999999999999991</v>
      </c>
    </row>
    <row r="2329" spans="1:3" x14ac:dyDescent="0.4">
      <c r="A2329" s="3" t="s">
        <v>9127</v>
      </c>
      <c r="B2329" s="29">
        <v>197.97</v>
      </c>
      <c r="C2329" s="29">
        <v>0</v>
      </c>
    </row>
    <row r="2330" spans="1:3" x14ac:dyDescent="0.4">
      <c r="A2330" s="3" t="s">
        <v>4983</v>
      </c>
      <c r="B2330" s="29">
        <v>616.16</v>
      </c>
      <c r="C2330" s="29">
        <v>0</v>
      </c>
    </row>
    <row r="2331" spans="1:3" x14ac:dyDescent="0.4">
      <c r="A2331" s="3" t="s">
        <v>4733</v>
      </c>
      <c r="B2331" s="29">
        <v>191.88</v>
      </c>
      <c r="C2331" s="29">
        <v>0</v>
      </c>
    </row>
    <row r="2332" spans="1:3" x14ac:dyDescent="0.4">
      <c r="A2332" s="3" t="s">
        <v>7643</v>
      </c>
      <c r="B2332" s="29">
        <v>33.92</v>
      </c>
      <c r="C2332" s="29">
        <v>0</v>
      </c>
    </row>
    <row r="2333" spans="1:3" x14ac:dyDescent="0.4">
      <c r="A2333" s="3" t="s">
        <v>10473</v>
      </c>
      <c r="B2333" s="29">
        <v>365.44</v>
      </c>
      <c r="C2333" s="29">
        <v>0</v>
      </c>
    </row>
    <row r="2334" spans="1:3" x14ac:dyDescent="0.4">
      <c r="A2334" s="3" t="s">
        <v>8261</v>
      </c>
      <c r="B2334" s="29">
        <v>86.2</v>
      </c>
      <c r="C2334" s="29">
        <v>0</v>
      </c>
    </row>
    <row r="2335" spans="1:3" x14ac:dyDescent="0.4">
      <c r="A2335" s="3" t="s">
        <v>2758</v>
      </c>
      <c r="B2335" s="29">
        <v>15.648</v>
      </c>
      <c r="C2335" s="29">
        <v>0.2</v>
      </c>
    </row>
    <row r="2336" spans="1:3" x14ac:dyDescent="0.4">
      <c r="A2336" s="3" t="s">
        <v>7028</v>
      </c>
      <c r="B2336" s="29">
        <v>38.19</v>
      </c>
      <c r="C2336" s="29">
        <v>0.7</v>
      </c>
    </row>
    <row r="2337" spans="1:3" x14ac:dyDescent="0.4">
      <c r="A2337" s="3" t="s">
        <v>6456</v>
      </c>
      <c r="B2337" s="29">
        <v>181.797</v>
      </c>
      <c r="C2337" s="29">
        <v>0.3</v>
      </c>
    </row>
    <row r="2338" spans="1:3" x14ac:dyDescent="0.4">
      <c r="A2338" s="3" t="s">
        <v>4534</v>
      </c>
      <c r="B2338" s="29">
        <v>107.94</v>
      </c>
      <c r="C2338" s="29">
        <v>0</v>
      </c>
    </row>
    <row r="2339" spans="1:3" x14ac:dyDescent="0.4">
      <c r="A2339" s="3" t="s">
        <v>2403</v>
      </c>
      <c r="B2339" s="29">
        <v>383.43799999999999</v>
      </c>
      <c r="C2339" s="29">
        <v>0.45</v>
      </c>
    </row>
    <row r="2340" spans="1:3" x14ac:dyDescent="0.4">
      <c r="A2340" s="3" t="s">
        <v>10255</v>
      </c>
      <c r="B2340" s="29">
        <v>563.93999999999994</v>
      </c>
      <c r="C2340" s="29">
        <v>0</v>
      </c>
    </row>
    <row r="2341" spans="1:3" x14ac:dyDescent="0.4">
      <c r="A2341" s="3" t="s">
        <v>10641</v>
      </c>
      <c r="B2341" s="29">
        <v>91.474999999999994</v>
      </c>
      <c r="C2341" s="29">
        <v>0.5</v>
      </c>
    </row>
    <row r="2342" spans="1:3" x14ac:dyDescent="0.4">
      <c r="A2342" s="3" t="s">
        <v>5101</v>
      </c>
      <c r="B2342" s="29">
        <v>79.384</v>
      </c>
      <c r="C2342" s="29">
        <v>0.2</v>
      </c>
    </row>
    <row r="2343" spans="1:3" x14ac:dyDescent="0.4">
      <c r="A2343" s="3" t="s">
        <v>3631</v>
      </c>
      <c r="B2343" s="29">
        <v>125.81</v>
      </c>
      <c r="C2343" s="29">
        <v>0</v>
      </c>
    </row>
    <row r="2344" spans="1:3" x14ac:dyDescent="0.4">
      <c r="A2344" s="3" t="s">
        <v>7908</v>
      </c>
      <c r="B2344" s="29">
        <v>7.7640000000000002</v>
      </c>
      <c r="C2344" s="29">
        <v>0.7</v>
      </c>
    </row>
    <row r="2345" spans="1:3" x14ac:dyDescent="0.4">
      <c r="A2345" s="3" t="s">
        <v>3626</v>
      </c>
      <c r="B2345" s="29">
        <v>409.76</v>
      </c>
      <c r="C2345" s="29">
        <v>0.4</v>
      </c>
    </row>
    <row r="2346" spans="1:3" x14ac:dyDescent="0.4">
      <c r="A2346" s="3" t="s">
        <v>8734</v>
      </c>
      <c r="B2346" s="29">
        <v>37.768000000000001</v>
      </c>
      <c r="C2346" s="29">
        <v>0.2</v>
      </c>
    </row>
    <row r="2347" spans="1:3" x14ac:dyDescent="0.4">
      <c r="A2347" s="3" t="s">
        <v>8428</v>
      </c>
      <c r="B2347" s="29">
        <v>12.86</v>
      </c>
      <c r="C2347" s="29">
        <v>0</v>
      </c>
    </row>
    <row r="2348" spans="1:3" x14ac:dyDescent="0.4">
      <c r="A2348" s="3" t="s">
        <v>4024</v>
      </c>
      <c r="B2348" s="29">
        <v>18.16</v>
      </c>
      <c r="C2348" s="29">
        <v>0.2</v>
      </c>
    </row>
    <row r="2349" spans="1:3" x14ac:dyDescent="0.4">
      <c r="A2349" s="3" t="s">
        <v>10090</v>
      </c>
      <c r="B2349" s="29">
        <v>54.991999999999997</v>
      </c>
      <c r="C2349" s="29">
        <v>0.2</v>
      </c>
    </row>
    <row r="2350" spans="1:3" x14ac:dyDescent="0.4">
      <c r="A2350" s="3" t="s">
        <v>8416</v>
      </c>
      <c r="B2350" s="29">
        <v>195.92000000000002</v>
      </c>
      <c r="C2350" s="29">
        <v>1.2999999999999998</v>
      </c>
    </row>
    <row r="2351" spans="1:3" x14ac:dyDescent="0.4">
      <c r="A2351" s="3" t="s">
        <v>6864</v>
      </c>
      <c r="B2351" s="29">
        <v>342.76</v>
      </c>
      <c r="C2351" s="29">
        <v>0</v>
      </c>
    </row>
    <row r="2352" spans="1:3" x14ac:dyDescent="0.4">
      <c r="A2352" s="3" t="s">
        <v>2321</v>
      </c>
      <c r="B2352" s="29">
        <v>1949.31</v>
      </c>
      <c r="C2352" s="29">
        <v>0</v>
      </c>
    </row>
    <row r="2353" spans="1:3" x14ac:dyDescent="0.4">
      <c r="A2353" s="3" t="s">
        <v>6883</v>
      </c>
      <c r="B2353" s="29">
        <v>254.98999999999998</v>
      </c>
      <c r="C2353" s="29">
        <v>0</v>
      </c>
    </row>
    <row r="2354" spans="1:3" x14ac:dyDescent="0.4">
      <c r="A2354" s="3" t="s">
        <v>8487</v>
      </c>
      <c r="B2354" s="29">
        <v>651.49599999999998</v>
      </c>
      <c r="C2354" s="29">
        <v>0.4</v>
      </c>
    </row>
    <row r="2355" spans="1:3" x14ac:dyDescent="0.4">
      <c r="A2355" s="3" t="s">
        <v>8419</v>
      </c>
      <c r="B2355" s="29">
        <v>458.57400000000001</v>
      </c>
      <c r="C2355" s="29">
        <v>0.2</v>
      </c>
    </row>
    <row r="2356" spans="1:3" x14ac:dyDescent="0.4">
      <c r="A2356" s="3" t="s">
        <v>10418</v>
      </c>
      <c r="B2356" s="29">
        <v>296.51</v>
      </c>
      <c r="C2356" s="29">
        <v>0</v>
      </c>
    </row>
    <row r="2357" spans="1:3" x14ac:dyDescent="0.4">
      <c r="A2357" s="3" t="s">
        <v>1094</v>
      </c>
      <c r="B2357" s="29">
        <v>1263.67</v>
      </c>
      <c r="C2357" s="29">
        <v>0</v>
      </c>
    </row>
    <row r="2358" spans="1:3" x14ac:dyDescent="0.4">
      <c r="A2358" s="3" t="s">
        <v>10011</v>
      </c>
      <c r="B2358" s="29">
        <v>1517.049</v>
      </c>
      <c r="C2358" s="29">
        <v>0.3</v>
      </c>
    </row>
    <row r="2359" spans="1:3" x14ac:dyDescent="0.4">
      <c r="A2359" s="3" t="s">
        <v>9131</v>
      </c>
      <c r="B2359" s="29">
        <v>27.88</v>
      </c>
      <c r="C2359" s="29">
        <v>0</v>
      </c>
    </row>
    <row r="2360" spans="1:3" x14ac:dyDescent="0.4">
      <c r="A2360" s="3" t="s">
        <v>3680</v>
      </c>
      <c r="B2360" s="29">
        <v>37.049999999999997</v>
      </c>
      <c r="C2360" s="29">
        <v>0</v>
      </c>
    </row>
    <row r="2361" spans="1:3" x14ac:dyDescent="0.4">
      <c r="A2361" s="3" t="s">
        <v>8521</v>
      </c>
      <c r="B2361" s="29">
        <v>370.18400000000003</v>
      </c>
      <c r="C2361" s="29">
        <v>0.4</v>
      </c>
    </row>
    <row r="2362" spans="1:3" x14ac:dyDescent="0.4">
      <c r="A2362" s="3" t="s">
        <v>1132</v>
      </c>
      <c r="B2362" s="29">
        <v>503.4</v>
      </c>
      <c r="C2362" s="29">
        <v>0.8</v>
      </c>
    </row>
    <row r="2363" spans="1:3" x14ac:dyDescent="0.4">
      <c r="A2363" s="3" t="s">
        <v>2871</v>
      </c>
      <c r="B2363" s="29">
        <v>1120.3679999999999</v>
      </c>
      <c r="C2363" s="29">
        <v>0.4</v>
      </c>
    </row>
    <row r="2364" spans="1:3" x14ac:dyDescent="0.4">
      <c r="A2364" s="3" t="s">
        <v>10076</v>
      </c>
      <c r="B2364" s="29">
        <v>165.6</v>
      </c>
      <c r="C2364" s="29">
        <v>0.2</v>
      </c>
    </row>
    <row r="2365" spans="1:3" x14ac:dyDescent="0.4">
      <c r="A2365" s="3" t="s">
        <v>2173</v>
      </c>
      <c r="B2365" s="29">
        <v>10.74</v>
      </c>
      <c r="C2365" s="29">
        <v>0</v>
      </c>
    </row>
    <row r="2366" spans="1:3" x14ac:dyDescent="0.4">
      <c r="A2366" s="3" t="s">
        <v>10427</v>
      </c>
      <c r="B2366" s="29">
        <v>547.99699999999996</v>
      </c>
      <c r="C2366" s="29">
        <v>1.1000000000000001</v>
      </c>
    </row>
    <row r="2367" spans="1:3" x14ac:dyDescent="0.4">
      <c r="A2367" s="3" t="s">
        <v>8436</v>
      </c>
      <c r="B2367" s="29">
        <v>11.84</v>
      </c>
      <c r="C2367" s="29">
        <v>0.2</v>
      </c>
    </row>
    <row r="2368" spans="1:3" x14ac:dyDescent="0.4">
      <c r="A2368" s="3" t="s">
        <v>9355</v>
      </c>
      <c r="B2368" s="29">
        <v>33.216000000000001</v>
      </c>
      <c r="C2368" s="29">
        <v>0.60000000000000009</v>
      </c>
    </row>
    <row r="2369" spans="1:3" x14ac:dyDescent="0.4">
      <c r="A2369" s="3" t="s">
        <v>8741</v>
      </c>
      <c r="B2369" s="29">
        <v>403.92</v>
      </c>
      <c r="C2369" s="29">
        <v>0.2</v>
      </c>
    </row>
    <row r="2370" spans="1:3" x14ac:dyDescent="0.4">
      <c r="A2370" s="3" t="s">
        <v>8897</v>
      </c>
      <c r="B2370" s="29">
        <v>8539.02</v>
      </c>
      <c r="C2370" s="29">
        <v>1.7000000000000002</v>
      </c>
    </row>
    <row r="2371" spans="1:3" x14ac:dyDescent="0.4">
      <c r="A2371" s="3" t="s">
        <v>7289</v>
      </c>
      <c r="B2371" s="29">
        <v>81.94</v>
      </c>
      <c r="C2371" s="29">
        <v>0</v>
      </c>
    </row>
    <row r="2372" spans="1:3" x14ac:dyDescent="0.4">
      <c r="A2372" s="3" t="s">
        <v>10186</v>
      </c>
      <c r="B2372" s="29">
        <v>2145.25</v>
      </c>
      <c r="C2372" s="29">
        <v>0</v>
      </c>
    </row>
    <row r="2373" spans="1:3" x14ac:dyDescent="0.4">
      <c r="A2373" s="3" t="s">
        <v>7676</v>
      </c>
      <c r="B2373" s="29">
        <v>145.76400000000001</v>
      </c>
      <c r="C2373" s="29">
        <v>0.1</v>
      </c>
    </row>
    <row r="2374" spans="1:3" x14ac:dyDescent="0.4">
      <c r="A2374" s="3" t="s">
        <v>8426</v>
      </c>
      <c r="B2374" s="29">
        <v>130.36000000000001</v>
      </c>
      <c r="C2374" s="29">
        <v>0</v>
      </c>
    </row>
    <row r="2375" spans="1:3" x14ac:dyDescent="0.4">
      <c r="A2375" s="3" t="s">
        <v>10191</v>
      </c>
      <c r="B2375" s="29">
        <v>262.10000000000002</v>
      </c>
      <c r="C2375" s="29">
        <v>0</v>
      </c>
    </row>
    <row r="2376" spans="1:3" x14ac:dyDescent="0.4">
      <c r="A2376" s="3" t="s">
        <v>9416</v>
      </c>
      <c r="B2376" s="29">
        <v>344.01800000000003</v>
      </c>
      <c r="C2376" s="29">
        <v>0.2</v>
      </c>
    </row>
    <row r="2377" spans="1:3" x14ac:dyDescent="0.4">
      <c r="A2377" s="3" t="s">
        <v>9876</v>
      </c>
      <c r="B2377" s="29">
        <v>863.12800000000004</v>
      </c>
      <c r="C2377" s="29">
        <v>0.2</v>
      </c>
    </row>
    <row r="2378" spans="1:3" x14ac:dyDescent="0.4">
      <c r="A2378" s="3" t="s">
        <v>6941</v>
      </c>
      <c r="B2378" s="29">
        <v>1085.42</v>
      </c>
      <c r="C2378" s="29">
        <v>0</v>
      </c>
    </row>
    <row r="2379" spans="1:3" x14ac:dyDescent="0.4">
      <c r="A2379" s="3" t="s">
        <v>9572</v>
      </c>
      <c r="B2379" s="29">
        <v>698.5</v>
      </c>
      <c r="C2379" s="29">
        <v>0.2</v>
      </c>
    </row>
    <row r="2380" spans="1:3" x14ac:dyDescent="0.4">
      <c r="A2380" s="3" t="s">
        <v>9295</v>
      </c>
      <c r="B2380" s="29">
        <v>19.648</v>
      </c>
      <c r="C2380" s="29">
        <v>0.2</v>
      </c>
    </row>
    <row r="2381" spans="1:3" x14ac:dyDescent="0.4">
      <c r="A2381" s="3" t="s">
        <v>3468</v>
      </c>
      <c r="B2381" s="29">
        <v>314.39300000000003</v>
      </c>
      <c r="C2381" s="29">
        <v>1.2999999999999998</v>
      </c>
    </row>
    <row r="2382" spans="1:3" x14ac:dyDescent="0.4">
      <c r="A2382" s="3" t="s">
        <v>8775</v>
      </c>
      <c r="B2382" s="29">
        <v>57.576000000000001</v>
      </c>
      <c r="C2382" s="29">
        <v>0.2</v>
      </c>
    </row>
    <row r="2383" spans="1:3" x14ac:dyDescent="0.4">
      <c r="A2383" s="3" t="s">
        <v>7653</v>
      </c>
      <c r="B2383" s="29">
        <v>91.23</v>
      </c>
      <c r="C2383" s="29">
        <v>1</v>
      </c>
    </row>
    <row r="2384" spans="1:3" x14ac:dyDescent="0.4">
      <c r="A2384" s="3" t="s">
        <v>6277</v>
      </c>
      <c r="B2384" s="29">
        <v>119.976</v>
      </c>
      <c r="C2384" s="29">
        <v>0.2</v>
      </c>
    </row>
    <row r="2385" spans="1:3" x14ac:dyDescent="0.4">
      <c r="A2385" s="3" t="s">
        <v>10084</v>
      </c>
      <c r="B2385" s="29">
        <v>73.784000000000006</v>
      </c>
      <c r="C2385" s="29">
        <v>0.6</v>
      </c>
    </row>
    <row r="2386" spans="1:3" x14ac:dyDescent="0.4">
      <c r="A2386" s="3" t="s">
        <v>5958</v>
      </c>
      <c r="B2386" s="29">
        <v>154.44</v>
      </c>
      <c r="C2386" s="29">
        <v>0</v>
      </c>
    </row>
    <row r="2387" spans="1:3" x14ac:dyDescent="0.4">
      <c r="A2387" s="3" t="s">
        <v>9086</v>
      </c>
      <c r="B2387" s="29">
        <v>1427.308</v>
      </c>
      <c r="C2387" s="29">
        <v>0.7</v>
      </c>
    </row>
    <row r="2388" spans="1:3" x14ac:dyDescent="0.4">
      <c r="A2388" s="3" t="s">
        <v>10781</v>
      </c>
      <c r="B2388" s="29">
        <v>13.83</v>
      </c>
      <c r="C2388" s="29">
        <v>0</v>
      </c>
    </row>
    <row r="2389" spans="1:3" x14ac:dyDescent="0.4">
      <c r="A2389" s="3" t="s">
        <v>5638</v>
      </c>
      <c r="B2389" s="29">
        <v>111.88800000000001</v>
      </c>
      <c r="C2389" s="29">
        <v>0.2</v>
      </c>
    </row>
    <row r="2390" spans="1:3" x14ac:dyDescent="0.4">
      <c r="A2390" s="3" t="s">
        <v>3262</v>
      </c>
      <c r="B2390" s="29">
        <v>6.3</v>
      </c>
      <c r="C2390" s="29">
        <v>0</v>
      </c>
    </row>
    <row r="2391" spans="1:3" x14ac:dyDescent="0.4">
      <c r="A2391" s="3" t="s">
        <v>6676</v>
      </c>
      <c r="B2391" s="29">
        <v>186.95</v>
      </c>
      <c r="C2391" s="29">
        <v>0</v>
      </c>
    </row>
    <row r="2392" spans="1:3" x14ac:dyDescent="0.4">
      <c r="A2392" s="3" t="s">
        <v>2951</v>
      </c>
      <c r="B2392" s="29">
        <v>599.29200000000003</v>
      </c>
      <c r="C2392" s="29">
        <v>0.1</v>
      </c>
    </row>
    <row r="2393" spans="1:3" x14ac:dyDescent="0.4">
      <c r="A2393" s="3" t="s">
        <v>9151</v>
      </c>
      <c r="B2393" s="29">
        <v>11.952</v>
      </c>
      <c r="C2393" s="29">
        <v>0.2</v>
      </c>
    </row>
    <row r="2394" spans="1:3" x14ac:dyDescent="0.4">
      <c r="A2394" s="3" t="s">
        <v>10002</v>
      </c>
      <c r="B2394" s="29">
        <v>73.33</v>
      </c>
      <c r="C2394" s="29">
        <v>0</v>
      </c>
    </row>
    <row r="2395" spans="1:3" x14ac:dyDescent="0.4">
      <c r="A2395" s="3" t="s">
        <v>6807</v>
      </c>
      <c r="B2395" s="29">
        <v>899.59</v>
      </c>
      <c r="C2395" s="29">
        <v>2.5</v>
      </c>
    </row>
    <row r="2396" spans="1:3" x14ac:dyDescent="0.4">
      <c r="A2396" s="3" t="s">
        <v>7561</v>
      </c>
      <c r="B2396" s="29">
        <v>10.784000000000001</v>
      </c>
      <c r="C2396" s="29">
        <v>0.2</v>
      </c>
    </row>
    <row r="2397" spans="1:3" x14ac:dyDescent="0.4">
      <c r="A2397" s="3" t="s">
        <v>3738</v>
      </c>
      <c r="B2397" s="29">
        <v>79.14</v>
      </c>
      <c r="C2397" s="29">
        <v>0</v>
      </c>
    </row>
    <row r="2398" spans="1:3" x14ac:dyDescent="0.4">
      <c r="A2398" s="3" t="s">
        <v>8414</v>
      </c>
      <c r="B2398" s="29">
        <v>610.41799999999989</v>
      </c>
      <c r="C2398" s="29">
        <v>2.1999999999999997</v>
      </c>
    </row>
    <row r="2399" spans="1:3" x14ac:dyDescent="0.4">
      <c r="A2399" s="3" t="s">
        <v>7196</v>
      </c>
      <c r="B2399" s="29">
        <v>179.53680000000003</v>
      </c>
      <c r="C2399" s="29">
        <v>1.9200000000000002</v>
      </c>
    </row>
    <row r="2400" spans="1:3" x14ac:dyDescent="0.4">
      <c r="A2400" s="3" t="s">
        <v>8205</v>
      </c>
      <c r="B2400" s="29">
        <v>39</v>
      </c>
      <c r="C2400" s="29">
        <v>0</v>
      </c>
    </row>
    <row r="2401" spans="1:3" x14ac:dyDescent="0.4">
      <c r="A2401" s="3" t="s">
        <v>2945</v>
      </c>
      <c r="B2401" s="29">
        <v>3.282</v>
      </c>
      <c r="C2401" s="29">
        <v>0.7</v>
      </c>
    </row>
    <row r="2402" spans="1:3" x14ac:dyDescent="0.4">
      <c r="A2402" s="3" t="s">
        <v>9257</v>
      </c>
      <c r="B2402" s="29">
        <v>492.96600000000001</v>
      </c>
      <c r="C2402" s="29">
        <v>0.5</v>
      </c>
    </row>
    <row r="2403" spans="1:3" x14ac:dyDescent="0.4">
      <c r="A2403" s="3" t="s">
        <v>563</v>
      </c>
      <c r="B2403" s="29">
        <v>256.19599999999997</v>
      </c>
      <c r="C2403" s="29">
        <v>0.2</v>
      </c>
    </row>
    <row r="2404" spans="1:3" x14ac:dyDescent="0.4">
      <c r="A2404" s="3" t="s">
        <v>9807</v>
      </c>
      <c r="B2404" s="29">
        <v>393.25</v>
      </c>
      <c r="C2404" s="29">
        <v>0</v>
      </c>
    </row>
    <row r="2405" spans="1:3" x14ac:dyDescent="0.4">
      <c r="A2405" s="3" t="s">
        <v>946</v>
      </c>
      <c r="B2405" s="29">
        <v>3354.98</v>
      </c>
      <c r="C2405" s="29">
        <v>0</v>
      </c>
    </row>
    <row r="2406" spans="1:3" x14ac:dyDescent="0.4">
      <c r="A2406" s="3" t="s">
        <v>10321</v>
      </c>
      <c r="B2406" s="29">
        <v>64.248000000000005</v>
      </c>
      <c r="C2406" s="29">
        <v>0.4</v>
      </c>
    </row>
    <row r="2407" spans="1:3" x14ac:dyDescent="0.4">
      <c r="A2407" s="3" t="s">
        <v>7146</v>
      </c>
      <c r="B2407" s="29">
        <v>962.40600000000006</v>
      </c>
      <c r="C2407" s="29">
        <v>0.89999999999999991</v>
      </c>
    </row>
    <row r="2408" spans="1:3" x14ac:dyDescent="0.4">
      <c r="A2408" s="3" t="s">
        <v>6731</v>
      </c>
      <c r="B2408" s="29">
        <v>40.74</v>
      </c>
      <c r="C2408" s="29">
        <v>0</v>
      </c>
    </row>
    <row r="2409" spans="1:3" x14ac:dyDescent="0.4">
      <c r="A2409" s="3" t="s">
        <v>8071</v>
      </c>
      <c r="B2409" s="29">
        <v>124.58000000000001</v>
      </c>
      <c r="C2409" s="29">
        <v>0</v>
      </c>
    </row>
    <row r="2410" spans="1:3" x14ac:dyDescent="0.4">
      <c r="A2410" s="3" t="s">
        <v>4900</v>
      </c>
      <c r="B2410" s="29">
        <v>1264.1400000000001</v>
      </c>
      <c r="C2410" s="29">
        <v>0</v>
      </c>
    </row>
    <row r="2411" spans="1:3" x14ac:dyDescent="0.4">
      <c r="A2411" s="3" t="s">
        <v>3637</v>
      </c>
      <c r="B2411" s="29">
        <v>802.02</v>
      </c>
      <c r="C2411" s="29">
        <v>0</v>
      </c>
    </row>
    <row r="2412" spans="1:3" x14ac:dyDescent="0.4">
      <c r="A2412" s="3" t="s">
        <v>6559</v>
      </c>
      <c r="B2412" s="29">
        <v>549.77500000000009</v>
      </c>
      <c r="C2412" s="29">
        <v>0.3</v>
      </c>
    </row>
    <row r="2413" spans="1:3" x14ac:dyDescent="0.4">
      <c r="A2413" s="3" t="s">
        <v>7108</v>
      </c>
      <c r="B2413" s="29">
        <v>40.634999999999998</v>
      </c>
      <c r="C2413" s="29">
        <v>0.7</v>
      </c>
    </row>
    <row r="2414" spans="1:3" x14ac:dyDescent="0.4">
      <c r="A2414" s="3" t="s">
        <v>6668</v>
      </c>
      <c r="B2414" s="29">
        <v>133.38</v>
      </c>
      <c r="C2414" s="29">
        <v>0</v>
      </c>
    </row>
    <row r="2415" spans="1:3" x14ac:dyDescent="0.4">
      <c r="A2415" s="3" t="s">
        <v>9878</v>
      </c>
      <c r="B2415" s="29">
        <v>264.18</v>
      </c>
      <c r="C2415" s="29">
        <v>0</v>
      </c>
    </row>
    <row r="2416" spans="1:3" x14ac:dyDescent="0.4">
      <c r="A2416" s="3" t="s">
        <v>8568</v>
      </c>
      <c r="B2416" s="29">
        <v>141.57599999999999</v>
      </c>
      <c r="C2416" s="29">
        <v>0.60000000000000009</v>
      </c>
    </row>
    <row r="2417" spans="1:3" x14ac:dyDescent="0.4">
      <c r="A2417" s="3" t="s">
        <v>5931</v>
      </c>
      <c r="B2417" s="29">
        <v>558.24</v>
      </c>
      <c r="C2417" s="29">
        <v>0</v>
      </c>
    </row>
    <row r="2418" spans="1:3" x14ac:dyDescent="0.4">
      <c r="A2418" s="3" t="s">
        <v>5580</v>
      </c>
      <c r="B2418" s="29">
        <v>1020.8900000000001</v>
      </c>
      <c r="C2418" s="29">
        <v>0.5</v>
      </c>
    </row>
    <row r="2419" spans="1:3" x14ac:dyDescent="0.4">
      <c r="A2419" s="3" t="s">
        <v>8423</v>
      </c>
      <c r="B2419" s="29">
        <v>12.96</v>
      </c>
      <c r="C2419" s="29">
        <v>0</v>
      </c>
    </row>
    <row r="2420" spans="1:3" x14ac:dyDescent="0.4">
      <c r="A2420" s="3" t="s">
        <v>9757</v>
      </c>
      <c r="B2420" s="29">
        <v>216.22400000000002</v>
      </c>
      <c r="C2420" s="29">
        <v>0.2</v>
      </c>
    </row>
    <row r="2421" spans="1:3" x14ac:dyDescent="0.4">
      <c r="A2421" s="3" t="s">
        <v>10925</v>
      </c>
      <c r="B2421" s="29">
        <v>128.07</v>
      </c>
      <c r="C2421" s="29">
        <v>0</v>
      </c>
    </row>
    <row r="2422" spans="1:3" x14ac:dyDescent="0.4">
      <c r="A2422" s="3" t="s">
        <v>10488</v>
      </c>
      <c r="B2422" s="29">
        <v>67.320000000000007</v>
      </c>
      <c r="C2422" s="29">
        <v>0</v>
      </c>
    </row>
    <row r="2423" spans="1:3" x14ac:dyDescent="0.4">
      <c r="A2423" s="3" t="s">
        <v>10146</v>
      </c>
      <c r="B2423" s="29">
        <v>39.68</v>
      </c>
      <c r="C2423" s="29">
        <v>0</v>
      </c>
    </row>
    <row r="2424" spans="1:3" x14ac:dyDescent="0.4">
      <c r="A2424" s="3" t="s">
        <v>4959</v>
      </c>
      <c r="B2424" s="29">
        <v>1.9410000000000001</v>
      </c>
      <c r="C2424" s="29">
        <v>0.7</v>
      </c>
    </row>
    <row r="2425" spans="1:3" x14ac:dyDescent="0.4">
      <c r="A2425" s="3" t="s">
        <v>5221</v>
      </c>
      <c r="B2425" s="29">
        <v>1054.9280000000001</v>
      </c>
      <c r="C2425" s="29">
        <v>0.4</v>
      </c>
    </row>
    <row r="2426" spans="1:3" x14ac:dyDescent="0.4">
      <c r="A2426" s="3" t="s">
        <v>6391</v>
      </c>
      <c r="B2426" s="29">
        <v>67</v>
      </c>
      <c r="C2426" s="29">
        <v>0</v>
      </c>
    </row>
    <row r="2427" spans="1:3" x14ac:dyDescent="0.4">
      <c r="A2427" s="3" t="s">
        <v>8710</v>
      </c>
      <c r="B2427" s="29">
        <v>192.8</v>
      </c>
      <c r="C2427" s="29">
        <v>0</v>
      </c>
    </row>
    <row r="2428" spans="1:3" x14ac:dyDescent="0.4">
      <c r="A2428" s="3" t="s">
        <v>6457</v>
      </c>
      <c r="B2428" s="29">
        <v>90.515999999999991</v>
      </c>
      <c r="C2428" s="29">
        <v>0.2</v>
      </c>
    </row>
    <row r="2429" spans="1:3" x14ac:dyDescent="0.4">
      <c r="A2429" s="3" t="s">
        <v>10828</v>
      </c>
      <c r="B2429" s="29">
        <v>1403.92</v>
      </c>
      <c r="C2429" s="29">
        <v>0.2</v>
      </c>
    </row>
    <row r="2430" spans="1:3" x14ac:dyDescent="0.4">
      <c r="A2430" s="3" t="s">
        <v>5514</v>
      </c>
      <c r="B2430" s="29">
        <v>1562.0860000000002</v>
      </c>
      <c r="C2430" s="29">
        <v>0.3</v>
      </c>
    </row>
    <row r="2431" spans="1:3" x14ac:dyDescent="0.4">
      <c r="A2431" s="3" t="s">
        <v>952</v>
      </c>
      <c r="B2431" s="29">
        <v>442.5</v>
      </c>
      <c r="C2431" s="29">
        <v>0</v>
      </c>
    </row>
    <row r="2432" spans="1:3" x14ac:dyDescent="0.4">
      <c r="A2432" s="3" t="s">
        <v>2112</v>
      </c>
      <c r="B2432" s="29">
        <v>18.84</v>
      </c>
      <c r="C2432" s="29">
        <v>0</v>
      </c>
    </row>
    <row r="2433" spans="1:3" x14ac:dyDescent="0.4">
      <c r="A2433" s="3" t="s">
        <v>10023</v>
      </c>
      <c r="B2433" s="29">
        <v>217.44</v>
      </c>
      <c r="C2433" s="29">
        <v>0.4</v>
      </c>
    </row>
    <row r="2434" spans="1:3" x14ac:dyDescent="0.4">
      <c r="A2434" s="3" t="s">
        <v>8307</v>
      </c>
      <c r="B2434" s="29">
        <v>80.28</v>
      </c>
      <c r="C2434" s="29">
        <v>0</v>
      </c>
    </row>
    <row r="2435" spans="1:3" x14ac:dyDescent="0.4">
      <c r="A2435" s="3" t="s">
        <v>7517</v>
      </c>
      <c r="B2435" s="29">
        <v>1376.4449999999999</v>
      </c>
      <c r="C2435" s="29">
        <v>0.15</v>
      </c>
    </row>
    <row r="2436" spans="1:3" x14ac:dyDescent="0.4">
      <c r="A2436" s="3" t="s">
        <v>10306</v>
      </c>
      <c r="B2436" s="29">
        <v>2377.56</v>
      </c>
      <c r="C2436" s="29">
        <v>0</v>
      </c>
    </row>
    <row r="2437" spans="1:3" x14ac:dyDescent="0.4">
      <c r="A2437" s="3" t="s">
        <v>6024</v>
      </c>
      <c r="B2437" s="29">
        <v>695.7</v>
      </c>
      <c r="C2437" s="29">
        <v>0.5</v>
      </c>
    </row>
    <row r="2438" spans="1:3" x14ac:dyDescent="0.4">
      <c r="A2438" s="3" t="s">
        <v>1530</v>
      </c>
      <c r="B2438" s="29">
        <v>1321.4670000000001</v>
      </c>
      <c r="C2438" s="29">
        <v>0.5</v>
      </c>
    </row>
    <row r="2439" spans="1:3" x14ac:dyDescent="0.4">
      <c r="A2439" s="3" t="s">
        <v>4859</v>
      </c>
      <c r="B2439" s="29">
        <v>1439.9760000000001</v>
      </c>
      <c r="C2439" s="29">
        <v>0.4</v>
      </c>
    </row>
    <row r="2440" spans="1:3" x14ac:dyDescent="0.4">
      <c r="A2440" s="3" t="s">
        <v>8379</v>
      </c>
      <c r="B2440" s="29">
        <v>117.96</v>
      </c>
      <c r="C2440" s="29">
        <v>0</v>
      </c>
    </row>
    <row r="2441" spans="1:3" x14ac:dyDescent="0.4">
      <c r="A2441" s="3" t="s">
        <v>9277</v>
      </c>
      <c r="B2441" s="29">
        <v>38.880000000000003</v>
      </c>
      <c r="C2441" s="29">
        <v>0</v>
      </c>
    </row>
    <row r="2442" spans="1:3" x14ac:dyDescent="0.4">
      <c r="A2442" s="3" t="s">
        <v>6564</v>
      </c>
      <c r="B2442" s="29">
        <v>89.97</v>
      </c>
      <c r="C2442" s="29">
        <v>0</v>
      </c>
    </row>
    <row r="2443" spans="1:3" x14ac:dyDescent="0.4">
      <c r="A2443" s="3" t="s">
        <v>4701</v>
      </c>
      <c r="B2443" s="29">
        <v>31.56</v>
      </c>
      <c r="C2443" s="29">
        <v>0</v>
      </c>
    </row>
    <row r="2444" spans="1:3" x14ac:dyDescent="0.4">
      <c r="A2444" s="3" t="s">
        <v>4371</v>
      </c>
      <c r="B2444" s="29">
        <v>14.82</v>
      </c>
      <c r="C2444" s="29">
        <v>0</v>
      </c>
    </row>
    <row r="2445" spans="1:3" x14ac:dyDescent="0.4">
      <c r="A2445" s="3" t="s">
        <v>9345</v>
      </c>
      <c r="B2445" s="29">
        <v>19.54</v>
      </c>
      <c r="C2445" s="29">
        <v>0</v>
      </c>
    </row>
    <row r="2446" spans="1:3" x14ac:dyDescent="0.4">
      <c r="A2446" s="3" t="s">
        <v>8012</v>
      </c>
      <c r="B2446" s="29">
        <v>15.552</v>
      </c>
      <c r="C2446" s="29">
        <v>0.2</v>
      </c>
    </row>
    <row r="2447" spans="1:3" x14ac:dyDescent="0.4">
      <c r="A2447" s="3" t="s">
        <v>8707</v>
      </c>
      <c r="B2447" s="29">
        <v>161.28</v>
      </c>
      <c r="C2447" s="29">
        <v>0.2</v>
      </c>
    </row>
    <row r="2448" spans="1:3" x14ac:dyDescent="0.4">
      <c r="A2448" s="3" t="s">
        <v>4673</v>
      </c>
      <c r="B2448" s="29">
        <v>6.48</v>
      </c>
      <c r="C2448" s="29">
        <v>0</v>
      </c>
    </row>
    <row r="2449" spans="1:3" x14ac:dyDescent="0.4">
      <c r="A2449" s="3" t="s">
        <v>8769</v>
      </c>
      <c r="B2449" s="29">
        <v>165.55200000000002</v>
      </c>
      <c r="C2449" s="29">
        <v>0.60000000000000009</v>
      </c>
    </row>
    <row r="2450" spans="1:3" x14ac:dyDescent="0.4">
      <c r="A2450" s="3" t="s">
        <v>8982</v>
      </c>
      <c r="B2450" s="29">
        <v>179.97</v>
      </c>
      <c r="C2450" s="29">
        <v>0</v>
      </c>
    </row>
    <row r="2451" spans="1:3" x14ac:dyDescent="0.4">
      <c r="A2451" s="3" t="s">
        <v>7283</v>
      </c>
      <c r="B2451" s="29">
        <v>46.35</v>
      </c>
      <c r="C2451" s="29">
        <v>0</v>
      </c>
    </row>
    <row r="2452" spans="1:3" x14ac:dyDescent="0.4">
      <c r="A2452" s="3" t="s">
        <v>9730</v>
      </c>
      <c r="B2452" s="29">
        <v>870.04</v>
      </c>
      <c r="C2452" s="29">
        <v>0</v>
      </c>
    </row>
    <row r="2453" spans="1:3" x14ac:dyDescent="0.4">
      <c r="A2453" s="3" t="s">
        <v>3557</v>
      </c>
      <c r="B2453" s="29">
        <v>86.352000000000004</v>
      </c>
      <c r="C2453" s="29">
        <v>0.2</v>
      </c>
    </row>
    <row r="2454" spans="1:3" x14ac:dyDescent="0.4">
      <c r="A2454" s="3" t="s">
        <v>7477</v>
      </c>
      <c r="B2454" s="29">
        <v>361.37599999999998</v>
      </c>
      <c r="C2454" s="29">
        <v>0.2</v>
      </c>
    </row>
    <row r="2455" spans="1:3" x14ac:dyDescent="0.4">
      <c r="A2455" s="3" t="s">
        <v>10694</v>
      </c>
      <c r="B2455" s="29">
        <v>477.666</v>
      </c>
      <c r="C2455" s="29">
        <v>0.15</v>
      </c>
    </row>
    <row r="2456" spans="1:3" x14ac:dyDescent="0.4">
      <c r="A2456" s="3" t="s">
        <v>1462</v>
      </c>
      <c r="B2456" s="29">
        <v>383.8</v>
      </c>
      <c r="C2456" s="29">
        <v>0.2</v>
      </c>
    </row>
    <row r="2457" spans="1:3" x14ac:dyDescent="0.4">
      <c r="A2457" s="3" t="s">
        <v>8994</v>
      </c>
      <c r="B2457" s="29">
        <v>1119.1480000000001</v>
      </c>
      <c r="C2457" s="29">
        <v>0.60000000000000009</v>
      </c>
    </row>
    <row r="2458" spans="1:3" x14ac:dyDescent="0.4">
      <c r="A2458" s="3" t="s">
        <v>8052</v>
      </c>
      <c r="B2458" s="29">
        <v>53.247999999999998</v>
      </c>
      <c r="C2458" s="29">
        <v>0.2</v>
      </c>
    </row>
    <row r="2459" spans="1:3" x14ac:dyDescent="0.4">
      <c r="A2459" s="3" t="s">
        <v>5775</v>
      </c>
      <c r="B2459" s="29">
        <v>55.415999999999997</v>
      </c>
      <c r="C2459" s="29">
        <v>0.4</v>
      </c>
    </row>
    <row r="2460" spans="1:3" x14ac:dyDescent="0.4">
      <c r="A2460" s="3" t="s">
        <v>8194</v>
      </c>
      <c r="B2460" s="29">
        <v>52.096000000000004</v>
      </c>
      <c r="C2460" s="29">
        <v>0.60000000000000009</v>
      </c>
    </row>
    <row r="2461" spans="1:3" x14ac:dyDescent="0.4">
      <c r="A2461" s="3" t="s">
        <v>432</v>
      </c>
      <c r="B2461" s="29">
        <v>77.88</v>
      </c>
      <c r="C2461" s="29">
        <v>0</v>
      </c>
    </row>
    <row r="2462" spans="1:3" x14ac:dyDescent="0.4">
      <c r="A2462" s="3" t="s">
        <v>10671</v>
      </c>
      <c r="B2462" s="29">
        <v>26.94</v>
      </c>
      <c r="C2462" s="29">
        <v>0</v>
      </c>
    </row>
    <row r="2463" spans="1:3" x14ac:dyDescent="0.4">
      <c r="A2463" s="3" t="s">
        <v>10901</v>
      </c>
      <c r="B2463" s="29">
        <v>550.81599999999992</v>
      </c>
      <c r="C2463" s="29">
        <v>1.1000000000000001</v>
      </c>
    </row>
    <row r="2464" spans="1:3" x14ac:dyDescent="0.4">
      <c r="A2464" s="3" t="s">
        <v>7920</v>
      </c>
      <c r="B2464" s="29">
        <v>1344.4199999999998</v>
      </c>
      <c r="C2464" s="29">
        <v>1.1000000000000001</v>
      </c>
    </row>
    <row r="2465" spans="1:3" x14ac:dyDescent="0.4">
      <c r="A2465" s="3" t="s">
        <v>3335</v>
      </c>
      <c r="B2465" s="29">
        <v>195.184</v>
      </c>
      <c r="C2465" s="29">
        <v>0.2</v>
      </c>
    </row>
    <row r="2466" spans="1:3" x14ac:dyDescent="0.4">
      <c r="A2466" s="3" t="s">
        <v>9953</v>
      </c>
      <c r="B2466" s="29">
        <v>37.17</v>
      </c>
      <c r="C2466" s="29">
        <v>0</v>
      </c>
    </row>
    <row r="2467" spans="1:3" x14ac:dyDescent="0.4">
      <c r="A2467" s="3" t="s">
        <v>9431</v>
      </c>
      <c r="B2467" s="29">
        <v>22.751999999999999</v>
      </c>
      <c r="C2467" s="29">
        <v>0.6</v>
      </c>
    </row>
    <row r="2468" spans="1:3" x14ac:dyDescent="0.4">
      <c r="A2468" s="3" t="s">
        <v>2554</v>
      </c>
      <c r="B2468" s="29">
        <v>5.3440000000000003</v>
      </c>
      <c r="C2468" s="29">
        <v>0.2</v>
      </c>
    </row>
    <row r="2469" spans="1:3" x14ac:dyDescent="0.4">
      <c r="A2469" s="3" t="s">
        <v>8093</v>
      </c>
      <c r="B2469" s="29">
        <v>10.44</v>
      </c>
      <c r="C2469" s="29">
        <v>0</v>
      </c>
    </row>
    <row r="2470" spans="1:3" x14ac:dyDescent="0.4">
      <c r="A2470" s="3" t="s">
        <v>4548</v>
      </c>
      <c r="B2470" s="29">
        <v>4.18</v>
      </c>
      <c r="C2470" s="29">
        <v>0</v>
      </c>
    </row>
    <row r="2471" spans="1:3" x14ac:dyDescent="0.4">
      <c r="A2471" s="3" t="s">
        <v>5593</v>
      </c>
      <c r="B2471" s="29">
        <v>7.38</v>
      </c>
      <c r="C2471" s="29">
        <v>0</v>
      </c>
    </row>
    <row r="2472" spans="1:3" x14ac:dyDescent="0.4">
      <c r="A2472" s="3" t="s">
        <v>9058</v>
      </c>
      <c r="B2472" s="29">
        <v>273.92</v>
      </c>
      <c r="C2472" s="29">
        <v>0.2</v>
      </c>
    </row>
    <row r="2473" spans="1:3" x14ac:dyDescent="0.4">
      <c r="A2473" s="3" t="s">
        <v>10583</v>
      </c>
      <c r="B2473" s="29">
        <v>61.38</v>
      </c>
      <c r="C2473" s="29">
        <v>0</v>
      </c>
    </row>
    <row r="2474" spans="1:3" x14ac:dyDescent="0.4">
      <c r="A2474" s="3" t="s">
        <v>8481</v>
      </c>
      <c r="B2474" s="29">
        <v>60.143999999999998</v>
      </c>
      <c r="C2474" s="29">
        <v>0.2</v>
      </c>
    </row>
    <row r="2475" spans="1:3" x14ac:dyDescent="0.4">
      <c r="A2475" s="3" t="s">
        <v>9738</v>
      </c>
      <c r="B2475" s="29">
        <v>545.01</v>
      </c>
      <c r="C2475" s="29">
        <v>0.35</v>
      </c>
    </row>
    <row r="2476" spans="1:3" x14ac:dyDescent="0.4">
      <c r="A2476" s="3" t="s">
        <v>8507</v>
      </c>
      <c r="B2476" s="29">
        <v>131.10400000000001</v>
      </c>
      <c r="C2476" s="29">
        <v>0.60000000000000009</v>
      </c>
    </row>
    <row r="2477" spans="1:3" x14ac:dyDescent="0.4">
      <c r="A2477" s="3" t="s">
        <v>2827</v>
      </c>
      <c r="B2477" s="29">
        <v>841.56799999999998</v>
      </c>
      <c r="C2477" s="29">
        <v>0.2</v>
      </c>
    </row>
    <row r="2478" spans="1:3" x14ac:dyDescent="0.4">
      <c r="A2478" s="3" t="s">
        <v>7107</v>
      </c>
      <c r="B2478" s="29">
        <v>88.04</v>
      </c>
      <c r="C2478" s="29">
        <v>0</v>
      </c>
    </row>
    <row r="2479" spans="1:3" x14ac:dyDescent="0.4">
      <c r="A2479" s="3" t="s">
        <v>10179</v>
      </c>
      <c r="B2479" s="29">
        <v>66.92</v>
      </c>
      <c r="C2479" s="29">
        <v>0.4</v>
      </c>
    </row>
    <row r="2480" spans="1:3" x14ac:dyDescent="0.4">
      <c r="A2480" s="3" t="s">
        <v>9404</v>
      </c>
      <c r="B2480" s="29">
        <v>64.59</v>
      </c>
      <c r="C2480" s="29">
        <v>0</v>
      </c>
    </row>
    <row r="2481" spans="1:3" x14ac:dyDescent="0.4">
      <c r="A2481" s="3" t="s">
        <v>6906</v>
      </c>
      <c r="B2481" s="29">
        <v>487.22</v>
      </c>
      <c r="C2481" s="29">
        <v>0</v>
      </c>
    </row>
    <row r="2482" spans="1:3" x14ac:dyDescent="0.4">
      <c r="A2482" s="3" t="s">
        <v>8298</v>
      </c>
      <c r="B2482" s="29">
        <v>17.920000000000002</v>
      </c>
      <c r="C2482" s="29">
        <v>0</v>
      </c>
    </row>
    <row r="2483" spans="1:3" x14ac:dyDescent="0.4">
      <c r="A2483" s="3" t="s">
        <v>8686</v>
      </c>
      <c r="B2483" s="29">
        <v>7.9079999999999995</v>
      </c>
      <c r="C2483" s="29">
        <v>1</v>
      </c>
    </row>
    <row r="2484" spans="1:3" x14ac:dyDescent="0.4">
      <c r="A2484" s="3" t="s">
        <v>10414</v>
      </c>
      <c r="B2484" s="29">
        <v>90.48</v>
      </c>
      <c r="C2484" s="29">
        <v>0</v>
      </c>
    </row>
    <row r="2485" spans="1:3" x14ac:dyDescent="0.4">
      <c r="A2485" s="3" t="s">
        <v>5790</v>
      </c>
      <c r="B2485" s="29">
        <v>10.86</v>
      </c>
      <c r="C2485" s="29">
        <v>0</v>
      </c>
    </row>
    <row r="2486" spans="1:3" x14ac:dyDescent="0.4">
      <c r="A2486" s="3" t="s">
        <v>6335</v>
      </c>
      <c r="B2486" s="29">
        <v>1599.864</v>
      </c>
      <c r="C2486" s="29">
        <v>0.4</v>
      </c>
    </row>
    <row r="2487" spans="1:3" x14ac:dyDescent="0.4">
      <c r="A2487" s="3" t="s">
        <v>10312</v>
      </c>
      <c r="B2487" s="29">
        <v>252.00700000000001</v>
      </c>
      <c r="C2487" s="29">
        <v>1.3</v>
      </c>
    </row>
    <row r="2488" spans="1:3" x14ac:dyDescent="0.4">
      <c r="A2488" s="3" t="s">
        <v>8013</v>
      </c>
      <c r="B2488" s="29">
        <v>10.776</v>
      </c>
      <c r="C2488" s="29">
        <v>0.2</v>
      </c>
    </row>
    <row r="2489" spans="1:3" x14ac:dyDescent="0.4">
      <c r="A2489" s="3" t="s">
        <v>2381</v>
      </c>
      <c r="B2489" s="29">
        <v>11.992000000000001</v>
      </c>
      <c r="C2489" s="29">
        <v>0.2</v>
      </c>
    </row>
    <row r="2490" spans="1:3" x14ac:dyDescent="0.4">
      <c r="A2490" s="3" t="s">
        <v>6701</v>
      </c>
      <c r="B2490" s="29">
        <v>900.08</v>
      </c>
      <c r="C2490" s="29">
        <v>0</v>
      </c>
    </row>
    <row r="2491" spans="1:3" x14ac:dyDescent="0.4">
      <c r="A2491" s="3" t="s">
        <v>8592</v>
      </c>
      <c r="B2491" s="29">
        <v>211.16800000000001</v>
      </c>
      <c r="C2491" s="29">
        <v>0.2</v>
      </c>
    </row>
    <row r="2492" spans="1:3" x14ac:dyDescent="0.4">
      <c r="A2492" s="3" t="s">
        <v>4734</v>
      </c>
      <c r="B2492" s="29">
        <v>14.78</v>
      </c>
      <c r="C2492" s="29">
        <v>0</v>
      </c>
    </row>
    <row r="2493" spans="1:3" x14ac:dyDescent="0.4">
      <c r="A2493" s="3" t="s">
        <v>10235</v>
      </c>
      <c r="B2493" s="29">
        <v>230.08799999999999</v>
      </c>
      <c r="C2493" s="29">
        <v>0.4</v>
      </c>
    </row>
    <row r="2494" spans="1:3" x14ac:dyDescent="0.4">
      <c r="A2494" s="3" t="s">
        <v>6887</v>
      </c>
      <c r="B2494" s="29">
        <v>34.340000000000003</v>
      </c>
      <c r="C2494" s="29">
        <v>0</v>
      </c>
    </row>
    <row r="2495" spans="1:3" x14ac:dyDescent="0.4">
      <c r="A2495" s="3" t="s">
        <v>6684</v>
      </c>
      <c r="B2495" s="29">
        <v>7.92</v>
      </c>
      <c r="C2495" s="29">
        <v>0</v>
      </c>
    </row>
    <row r="2496" spans="1:3" x14ac:dyDescent="0.4">
      <c r="A2496" s="3" t="s">
        <v>8026</v>
      </c>
      <c r="B2496" s="29">
        <v>17.05</v>
      </c>
      <c r="C2496" s="29">
        <v>0</v>
      </c>
    </row>
    <row r="2497" spans="1:3" x14ac:dyDescent="0.4">
      <c r="A2497" s="3" t="s">
        <v>7892</v>
      </c>
      <c r="B2497" s="29">
        <v>112.11999999999999</v>
      </c>
      <c r="C2497" s="29">
        <v>0.2</v>
      </c>
    </row>
    <row r="2498" spans="1:3" x14ac:dyDescent="0.4">
      <c r="A2498" s="3" t="s">
        <v>9775</v>
      </c>
      <c r="B2498" s="29">
        <v>8.32</v>
      </c>
      <c r="C2498" s="29">
        <v>0.2</v>
      </c>
    </row>
    <row r="2499" spans="1:3" x14ac:dyDescent="0.4">
      <c r="A2499" s="3" t="s">
        <v>6891</v>
      </c>
      <c r="B2499" s="29">
        <v>18.72</v>
      </c>
      <c r="C2499" s="29">
        <v>0.2</v>
      </c>
    </row>
    <row r="2500" spans="1:3" x14ac:dyDescent="0.4">
      <c r="A2500" s="3" t="s">
        <v>8673</v>
      </c>
      <c r="B2500" s="29">
        <v>744.15000000000009</v>
      </c>
      <c r="C2500" s="29">
        <v>0</v>
      </c>
    </row>
    <row r="2501" spans="1:3" x14ac:dyDescent="0.4">
      <c r="A2501" s="3" t="s">
        <v>9446</v>
      </c>
      <c r="B2501" s="29">
        <v>16.52</v>
      </c>
      <c r="C2501" s="29">
        <v>0.2</v>
      </c>
    </row>
    <row r="2502" spans="1:3" x14ac:dyDescent="0.4">
      <c r="A2502" s="3" t="s">
        <v>6072</v>
      </c>
      <c r="B2502" s="29">
        <v>311.97000000000003</v>
      </c>
      <c r="C2502" s="29">
        <v>0</v>
      </c>
    </row>
    <row r="2503" spans="1:3" x14ac:dyDescent="0.4">
      <c r="A2503" s="3" t="s">
        <v>4795</v>
      </c>
      <c r="B2503" s="29">
        <v>271.99200000000002</v>
      </c>
      <c r="C2503" s="29">
        <v>0.2</v>
      </c>
    </row>
    <row r="2504" spans="1:3" x14ac:dyDescent="0.4">
      <c r="A2504" s="3" t="s">
        <v>21</v>
      </c>
      <c r="B2504" s="29">
        <v>993.90000000000009</v>
      </c>
      <c r="C2504" s="29">
        <v>0</v>
      </c>
    </row>
    <row r="2505" spans="1:3" x14ac:dyDescent="0.4">
      <c r="A2505" s="3" t="s">
        <v>7278</v>
      </c>
      <c r="B2505" s="29">
        <v>85.5</v>
      </c>
      <c r="C2505" s="29">
        <v>0</v>
      </c>
    </row>
    <row r="2506" spans="1:3" x14ac:dyDescent="0.4">
      <c r="A2506" s="3" t="s">
        <v>3293</v>
      </c>
      <c r="B2506" s="29">
        <v>383.14</v>
      </c>
      <c r="C2506" s="29">
        <v>0</v>
      </c>
    </row>
    <row r="2507" spans="1:3" x14ac:dyDescent="0.4">
      <c r="A2507" s="3" t="s">
        <v>8547</v>
      </c>
      <c r="B2507" s="29">
        <v>1603.136</v>
      </c>
      <c r="C2507" s="29">
        <v>0.2</v>
      </c>
    </row>
    <row r="2508" spans="1:3" x14ac:dyDescent="0.4">
      <c r="A2508" s="3" t="s">
        <v>3945</v>
      </c>
      <c r="B2508" s="29">
        <v>1184.6999999999998</v>
      </c>
      <c r="C2508" s="29">
        <v>0.5</v>
      </c>
    </row>
    <row r="2509" spans="1:3" x14ac:dyDescent="0.4">
      <c r="A2509" s="3" t="s">
        <v>8937</v>
      </c>
      <c r="B2509" s="29">
        <v>5.3040000000000003</v>
      </c>
      <c r="C2509" s="29">
        <v>0.2</v>
      </c>
    </row>
    <row r="2510" spans="1:3" x14ac:dyDescent="0.4">
      <c r="A2510" s="3" t="s">
        <v>7814</v>
      </c>
      <c r="B2510" s="29">
        <v>13.776</v>
      </c>
      <c r="C2510" s="29">
        <v>0.2</v>
      </c>
    </row>
    <row r="2511" spans="1:3" x14ac:dyDescent="0.4">
      <c r="A2511" s="3" t="s">
        <v>9383</v>
      </c>
      <c r="B2511" s="29">
        <v>68.52</v>
      </c>
      <c r="C2511" s="29">
        <v>0</v>
      </c>
    </row>
    <row r="2512" spans="1:3" x14ac:dyDescent="0.4">
      <c r="A2512" s="3" t="s">
        <v>6969</v>
      </c>
      <c r="B2512" s="29">
        <v>839.94400000000007</v>
      </c>
      <c r="C2512" s="29">
        <v>0.4</v>
      </c>
    </row>
    <row r="2513" spans="1:3" x14ac:dyDescent="0.4">
      <c r="A2513" s="3" t="s">
        <v>9564</v>
      </c>
      <c r="B2513" s="29">
        <v>12.96</v>
      </c>
      <c r="C2513" s="29">
        <v>0</v>
      </c>
    </row>
    <row r="2514" spans="1:3" x14ac:dyDescent="0.4">
      <c r="A2514" s="3" t="s">
        <v>2642</v>
      </c>
      <c r="B2514" s="29">
        <v>44.040000000000006</v>
      </c>
      <c r="C2514" s="29">
        <v>0</v>
      </c>
    </row>
    <row r="2515" spans="1:3" x14ac:dyDescent="0.4">
      <c r="A2515" s="3" t="s">
        <v>6740</v>
      </c>
      <c r="B2515" s="29">
        <v>1702.38</v>
      </c>
      <c r="C2515" s="29">
        <v>0.7</v>
      </c>
    </row>
    <row r="2516" spans="1:3" x14ac:dyDescent="0.4">
      <c r="A2516" s="3" t="s">
        <v>1648</v>
      </c>
      <c r="B2516" s="29">
        <v>40.200000000000003</v>
      </c>
      <c r="C2516" s="29">
        <v>0</v>
      </c>
    </row>
    <row r="2517" spans="1:3" x14ac:dyDescent="0.4">
      <c r="A2517" s="3" t="s">
        <v>10499</v>
      </c>
      <c r="B2517" s="29">
        <v>32.4</v>
      </c>
      <c r="C2517" s="29">
        <v>0</v>
      </c>
    </row>
    <row r="2518" spans="1:3" x14ac:dyDescent="0.4">
      <c r="A2518" s="3" t="s">
        <v>10485</v>
      </c>
      <c r="B2518" s="29">
        <v>436.96000000000004</v>
      </c>
      <c r="C2518" s="29">
        <v>0</v>
      </c>
    </row>
    <row r="2519" spans="1:3" x14ac:dyDescent="0.4">
      <c r="A2519" s="3" t="s">
        <v>9384</v>
      </c>
      <c r="B2519" s="29">
        <v>1282.6099999999999</v>
      </c>
      <c r="C2519" s="29">
        <v>0</v>
      </c>
    </row>
    <row r="2520" spans="1:3" x14ac:dyDescent="0.4">
      <c r="A2520" s="3" t="s">
        <v>8654</v>
      </c>
      <c r="B2520" s="29">
        <v>173.488</v>
      </c>
      <c r="C2520" s="29">
        <v>0.2</v>
      </c>
    </row>
    <row r="2521" spans="1:3" x14ac:dyDescent="0.4">
      <c r="A2521" s="3" t="s">
        <v>9669</v>
      </c>
      <c r="B2521" s="29">
        <v>6.12</v>
      </c>
      <c r="C2521" s="29">
        <v>0</v>
      </c>
    </row>
    <row r="2522" spans="1:3" x14ac:dyDescent="0.4">
      <c r="A2522" s="3" t="s">
        <v>3164</v>
      </c>
      <c r="B2522" s="29">
        <v>29.472000000000001</v>
      </c>
      <c r="C2522" s="29">
        <v>0.2</v>
      </c>
    </row>
    <row r="2523" spans="1:3" x14ac:dyDescent="0.4">
      <c r="A2523" s="3" t="s">
        <v>9995</v>
      </c>
      <c r="B2523" s="29">
        <v>29.74</v>
      </c>
      <c r="C2523" s="29">
        <v>0</v>
      </c>
    </row>
    <row r="2524" spans="1:3" x14ac:dyDescent="0.4">
      <c r="A2524" s="3" t="s">
        <v>9130</v>
      </c>
      <c r="B2524" s="29">
        <v>146.04</v>
      </c>
      <c r="C2524" s="29">
        <v>0.2</v>
      </c>
    </row>
    <row r="2525" spans="1:3" x14ac:dyDescent="0.4">
      <c r="A2525" s="3" t="s">
        <v>8219</v>
      </c>
      <c r="B2525" s="29">
        <v>224.75</v>
      </c>
      <c r="C2525" s="29">
        <v>0</v>
      </c>
    </row>
    <row r="2526" spans="1:3" x14ac:dyDescent="0.4">
      <c r="A2526" s="3" t="s">
        <v>10840</v>
      </c>
      <c r="B2526" s="29">
        <v>1111.4180000000001</v>
      </c>
      <c r="C2526" s="29">
        <v>0.2</v>
      </c>
    </row>
    <row r="2527" spans="1:3" x14ac:dyDescent="0.4">
      <c r="A2527" s="3" t="s">
        <v>10171</v>
      </c>
      <c r="B2527" s="29">
        <v>30.96</v>
      </c>
      <c r="C2527" s="29">
        <v>0.2</v>
      </c>
    </row>
    <row r="2528" spans="1:3" x14ac:dyDescent="0.4">
      <c r="A2528" s="3" t="s">
        <v>9968</v>
      </c>
      <c r="B2528" s="29">
        <v>435.84999999999997</v>
      </c>
      <c r="C2528" s="29">
        <v>0</v>
      </c>
    </row>
    <row r="2529" spans="1:3" x14ac:dyDescent="0.4">
      <c r="A2529" s="3" t="s">
        <v>5982</v>
      </c>
      <c r="B2529" s="29">
        <v>783.96</v>
      </c>
      <c r="C2529" s="29">
        <v>0.2</v>
      </c>
    </row>
    <row r="2530" spans="1:3" x14ac:dyDescent="0.4">
      <c r="A2530" s="3" t="s">
        <v>7418</v>
      </c>
      <c r="B2530" s="29">
        <v>27.21</v>
      </c>
      <c r="C2530" s="29">
        <v>0</v>
      </c>
    </row>
    <row r="2531" spans="1:3" x14ac:dyDescent="0.4">
      <c r="A2531" s="3" t="s">
        <v>6155</v>
      </c>
      <c r="B2531" s="29">
        <v>39.99</v>
      </c>
      <c r="C2531" s="29">
        <v>0</v>
      </c>
    </row>
    <row r="2532" spans="1:3" x14ac:dyDescent="0.4">
      <c r="A2532" s="3" t="s">
        <v>6098</v>
      </c>
      <c r="B2532" s="29">
        <v>577.12200000000007</v>
      </c>
      <c r="C2532" s="29">
        <v>0.5</v>
      </c>
    </row>
    <row r="2533" spans="1:3" x14ac:dyDescent="0.4">
      <c r="A2533" s="3" t="s">
        <v>8231</v>
      </c>
      <c r="B2533" s="29">
        <v>1761.8500000000001</v>
      </c>
      <c r="C2533" s="29">
        <v>0</v>
      </c>
    </row>
    <row r="2534" spans="1:3" x14ac:dyDescent="0.4">
      <c r="A2534" s="3" t="s">
        <v>9406</v>
      </c>
      <c r="B2534" s="29">
        <v>381.80399999999997</v>
      </c>
      <c r="C2534" s="29">
        <v>0.2</v>
      </c>
    </row>
    <row r="2535" spans="1:3" x14ac:dyDescent="0.4">
      <c r="A2535" s="3" t="s">
        <v>3463</v>
      </c>
      <c r="B2535" s="29">
        <v>839.98800000000006</v>
      </c>
      <c r="C2535" s="29">
        <v>0.4</v>
      </c>
    </row>
    <row r="2536" spans="1:3" x14ac:dyDescent="0.4">
      <c r="A2536" s="3" t="s">
        <v>10486</v>
      </c>
      <c r="B2536" s="29">
        <v>143.702</v>
      </c>
      <c r="C2536" s="29">
        <v>0.2</v>
      </c>
    </row>
    <row r="2537" spans="1:3" x14ac:dyDescent="0.4">
      <c r="A2537" s="3" t="s">
        <v>5109</v>
      </c>
      <c r="B2537" s="29">
        <v>362.34199999999998</v>
      </c>
      <c r="C2537" s="29">
        <v>2</v>
      </c>
    </row>
    <row r="2538" spans="1:3" x14ac:dyDescent="0.4">
      <c r="A2538" s="3" t="s">
        <v>5724</v>
      </c>
      <c r="B2538" s="29">
        <v>16.989999999999998</v>
      </c>
      <c r="C2538" s="29">
        <v>0</v>
      </c>
    </row>
    <row r="2539" spans="1:3" x14ac:dyDescent="0.4">
      <c r="A2539" s="3" t="s">
        <v>8148</v>
      </c>
      <c r="B2539" s="29">
        <v>187.05600000000001</v>
      </c>
      <c r="C2539" s="29">
        <v>0.2</v>
      </c>
    </row>
    <row r="2540" spans="1:3" x14ac:dyDescent="0.4">
      <c r="A2540" s="3" t="s">
        <v>10017</v>
      </c>
      <c r="B2540" s="29">
        <v>105.52</v>
      </c>
      <c r="C2540" s="29">
        <v>0</v>
      </c>
    </row>
    <row r="2541" spans="1:3" x14ac:dyDescent="0.4">
      <c r="A2541" s="3" t="s">
        <v>10045</v>
      </c>
      <c r="B2541" s="29">
        <v>222.38399999999999</v>
      </c>
      <c r="C2541" s="29">
        <v>0.2</v>
      </c>
    </row>
    <row r="2542" spans="1:3" x14ac:dyDescent="0.4">
      <c r="A2542" s="3" t="s">
        <v>8551</v>
      </c>
      <c r="B2542" s="29">
        <v>127.95</v>
      </c>
      <c r="C2542" s="29">
        <v>0</v>
      </c>
    </row>
    <row r="2543" spans="1:3" x14ac:dyDescent="0.4">
      <c r="A2543" s="3" t="s">
        <v>4186</v>
      </c>
      <c r="B2543" s="29">
        <v>4.9800000000000004</v>
      </c>
      <c r="C2543" s="29">
        <v>0</v>
      </c>
    </row>
    <row r="2544" spans="1:3" x14ac:dyDescent="0.4">
      <c r="A2544" s="3" t="s">
        <v>664</v>
      </c>
      <c r="B2544" s="29">
        <v>28.4</v>
      </c>
      <c r="C2544" s="29">
        <v>0</v>
      </c>
    </row>
    <row r="2545" spans="1:3" x14ac:dyDescent="0.4">
      <c r="A2545" s="3" t="s">
        <v>6795</v>
      </c>
      <c r="B2545" s="29">
        <v>9.5549999999999997</v>
      </c>
      <c r="C2545" s="29">
        <v>0.7</v>
      </c>
    </row>
    <row r="2546" spans="1:3" x14ac:dyDescent="0.4">
      <c r="A2546" s="3" t="s">
        <v>8652</v>
      </c>
      <c r="B2546" s="29">
        <v>692.94</v>
      </c>
      <c r="C2546" s="29">
        <v>0</v>
      </c>
    </row>
    <row r="2547" spans="1:3" x14ac:dyDescent="0.4">
      <c r="A2547" s="3" t="s">
        <v>6051</v>
      </c>
      <c r="B2547" s="29">
        <v>225.29599999999999</v>
      </c>
      <c r="C2547" s="29">
        <v>0.2</v>
      </c>
    </row>
    <row r="2548" spans="1:3" x14ac:dyDescent="0.4">
      <c r="A2548" s="3" t="s">
        <v>3589</v>
      </c>
      <c r="B2548" s="29">
        <v>72.891999999999996</v>
      </c>
      <c r="C2548" s="29">
        <v>0.2</v>
      </c>
    </row>
    <row r="2549" spans="1:3" x14ac:dyDescent="0.4">
      <c r="A2549" s="3" t="s">
        <v>941</v>
      </c>
      <c r="B2549" s="29">
        <v>321.56799999999998</v>
      </c>
      <c r="C2549" s="29">
        <v>0.2</v>
      </c>
    </row>
    <row r="2550" spans="1:3" x14ac:dyDescent="0.4">
      <c r="A2550" s="3" t="s">
        <v>9079</v>
      </c>
      <c r="B2550" s="29">
        <v>475.86</v>
      </c>
      <c r="C2550" s="29">
        <v>0</v>
      </c>
    </row>
    <row r="2551" spans="1:3" x14ac:dyDescent="0.4">
      <c r="A2551" s="3" t="s">
        <v>4418</v>
      </c>
      <c r="B2551" s="29">
        <v>7.7119999999999997</v>
      </c>
      <c r="C2551" s="29">
        <v>0.2</v>
      </c>
    </row>
    <row r="2552" spans="1:3" x14ac:dyDescent="0.4">
      <c r="A2552" s="3" t="s">
        <v>10579</v>
      </c>
      <c r="B2552" s="29">
        <v>37.94</v>
      </c>
      <c r="C2552" s="29">
        <v>0</v>
      </c>
    </row>
    <row r="2553" spans="1:3" x14ac:dyDescent="0.4">
      <c r="A2553" s="3" t="s">
        <v>6838</v>
      </c>
      <c r="B2553" s="29">
        <v>377.97</v>
      </c>
      <c r="C2553" s="29">
        <v>0</v>
      </c>
    </row>
    <row r="2554" spans="1:3" x14ac:dyDescent="0.4">
      <c r="A2554" s="3" t="s">
        <v>7932</v>
      </c>
      <c r="B2554" s="29">
        <v>10.56</v>
      </c>
      <c r="C2554" s="29">
        <v>0</v>
      </c>
    </row>
    <row r="2555" spans="1:3" x14ac:dyDescent="0.4">
      <c r="A2555" s="3" t="s">
        <v>7989</v>
      </c>
      <c r="B2555" s="29">
        <v>99.871999999999986</v>
      </c>
      <c r="C2555" s="29">
        <v>0.4</v>
      </c>
    </row>
    <row r="2556" spans="1:3" x14ac:dyDescent="0.4">
      <c r="A2556" s="3" t="s">
        <v>7962</v>
      </c>
      <c r="B2556" s="29">
        <v>239.43</v>
      </c>
      <c r="C2556" s="29">
        <v>0</v>
      </c>
    </row>
    <row r="2557" spans="1:3" x14ac:dyDescent="0.4">
      <c r="A2557" s="3" t="s">
        <v>5353</v>
      </c>
      <c r="B2557" s="29">
        <v>83.66</v>
      </c>
      <c r="C2557" s="29">
        <v>0</v>
      </c>
    </row>
    <row r="2558" spans="1:3" x14ac:dyDescent="0.4">
      <c r="A2558" s="3" t="s">
        <v>8578</v>
      </c>
      <c r="B2558" s="29">
        <v>46.53</v>
      </c>
      <c r="C2558" s="29">
        <v>0</v>
      </c>
    </row>
    <row r="2559" spans="1:3" x14ac:dyDescent="0.4">
      <c r="A2559" s="3" t="s">
        <v>5652</v>
      </c>
      <c r="B2559" s="29">
        <v>25.92</v>
      </c>
      <c r="C2559" s="29">
        <v>0</v>
      </c>
    </row>
    <row r="2560" spans="1:3" x14ac:dyDescent="0.4">
      <c r="A2560" s="3" t="s">
        <v>10189</v>
      </c>
      <c r="B2560" s="29">
        <v>21.21</v>
      </c>
      <c r="C2560" s="29">
        <v>0</v>
      </c>
    </row>
    <row r="2561" spans="1:3" x14ac:dyDescent="0.4">
      <c r="A2561" s="3" t="s">
        <v>6482</v>
      </c>
      <c r="B2561" s="29">
        <v>127.28</v>
      </c>
      <c r="C2561" s="29">
        <v>0.4</v>
      </c>
    </row>
    <row r="2562" spans="1:3" x14ac:dyDescent="0.4">
      <c r="A2562" s="3" t="s">
        <v>5077</v>
      </c>
      <c r="B2562" s="29">
        <v>71.156000000000006</v>
      </c>
      <c r="C2562" s="29">
        <v>0.8</v>
      </c>
    </row>
    <row r="2563" spans="1:3" x14ac:dyDescent="0.4">
      <c r="A2563" s="3" t="s">
        <v>2997</v>
      </c>
      <c r="B2563" s="29">
        <v>44.02</v>
      </c>
      <c r="C2563" s="29">
        <v>0</v>
      </c>
    </row>
    <row r="2564" spans="1:3" x14ac:dyDescent="0.4">
      <c r="A2564" s="3" t="s">
        <v>1291</v>
      </c>
      <c r="B2564" s="29">
        <v>1179.27</v>
      </c>
      <c r="C2564" s="29">
        <v>0</v>
      </c>
    </row>
    <row r="2565" spans="1:3" x14ac:dyDescent="0.4">
      <c r="A2565" s="3" t="s">
        <v>6921</v>
      </c>
      <c r="B2565" s="29">
        <v>2003.52</v>
      </c>
      <c r="C2565" s="29">
        <v>0.2</v>
      </c>
    </row>
    <row r="2566" spans="1:3" x14ac:dyDescent="0.4">
      <c r="A2566" s="3" t="s">
        <v>5484</v>
      </c>
      <c r="B2566" s="29">
        <v>240.04</v>
      </c>
      <c r="C2566" s="29">
        <v>0.4</v>
      </c>
    </row>
    <row r="2567" spans="1:3" x14ac:dyDescent="0.4">
      <c r="A2567" s="3" t="s">
        <v>6727</v>
      </c>
      <c r="B2567" s="29">
        <v>54.9</v>
      </c>
      <c r="C2567" s="29">
        <v>0</v>
      </c>
    </row>
    <row r="2568" spans="1:3" x14ac:dyDescent="0.4">
      <c r="A2568" s="3" t="s">
        <v>4457</v>
      </c>
      <c r="B2568" s="29">
        <v>21.503999999999998</v>
      </c>
      <c r="C2568" s="29">
        <v>0.89999999999999991</v>
      </c>
    </row>
    <row r="2569" spans="1:3" x14ac:dyDescent="0.4">
      <c r="A2569" s="3" t="s">
        <v>9726</v>
      </c>
      <c r="B2569" s="29">
        <v>337.17599999999999</v>
      </c>
      <c r="C2569" s="29">
        <v>0.4</v>
      </c>
    </row>
    <row r="2570" spans="1:3" x14ac:dyDescent="0.4">
      <c r="A2570" s="3" t="s">
        <v>5683</v>
      </c>
      <c r="B2570" s="29">
        <v>1399.944</v>
      </c>
      <c r="C2570" s="29">
        <v>0.2</v>
      </c>
    </row>
    <row r="2571" spans="1:3" x14ac:dyDescent="0.4">
      <c r="A2571" s="3" t="s">
        <v>9665</v>
      </c>
      <c r="B2571" s="29">
        <v>1085.6880000000001</v>
      </c>
      <c r="C2571" s="29">
        <v>0.2</v>
      </c>
    </row>
    <row r="2572" spans="1:3" x14ac:dyDescent="0.4">
      <c r="A2572" s="3" t="s">
        <v>3532</v>
      </c>
      <c r="B2572" s="29">
        <v>111.75</v>
      </c>
      <c r="C2572" s="29">
        <v>0</v>
      </c>
    </row>
    <row r="2573" spans="1:3" x14ac:dyDescent="0.4">
      <c r="A2573" s="3" t="s">
        <v>6915</v>
      </c>
      <c r="B2573" s="29">
        <v>250.48000000000002</v>
      </c>
      <c r="C2573" s="29">
        <v>0</v>
      </c>
    </row>
    <row r="2574" spans="1:3" x14ac:dyDescent="0.4">
      <c r="A2574" s="3" t="s">
        <v>8094</v>
      </c>
      <c r="B2574" s="29">
        <v>482.584</v>
      </c>
      <c r="C2574" s="29">
        <v>0.60000000000000009</v>
      </c>
    </row>
    <row r="2575" spans="1:3" x14ac:dyDescent="0.4">
      <c r="A2575" s="3" t="s">
        <v>5469</v>
      </c>
      <c r="B2575" s="29">
        <v>754.45</v>
      </c>
      <c r="C2575" s="29">
        <v>0</v>
      </c>
    </row>
    <row r="2576" spans="1:3" x14ac:dyDescent="0.4">
      <c r="A2576" s="3" t="s">
        <v>6957</v>
      </c>
      <c r="B2576" s="29">
        <v>305.24799999999999</v>
      </c>
      <c r="C2576" s="29">
        <v>1.2</v>
      </c>
    </row>
    <row r="2577" spans="1:3" x14ac:dyDescent="0.4">
      <c r="A2577" s="3" t="s">
        <v>7098</v>
      </c>
      <c r="B2577" s="29">
        <v>60.484999999999999</v>
      </c>
      <c r="C2577" s="29">
        <v>1.0999999999999999</v>
      </c>
    </row>
    <row r="2578" spans="1:3" x14ac:dyDescent="0.4">
      <c r="A2578" s="3" t="s">
        <v>4781</v>
      </c>
      <c r="B2578" s="29">
        <v>911.25599999999997</v>
      </c>
      <c r="C2578" s="29">
        <v>0.4</v>
      </c>
    </row>
    <row r="2579" spans="1:3" x14ac:dyDescent="0.4">
      <c r="A2579" s="3" t="s">
        <v>10095</v>
      </c>
      <c r="B2579" s="29">
        <v>933.95</v>
      </c>
      <c r="C2579" s="29">
        <v>0</v>
      </c>
    </row>
    <row r="2580" spans="1:3" x14ac:dyDescent="0.4">
      <c r="A2580" s="3" t="s">
        <v>7473</v>
      </c>
      <c r="B2580" s="29">
        <v>68.951999999999998</v>
      </c>
      <c r="C2580" s="29">
        <v>0.2</v>
      </c>
    </row>
    <row r="2581" spans="1:3" x14ac:dyDescent="0.4">
      <c r="A2581" s="3" t="s">
        <v>756</v>
      </c>
      <c r="B2581" s="29">
        <v>57.239999999999995</v>
      </c>
      <c r="C2581" s="29">
        <v>0.4</v>
      </c>
    </row>
    <row r="2582" spans="1:3" x14ac:dyDescent="0.4">
      <c r="A2582" s="3" t="s">
        <v>9219</v>
      </c>
      <c r="B2582" s="29">
        <v>199.18</v>
      </c>
      <c r="C2582" s="29">
        <v>0</v>
      </c>
    </row>
    <row r="2583" spans="1:3" x14ac:dyDescent="0.4">
      <c r="A2583" s="3" t="s">
        <v>9397</v>
      </c>
      <c r="B2583" s="29">
        <v>425.95400000000001</v>
      </c>
      <c r="C2583" s="29">
        <v>0.2</v>
      </c>
    </row>
    <row r="2584" spans="1:3" x14ac:dyDescent="0.4">
      <c r="A2584" s="3" t="s">
        <v>2440</v>
      </c>
      <c r="B2584" s="29">
        <v>641.96</v>
      </c>
      <c r="C2584" s="29">
        <v>0</v>
      </c>
    </row>
    <row r="2585" spans="1:3" x14ac:dyDescent="0.4">
      <c r="A2585" s="3" t="s">
        <v>8746</v>
      </c>
      <c r="B2585" s="29">
        <v>799.56</v>
      </c>
      <c r="C2585" s="29">
        <v>0</v>
      </c>
    </row>
    <row r="2586" spans="1:3" x14ac:dyDescent="0.4">
      <c r="A2586" s="3" t="s">
        <v>4289</v>
      </c>
      <c r="B2586" s="29">
        <v>83.15</v>
      </c>
      <c r="C2586" s="29">
        <v>0</v>
      </c>
    </row>
    <row r="2587" spans="1:3" x14ac:dyDescent="0.4">
      <c r="A2587" s="3" t="s">
        <v>10349</v>
      </c>
      <c r="B2587" s="29">
        <v>1120.73</v>
      </c>
      <c r="C2587" s="29">
        <v>0</v>
      </c>
    </row>
    <row r="2588" spans="1:3" x14ac:dyDescent="0.4">
      <c r="A2588" s="3" t="s">
        <v>7359</v>
      </c>
      <c r="B2588" s="29">
        <v>840</v>
      </c>
      <c r="C2588" s="29">
        <v>0</v>
      </c>
    </row>
    <row r="2589" spans="1:3" x14ac:dyDescent="0.4">
      <c r="A2589" s="3" t="s">
        <v>8637</v>
      </c>
      <c r="B2589" s="29">
        <v>18.48</v>
      </c>
      <c r="C2589" s="29">
        <v>0.2</v>
      </c>
    </row>
    <row r="2590" spans="1:3" x14ac:dyDescent="0.4">
      <c r="A2590" s="3" t="s">
        <v>6733</v>
      </c>
      <c r="B2590" s="29">
        <v>107.396</v>
      </c>
      <c r="C2590" s="29">
        <v>0.7</v>
      </c>
    </row>
    <row r="2591" spans="1:3" x14ac:dyDescent="0.4">
      <c r="A2591" s="3" t="s">
        <v>9214</v>
      </c>
      <c r="B2591" s="29">
        <v>88.15</v>
      </c>
      <c r="C2591" s="29">
        <v>0</v>
      </c>
    </row>
    <row r="2592" spans="1:3" x14ac:dyDescent="0.4">
      <c r="A2592" s="3" t="s">
        <v>3153</v>
      </c>
      <c r="B2592" s="29">
        <v>194.84800000000001</v>
      </c>
      <c r="C2592" s="29">
        <v>0.2</v>
      </c>
    </row>
    <row r="2593" spans="1:3" x14ac:dyDescent="0.4">
      <c r="A2593" s="3" t="s">
        <v>9765</v>
      </c>
      <c r="B2593" s="29">
        <v>227.65800000000002</v>
      </c>
      <c r="C2593" s="29">
        <v>1.0999999999999999</v>
      </c>
    </row>
    <row r="2594" spans="1:3" x14ac:dyDescent="0.4">
      <c r="A2594" s="3" t="s">
        <v>7297</v>
      </c>
      <c r="B2594" s="29">
        <v>9.99</v>
      </c>
      <c r="C2594" s="29">
        <v>0</v>
      </c>
    </row>
    <row r="2595" spans="1:3" x14ac:dyDescent="0.4">
      <c r="A2595" s="3" t="s">
        <v>9273</v>
      </c>
      <c r="B2595" s="29">
        <v>27.792000000000002</v>
      </c>
      <c r="C2595" s="29">
        <v>0.2</v>
      </c>
    </row>
    <row r="2596" spans="1:3" x14ac:dyDescent="0.4">
      <c r="A2596" s="3" t="s">
        <v>916</v>
      </c>
      <c r="B2596" s="29">
        <v>677.94899999999996</v>
      </c>
      <c r="C2596" s="29">
        <v>2.9</v>
      </c>
    </row>
    <row r="2597" spans="1:3" x14ac:dyDescent="0.4">
      <c r="A2597" s="3" t="s">
        <v>4623</v>
      </c>
      <c r="B2597" s="29">
        <v>140.81</v>
      </c>
      <c r="C2597" s="29">
        <v>0</v>
      </c>
    </row>
    <row r="2598" spans="1:3" x14ac:dyDescent="0.4">
      <c r="A2598" s="3" t="s">
        <v>8948</v>
      </c>
      <c r="B2598" s="29">
        <v>1999.96</v>
      </c>
      <c r="C2598" s="29">
        <v>0</v>
      </c>
    </row>
    <row r="2599" spans="1:3" x14ac:dyDescent="0.4">
      <c r="A2599" s="3" t="s">
        <v>6476</v>
      </c>
      <c r="B2599" s="29">
        <v>24.85</v>
      </c>
      <c r="C2599" s="29">
        <v>0</v>
      </c>
    </row>
    <row r="2600" spans="1:3" x14ac:dyDescent="0.4">
      <c r="A2600" s="3" t="s">
        <v>8382</v>
      </c>
      <c r="B2600" s="29">
        <v>1091.4399999999998</v>
      </c>
      <c r="C2600" s="29">
        <v>0</v>
      </c>
    </row>
    <row r="2601" spans="1:3" x14ac:dyDescent="0.4">
      <c r="A2601" s="3" t="s">
        <v>9518</v>
      </c>
      <c r="B2601" s="29">
        <v>23.36</v>
      </c>
      <c r="C2601" s="29">
        <v>0</v>
      </c>
    </row>
    <row r="2602" spans="1:3" x14ac:dyDescent="0.4">
      <c r="A2602" s="3" t="s">
        <v>2694</v>
      </c>
      <c r="B2602" s="29">
        <v>1422.252</v>
      </c>
      <c r="C2602" s="29">
        <v>1.1000000000000001</v>
      </c>
    </row>
    <row r="2603" spans="1:3" x14ac:dyDescent="0.4">
      <c r="A2603" s="3" t="s">
        <v>10868</v>
      </c>
      <c r="B2603" s="29">
        <v>330.82</v>
      </c>
      <c r="C2603" s="29">
        <v>0.2</v>
      </c>
    </row>
    <row r="2604" spans="1:3" x14ac:dyDescent="0.4">
      <c r="A2604" s="3" t="s">
        <v>8546</v>
      </c>
      <c r="B2604" s="29">
        <v>109.252</v>
      </c>
      <c r="C2604" s="29">
        <v>0.89999999999999991</v>
      </c>
    </row>
    <row r="2605" spans="1:3" x14ac:dyDescent="0.4">
      <c r="A2605" s="3" t="s">
        <v>10290</v>
      </c>
      <c r="B2605" s="29">
        <v>686.4</v>
      </c>
      <c r="C2605" s="29">
        <v>0.2</v>
      </c>
    </row>
    <row r="2606" spans="1:3" x14ac:dyDescent="0.4">
      <c r="A2606" s="3" t="s">
        <v>10039</v>
      </c>
      <c r="B2606" s="29">
        <v>10.584</v>
      </c>
      <c r="C2606" s="29">
        <v>0.2</v>
      </c>
    </row>
    <row r="2607" spans="1:3" x14ac:dyDescent="0.4">
      <c r="A2607" s="3" t="s">
        <v>10824</v>
      </c>
      <c r="B2607" s="29">
        <v>159.97999999999999</v>
      </c>
      <c r="C2607" s="29">
        <v>0</v>
      </c>
    </row>
    <row r="2608" spans="1:3" x14ac:dyDescent="0.4">
      <c r="A2608" s="3" t="s">
        <v>7712</v>
      </c>
      <c r="B2608" s="29">
        <v>253.03000000000003</v>
      </c>
      <c r="C2608" s="29">
        <v>0</v>
      </c>
    </row>
    <row r="2609" spans="1:3" x14ac:dyDescent="0.4">
      <c r="A2609" s="3" t="s">
        <v>8276</v>
      </c>
      <c r="B2609" s="29">
        <v>123.92</v>
      </c>
      <c r="C2609" s="29">
        <v>0.2</v>
      </c>
    </row>
    <row r="2610" spans="1:3" x14ac:dyDescent="0.4">
      <c r="A2610" s="3" t="s">
        <v>438</v>
      </c>
      <c r="B2610" s="29">
        <v>162.38800000000001</v>
      </c>
      <c r="C2610" s="29">
        <v>1.2000000000000002</v>
      </c>
    </row>
    <row r="2611" spans="1:3" x14ac:dyDescent="0.4">
      <c r="A2611" s="3" t="s">
        <v>7463</v>
      </c>
      <c r="B2611" s="29">
        <v>103.968</v>
      </c>
      <c r="C2611" s="29">
        <v>0.2</v>
      </c>
    </row>
    <row r="2612" spans="1:3" x14ac:dyDescent="0.4">
      <c r="A2612" s="3" t="s">
        <v>9330</v>
      </c>
      <c r="B2612" s="29">
        <v>69.52</v>
      </c>
      <c r="C2612" s="29">
        <v>0</v>
      </c>
    </row>
    <row r="2613" spans="1:3" x14ac:dyDescent="0.4">
      <c r="A2613" s="3" t="s">
        <v>10635</v>
      </c>
      <c r="B2613" s="29">
        <v>35.880000000000003</v>
      </c>
      <c r="C2613" s="29">
        <v>0</v>
      </c>
    </row>
    <row r="2614" spans="1:3" x14ac:dyDescent="0.4">
      <c r="A2614" s="3" t="s">
        <v>7967</v>
      </c>
      <c r="B2614" s="29">
        <v>1467.134</v>
      </c>
      <c r="C2614" s="29">
        <v>0.2</v>
      </c>
    </row>
    <row r="2615" spans="1:3" x14ac:dyDescent="0.4">
      <c r="A2615" s="3" t="s">
        <v>9558</v>
      </c>
      <c r="B2615" s="29">
        <v>1024.6369999999999</v>
      </c>
      <c r="C2615" s="29">
        <v>1</v>
      </c>
    </row>
    <row r="2616" spans="1:3" x14ac:dyDescent="0.4">
      <c r="A2616" s="3" t="s">
        <v>9797</v>
      </c>
      <c r="B2616" s="29">
        <v>48.996000000000002</v>
      </c>
      <c r="C2616" s="29">
        <v>0.8</v>
      </c>
    </row>
    <row r="2617" spans="1:3" x14ac:dyDescent="0.4">
      <c r="A2617" s="3" t="s">
        <v>619</v>
      </c>
      <c r="B2617" s="29">
        <v>361.10399999999998</v>
      </c>
      <c r="C2617" s="29">
        <v>0.4</v>
      </c>
    </row>
    <row r="2618" spans="1:3" x14ac:dyDescent="0.4">
      <c r="A2618" s="3" t="s">
        <v>10073</v>
      </c>
      <c r="B2618" s="29">
        <v>8805.0400000000009</v>
      </c>
      <c r="C2618" s="29">
        <v>0</v>
      </c>
    </row>
    <row r="2619" spans="1:3" x14ac:dyDescent="0.4">
      <c r="A2619" s="3" t="s">
        <v>6644</v>
      </c>
      <c r="B2619" s="29">
        <v>70.88</v>
      </c>
      <c r="C2619" s="29">
        <v>0</v>
      </c>
    </row>
    <row r="2620" spans="1:3" x14ac:dyDescent="0.4">
      <c r="A2620" s="3" t="s">
        <v>9657</v>
      </c>
      <c r="B2620" s="29">
        <v>15.552</v>
      </c>
      <c r="C2620" s="29">
        <v>0.2</v>
      </c>
    </row>
    <row r="2621" spans="1:3" x14ac:dyDescent="0.4">
      <c r="A2621" s="3" t="s">
        <v>10572</v>
      </c>
      <c r="B2621" s="29">
        <v>197.96800000000002</v>
      </c>
      <c r="C2621" s="29">
        <v>0.4</v>
      </c>
    </row>
    <row r="2622" spans="1:3" x14ac:dyDescent="0.4">
      <c r="A2622" s="3" t="s">
        <v>8628</v>
      </c>
      <c r="B2622" s="29">
        <v>4173.8119999999999</v>
      </c>
      <c r="C2622" s="29">
        <v>0.2</v>
      </c>
    </row>
    <row r="2623" spans="1:3" x14ac:dyDescent="0.4">
      <c r="A2623" s="3" t="s">
        <v>10336</v>
      </c>
      <c r="B2623" s="29">
        <v>184.149</v>
      </c>
      <c r="C2623" s="29">
        <v>1.4</v>
      </c>
    </row>
    <row r="2624" spans="1:3" x14ac:dyDescent="0.4">
      <c r="A2624" s="3" t="s">
        <v>7356</v>
      </c>
      <c r="B2624" s="29">
        <v>177.78</v>
      </c>
      <c r="C2624" s="29">
        <v>0</v>
      </c>
    </row>
    <row r="2625" spans="1:3" x14ac:dyDescent="0.4">
      <c r="A2625" s="3" t="s">
        <v>3821</v>
      </c>
      <c r="B2625" s="29">
        <v>273.58999999999997</v>
      </c>
      <c r="C2625" s="29">
        <v>0</v>
      </c>
    </row>
    <row r="2626" spans="1:3" x14ac:dyDescent="0.4">
      <c r="A2626" s="3" t="s">
        <v>4119</v>
      </c>
      <c r="B2626" s="29">
        <v>111.96</v>
      </c>
      <c r="C2626" s="29">
        <v>0</v>
      </c>
    </row>
    <row r="2627" spans="1:3" x14ac:dyDescent="0.4">
      <c r="A2627" s="3" t="s">
        <v>5376</v>
      </c>
      <c r="B2627" s="29">
        <v>628.93700000000001</v>
      </c>
      <c r="C2627" s="29">
        <v>1.3</v>
      </c>
    </row>
    <row r="2628" spans="1:3" x14ac:dyDescent="0.4">
      <c r="A2628" s="3" t="s">
        <v>8575</v>
      </c>
      <c r="B2628" s="29">
        <v>31.56</v>
      </c>
      <c r="C2628" s="29">
        <v>0</v>
      </c>
    </row>
    <row r="2629" spans="1:3" x14ac:dyDescent="0.4">
      <c r="A2629" s="3" t="s">
        <v>7729</v>
      </c>
      <c r="B2629" s="29">
        <v>14.73</v>
      </c>
      <c r="C2629" s="29">
        <v>0</v>
      </c>
    </row>
    <row r="2630" spans="1:3" x14ac:dyDescent="0.4">
      <c r="A2630" s="3" t="s">
        <v>393</v>
      </c>
      <c r="B2630" s="29">
        <v>158.36799999999999</v>
      </c>
      <c r="C2630" s="29">
        <v>0.2</v>
      </c>
    </row>
    <row r="2631" spans="1:3" x14ac:dyDescent="0.4">
      <c r="A2631" s="3" t="s">
        <v>6475</v>
      </c>
      <c r="B2631" s="29">
        <v>219.47200000000001</v>
      </c>
      <c r="C2631" s="29">
        <v>0.4</v>
      </c>
    </row>
    <row r="2632" spans="1:3" x14ac:dyDescent="0.4">
      <c r="A2632" s="3" t="s">
        <v>5100</v>
      </c>
      <c r="B2632" s="29">
        <v>8.8079999999999998</v>
      </c>
      <c r="C2632" s="29">
        <v>0.8</v>
      </c>
    </row>
    <row r="2633" spans="1:3" x14ac:dyDescent="0.4">
      <c r="A2633" s="3" t="s">
        <v>10021</v>
      </c>
      <c r="B2633" s="29">
        <v>27.86</v>
      </c>
      <c r="C2633" s="29">
        <v>0</v>
      </c>
    </row>
    <row r="2634" spans="1:3" x14ac:dyDescent="0.4">
      <c r="A2634" s="3" t="s">
        <v>10231</v>
      </c>
      <c r="B2634" s="29">
        <v>1396.35</v>
      </c>
      <c r="C2634" s="29">
        <v>0</v>
      </c>
    </row>
    <row r="2635" spans="1:3" x14ac:dyDescent="0.4">
      <c r="A2635" s="3" t="s">
        <v>7703</v>
      </c>
      <c r="B2635" s="29">
        <v>419.86999999999995</v>
      </c>
      <c r="C2635" s="29">
        <v>1.8</v>
      </c>
    </row>
    <row r="2636" spans="1:3" x14ac:dyDescent="0.4">
      <c r="A2636" s="3" t="s">
        <v>5412</v>
      </c>
      <c r="B2636" s="29">
        <v>339.98</v>
      </c>
      <c r="C2636" s="29">
        <v>1.3</v>
      </c>
    </row>
    <row r="2637" spans="1:3" x14ac:dyDescent="0.4">
      <c r="A2637" s="3" t="s">
        <v>7746</v>
      </c>
      <c r="B2637" s="29">
        <v>40.68</v>
      </c>
      <c r="C2637" s="29">
        <v>0.2</v>
      </c>
    </row>
    <row r="2638" spans="1:3" x14ac:dyDescent="0.4">
      <c r="A2638" s="3" t="s">
        <v>10470</v>
      </c>
      <c r="B2638" s="29">
        <v>1085.8699999999999</v>
      </c>
      <c r="C2638" s="29">
        <v>0</v>
      </c>
    </row>
    <row r="2639" spans="1:3" x14ac:dyDescent="0.4">
      <c r="A2639" s="3" t="s">
        <v>6118</v>
      </c>
      <c r="B2639" s="29">
        <v>100.61599999999999</v>
      </c>
      <c r="C2639" s="29">
        <v>0.60000000000000009</v>
      </c>
    </row>
    <row r="2640" spans="1:3" x14ac:dyDescent="0.4">
      <c r="A2640" s="3" t="s">
        <v>9265</v>
      </c>
      <c r="B2640" s="29">
        <v>9.2479999999999993</v>
      </c>
      <c r="C2640" s="29">
        <v>0.2</v>
      </c>
    </row>
    <row r="2641" spans="1:3" x14ac:dyDescent="0.4">
      <c r="A2641" s="3" t="s">
        <v>8763</v>
      </c>
      <c r="B2641" s="29">
        <v>338.54</v>
      </c>
      <c r="C2641" s="29">
        <v>0</v>
      </c>
    </row>
    <row r="2642" spans="1:3" x14ac:dyDescent="0.4">
      <c r="A2642" s="3" t="s">
        <v>10838</v>
      </c>
      <c r="B2642" s="29">
        <v>135.94999999999999</v>
      </c>
      <c r="C2642" s="29">
        <v>0</v>
      </c>
    </row>
    <row r="2643" spans="1:3" x14ac:dyDescent="0.4">
      <c r="A2643" s="3" t="s">
        <v>9725</v>
      </c>
      <c r="B2643" s="29">
        <v>242.17599999999999</v>
      </c>
      <c r="C2643" s="29">
        <v>0.6</v>
      </c>
    </row>
    <row r="2644" spans="1:3" x14ac:dyDescent="0.4">
      <c r="A2644" s="3" t="s">
        <v>7869</v>
      </c>
      <c r="B2644" s="29">
        <v>405.91999999999996</v>
      </c>
      <c r="C2644" s="29">
        <v>0</v>
      </c>
    </row>
    <row r="2645" spans="1:3" x14ac:dyDescent="0.4">
      <c r="A2645" s="3" t="s">
        <v>10618</v>
      </c>
      <c r="B2645" s="29">
        <v>35.4</v>
      </c>
      <c r="C2645" s="29">
        <v>0</v>
      </c>
    </row>
    <row r="2646" spans="1:3" x14ac:dyDescent="0.4">
      <c r="A2646" s="3" t="s">
        <v>10536</v>
      </c>
      <c r="B2646" s="29">
        <v>72.224000000000004</v>
      </c>
      <c r="C2646" s="29">
        <v>0.2</v>
      </c>
    </row>
    <row r="2647" spans="1:3" x14ac:dyDescent="0.4">
      <c r="A2647" s="3" t="s">
        <v>6002</v>
      </c>
      <c r="B2647" s="29">
        <v>305.49600000000004</v>
      </c>
      <c r="C2647" s="29">
        <v>0.4</v>
      </c>
    </row>
    <row r="2648" spans="1:3" x14ac:dyDescent="0.4">
      <c r="A2648" s="3" t="s">
        <v>8973</v>
      </c>
      <c r="B2648" s="29">
        <v>883.31999999999994</v>
      </c>
      <c r="C2648" s="29">
        <v>0</v>
      </c>
    </row>
    <row r="2649" spans="1:3" x14ac:dyDescent="0.4">
      <c r="A2649" s="3" t="s">
        <v>10722</v>
      </c>
      <c r="B2649" s="29">
        <v>31.007999999999999</v>
      </c>
      <c r="C2649" s="29">
        <v>0.2</v>
      </c>
    </row>
    <row r="2650" spans="1:3" x14ac:dyDescent="0.4">
      <c r="A2650" s="3" t="s">
        <v>10766</v>
      </c>
      <c r="B2650" s="29">
        <v>3528.4879999999998</v>
      </c>
      <c r="C2650" s="29">
        <v>0.4</v>
      </c>
    </row>
    <row r="2651" spans="1:3" x14ac:dyDescent="0.4">
      <c r="A2651" s="3" t="s">
        <v>2143</v>
      </c>
      <c r="B2651" s="29">
        <v>633.17599999999993</v>
      </c>
      <c r="C2651" s="29">
        <v>0.2</v>
      </c>
    </row>
    <row r="2652" spans="1:3" x14ac:dyDescent="0.4">
      <c r="A2652" s="3" t="s">
        <v>3568</v>
      </c>
      <c r="B2652" s="29">
        <v>278.39999999999998</v>
      </c>
      <c r="C2652" s="29">
        <v>0</v>
      </c>
    </row>
    <row r="2653" spans="1:3" x14ac:dyDescent="0.4">
      <c r="A2653" s="3" t="s">
        <v>8967</v>
      </c>
      <c r="B2653" s="29">
        <v>423.04999999999995</v>
      </c>
      <c r="C2653" s="29">
        <v>0</v>
      </c>
    </row>
    <row r="2654" spans="1:3" x14ac:dyDescent="0.4">
      <c r="A2654" s="3" t="s">
        <v>8729</v>
      </c>
      <c r="B2654" s="29">
        <v>772.68</v>
      </c>
      <c r="C2654" s="29">
        <v>0</v>
      </c>
    </row>
    <row r="2655" spans="1:3" x14ac:dyDescent="0.4">
      <c r="A2655" s="3" t="s">
        <v>7406</v>
      </c>
      <c r="B2655" s="29">
        <v>41.32</v>
      </c>
      <c r="C2655" s="29">
        <v>0.4</v>
      </c>
    </row>
    <row r="2656" spans="1:3" x14ac:dyDescent="0.4">
      <c r="A2656" s="3" t="s">
        <v>8347</v>
      </c>
      <c r="B2656" s="29">
        <v>8</v>
      </c>
      <c r="C2656" s="29">
        <v>0</v>
      </c>
    </row>
    <row r="2657" spans="1:3" x14ac:dyDescent="0.4">
      <c r="A2657" s="3" t="s">
        <v>3375</v>
      </c>
      <c r="B2657" s="29">
        <v>27.93</v>
      </c>
      <c r="C2657" s="29">
        <v>0</v>
      </c>
    </row>
    <row r="2658" spans="1:3" x14ac:dyDescent="0.4">
      <c r="A2658" s="3" t="s">
        <v>10381</v>
      </c>
      <c r="B2658" s="29">
        <v>34.68</v>
      </c>
      <c r="C2658" s="29">
        <v>0.2</v>
      </c>
    </row>
    <row r="2659" spans="1:3" x14ac:dyDescent="0.4">
      <c r="A2659" s="3" t="s">
        <v>91</v>
      </c>
      <c r="B2659" s="29">
        <v>407.976</v>
      </c>
      <c r="C2659" s="29">
        <v>0.2</v>
      </c>
    </row>
    <row r="2660" spans="1:3" x14ac:dyDescent="0.4">
      <c r="A2660" s="3" t="s">
        <v>7211</v>
      </c>
      <c r="B2660" s="29">
        <v>46.001999999999995</v>
      </c>
      <c r="C2660" s="29">
        <v>0.2</v>
      </c>
    </row>
    <row r="2661" spans="1:3" x14ac:dyDescent="0.4">
      <c r="A2661" s="3" t="s">
        <v>8972</v>
      </c>
      <c r="B2661" s="29">
        <v>11.96</v>
      </c>
      <c r="C2661" s="29">
        <v>0</v>
      </c>
    </row>
    <row r="2662" spans="1:3" x14ac:dyDescent="0.4">
      <c r="A2662" s="3" t="s">
        <v>5844</v>
      </c>
      <c r="B2662" s="29">
        <v>30.352</v>
      </c>
      <c r="C2662" s="29">
        <v>0.2</v>
      </c>
    </row>
    <row r="2663" spans="1:3" x14ac:dyDescent="0.4">
      <c r="A2663" s="3" t="s">
        <v>2616</v>
      </c>
      <c r="B2663" s="29">
        <v>90.396000000000001</v>
      </c>
      <c r="C2663" s="29">
        <v>0.4</v>
      </c>
    </row>
    <row r="2664" spans="1:3" x14ac:dyDescent="0.4">
      <c r="A2664" s="3" t="s">
        <v>6835</v>
      </c>
      <c r="B2664" s="29">
        <v>33.799999999999997</v>
      </c>
      <c r="C2664" s="29">
        <v>0.2</v>
      </c>
    </row>
    <row r="2665" spans="1:3" x14ac:dyDescent="0.4">
      <c r="A2665" s="3" t="s">
        <v>10800</v>
      </c>
      <c r="B2665" s="29">
        <v>615.40599999999995</v>
      </c>
      <c r="C2665" s="29">
        <v>0.2</v>
      </c>
    </row>
    <row r="2666" spans="1:3" x14ac:dyDescent="0.4">
      <c r="A2666" s="3" t="s">
        <v>3179</v>
      </c>
      <c r="B2666" s="29">
        <v>40.880000000000003</v>
      </c>
      <c r="C2666" s="29">
        <v>0</v>
      </c>
    </row>
    <row r="2667" spans="1:3" x14ac:dyDescent="0.4">
      <c r="A2667" s="3" t="s">
        <v>2026</v>
      </c>
      <c r="B2667" s="29">
        <v>385.28800000000001</v>
      </c>
      <c r="C2667" s="29">
        <v>0.4</v>
      </c>
    </row>
    <row r="2668" spans="1:3" x14ac:dyDescent="0.4">
      <c r="A2668" s="3" t="s">
        <v>10554</v>
      </c>
      <c r="B2668" s="29">
        <v>887.96600000000001</v>
      </c>
      <c r="C2668" s="29">
        <v>0.60000000000000009</v>
      </c>
    </row>
    <row r="2669" spans="1:3" x14ac:dyDescent="0.4">
      <c r="A2669" s="3" t="s">
        <v>8720</v>
      </c>
      <c r="B2669" s="29">
        <v>201.584</v>
      </c>
      <c r="C2669" s="29">
        <v>0.2</v>
      </c>
    </row>
    <row r="2670" spans="1:3" x14ac:dyDescent="0.4">
      <c r="A2670" s="3" t="s">
        <v>7074</v>
      </c>
      <c r="B2670" s="29">
        <v>392.06</v>
      </c>
      <c r="C2670" s="29">
        <v>0.72</v>
      </c>
    </row>
    <row r="2671" spans="1:3" x14ac:dyDescent="0.4">
      <c r="A2671" s="3" t="s">
        <v>9143</v>
      </c>
      <c r="B2671" s="29">
        <v>55.991999999999997</v>
      </c>
      <c r="C2671" s="29">
        <v>0.2</v>
      </c>
    </row>
    <row r="2672" spans="1:3" x14ac:dyDescent="0.4">
      <c r="A2672" s="3" t="s">
        <v>1178</v>
      </c>
      <c r="B2672" s="29">
        <v>351.51</v>
      </c>
      <c r="C2672" s="29">
        <v>0.2</v>
      </c>
    </row>
    <row r="2673" spans="1:3" x14ac:dyDescent="0.4">
      <c r="A2673" s="3" t="s">
        <v>10307</v>
      </c>
      <c r="B2673" s="29">
        <v>121.78</v>
      </c>
      <c r="C2673" s="29">
        <v>0</v>
      </c>
    </row>
    <row r="2674" spans="1:3" x14ac:dyDescent="0.4">
      <c r="A2674" s="3" t="s">
        <v>8618</v>
      </c>
      <c r="B2674" s="29">
        <v>1252.636</v>
      </c>
      <c r="C2674" s="29">
        <v>1.2999999999999998</v>
      </c>
    </row>
    <row r="2675" spans="1:3" x14ac:dyDescent="0.4">
      <c r="A2675" s="3" t="s">
        <v>10119</v>
      </c>
      <c r="B2675" s="29">
        <v>10.272</v>
      </c>
      <c r="C2675" s="29">
        <v>0.2</v>
      </c>
    </row>
    <row r="2676" spans="1:3" x14ac:dyDescent="0.4">
      <c r="A2676" s="3" t="s">
        <v>9673</v>
      </c>
      <c r="B2676" s="29">
        <v>1106.924</v>
      </c>
      <c r="C2676" s="29">
        <v>0.8</v>
      </c>
    </row>
    <row r="2677" spans="1:3" x14ac:dyDescent="0.4">
      <c r="A2677" s="3" t="s">
        <v>5167</v>
      </c>
      <c r="B2677" s="29">
        <v>167.292</v>
      </c>
      <c r="C2677" s="29">
        <v>0.1</v>
      </c>
    </row>
    <row r="2678" spans="1:3" x14ac:dyDescent="0.4">
      <c r="A2678" s="3" t="s">
        <v>9108</v>
      </c>
      <c r="B2678" s="29">
        <v>9.98</v>
      </c>
      <c r="C2678" s="29">
        <v>0</v>
      </c>
    </row>
    <row r="2679" spans="1:3" x14ac:dyDescent="0.4">
      <c r="A2679" s="3" t="s">
        <v>9913</v>
      </c>
      <c r="B2679" s="29">
        <v>1302.83</v>
      </c>
      <c r="C2679" s="29">
        <v>0</v>
      </c>
    </row>
    <row r="2680" spans="1:3" x14ac:dyDescent="0.4">
      <c r="A2680" s="3" t="s">
        <v>9524</v>
      </c>
      <c r="B2680" s="29">
        <v>103.054</v>
      </c>
      <c r="C2680" s="29">
        <v>1.7</v>
      </c>
    </row>
    <row r="2681" spans="1:3" x14ac:dyDescent="0.4">
      <c r="A2681" s="3" t="s">
        <v>10118</v>
      </c>
      <c r="B2681" s="29">
        <v>1671.08</v>
      </c>
      <c r="C2681" s="29">
        <v>0.60000000000000009</v>
      </c>
    </row>
    <row r="2682" spans="1:3" x14ac:dyDescent="0.4">
      <c r="A2682" s="3" t="s">
        <v>7344</v>
      </c>
      <c r="B2682" s="29">
        <v>11.416</v>
      </c>
      <c r="C2682" s="29">
        <v>0.8</v>
      </c>
    </row>
    <row r="2683" spans="1:3" x14ac:dyDescent="0.4">
      <c r="A2683" s="3" t="s">
        <v>6648</v>
      </c>
      <c r="B2683" s="29">
        <v>27.263999999999999</v>
      </c>
      <c r="C2683" s="29">
        <v>0.2</v>
      </c>
    </row>
    <row r="2684" spans="1:3" x14ac:dyDescent="0.4">
      <c r="A2684" s="3" t="s">
        <v>7509</v>
      </c>
      <c r="B2684" s="29">
        <v>34.048000000000002</v>
      </c>
      <c r="C2684" s="29">
        <v>0.4</v>
      </c>
    </row>
    <row r="2685" spans="1:3" x14ac:dyDescent="0.4">
      <c r="A2685" s="3" t="s">
        <v>654</v>
      </c>
      <c r="B2685" s="29">
        <v>5.98</v>
      </c>
      <c r="C2685" s="29">
        <v>0</v>
      </c>
    </row>
    <row r="2686" spans="1:3" x14ac:dyDescent="0.4">
      <c r="A2686" s="3" t="s">
        <v>6533</v>
      </c>
      <c r="B2686" s="29">
        <v>86.45</v>
      </c>
      <c r="C2686" s="29">
        <v>0</v>
      </c>
    </row>
    <row r="2687" spans="1:3" x14ac:dyDescent="0.4">
      <c r="A2687" s="3" t="s">
        <v>3733</v>
      </c>
      <c r="B2687" s="29">
        <v>31.4</v>
      </c>
      <c r="C2687" s="29">
        <v>0</v>
      </c>
    </row>
    <row r="2688" spans="1:3" x14ac:dyDescent="0.4">
      <c r="A2688" s="3" t="s">
        <v>9085</v>
      </c>
      <c r="B2688" s="29">
        <v>253.76400000000001</v>
      </c>
      <c r="C2688" s="29">
        <v>0.1</v>
      </c>
    </row>
    <row r="2689" spans="1:3" x14ac:dyDescent="0.4">
      <c r="A2689" s="3" t="s">
        <v>10001</v>
      </c>
      <c r="B2689" s="29">
        <v>241.5</v>
      </c>
      <c r="C2689" s="29">
        <v>0.3</v>
      </c>
    </row>
    <row r="2690" spans="1:3" x14ac:dyDescent="0.4">
      <c r="A2690" s="3" t="s">
        <v>6918</v>
      </c>
      <c r="B2690" s="29">
        <v>100.71599999999999</v>
      </c>
      <c r="C2690" s="29">
        <v>0.5</v>
      </c>
    </row>
    <row r="2691" spans="1:3" x14ac:dyDescent="0.4">
      <c r="A2691" s="3" t="s">
        <v>7850</v>
      </c>
      <c r="B2691" s="29">
        <v>2673.6899999999996</v>
      </c>
      <c r="C2691" s="29">
        <v>0</v>
      </c>
    </row>
    <row r="2692" spans="1:3" x14ac:dyDescent="0.4">
      <c r="A2692" s="3" t="s">
        <v>9982</v>
      </c>
      <c r="B2692" s="29">
        <v>186.54</v>
      </c>
      <c r="C2692" s="29">
        <v>0</v>
      </c>
    </row>
    <row r="2693" spans="1:3" x14ac:dyDescent="0.4">
      <c r="A2693" s="3" t="s">
        <v>8206</v>
      </c>
      <c r="B2693" s="29">
        <v>2.907</v>
      </c>
      <c r="C2693" s="29">
        <v>0.7</v>
      </c>
    </row>
    <row r="2694" spans="1:3" x14ac:dyDescent="0.4">
      <c r="A2694" s="3" t="s">
        <v>8870</v>
      </c>
      <c r="B2694" s="29">
        <v>4.9279999999999999</v>
      </c>
      <c r="C2694" s="29">
        <v>0.2</v>
      </c>
    </row>
    <row r="2695" spans="1:3" x14ac:dyDescent="0.4">
      <c r="A2695" s="3" t="s">
        <v>8830</v>
      </c>
      <c r="B2695" s="29">
        <v>1465.0319999999999</v>
      </c>
      <c r="C2695" s="29">
        <v>1.2</v>
      </c>
    </row>
    <row r="2696" spans="1:3" x14ac:dyDescent="0.4">
      <c r="A2696" s="3" t="s">
        <v>3594</v>
      </c>
      <c r="B2696" s="29">
        <v>45.616</v>
      </c>
      <c r="C2696" s="29">
        <v>0.2</v>
      </c>
    </row>
    <row r="2697" spans="1:3" x14ac:dyDescent="0.4">
      <c r="A2697" s="3" t="s">
        <v>7506</v>
      </c>
      <c r="B2697" s="29">
        <v>55.971999999999994</v>
      </c>
      <c r="C2697" s="29">
        <v>1.8</v>
      </c>
    </row>
    <row r="2698" spans="1:3" x14ac:dyDescent="0.4">
      <c r="A2698" s="3" t="s">
        <v>7230</v>
      </c>
      <c r="B2698" s="29">
        <v>1219.96</v>
      </c>
      <c r="C2698" s="29">
        <v>0.2</v>
      </c>
    </row>
    <row r="2699" spans="1:3" x14ac:dyDescent="0.4">
      <c r="A2699" s="3" t="s">
        <v>9451</v>
      </c>
      <c r="B2699" s="29">
        <v>250.416</v>
      </c>
      <c r="C2699" s="29">
        <v>0.4</v>
      </c>
    </row>
    <row r="2700" spans="1:3" x14ac:dyDescent="0.4">
      <c r="A2700" s="3" t="s">
        <v>10238</v>
      </c>
      <c r="B2700" s="29">
        <v>3.536</v>
      </c>
      <c r="C2700" s="29">
        <v>0.2</v>
      </c>
    </row>
    <row r="2701" spans="1:3" x14ac:dyDescent="0.4">
      <c r="A2701" s="3" t="s">
        <v>2266</v>
      </c>
      <c r="B2701" s="29">
        <v>209.88</v>
      </c>
      <c r="C2701" s="29">
        <v>0</v>
      </c>
    </row>
    <row r="2702" spans="1:3" x14ac:dyDescent="0.4">
      <c r="A2702" s="3" t="s">
        <v>8616</v>
      </c>
      <c r="B2702" s="29">
        <v>1110.5</v>
      </c>
      <c r="C2702" s="29">
        <v>0</v>
      </c>
    </row>
    <row r="2703" spans="1:3" x14ac:dyDescent="0.4">
      <c r="A2703" s="3" t="s">
        <v>8920</v>
      </c>
      <c r="B2703" s="29">
        <v>2781.7700000000004</v>
      </c>
      <c r="C2703" s="29">
        <v>0</v>
      </c>
    </row>
    <row r="2704" spans="1:3" x14ac:dyDescent="0.4">
      <c r="A2704" s="3" t="s">
        <v>9221</v>
      </c>
      <c r="B2704" s="29">
        <v>24.85</v>
      </c>
      <c r="C2704" s="29">
        <v>0</v>
      </c>
    </row>
    <row r="2705" spans="1:3" x14ac:dyDescent="0.4">
      <c r="A2705" s="3" t="s">
        <v>10176</v>
      </c>
      <c r="B2705" s="29">
        <v>16.52</v>
      </c>
      <c r="C2705" s="29">
        <v>0.2</v>
      </c>
    </row>
    <row r="2706" spans="1:3" x14ac:dyDescent="0.4">
      <c r="A2706" s="3" t="s">
        <v>9992</v>
      </c>
      <c r="B2706" s="29">
        <v>120.666</v>
      </c>
      <c r="C2706" s="29">
        <v>0.15</v>
      </c>
    </row>
    <row r="2707" spans="1:3" x14ac:dyDescent="0.4">
      <c r="A2707" s="3" t="s">
        <v>5953</v>
      </c>
      <c r="B2707" s="29">
        <v>54.5</v>
      </c>
      <c r="C2707" s="29">
        <v>0</v>
      </c>
    </row>
    <row r="2708" spans="1:3" x14ac:dyDescent="0.4">
      <c r="A2708" s="3" t="s">
        <v>6097</v>
      </c>
      <c r="B2708" s="29">
        <v>23.12</v>
      </c>
      <c r="C2708" s="29">
        <v>0.2</v>
      </c>
    </row>
    <row r="2709" spans="1:3" x14ac:dyDescent="0.4">
      <c r="A2709" s="3" t="s">
        <v>5240</v>
      </c>
      <c r="B2709" s="29">
        <v>547.33000000000004</v>
      </c>
      <c r="C2709" s="29">
        <v>0</v>
      </c>
    </row>
    <row r="2710" spans="1:3" x14ac:dyDescent="0.4">
      <c r="A2710" s="3" t="s">
        <v>6777</v>
      </c>
      <c r="B2710" s="29">
        <v>59.948000000000008</v>
      </c>
      <c r="C2710" s="29">
        <v>0.89999999999999991</v>
      </c>
    </row>
    <row r="2711" spans="1:3" x14ac:dyDescent="0.4">
      <c r="A2711" s="3" t="s">
        <v>5155</v>
      </c>
      <c r="B2711" s="29">
        <v>67.56</v>
      </c>
      <c r="C2711" s="29">
        <v>0.2</v>
      </c>
    </row>
    <row r="2712" spans="1:3" x14ac:dyDescent="0.4">
      <c r="A2712" s="3" t="s">
        <v>9342</v>
      </c>
      <c r="B2712" s="29">
        <v>878.32799999999997</v>
      </c>
      <c r="C2712" s="29">
        <v>0.4</v>
      </c>
    </row>
    <row r="2713" spans="1:3" x14ac:dyDescent="0.4">
      <c r="A2713" s="3" t="s">
        <v>6077</v>
      </c>
      <c r="B2713" s="29">
        <v>17.456</v>
      </c>
      <c r="C2713" s="29">
        <v>0.2</v>
      </c>
    </row>
    <row r="2714" spans="1:3" x14ac:dyDescent="0.4">
      <c r="A2714" s="3" t="s">
        <v>9280</v>
      </c>
      <c r="B2714" s="29">
        <v>9.2479999999999993</v>
      </c>
      <c r="C2714" s="29">
        <v>0.2</v>
      </c>
    </row>
    <row r="2715" spans="1:3" x14ac:dyDescent="0.4">
      <c r="A2715" s="3" t="s">
        <v>2215</v>
      </c>
      <c r="B2715" s="29">
        <v>147.91199999999998</v>
      </c>
      <c r="C2715" s="29">
        <v>0.2</v>
      </c>
    </row>
    <row r="2716" spans="1:3" x14ac:dyDescent="0.4">
      <c r="A2716" s="3" t="s">
        <v>10168</v>
      </c>
      <c r="B2716" s="29">
        <v>732.15599999999995</v>
      </c>
      <c r="C2716" s="29">
        <v>0.89999999999999991</v>
      </c>
    </row>
    <row r="2717" spans="1:3" x14ac:dyDescent="0.4">
      <c r="A2717" s="3" t="s">
        <v>7320</v>
      </c>
      <c r="B2717" s="29">
        <v>128.4</v>
      </c>
      <c r="C2717" s="29">
        <v>0</v>
      </c>
    </row>
    <row r="2718" spans="1:3" x14ac:dyDescent="0.4">
      <c r="A2718" s="3" t="s">
        <v>4227</v>
      </c>
      <c r="B2718" s="29">
        <v>211.96</v>
      </c>
      <c r="C2718" s="29">
        <v>0</v>
      </c>
    </row>
    <row r="2719" spans="1:3" x14ac:dyDescent="0.4">
      <c r="A2719" s="3" t="s">
        <v>5884</v>
      </c>
      <c r="B2719" s="29">
        <v>81.2</v>
      </c>
      <c r="C2719" s="29">
        <v>0</v>
      </c>
    </row>
    <row r="2720" spans="1:3" x14ac:dyDescent="0.4">
      <c r="A2720" s="3" t="s">
        <v>10661</v>
      </c>
      <c r="B2720" s="29">
        <v>812.68000000000006</v>
      </c>
      <c r="C2720" s="29">
        <v>0.52</v>
      </c>
    </row>
    <row r="2721" spans="1:3" x14ac:dyDescent="0.4">
      <c r="A2721" s="3" t="s">
        <v>5798</v>
      </c>
      <c r="B2721" s="29">
        <v>377.346</v>
      </c>
      <c r="C2721" s="29">
        <v>1.3</v>
      </c>
    </row>
    <row r="2722" spans="1:3" x14ac:dyDescent="0.4">
      <c r="A2722" s="3" t="s">
        <v>10912</v>
      </c>
      <c r="B2722" s="29">
        <v>71.087999999999994</v>
      </c>
      <c r="C2722" s="29">
        <v>0.2</v>
      </c>
    </row>
    <row r="2723" spans="1:3" x14ac:dyDescent="0.4">
      <c r="A2723" s="3" t="s">
        <v>7912</v>
      </c>
      <c r="B2723" s="29">
        <v>12.9</v>
      </c>
      <c r="C2723" s="29">
        <v>0</v>
      </c>
    </row>
    <row r="2724" spans="1:3" x14ac:dyDescent="0.4">
      <c r="A2724" s="3" t="s">
        <v>9370</v>
      </c>
      <c r="B2724" s="29">
        <v>341.99099999999999</v>
      </c>
      <c r="C2724" s="29">
        <v>0.7</v>
      </c>
    </row>
    <row r="2725" spans="1:3" x14ac:dyDescent="0.4">
      <c r="A2725" s="3" t="s">
        <v>4553</v>
      </c>
      <c r="B2725" s="29">
        <v>69.930000000000007</v>
      </c>
      <c r="C2725" s="29">
        <v>0</v>
      </c>
    </row>
    <row r="2726" spans="1:3" x14ac:dyDescent="0.4">
      <c r="A2726" s="3" t="s">
        <v>5905</v>
      </c>
      <c r="B2726" s="29">
        <v>46.72</v>
      </c>
      <c r="C2726" s="29">
        <v>0.2</v>
      </c>
    </row>
    <row r="2727" spans="1:3" x14ac:dyDescent="0.4">
      <c r="A2727" s="3" t="s">
        <v>2722</v>
      </c>
      <c r="B2727" s="29">
        <v>31.4</v>
      </c>
      <c r="C2727" s="29">
        <v>0</v>
      </c>
    </row>
    <row r="2728" spans="1:3" x14ac:dyDescent="0.4">
      <c r="A2728" s="3" t="s">
        <v>6892</v>
      </c>
      <c r="B2728" s="29">
        <v>386.48</v>
      </c>
      <c r="C2728" s="29">
        <v>0</v>
      </c>
    </row>
    <row r="2729" spans="1:3" x14ac:dyDescent="0.4">
      <c r="A2729" s="3" t="s">
        <v>2811</v>
      </c>
      <c r="B2729" s="29">
        <v>162.34399999999999</v>
      </c>
      <c r="C2729" s="29">
        <v>0.4</v>
      </c>
    </row>
    <row r="2730" spans="1:3" x14ac:dyDescent="0.4">
      <c r="A2730" s="3" t="s">
        <v>2593</v>
      </c>
      <c r="B2730" s="29">
        <v>324.38700000000006</v>
      </c>
      <c r="C2730" s="29">
        <v>0.9</v>
      </c>
    </row>
    <row r="2731" spans="1:3" x14ac:dyDescent="0.4">
      <c r="A2731" s="3" t="s">
        <v>9269</v>
      </c>
      <c r="B2731" s="29">
        <v>1937.924</v>
      </c>
      <c r="C2731" s="29">
        <v>1.2</v>
      </c>
    </row>
    <row r="2732" spans="1:3" x14ac:dyDescent="0.4">
      <c r="A2732" s="3" t="s">
        <v>6663</v>
      </c>
      <c r="B2732" s="29">
        <v>5.08</v>
      </c>
      <c r="C2732" s="29">
        <v>0.2</v>
      </c>
    </row>
    <row r="2733" spans="1:3" x14ac:dyDescent="0.4">
      <c r="A2733" s="3" t="s">
        <v>4559</v>
      </c>
      <c r="B2733" s="29">
        <v>70.972000000000008</v>
      </c>
      <c r="C2733" s="29">
        <v>0.8</v>
      </c>
    </row>
    <row r="2734" spans="1:3" x14ac:dyDescent="0.4">
      <c r="A2734" s="3" t="s">
        <v>8781</v>
      </c>
      <c r="B2734" s="29">
        <v>25.35</v>
      </c>
      <c r="C2734" s="29">
        <v>0</v>
      </c>
    </row>
    <row r="2735" spans="1:3" x14ac:dyDescent="0.4">
      <c r="A2735" s="3" t="s">
        <v>9638</v>
      </c>
      <c r="B2735" s="29">
        <v>15.231999999999999</v>
      </c>
      <c r="C2735" s="29">
        <v>0.2</v>
      </c>
    </row>
    <row r="2736" spans="1:3" x14ac:dyDescent="0.4">
      <c r="A2736" s="3" t="s">
        <v>8449</v>
      </c>
      <c r="B2736" s="29">
        <v>12.96</v>
      </c>
      <c r="C2736" s="29">
        <v>0</v>
      </c>
    </row>
    <row r="2737" spans="1:3" x14ac:dyDescent="0.4">
      <c r="A2737" s="3" t="s">
        <v>9068</v>
      </c>
      <c r="B2737" s="29">
        <v>50.496000000000002</v>
      </c>
      <c r="C2737" s="29">
        <v>0.2</v>
      </c>
    </row>
    <row r="2738" spans="1:3" x14ac:dyDescent="0.4">
      <c r="A2738" s="3" t="s">
        <v>5716</v>
      </c>
      <c r="B2738" s="29">
        <v>1562.694</v>
      </c>
      <c r="C2738" s="29">
        <v>0.2</v>
      </c>
    </row>
    <row r="2739" spans="1:3" x14ac:dyDescent="0.4">
      <c r="A2739" s="3" t="s">
        <v>10148</v>
      </c>
      <c r="B2739" s="29">
        <v>143.24</v>
      </c>
      <c r="C2739" s="29">
        <v>0.4</v>
      </c>
    </row>
    <row r="2740" spans="1:3" x14ac:dyDescent="0.4">
      <c r="A2740" s="3" t="s">
        <v>8844</v>
      </c>
      <c r="B2740" s="29">
        <v>387</v>
      </c>
      <c r="C2740" s="29">
        <v>0.2</v>
      </c>
    </row>
    <row r="2741" spans="1:3" x14ac:dyDescent="0.4">
      <c r="A2741" s="3" t="s">
        <v>3203</v>
      </c>
      <c r="B2741" s="29">
        <v>75.126000000000005</v>
      </c>
      <c r="C2741" s="29">
        <v>0.2</v>
      </c>
    </row>
    <row r="2742" spans="1:3" x14ac:dyDescent="0.4">
      <c r="A2742" s="3" t="s">
        <v>7904</v>
      </c>
      <c r="B2742" s="29">
        <v>129.03200000000001</v>
      </c>
      <c r="C2742" s="29">
        <v>0.2</v>
      </c>
    </row>
    <row r="2743" spans="1:3" x14ac:dyDescent="0.4">
      <c r="A2743" s="3" t="s">
        <v>7711</v>
      </c>
      <c r="B2743" s="29">
        <v>8.7119999999999997</v>
      </c>
      <c r="C2743" s="29">
        <v>0.8</v>
      </c>
    </row>
    <row r="2744" spans="1:3" x14ac:dyDescent="0.4">
      <c r="A2744" s="3" t="s">
        <v>9012</v>
      </c>
      <c r="B2744" s="29">
        <v>199.99</v>
      </c>
      <c r="C2744" s="29">
        <v>0</v>
      </c>
    </row>
    <row r="2745" spans="1:3" x14ac:dyDescent="0.4">
      <c r="A2745" s="3" t="s">
        <v>9309</v>
      </c>
      <c r="B2745" s="29">
        <v>158.256</v>
      </c>
      <c r="C2745" s="29">
        <v>0.4</v>
      </c>
    </row>
    <row r="2746" spans="1:3" x14ac:dyDescent="0.4">
      <c r="A2746" s="3" t="s">
        <v>9796</v>
      </c>
      <c r="B2746" s="29">
        <v>106.08</v>
      </c>
      <c r="C2746" s="29">
        <v>0.2</v>
      </c>
    </row>
    <row r="2747" spans="1:3" x14ac:dyDescent="0.4">
      <c r="A2747" s="3" t="s">
        <v>9945</v>
      </c>
      <c r="B2747" s="29">
        <v>138.53</v>
      </c>
      <c r="C2747" s="29">
        <v>0</v>
      </c>
    </row>
    <row r="2748" spans="1:3" x14ac:dyDescent="0.4">
      <c r="A2748" s="3" t="s">
        <v>9885</v>
      </c>
      <c r="B2748" s="29">
        <v>999.98</v>
      </c>
      <c r="C2748" s="29">
        <v>0</v>
      </c>
    </row>
    <row r="2749" spans="1:3" x14ac:dyDescent="0.4">
      <c r="A2749" s="3" t="s">
        <v>6140</v>
      </c>
      <c r="B2749" s="29">
        <v>38.29</v>
      </c>
      <c r="C2749" s="29">
        <v>0</v>
      </c>
    </row>
    <row r="2750" spans="1:3" x14ac:dyDescent="0.4">
      <c r="A2750" s="3" t="s">
        <v>6657</v>
      </c>
      <c r="B2750" s="29">
        <v>16.495999999999999</v>
      </c>
      <c r="C2750" s="29">
        <v>0.2</v>
      </c>
    </row>
    <row r="2751" spans="1:3" x14ac:dyDescent="0.4">
      <c r="A2751" s="3" t="s">
        <v>10477</v>
      </c>
      <c r="B2751" s="29">
        <v>37.629999999999995</v>
      </c>
      <c r="C2751" s="29">
        <v>0</v>
      </c>
    </row>
    <row r="2752" spans="1:3" x14ac:dyDescent="0.4">
      <c r="A2752" s="3" t="s">
        <v>8567</v>
      </c>
      <c r="B2752" s="29">
        <v>25.06</v>
      </c>
      <c r="C2752" s="29">
        <v>0</v>
      </c>
    </row>
    <row r="2753" spans="1:3" x14ac:dyDescent="0.4">
      <c r="A2753" s="3" t="s">
        <v>10878</v>
      </c>
      <c r="B2753" s="29">
        <v>63.968000000000004</v>
      </c>
      <c r="C2753" s="29">
        <v>0.2</v>
      </c>
    </row>
    <row r="2754" spans="1:3" x14ac:dyDescent="0.4">
      <c r="A2754" s="3" t="s">
        <v>1561</v>
      </c>
      <c r="B2754" s="29">
        <v>560.78000000000009</v>
      </c>
      <c r="C2754" s="29">
        <v>0</v>
      </c>
    </row>
    <row r="2755" spans="1:3" x14ac:dyDescent="0.4">
      <c r="A2755" s="3" t="s">
        <v>10534</v>
      </c>
      <c r="B2755" s="29">
        <v>163.88</v>
      </c>
      <c r="C2755" s="29">
        <v>0</v>
      </c>
    </row>
    <row r="2756" spans="1:3" x14ac:dyDescent="0.4">
      <c r="A2756" s="3" t="s">
        <v>8606</v>
      </c>
      <c r="B2756" s="29">
        <v>81.98</v>
      </c>
      <c r="C2756" s="29">
        <v>0</v>
      </c>
    </row>
    <row r="2757" spans="1:3" x14ac:dyDescent="0.4">
      <c r="A2757" s="3" t="s">
        <v>8249</v>
      </c>
      <c r="B2757" s="29">
        <v>588.78399999999999</v>
      </c>
      <c r="C2757" s="29">
        <v>0.2</v>
      </c>
    </row>
    <row r="2758" spans="1:3" x14ac:dyDescent="0.4">
      <c r="A2758" s="3" t="s">
        <v>10310</v>
      </c>
      <c r="B2758" s="29">
        <v>533.08999999999992</v>
      </c>
      <c r="C2758" s="29">
        <v>0.2</v>
      </c>
    </row>
    <row r="2759" spans="1:3" x14ac:dyDescent="0.4">
      <c r="A2759" s="3" t="s">
        <v>6519</v>
      </c>
      <c r="B2759" s="29">
        <v>11.68</v>
      </c>
      <c r="C2759" s="29">
        <v>0</v>
      </c>
    </row>
    <row r="2760" spans="1:3" x14ac:dyDescent="0.4">
      <c r="A2760" s="3" t="s">
        <v>9282</v>
      </c>
      <c r="B2760" s="29">
        <v>54.9</v>
      </c>
      <c r="C2760" s="29">
        <v>0</v>
      </c>
    </row>
    <row r="2761" spans="1:3" x14ac:dyDescent="0.4">
      <c r="A2761" s="3" t="s">
        <v>4589</v>
      </c>
      <c r="B2761" s="29">
        <v>65.943999999999988</v>
      </c>
      <c r="C2761" s="29">
        <v>1.0999999999999999</v>
      </c>
    </row>
    <row r="2762" spans="1:3" x14ac:dyDescent="0.4">
      <c r="A2762" s="3" t="s">
        <v>7116</v>
      </c>
      <c r="B2762" s="29">
        <v>498.60799999999995</v>
      </c>
      <c r="C2762" s="29">
        <v>0.4</v>
      </c>
    </row>
    <row r="2763" spans="1:3" x14ac:dyDescent="0.4">
      <c r="A2763" s="3" t="s">
        <v>3200</v>
      </c>
      <c r="B2763" s="29">
        <v>6.48</v>
      </c>
      <c r="C2763" s="29">
        <v>0</v>
      </c>
    </row>
    <row r="2764" spans="1:3" x14ac:dyDescent="0.4">
      <c r="A2764" s="3" t="s">
        <v>9740</v>
      </c>
      <c r="B2764" s="29">
        <v>30.344000000000001</v>
      </c>
      <c r="C2764" s="29">
        <v>0.6</v>
      </c>
    </row>
    <row r="2765" spans="1:3" x14ac:dyDescent="0.4">
      <c r="A2765" s="3" t="s">
        <v>8572</v>
      </c>
      <c r="B2765" s="29">
        <v>331.08</v>
      </c>
      <c r="C2765" s="29">
        <v>0</v>
      </c>
    </row>
    <row r="2766" spans="1:3" x14ac:dyDescent="0.4">
      <c r="A2766" s="3" t="s">
        <v>7037</v>
      </c>
      <c r="B2766" s="29">
        <v>134.85</v>
      </c>
      <c r="C2766" s="29">
        <v>0</v>
      </c>
    </row>
    <row r="2767" spans="1:3" x14ac:dyDescent="0.4">
      <c r="A2767" s="3" t="s">
        <v>10273</v>
      </c>
      <c r="B2767" s="29">
        <v>33.44</v>
      </c>
      <c r="C2767" s="29">
        <v>0.2</v>
      </c>
    </row>
    <row r="2768" spans="1:3" x14ac:dyDescent="0.4">
      <c r="A2768" s="3" t="s">
        <v>10324</v>
      </c>
      <c r="B2768" s="29">
        <v>2067.7960000000003</v>
      </c>
      <c r="C2768" s="29">
        <v>1.5</v>
      </c>
    </row>
    <row r="2769" spans="1:3" x14ac:dyDescent="0.4">
      <c r="A2769" s="3" t="s">
        <v>10575</v>
      </c>
      <c r="B2769" s="29">
        <v>831.50199999999995</v>
      </c>
      <c r="C2769" s="29">
        <v>0.60000000000000009</v>
      </c>
    </row>
    <row r="2770" spans="1:3" x14ac:dyDescent="0.4">
      <c r="A2770" s="3" t="s">
        <v>3385</v>
      </c>
      <c r="B2770" s="29">
        <v>258.69600000000003</v>
      </c>
      <c r="C2770" s="29">
        <v>0.2</v>
      </c>
    </row>
    <row r="2771" spans="1:3" x14ac:dyDescent="0.4">
      <c r="A2771" s="3" t="s">
        <v>4907</v>
      </c>
      <c r="B2771" s="29">
        <v>2545.12</v>
      </c>
      <c r="C2771" s="29">
        <v>0</v>
      </c>
    </row>
    <row r="2772" spans="1:3" x14ac:dyDescent="0.4">
      <c r="A2772" s="3" t="s">
        <v>10170</v>
      </c>
      <c r="B2772" s="29">
        <v>0.83599999999999997</v>
      </c>
      <c r="C2772" s="29">
        <v>0.8</v>
      </c>
    </row>
    <row r="2773" spans="1:3" x14ac:dyDescent="0.4">
      <c r="A2773" s="3" t="s">
        <v>6710</v>
      </c>
      <c r="B2773" s="29">
        <v>66.3</v>
      </c>
      <c r="C2773" s="29">
        <v>0</v>
      </c>
    </row>
    <row r="2774" spans="1:3" x14ac:dyDescent="0.4">
      <c r="A2774" s="3" t="s">
        <v>9810</v>
      </c>
      <c r="B2774" s="29">
        <v>706.86</v>
      </c>
      <c r="C2774" s="29">
        <v>0</v>
      </c>
    </row>
    <row r="2775" spans="1:3" x14ac:dyDescent="0.4">
      <c r="A2775" s="3" t="s">
        <v>10054</v>
      </c>
      <c r="B2775" s="29">
        <v>8.9280000000000008</v>
      </c>
      <c r="C2775" s="29">
        <v>0.2</v>
      </c>
    </row>
    <row r="2776" spans="1:3" x14ac:dyDescent="0.4">
      <c r="A2776" s="3" t="s">
        <v>1818</v>
      </c>
      <c r="B2776" s="29">
        <v>1002.7</v>
      </c>
      <c r="C2776" s="29">
        <v>0</v>
      </c>
    </row>
    <row r="2777" spans="1:3" x14ac:dyDescent="0.4">
      <c r="A2777" s="3" t="s">
        <v>10217</v>
      </c>
      <c r="B2777" s="29">
        <v>535.41</v>
      </c>
      <c r="C2777" s="29">
        <v>0</v>
      </c>
    </row>
    <row r="2778" spans="1:3" x14ac:dyDescent="0.4">
      <c r="A2778" s="3" t="s">
        <v>10400</v>
      </c>
      <c r="B2778" s="29">
        <v>479.97</v>
      </c>
      <c r="C2778" s="29">
        <v>0</v>
      </c>
    </row>
    <row r="2779" spans="1:3" x14ac:dyDescent="0.4">
      <c r="A2779" s="3" t="s">
        <v>10752</v>
      </c>
      <c r="B2779" s="29">
        <v>186.85199999999998</v>
      </c>
      <c r="C2779" s="29">
        <v>0.2</v>
      </c>
    </row>
    <row r="2780" spans="1:3" x14ac:dyDescent="0.4">
      <c r="A2780" s="3" t="s">
        <v>7503</v>
      </c>
      <c r="B2780" s="29">
        <v>903.7700000000001</v>
      </c>
      <c r="C2780" s="29">
        <v>0</v>
      </c>
    </row>
    <row r="2781" spans="1:3" x14ac:dyDescent="0.4">
      <c r="A2781" s="3" t="s">
        <v>8996</v>
      </c>
      <c r="B2781" s="29">
        <v>19.295999999999999</v>
      </c>
      <c r="C2781" s="29">
        <v>0.2</v>
      </c>
    </row>
    <row r="2782" spans="1:3" x14ac:dyDescent="0.4">
      <c r="A2782" s="3" t="s">
        <v>4582</v>
      </c>
      <c r="B2782" s="29">
        <v>167.18199999999999</v>
      </c>
      <c r="C2782" s="29">
        <v>1.5</v>
      </c>
    </row>
    <row r="2783" spans="1:3" x14ac:dyDescent="0.4">
      <c r="A2783" s="3" t="s">
        <v>6418</v>
      </c>
      <c r="B2783" s="29">
        <v>23.34</v>
      </c>
      <c r="C2783" s="29">
        <v>0</v>
      </c>
    </row>
    <row r="2784" spans="1:3" x14ac:dyDescent="0.4">
      <c r="A2784" s="3" t="s">
        <v>3111</v>
      </c>
      <c r="B2784" s="29">
        <v>1466.32</v>
      </c>
      <c r="C2784" s="29">
        <v>0.4</v>
      </c>
    </row>
    <row r="2785" spans="1:3" x14ac:dyDescent="0.4">
      <c r="A2785" s="3" t="s">
        <v>1697</v>
      </c>
      <c r="B2785" s="29">
        <v>93.98</v>
      </c>
      <c r="C2785" s="29">
        <v>0</v>
      </c>
    </row>
    <row r="2786" spans="1:3" x14ac:dyDescent="0.4">
      <c r="A2786" s="3" t="s">
        <v>240</v>
      </c>
      <c r="B2786" s="29">
        <v>66.8</v>
      </c>
      <c r="C2786" s="29">
        <v>0</v>
      </c>
    </row>
    <row r="2787" spans="1:3" x14ac:dyDescent="0.4">
      <c r="A2787" s="3" t="s">
        <v>7701</v>
      </c>
      <c r="B2787" s="29">
        <v>29.61</v>
      </c>
      <c r="C2787" s="29">
        <v>0</v>
      </c>
    </row>
    <row r="2788" spans="1:3" x14ac:dyDescent="0.4">
      <c r="A2788" s="3" t="s">
        <v>9692</v>
      </c>
      <c r="B2788" s="29">
        <v>111.672</v>
      </c>
      <c r="C2788" s="29">
        <v>0.2</v>
      </c>
    </row>
    <row r="2789" spans="1:3" x14ac:dyDescent="0.4">
      <c r="A2789" s="3" t="s">
        <v>9835</v>
      </c>
      <c r="B2789" s="29">
        <v>3384.45</v>
      </c>
      <c r="C2789" s="29">
        <v>0.2</v>
      </c>
    </row>
    <row r="2790" spans="1:3" x14ac:dyDescent="0.4">
      <c r="A2790" s="3" t="s">
        <v>9932</v>
      </c>
      <c r="B2790" s="29">
        <v>2563.056</v>
      </c>
      <c r="C2790" s="29">
        <v>0.1</v>
      </c>
    </row>
    <row r="2791" spans="1:3" x14ac:dyDescent="0.4">
      <c r="A2791" s="3" t="s">
        <v>10913</v>
      </c>
      <c r="B2791" s="29">
        <v>107.07000000000001</v>
      </c>
      <c r="C2791" s="29">
        <v>0</v>
      </c>
    </row>
    <row r="2792" spans="1:3" x14ac:dyDescent="0.4">
      <c r="A2792" s="3" t="s">
        <v>9609</v>
      </c>
      <c r="B2792" s="29">
        <v>1745.9099999999999</v>
      </c>
      <c r="C2792" s="29">
        <v>0</v>
      </c>
    </row>
    <row r="2793" spans="1:3" x14ac:dyDescent="0.4">
      <c r="A2793" s="3" t="s">
        <v>8979</v>
      </c>
      <c r="B2793" s="29">
        <v>116.96</v>
      </c>
      <c r="C2793" s="29">
        <v>0</v>
      </c>
    </row>
    <row r="2794" spans="1:3" x14ac:dyDescent="0.4">
      <c r="A2794" s="3" t="s">
        <v>5491</v>
      </c>
      <c r="B2794" s="29">
        <v>22.16</v>
      </c>
      <c r="C2794" s="29">
        <v>2.2000000000000002</v>
      </c>
    </row>
    <row r="2795" spans="1:3" x14ac:dyDescent="0.4">
      <c r="A2795" s="3" t="s">
        <v>4419</v>
      </c>
      <c r="B2795" s="29">
        <v>821.22399999999993</v>
      </c>
      <c r="C2795" s="29">
        <v>0.2</v>
      </c>
    </row>
    <row r="2796" spans="1:3" x14ac:dyDescent="0.4">
      <c r="A2796" s="3" t="s">
        <v>7173</v>
      </c>
      <c r="B2796" s="29">
        <v>366.78</v>
      </c>
      <c r="C2796" s="29">
        <v>0</v>
      </c>
    </row>
    <row r="2797" spans="1:3" x14ac:dyDescent="0.4">
      <c r="A2797" s="3" t="s">
        <v>6942</v>
      </c>
      <c r="B2797" s="29">
        <v>66.287999999999997</v>
      </c>
      <c r="C2797" s="29">
        <v>0.4</v>
      </c>
    </row>
    <row r="2798" spans="1:3" x14ac:dyDescent="0.4">
      <c r="A2798" s="3" t="s">
        <v>3454</v>
      </c>
      <c r="B2798" s="29">
        <v>29.689999999999998</v>
      </c>
      <c r="C2798" s="29">
        <v>0</v>
      </c>
    </row>
    <row r="2799" spans="1:3" x14ac:dyDescent="0.4">
      <c r="A2799" s="3" t="s">
        <v>10451</v>
      </c>
      <c r="B2799" s="29">
        <v>152.59</v>
      </c>
      <c r="C2799" s="29">
        <v>0</v>
      </c>
    </row>
    <row r="2800" spans="1:3" x14ac:dyDescent="0.4">
      <c r="A2800" s="3" t="s">
        <v>9425</v>
      </c>
      <c r="B2800" s="29">
        <v>1115.25</v>
      </c>
      <c r="C2800" s="29">
        <v>0</v>
      </c>
    </row>
    <row r="2801" spans="1:3" x14ac:dyDescent="0.4">
      <c r="A2801" s="3" t="s">
        <v>8680</v>
      </c>
      <c r="B2801" s="29">
        <v>7359.9180000000006</v>
      </c>
      <c r="C2801" s="29">
        <v>0.6</v>
      </c>
    </row>
    <row r="2802" spans="1:3" x14ac:dyDescent="0.4">
      <c r="A2802" s="3" t="s">
        <v>7260</v>
      </c>
      <c r="B2802" s="29">
        <v>49.688000000000002</v>
      </c>
      <c r="C2802" s="29">
        <v>0.60000000000000009</v>
      </c>
    </row>
    <row r="2803" spans="1:3" x14ac:dyDescent="0.4">
      <c r="A2803" s="3" t="s">
        <v>6005</v>
      </c>
      <c r="B2803" s="29">
        <v>302.37599999999998</v>
      </c>
      <c r="C2803" s="29">
        <v>0.2</v>
      </c>
    </row>
    <row r="2804" spans="1:3" x14ac:dyDescent="0.4">
      <c r="A2804" s="3" t="s">
        <v>7340</v>
      </c>
      <c r="B2804" s="29">
        <v>396.39400000000001</v>
      </c>
      <c r="C2804" s="29">
        <v>2.5999999999999996</v>
      </c>
    </row>
    <row r="2805" spans="1:3" x14ac:dyDescent="0.4">
      <c r="A2805" s="3" t="s">
        <v>9078</v>
      </c>
      <c r="B2805" s="29">
        <v>149.87200000000001</v>
      </c>
      <c r="C2805" s="29">
        <v>0.2</v>
      </c>
    </row>
    <row r="2806" spans="1:3" x14ac:dyDescent="0.4">
      <c r="A2806" s="3" t="s">
        <v>9618</v>
      </c>
      <c r="B2806" s="29">
        <v>11.68</v>
      </c>
      <c r="C2806" s="29">
        <v>0</v>
      </c>
    </row>
    <row r="2807" spans="1:3" x14ac:dyDescent="0.4">
      <c r="A2807" s="3" t="s">
        <v>2959</v>
      </c>
      <c r="B2807" s="29">
        <v>372.44599999999997</v>
      </c>
      <c r="C2807" s="29">
        <v>0.8</v>
      </c>
    </row>
    <row r="2808" spans="1:3" x14ac:dyDescent="0.4">
      <c r="A2808" s="3" t="s">
        <v>6571</v>
      </c>
      <c r="B2808" s="29">
        <v>73.007999999999996</v>
      </c>
      <c r="C2808" s="29">
        <v>0.2</v>
      </c>
    </row>
    <row r="2809" spans="1:3" x14ac:dyDescent="0.4">
      <c r="A2809" s="3" t="s">
        <v>7180</v>
      </c>
      <c r="B2809" s="29">
        <v>23.992000000000001</v>
      </c>
      <c r="C2809" s="29">
        <v>0.8</v>
      </c>
    </row>
    <row r="2810" spans="1:3" x14ac:dyDescent="0.4">
      <c r="A2810" s="3" t="s">
        <v>4046</v>
      </c>
      <c r="B2810" s="29">
        <v>421.42</v>
      </c>
      <c r="C2810" s="29">
        <v>0</v>
      </c>
    </row>
    <row r="2811" spans="1:3" x14ac:dyDescent="0.4">
      <c r="A2811" s="3" t="s">
        <v>9318</v>
      </c>
      <c r="B2811" s="29">
        <v>141.96</v>
      </c>
      <c r="C2811" s="29">
        <v>0</v>
      </c>
    </row>
    <row r="2812" spans="1:3" x14ac:dyDescent="0.4">
      <c r="A2812" s="3" t="s">
        <v>3542</v>
      </c>
      <c r="B2812" s="29">
        <v>12.48</v>
      </c>
      <c r="C2812" s="29">
        <v>0</v>
      </c>
    </row>
    <row r="2813" spans="1:3" x14ac:dyDescent="0.4">
      <c r="A2813" s="3" t="s">
        <v>10592</v>
      </c>
      <c r="B2813" s="29">
        <v>25.92</v>
      </c>
      <c r="C2813" s="29">
        <v>0</v>
      </c>
    </row>
    <row r="2814" spans="1:3" x14ac:dyDescent="0.4">
      <c r="A2814" s="3" t="s">
        <v>3701</v>
      </c>
      <c r="B2814" s="29">
        <v>782.4</v>
      </c>
      <c r="C2814" s="29">
        <v>0</v>
      </c>
    </row>
    <row r="2815" spans="1:3" x14ac:dyDescent="0.4">
      <c r="A2815" s="3" t="s">
        <v>9458</v>
      </c>
      <c r="B2815" s="29">
        <v>36.024000000000001</v>
      </c>
      <c r="C2815" s="29">
        <v>0.2</v>
      </c>
    </row>
    <row r="2816" spans="1:3" x14ac:dyDescent="0.4">
      <c r="A2816" s="3" t="s">
        <v>7277</v>
      </c>
      <c r="B2816" s="29">
        <v>48.86</v>
      </c>
      <c r="C2816" s="29">
        <v>0</v>
      </c>
    </row>
    <row r="2817" spans="1:3" x14ac:dyDescent="0.4">
      <c r="A2817" s="3" t="s">
        <v>9089</v>
      </c>
      <c r="B2817" s="29">
        <v>347.37799999999999</v>
      </c>
      <c r="C2817" s="29">
        <v>1.1000000000000001</v>
      </c>
    </row>
    <row r="2818" spans="1:3" x14ac:dyDescent="0.4">
      <c r="A2818" s="3" t="s">
        <v>10267</v>
      </c>
      <c r="B2818" s="29">
        <v>1030.7420000000002</v>
      </c>
      <c r="C2818" s="29">
        <v>1.2999999999999998</v>
      </c>
    </row>
    <row r="2819" spans="1:3" x14ac:dyDescent="0.4">
      <c r="A2819" s="3" t="s">
        <v>9084</v>
      </c>
      <c r="B2819" s="29">
        <v>272.94</v>
      </c>
      <c r="C2819" s="29">
        <v>0</v>
      </c>
    </row>
    <row r="2820" spans="1:3" x14ac:dyDescent="0.4">
      <c r="A2820" s="3" t="s">
        <v>1886</v>
      </c>
      <c r="B2820" s="29">
        <v>1295.78</v>
      </c>
      <c r="C2820" s="29">
        <v>0</v>
      </c>
    </row>
    <row r="2821" spans="1:3" x14ac:dyDescent="0.4">
      <c r="A2821" s="3" t="s">
        <v>5496</v>
      </c>
      <c r="B2821" s="29">
        <v>58.48</v>
      </c>
      <c r="C2821" s="29">
        <v>0</v>
      </c>
    </row>
    <row r="2822" spans="1:3" x14ac:dyDescent="0.4">
      <c r="A2822" s="3" t="s">
        <v>9746</v>
      </c>
      <c r="B2822" s="29">
        <v>30.384</v>
      </c>
      <c r="C2822" s="29">
        <v>0.2</v>
      </c>
    </row>
    <row r="2823" spans="1:3" x14ac:dyDescent="0.4">
      <c r="A2823" s="3" t="s">
        <v>7158</v>
      </c>
      <c r="B2823" s="29">
        <v>47.744</v>
      </c>
      <c r="C2823" s="29">
        <v>0.4</v>
      </c>
    </row>
    <row r="2824" spans="1:3" x14ac:dyDescent="0.4">
      <c r="A2824" s="3" t="s">
        <v>8570</v>
      </c>
      <c r="B2824" s="29">
        <v>99.87</v>
      </c>
      <c r="C2824" s="29">
        <v>0</v>
      </c>
    </row>
    <row r="2825" spans="1:3" x14ac:dyDescent="0.4">
      <c r="A2825" s="3" t="s">
        <v>9653</v>
      </c>
      <c r="B2825" s="29">
        <v>699.40000000000009</v>
      </c>
      <c r="C2825" s="29">
        <v>0.4</v>
      </c>
    </row>
    <row r="2826" spans="1:3" x14ac:dyDescent="0.4">
      <c r="A2826" s="3" t="s">
        <v>8179</v>
      </c>
      <c r="B2826" s="29">
        <v>720.76</v>
      </c>
      <c r="C2826" s="29">
        <v>0.2</v>
      </c>
    </row>
    <row r="2827" spans="1:3" x14ac:dyDescent="0.4">
      <c r="A2827" s="3" t="s">
        <v>9846</v>
      </c>
      <c r="B2827" s="29">
        <v>148.02000000000001</v>
      </c>
      <c r="C2827" s="29">
        <v>0</v>
      </c>
    </row>
    <row r="2828" spans="1:3" x14ac:dyDescent="0.4">
      <c r="A2828" s="3" t="s">
        <v>5649</v>
      </c>
      <c r="B2828" s="29">
        <v>843.84</v>
      </c>
      <c r="C2828" s="29">
        <v>0</v>
      </c>
    </row>
    <row r="2829" spans="1:3" x14ac:dyDescent="0.4">
      <c r="A2829" s="3" t="s">
        <v>4277</v>
      </c>
      <c r="B2829" s="29">
        <v>59.176000000000002</v>
      </c>
      <c r="C2829" s="29">
        <v>0.89999999999999991</v>
      </c>
    </row>
    <row r="2830" spans="1:3" x14ac:dyDescent="0.4">
      <c r="A2830" s="3" t="s">
        <v>6605</v>
      </c>
      <c r="B2830" s="29">
        <v>6.8479999999999999</v>
      </c>
      <c r="C2830" s="29">
        <v>0.2</v>
      </c>
    </row>
    <row r="2831" spans="1:3" x14ac:dyDescent="0.4">
      <c r="A2831" s="3" t="s">
        <v>6301</v>
      </c>
      <c r="B2831" s="29">
        <v>56.136000000000003</v>
      </c>
      <c r="C2831" s="29">
        <v>0.2</v>
      </c>
    </row>
    <row r="2832" spans="1:3" x14ac:dyDescent="0.4">
      <c r="A2832" s="3" t="s">
        <v>3988</v>
      </c>
      <c r="B2832" s="29">
        <v>13.151999999999999</v>
      </c>
      <c r="C2832" s="29">
        <v>0.4</v>
      </c>
    </row>
    <row r="2833" spans="1:3" x14ac:dyDescent="0.4">
      <c r="A2833" s="3" t="s">
        <v>4801</v>
      </c>
      <c r="B2833" s="29">
        <v>410.71000000000004</v>
      </c>
      <c r="C2833" s="29">
        <v>0</v>
      </c>
    </row>
    <row r="2834" spans="1:3" x14ac:dyDescent="0.4">
      <c r="A2834" s="3" t="s">
        <v>10123</v>
      </c>
      <c r="B2834" s="29">
        <v>14.336</v>
      </c>
      <c r="C2834" s="29">
        <v>0.2</v>
      </c>
    </row>
    <row r="2835" spans="1:3" x14ac:dyDescent="0.4">
      <c r="A2835" s="3" t="s">
        <v>7120</v>
      </c>
      <c r="B2835" s="29">
        <v>93.724000000000004</v>
      </c>
      <c r="C2835" s="29">
        <v>0.2</v>
      </c>
    </row>
    <row r="2836" spans="1:3" x14ac:dyDescent="0.4">
      <c r="A2836" s="3" t="s">
        <v>8721</v>
      </c>
      <c r="B2836" s="29">
        <v>340.70400000000001</v>
      </c>
      <c r="C2836" s="29">
        <v>0.2</v>
      </c>
    </row>
    <row r="2837" spans="1:3" x14ac:dyDescent="0.4">
      <c r="A2837" s="3" t="s">
        <v>2566</v>
      </c>
      <c r="B2837" s="29">
        <v>249.79</v>
      </c>
      <c r="C2837" s="29">
        <v>0</v>
      </c>
    </row>
    <row r="2838" spans="1:3" x14ac:dyDescent="0.4">
      <c r="A2838" s="3" t="s">
        <v>4444</v>
      </c>
      <c r="B2838" s="29">
        <v>61.216000000000001</v>
      </c>
      <c r="C2838" s="29">
        <v>0.60000000000000009</v>
      </c>
    </row>
    <row r="2839" spans="1:3" x14ac:dyDescent="0.4">
      <c r="A2839" s="3" t="s">
        <v>8271</v>
      </c>
      <c r="B2839" s="29">
        <v>9.24</v>
      </c>
      <c r="C2839" s="29">
        <v>0</v>
      </c>
    </row>
    <row r="2840" spans="1:3" x14ac:dyDescent="0.4">
      <c r="A2840" s="3" t="s">
        <v>7397</v>
      </c>
      <c r="B2840" s="29">
        <v>177.22499999999999</v>
      </c>
      <c r="C2840" s="29">
        <v>0.5</v>
      </c>
    </row>
    <row r="2841" spans="1:3" x14ac:dyDescent="0.4">
      <c r="A2841" s="3" t="s">
        <v>10689</v>
      </c>
      <c r="B2841" s="29">
        <v>12.768000000000001</v>
      </c>
      <c r="C2841" s="29">
        <v>0.2</v>
      </c>
    </row>
    <row r="2842" spans="1:3" x14ac:dyDescent="0.4">
      <c r="A2842" s="3" t="s">
        <v>10188</v>
      </c>
      <c r="B2842" s="29">
        <v>5.16</v>
      </c>
      <c r="C2842" s="29">
        <v>0</v>
      </c>
    </row>
    <row r="2843" spans="1:3" x14ac:dyDescent="0.4">
      <c r="A2843" s="3" t="s">
        <v>10135</v>
      </c>
      <c r="B2843" s="29">
        <v>30.351999999999997</v>
      </c>
      <c r="C2843" s="29">
        <v>0.4</v>
      </c>
    </row>
    <row r="2844" spans="1:3" x14ac:dyDescent="0.4">
      <c r="A2844" s="3" t="s">
        <v>7871</v>
      </c>
      <c r="B2844" s="29">
        <v>2.2959999999999998</v>
      </c>
      <c r="C2844" s="29">
        <v>0.8</v>
      </c>
    </row>
    <row r="2845" spans="1:3" x14ac:dyDescent="0.4">
      <c r="A2845" s="3" t="s">
        <v>6249</v>
      </c>
      <c r="B2845" s="29">
        <v>171.28800000000001</v>
      </c>
      <c r="C2845" s="29">
        <v>0.2</v>
      </c>
    </row>
    <row r="2846" spans="1:3" x14ac:dyDescent="0.4">
      <c r="A2846" s="3" t="s">
        <v>1372</v>
      </c>
      <c r="B2846" s="29">
        <v>63.339999999999996</v>
      </c>
      <c r="C2846" s="29">
        <v>0.2</v>
      </c>
    </row>
    <row r="2847" spans="1:3" x14ac:dyDescent="0.4">
      <c r="A2847" s="3" t="s">
        <v>10291</v>
      </c>
      <c r="B2847" s="29">
        <v>627.84</v>
      </c>
      <c r="C2847" s="29">
        <v>0.2</v>
      </c>
    </row>
    <row r="2848" spans="1:3" x14ac:dyDescent="0.4">
      <c r="A2848" s="3" t="s">
        <v>1881</v>
      </c>
      <c r="B2848" s="29">
        <v>10.824</v>
      </c>
      <c r="C2848" s="29">
        <v>0.2</v>
      </c>
    </row>
    <row r="2849" spans="1:3" x14ac:dyDescent="0.4">
      <c r="A2849" s="3" t="s">
        <v>10833</v>
      </c>
      <c r="B2849" s="29">
        <v>17.62</v>
      </c>
      <c r="C2849" s="29">
        <v>0</v>
      </c>
    </row>
    <row r="2850" spans="1:3" x14ac:dyDescent="0.4">
      <c r="A2850" s="3" t="s">
        <v>6079</v>
      </c>
      <c r="B2850" s="29">
        <v>51.989999999999995</v>
      </c>
      <c r="C2850" s="29">
        <v>0</v>
      </c>
    </row>
    <row r="2851" spans="1:3" x14ac:dyDescent="0.4">
      <c r="A2851" s="3" t="s">
        <v>8611</v>
      </c>
      <c r="B2851" s="29">
        <v>373.94</v>
      </c>
      <c r="C2851" s="29">
        <v>0</v>
      </c>
    </row>
    <row r="2852" spans="1:3" x14ac:dyDescent="0.4">
      <c r="A2852" s="3" t="s">
        <v>8941</v>
      </c>
      <c r="B2852" s="29">
        <v>364.27199999999993</v>
      </c>
      <c r="C2852" s="29">
        <v>0.2</v>
      </c>
    </row>
    <row r="2853" spans="1:3" x14ac:dyDescent="0.4">
      <c r="A2853" s="3" t="s">
        <v>9915</v>
      </c>
      <c r="B2853" s="29">
        <v>3740.51</v>
      </c>
      <c r="C2853" s="29">
        <v>0.85000000000000009</v>
      </c>
    </row>
    <row r="2854" spans="1:3" x14ac:dyDescent="0.4">
      <c r="A2854" s="3" t="s">
        <v>10537</v>
      </c>
      <c r="B2854" s="29">
        <v>11.696</v>
      </c>
      <c r="C2854" s="29">
        <v>0.2</v>
      </c>
    </row>
    <row r="2855" spans="1:3" x14ac:dyDescent="0.4">
      <c r="A2855" s="3" t="s">
        <v>7047</v>
      </c>
      <c r="B2855" s="29">
        <v>2.3679999999999999</v>
      </c>
      <c r="C2855" s="29">
        <v>0.2</v>
      </c>
    </row>
    <row r="2856" spans="1:3" x14ac:dyDescent="0.4">
      <c r="A2856" s="3" t="s">
        <v>10518</v>
      </c>
      <c r="B2856" s="29">
        <v>212.91</v>
      </c>
      <c r="C2856" s="29">
        <v>0</v>
      </c>
    </row>
    <row r="2857" spans="1:3" x14ac:dyDescent="0.4">
      <c r="A2857" s="3" t="s">
        <v>3898</v>
      </c>
      <c r="B2857" s="29">
        <v>683.02200000000005</v>
      </c>
      <c r="C2857" s="29">
        <v>0.7</v>
      </c>
    </row>
    <row r="2858" spans="1:3" x14ac:dyDescent="0.4">
      <c r="A2858" s="3" t="s">
        <v>8802</v>
      </c>
      <c r="B2858" s="29">
        <v>1378.9480000000001</v>
      </c>
      <c r="C2858" s="29">
        <v>0.4</v>
      </c>
    </row>
    <row r="2859" spans="1:3" x14ac:dyDescent="0.4">
      <c r="A2859" s="3" t="s">
        <v>7395</v>
      </c>
      <c r="B2859" s="29">
        <v>1096.4879999999998</v>
      </c>
      <c r="C2859" s="29">
        <v>0.2</v>
      </c>
    </row>
    <row r="2860" spans="1:3" x14ac:dyDescent="0.4">
      <c r="A2860" s="3" t="s">
        <v>2901</v>
      </c>
      <c r="B2860" s="29">
        <v>49.896000000000001</v>
      </c>
      <c r="C2860" s="29">
        <v>1.0999999999999999</v>
      </c>
    </row>
    <row r="2861" spans="1:3" x14ac:dyDescent="0.4">
      <c r="A2861" s="3" t="s">
        <v>2807</v>
      </c>
      <c r="B2861" s="29">
        <v>190.67</v>
      </c>
      <c r="C2861" s="29">
        <v>0</v>
      </c>
    </row>
    <row r="2862" spans="1:3" x14ac:dyDescent="0.4">
      <c r="A2862" s="3" t="s">
        <v>6647</v>
      </c>
      <c r="B2862" s="29">
        <v>3.76</v>
      </c>
      <c r="C2862" s="29">
        <v>0</v>
      </c>
    </row>
    <row r="2863" spans="1:3" x14ac:dyDescent="0.4">
      <c r="A2863" s="3" t="s">
        <v>10317</v>
      </c>
      <c r="B2863" s="29">
        <v>248.39599999999999</v>
      </c>
      <c r="C2863" s="29">
        <v>1.3</v>
      </c>
    </row>
    <row r="2864" spans="1:3" x14ac:dyDescent="0.4">
      <c r="A2864" s="3" t="s">
        <v>10834</v>
      </c>
      <c r="B2864" s="29">
        <v>54.9</v>
      </c>
      <c r="C2864" s="29">
        <v>0</v>
      </c>
    </row>
    <row r="2865" spans="1:3" x14ac:dyDescent="0.4">
      <c r="A2865" s="3" t="s">
        <v>10691</v>
      </c>
      <c r="B2865" s="29">
        <v>55.616</v>
      </c>
      <c r="C2865" s="29">
        <v>0.2</v>
      </c>
    </row>
    <row r="2866" spans="1:3" x14ac:dyDescent="0.4">
      <c r="A2866" s="3" t="s">
        <v>9896</v>
      </c>
      <c r="B2866" s="29">
        <v>177.07999999999998</v>
      </c>
      <c r="C2866" s="29">
        <v>0.60000000000000009</v>
      </c>
    </row>
    <row r="2867" spans="1:3" x14ac:dyDescent="0.4">
      <c r="A2867" s="3" t="s">
        <v>5552</v>
      </c>
      <c r="B2867" s="29">
        <v>1322.3520000000001</v>
      </c>
      <c r="C2867" s="29">
        <v>0.2</v>
      </c>
    </row>
    <row r="2868" spans="1:3" x14ac:dyDescent="0.4">
      <c r="A2868" s="3" t="s">
        <v>5081</v>
      </c>
      <c r="B2868" s="29">
        <v>84.95</v>
      </c>
      <c r="C2868" s="29">
        <v>0</v>
      </c>
    </row>
    <row r="2869" spans="1:3" x14ac:dyDescent="0.4">
      <c r="A2869" s="3" t="s">
        <v>10582</v>
      </c>
      <c r="B2869" s="29">
        <v>419.94400000000002</v>
      </c>
      <c r="C2869" s="29">
        <v>0.2</v>
      </c>
    </row>
    <row r="2870" spans="1:3" x14ac:dyDescent="0.4">
      <c r="A2870" s="3" t="s">
        <v>4787</v>
      </c>
      <c r="B2870" s="29">
        <v>199.98</v>
      </c>
      <c r="C2870" s="29">
        <v>0</v>
      </c>
    </row>
    <row r="2871" spans="1:3" x14ac:dyDescent="0.4">
      <c r="A2871" s="3" t="s">
        <v>10654</v>
      </c>
      <c r="B2871" s="29">
        <v>796.03599999999994</v>
      </c>
      <c r="C2871" s="29">
        <v>0.9</v>
      </c>
    </row>
    <row r="2872" spans="1:3" x14ac:dyDescent="0.4">
      <c r="A2872" s="3" t="s">
        <v>1391</v>
      </c>
      <c r="B2872" s="29">
        <v>75.792000000000002</v>
      </c>
      <c r="C2872" s="29">
        <v>0.2</v>
      </c>
    </row>
    <row r="2873" spans="1:3" x14ac:dyDescent="0.4">
      <c r="A2873" s="3" t="s">
        <v>8325</v>
      </c>
      <c r="B2873" s="29">
        <v>67.400000000000006</v>
      </c>
      <c r="C2873" s="29">
        <v>0</v>
      </c>
    </row>
    <row r="2874" spans="1:3" x14ac:dyDescent="0.4">
      <c r="A2874" s="3" t="s">
        <v>9064</v>
      </c>
      <c r="B2874" s="29">
        <v>190.01</v>
      </c>
      <c r="C2874" s="29">
        <v>0</v>
      </c>
    </row>
    <row r="2875" spans="1:3" x14ac:dyDescent="0.4">
      <c r="A2875" s="3" t="s">
        <v>8227</v>
      </c>
      <c r="B2875" s="29">
        <v>26.4</v>
      </c>
      <c r="C2875" s="29">
        <v>0</v>
      </c>
    </row>
    <row r="2876" spans="1:3" x14ac:dyDescent="0.4">
      <c r="A2876" s="3" t="s">
        <v>9916</v>
      </c>
      <c r="B2876" s="29">
        <v>59.823999999999998</v>
      </c>
      <c r="C2876" s="29">
        <v>0.8</v>
      </c>
    </row>
    <row r="2877" spans="1:3" x14ac:dyDescent="0.4">
      <c r="A2877" s="3" t="s">
        <v>6597</v>
      </c>
      <c r="B2877" s="29">
        <v>24.047999999999998</v>
      </c>
      <c r="C2877" s="29">
        <v>0.2</v>
      </c>
    </row>
    <row r="2878" spans="1:3" x14ac:dyDescent="0.4">
      <c r="A2878" s="3" t="s">
        <v>10503</v>
      </c>
      <c r="B2878" s="29">
        <v>1541.51</v>
      </c>
      <c r="C2878" s="29">
        <v>0</v>
      </c>
    </row>
    <row r="2879" spans="1:3" x14ac:dyDescent="0.4">
      <c r="A2879" s="3" t="s">
        <v>9014</v>
      </c>
      <c r="B2879" s="29">
        <v>114.414</v>
      </c>
      <c r="C2879" s="29">
        <v>0.2</v>
      </c>
    </row>
    <row r="2880" spans="1:3" x14ac:dyDescent="0.4">
      <c r="A2880" s="3" t="s">
        <v>5227</v>
      </c>
      <c r="B2880" s="29">
        <v>739.73599999999999</v>
      </c>
      <c r="C2880" s="29">
        <v>0.2</v>
      </c>
    </row>
    <row r="2881" spans="1:3" x14ac:dyDescent="0.4">
      <c r="A2881" s="3" t="s">
        <v>9531</v>
      </c>
      <c r="B2881" s="29">
        <v>13.592000000000001</v>
      </c>
      <c r="C2881" s="29">
        <v>0.6</v>
      </c>
    </row>
    <row r="2882" spans="1:3" x14ac:dyDescent="0.4">
      <c r="A2882" s="3" t="s">
        <v>9263</v>
      </c>
      <c r="B2882" s="29">
        <v>315.89600000000002</v>
      </c>
      <c r="C2882" s="29">
        <v>0.2</v>
      </c>
    </row>
    <row r="2883" spans="1:3" x14ac:dyDescent="0.4">
      <c r="A2883" s="3" t="s">
        <v>9963</v>
      </c>
      <c r="B2883" s="29">
        <v>97.055999999999997</v>
      </c>
      <c r="C2883" s="29">
        <v>1.6</v>
      </c>
    </row>
    <row r="2884" spans="1:3" x14ac:dyDescent="0.4">
      <c r="A2884" s="3" t="s">
        <v>7747</v>
      </c>
      <c r="B2884" s="29">
        <v>209.56800000000001</v>
      </c>
      <c r="C2884" s="29">
        <v>0.2</v>
      </c>
    </row>
    <row r="2885" spans="1:3" x14ac:dyDescent="0.4">
      <c r="A2885" s="3" t="s">
        <v>8795</v>
      </c>
      <c r="B2885" s="29">
        <v>41.4</v>
      </c>
      <c r="C2885" s="29">
        <v>0</v>
      </c>
    </row>
    <row r="2886" spans="1:3" x14ac:dyDescent="0.4">
      <c r="A2886" s="3" t="s">
        <v>10749</v>
      </c>
      <c r="B2886" s="29">
        <v>9.2479999999999993</v>
      </c>
      <c r="C2886" s="29">
        <v>0.2</v>
      </c>
    </row>
    <row r="2887" spans="1:3" x14ac:dyDescent="0.4">
      <c r="A2887" s="3" t="s">
        <v>4045</v>
      </c>
      <c r="B2887" s="29">
        <v>8.36</v>
      </c>
      <c r="C2887" s="29">
        <v>0</v>
      </c>
    </row>
    <row r="2888" spans="1:3" x14ac:dyDescent="0.4">
      <c r="A2888" s="3" t="s">
        <v>10500</v>
      </c>
      <c r="B2888" s="29">
        <v>13.762</v>
      </c>
      <c r="C2888" s="29">
        <v>0.8</v>
      </c>
    </row>
    <row r="2889" spans="1:3" x14ac:dyDescent="0.4">
      <c r="A2889" s="3" t="s">
        <v>6753</v>
      </c>
      <c r="B2889" s="29">
        <v>1577.94</v>
      </c>
      <c r="C2889" s="29">
        <v>0</v>
      </c>
    </row>
    <row r="2890" spans="1:3" x14ac:dyDescent="0.4">
      <c r="A2890" s="3" t="s">
        <v>10305</v>
      </c>
      <c r="B2890" s="29">
        <v>629.64</v>
      </c>
      <c r="C2890" s="29">
        <v>0</v>
      </c>
    </row>
    <row r="2891" spans="1:3" x14ac:dyDescent="0.4">
      <c r="A2891" s="3" t="s">
        <v>4415</v>
      </c>
      <c r="B2891" s="29">
        <v>307.666</v>
      </c>
      <c r="C2891" s="29">
        <v>0.15</v>
      </c>
    </row>
    <row r="2892" spans="1:3" x14ac:dyDescent="0.4">
      <c r="A2892" s="3" t="s">
        <v>8642</v>
      </c>
      <c r="B2892" s="29">
        <v>54.9</v>
      </c>
      <c r="C2892" s="29">
        <v>0</v>
      </c>
    </row>
    <row r="2893" spans="1:3" x14ac:dyDescent="0.4">
      <c r="A2893" s="3" t="s">
        <v>7347</v>
      </c>
      <c r="B2893" s="29">
        <v>9.4079999999999995</v>
      </c>
      <c r="C2893" s="29">
        <v>0.2</v>
      </c>
    </row>
    <row r="2894" spans="1:3" x14ac:dyDescent="0.4">
      <c r="A2894" s="3" t="s">
        <v>5210</v>
      </c>
      <c r="B2894" s="29">
        <v>205.03</v>
      </c>
      <c r="C2894" s="29">
        <v>0</v>
      </c>
    </row>
    <row r="2895" spans="1:3" x14ac:dyDescent="0.4">
      <c r="A2895" s="3" t="s">
        <v>7848</v>
      </c>
      <c r="B2895" s="29">
        <v>174.56</v>
      </c>
      <c r="C2895" s="29">
        <v>0.2</v>
      </c>
    </row>
    <row r="2896" spans="1:3" x14ac:dyDescent="0.4">
      <c r="A2896" s="3" t="s">
        <v>9041</v>
      </c>
      <c r="B2896" s="29">
        <v>12.16</v>
      </c>
      <c r="C2896" s="29">
        <v>0.2</v>
      </c>
    </row>
    <row r="2897" spans="1:3" x14ac:dyDescent="0.4">
      <c r="A2897" s="3" t="s">
        <v>9911</v>
      </c>
      <c r="B2897" s="29">
        <v>230.69</v>
      </c>
      <c r="C2897" s="29">
        <v>0</v>
      </c>
    </row>
    <row r="2898" spans="1:3" x14ac:dyDescent="0.4">
      <c r="A2898" s="3" t="s">
        <v>2443</v>
      </c>
      <c r="B2898" s="29">
        <v>340.21999999999997</v>
      </c>
      <c r="C2898" s="29">
        <v>0</v>
      </c>
    </row>
    <row r="2899" spans="1:3" x14ac:dyDescent="0.4">
      <c r="A2899" s="3" t="s">
        <v>10152</v>
      </c>
      <c r="B2899" s="29">
        <v>20.768000000000001</v>
      </c>
      <c r="C2899" s="29">
        <v>0.2</v>
      </c>
    </row>
    <row r="2900" spans="1:3" x14ac:dyDescent="0.4">
      <c r="A2900" s="3" t="s">
        <v>6206</v>
      </c>
      <c r="B2900" s="29">
        <v>33.375999999999998</v>
      </c>
      <c r="C2900" s="29">
        <v>0.2</v>
      </c>
    </row>
    <row r="2901" spans="1:3" x14ac:dyDescent="0.4">
      <c r="A2901" s="3" t="s">
        <v>10714</v>
      </c>
      <c r="B2901" s="29">
        <v>79.959999999999994</v>
      </c>
      <c r="C2901" s="29">
        <v>0</v>
      </c>
    </row>
    <row r="2902" spans="1:3" x14ac:dyDescent="0.4">
      <c r="A2902" s="3" t="s">
        <v>6914</v>
      </c>
      <c r="B2902" s="29">
        <v>87.6</v>
      </c>
      <c r="C2902" s="29">
        <v>0</v>
      </c>
    </row>
    <row r="2903" spans="1:3" x14ac:dyDescent="0.4">
      <c r="A2903" s="3" t="s">
        <v>10729</v>
      </c>
      <c r="B2903" s="29">
        <v>412.99599999999998</v>
      </c>
      <c r="C2903" s="29">
        <v>0.4</v>
      </c>
    </row>
    <row r="2904" spans="1:3" x14ac:dyDescent="0.4">
      <c r="A2904" s="3" t="s">
        <v>6443</v>
      </c>
      <c r="B2904" s="29">
        <v>1362.056</v>
      </c>
      <c r="C2904" s="29">
        <v>0.2</v>
      </c>
    </row>
    <row r="2905" spans="1:3" x14ac:dyDescent="0.4">
      <c r="A2905" s="3" t="s">
        <v>4981</v>
      </c>
      <c r="B2905" s="29">
        <v>37.44</v>
      </c>
      <c r="C2905" s="29">
        <v>0</v>
      </c>
    </row>
    <row r="2906" spans="1:3" x14ac:dyDescent="0.4">
      <c r="A2906" s="3" t="s">
        <v>8983</v>
      </c>
      <c r="B2906" s="29">
        <v>951.98</v>
      </c>
      <c r="C2906" s="29">
        <v>0</v>
      </c>
    </row>
    <row r="2907" spans="1:3" x14ac:dyDescent="0.4">
      <c r="A2907" s="3" t="s">
        <v>1302</v>
      </c>
      <c r="B2907" s="29">
        <v>79.343999999999994</v>
      </c>
      <c r="C2907" s="29">
        <v>0.4</v>
      </c>
    </row>
    <row r="2908" spans="1:3" x14ac:dyDescent="0.4">
      <c r="A2908" s="3" t="s">
        <v>5890</v>
      </c>
      <c r="B2908" s="29">
        <v>914.12</v>
      </c>
      <c r="C2908" s="29">
        <v>0</v>
      </c>
    </row>
    <row r="2909" spans="1:3" x14ac:dyDescent="0.4">
      <c r="A2909" s="3" t="s">
        <v>8848</v>
      </c>
      <c r="B2909" s="29">
        <v>24.55</v>
      </c>
      <c r="C2909" s="29">
        <v>0</v>
      </c>
    </row>
    <row r="2910" spans="1:3" x14ac:dyDescent="0.4">
      <c r="A2910" s="3" t="s">
        <v>9635</v>
      </c>
      <c r="B2910" s="29">
        <v>291.13600000000002</v>
      </c>
      <c r="C2910" s="29">
        <v>0.2</v>
      </c>
    </row>
    <row r="2911" spans="1:3" x14ac:dyDescent="0.4">
      <c r="A2911" s="3" t="s">
        <v>9763</v>
      </c>
      <c r="B2911" s="29">
        <v>552.85599999999999</v>
      </c>
      <c r="C2911" s="29">
        <v>1.4999999999999998</v>
      </c>
    </row>
    <row r="2912" spans="1:3" x14ac:dyDescent="0.4">
      <c r="A2912" s="3" t="s">
        <v>9580</v>
      </c>
      <c r="B2912" s="29">
        <v>627.4799999999999</v>
      </c>
      <c r="C2912" s="29">
        <v>0</v>
      </c>
    </row>
    <row r="2913" spans="1:3" x14ac:dyDescent="0.4">
      <c r="A2913" s="3" t="s">
        <v>9302</v>
      </c>
      <c r="B2913" s="29">
        <v>17.940000000000001</v>
      </c>
      <c r="C2913" s="29">
        <v>0</v>
      </c>
    </row>
    <row r="2914" spans="1:3" x14ac:dyDescent="0.4">
      <c r="A2914" s="3" t="s">
        <v>8461</v>
      </c>
      <c r="B2914" s="29">
        <v>74.95</v>
      </c>
      <c r="C2914" s="29">
        <v>0</v>
      </c>
    </row>
    <row r="2915" spans="1:3" x14ac:dyDescent="0.4">
      <c r="A2915" s="3" t="s">
        <v>8748</v>
      </c>
      <c r="B2915" s="29">
        <v>108.13</v>
      </c>
      <c r="C2915" s="29">
        <v>1.2</v>
      </c>
    </row>
    <row r="2916" spans="1:3" x14ac:dyDescent="0.4">
      <c r="A2916" s="3" t="s">
        <v>3531</v>
      </c>
      <c r="B2916" s="29">
        <v>17.472000000000001</v>
      </c>
      <c r="C2916" s="29">
        <v>0.2</v>
      </c>
    </row>
    <row r="2917" spans="1:3" x14ac:dyDescent="0.4">
      <c r="A2917" s="3" t="s">
        <v>799</v>
      </c>
      <c r="B2917" s="29">
        <v>21.744</v>
      </c>
      <c r="C2917" s="29">
        <v>0.2</v>
      </c>
    </row>
    <row r="2918" spans="1:3" x14ac:dyDescent="0.4">
      <c r="A2918" s="3" t="s">
        <v>8719</v>
      </c>
      <c r="B2918" s="29">
        <v>52.495999999999995</v>
      </c>
      <c r="C2918" s="29">
        <v>0.2</v>
      </c>
    </row>
    <row r="2919" spans="1:3" x14ac:dyDescent="0.4">
      <c r="A2919" s="3" t="s">
        <v>3837</v>
      </c>
      <c r="B2919" s="29">
        <v>23.68</v>
      </c>
      <c r="C2919" s="29">
        <v>0.2</v>
      </c>
    </row>
    <row r="2920" spans="1:3" x14ac:dyDescent="0.4">
      <c r="A2920" s="3" t="s">
        <v>8372</v>
      </c>
      <c r="B2920" s="29">
        <v>11.05</v>
      </c>
      <c r="C2920" s="29">
        <v>0</v>
      </c>
    </row>
    <row r="2921" spans="1:3" x14ac:dyDescent="0.4">
      <c r="A2921" s="3" t="s">
        <v>5245</v>
      </c>
      <c r="B2921" s="29">
        <v>1231.5</v>
      </c>
      <c r="C2921" s="29">
        <v>0.2</v>
      </c>
    </row>
    <row r="2922" spans="1:3" x14ac:dyDescent="0.4">
      <c r="A2922" s="3" t="s">
        <v>6400</v>
      </c>
      <c r="B2922" s="29">
        <v>334.52</v>
      </c>
      <c r="C2922" s="29">
        <v>0</v>
      </c>
    </row>
    <row r="2923" spans="1:3" x14ac:dyDescent="0.4">
      <c r="A2923" s="3" t="s">
        <v>9646</v>
      </c>
      <c r="B2923" s="29">
        <v>25.92</v>
      </c>
      <c r="C2923" s="29">
        <v>0</v>
      </c>
    </row>
    <row r="2924" spans="1:3" x14ac:dyDescent="0.4">
      <c r="A2924" s="3" t="s">
        <v>8349</v>
      </c>
      <c r="B2924" s="29">
        <v>899.1099999999999</v>
      </c>
      <c r="C2924" s="29">
        <v>0</v>
      </c>
    </row>
    <row r="2925" spans="1:3" x14ac:dyDescent="0.4">
      <c r="A2925" s="3" t="s">
        <v>7439</v>
      </c>
      <c r="B2925" s="29">
        <v>976.82799999999997</v>
      </c>
      <c r="C2925" s="29">
        <v>0.4</v>
      </c>
    </row>
    <row r="2926" spans="1:3" x14ac:dyDescent="0.4">
      <c r="A2926" s="3" t="s">
        <v>7573</v>
      </c>
      <c r="B2926" s="29">
        <v>9.4320000000000004</v>
      </c>
      <c r="C2926" s="29">
        <v>0.2</v>
      </c>
    </row>
    <row r="2927" spans="1:3" x14ac:dyDescent="0.4">
      <c r="A2927" s="3" t="s">
        <v>5270</v>
      </c>
      <c r="B2927" s="29">
        <v>13.464</v>
      </c>
      <c r="C2927" s="29">
        <v>0.2</v>
      </c>
    </row>
    <row r="2928" spans="1:3" x14ac:dyDescent="0.4">
      <c r="A2928" s="3" t="s">
        <v>8282</v>
      </c>
      <c r="B2928" s="29">
        <v>419.83200000000005</v>
      </c>
      <c r="C2928" s="29">
        <v>0.2</v>
      </c>
    </row>
    <row r="2929" spans="1:3" x14ac:dyDescent="0.4">
      <c r="A2929" s="3" t="s">
        <v>9847</v>
      </c>
      <c r="B2929" s="29">
        <v>33.29</v>
      </c>
      <c r="C2929" s="29">
        <v>0</v>
      </c>
    </row>
    <row r="2930" spans="1:3" x14ac:dyDescent="0.4">
      <c r="A2930" s="3" t="s">
        <v>10347</v>
      </c>
      <c r="B2930" s="29">
        <v>141</v>
      </c>
      <c r="C2930" s="29">
        <v>0.7</v>
      </c>
    </row>
    <row r="2931" spans="1:3" x14ac:dyDescent="0.4">
      <c r="A2931" s="3" t="s">
        <v>9492</v>
      </c>
      <c r="B2931" s="29">
        <v>1749.902</v>
      </c>
      <c r="C2931" s="29">
        <v>1.5</v>
      </c>
    </row>
    <row r="2932" spans="1:3" x14ac:dyDescent="0.4">
      <c r="A2932" s="3" t="s">
        <v>2511</v>
      </c>
      <c r="B2932" s="29">
        <v>238.19799999999998</v>
      </c>
      <c r="C2932" s="29">
        <v>0.2</v>
      </c>
    </row>
    <row r="2933" spans="1:3" x14ac:dyDescent="0.4">
      <c r="A2933" s="3" t="s">
        <v>10391</v>
      </c>
      <c r="B2933" s="29">
        <v>487.96</v>
      </c>
      <c r="C2933" s="29">
        <v>0</v>
      </c>
    </row>
    <row r="2934" spans="1:3" x14ac:dyDescent="0.4">
      <c r="A2934" s="3" t="s">
        <v>7522</v>
      </c>
      <c r="B2934" s="29">
        <v>1332.4960000000001</v>
      </c>
      <c r="C2934" s="29">
        <v>0.2</v>
      </c>
    </row>
    <row r="2935" spans="1:3" x14ac:dyDescent="0.4">
      <c r="A2935" s="3" t="s">
        <v>4750</v>
      </c>
      <c r="B2935" s="29">
        <v>18.96</v>
      </c>
      <c r="C2935" s="29">
        <v>0</v>
      </c>
    </row>
    <row r="2936" spans="1:3" x14ac:dyDescent="0.4">
      <c r="A2936" s="3" t="s">
        <v>7247</v>
      </c>
      <c r="B2936" s="29">
        <v>1687.2600000000002</v>
      </c>
      <c r="C2936" s="29">
        <v>0.2</v>
      </c>
    </row>
    <row r="2937" spans="1:3" x14ac:dyDescent="0.4">
      <c r="A2937" s="3" t="s">
        <v>7544</v>
      </c>
      <c r="B2937" s="29">
        <v>418.29599999999999</v>
      </c>
      <c r="C2937" s="29">
        <v>0.2</v>
      </c>
    </row>
    <row r="2938" spans="1:3" x14ac:dyDescent="0.4">
      <c r="A2938" s="3" t="s">
        <v>8126</v>
      </c>
      <c r="B2938" s="29">
        <v>120.783</v>
      </c>
      <c r="C2938" s="29">
        <v>1.5999999999999999</v>
      </c>
    </row>
    <row r="2939" spans="1:3" x14ac:dyDescent="0.4">
      <c r="A2939" s="3" t="s">
        <v>3675</v>
      </c>
      <c r="B2939" s="29">
        <v>87.92</v>
      </c>
      <c r="C2939" s="29">
        <v>0</v>
      </c>
    </row>
    <row r="2940" spans="1:3" x14ac:dyDescent="0.4">
      <c r="A2940" s="3" t="s">
        <v>10375</v>
      </c>
      <c r="B2940" s="29">
        <v>3.8159999999999998</v>
      </c>
      <c r="C2940" s="29">
        <v>0.2</v>
      </c>
    </row>
    <row r="2941" spans="1:3" x14ac:dyDescent="0.4">
      <c r="A2941" s="3" t="s">
        <v>7259</v>
      </c>
      <c r="B2941" s="29">
        <v>337.81800000000004</v>
      </c>
      <c r="C2941" s="29">
        <v>1.4</v>
      </c>
    </row>
    <row r="2942" spans="1:3" x14ac:dyDescent="0.4">
      <c r="A2942" s="3" t="s">
        <v>2125</v>
      </c>
      <c r="B2942" s="29">
        <v>132.52000000000001</v>
      </c>
      <c r="C2942" s="29">
        <v>0</v>
      </c>
    </row>
    <row r="2943" spans="1:3" x14ac:dyDescent="0.4">
      <c r="A2943" s="3" t="s">
        <v>583</v>
      </c>
      <c r="B2943" s="29">
        <v>163.38</v>
      </c>
      <c r="C2943" s="29">
        <v>0</v>
      </c>
    </row>
    <row r="2944" spans="1:3" x14ac:dyDescent="0.4">
      <c r="A2944" s="3" t="s">
        <v>8403</v>
      </c>
      <c r="B2944" s="29">
        <v>11.12</v>
      </c>
      <c r="C2944" s="29">
        <v>0</v>
      </c>
    </row>
    <row r="2945" spans="1:3" x14ac:dyDescent="0.4">
      <c r="A2945" s="3" t="s">
        <v>8050</v>
      </c>
      <c r="B2945" s="29">
        <v>330.47120000000001</v>
      </c>
      <c r="C2945" s="29">
        <v>1.1200000000000001</v>
      </c>
    </row>
    <row r="2946" spans="1:3" x14ac:dyDescent="0.4">
      <c r="A2946" s="3" t="s">
        <v>6057</v>
      </c>
      <c r="B2946" s="29">
        <v>20.736000000000001</v>
      </c>
      <c r="C2946" s="29">
        <v>0.2</v>
      </c>
    </row>
    <row r="2947" spans="1:3" x14ac:dyDescent="0.4">
      <c r="A2947" s="3" t="s">
        <v>10350</v>
      </c>
      <c r="B2947" s="29">
        <v>1.248</v>
      </c>
      <c r="C2947" s="29">
        <v>0.8</v>
      </c>
    </row>
    <row r="2948" spans="1:3" x14ac:dyDescent="0.4">
      <c r="A2948" s="3" t="s">
        <v>10124</v>
      </c>
      <c r="B2948" s="29">
        <v>102.3</v>
      </c>
      <c r="C2948" s="29">
        <v>0</v>
      </c>
    </row>
    <row r="2949" spans="1:3" x14ac:dyDescent="0.4">
      <c r="A2949" s="3" t="s">
        <v>7891</v>
      </c>
      <c r="B2949" s="29">
        <v>375.34</v>
      </c>
      <c r="C2949" s="29">
        <v>0</v>
      </c>
    </row>
    <row r="2950" spans="1:3" x14ac:dyDescent="0.4">
      <c r="A2950" s="3" t="s">
        <v>10074</v>
      </c>
      <c r="B2950" s="29">
        <v>5.94</v>
      </c>
      <c r="C2950" s="29">
        <v>0</v>
      </c>
    </row>
    <row r="2951" spans="1:3" x14ac:dyDescent="0.4">
      <c r="A2951" s="3" t="s">
        <v>7818</v>
      </c>
      <c r="B2951" s="29">
        <v>189.91800000000001</v>
      </c>
      <c r="C2951" s="29">
        <v>1.2999999999999998</v>
      </c>
    </row>
    <row r="2952" spans="1:3" x14ac:dyDescent="0.4">
      <c r="A2952" s="3" t="s">
        <v>3875</v>
      </c>
      <c r="B2952" s="29">
        <v>36.351999999999997</v>
      </c>
      <c r="C2952" s="29">
        <v>0.4</v>
      </c>
    </row>
    <row r="2953" spans="1:3" x14ac:dyDescent="0.4">
      <c r="A2953" s="3" t="s">
        <v>6286</v>
      </c>
      <c r="B2953" s="29">
        <v>780.08600000000001</v>
      </c>
      <c r="C2953" s="29">
        <v>0.2</v>
      </c>
    </row>
    <row r="2954" spans="1:3" x14ac:dyDescent="0.4">
      <c r="A2954" s="3" t="s">
        <v>3167</v>
      </c>
      <c r="B2954" s="29">
        <v>8.64</v>
      </c>
      <c r="C2954" s="29">
        <v>0.2</v>
      </c>
    </row>
    <row r="2955" spans="1:3" x14ac:dyDescent="0.4">
      <c r="A2955" s="3" t="s">
        <v>3050</v>
      </c>
      <c r="B2955" s="29">
        <v>11.808</v>
      </c>
      <c r="C2955" s="29">
        <v>0.2</v>
      </c>
    </row>
    <row r="2956" spans="1:3" x14ac:dyDescent="0.4">
      <c r="A2956" s="3" t="s">
        <v>7894</v>
      </c>
      <c r="B2956" s="29">
        <v>136.328</v>
      </c>
      <c r="C2956" s="29">
        <v>0.2</v>
      </c>
    </row>
    <row r="2957" spans="1:3" x14ac:dyDescent="0.4">
      <c r="A2957" s="3" t="s">
        <v>9200</v>
      </c>
      <c r="B2957" s="29">
        <v>913.16800000000001</v>
      </c>
      <c r="C2957" s="29">
        <v>0.2</v>
      </c>
    </row>
    <row r="2958" spans="1:3" x14ac:dyDescent="0.4">
      <c r="A2958" s="3" t="s">
        <v>7569</v>
      </c>
      <c r="B2958" s="29">
        <v>1347.52</v>
      </c>
      <c r="C2958" s="29">
        <v>0.2</v>
      </c>
    </row>
    <row r="2959" spans="1:3" x14ac:dyDescent="0.4">
      <c r="A2959" s="3" t="s">
        <v>9877</v>
      </c>
      <c r="B2959" s="29">
        <v>2595.3879999999999</v>
      </c>
      <c r="C2959" s="29">
        <v>0.2</v>
      </c>
    </row>
    <row r="2960" spans="1:3" x14ac:dyDescent="0.4">
      <c r="A2960" s="3" t="s">
        <v>10852</v>
      </c>
      <c r="B2960" s="29">
        <v>194.84800000000001</v>
      </c>
      <c r="C2960" s="29">
        <v>0.2</v>
      </c>
    </row>
    <row r="2961" spans="1:3" x14ac:dyDescent="0.4">
      <c r="A2961" s="3" t="s">
        <v>8623</v>
      </c>
      <c r="B2961" s="29">
        <v>19.760000000000002</v>
      </c>
      <c r="C2961" s="29">
        <v>0</v>
      </c>
    </row>
    <row r="2962" spans="1:3" x14ac:dyDescent="0.4">
      <c r="A2962" s="3" t="s">
        <v>10024</v>
      </c>
      <c r="B2962" s="29">
        <v>106.32</v>
      </c>
      <c r="C2962" s="29">
        <v>0</v>
      </c>
    </row>
    <row r="2963" spans="1:3" x14ac:dyDescent="0.4">
      <c r="A2963" s="3" t="s">
        <v>4149</v>
      </c>
      <c r="B2963" s="29">
        <v>2.78</v>
      </c>
      <c r="C2963" s="29">
        <v>0</v>
      </c>
    </row>
    <row r="2964" spans="1:3" x14ac:dyDescent="0.4">
      <c r="A2964" s="3" t="s">
        <v>8823</v>
      </c>
      <c r="B2964" s="29">
        <v>25.83</v>
      </c>
      <c r="C2964" s="29">
        <v>0</v>
      </c>
    </row>
    <row r="2965" spans="1:3" x14ac:dyDescent="0.4">
      <c r="A2965" s="3" t="s">
        <v>7921</v>
      </c>
      <c r="B2965" s="29">
        <v>696.08</v>
      </c>
      <c r="C2965" s="29">
        <v>0.4</v>
      </c>
    </row>
    <row r="2966" spans="1:3" x14ac:dyDescent="0.4">
      <c r="A2966" s="3" t="s">
        <v>6042</v>
      </c>
      <c r="B2966" s="29">
        <v>28.16</v>
      </c>
      <c r="C2966" s="29">
        <v>0</v>
      </c>
    </row>
    <row r="2967" spans="1:3" x14ac:dyDescent="0.4">
      <c r="A2967" s="3" t="s">
        <v>6393</v>
      </c>
      <c r="B2967" s="29">
        <v>23.88</v>
      </c>
      <c r="C2967" s="29">
        <v>0</v>
      </c>
    </row>
    <row r="2968" spans="1:3" x14ac:dyDescent="0.4">
      <c r="A2968" s="3" t="s">
        <v>2630</v>
      </c>
      <c r="B2968" s="29">
        <v>48.896000000000001</v>
      </c>
      <c r="C2968" s="29">
        <v>0.2</v>
      </c>
    </row>
    <row r="2969" spans="1:3" x14ac:dyDescent="0.4">
      <c r="A2969" s="3" t="s">
        <v>9135</v>
      </c>
      <c r="B2969" s="29">
        <v>2011.9</v>
      </c>
      <c r="C2969" s="29">
        <v>0.2</v>
      </c>
    </row>
    <row r="2970" spans="1:3" x14ac:dyDescent="0.4">
      <c r="A2970" s="3" t="s">
        <v>8829</v>
      </c>
      <c r="B2970" s="29">
        <v>6.68</v>
      </c>
      <c r="C2970" s="29">
        <v>0</v>
      </c>
    </row>
    <row r="2971" spans="1:3" x14ac:dyDescent="0.4">
      <c r="A2971" s="3" t="s">
        <v>9060</v>
      </c>
      <c r="B2971" s="29">
        <v>457.17599999999993</v>
      </c>
      <c r="C2971" s="29">
        <v>1.5999999999999999</v>
      </c>
    </row>
    <row r="2972" spans="1:3" x14ac:dyDescent="0.4">
      <c r="A2972" s="3" t="s">
        <v>9749</v>
      </c>
      <c r="B2972" s="29">
        <v>174.3</v>
      </c>
      <c r="C2972" s="29">
        <v>0</v>
      </c>
    </row>
    <row r="2973" spans="1:3" x14ac:dyDescent="0.4">
      <c r="A2973" s="3" t="s">
        <v>785</v>
      </c>
      <c r="B2973" s="29">
        <v>46.26</v>
      </c>
      <c r="C2973" s="29">
        <v>0</v>
      </c>
    </row>
    <row r="2974" spans="1:3" x14ac:dyDescent="0.4">
      <c r="A2974" s="3" t="s">
        <v>180</v>
      </c>
      <c r="B2974" s="29">
        <v>29.472000000000001</v>
      </c>
      <c r="C2974" s="29">
        <v>0.2</v>
      </c>
    </row>
    <row r="2975" spans="1:3" x14ac:dyDescent="0.4">
      <c r="A2975" s="3" t="s">
        <v>7445</v>
      </c>
      <c r="B2975" s="29">
        <v>108.80000000000001</v>
      </c>
      <c r="C2975" s="29">
        <v>0.2</v>
      </c>
    </row>
    <row r="2976" spans="1:3" x14ac:dyDescent="0.4">
      <c r="A2976" s="3" t="s">
        <v>10732</v>
      </c>
      <c r="B2976" s="29">
        <v>41.472000000000001</v>
      </c>
      <c r="C2976" s="29">
        <v>0.2</v>
      </c>
    </row>
    <row r="2977" spans="1:3" x14ac:dyDescent="0.4">
      <c r="A2977" s="3" t="s">
        <v>10374</v>
      </c>
      <c r="B2977" s="29">
        <v>143.47999999999999</v>
      </c>
      <c r="C2977" s="29">
        <v>0</v>
      </c>
    </row>
    <row r="2978" spans="1:3" x14ac:dyDescent="0.4">
      <c r="A2978" s="3" t="s">
        <v>6741</v>
      </c>
      <c r="B2978" s="29">
        <v>7.476</v>
      </c>
      <c r="C2978" s="29">
        <v>0.7</v>
      </c>
    </row>
    <row r="2979" spans="1:3" x14ac:dyDescent="0.4">
      <c r="A2979" s="3" t="s">
        <v>10625</v>
      </c>
      <c r="B2979" s="29">
        <v>12.96</v>
      </c>
      <c r="C2979" s="29">
        <v>0</v>
      </c>
    </row>
    <row r="2980" spans="1:3" x14ac:dyDescent="0.4">
      <c r="A2980" s="3" t="s">
        <v>5171</v>
      </c>
      <c r="B2980" s="29">
        <v>27.42</v>
      </c>
      <c r="C2980" s="29">
        <v>0</v>
      </c>
    </row>
    <row r="2981" spans="1:3" x14ac:dyDescent="0.4">
      <c r="A2981" s="3" t="s">
        <v>7423</v>
      </c>
      <c r="B2981" s="29">
        <v>42.91</v>
      </c>
      <c r="C2981" s="29">
        <v>0.2</v>
      </c>
    </row>
    <row r="2982" spans="1:3" x14ac:dyDescent="0.4">
      <c r="A2982" s="3" t="s">
        <v>9615</v>
      </c>
      <c r="B2982" s="29">
        <v>169.19200000000001</v>
      </c>
      <c r="C2982" s="29">
        <v>1</v>
      </c>
    </row>
    <row r="2983" spans="1:3" x14ac:dyDescent="0.4">
      <c r="A2983" s="3" t="s">
        <v>8747</v>
      </c>
      <c r="B2983" s="29">
        <v>31.44</v>
      </c>
      <c r="C2983" s="29">
        <v>0</v>
      </c>
    </row>
    <row r="2984" spans="1:3" x14ac:dyDescent="0.4">
      <c r="A2984" s="3" t="s">
        <v>8573</v>
      </c>
      <c r="B2984" s="29">
        <v>9.7799999999999994</v>
      </c>
      <c r="C2984" s="29">
        <v>0</v>
      </c>
    </row>
    <row r="2985" spans="1:3" x14ac:dyDescent="0.4">
      <c r="A2985" s="3" t="s">
        <v>9463</v>
      </c>
      <c r="B2985" s="29">
        <v>491.88799999999998</v>
      </c>
      <c r="C2985" s="29">
        <v>0.4</v>
      </c>
    </row>
    <row r="2986" spans="1:3" x14ac:dyDescent="0.4">
      <c r="A2986" s="3" t="s">
        <v>5647</v>
      </c>
      <c r="B2986" s="29">
        <v>308.75299999999999</v>
      </c>
      <c r="C2986" s="29">
        <v>0.15</v>
      </c>
    </row>
    <row r="2987" spans="1:3" x14ac:dyDescent="0.4">
      <c r="A2987" s="3" t="s">
        <v>7773</v>
      </c>
      <c r="B2987" s="29">
        <v>23.36</v>
      </c>
      <c r="C2987" s="29">
        <v>0</v>
      </c>
    </row>
    <row r="2988" spans="1:3" x14ac:dyDescent="0.4">
      <c r="A2988" s="3" t="s">
        <v>7200</v>
      </c>
      <c r="B2988" s="29">
        <v>559.20000000000005</v>
      </c>
      <c r="C2988" s="29">
        <v>0.4</v>
      </c>
    </row>
    <row r="2989" spans="1:3" x14ac:dyDescent="0.4">
      <c r="A2989" s="3" t="s">
        <v>9642</v>
      </c>
      <c r="B2989" s="29">
        <v>12.672000000000001</v>
      </c>
      <c r="C2989" s="29">
        <v>0.2</v>
      </c>
    </row>
    <row r="2990" spans="1:3" x14ac:dyDescent="0.4">
      <c r="A2990" s="3" t="s">
        <v>4042</v>
      </c>
      <c r="B2990" s="29">
        <v>34.5</v>
      </c>
      <c r="C2990" s="29">
        <v>0</v>
      </c>
    </row>
    <row r="2991" spans="1:3" x14ac:dyDescent="0.4">
      <c r="A2991" s="3" t="s">
        <v>5962</v>
      </c>
      <c r="B2991" s="29">
        <v>26.056000000000001</v>
      </c>
      <c r="C2991" s="29">
        <v>0.4</v>
      </c>
    </row>
    <row r="2992" spans="1:3" x14ac:dyDescent="0.4">
      <c r="A2992" s="3" t="s">
        <v>824</v>
      </c>
      <c r="B2992" s="29">
        <v>444.76799999999997</v>
      </c>
      <c r="C2992" s="29">
        <v>0.2</v>
      </c>
    </row>
    <row r="2993" spans="1:3" x14ac:dyDescent="0.4">
      <c r="A2993" s="3" t="s">
        <v>5765</v>
      </c>
      <c r="B2993" s="29">
        <v>954.548</v>
      </c>
      <c r="C2993" s="29">
        <v>0.30000000000000004</v>
      </c>
    </row>
    <row r="2994" spans="1:3" x14ac:dyDescent="0.4">
      <c r="A2994" s="3" t="s">
        <v>8167</v>
      </c>
      <c r="B2994" s="29">
        <v>745.28</v>
      </c>
      <c r="C2994" s="29">
        <v>0.4</v>
      </c>
    </row>
    <row r="2995" spans="1:3" x14ac:dyDescent="0.4">
      <c r="A2995" s="3" t="s">
        <v>5715</v>
      </c>
      <c r="B2995" s="29">
        <v>244.64999999999998</v>
      </c>
      <c r="C2995" s="29">
        <v>0</v>
      </c>
    </row>
    <row r="2996" spans="1:3" x14ac:dyDescent="0.4">
      <c r="A2996" s="3" t="s">
        <v>4260</v>
      </c>
      <c r="B2996" s="29">
        <v>1058.1080000000002</v>
      </c>
      <c r="C2996" s="29">
        <v>0.2</v>
      </c>
    </row>
    <row r="2997" spans="1:3" x14ac:dyDescent="0.4">
      <c r="A2997" s="3" t="s">
        <v>5457</v>
      </c>
      <c r="B2997" s="29">
        <v>1324.5740000000001</v>
      </c>
      <c r="C2997" s="29">
        <v>0.4</v>
      </c>
    </row>
    <row r="2998" spans="1:3" x14ac:dyDescent="0.4">
      <c r="A2998" s="3" t="s">
        <v>8055</v>
      </c>
      <c r="B2998" s="29">
        <v>91.14</v>
      </c>
      <c r="C2998" s="29">
        <v>0</v>
      </c>
    </row>
    <row r="2999" spans="1:3" x14ac:dyDescent="0.4">
      <c r="A2999" s="3" t="s">
        <v>10585</v>
      </c>
      <c r="B2999" s="29">
        <v>31.8</v>
      </c>
      <c r="C2999" s="29">
        <v>0</v>
      </c>
    </row>
    <row r="3000" spans="1:3" x14ac:dyDescent="0.4">
      <c r="A3000" s="3" t="s">
        <v>8135</v>
      </c>
      <c r="B3000" s="29">
        <v>558.80999999999995</v>
      </c>
      <c r="C3000" s="29">
        <v>0</v>
      </c>
    </row>
    <row r="3001" spans="1:3" x14ac:dyDescent="0.4">
      <c r="A3001" s="3" t="s">
        <v>8213</v>
      </c>
      <c r="B3001" s="29">
        <v>243.584</v>
      </c>
      <c r="C3001" s="29">
        <v>0.4</v>
      </c>
    </row>
    <row r="3002" spans="1:3" x14ac:dyDescent="0.4">
      <c r="A3002" s="3" t="s">
        <v>2310</v>
      </c>
      <c r="B3002" s="29">
        <v>103.056</v>
      </c>
      <c r="C3002" s="29">
        <v>0.2</v>
      </c>
    </row>
    <row r="3003" spans="1:3" x14ac:dyDescent="0.4">
      <c r="A3003" s="3" t="s">
        <v>10728</v>
      </c>
      <c r="B3003" s="29">
        <v>20.12</v>
      </c>
      <c r="C3003" s="29">
        <v>0</v>
      </c>
    </row>
    <row r="3004" spans="1:3" x14ac:dyDescent="0.4">
      <c r="A3004" s="3" t="s">
        <v>10570</v>
      </c>
      <c r="B3004" s="29">
        <v>1448.8530000000001</v>
      </c>
      <c r="C3004" s="29">
        <v>2</v>
      </c>
    </row>
    <row r="3005" spans="1:3" x14ac:dyDescent="0.4">
      <c r="A3005" s="3" t="s">
        <v>8412</v>
      </c>
      <c r="B3005" s="29">
        <v>40.99</v>
      </c>
      <c r="C3005" s="29">
        <v>0</v>
      </c>
    </row>
    <row r="3006" spans="1:3" x14ac:dyDescent="0.4">
      <c r="A3006" s="3" t="s">
        <v>9407</v>
      </c>
      <c r="B3006" s="29">
        <v>649</v>
      </c>
      <c r="C3006" s="29">
        <v>0.5</v>
      </c>
    </row>
    <row r="3007" spans="1:3" x14ac:dyDescent="0.4">
      <c r="A3007" s="3" t="s">
        <v>9184</v>
      </c>
      <c r="B3007" s="29">
        <v>16.98</v>
      </c>
      <c r="C3007" s="29">
        <v>0</v>
      </c>
    </row>
    <row r="3008" spans="1:3" x14ac:dyDescent="0.4">
      <c r="A3008" s="3" t="s">
        <v>9801</v>
      </c>
      <c r="B3008" s="29">
        <v>435.99900000000002</v>
      </c>
      <c r="C3008" s="29">
        <v>0.15</v>
      </c>
    </row>
    <row r="3009" spans="1:3" x14ac:dyDescent="0.4">
      <c r="A3009" s="3" t="s">
        <v>5672</v>
      </c>
      <c r="B3009" s="29">
        <v>71</v>
      </c>
      <c r="C3009" s="29">
        <v>0</v>
      </c>
    </row>
    <row r="3010" spans="1:3" x14ac:dyDescent="0.4">
      <c r="A3010" s="3" t="s">
        <v>5380</v>
      </c>
      <c r="B3010" s="29">
        <v>178.89000000000001</v>
      </c>
      <c r="C3010" s="29">
        <v>0.4</v>
      </c>
    </row>
    <row r="3011" spans="1:3" x14ac:dyDescent="0.4">
      <c r="A3011" s="3" t="s">
        <v>7314</v>
      </c>
      <c r="B3011" s="29">
        <v>15.984</v>
      </c>
      <c r="C3011" s="29">
        <v>0.2</v>
      </c>
    </row>
    <row r="3012" spans="1:3" x14ac:dyDescent="0.4">
      <c r="A3012" s="3" t="s">
        <v>6421</v>
      </c>
      <c r="B3012" s="29">
        <v>29.97</v>
      </c>
      <c r="C3012" s="29">
        <v>0</v>
      </c>
    </row>
    <row r="3013" spans="1:3" x14ac:dyDescent="0.4">
      <c r="A3013" s="3" t="s">
        <v>6747</v>
      </c>
      <c r="B3013" s="29">
        <v>49.704000000000008</v>
      </c>
      <c r="C3013" s="29">
        <v>1.7999999999999998</v>
      </c>
    </row>
    <row r="3014" spans="1:3" x14ac:dyDescent="0.4">
      <c r="A3014" s="3" t="s">
        <v>5681</v>
      </c>
      <c r="B3014" s="29">
        <v>2.9119999999999999</v>
      </c>
      <c r="C3014" s="29">
        <v>0.2</v>
      </c>
    </row>
    <row r="3015" spans="1:3" x14ac:dyDescent="0.4">
      <c r="A3015" s="3" t="s">
        <v>4058</v>
      </c>
      <c r="B3015" s="29">
        <v>16.52</v>
      </c>
      <c r="C3015" s="29">
        <v>0.2</v>
      </c>
    </row>
    <row r="3016" spans="1:3" x14ac:dyDescent="0.4">
      <c r="A3016" s="3" t="s">
        <v>6823</v>
      </c>
      <c r="B3016" s="29">
        <v>188.23999999999998</v>
      </c>
      <c r="C3016" s="29">
        <v>0</v>
      </c>
    </row>
    <row r="3017" spans="1:3" x14ac:dyDescent="0.4">
      <c r="A3017" s="3" t="s">
        <v>10566</v>
      </c>
      <c r="B3017" s="29">
        <v>318.95999999999998</v>
      </c>
      <c r="C3017" s="29">
        <v>0.4</v>
      </c>
    </row>
    <row r="3018" spans="1:3" x14ac:dyDescent="0.4">
      <c r="A3018" s="3" t="s">
        <v>7042</v>
      </c>
      <c r="B3018" s="29">
        <v>48.9</v>
      </c>
      <c r="C3018" s="29">
        <v>0</v>
      </c>
    </row>
    <row r="3019" spans="1:3" x14ac:dyDescent="0.4">
      <c r="A3019" s="3" t="s">
        <v>10512</v>
      </c>
      <c r="B3019" s="29">
        <v>68.966999999999999</v>
      </c>
      <c r="C3019" s="29">
        <v>1.0999999999999999</v>
      </c>
    </row>
    <row r="3020" spans="1:3" x14ac:dyDescent="0.4">
      <c r="A3020" s="3" t="s">
        <v>6481</v>
      </c>
      <c r="B3020" s="29">
        <v>34.24</v>
      </c>
      <c r="C3020" s="29">
        <v>0.4</v>
      </c>
    </row>
    <row r="3021" spans="1:3" x14ac:dyDescent="0.4">
      <c r="A3021" s="3" t="s">
        <v>3535</v>
      </c>
      <c r="B3021" s="29">
        <v>6.57</v>
      </c>
      <c r="C3021" s="29">
        <v>0</v>
      </c>
    </row>
    <row r="3022" spans="1:3" x14ac:dyDescent="0.4">
      <c r="A3022" s="3" t="s">
        <v>7371</v>
      </c>
      <c r="B3022" s="29">
        <v>11.673</v>
      </c>
      <c r="C3022" s="29">
        <v>0.7</v>
      </c>
    </row>
    <row r="3023" spans="1:3" x14ac:dyDescent="0.4">
      <c r="A3023" s="3" t="s">
        <v>8858</v>
      </c>
      <c r="B3023" s="29">
        <v>1242.6319999999998</v>
      </c>
      <c r="C3023" s="29">
        <v>0.4</v>
      </c>
    </row>
    <row r="3024" spans="1:3" x14ac:dyDescent="0.4">
      <c r="A3024" s="3" t="s">
        <v>1471</v>
      </c>
      <c r="B3024" s="29">
        <v>24.57</v>
      </c>
      <c r="C3024" s="29">
        <v>0</v>
      </c>
    </row>
    <row r="3025" spans="1:3" x14ac:dyDescent="0.4">
      <c r="A3025" s="3" t="s">
        <v>10009</v>
      </c>
      <c r="B3025" s="29">
        <v>27.46</v>
      </c>
      <c r="C3025" s="29">
        <v>0</v>
      </c>
    </row>
    <row r="3026" spans="1:3" x14ac:dyDescent="0.4">
      <c r="A3026" s="3" t="s">
        <v>9588</v>
      </c>
      <c r="B3026" s="29">
        <v>237.608</v>
      </c>
      <c r="C3026" s="29">
        <v>0.4</v>
      </c>
    </row>
    <row r="3027" spans="1:3" x14ac:dyDescent="0.4">
      <c r="A3027" s="3" t="s">
        <v>6021</v>
      </c>
      <c r="B3027" s="29">
        <v>151.93</v>
      </c>
      <c r="C3027" s="29">
        <v>0.2</v>
      </c>
    </row>
    <row r="3028" spans="1:3" x14ac:dyDescent="0.4">
      <c r="A3028" s="3" t="s">
        <v>7857</v>
      </c>
      <c r="B3028" s="29">
        <v>117.51</v>
      </c>
      <c r="C3028" s="29">
        <v>0.2</v>
      </c>
    </row>
    <row r="3029" spans="1:3" x14ac:dyDescent="0.4">
      <c r="A3029" s="3" t="s">
        <v>4822</v>
      </c>
      <c r="B3029" s="29">
        <v>808.92</v>
      </c>
      <c r="C3029" s="29">
        <v>0</v>
      </c>
    </row>
    <row r="3030" spans="1:3" x14ac:dyDescent="0.4">
      <c r="A3030" s="3" t="s">
        <v>7248</v>
      </c>
      <c r="B3030" s="29">
        <v>25.06</v>
      </c>
      <c r="C3030" s="29">
        <v>0</v>
      </c>
    </row>
    <row r="3031" spans="1:3" x14ac:dyDescent="0.4">
      <c r="A3031" s="3" t="s">
        <v>10725</v>
      </c>
      <c r="B3031" s="29">
        <v>121.536</v>
      </c>
      <c r="C3031" s="29">
        <v>0.2</v>
      </c>
    </row>
    <row r="3032" spans="1:3" x14ac:dyDescent="0.4">
      <c r="A3032" s="3" t="s">
        <v>2193</v>
      </c>
      <c r="B3032" s="29">
        <v>19.559999999999999</v>
      </c>
      <c r="C3032" s="29">
        <v>0.2</v>
      </c>
    </row>
    <row r="3033" spans="1:3" x14ac:dyDescent="0.4">
      <c r="A3033" s="3" t="s">
        <v>9166</v>
      </c>
      <c r="B3033" s="29">
        <v>257.50799999999998</v>
      </c>
      <c r="C3033" s="29">
        <v>1.2</v>
      </c>
    </row>
    <row r="3034" spans="1:3" x14ac:dyDescent="0.4">
      <c r="A3034" s="3" t="s">
        <v>8931</v>
      </c>
      <c r="B3034" s="29">
        <v>65.727999999999994</v>
      </c>
      <c r="C3034" s="29">
        <v>0.60000000000000009</v>
      </c>
    </row>
    <row r="3035" spans="1:3" x14ac:dyDescent="0.4">
      <c r="A3035" s="3" t="s">
        <v>9076</v>
      </c>
      <c r="B3035" s="29">
        <v>503.87200000000001</v>
      </c>
      <c r="C3035" s="29">
        <v>0.4</v>
      </c>
    </row>
    <row r="3036" spans="1:3" x14ac:dyDescent="0.4">
      <c r="A3036" s="3" t="s">
        <v>7454</v>
      </c>
      <c r="B3036" s="29">
        <v>891.53</v>
      </c>
      <c r="C3036" s="29">
        <v>0</v>
      </c>
    </row>
    <row r="3037" spans="1:3" x14ac:dyDescent="0.4">
      <c r="A3037" s="3" t="s">
        <v>4870</v>
      </c>
      <c r="B3037" s="29">
        <v>4.9560000000000004</v>
      </c>
      <c r="C3037" s="29">
        <v>0.7</v>
      </c>
    </row>
    <row r="3038" spans="1:3" x14ac:dyDescent="0.4">
      <c r="A3038" s="3" t="s">
        <v>10523</v>
      </c>
      <c r="B3038" s="29">
        <v>215.976</v>
      </c>
      <c r="C3038" s="29">
        <v>0.2</v>
      </c>
    </row>
    <row r="3039" spans="1:3" x14ac:dyDescent="0.4">
      <c r="A3039" s="3" t="s">
        <v>7474</v>
      </c>
      <c r="B3039" s="29">
        <v>1559.6680000000001</v>
      </c>
      <c r="C3039" s="29">
        <v>0.2</v>
      </c>
    </row>
    <row r="3040" spans="1:3" x14ac:dyDescent="0.4">
      <c r="A3040" s="3" t="s">
        <v>8161</v>
      </c>
      <c r="B3040" s="29">
        <v>307.77600000000001</v>
      </c>
      <c r="C3040" s="29">
        <v>0.2</v>
      </c>
    </row>
    <row r="3041" spans="1:3" x14ac:dyDescent="0.4">
      <c r="A3041" s="3" t="s">
        <v>10576</v>
      </c>
      <c r="B3041" s="29">
        <v>425.05599999999998</v>
      </c>
      <c r="C3041" s="29">
        <v>0.2</v>
      </c>
    </row>
    <row r="3042" spans="1:3" x14ac:dyDescent="0.4">
      <c r="A3042" s="3" t="s">
        <v>4353</v>
      </c>
      <c r="B3042" s="29">
        <v>167.96799999999999</v>
      </c>
      <c r="C3042" s="29">
        <v>0.2</v>
      </c>
    </row>
    <row r="3043" spans="1:3" x14ac:dyDescent="0.4">
      <c r="A3043" s="3" t="s">
        <v>2717</v>
      </c>
      <c r="B3043" s="29">
        <v>1311.3720000000001</v>
      </c>
      <c r="C3043" s="29">
        <v>0.30000000000000004</v>
      </c>
    </row>
    <row r="3044" spans="1:3" x14ac:dyDescent="0.4">
      <c r="A3044" s="3" t="s">
        <v>10339</v>
      </c>
      <c r="B3044" s="29">
        <v>239.358</v>
      </c>
      <c r="C3044" s="29">
        <v>0.3</v>
      </c>
    </row>
    <row r="3045" spans="1:3" x14ac:dyDescent="0.4">
      <c r="A3045" s="3" t="s">
        <v>10666</v>
      </c>
      <c r="B3045" s="29">
        <v>2031.3919999999998</v>
      </c>
      <c r="C3045" s="29">
        <v>0.2</v>
      </c>
    </row>
    <row r="3046" spans="1:3" x14ac:dyDescent="0.4">
      <c r="A3046" s="3" t="s">
        <v>10690</v>
      </c>
      <c r="B3046" s="29">
        <v>52.76</v>
      </c>
      <c r="C3046" s="29">
        <v>0</v>
      </c>
    </row>
    <row r="3047" spans="1:3" x14ac:dyDescent="0.4">
      <c r="A3047" s="3" t="s">
        <v>6169</v>
      </c>
      <c r="B3047" s="29">
        <v>10.8</v>
      </c>
      <c r="C3047" s="29">
        <v>0</v>
      </c>
    </row>
    <row r="3048" spans="1:3" x14ac:dyDescent="0.4">
      <c r="A3048" s="3" t="s">
        <v>6674</v>
      </c>
      <c r="B3048" s="29">
        <v>280.95999999999998</v>
      </c>
      <c r="C3048" s="29">
        <v>0</v>
      </c>
    </row>
    <row r="3049" spans="1:3" x14ac:dyDescent="0.4">
      <c r="A3049" s="3" t="s">
        <v>9285</v>
      </c>
      <c r="B3049" s="29">
        <v>199.49099999999999</v>
      </c>
      <c r="C3049" s="29">
        <v>0.89999999999999991</v>
      </c>
    </row>
    <row r="3050" spans="1:3" x14ac:dyDescent="0.4">
      <c r="A3050" s="3" t="s">
        <v>4689</v>
      </c>
      <c r="B3050" s="29">
        <v>470.37599999999998</v>
      </c>
      <c r="C3050" s="29">
        <v>0.2</v>
      </c>
    </row>
    <row r="3051" spans="1:3" x14ac:dyDescent="0.4">
      <c r="A3051" s="3" t="s">
        <v>9417</v>
      </c>
      <c r="B3051" s="29">
        <v>14.13</v>
      </c>
      <c r="C3051" s="29">
        <v>0</v>
      </c>
    </row>
    <row r="3052" spans="1:3" x14ac:dyDescent="0.4">
      <c r="A3052" s="3" t="s">
        <v>7125</v>
      </c>
      <c r="B3052" s="29">
        <v>2633.5099999999998</v>
      </c>
      <c r="C3052" s="29">
        <v>0</v>
      </c>
    </row>
    <row r="3053" spans="1:3" x14ac:dyDescent="0.4">
      <c r="A3053" s="3" t="s">
        <v>8591</v>
      </c>
      <c r="B3053" s="29">
        <v>441.71999999999997</v>
      </c>
      <c r="C3053" s="29">
        <v>0</v>
      </c>
    </row>
    <row r="3054" spans="1:3" x14ac:dyDescent="0.4">
      <c r="A3054" s="3" t="s">
        <v>10448</v>
      </c>
      <c r="B3054" s="29">
        <v>50.136000000000003</v>
      </c>
      <c r="C3054" s="29">
        <v>0.2</v>
      </c>
    </row>
    <row r="3055" spans="1:3" x14ac:dyDescent="0.4">
      <c r="A3055" s="3" t="s">
        <v>6938</v>
      </c>
      <c r="B3055" s="29">
        <v>3.1320000000000001</v>
      </c>
      <c r="C3055" s="29">
        <v>0.7</v>
      </c>
    </row>
    <row r="3056" spans="1:3" x14ac:dyDescent="0.4">
      <c r="A3056" s="3" t="s">
        <v>5783</v>
      </c>
      <c r="B3056" s="29">
        <v>1782.1040000000003</v>
      </c>
      <c r="C3056" s="29">
        <v>0.60000000000000009</v>
      </c>
    </row>
    <row r="3057" spans="1:3" x14ac:dyDescent="0.4">
      <c r="A3057" s="3" t="s">
        <v>6794</v>
      </c>
      <c r="B3057" s="29">
        <v>749.89199999999994</v>
      </c>
      <c r="C3057" s="29">
        <v>0.5</v>
      </c>
    </row>
    <row r="3058" spans="1:3" x14ac:dyDescent="0.4">
      <c r="A3058" s="3" t="s">
        <v>7293</v>
      </c>
      <c r="B3058" s="29">
        <v>17.798000000000002</v>
      </c>
      <c r="C3058" s="29">
        <v>1.8</v>
      </c>
    </row>
    <row r="3059" spans="1:3" x14ac:dyDescent="0.4">
      <c r="A3059" s="3" t="s">
        <v>7255</v>
      </c>
      <c r="B3059" s="29">
        <v>142.34399999999999</v>
      </c>
      <c r="C3059" s="29">
        <v>0.2</v>
      </c>
    </row>
    <row r="3060" spans="1:3" x14ac:dyDescent="0.4">
      <c r="A3060" s="3" t="s">
        <v>7546</v>
      </c>
      <c r="B3060" s="29">
        <v>956.80349999999999</v>
      </c>
      <c r="C3060" s="29">
        <v>0.15</v>
      </c>
    </row>
    <row r="3061" spans="1:3" x14ac:dyDescent="0.4">
      <c r="A3061" s="3" t="s">
        <v>1878</v>
      </c>
      <c r="B3061" s="29">
        <v>34.503999999999998</v>
      </c>
      <c r="C3061" s="29">
        <v>0.2</v>
      </c>
    </row>
    <row r="3062" spans="1:3" x14ac:dyDescent="0.4">
      <c r="A3062" s="3" t="s">
        <v>4048</v>
      </c>
      <c r="B3062" s="29">
        <v>228.18799999999999</v>
      </c>
      <c r="C3062" s="29">
        <v>1.8</v>
      </c>
    </row>
    <row r="3063" spans="1:3" x14ac:dyDescent="0.4">
      <c r="A3063" s="3" t="s">
        <v>9656</v>
      </c>
      <c r="B3063" s="29">
        <v>198.54999999999998</v>
      </c>
      <c r="C3063" s="29">
        <v>0</v>
      </c>
    </row>
    <row r="3064" spans="1:3" x14ac:dyDescent="0.4">
      <c r="A3064" s="3" t="s">
        <v>6031</v>
      </c>
      <c r="B3064" s="29">
        <v>36.048000000000002</v>
      </c>
      <c r="C3064" s="29">
        <v>0.2</v>
      </c>
    </row>
    <row r="3065" spans="1:3" x14ac:dyDescent="0.4">
      <c r="A3065" s="3" t="s">
        <v>7490</v>
      </c>
      <c r="B3065" s="29">
        <v>478.24</v>
      </c>
      <c r="C3065" s="29">
        <v>0</v>
      </c>
    </row>
    <row r="3066" spans="1:3" x14ac:dyDescent="0.4">
      <c r="A3066" s="3" t="s">
        <v>6786</v>
      </c>
      <c r="B3066" s="29">
        <v>394.48</v>
      </c>
      <c r="C3066" s="29">
        <v>0</v>
      </c>
    </row>
    <row r="3067" spans="1:3" x14ac:dyDescent="0.4">
      <c r="A3067" s="3" t="s">
        <v>8615</v>
      </c>
      <c r="B3067" s="29">
        <v>20.544</v>
      </c>
      <c r="C3067" s="29">
        <v>0.2</v>
      </c>
    </row>
    <row r="3068" spans="1:3" x14ac:dyDescent="0.4">
      <c r="A3068" s="3" t="s">
        <v>9363</v>
      </c>
      <c r="B3068" s="29">
        <v>40.68</v>
      </c>
      <c r="C3068" s="29">
        <v>0.2</v>
      </c>
    </row>
    <row r="3069" spans="1:3" x14ac:dyDescent="0.4">
      <c r="A3069" s="3" t="s">
        <v>8398</v>
      </c>
      <c r="B3069" s="29">
        <v>60.84</v>
      </c>
      <c r="C3069" s="29">
        <v>0</v>
      </c>
    </row>
    <row r="3070" spans="1:3" x14ac:dyDescent="0.4">
      <c r="A3070" s="3" t="s">
        <v>10872</v>
      </c>
      <c r="B3070" s="29">
        <v>358.7</v>
      </c>
      <c r="C3070" s="29">
        <v>0</v>
      </c>
    </row>
    <row r="3071" spans="1:3" x14ac:dyDescent="0.4">
      <c r="A3071" s="3" t="s">
        <v>6467</v>
      </c>
      <c r="B3071" s="29">
        <v>536.85799999999995</v>
      </c>
      <c r="C3071" s="29">
        <v>0.5</v>
      </c>
    </row>
    <row r="3072" spans="1:3" x14ac:dyDescent="0.4">
      <c r="A3072" s="3" t="s">
        <v>6522</v>
      </c>
      <c r="B3072" s="29">
        <v>1704.89</v>
      </c>
      <c r="C3072" s="29">
        <v>0</v>
      </c>
    </row>
    <row r="3073" spans="1:3" x14ac:dyDescent="0.4">
      <c r="A3073" s="3" t="s">
        <v>8749</v>
      </c>
      <c r="B3073" s="29">
        <v>401.36400000000003</v>
      </c>
      <c r="C3073" s="29">
        <v>0.60000000000000009</v>
      </c>
    </row>
    <row r="3074" spans="1:3" x14ac:dyDescent="0.4">
      <c r="A3074" s="3" t="s">
        <v>10580</v>
      </c>
      <c r="B3074" s="29">
        <v>272.97000000000003</v>
      </c>
      <c r="C3074" s="29">
        <v>0</v>
      </c>
    </row>
    <row r="3075" spans="1:3" x14ac:dyDescent="0.4">
      <c r="A3075" s="3" t="s">
        <v>7587</v>
      </c>
      <c r="B3075" s="29">
        <v>325.86</v>
      </c>
      <c r="C3075" s="29">
        <v>0</v>
      </c>
    </row>
    <row r="3076" spans="1:3" x14ac:dyDescent="0.4">
      <c r="A3076" s="3" t="s">
        <v>3710</v>
      </c>
      <c r="B3076" s="29">
        <v>740.21400000000006</v>
      </c>
      <c r="C3076" s="29">
        <v>1.9</v>
      </c>
    </row>
    <row r="3077" spans="1:3" x14ac:dyDescent="0.4">
      <c r="A3077" s="3" t="s">
        <v>6801</v>
      </c>
      <c r="B3077" s="29">
        <v>726.82800000000009</v>
      </c>
      <c r="C3077" s="29">
        <v>0.2</v>
      </c>
    </row>
    <row r="3078" spans="1:3" x14ac:dyDescent="0.4">
      <c r="A3078" s="3" t="s">
        <v>1793</v>
      </c>
      <c r="B3078" s="29">
        <v>729.64800000000002</v>
      </c>
      <c r="C3078" s="29">
        <v>0.4</v>
      </c>
    </row>
    <row r="3079" spans="1:3" x14ac:dyDescent="0.4">
      <c r="A3079" s="3" t="s">
        <v>9965</v>
      </c>
      <c r="B3079" s="29">
        <v>7.88</v>
      </c>
      <c r="C3079" s="29">
        <v>0</v>
      </c>
    </row>
    <row r="3080" spans="1:3" x14ac:dyDescent="0.4">
      <c r="A3080" s="3" t="s">
        <v>6877</v>
      </c>
      <c r="B3080" s="29">
        <v>715.19</v>
      </c>
      <c r="C3080" s="29">
        <v>0.2</v>
      </c>
    </row>
    <row r="3081" spans="1:3" x14ac:dyDescent="0.4">
      <c r="A3081" s="3" t="s">
        <v>10827</v>
      </c>
      <c r="B3081" s="29">
        <v>874.8</v>
      </c>
      <c r="C3081" s="29">
        <v>0</v>
      </c>
    </row>
    <row r="3082" spans="1:3" x14ac:dyDescent="0.4">
      <c r="A3082" s="3" t="s">
        <v>8506</v>
      </c>
      <c r="B3082" s="29">
        <v>267.7912</v>
      </c>
      <c r="C3082" s="29">
        <v>0.52</v>
      </c>
    </row>
    <row r="3083" spans="1:3" x14ac:dyDescent="0.4">
      <c r="A3083" s="3" t="s">
        <v>8926</v>
      </c>
      <c r="B3083" s="29">
        <v>508.78800000000001</v>
      </c>
      <c r="C3083" s="29">
        <v>0.4</v>
      </c>
    </row>
    <row r="3084" spans="1:3" x14ac:dyDescent="0.4">
      <c r="A3084" s="3" t="s">
        <v>7872</v>
      </c>
      <c r="B3084" s="29">
        <v>819.28000000000009</v>
      </c>
      <c r="C3084" s="29">
        <v>0</v>
      </c>
    </row>
    <row r="3085" spans="1:3" x14ac:dyDescent="0.4">
      <c r="A3085" s="3" t="s">
        <v>2844</v>
      </c>
      <c r="B3085" s="29">
        <v>12.192</v>
      </c>
      <c r="C3085" s="29">
        <v>0.2</v>
      </c>
    </row>
    <row r="3086" spans="1:3" x14ac:dyDescent="0.4">
      <c r="A3086" s="3" t="s">
        <v>6661</v>
      </c>
      <c r="B3086" s="29">
        <v>492.76799999999997</v>
      </c>
      <c r="C3086" s="29">
        <v>0.2</v>
      </c>
    </row>
    <row r="3087" spans="1:3" x14ac:dyDescent="0.4">
      <c r="A3087" s="3" t="s">
        <v>10038</v>
      </c>
      <c r="B3087" s="29">
        <v>49.616</v>
      </c>
      <c r="C3087" s="29">
        <v>0.2</v>
      </c>
    </row>
    <row r="3088" spans="1:3" x14ac:dyDescent="0.4">
      <c r="A3088" s="3" t="s">
        <v>83</v>
      </c>
      <c r="B3088" s="29">
        <v>15.552</v>
      </c>
      <c r="C3088" s="29">
        <v>0.2</v>
      </c>
    </row>
    <row r="3089" spans="1:3" x14ac:dyDescent="0.4">
      <c r="A3089" s="3" t="s">
        <v>326</v>
      </c>
      <c r="B3089" s="29">
        <v>19.05</v>
      </c>
      <c r="C3089" s="29">
        <v>0</v>
      </c>
    </row>
    <row r="3090" spans="1:3" x14ac:dyDescent="0.4">
      <c r="A3090" s="3" t="s">
        <v>6466</v>
      </c>
      <c r="B3090" s="29">
        <v>13.468</v>
      </c>
      <c r="C3090" s="29">
        <v>0.8</v>
      </c>
    </row>
    <row r="3091" spans="1:3" x14ac:dyDescent="0.4">
      <c r="A3091" s="3" t="s">
        <v>2265</v>
      </c>
      <c r="B3091" s="29">
        <v>15.071999999999999</v>
      </c>
      <c r="C3091" s="29">
        <v>0.2</v>
      </c>
    </row>
    <row r="3092" spans="1:3" x14ac:dyDescent="0.4">
      <c r="A3092" s="3" t="s">
        <v>2706</v>
      </c>
      <c r="B3092" s="29">
        <v>192.16</v>
      </c>
      <c r="C3092" s="29">
        <v>0.2</v>
      </c>
    </row>
    <row r="3093" spans="1:3" x14ac:dyDescent="0.4">
      <c r="A3093" s="3" t="s">
        <v>9792</v>
      </c>
      <c r="B3093" s="29">
        <v>52.792000000000002</v>
      </c>
      <c r="C3093" s="29">
        <v>0.2</v>
      </c>
    </row>
    <row r="3094" spans="1:3" x14ac:dyDescent="0.4">
      <c r="A3094" s="3" t="s">
        <v>8497</v>
      </c>
      <c r="B3094" s="29">
        <v>16.739000000000001</v>
      </c>
      <c r="C3094" s="29">
        <v>0.89999999999999991</v>
      </c>
    </row>
    <row r="3095" spans="1:3" x14ac:dyDescent="0.4">
      <c r="A3095" s="3" t="s">
        <v>8608</v>
      </c>
      <c r="B3095" s="29">
        <v>240.78399999999999</v>
      </c>
      <c r="C3095" s="29">
        <v>0.2</v>
      </c>
    </row>
    <row r="3096" spans="1:3" x14ac:dyDescent="0.4">
      <c r="A3096" s="3" t="s">
        <v>9432</v>
      </c>
      <c r="B3096" s="29">
        <v>142.98000000000002</v>
      </c>
      <c r="C3096" s="29">
        <v>1.1000000000000001</v>
      </c>
    </row>
    <row r="3097" spans="1:3" x14ac:dyDescent="0.4">
      <c r="A3097" s="3" t="s">
        <v>5306</v>
      </c>
      <c r="B3097" s="29">
        <v>892.98</v>
      </c>
      <c r="C3097" s="29">
        <v>0</v>
      </c>
    </row>
    <row r="3098" spans="1:3" x14ac:dyDescent="0.4">
      <c r="A3098" s="3" t="s">
        <v>7521</v>
      </c>
      <c r="B3098" s="29">
        <v>244.55</v>
      </c>
      <c r="C3098" s="29">
        <v>0</v>
      </c>
    </row>
    <row r="3099" spans="1:3" x14ac:dyDescent="0.4">
      <c r="A3099" s="3" t="s">
        <v>9421</v>
      </c>
      <c r="B3099" s="29">
        <v>43.92</v>
      </c>
      <c r="C3099" s="29">
        <v>0</v>
      </c>
    </row>
    <row r="3100" spans="1:3" x14ac:dyDescent="0.4">
      <c r="A3100" s="3" t="s">
        <v>2735</v>
      </c>
      <c r="B3100" s="29">
        <v>83.76</v>
      </c>
      <c r="C3100" s="29">
        <v>0</v>
      </c>
    </row>
    <row r="3101" spans="1:3" x14ac:dyDescent="0.4">
      <c r="A3101" s="3" t="s">
        <v>3604</v>
      </c>
      <c r="B3101" s="29">
        <v>34.623999999999995</v>
      </c>
      <c r="C3101" s="29">
        <v>0.4</v>
      </c>
    </row>
    <row r="3102" spans="1:3" x14ac:dyDescent="0.4">
      <c r="A3102" s="3" t="s">
        <v>9491</v>
      </c>
      <c r="B3102" s="29">
        <v>88.92</v>
      </c>
      <c r="C3102" s="29">
        <v>0.2</v>
      </c>
    </row>
    <row r="3103" spans="1:3" x14ac:dyDescent="0.4">
      <c r="A3103" s="3" t="s">
        <v>7265</v>
      </c>
      <c r="B3103" s="29">
        <v>562.55000000000007</v>
      </c>
      <c r="C3103" s="29">
        <v>0</v>
      </c>
    </row>
    <row r="3104" spans="1:3" x14ac:dyDescent="0.4">
      <c r="A3104" s="3" t="s">
        <v>3501</v>
      </c>
      <c r="B3104" s="29">
        <v>2888.518</v>
      </c>
      <c r="C3104" s="29">
        <v>0.1</v>
      </c>
    </row>
    <row r="3105" spans="1:3" x14ac:dyDescent="0.4">
      <c r="A3105" s="3" t="s">
        <v>3100</v>
      </c>
      <c r="B3105" s="29">
        <v>67.304000000000002</v>
      </c>
      <c r="C3105" s="29">
        <v>1</v>
      </c>
    </row>
    <row r="3106" spans="1:3" x14ac:dyDescent="0.4">
      <c r="A3106" s="3" t="s">
        <v>8896</v>
      </c>
      <c r="B3106" s="29">
        <v>19.440000000000001</v>
      </c>
      <c r="C3106" s="29">
        <v>0</v>
      </c>
    </row>
    <row r="3107" spans="1:3" x14ac:dyDescent="0.4">
      <c r="A3107" s="3" t="s">
        <v>8443</v>
      </c>
      <c r="B3107" s="29">
        <v>36.792000000000002</v>
      </c>
      <c r="C3107" s="29">
        <v>0.2</v>
      </c>
    </row>
    <row r="3108" spans="1:3" x14ac:dyDescent="0.4">
      <c r="A3108" s="3" t="s">
        <v>10236</v>
      </c>
      <c r="B3108" s="29">
        <v>1017.136</v>
      </c>
      <c r="C3108" s="29">
        <v>0.4</v>
      </c>
    </row>
    <row r="3109" spans="1:3" x14ac:dyDescent="0.4">
      <c r="A3109" s="3" t="s">
        <v>5739</v>
      </c>
      <c r="B3109" s="29">
        <v>126.98</v>
      </c>
      <c r="C3109" s="29">
        <v>0.2</v>
      </c>
    </row>
    <row r="3110" spans="1:3" x14ac:dyDescent="0.4">
      <c r="A3110" s="3" t="s">
        <v>3844</v>
      </c>
      <c r="B3110" s="29">
        <v>277.70999999999998</v>
      </c>
      <c r="C3110" s="29">
        <v>0</v>
      </c>
    </row>
    <row r="3111" spans="1:3" x14ac:dyDescent="0.4">
      <c r="A3111" s="3" t="s">
        <v>8330</v>
      </c>
      <c r="B3111" s="29">
        <v>10.16</v>
      </c>
      <c r="C3111" s="29">
        <v>0</v>
      </c>
    </row>
    <row r="3112" spans="1:3" x14ac:dyDescent="0.4">
      <c r="A3112" s="3" t="s">
        <v>10720</v>
      </c>
      <c r="B3112" s="29">
        <v>400.78399999999999</v>
      </c>
      <c r="C3112" s="29">
        <v>0.2</v>
      </c>
    </row>
    <row r="3113" spans="1:3" x14ac:dyDescent="0.4">
      <c r="A3113" s="3" t="s">
        <v>4057</v>
      </c>
      <c r="B3113" s="29">
        <v>21.335999999999999</v>
      </c>
      <c r="C3113" s="29">
        <v>0.2</v>
      </c>
    </row>
    <row r="3114" spans="1:3" x14ac:dyDescent="0.4">
      <c r="A3114" s="3" t="s">
        <v>5323</v>
      </c>
      <c r="B3114" s="29">
        <v>390.75</v>
      </c>
      <c r="C3114" s="29">
        <v>0</v>
      </c>
    </row>
    <row r="3115" spans="1:3" x14ac:dyDescent="0.4">
      <c r="A3115" s="3" t="s">
        <v>7667</v>
      </c>
      <c r="B3115" s="29">
        <v>242.94</v>
      </c>
      <c r="C3115" s="29">
        <v>0</v>
      </c>
    </row>
    <row r="3116" spans="1:3" x14ac:dyDescent="0.4">
      <c r="A3116" s="3" t="s">
        <v>6506</v>
      </c>
      <c r="B3116" s="29">
        <v>46.019999999999996</v>
      </c>
      <c r="C3116" s="29">
        <v>0</v>
      </c>
    </row>
    <row r="3117" spans="1:3" x14ac:dyDescent="0.4">
      <c r="A3117" s="3" t="s">
        <v>10785</v>
      </c>
      <c r="B3117" s="29">
        <v>35.1</v>
      </c>
      <c r="C3117" s="29">
        <v>0</v>
      </c>
    </row>
    <row r="3118" spans="1:3" x14ac:dyDescent="0.4">
      <c r="A3118" s="3" t="s">
        <v>6214</v>
      </c>
      <c r="B3118" s="29">
        <v>904.9</v>
      </c>
      <c r="C3118" s="29">
        <v>0</v>
      </c>
    </row>
    <row r="3119" spans="1:3" x14ac:dyDescent="0.4">
      <c r="A3119" s="3" t="s">
        <v>4233</v>
      </c>
      <c r="B3119" s="29">
        <v>155.94</v>
      </c>
      <c r="C3119" s="29">
        <v>0</v>
      </c>
    </row>
    <row r="3120" spans="1:3" x14ac:dyDescent="0.4">
      <c r="A3120" s="3" t="s">
        <v>8267</v>
      </c>
      <c r="B3120" s="29">
        <v>1491.616</v>
      </c>
      <c r="C3120" s="29">
        <v>0.4</v>
      </c>
    </row>
    <row r="3121" spans="1:3" x14ac:dyDescent="0.4">
      <c r="A3121" s="3" t="s">
        <v>4468</v>
      </c>
      <c r="B3121" s="29">
        <v>678.09999999999991</v>
      </c>
      <c r="C3121" s="29">
        <v>0</v>
      </c>
    </row>
    <row r="3122" spans="1:3" x14ac:dyDescent="0.4">
      <c r="A3122" s="3" t="s">
        <v>6236</v>
      </c>
      <c r="B3122" s="29">
        <v>504.9</v>
      </c>
      <c r="C3122" s="29">
        <v>0</v>
      </c>
    </row>
    <row r="3123" spans="1:3" x14ac:dyDescent="0.4">
      <c r="A3123" s="3" t="s">
        <v>8445</v>
      </c>
      <c r="B3123" s="29">
        <v>177.55</v>
      </c>
      <c r="C3123" s="29">
        <v>0</v>
      </c>
    </row>
    <row r="3124" spans="1:3" x14ac:dyDescent="0.4">
      <c r="A3124" s="3" t="s">
        <v>8277</v>
      </c>
      <c r="B3124" s="29">
        <v>193.63400000000001</v>
      </c>
      <c r="C3124" s="29">
        <v>1.1000000000000001</v>
      </c>
    </row>
    <row r="3125" spans="1:3" x14ac:dyDescent="0.4">
      <c r="A3125" s="3" t="s">
        <v>8612</v>
      </c>
      <c r="B3125" s="29">
        <v>552</v>
      </c>
      <c r="C3125" s="29">
        <v>0.2</v>
      </c>
    </row>
    <row r="3126" spans="1:3" x14ac:dyDescent="0.4">
      <c r="A3126" s="3" t="s">
        <v>10215</v>
      </c>
      <c r="B3126" s="29">
        <v>1433.19</v>
      </c>
      <c r="C3126" s="29">
        <v>0</v>
      </c>
    </row>
    <row r="3127" spans="1:3" x14ac:dyDescent="0.4">
      <c r="A3127" s="3" t="s">
        <v>10405</v>
      </c>
      <c r="B3127" s="29">
        <v>21.96</v>
      </c>
      <c r="C3127" s="29">
        <v>0</v>
      </c>
    </row>
    <row r="3128" spans="1:3" x14ac:dyDescent="0.4">
      <c r="A3128" s="3" t="s">
        <v>6760</v>
      </c>
      <c r="B3128" s="29">
        <v>116.47999999999999</v>
      </c>
      <c r="C3128" s="29">
        <v>0</v>
      </c>
    </row>
    <row r="3129" spans="1:3" x14ac:dyDescent="0.4">
      <c r="A3129" s="3" t="s">
        <v>7457</v>
      </c>
      <c r="B3129" s="29">
        <v>31.072000000000003</v>
      </c>
      <c r="C3129" s="29">
        <v>0.4</v>
      </c>
    </row>
    <row r="3130" spans="1:3" x14ac:dyDescent="0.4">
      <c r="A3130" s="3" t="s">
        <v>3520</v>
      </c>
      <c r="B3130" s="29">
        <v>863.88</v>
      </c>
      <c r="C3130" s="29">
        <v>0.2</v>
      </c>
    </row>
    <row r="3131" spans="1:3" x14ac:dyDescent="0.4">
      <c r="A3131" s="3" t="s">
        <v>9696</v>
      </c>
      <c r="B3131" s="29">
        <v>518.67999999999995</v>
      </c>
      <c r="C3131" s="29">
        <v>0.4</v>
      </c>
    </row>
    <row r="3132" spans="1:3" x14ac:dyDescent="0.4">
      <c r="A3132" s="3" t="s">
        <v>10740</v>
      </c>
      <c r="B3132" s="29">
        <v>32.67</v>
      </c>
      <c r="C3132" s="29">
        <v>0</v>
      </c>
    </row>
    <row r="3133" spans="1:3" x14ac:dyDescent="0.4">
      <c r="A3133" s="3" t="s">
        <v>10268</v>
      </c>
      <c r="B3133" s="29">
        <v>8.8559999999999999</v>
      </c>
      <c r="C3133" s="29">
        <v>0.2</v>
      </c>
    </row>
    <row r="3134" spans="1:3" x14ac:dyDescent="0.4">
      <c r="A3134" s="3" t="s">
        <v>8374</v>
      </c>
      <c r="B3134" s="29">
        <v>659.9</v>
      </c>
      <c r="C3134" s="29">
        <v>0</v>
      </c>
    </row>
    <row r="3135" spans="1:3" x14ac:dyDescent="0.4">
      <c r="A3135" s="3" t="s">
        <v>3403</v>
      </c>
      <c r="B3135" s="29">
        <v>2110.7199999999998</v>
      </c>
      <c r="C3135" s="29">
        <v>0.4</v>
      </c>
    </row>
    <row r="3136" spans="1:3" x14ac:dyDescent="0.4">
      <c r="A3136" s="3" t="s">
        <v>2410</v>
      </c>
      <c r="B3136" s="29">
        <v>13.128</v>
      </c>
      <c r="C3136" s="29">
        <v>0.2</v>
      </c>
    </row>
    <row r="3137" spans="1:3" x14ac:dyDescent="0.4">
      <c r="A3137" s="3" t="s">
        <v>7400</v>
      </c>
      <c r="B3137" s="29">
        <v>54.32</v>
      </c>
      <c r="C3137" s="29">
        <v>0</v>
      </c>
    </row>
    <row r="3138" spans="1:3" x14ac:dyDescent="0.4">
      <c r="A3138" s="3" t="s">
        <v>8453</v>
      </c>
      <c r="B3138" s="29">
        <v>1816.3600000000001</v>
      </c>
      <c r="C3138" s="29">
        <v>0</v>
      </c>
    </row>
    <row r="3139" spans="1:3" x14ac:dyDescent="0.4">
      <c r="A3139" s="3" t="s">
        <v>7232</v>
      </c>
      <c r="B3139" s="29">
        <v>19.04</v>
      </c>
      <c r="C3139" s="29">
        <v>0.2</v>
      </c>
    </row>
    <row r="3140" spans="1:3" x14ac:dyDescent="0.4">
      <c r="A3140" s="3" t="s">
        <v>8077</v>
      </c>
      <c r="B3140" s="29">
        <v>865</v>
      </c>
      <c r="C3140" s="29">
        <v>0</v>
      </c>
    </row>
    <row r="3141" spans="1:3" x14ac:dyDescent="0.4">
      <c r="A3141" s="3" t="s">
        <v>8239</v>
      </c>
      <c r="B3141" s="29">
        <v>171.84800000000001</v>
      </c>
      <c r="C3141" s="29">
        <v>1.1000000000000001</v>
      </c>
    </row>
    <row r="3142" spans="1:3" x14ac:dyDescent="0.4">
      <c r="A3142" s="3" t="s">
        <v>7803</v>
      </c>
      <c r="B3142" s="29">
        <v>10.36</v>
      </c>
      <c r="C3142" s="29">
        <v>0</v>
      </c>
    </row>
    <row r="3143" spans="1:3" x14ac:dyDescent="0.4">
      <c r="A3143" s="3" t="s">
        <v>9237</v>
      </c>
      <c r="B3143" s="29">
        <v>189.71200000000002</v>
      </c>
      <c r="C3143" s="29">
        <v>1</v>
      </c>
    </row>
    <row r="3144" spans="1:3" x14ac:dyDescent="0.4">
      <c r="A3144" s="3" t="s">
        <v>1433</v>
      </c>
      <c r="B3144" s="29">
        <v>3955.5070000000005</v>
      </c>
      <c r="C3144" s="29">
        <v>0.75</v>
      </c>
    </row>
    <row r="3145" spans="1:3" x14ac:dyDescent="0.4">
      <c r="A3145" s="3" t="s">
        <v>4835</v>
      </c>
      <c r="B3145" s="29"/>
      <c r="C3145" s="29"/>
    </row>
    <row r="3146" spans="1:3" x14ac:dyDescent="0.4">
      <c r="A3146" s="3" t="s">
        <v>10149</v>
      </c>
      <c r="B3146" s="29">
        <v>399.67200000000003</v>
      </c>
      <c r="C3146" s="29">
        <v>0.2</v>
      </c>
    </row>
    <row r="3147" spans="1:3" x14ac:dyDescent="0.4">
      <c r="A3147" s="3" t="s">
        <v>8516</v>
      </c>
      <c r="B3147" s="29">
        <v>551.03800000000001</v>
      </c>
      <c r="C3147" s="29">
        <v>0.4</v>
      </c>
    </row>
    <row r="3148" spans="1:3" x14ac:dyDescent="0.4">
      <c r="A3148" s="3" t="s">
        <v>10894</v>
      </c>
      <c r="B3148" s="29">
        <v>266.52000000000004</v>
      </c>
      <c r="C3148" s="29">
        <v>0.60000000000000009</v>
      </c>
    </row>
    <row r="3149" spans="1:3" x14ac:dyDescent="0.4">
      <c r="A3149" s="3" t="s">
        <v>7876</v>
      </c>
      <c r="B3149" s="29">
        <v>91.275000000000006</v>
      </c>
      <c r="C3149" s="29">
        <v>0.5</v>
      </c>
    </row>
    <row r="3150" spans="1:3" x14ac:dyDescent="0.4">
      <c r="A3150" s="3" t="s">
        <v>8305</v>
      </c>
      <c r="B3150" s="29">
        <v>588.00800000000004</v>
      </c>
      <c r="C3150" s="29">
        <v>1.0999999999999999</v>
      </c>
    </row>
    <row r="3151" spans="1:3" x14ac:dyDescent="0.4">
      <c r="A3151" s="3" t="s">
        <v>3891</v>
      </c>
      <c r="B3151" s="29">
        <v>13.76</v>
      </c>
      <c r="C3151" s="29">
        <v>0</v>
      </c>
    </row>
    <row r="3152" spans="1:3" x14ac:dyDescent="0.4">
      <c r="A3152" s="3" t="s">
        <v>7358</v>
      </c>
      <c r="B3152" s="29">
        <v>1071.7400000000002</v>
      </c>
      <c r="C3152" s="29">
        <v>0</v>
      </c>
    </row>
    <row r="3153" spans="1:3" x14ac:dyDescent="0.4">
      <c r="A3153" s="3" t="s">
        <v>6768</v>
      </c>
      <c r="B3153" s="29">
        <v>104.85</v>
      </c>
      <c r="C3153" s="29">
        <v>0</v>
      </c>
    </row>
    <row r="3154" spans="1:3" x14ac:dyDescent="0.4">
      <c r="A3154" s="3" t="s">
        <v>8292</v>
      </c>
      <c r="B3154" s="29">
        <v>63.92</v>
      </c>
      <c r="C3154" s="29">
        <v>0.2</v>
      </c>
    </row>
    <row r="3155" spans="1:3" x14ac:dyDescent="0.4">
      <c r="A3155" s="3" t="s">
        <v>7083</v>
      </c>
      <c r="B3155" s="29">
        <v>17.608000000000001</v>
      </c>
      <c r="C3155" s="29">
        <v>0.2</v>
      </c>
    </row>
    <row r="3156" spans="1:3" x14ac:dyDescent="0.4">
      <c r="A3156" s="3" t="s">
        <v>5112</v>
      </c>
      <c r="B3156" s="29">
        <v>193.97399999999999</v>
      </c>
      <c r="C3156" s="29">
        <v>0.8</v>
      </c>
    </row>
    <row r="3157" spans="1:3" x14ac:dyDescent="0.4">
      <c r="A3157" s="3" t="s">
        <v>7897</v>
      </c>
      <c r="B3157" s="29">
        <v>69.48</v>
      </c>
      <c r="C3157" s="29">
        <v>0</v>
      </c>
    </row>
    <row r="3158" spans="1:3" x14ac:dyDescent="0.4">
      <c r="A3158" s="3" t="s">
        <v>1428</v>
      </c>
      <c r="B3158" s="29">
        <v>35.909999999999997</v>
      </c>
      <c r="C3158" s="29">
        <v>0</v>
      </c>
    </row>
    <row r="3159" spans="1:3" x14ac:dyDescent="0.4">
      <c r="A3159" s="3" t="s">
        <v>2044</v>
      </c>
      <c r="B3159" s="29">
        <v>283.774</v>
      </c>
      <c r="C3159" s="29">
        <v>0.2</v>
      </c>
    </row>
    <row r="3160" spans="1:3" x14ac:dyDescent="0.4">
      <c r="A3160" s="3" t="s">
        <v>10089</v>
      </c>
      <c r="B3160" s="29">
        <v>498.15</v>
      </c>
      <c r="C3160" s="29">
        <v>0</v>
      </c>
    </row>
    <row r="3161" spans="1:3" x14ac:dyDescent="0.4">
      <c r="A3161" s="3" t="s">
        <v>9727</v>
      </c>
      <c r="B3161" s="29">
        <v>306.36</v>
      </c>
      <c r="C3161" s="29">
        <v>1.5999999999999999</v>
      </c>
    </row>
    <row r="3162" spans="1:3" x14ac:dyDescent="0.4">
      <c r="A3162" s="3" t="s">
        <v>9303</v>
      </c>
      <c r="B3162" s="29">
        <v>13.904</v>
      </c>
      <c r="C3162" s="29">
        <v>0.2</v>
      </c>
    </row>
    <row r="3163" spans="1:3" x14ac:dyDescent="0.4">
      <c r="A3163" s="3" t="s">
        <v>1026</v>
      </c>
      <c r="B3163" s="29">
        <v>14.8</v>
      </c>
      <c r="C3163" s="29">
        <v>0</v>
      </c>
    </row>
    <row r="3164" spans="1:3" x14ac:dyDescent="0.4">
      <c r="A3164" s="3" t="s">
        <v>10025</v>
      </c>
      <c r="B3164" s="29">
        <v>805.99</v>
      </c>
      <c r="C3164" s="29">
        <v>0.2</v>
      </c>
    </row>
    <row r="3165" spans="1:3" x14ac:dyDescent="0.4">
      <c r="A3165" s="3" t="s">
        <v>10670</v>
      </c>
      <c r="B3165" s="29">
        <v>240.14999999999998</v>
      </c>
      <c r="C3165" s="29">
        <v>0</v>
      </c>
    </row>
    <row r="3166" spans="1:3" x14ac:dyDescent="0.4">
      <c r="A3166" s="3" t="s">
        <v>10161</v>
      </c>
      <c r="B3166" s="29">
        <v>399.95</v>
      </c>
      <c r="C3166" s="29">
        <v>0</v>
      </c>
    </row>
    <row r="3167" spans="1:3" x14ac:dyDescent="0.4">
      <c r="A3167" s="3" t="s">
        <v>7419</v>
      </c>
      <c r="B3167" s="29">
        <v>42.93</v>
      </c>
      <c r="C3167" s="29">
        <v>0</v>
      </c>
    </row>
    <row r="3168" spans="1:3" x14ac:dyDescent="0.4">
      <c r="A3168" s="3" t="s">
        <v>7367</v>
      </c>
      <c r="B3168" s="29">
        <v>47.98</v>
      </c>
      <c r="C3168" s="29">
        <v>0</v>
      </c>
    </row>
    <row r="3169" spans="1:3" x14ac:dyDescent="0.4">
      <c r="A3169" s="3" t="s">
        <v>7821</v>
      </c>
      <c r="B3169" s="29">
        <v>243.92</v>
      </c>
      <c r="C3169" s="29">
        <v>0.2</v>
      </c>
    </row>
    <row r="3170" spans="1:3" x14ac:dyDescent="0.4">
      <c r="A3170" s="3" t="s">
        <v>3020</v>
      </c>
      <c r="B3170" s="29">
        <v>169.28</v>
      </c>
      <c r="C3170" s="29">
        <v>0</v>
      </c>
    </row>
    <row r="3171" spans="1:3" x14ac:dyDescent="0.4">
      <c r="A3171" s="3" t="s">
        <v>6932</v>
      </c>
      <c r="B3171" s="29">
        <v>37.94</v>
      </c>
      <c r="C3171" s="29">
        <v>0</v>
      </c>
    </row>
    <row r="3172" spans="1:3" x14ac:dyDescent="0.4">
      <c r="A3172" s="3" t="s">
        <v>6745</v>
      </c>
      <c r="B3172" s="29">
        <v>55.488</v>
      </c>
      <c r="C3172" s="29">
        <v>0.2</v>
      </c>
    </row>
    <row r="3173" spans="1:3" x14ac:dyDescent="0.4">
      <c r="A3173" s="3" t="s">
        <v>9964</v>
      </c>
      <c r="B3173" s="29">
        <v>150.17999999999998</v>
      </c>
      <c r="C3173" s="29">
        <v>0</v>
      </c>
    </row>
    <row r="3174" spans="1:3" x14ac:dyDescent="0.4">
      <c r="A3174" s="3" t="s">
        <v>1955</v>
      </c>
      <c r="B3174" s="29">
        <v>78.504000000000005</v>
      </c>
      <c r="C3174" s="29">
        <v>0.8</v>
      </c>
    </row>
    <row r="3175" spans="1:3" x14ac:dyDescent="0.4">
      <c r="A3175" s="3" t="s">
        <v>10784</v>
      </c>
      <c r="B3175" s="29">
        <v>16.59</v>
      </c>
      <c r="C3175" s="29">
        <v>0</v>
      </c>
    </row>
    <row r="3176" spans="1:3" x14ac:dyDescent="0.4">
      <c r="A3176" s="3" t="s">
        <v>9284</v>
      </c>
      <c r="B3176" s="29">
        <v>1629.712</v>
      </c>
      <c r="C3176" s="29">
        <v>0.2</v>
      </c>
    </row>
    <row r="3177" spans="1:3" x14ac:dyDescent="0.4">
      <c r="A3177" s="3" t="s">
        <v>1904</v>
      </c>
      <c r="B3177" s="29">
        <v>126.65600000000001</v>
      </c>
      <c r="C3177" s="29">
        <v>0.2</v>
      </c>
    </row>
    <row r="3178" spans="1:3" x14ac:dyDescent="0.4">
      <c r="A3178" s="3" t="s">
        <v>6306</v>
      </c>
      <c r="B3178" s="29">
        <v>397.74399999999997</v>
      </c>
      <c r="C3178" s="29">
        <v>2.4000000000000004</v>
      </c>
    </row>
    <row r="3179" spans="1:3" x14ac:dyDescent="0.4">
      <c r="A3179" s="3" t="s">
        <v>4667</v>
      </c>
      <c r="B3179" s="29">
        <v>196.45</v>
      </c>
      <c r="C3179" s="29">
        <v>0</v>
      </c>
    </row>
    <row r="3180" spans="1:3" x14ac:dyDescent="0.4">
      <c r="A3180" s="3" t="s">
        <v>9288</v>
      </c>
      <c r="B3180" s="29">
        <v>119.96</v>
      </c>
      <c r="C3180" s="29">
        <v>0.2</v>
      </c>
    </row>
    <row r="3181" spans="1:3" x14ac:dyDescent="0.4">
      <c r="A3181" s="3" t="s">
        <v>4692</v>
      </c>
      <c r="B3181" s="29">
        <v>695.94399999999996</v>
      </c>
      <c r="C3181" s="29">
        <v>0.4</v>
      </c>
    </row>
    <row r="3182" spans="1:3" x14ac:dyDescent="0.4">
      <c r="A3182" s="3" t="s">
        <v>9375</v>
      </c>
      <c r="B3182" s="29">
        <v>4416.174</v>
      </c>
      <c r="C3182" s="29">
        <v>0.3</v>
      </c>
    </row>
    <row r="3183" spans="1:3" x14ac:dyDescent="0.4">
      <c r="A3183" s="3" t="s">
        <v>463</v>
      </c>
      <c r="B3183" s="29">
        <v>105.408</v>
      </c>
      <c r="C3183" s="29">
        <v>0.60000000000000009</v>
      </c>
    </row>
    <row r="3184" spans="1:3" x14ac:dyDescent="0.4">
      <c r="A3184" s="3" t="s">
        <v>8605</v>
      </c>
      <c r="B3184" s="29">
        <v>351.65999999999997</v>
      </c>
      <c r="C3184" s="29">
        <v>0.2</v>
      </c>
    </row>
    <row r="3185" spans="1:3" x14ac:dyDescent="0.4">
      <c r="A3185" s="3" t="s">
        <v>5889</v>
      </c>
      <c r="B3185" s="29">
        <v>631.59899999999993</v>
      </c>
      <c r="C3185" s="29">
        <v>1.1000000000000001</v>
      </c>
    </row>
    <row r="3186" spans="1:3" x14ac:dyDescent="0.4">
      <c r="A3186" s="3" t="s">
        <v>10197</v>
      </c>
      <c r="B3186" s="29">
        <v>2942.7840000000001</v>
      </c>
      <c r="C3186" s="29">
        <v>1.5999999999999999</v>
      </c>
    </row>
    <row r="3187" spans="1:3" x14ac:dyDescent="0.4">
      <c r="A3187" s="3" t="s">
        <v>2898</v>
      </c>
      <c r="B3187" s="29">
        <v>173.8</v>
      </c>
      <c r="C3187" s="29">
        <v>0</v>
      </c>
    </row>
    <row r="3188" spans="1:3" x14ac:dyDescent="0.4">
      <c r="A3188" s="3" t="s">
        <v>6478</v>
      </c>
      <c r="B3188" s="29">
        <v>60.311999999999998</v>
      </c>
      <c r="C3188" s="29">
        <v>0.2</v>
      </c>
    </row>
    <row r="3189" spans="1:3" x14ac:dyDescent="0.4">
      <c r="A3189" s="3" t="s">
        <v>10475</v>
      </c>
      <c r="B3189" s="29">
        <v>91.415999999999997</v>
      </c>
      <c r="C3189" s="29">
        <v>0.2</v>
      </c>
    </row>
    <row r="3190" spans="1:3" x14ac:dyDescent="0.4">
      <c r="A3190" s="3" t="s">
        <v>7501</v>
      </c>
      <c r="B3190" s="29">
        <v>1805.88</v>
      </c>
      <c r="C3190" s="29">
        <v>0</v>
      </c>
    </row>
    <row r="3191" spans="1:3" x14ac:dyDescent="0.4">
      <c r="A3191" s="3" t="s">
        <v>9258</v>
      </c>
      <c r="B3191" s="29">
        <v>523.39200000000005</v>
      </c>
      <c r="C3191" s="29">
        <v>0.2</v>
      </c>
    </row>
    <row r="3192" spans="1:3" x14ac:dyDescent="0.4">
      <c r="A3192" s="3" t="s">
        <v>7122</v>
      </c>
      <c r="B3192" s="29">
        <v>22.77</v>
      </c>
      <c r="C3192" s="29">
        <v>0</v>
      </c>
    </row>
    <row r="3193" spans="1:3" x14ac:dyDescent="0.4">
      <c r="A3193" s="3" t="s">
        <v>6317</v>
      </c>
      <c r="B3193" s="29">
        <v>916.14</v>
      </c>
      <c r="C3193" s="29">
        <v>0</v>
      </c>
    </row>
    <row r="3194" spans="1:3" x14ac:dyDescent="0.4">
      <c r="A3194" s="3" t="s">
        <v>9559</v>
      </c>
      <c r="B3194" s="29">
        <v>183.42000000000002</v>
      </c>
      <c r="C3194" s="29">
        <v>0</v>
      </c>
    </row>
    <row r="3195" spans="1:3" x14ac:dyDescent="0.4">
      <c r="A3195" s="3" t="s">
        <v>5415</v>
      </c>
      <c r="B3195" s="29">
        <v>5.67</v>
      </c>
      <c r="C3195" s="29">
        <v>0</v>
      </c>
    </row>
    <row r="3196" spans="1:3" x14ac:dyDescent="0.4">
      <c r="A3196" s="3" t="s">
        <v>7772</v>
      </c>
      <c r="B3196" s="29">
        <v>240.36799999999999</v>
      </c>
      <c r="C3196" s="29">
        <v>1</v>
      </c>
    </row>
    <row r="3197" spans="1:3" x14ac:dyDescent="0.4">
      <c r="A3197" s="3" t="s">
        <v>8757</v>
      </c>
      <c r="B3197" s="29">
        <v>3859.4879999999998</v>
      </c>
      <c r="C3197" s="29">
        <v>0.2</v>
      </c>
    </row>
    <row r="3198" spans="1:3" x14ac:dyDescent="0.4">
      <c r="A3198" s="3" t="s">
        <v>10938</v>
      </c>
      <c r="B3198" s="29">
        <v>243.16</v>
      </c>
      <c r="C3198" s="29">
        <v>0</v>
      </c>
    </row>
    <row r="3199" spans="1:3" x14ac:dyDescent="0.4">
      <c r="A3199" s="3" t="s">
        <v>8834</v>
      </c>
      <c r="B3199" s="29">
        <v>594.5</v>
      </c>
      <c r="C3199" s="29">
        <v>0</v>
      </c>
    </row>
    <row r="3200" spans="1:3" x14ac:dyDescent="0.4">
      <c r="A3200" s="3" t="s">
        <v>10014</v>
      </c>
      <c r="B3200" s="29">
        <v>155.37200000000001</v>
      </c>
      <c r="C3200" s="29">
        <v>0.3</v>
      </c>
    </row>
    <row r="3201" spans="1:3" x14ac:dyDescent="0.4">
      <c r="A3201" s="3" t="s">
        <v>9790</v>
      </c>
      <c r="B3201" s="29">
        <v>806.05</v>
      </c>
      <c r="C3201" s="29">
        <v>0.2</v>
      </c>
    </row>
    <row r="3202" spans="1:3" x14ac:dyDescent="0.4">
      <c r="A3202" s="3" t="s">
        <v>9160</v>
      </c>
      <c r="B3202" s="29">
        <v>92.393999999999991</v>
      </c>
      <c r="C3202" s="29">
        <v>0.2</v>
      </c>
    </row>
    <row r="3203" spans="1:3" x14ac:dyDescent="0.4">
      <c r="A3203" s="3" t="s">
        <v>7337</v>
      </c>
      <c r="B3203" s="29">
        <v>45.92</v>
      </c>
      <c r="C3203" s="29">
        <v>0</v>
      </c>
    </row>
    <row r="3204" spans="1:3" x14ac:dyDescent="0.4">
      <c r="A3204" s="3" t="s">
        <v>4941</v>
      </c>
      <c r="B3204" s="29">
        <v>2283.4300000000003</v>
      </c>
      <c r="C3204" s="29">
        <v>0</v>
      </c>
    </row>
    <row r="3205" spans="1:3" x14ac:dyDescent="0.4">
      <c r="A3205" s="3" t="s">
        <v>9752</v>
      </c>
      <c r="B3205" s="29">
        <v>623.93000000000006</v>
      </c>
      <c r="C3205" s="29">
        <v>0</v>
      </c>
    </row>
    <row r="3206" spans="1:3" x14ac:dyDescent="0.4">
      <c r="A3206" s="3" t="s">
        <v>10260</v>
      </c>
      <c r="B3206" s="29">
        <v>37.520000000000003</v>
      </c>
      <c r="C3206" s="29">
        <v>0</v>
      </c>
    </row>
    <row r="3207" spans="1:3" x14ac:dyDescent="0.4">
      <c r="A3207" s="3" t="s">
        <v>6687</v>
      </c>
      <c r="B3207" s="29">
        <v>147.184</v>
      </c>
      <c r="C3207" s="29">
        <v>0.2</v>
      </c>
    </row>
    <row r="3208" spans="1:3" x14ac:dyDescent="0.4">
      <c r="A3208" s="3" t="s">
        <v>8406</v>
      </c>
      <c r="B3208" s="29">
        <v>34.76</v>
      </c>
      <c r="C3208" s="29">
        <v>0.2</v>
      </c>
    </row>
    <row r="3209" spans="1:3" x14ac:dyDescent="0.4">
      <c r="A3209" s="3" t="s">
        <v>4133</v>
      </c>
      <c r="B3209" s="29">
        <v>91.96</v>
      </c>
      <c r="C3209" s="29">
        <v>0</v>
      </c>
    </row>
    <row r="3210" spans="1:3" x14ac:dyDescent="0.4">
      <c r="A3210" s="3" t="s">
        <v>9826</v>
      </c>
      <c r="B3210" s="29">
        <v>28.08</v>
      </c>
      <c r="C3210" s="29">
        <v>0.2</v>
      </c>
    </row>
    <row r="3211" spans="1:3" x14ac:dyDescent="0.4">
      <c r="A3211" s="3" t="s">
        <v>7856</v>
      </c>
      <c r="B3211" s="29">
        <v>495.3</v>
      </c>
      <c r="C3211" s="29">
        <v>0</v>
      </c>
    </row>
    <row r="3212" spans="1:3" x14ac:dyDescent="0.4">
      <c r="A3212" s="3" t="s">
        <v>206</v>
      </c>
      <c r="B3212" s="29">
        <v>147.16800000000001</v>
      </c>
      <c r="C3212" s="29">
        <v>0.2</v>
      </c>
    </row>
    <row r="3213" spans="1:3" x14ac:dyDescent="0.4">
      <c r="A3213" s="3" t="s">
        <v>8378</v>
      </c>
      <c r="B3213" s="29">
        <v>2340.06</v>
      </c>
      <c r="C3213" s="29">
        <v>0</v>
      </c>
    </row>
    <row r="3214" spans="1:3" x14ac:dyDescent="0.4">
      <c r="A3214" s="3" t="s">
        <v>9516</v>
      </c>
      <c r="B3214" s="29">
        <v>988.20399999999995</v>
      </c>
      <c r="C3214" s="29">
        <v>0.4</v>
      </c>
    </row>
    <row r="3215" spans="1:3" x14ac:dyDescent="0.4">
      <c r="A3215" s="3" t="s">
        <v>8716</v>
      </c>
      <c r="B3215" s="29">
        <v>847.46</v>
      </c>
      <c r="C3215" s="29">
        <v>0</v>
      </c>
    </row>
    <row r="3216" spans="1:3" x14ac:dyDescent="0.4">
      <c r="A3216" s="3" t="s">
        <v>9476</v>
      </c>
      <c r="B3216" s="29">
        <v>205.744</v>
      </c>
      <c r="C3216" s="29">
        <v>0.60000000000000009</v>
      </c>
    </row>
    <row r="3217" spans="1:3" x14ac:dyDescent="0.4">
      <c r="A3217" s="3" t="s">
        <v>10504</v>
      </c>
      <c r="B3217" s="29">
        <v>65.84</v>
      </c>
      <c r="C3217" s="29">
        <v>2.6000000000000005</v>
      </c>
    </row>
    <row r="3218" spans="1:3" x14ac:dyDescent="0.4">
      <c r="A3218" s="3" t="s">
        <v>9566</v>
      </c>
      <c r="B3218" s="29">
        <v>264.32</v>
      </c>
      <c r="C3218" s="29">
        <v>0.2</v>
      </c>
    </row>
    <row r="3219" spans="1:3" x14ac:dyDescent="0.4">
      <c r="A3219" s="3" t="s">
        <v>6734</v>
      </c>
      <c r="B3219" s="29">
        <v>57.984000000000002</v>
      </c>
      <c r="C3219" s="29">
        <v>1</v>
      </c>
    </row>
    <row r="3220" spans="1:3" x14ac:dyDescent="0.4">
      <c r="A3220" s="3" t="s">
        <v>10937</v>
      </c>
      <c r="B3220" s="29">
        <v>380.13600000000002</v>
      </c>
      <c r="C3220" s="29">
        <v>0.2</v>
      </c>
    </row>
    <row r="3221" spans="1:3" x14ac:dyDescent="0.4">
      <c r="A3221" s="3" t="s">
        <v>9100</v>
      </c>
      <c r="B3221" s="29">
        <v>477.09199999999998</v>
      </c>
      <c r="C3221" s="29">
        <v>1.2</v>
      </c>
    </row>
    <row r="3222" spans="1:3" x14ac:dyDescent="0.4">
      <c r="A3222" s="3" t="s">
        <v>7529</v>
      </c>
      <c r="B3222" s="29">
        <v>693.13000000000011</v>
      </c>
      <c r="C3222" s="29">
        <v>1.5</v>
      </c>
    </row>
    <row r="3223" spans="1:3" x14ac:dyDescent="0.4">
      <c r="A3223" s="3" t="s">
        <v>6955</v>
      </c>
      <c r="B3223" s="29">
        <v>251.64</v>
      </c>
      <c r="C3223" s="29">
        <v>0.2</v>
      </c>
    </row>
    <row r="3224" spans="1:3" x14ac:dyDescent="0.4">
      <c r="A3224" s="3" t="s">
        <v>8672</v>
      </c>
      <c r="B3224" s="29">
        <v>424.17200000000003</v>
      </c>
      <c r="C3224" s="29">
        <v>0.2</v>
      </c>
    </row>
    <row r="3225" spans="1:3" x14ac:dyDescent="0.4">
      <c r="A3225" s="3" t="s">
        <v>3541</v>
      </c>
      <c r="B3225" s="29">
        <v>29.327999999999999</v>
      </c>
      <c r="C3225" s="29">
        <v>0.2</v>
      </c>
    </row>
    <row r="3226" spans="1:3" x14ac:dyDescent="0.4">
      <c r="A3226" s="3" t="s">
        <v>6262</v>
      </c>
      <c r="B3226" s="29">
        <v>771.8</v>
      </c>
      <c r="C3226" s="29">
        <v>0</v>
      </c>
    </row>
    <row r="3227" spans="1:3" x14ac:dyDescent="0.4">
      <c r="A3227" s="3" t="s">
        <v>3979</v>
      </c>
      <c r="B3227" s="29">
        <v>31.968</v>
      </c>
      <c r="C3227" s="29">
        <v>0.2</v>
      </c>
    </row>
    <row r="3228" spans="1:3" x14ac:dyDescent="0.4">
      <c r="A3228" s="3" t="s">
        <v>9802</v>
      </c>
      <c r="B3228" s="29">
        <v>994.46400000000006</v>
      </c>
      <c r="C3228" s="29">
        <v>0.2</v>
      </c>
    </row>
    <row r="3229" spans="1:3" x14ac:dyDescent="0.4">
      <c r="A3229" s="3" t="s">
        <v>4756</v>
      </c>
      <c r="B3229" s="29">
        <v>871.02800000000002</v>
      </c>
      <c r="C3229" s="29">
        <v>0.60000000000000009</v>
      </c>
    </row>
    <row r="3230" spans="1:3" x14ac:dyDescent="0.4">
      <c r="A3230" s="3" t="s">
        <v>4791</v>
      </c>
      <c r="B3230" s="29">
        <v>88.768000000000001</v>
      </c>
      <c r="C3230" s="29">
        <v>0.2</v>
      </c>
    </row>
    <row r="3231" spans="1:3" x14ac:dyDescent="0.4">
      <c r="A3231" s="3" t="s">
        <v>10918</v>
      </c>
      <c r="B3231" s="29">
        <v>4472.3200000000006</v>
      </c>
      <c r="C3231" s="29">
        <v>0</v>
      </c>
    </row>
    <row r="3232" spans="1:3" x14ac:dyDescent="0.4">
      <c r="A3232" s="3" t="s">
        <v>8783</v>
      </c>
      <c r="B3232" s="29">
        <v>522.79000000000008</v>
      </c>
      <c r="C3232" s="29">
        <v>0</v>
      </c>
    </row>
    <row r="3233" spans="1:3" x14ac:dyDescent="0.4">
      <c r="A3233" s="3" t="s">
        <v>6103</v>
      </c>
      <c r="B3233" s="29">
        <v>75.900000000000006</v>
      </c>
      <c r="C3233" s="29">
        <v>0</v>
      </c>
    </row>
    <row r="3234" spans="1:3" x14ac:dyDescent="0.4">
      <c r="A3234" s="3" t="s">
        <v>7717</v>
      </c>
      <c r="B3234" s="29">
        <v>344.70400000000001</v>
      </c>
      <c r="C3234" s="29">
        <v>0.2</v>
      </c>
    </row>
    <row r="3235" spans="1:3" x14ac:dyDescent="0.4">
      <c r="A3235" s="3" t="s">
        <v>10208</v>
      </c>
      <c r="B3235" s="29">
        <v>1.8240000000000001</v>
      </c>
      <c r="C3235" s="29">
        <v>0.7</v>
      </c>
    </row>
    <row r="3236" spans="1:3" x14ac:dyDescent="0.4">
      <c r="A3236" s="3" t="s">
        <v>9183</v>
      </c>
      <c r="B3236" s="29">
        <v>356.79</v>
      </c>
      <c r="C3236" s="29">
        <v>0</v>
      </c>
    </row>
    <row r="3237" spans="1:3" x14ac:dyDescent="0.4">
      <c r="A3237" s="3" t="s">
        <v>8278</v>
      </c>
      <c r="B3237" s="29">
        <v>750.68</v>
      </c>
      <c r="C3237" s="29">
        <v>0</v>
      </c>
    </row>
    <row r="3238" spans="1:3" x14ac:dyDescent="0.4">
      <c r="A3238" s="3" t="s">
        <v>9931</v>
      </c>
      <c r="B3238" s="29">
        <v>2113.567</v>
      </c>
      <c r="C3238" s="29">
        <v>1.0999999999999999</v>
      </c>
    </row>
    <row r="3239" spans="1:3" x14ac:dyDescent="0.4">
      <c r="A3239" s="3" t="s">
        <v>3654</v>
      </c>
      <c r="B3239" s="29">
        <v>72.8</v>
      </c>
      <c r="C3239" s="29">
        <v>0</v>
      </c>
    </row>
    <row r="3240" spans="1:3" x14ac:dyDescent="0.4">
      <c r="A3240" s="3" t="s">
        <v>3083</v>
      </c>
      <c r="B3240" s="29">
        <v>52.695999999999998</v>
      </c>
      <c r="C3240" s="29">
        <v>0.4</v>
      </c>
    </row>
    <row r="3241" spans="1:3" x14ac:dyDescent="0.4">
      <c r="A3241" s="3" t="s">
        <v>6772</v>
      </c>
      <c r="B3241" s="29">
        <v>1169.694</v>
      </c>
      <c r="C3241" s="29">
        <v>0.4</v>
      </c>
    </row>
    <row r="3242" spans="1:3" x14ac:dyDescent="0.4">
      <c r="A3242" s="3" t="s">
        <v>10560</v>
      </c>
      <c r="B3242" s="29">
        <v>878.81600000000003</v>
      </c>
      <c r="C3242" s="29">
        <v>0.4</v>
      </c>
    </row>
    <row r="3243" spans="1:3" x14ac:dyDescent="0.4">
      <c r="A3243" s="3" t="s">
        <v>4101</v>
      </c>
      <c r="B3243" s="29">
        <v>1081.69</v>
      </c>
      <c r="C3243" s="29">
        <v>0</v>
      </c>
    </row>
    <row r="3244" spans="1:3" x14ac:dyDescent="0.4">
      <c r="A3244" s="3" t="s">
        <v>5187</v>
      </c>
      <c r="B3244" s="29">
        <v>54.816000000000003</v>
      </c>
      <c r="C3244" s="29">
        <v>0.2</v>
      </c>
    </row>
    <row r="3245" spans="1:3" x14ac:dyDescent="0.4">
      <c r="A3245" s="3" t="s">
        <v>10443</v>
      </c>
      <c r="B3245" s="29">
        <v>90.86</v>
      </c>
      <c r="C3245" s="29">
        <v>0</v>
      </c>
    </row>
    <row r="3246" spans="1:3" x14ac:dyDescent="0.4">
      <c r="A3246" s="3" t="s">
        <v>9162</v>
      </c>
      <c r="B3246" s="29">
        <v>10.782</v>
      </c>
      <c r="C3246" s="29">
        <v>0.7</v>
      </c>
    </row>
    <row r="3247" spans="1:3" x14ac:dyDescent="0.4">
      <c r="A3247" s="3" t="s">
        <v>5329</v>
      </c>
      <c r="B3247" s="29">
        <v>1107.68</v>
      </c>
      <c r="C3247" s="29">
        <v>0</v>
      </c>
    </row>
    <row r="3248" spans="1:3" x14ac:dyDescent="0.4">
      <c r="A3248" s="3" t="s">
        <v>9387</v>
      </c>
      <c r="B3248" s="29">
        <v>181.86</v>
      </c>
      <c r="C3248" s="29">
        <v>0</v>
      </c>
    </row>
    <row r="3249" spans="1:3" x14ac:dyDescent="0.4">
      <c r="A3249" s="3" t="s">
        <v>8590</v>
      </c>
      <c r="B3249" s="29">
        <v>109.208</v>
      </c>
      <c r="C3249" s="29">
        <v>0.4</v>
      </c>
    </row>
    <row r="3250" spans="1:3" x14ac:dyDescent="0.4">
      <c r="A3250" s="3" t="s">
        <v>1456</v>
      </c>
      <c r="B3250" s="29">
        <v>95.92</v>
      </c>
      <c r="C3250" s="29">
        <v>0</v>
      </c>
    </row>
    <row r="3251" spans="1:3" x14ac:dyDescent="0.4">
      <c r="A3251" s="3" t="s">
        <v>9721</v>
      </c>
      <c r="B3251" s="29">
        <v>24.448</v>
      </c>
      <c r="C3251" s="29">
        <v>0.2</v>
      </c>
    </row>
    <row r="3252" spans="1:3" x14ac:dyDescent="0.4">
      <c r="A3252" s="3" t="s">
        <v>3572</v>
      </c>
      <c r="B3252" s="29">
        <v>284.19</v>
      </c>
      <c r="C3252" s="29">
        <v>1.0999999999999999</v>
      </c>
    </row>
    <row r="3253" spans="1:3" x14ac:dyDescent="0.4">
      <c r="A3253" s="3" t="s">
        <v>9024</v>
      </c>
      <c r="B3253" s="29">
        <v>153.41000000000003</v>
      </c>
      <c r="C3253" s="29">
        <v>0</v>
      </c>
    </row>
    <row r="3254" spans="1:3" x14ac:dyDescent="0.4">
      <c r="A3254" s="3" t="s">
        <v>7979</v>
      </c>
      <c r="B3254" s="29">
        <v>391.98</v>
      </c>
      <c r="C3254" s="29">
        <v>0</v>
      </c>
    </row>
    <row r="3255" spans="1:3" x14ac:dyDescent="0.4">
      <c r="A3255" s="3" t="s">
        <v>6399</v>
      </c>
      <c r="B3255" s="29">
        <v>18.760000000000002</v>
      </c>
      <c r="C3255" s="29">
        <v>0</v>
      </c>
    </row>
    <row r="3256" spans="1:3" x14ac:dyDescent="0.4">
      <c r="A3256" s="3" t="s">
        <v>10354</v>
      </c>
      <c r="B3256" s="29">
        <v>271.76400000000001</v>
      </c>
      <c r="C3256" s="29">
        <v>0.1</v>
      </c>
    </row>
    <row r="3257" spans="1:3" x14ac:dyDescent="0.4">
      <c r="A3257" s="3" t="s">
        <v>8646</v>
      </c>
      <c r="B3257" s="29">
        <v>1365.48</v>
      </c>
      <c r="C3257" s="29">
        <v>0.4</v>
      </c>
    </row>
    <row r="3258" spans="1:3" x14ac:dyDescent="0.4">
      <c r="A3258" s="3" t="s">
        <v>7838</v>
      </c>
      <c r="B3258" s="29">
        <v>3321.2779999999998</v>
      </c>
      <c r="C3258" s="29">
        <v>0.4</v>
      </c>
    </row>
    <row r="3259" spans="1:3" x14ac:dyDescent="0.4">
      <c r="A3259" s="3" t="s">
        <v>4969</v>
      </c>
      <c r="B3259" s="29">
        <v>821.51400000000001</v>
      </c>
      <c r="C3259" s="29">
        <v>0.2</v>
      </c>
    </row>
    <row r="3260" spans="1:3" x14ac:dyDescent="0.4">
      <c r="A3260" s="3" t="s">
        <v>10533</v>
      </c>
      <c r="B3260" s="29">
        <v>422.90899999999999</v>
      </c>
      <c r="C3260" s="29">
        <v>1.2</v>
      </c>
    </row>
    <row r="3261" spans="1:3" x14ac:dyDescent="0.4">
      <c r="A3261" s="3" t="s">
        <v>6545</v>
      </c>
      <c r="B3261" s="29">
        <v>282.68799999999999</v>
      </c>
      <c r="C3261" s="29">
        <v>1</v>
      </c>
    </row>
    <row r="3262" spans="1:3" x14ac:dyDescent="0.4">
      <c r="A3262" s="3" t="s">
        <v>6673</v>
      </c>
      <c r="B3262" s="29">
        <v>29.392000000000003</v>
      </c>
      <c r="C3262" s="29">
        <v>0.4</v>
      </c>
    </row>
    <row r="3263" spans="1:3" x14ac:dyDescent="0.4">
      <c r="A3263" s="3" t="s">
        <v>4617</v>
      </c>
      <c r="B3263" s="29">
        <v>1245.8599999999999</v>
      </c>
      <c r="C3263" s="29">
        <v>0</v>
      </c>
    </row>
    <row r="3264" spans="1:3" x14ac:dyDescent="0.4">
      <c r="A3264" s="3" t="s">
        <v>3868</v>
      </c>
      <c r="B3264" s="29">
        <v>220.75200000000001</v>
      </c>
      <c r="C3264" s="29">
        <v>0.4</v>
      </c>
    </row>
    <row r="3265" spans="1:3" x14ac:dyDescent="0.4">
      <c r="A3265" s="3" t="s">
        <v>5899</v>
      </c>
      <c r="B3265" s="29">
        <v>503.22</v>
      </c>
      <c r="C3265" s="29">
        <v>0</v>
      </c>
    </row>
    <row r="3266" spans="1:3" x14ac:dyDescent="0.4">
      <c r="A3266" s="3" t="s">
        <v>3884</v>
      </c>
      <c r="B3266" s="29">
        <v>69.66</v>
      </c>
      <c r="C3266" s="29">
        <v>0</v>
      </c>
    </row>
    <row r="3267" spans="1:3" x14ac:dyDescent="0.4">
      <c r="A3267" s="3" t="s">
        <v>10369</v>
      </c>
      <c r="B3267" s="29">
        <v>330.76800000000003</v>
      </c>
      <c r="C3267" s="29">
        <v>0.4</v>
      </c>
    </row>
    <row r="3268" spans="1:3" x14ac:dyDescent="0.4">
      <c r="A3268" s="3" t="s">
        <v>10783</v>
      </c>
      <c r="B3268" s="29">
        <v>261.52</v>
      </c>
      <c r="C3268" s="29">
        <v>0</v>
      </c>
    </row>
    <row r="3269" spans="1:3" x14ac:dyDescent="0.4">
      <c r="A3269" s="3" t="s">
        <v>9834</v>
      </c>
      <c r="B3269" s="29">
        <v>122.53</v>
      </c>
      <c r="C3269" s="29">
        <v>0</v>
      </c>
    </row>
    <row r="3270" spans="1:3" x14ac:dyDescent="0.4">
      <c r="A3270" s="3" t="s">
        <v>9556</v>
      </c>
      <c r="B3270" s="29">
        <v>17.309999999999999</v>
      </c>
      <c r="C3270" s="29">
        <v>0</v>
      </c>
    </row>
    <row r="3271" spans="1:3" x14ac:dyDescent="0.4">
      <c r="A3271" s="3" t="s">
        <v>9389</v>
      </c>
      <c r="B3271" s="29">
        <v>80.563999999999993</v>
      </c>
      <c r="C3271" s="29">
        <v>0.89999999999999991</v>
      </c>
    </row>
    <row r="3272" spans="1:3" x14ac:dyDescent="0.4">
      <c r="A3272" s="3" t="s">
        <v>5254</v>
      </c>
      <c r="B3272" s="29">
        <v>359.97</v>
      </c>
      <c r="C3272" s="29">
        <v>0</v>
      </c>
    </row>
    <row r="3273" spans="1:3" x14ac:dyDescent="0.4">
      <c r="A3273" s="3" t="s">
        <v>7078</v>
      </c>
      <c r="B3273" s="29">
        <v>284.98400000000004</v>
      </c>
      <c r="C3273" s="29">
        <v>0.2</v>
      </c>
    </row>
    <row r="3274" spans="1:3" x14ac:dyDescent="0.4">
      <c r="A3274" s="3" t="s">
        <v>8396</v>
      </c>
      <c r="B3274" s="29">
        <v>367.53000000000003</v>
      </c>
      <c r="C3274" s="29">
        <v>0.2</v>
      </c>
    </row>
    <row r="3275" spans="1:3" x14ac:dyDescent="0.4">
      <c r="A3275" s="3" t="s">
        <v>10457</v>
      </c>
      <c r="B3275" s="29">
        <v>159.97999999999999</v>
      </c>
      <c r="C3275" s="29">
        <v>0</v>
      </c>
    </row>
    <row r="3276" spans="1:3" x14ac:dyDescent="0.4">
      <c r="A3276" s="3" t="s">
        <v>9159</v>
      </c>
      <c r="B3276" s="29">
        <v>296.952</v>
      </c>
      <c r="C3276" s="29">
        <v>0.60000000000000009</v>
      </c>
    </row>
    <row r="3277" spans="1:3" x14ac:dyDescent="0.4">
      <c r="A3277" s="3" t="s">
        <v>8211</v>
      </c>
      <c r="B3277" s="29">
        <v>28.416</v>
      </c>
      <c r="C3277" s="29">
        <v>0.4</v>
      </c>
    </row>
    <row r="3278" spans="1:3" x14ac:dyDescent="0.4">
      <c r="A3278" s="3" t="s">
        <v>9659</v>
      </c>
      <c r="B3278" s="29">
        <v>10.368</v>
      </c>
      <c r="C3278" s="29">
        <v>0.2</v>
      </c>
    </row>
    <row r="3279" spans="1:3" x14ac:dyDescent="0.4">
      <c r="A3279" s="3" t="s">
        <v>8976</v>
      </c>
      <c r="B3279" s="29">
        <v>1219.7920000000001</v>
      </c>
      <c r="C3279" s="29">
        <v>0.2</v>
      </c>
    </row>
    <row r="3280" spans="1:3" x14ac:dyDescent="0.4">
      <c r="A3280" s="3" t="s">
        <v>5615</v>
      </c>
      <c r="B3280" s="29">
        <v>129.93</v>
      </c>
      <c r="C3280" s="29">
        <v>0</v>
      </c>
    </row>
    <row r="3281" spans="1:3" x14ac:dyDescent="0.4">
      <c r="A3281" s="3" t="s">
        <v>7237</v>
      </c>
      <c r="B3281" s="29">
        <v>91.031999999999996</v>
      </c>
      <c r="C3281" s="29">
        <v>0.2</v>
      </c>
    </row>
    <row r="3282" spans="1:3" x14ac:dyDescent="0.4">
      <c r="A3282" s="3" t="s">
        <v>7017</v>
      </c>
      <c r="B3282" s="29">
        <v>10.64</v>
      </c>
      <c r="C3282" s="29">
        <v>0</v>
      </c>
    </row>
    <row r="3283" spans="1:3" x14ac:dyDescent="0.4">
      <c r="A3283" s="3" t="s">
        <v>7370</v>
      </c>
      <c r="B3283" s="29">
        <v>80.48</v>
      </c>
      <c r="C3283" s="29">
        <v>0</v>
      </c>
    </row>
    <row r="3284" spans="1:3" x14ac:dyDescent="0.4">
      <c r="A3284" s="3" t="s">
        <v>5792</v>
      </c>
      <c r="B3284" s="29">
        <v>2059.85</v>
      </c>
      <c r="C3284" s="29">
        <v>0</v>
      </c>
    </row>
    <row r="3285" spans="1:3" x14ac:dyDescent="0.4">
      <c r="A3285" s="3" t="s">
        <v>4404</v>
      </c>
      <c r="B3285" s="29">
        <v>1993.7719999999999</v>
      </c>
      <c r="C3285" s="29">
        <v>0.4</v>
      </c>
    </row>
    <row r="3286" spans="1:3" x14ac:dyDescent="0.4">
      <c r="A3286" s="3" t="s">
        <v>10145</v>
      </c>
      <c r="B3286" s="29">
        <v>82.95</v>
      </c>
      <c r="C3286" s="29">
        <v>0</v>
      </c>
    </row>
    <row r="3287" spans="1:3" x14ac:dyDescent="0.4">
      <c r="A3287" s="3" t="s">
        <v>6156</v>
      </c>
      <c r="B3287" s="29">
        <v>191.64599999999999</v>
      </c>
      <c r="C3287" s="29">
        <v>0.1</v>
      </c>
    </row>
    <row r="3288" spans="1:3" x14ac:dyDescent="0.4">
      <c r="A3288" s="3" t="s">
        <v>5405</v>
      </c>
      <c r="B3288" s="29">
        <v>23.12</v>
      </c>
      <c r="C3288" s="29">
        <v>0</v>
      </c>
    </row>
    <row r="3289" spans="1:3" x14ac:dyDescent="0.4">
      <c r="A3289" s="3" t="s">
        <v>9239</v>
      </c>
      <c r="B3289" s="29">
        <v>234.2</v>
      </c>
      <c r="C3289" s="29">
        <v>0</v>
      </c>
    </row>
    <row r="3290" spans="1:3" x14ac:dyDescent="0.4">
      <c r="A3290" s="3" t="s">
        <v>7761</v>
      </c>
      <c r="B3290" s="29">
        <v>27.76</v>
      </c>
      <c r="C3290" s="29">
        <v>0</v>
      </c>
    </row>
    <row r="3291" spans="1:3" x14ac:dyDescent="0.4">
      <c r="A3291" s="3" t="s">
        <v>6587</v>
      </c>
      <c r="B3291" s="29">
        <v>186.78400000000002</v>
      </c>
      <c r="C3291" s="29">
        <v>0.2</v>
      </c>
    </row>
    <row r="3292" spans="1:3" x14ac:dyDescent="0.4">
      <c r="A3292" s="3" t="s">
        <v>5675</v>
      </c>
      <c r="B3292" s="29">
        <v>2690.74</v>
      </c>
      <c r="C3292" s="29">
        <v>0.2</v>
      </c>
    </row>
    <row r="3293" spans="1:3" x14ac:dyDescent="0.4">
      <c r="A3293" s="3" t="s">
        <v>6412</v>
      </c>
      <c r="B3293" s="29">
        <v>65.989999999999995</v>
      </c>
      <c r="C3293" s="29">
        <v>0</v>
      </c>
    </row>
    <row r="3294" spans="1:3" x14ac:dyDescent="0.4">
      <c r="A3294" s="3" t="s">
        <v>4089</v>
      </c>
      <c r="B3294" s="29">
        <v>203.983</v>
      </c>
      <c r="C3294" s="29">
        <v>0.15</v>
      </c>
    </row>
    <row r="3295" spans="1:3" x14ac:dyDescent="0.4">
      <c r="A3295" s="3" t="s">
        <v>10544</v>
      </c>
      <c r="B3295" s="29">
        <v>0.55600000000000005</v>
      </c>
      <c r="C3295" s="29">
        <v>0.8</v>
      </c>
    </row>
    <row r="3296" spans="1:3" x14ac:dyDescent="0.4">
      <c r="A3296" s="3" t="s">
        <v>10693</v>
      </c>
      <c r="B3296" s="29">
        <v>8.8559999999999999</v>
      </c>
      <c r="C3296" s="29">
        <v>0.6</v>
      </c>
    </row>
    <row r="3297" spans="1:3" x14ac:dyDescent="0.4">
      <c r="A3297" s="3" t="s">
        <v>9080</v>
      </c>
      <c r="B3297" s="29">
        <v>1038.26</v>
      </c>
      <c r="C3297" s="29">
        <v>0</v>
      </c>
    </row>
    <row r="3298" spans="1:3" x14ac:dyDescent="0.4">
      <c r="A3298" s="3" t="s">
        <v>10813</v>
      </c>
      <c r="B3298" s="29">
        <v>34.24</v>
      </c>
      <c r="C3298" s="29">
        <v>0</v>
      </c>
    </row>
    <row r="3299" spans="1:3" x14ac:dyDescent="0.4">
      <c r="A3299" s="3" t="s">
        <v>7172</v>
      </c>
      <c r="B3299" s="29">
        <v>712.85</v>
      </c>
      <c r="C3299" s="29">
        <v>0</v>
      </c>
    </row>
    <row r="3300" spans="1:3" x14ac:dyDescent="0.4">
      <c r="A3300" s="3" t="s">
        <v>5006</v>
      </c>
      <c r="B3300" s="29">
        <v>317.62400000000002</v>
      </c>
      <c r="C3300" s="29">
        <v>0.4</v>
      </c>
    </row>
    <row r="3301" spans="1:3" x14ac:dyDescent="0.4">
      <c r="A3301" s="3" t="s">
        <v>8083</v>
      </c>
      <c r="B3301" s="29">
        <v>770.20999999999992</v>
      </c>
      <c r="C3301" s="29">
        <v>0.60000000000000009</v>
      </c>
    </row>
    <row r="3302" spans="1:3" x14ac:dyDescent="0.4">
      <c r="A3302" s="3" t="s">
        <v>5133</v>
      </c>
      <c r="B3302" s="29">
        <v>54.896000000000001</v>
      </c>
      <c r="C3302" s="29">
        <v>0.2</v>
      </c>
    </row>
    <row r="3303" spans="1:3" x14ac:dyDescent="0.4">
      <c r="A3303" s="3" t="s">
        <v>4764</v>
      </c>
      <c r="B3303" s="29">
        <v>32.088000000000001</v>
      </c>
      <c r="C3303" s="29">
        <v>0.60000000000000009</v>
      </c>
    </row>
    <row r="3304" spans="1:3" x14ac:dyDescent="0.4">
      <c r="A3304" s="3" t="s">
        <v>6227</v>
      </c>
      <c r="B3304" s="29">
        <v>327.7328</v>
      </c>
      <c r="C3304" s="29">
        <v>0.32</v>
      </c>
    </row>
    <row r="3305" spans="1:3" x14ac:dyDescent="0.4">
      <c r="A3305" s="3" t="s">
        <v>10070</v>
      </c>
      <c r="B3305" s="29">
        <v>168.57999999999998</v>
      </c>
      <c r="C3305" s="29">
        <v>0</v>
      </c>
    </row>
    <row r="3306" spans="1:3" x14ac:dyDescent="0.4">
      <c r="A3306" s="3" t="s">
        <v>9732</v>
      </c>
      <c r="B3306" s="29">
        <v>536.48</v>
      </c>
      <c r="C3306" s="29">
        <v>0</v>
      </c>
    </row>
    <row r="3307" spans="1:3" x14ac:dyDescent="0.4">
      <c r="A3307" s="3" t="s">
        <v>10172</v>
      </c>
      <c r="B3307" s="29">
        <v>723.92</v>
      </c>
      <c r="C3307" s="29">
        <v>0.2</v>
      </c>
    </row>
    <row r="3308" spans="1:3" x14ac:dyDescent="0.4">
      <c r="A3308" s="3" t="s">
        <v>3808</v>
      </c>
      <c r="B3308" s="29">
        <v>9.5519999999999996</v>
      </c>
      <c r="C3308" s="29">
        <v>0.2</v>
      </c>
    </row>
    <row r="3309" spans="1:3" x14ac:dyDescent="0.4">
      <c r="A3309" s="3" t="s">
        <v>6096</v>
      </c>
      <c r="B3309" s="29">
        <v>184.66</v>
      </c>
      <c r="C3309" s="29">
        <v>0</v>
      </c>
    </row>
    <row r="3310" spans="1:3" x14ac:dyDescent="0.4">
      <c r="A3310" s="3" t="s">
        <v>10555</v>
      </c>
      <c r="B3310" s="29">
        <v>47.904000000000003</v>
      </c>
      <c r="C3310" s="29">
        <v>0.2</v>
      </c>
    </row>
    <row r="3311" spans="1:3" x14ac:dyDescent="0.4">
      <c r="A3311" s="3" t="s">
        <v>8036</v>
      </c>
      <c r="B3311" s="29">
        <v>67.78</v>
      </c>
      <c r="C3311" s="29">
        <v>0</v>
      </c>
    </row>
    <row r="3312" spans="1:3" x14ac:dyDescent="0.4">
      <c r="A3312" s="3" t="s">
        <v>6698</v>
      </c>
      <c r="B3312" s="29">
        <v>106.104</v>
      </c>
      <c r="C3312" s="29">
        <v>0.4</v>
      </c>
    </row>
    <row r="3313" spans="1:3" x14ac:dyDescent="0.4">
      <c r="A3313" s="3" t="s">
        <v>3751</v>
      </c>
      <c r="B3313" s="29">
        <v>456.51200000000006</v>
      </c>
      <c r="C3313" s="29">
        <v>0.8</v>
      </c>
    </row>
    <row r="3314" spans="1:3" x14ac:dyDescent="0.4">
      <c r="A3314" s="3" t="s">
        <v>9897</v>
      </c>
      <c r="B3314" s="29">
        <v>83.213999999999999</v>
      </c>
      <c r="C3314" s="29">
        <v>1</v>
      </c>
    </row>
    <row r="3315" spans="1:3" x14ac:dyDescent="0.4">
      <c r="A3315" s="3" t="s">
        <v>6258</v>
      </c>
      <c r="B3315" s="29">
        <v>40.28</v>
      </c>
      <c r="C3315" s="29">
        <v>0</v>
      </c>
    </row>
    <row r="3316" spans="1:3" x14ac:dyDescent="0.4">
      <c r="A3316" s="3" t="s">
        <v>9731</v>
      </c>
      <c r="B3316" s="29">
        <v>13.92</v>
      </c>
      <c r="C3316" s="29">
        <v>0.2</v>
      </c>
    </row>
    <row r="3317" spans="1:3" x14ac:dyDescent="0.4">
      <c r="A3317" s="3" t="s">
        <v>9333</v>
      </c>
      <c r="B3317" s="29">
        <v>107.97</v>
      </c>
      <c r="C3317" s="29">
        <v>0</v>
      </c>
    </row>
    <row r="3318" spans="1:3" x14ac:dyDescent="0.4">
      <c r="A3318" s="3" t="s">
        <v>1480</v>
      </c>
      <c r="B3318" s="29">
        <v>89.26</v>
      </c>
      <c r="C3318" s="29">
        <v>0</v>
      </c>
    </row>
    <row r="3319" spans="1:3" x14ac:dyDescent="0.4">
      <c r="A3319" s="3" t="s">
        <v>10042</v>
      </c>
      <c r="B3319" s="29">
        <v>1169.98</v>
      </c>
      <c r="C3319" s="29">
        <v>0.6</v>
      </c>
    </row>
    <row r="3320" spans="1:3" x14ac:dyDescent="0.4">
      <c r="A3320" s="3" t="s">
        <v>8883</v>
      </c>
      <c r="B3320" s="29">
        <v>253.85999999999999</v>
      </c>
      <c r="C3320" s="29">
        <v>0</v>
      </c>
    </row>
    <row r="3321" spans="1:3" x14ac:dyDescent="0.4">
      <c r="A3321" s="3" t="s">
        <v>8014</v>
      </c>
      <c r="B3321" s="29">
        <v>3.3039999999999998</v>
      </c>
      <c r="C3321" s="29">
        <v>0.2</v>
      </c>
    </row>
    <row r="3322" spans="1:3" x14ac:dyDescent="0.4">
      <c r="A3322" s="3" t="s">
        <v>8383</v>
      </c>
      <c r="B3322" s="29">
        <v>19.52</v>
      </c>
      <c r="C3322" s="29">
        <v>0.2</v>
      </c>
    </row>
    <row r="3323" spans="1:3" x14ac:dyDescent="0.4">
      <c r="A3323" s="3" t="s">
        <v>6937</v>
      </c>
      <c r="B3323" s="29">
        <v>41.423999999999999</v>
      </c>
      <c r="C3323" s="29">
        <v>0.2</v>
      </c>
    </row>
    <row r="3324" spans="1:3" x14ac:dyDescent="0.4">
      <c r="A3324" s="3" t="s">
        <v>6917</v>
      </c>
      <c r="B3324" s="29">
        <v>1.788</v>
      </c>
      <c r="C3324" s="29">
        <v>0.8</v>
      </c>
    </row>
    <row r="3325" spans="1:3" x14ac:dyDescent="0.4">
      <c r="A3325" s="3" t="s">
        <v>8116</v>
      </c>
      <c r="B3325" s="29">
        <v>427.59200000000004</v>
      </c>
      <c r="C3325" s="29">
        <v>0.2</v>
      </c>
    </row>
    <row r="3326" spans="1:3" x14ac:dyDescent="0.4">
      <c r="A3326" s="3" t="s">
        <v>10799</v>
      </c>
      <c r="B3326" s="29">
        <v>39.624000000000002</v>
      </c>
      <c r="C3326" s="29">
        <v>0.2</v>
      </c>
    </row>
    <row r="3327" spans="1:3" x14ac:dyDescent="0.4">
      <c r="A3327" s="3" t="s">
        <v>2417</v>
      </c>
      <c r="B3327" s="29">
        <v>12.39</v>
      </c>
      <c r="C3327" s="29">
        <v>0</v>
      </c>
    </row>
    <row r="3328" spans="1:3" x14ac:dyDescent="0.4">
      <c r="A3328" s="3" t="s">
        <v>5560</v>
      </c>
      <c r="B3328" s="29">
        <v>1278.1579999999999</v>
      </c>
      <c r="C3328" s="29">
        <v>0.4</v>
      </c>
    </row>
    <row r="3329" spans="1:3" x14ac:dyDescent="0.4">
      <c r="A3329" s="3" t="s">
        <v>2387</v>
      </c>
      <c r="B3329" s="29">
        <v>275.65000000000003</v>
      </c>
      <c r="C3329" s="29">
        <v>0</v>
      </c>
    </row>
    <row r="3330" spans="1:3" x14ac:dyDescent="0.4">
      <c r="A3330" s="3" t="s">
        <v>8435</v>
      </c>
      <c r="B3330" s="29">
        <v>40.852000000000004</v>
      </c>
      <c r="C3330" s="29">
        <v>1.6</v>
      </c>
    </row>
    <row r="3331" spans="1:3" x14ac:dyDescent="0.4">
      <c r="A3331" s="3" t="s">
        <v>10626</v>
      </c>
      <c r="B3331" s="29">
        <v>285.57600000000002</v>
      </c>
      <c r="C3331" s="29">
        <v>0.4</v>
      </c>
    </row>
    <row r="3332" spans="1:3" x14ac:dyDescent="0.4">
      <c r="A3332" s="3" t="s">
        <v>2133</v>
      </c>
      <c r="B3332" s="29">
        <v>209.3</v>
      </c>
      <c r="C3332" s="29">
        <v>0</v>
      </c>
    </row>
    <row r="3333" spans="1:3" x14ac:dyDescent="0.4">
      <c r="A3333" s="3" t="s">
        <v>6137</v>
      </c>
      <c r="B3333" s="29">
        <v>323.70999999999998</v>
      </c>
      <c r="C3333" s="29">
        <v>0</v>
      </c>
    </row>
    <row r="3334" spans="1:3" x14ac:dyDescent="0.4">
      <c r="A3334" s="3" t="s">
        <v>7751</v>
      </c>
      <c r="B3334" s="29">
        <v>119.17800000000001</v>
      </c>
      <c r="C3334" s="29">
        <v>0.89999999999999991</v>
      </c>
    </row>
    <row r="3335" spans="1:3" x14ac:dyDescent="0.4">
      <c r="A3335" s="3" t="s">
        <v>819</v>
      </c>
      <c r="B3335" s="29">
        <v>35.167999999999999</v>
      </c>
      <c r="C3335" s="29">
        <v>0.2</v>
      </c>
    </row>
    <row r="3336" spans="1:3" x14ac:dyDescent="0.4">
      <c r="A3336" s="3" t="s">
        <v>8482</v>
      </c>
      <c r="B3336" s="29">
        <v>85.2</v>
      </c>
      <c r="C3336" s="29">
        <v>0.2</v>
      </c>
    </row>
    <row r="3337" spans="1:3" x14ac:dyDescent="0.4">
      <c r="A3337" s="3" t="s">
        <v>7873</v>
      </c>
      <c r="B3337" s="29">
        <v>14.88</v>
      </c>
      <c r="C3337" s="29">
        <v>0</v>
      </c>
    </row>
    <row r="3338" spans="1:3" x14ac:dyDescent="0.4">
      <c r="A3338" s="3" t="s">
        <v>5937</v>
      </c>
      <c r="B3338" s="29">
        <v>102.83</v>
      </c>
      <c r="C3338" s="29">
        <v>0.2</v>
      </c>
    </row>
    <row r="3339" spans="1:3" x14ac:dyDescent="0.4">
      <c r="A3339" s="3" t="s">
        <v>8447</v>
      </c>
      <c r="B3339" s="29">
        <v>81.400000000000006</v>
      </c>
      <c r="C3339" s="29">
        <v>0</v>
      </c>
    </row>
    <row r="3340" spans="1:3" x14ac:dyDescent="0.4">
      <c r="A3340" s="3" t="s">
        <v>10174</v>
      </c>
      <c r="B3340" s="29">
        <v>94.2</v>
      </c>
      <c r="C3340" s="29">
        <v>0</v>
      </c>
    </row>
    <row r="3341" spans="1:3" x14ac:dyDescent="0.4">
      <c r="A3341" s="3" t="s">
        <v>7615</v>
      </c>
      <c r="B3341" s="29">
        <v>479.98399999999998</v>
      </c>
      <c r="C3341" s="29">
        <v>0.2</v>
      </c>
    </row>
    <row r="3342" spans="1:3" x14ac:dyDescent="0.4">
      <c r="A3342" s="3" t="s">
        <v>10134</v>
      </c>
      <c r="B3342" s="29">
        <v>7.98</v>
      </c>
      <c r="C3342" s="29">
        <v>0</v>
      </c>
    </row>
    <row r="3343" spans="1:3" x14ac:dyDescent="0.4">
      <c r="A3343" s="3" t="s">
        <v>9323</v>
      </c>
      <c r="B3343" s="29">
        <v>4.91</v>
      </c>
      <c r="C3343" s="29">
        <v>0</v>
      </c>
    </row>
    <row r="3344" spans="1:3" x14ac:dyDescent="0.4">
      <c r="A3344" s="3" t="s">
        <v>1126</v>
      </c>
      <c r="B3344" s="29">
        <v>4.8899999999999997</v>
      </c>
      <c r="C3344" s="29">
        <v>0</v>
      </c>
    </row>
    <row r="3345" spans="1:3" x14ac:dyDescent="0.4">
      <c r="A3345" s="3" t="s">
        <v>7061</v>
      </c>
      <c r="B3345" s="29">
        <v>470.37599999999998</v>
      </c>
      <c r="C3345" s="29">
        <v>0.2</v>
      </c>
    </row>
    <row r="3346" spans="1:3" x14ac:dyDescent="0.4">
      <c r="A3346" s="3" t="s">
        <v>4786</v>
      </c>
      <c r="B3346" s="29">
        <v>92.94</v>
      </c>
      <c r="C3346" s="29">
        <v>0</v>
      </c>
    </row>
    <row r="3347" spans="1:3" x14ac:dyDescent="0.4">
      <c r="A3347" s="3" t="s">
        <v>10247</v>
      </c>
      <c r="B3347" s="29">
        <v>776.07999999999993</v>
      </c>
      <c r="C3347" s="29">
        <v>0.4</v>
      </c>
    </row>
    <row r="3348" spans="1:3" x14ac:dyDescent="0.4">
      <c r="A3348" s="3" t="s">
        <v>10297</v>
      </c>
      <c r="B3348" s="29">
        <v>514.04999999999995</v>
      </c>
      <c r="C3348" s="29">
        <v>0</v>
      </c>
    </row>
    <row r="3349" spans="1:3" x14ac:dyDescent="0.4">
      <c r="A3349" s="3" t="s">
        <v>2576</v>
      </c>
      <c r="B3349" s="29">
        <v>87.52000000000001</v>
      </c>
      <c r="C3349" s="29">
        <v>0</v>
      </c>
    </row>
    <row r="3350" spans="1:3" x14ac:dyDescent="0.4">
      <c r="A3350" s="3" t="s">
        <v>5819</v>
      </c>
      <c r="B3350" s="29">
        <v>1239.8330000000001</v>
      </c>
      <c r="C3350" s="29">
        <v>0.1</v>
      </c>
    </row>
    <row r="3351" spans="1:3" x14ac:dyDescent="0.4">
      <c r="A3351" s="3" t="s">
        <v>10196</v>
      </c>
      <c r="B3351" s="29">
        <v>300.904</v>
      </c>
      <c r="C3351" s="29">
        <v>0.2</v>
      </c>
    </row>
    <row r="3352" spans="1:3" x14ac:dyDescent="0.4">
      <c r="A3352" s="3" t="s">
        <v>8407</v>
      </c>
      <c r="B3352" s="29">
        <v>74.45</v>
      </c>
      <c r="C3352" s="29">
        <v>0</v>
      </c>
    </row>
    <row r="3353" spans="1:3" x14ac:dyDescent="0.4">
      <c r="A3353" s="3" t="s">
        <v>5743</v>
      </c>
      <c r="B3353" s="29">
        <v>13716.458000000001</v>
      </c>
      <c r="C3353" s="29">
        <v>0.2</v>
      </c>
    </row>
    <row r="3354" spans="1:3" x14ac:dyDescent="0.4">
      <c r="A3354" s="3" t="s">
        <v>6890</v>
      </c>
      <c r="B3354" s="29">
        <v>7.056</v>
      </c>
      <c r="C3354" s="29">
        <v>0.2</v>
      </c>
    </row>
    <row r="3355" spans="1:3" x14ac:dyDescent="0.4">
      <c r="A3355" s="3" t="s">
        <v>4331</v>
      </c>
      <c r="B3355" s="29">
        <v>102.65599999999999</v>
      </c>
      <c r="C3355" s="29">
        <v>0.4</v>
      </c>
    </row>
    <row r="3356" spans="1:3" x14ac:dyDescent="0.4">
      <c r="A3356" s="3" t="s">
        <v>7863</v>
      </c>
      <c r="B3356" s="29">
        <v>175.08600000000001</v>
      </c>
      <c r="C3356" s="29">
        <v>2</v>
      </c>
    </row>
    <row r="3357" spans="1:3" x14ac:dyDescent="0.4">
      <c r="A3357" s="3" t="s">
        <v>7251</v>
      </c>
      <c r="B3357" s="29">
        <v>116.512</v>
      </c>
      <c r="C3357" s="29">
        <v>0.4</v>
      </c>
    </row>
    <row r="3358" spans="1:3" x14ac:dyDescent="0.4">
      <c r="A3358" s="3" t="s">
        <v>9365</v>
      </c>
      <c r="B3358" s="29">
        <v>1443.72</v>
      </c>
      <c r="C3358" s="29">
        <v>0.4</v>
      </c>
    </row>
    <row r="3359" spans="1:3" x14ac:dyDescent="0.4">
      <c r="A3359" s="3" t="s">
        <v>1764</v>
      </c>
      <c r="B3359" s="29">
        <v>4189.3799999999992</v>
      </c>
      <c r="C3359" s="29">
        <v>0</v>
      </c>
    </row>
    <row r="3360" spans="1:3" x14ac:dyDescent="0.4">
      <c r="A3360" s="3" t="s">
        <v>6331</v>
      </c>
      <c r="B3360" s="29">
        <v>298.464</v>
      </c>
      <c r="C3360" s="29">
        <v>0.2</v>
      </c>
    </row>
    <row r="3361" spans="1:3" x14ac:dyDescent="0.4">
      <c r="A3361" s="3" t="s">
        <v>9490</v>
      </c>
      <c r="B3361" s="29">
        <v>512.36799999999994</v>
      </c>
      <c r="C3361" s="29">
        <v>1.2</v>
      </c>
    </row>
    <row r="3362" spans="1:3" x14ac:dyDescent="0.4">
      <c r="A3362" s="3" t="s">
        <v>7393</v>
      </c>
      <c r="B3362" s="29">
        <v>64.784000000000006</v>
      </c>
      <c r="C3362" s="29">
        <v>0.2</v>
      </c>
    </row>
    <row r="3363" spans="1:3" x14ac:dyDescent="0.4">
      <c r="A3363" s="3" t="s">
        <v>6278</v>
      </c>
      <c r="B3363" s="29">
        <v>26.88</v>
      </c>
      <c r="C3363" s="29">
        <v>0.2</v>
      </c>
    </row>
    <row r="3364" spans="1:3" x14ac:dyDescent="0.4">
      <c r="A3364" s="3" t="s">
        <v>8770</v>
      </c>
      <c r="B3364" s="29">
        <v>30.32</v>
      </c>
      <c r="C3364" s="29">
        <v>0</v>
      </c>
    </row>
    <row r="3365" spans="1:3" x14ac:dyDescent="0.4">
      <c r="A3365" s="3" t="s">
        <v>3683</v>
      </c>
      <c r="B3365" s="29">
        <v>30.41</v>
      </c>
      <c r="C3365" s="29">
        <v>0.60000000000000009</v>
      </c>
    </row>
    <row r="3366" spans="1:3" x14ac:dyDescent="0.4">
      <c r="A3366" s="3" t="s">
        <v>9274</v>
      </c>
      <c r="B3366" s="29">
        <v>6.2080000000000002</v>
      </c>
      <c r="C3366" s="29">
        <v>0.2</v>
      </c>
    </row>
    <row r="3367" spans="1:3" x14ac:dyDescent="0.4">
      <c r="A3367" s="3" t="s">
        <v>10565</v>
      </c>
      <c r="B3367" s="29">
        <v>209.88</v>
      </c>
      <c r="C3367" s="29">
        <v>0</v>
      </c>
    </row>
    <row r="3368" spans="1:3" x14ac:dyDescent="0.4">
      <c r="A3368" s="3" t="s">
        <v>8294</v>
      </c>
      <c r="B3368" s="29">
        <v>891.50400000000002</v>
      </c>
      <c r="C3368" s="29">
        <v>1</v>
      </c>
    </row>
    <row r="3369" spans="1:3" x14ac:dyDescent="0.4">
      <c r="A3369" s="3" t="s">
        <v>10376</v>
      </c>
      <c r="B3369" s="29">
        <v>26.16</v>
      </c>
      <c r="C3369" s="29">
        <v>0</v>
      </c>
    </row>
    <row r="3370" spans="1:3" x14ac:dyDescent="0.4">
      <c r="A3370" s="3" t="s">
        <v>8422</v>
      </c>
      <c r="B3370" s="29">
        <v>24.288</v>
      </c>
      <c r="C3370" s="29">
        <v>0.4</v>
      </c>
    </row>
    <row r="3371" spans="1:3" x14ac:dyDescent="0.4">
      <c r="A3371" s="3" t="s">
        <v>5313</v>
      </c>
      <c r="B3371" s="29">
        <v>181.95</v>
      </c>
      <c r="C3371" s="29">
        <v>0</v>
      </c>
    </row>
    <row r="3372" spans="1:3" x14ac:dyDescent="0.4">
      <c r="A3372" s="3" t="s">
        <v>10390</v>
      </c>
      <c r="B3372" s="29">
        <v>598.16000000000008</v>
      </c>
      <c r="C3372" s="29">
        <v>0</v>
      </c>
    </row>
    <row r="3373" spans="1:3" x14ac:dyDescent="0.4">
      <c r="A3373" s="3" t="s">
        <v>10224</v>
      </c>
      <c r="B3373" s="29">
        <v>481.524</v>
      </c>
      <c r="C3373" s="29">
        <v>0.4</v>
      </c>
    </row>
    <row r="3374" spans="1:3" x14ac:dyDescent="0.4">
      <c r="A3374" s="3" t="s">
        <v>3888</v>
      </c>
      <c r="B3374" s="29">
        <v>36.671999999999997</v>
      </c>
      <c r="C3374" s="29">
        <v>0.2</v>
      </c>
    </row>
    <row r="3375" spans="1:3" x14ac:dyDescent="0.4">
      <c r="A3375" s="3" t="s">
        <v>8936</v>
      </c>
      <c r="B3375" s="29">
        <v>1247.6400000000001</v>
      </c>
      <c r="C3375" s="29">
        <v>0</v>
      </c>
    </row>
    <row r="3376" spans="1:3" x14ac:dyDescent="0.4">
      <c r="A3376" s="3" t="s">
        <v>5709</v>
      </c>
      <c r="B3376" s="29">
        <v>406.93999999999994</v>
      </c>
      <c r="C3376" s="29">
        <v>0</v>
      </c>
    </row>
    <row r="3377" spans="1:3" x14ac:dyDescent="0.4">
      <c r="A3377" s="3" t="s">
        <v>9016</v>
      </c>
      <c r="B3377" s="29">
        <v>338.86</v>
      </c>
      <c r="C3377" s="29">
        <v>0</v>
      </c>
    </row>
    <row r="3378" spans="1:3" x14ac:dyDescent="0.4">
      <c r="A3378" s="3" t="s">
        <v>8029</v>
      </c>
      <c r="B3378" s="29">
        <v>74.89</v>
      </c>
      <c r="C3378" s="29">
        <v>0</v>
      </c>
    </row>
    <row r="3379" spans="1:3" x14ac:dyDescent="0.4">
      <c r="A3379" s="3" t="s">
        <v>9734</v>
      </c>
      <c r="B3379" s="29">
        <v>2382.9259999999999</v>
      </c>
      <c r="C3379" s="29">
        <v>1.8999999999999997</v>
      </c>
    </row>
    <row r="3380" spans="1:3" x14ac:dyDescent="0.4">
      <c r="A3380" s="3" t="s">
        <v>4638</v>
      </c>
      <c r="B3380" s="29">
        <v>369.536</v>
      </c>
      <c r="C3380" s="29">
        <v>0.4</v>
      </c>
    </row>
    <row r="3381" spans="1:3" x14ac:dyDescent="0.4">
      <c r="A3381" s="3" t="s">
        <v>7285</v>
      </c>
      <c r="B3381" s="29">
        <v>4.24</v>
      </c>
      <c r="C3381" s="29">
        <v>0.8</v>
      </c>
    </row>
    <row r="3382" spans="1:3" x14ac:dyDescent="0.4">
      <c r="A3382" s="3" t="s">
        <v>5875</v>
      </c>
      <c r="B3382" s="29">
        <v>71.98</v>
      </c>
      <c r="C3382" s="29">
        <v>0</v>
      </c>
    </row>
    <row r="3383" spans="1:3" x14ac:dyDescent="0.4">
      <c r="A3383" s="3" t="s">
        <v>6125</v>
      </c>
      <c r="B3383" s="29">
        <v>18.84</v>
      </c>
      <c r="C3383" s="29">
        <v>0</v>
      </c>
    </row>
    <row r="3384" spans="1:3" x14ac:dyDescent="0.4">
      <c r="A3384" s="3" t="s">
        <v>6666</v>
      </c>
      <c r="B3384" s="29">
        <v>47.991999999999997</v>
      </c>
      <c r="C3384" s="29">
        <v>0.2</v>
      </c>
    </row>
    <row r="3385" spans="1:3" x14ac:dyDescent="0.4">
      <c r="A3385" s="3" t="s">
        <v>8033</v>
      </c>
      <c r="B3385" s="29">
        <v>850.92</v>
      </c>
      <c r="C3385" s="29">
        <v>0.4</v>
      </c>
    </row>
    <row r="3386" spans="1:3" x14ac:dyDescent="0.4">
      <c r="A3386" s="3" t="s">
        <v>5533</v>
      </c>
      <c r="B3386" s="29">
        <v>629.86</v>
      </c>
      <c r="C3386" s="29">
        <v>0</v>
      </c>
    </row>
    <row r="3387" spans="1:3" x14ac:dyDescent="0.4">
      <c r="A3387" s="3" t="s">
        <v>9901</v>
      </c>
      <c r="B3387" s="29">
        <v>81.567999999999998</v>
      </c>
      <c r="C3387" s="29">
        <v>0.2</v>
      </c>
    </row>
    <row r="3388" spans="1:3" x14ac:dyDescent="0.4">
      <c r="A3388" s="3" t="s">
        <v>9312</v>
      </c>
      <c r="B3388" s="29">
        <v>248.82</v>
      </c>
      <c r="C3388" s="29">
        <v>0</v>
      </c>
    </row>
    <row r="3389" spans="1:3" x14ac:dyDescent="0.4">
      <c r="A3389" s="3" t="s">
        <v>9340</v>
      </c>
      <c r="B3389" s="29">
        <v>908.82</v>
      </c>
      <c r="C3389" s="29">
        <v>0</v>
      </c>
    </row>
    <row r="3390" spans="1:3" x14ac:dyDescent="0.4">
      <c r="A3390" s="3" t="s">
        <v>9298</v>
      </c>
      <c r="B3390" s="29">
        <v>921.22799999999995</v>
      </c>
      <c r="C3390" s="29">
        <v>0.7</v>
      </c>
    </row>
    <row r="3391" spans="1:3" x14ac:dyDescent="0.4">
      <c r="A3391" s="3" t="s">
        <v>9148</v>
      </c>
      <c r="B3391" s="29">
        <v>562.702</v>
      </c>
      <c r="C3391" s="29">
        <v>0.2</v>
      </c>
    </row>
    <row r="3392" spans="1:3" x14ac:dyDescent="0.4">
      <c r="A3392" s="3" t="s">
        <v>6994</v>
      </c>
      <c r="B3392" s="29">
        <v>501.81</v>
      </c>
      <c r="C3392" s="29">
        <v>0</v>
      </c>
    </row>
    <row r="3393" spans="1:3" x14ac:dyDescent="0.4">
      <c r="A3393" s="3" t="s">
        <v>7401</v>
      </c>
      <c r="B3393" s="29">
        <v>4590.3440000000001</v>
      </c>
      <c r="C3393" s="29">
        <v>1</v>
      </c>
    </row>
    <row r="3394" spans="1:3" x14ac:dyDescent="0.4">
      <c r="A3394" s="3" t="s">
        <v>8626</v>
      </c>
      <c r="B3394" s="29">
        <v>127.95</v>
      </c>
      <c r="C3394" s="29">
        <v>0</v>
      </c>
    </row>
    <row r="3395" spans="1:3" x14ac:dyDescent="0.4">
      <c r="A3395" s="3" t="s">
        <v>10817</v>
      </c>
      <c r="B3395" s="29">
        <v>540.93399999999997</v>
      </c>
      <c r="C3395" s="29">
        <v>0.4</v>
      </c>
    </row>
    <row r="3396" spans="1:3" x14ac:dyDescent="0.4">
      <c r="A3396" s="3" t="s">
        <v>7681</v>
      </c>
      <c r="B3396" s="29">
        <v>504.59000000000003</v>
      </c>
      <c r="C3396" s="29">
        <v>0</v>
      </c>
    </row>
    <row r="3397" spans="1:3" x14ac:dyDescent="0.4">
      <c r="A3397" s="3" t="s">
        <v>5172</v>
      </c>
      <c r="B3397" s="29">
        <v>413.78399999999999</v>
      </c>
      <c r="C3397" s="29">
        <v>0.60000000000000009</v>
      </c>
    </row>
    <row r="3398" spans="1:3" x14ac:dyDescent="0.4">
      <c r="A3398" s="3" t="s">
        <v>2583</v>
      </c>
      <c r="B3398" s="29">
        <v>740.59</v>
      </c>
      <c r="C3398" s="29">
        <v>0</v>
      </c>
    </row>
    <row r="3399" spans="1:3" x14ac:dyDescent="0.4">
      <c r="A3399" s="3" t="s">
        <v>7609</v>
      </c>
      <c r="B3399" s="29">
        <v>419.13600000000002</v>
      </c>
      <c r="C3399" s="29">
        <v>0.2</v>
      </c>
    </row>
    <row r="3400" spans="1:3" x14ac:dyDescent="0.4">
      <c r="A3400" s="3" t="s">
        <v>2474</v>
      </c>
      <c r="B3400" s="29">
        <v>17.456</v>
      </c>
      <c r="C3400" s="29">
        <v>0.2</v>
      </c>
    </row>
    <row r="3401" spans="1:3" x14ac:dyDescent="0.4">
      <c r="A3401" s="3" t="s">
        <v>8625</v>
      </c>
      <c r="B3401" s="29">
        <v>128.85</v>
      </c>
      <c r="C3401" s="29">
        <v>0</v>
      </c>
    </row>
    <row r="3402" spans="1:3" x14ac:dyDescent="0.4">
      <c r="A3402" s="3" t="s">
        <v>8242</v>
      </c>
      <c r="B3402" s="29">
        <v>8.8960000000000008</v>
      </c>
      <c r="C3402" s="29">
        <v>0.2</v>
      </c>
    </row>
    <row r="3403" spans="1:3" x14ac:dyDescent="0.4">
      <c r="A3403" s="3" t="s">
        <v>5497</v>
      </c>
      <c r="B3403" s="29">
        <v>7.4</v>
      </c>
      <c r="C3403" s="29">
        <v>0</v>
      </c>
    </row>
    <row r="3404" spans="1:3" x14ac:dyDescent="0.4">
      <c r="A3404" s="3" t="s">
        <v>4379</v>
      </c>
      <c r="B3404" s="29">
        <v>43.85</v>
      </c>
      <c r="C3404" s="29">
        <v>0</v>
      </c>
    </row>
    <row r="3405" spans="1:3" x14ac:dyDescent="0.4">
      <c r="A3405" s="3" t="s">
        <v>8552</v>
      </c>
      <c r="B3405" s="29">
        <v>59.76</v>
      </c>
      <c r="C3405" s="29">
        <v>0</v>
      </c>
    </row>
    <row r="3406" spans="1:3" x14ac:dyDescent="0.4">
      <c r="A3406" s="3" t="s">
        <v>10331</v>
      </c>
      <c r="B3406" s="29">
        <v>1132.56</v>
      </c>
      <c r="C3406" s="29">
        <v>0.4</v>
      </c>
    </row>
    <row r="3407" spans="1:3" x14ac:dyDescent="0.4">
      <c r="A3407" s="3" t="s">
        <v>1535</v>
      </c>
      <c r="B3407" s="29">
        <v>31.872</v>
      </c>
      <c r="C3407" s="29">
        <v>0.2</v>
      </c>
    </row>
    <row r="3408" spans="1:3" x14ac:dyDescent="0.4">
      <c r="A3408" s="3" t="s">
        <v>10514</v>
      </c>
      <c r="B3408" s="29">
        <v>12.62</v>
      </c>
      <c r="C3408" s="29">
        <v>0</v>
      </c>
    </row>
    <row r="3409" spans="1:3" x14ac:dyDescent="0.4">
      <c r="A3409" s="3" t="s">
        <v>7672</v>
      </c>
      <c r="B3409" s="29">
        <v>582.30399999999997</v>
      </c>
      <c r="C3409" s="29">
        <v>0.89999999999999991</v>
      </c>
    </row>
    <row r="3410" spans="1:3" x14ac:dyDescent="0.4">
      <c r="A3410" s="3" t="s">
        <v>10791</v>
      </c>
      <c r="B3410" s="29">
        <v>38.379999999999995</v>
      </c>
      <c r="C3410" s="29">
        <v>0</v>
      </c>
    </row>
    <row r="3411" spans="1:3" x14ac:dyDescent="0.4">
      <c r="A3411" s="3" t="s">
        <v>7533</v>
      </c>
      <c r="B3411" s="29">
        <v>582.06999999999994</v>
      </c>
      <c r="C3411" s="29">
        <v>0</v>
      </c>
    </row>
    <row r="3412" spans="1:3" x14ac:dyDescent="0.4">
      <c r="A3412" s="3" t="s">
        <v>10862</v>
      </c>
      <c r="B3412" s="29">
        <v>895.94399999999996</v>
      </c>
      <c r="C3412" s="29">
        <v>0.2</v>
      </c>
    </row>
    <row r="3413" spans="1:3" x14ac:dyDescent="0.4">
      <c r="A3413" s="3" t="s">
        <v>7438</v>
      </c>
      <c r="B3413" s="29">
        <v>544.38</v>
      </c>
      <c r="C3413" s="29">
        <v>0</v>
      </c>
    </row>
    <row r="3414" spans="1:3" x14ac:dyDescent="0.4">
      <c r="A3414" s="3" t="s">
        <v>2196</v>
      </c>
      <c r="B3414" s="29">
        <v>199.73000000000002</v>
      </c>
      <c r="C3414" s="29">
        <v>0</v>
      </c>
    </row>
    <row r="3415" spans="1:3" x14ac:dyDescent="0.4">
      <c r="A3415" s="3" t="s">
        <v>4025</v>
      </c>
      <c r="B3415" s="29">
        <v>779.16000000000008</v>
      </c>
      <c r="C3415" s="29">
        <v>0.60000000000000009</v>
      </c>
    </row>
    <row r="3416" spans="1:3" x14ac:dyDescent="0.4">
      <c r="A3416" s="3" t="s">
        <v>10662</v>
      </c>
      <c r="B3416" s="29">
        <v>673.34400000000005</v>
      </c>
      <c r="C3416" s="29">
        <v>0.3</v>
      </c>
    </row>
    <row r="3417" spans="1:3" x14ac:dyDescent="0.4">
      <c r="A3417" s="3" t="s">
        <v>7002</v>
      </c>
      <c r="B3417" s="29">
        <v>33.567999999999998</v>
      </c>
      <c r="C3417" s="29">
        <v>0.8</v>
      </c>
    </row>
    <row r="3418" spans="1:3" x14ac:dyDescent="0.4">
      <c r="A3418" s="3" t="s">
        <v>8264</v>
      </c>
      <c r="B3418" s="29">
        <v>88.06</v>
      </c>
      <c r="C3418" s="29">
        <v>0</v>
      </c>
    </row>
    <row r="3419" spans="1:3" x14ac:dyDescent="0.4">
      <c r="A3419" s="3" t="s">
        <v>10567</v>
      </c>
      <c r="B3419" s="29">
        <v>17.899999999999999</v>
      </c>
      <c r="C3419" s="29">
        <v>0</v>
      </c>
    </row>
    <row r="3420" spans="1:3" x14ac:dyDescent="0.4">
      <c r="A3420" s="3" t="s">
        <v>7167</v>
      </c>
      <c r="B3420" s="29">
        <v>652.505</v>
      </c>
      <c r="C3420" s="29">
        <v>0.35</v>
      </c>
    </row>
    <row r="3421" spans="1:3" x14ac:dyDescent="0.4">
      <c r="A3421" s="3" t="s">
        <v>5196</v>
      </c>
      <c r="B3421" s="29">
        <v>127.688</v>
      </c>
      <c r="C3421" s="29">
        <v>0.4</v>
      </c>
    </row>
    <row r="3422" spans="1:3" x14ac:dyDescent="0.4">
      <c r="A3422" s="3" t="s">
        <v>9809</v>
      </c>
      <c r="B3422" s="29">
        <v>16.271999999999998</v>
      </c>
      <c r="C3422" s="29">
        <v>0.2</v>
      </c>
    </row>
    <row r="3423" spans="1:3" x14ac:dyDescent="0.4">
      <c r="A3423" s="3" t="s">
        <v>5180</v>
      </c>
      <c r="B3423" s="29">
        <v>1170.5639999999999</v>
      </c>
      <c r="C3423" s="29">
        <v>0.4</v>
      </c>
    </row>
    <row r="3424" spans="1:3" x14ac:dyDescent="0.4">
      <c r="A3424" s="3" t="s">
        <v>9957</v>
      </c>
      <c r="B3424" s="29">
        <v>22.744</v>
      </c>
      <c r="C3424" s="29">
        <v>0.4</v>
      </c>
    </row>
    <row r="3425" spans="1:3" x14ac:dyDescent="0.4">
      <c r="A3425" s="3" t="s">
        <v>7396</v>
      </c>
      <c r="B3425" s="29">
        <v>53.981999999999999</v>
      </c>
      <c r="C3425" s="29">
        <v>0.4</v>
      </c>
    </row>
    <row r="3426" spans="1:3" x14ac:dyDescent="0.4">
      <c r="A3426" s="3" t="s">
        <v>6006</v>
      </c>
      <c r="B3426" s="29">
        <v>56.512</v>
      </c>
      <c r="C3426" s="29">
        <v>0.4</v>
      </c>
    </row>
    <row r="3427" spans="1:3" x14ac:dyDescent="0.4">
      <c r="A3427" s="3" t="s">
        <v>8085</v>
      </c>
      <c r="B3427" s="29">
        <v>210.00800000000001</v>
      </c>
      <c r="C3427" s="29">
        <v>0.2</v>
      </c>
    </row>
    <row r="3428" spans="1:3" x14ac:dyDescent="0.4">
      <c r="A3428" s="3" t="s">
        <v>2890</v>
      </c>
      <c r="B3428" s="29">
        <v>25.472000000000001</v>
      </c>
      <c r="C3428" s="29">
        <v>0.2</v>
      </c>
    </row>
    <row r="3429" spans="1:3" x14ac:dyDescent="0.4">
      <c r="A3429" s="3" t="s">
        <v>6634</v>
      </c>
      <c r="B3429" s="29">
        <v>39.792000000000002</v>
      </c>
      <c r="C3429" s="29">
        <v>0.4</v>
      </c>
    </row>
    <row r="3430" spans="1:3" x14ac:dyDescent="0.4">
      <c r="A3430" s="3" t="s">
        <v>6316</v>
      </c>
      <c r="B3430" s="29">
        <v>253.12800000000001</v>
      </c>
      <c r="C3430" s="29">
        <v>0.4</v>
      </c>
    </row>
    <row r="3431" spans="1:3" x14ac:dyDescent="0.4">
      <c r="A3431" s="3" t="s">
        <v>8143</v>
      </c>
      <c r="B3431" s="29">
        <v>1729.2860000000001</v>
      </c>
      <c r="C3431" s="29">
        <v>1.3</v>
      </c>
    </row>
    <row r="3432" spans="1:3" x14ac:dyDescent="0.4">
      <c r="A3432" s="3" t="s">
        <v>8970</v>
      </c>
      <c r="B3432" s="29">
        <v>251.11199999999999</v>
      </c>
      <c r="C3432" s="29">
        <v>1</v>
      </c>
    </row>
    <row r="3433" spans="1:3" x14ac:dyDescent="0.4">
      <c r="A3433" s="3" t="s">
        <v>10819</v>
      </c>
      <c r="B3433" s="29">
        <v>62.65</v>
      </c>
      <c r="C3433" s="29">
        <v>0</v>
      </c>
    </row>
    <row r="3434" spans="1:3" x14ac:dyDescent="0.4">
      <c r="A3434" s="3" t="s">
        <v>7839</v>
      </c>
      <c r="B3434" s="29">
        <v>319.53200000000004</v>
      </c>
      <c r="C3434" s="29">
        <v>0.60000000000000009</v>
      </c>
    </row>
    <row r="3435" spans="1:3" x14ac:dyDescent="0.4">
      <c r="A3435" s="3" t="s">
        <v>6274</v>
      </c>
      <c r="B3435" s="29">
        <v>95.387999999999991</v>
      </c>
      <c r="C3435" s="29">
        <v>0.2</v>
      </c>
    </row>
    <row r="3436" spans="1:3" x14ac:dyDescent="0.4">
      <c r="A3436" s="3" t="s">
        <v>5590</v>
      </c>
      <c r="B3436" s="29">
        <v>23.887999999999998</v>
      </c>
      <c r="C3436" s="29">
        <v>1.8</v>
      </c>
    </row>
    <row r="3437" spans="1:3" x14ac:dyDescent="0.4">
      <c r="A3437" s="3" t="s">
        <v>6451</v>
      </c>
      <c r="B3437" s="29">
        <v>114.9</v>
      </c>
      <c r="C3437" s="29">
        <v>0</v>
      </c>
    </row>
    <row r="3438" spans="1:3" x14ac:dyDescent="0.4">
      <c r="A3438" s="3" t="s">
        <v>8881</v>
      </c>
      <c r="B3438" s="29">
        <v>5.2480000000000002</v>
      </c>
      <c r="C3438" s="29">
        <v>0.2</v>
      </c>
    </row>
    <row r="3439" spans="1:3" x14ac:dyDescent="0.4">
      <c r="A3439" s="3" t="s">
        <v>9255</v>
      </c>
      <c r="B3439" s="29">
        <v>5.22</v>
      </c>
      <c r="C3439" s="29">
        <v>0</v>
      </c>
    </row>
    <row r="3440" spans="1:3" x14ac:dyDescent="0.4">
      <c r="A3440" s="3" t="s">
        <v>5699</v>
      </c>
      <c r="B3440" s="29">
        <v>270.8</v>
      </c>
      <c r="C3440" s="29">
        <v>0</v>
      </c>
    </row>
    <row r="3441" spans="1:3" x14ac:dyDescent="0.4">
      <c r="A3441" s="3" t="s">
        <v>9762</v>
      </c>
      <c r="B3441" s="29">
        <v>753.11199999999997</v>
      </c>
      <c r="C3441" s="29">
        <v>0.60000000000000009</v>
      </c>
    </row>
    <row r="3442" spans="1:3" x14ac:dyDescent="0.4">
      <c r="A3442" s="3" t="s">
        <v>6361</v>
      </c>
      <c r="B3442" s="29">
        <v>1051.912</v>
      </c>
      <c r="C3442" s="29">
        <v>0.4</v>
      </c>
    </row>
    <row r="3443" spans="1:3" x14ac:dyDescent="0.4">
      <c r="A3443" s="3" t="s">
        <v>2354</v>
      </c>
      <c r="B3443" s="29">
        <v>654.24200000000008</v>
      </c>
      <c r="C3443" s="29">
        <v>0.60000000000000009</v>
      </c>
    </row>
    <row r="3444" spans="1:3" x14ac:dyDescent="0.4">
      <c r="A3444" s="3" t="s">
        <v>5204</v>
      </c>
      <c r="B3444" s="29">
        <v>228.92</v>
      </c>
      <c r="C3444" s="29">
        <v>0.2</v>
      </c>
    </row>
    <row r="3445" spans="1:3" x14ac:dyDescent="0.4">
      <c r="A3445" s="3" t="s">
        <v>6804</v>
      </c>
      <c r="B3445" s="29">
        <v>832.96</v>
      </c>
      <c r="C3445" s="29">
        <v>0</v>
      </c>
    </row>
    <row r="3446" spans="1:3" x14ac:dyDescent="0.4">
      <c r="A3446" s="3" t="s">
        <v>5815</v>
      </c>
      <c r="B3446" s="29">
        <v>52.344000000000001</v>
      </c>
      <c r="C3446" s="29">
        <v>0.4</v>
      </c>
    </row>
    <row r="3447" spans="1:3" x14ac:dyDescent="0.4">
      <c r="A3447" s="3" t="s">
        <v>9981</v>
      </c>
      <c r="B3447" s="29">
        <v>504.50600000000003</v>
      </c>
      <c r="C3447" s="29">
        <v>2.1999999999999997</v>
      </c>
    </row>
    <row r="3448" spans="1:3" x14ac:dyDescent="0.4">
      <c r="A3448" s="3" t="s">
        <v>8007</v>
      </c>
      <c r="B3448" s="29">
        <v>109.968</v>
      </c>
      <c r="C3448" s="29">
        <v>0.4</v>
      </c>
    </row>
    <row r="3449" spans="1:3" x14ac:dyDescent="0.4">
      <c r="A3449" s="3" t="s">
        <v>4220</v>
      </c>
      <c r="B3449" s="29">
        <v>547.29999999999995</v>
      </c>
      <c r="C3449" s="29">
        <v>0</v>
      </c>
    </row>
    <row r="3450" spans="1:3" x14ac:dyDescent="0.4">
      <c r="A3450" s="3" t="s">
        <v>8208</v>
      </c>
      <c r="B3450" s="29">
        <v>151.96</v>
      </c>
      <c r="C3450" s="29">
        <v>0</v>
      </c>
    </row>
    <row r="3451" spans="1:3" x14ac:dyDescent="0.4">
      <c r="A3451" s="3" t="s">
        <v>10022</v>
      </c>
      <c r="B3451" s="29">
        <v>933.40800000000002</v>
      </c>
      <c r="C3451" s="29">
        <v>0.3</v>
      </c>
    </row>
    <row r="3452" spans="1:3" x14ac:dyDescent="0.4">
      <c r="A3452" s="3" t="s">
        <v>7488</v>
      </c>
      <c r="B3452" s="29">
        <v>387.99</v>
      </c>
      <c r="C3452" s="29">
        <v>0</v>
      </c>
    </row>
    <row r="3453" spans="1:3" x14ac:dyDescent="0.4">
      <c r="A3453" s="3" t="s">
        <v>7775</v>
      </c>
      <c r="B3453" s="29">
        <v>100.94</v>
      </c>
      <c r="C3453" s="29">
        <v>0</v>
      </c>
    </row>
    <row r="3454" spans="1:3" x14ac:dyDescent="0.4">
      <c r="A3454" s="3" t="s">
        <v>2781</v>
      </c>
      <c r="B3454" s="29">
        <v>323.976</v>
      </c>
      <c r="C3454" s="29">
        <v>0.2</v>
      </c>
    </row>
    <row r="3455" spans="1:3" x14ac:dyDescent="0.4">
      <c r="A3455" s="3" t="s">
        <v>5867</v>
      </c>
      <c r="B3455" s="29">
        <v>45.887999999999998</v>
      </c>
      <c r="C3455" s="29">
        <v>0.2</v>
      </c>
    </row>
    <row r="3456" spans="1:3" x14ac:dyDescent="0.4">
      <c r="A3456" s="3" t="s">
        <v>10150</v>
      </c>
      <c r="B3456" s="29">
        <v>65.12</v>
      </c>
      <c r="C3456" s="29">
        <v>0</v>
      </c>
    </row>
    <row r="3457" spans="1:3" x14ac:dyDescent="0.4">
      <c r="A3457" s="3" t="s">
        <v>3184</v>
      </c>
      <c r="B3457" s="29">
        <v>158.28</v>
      </c>
      <c r="C3457" s="29">
        <v>0.2</v>
      </c>
    </row>
    <row r="3458" spans="1:3" x14ac:dyDescent="0.4">
      <c r="A3458" s="3" t="s">
        <v>10721</v>
      </c>
      <c r="B3458" s="29">
        <v>53.72</v>
      </c>
      <c r="C3458" s="29">
        <v>0</v>
      </c>
    </row>
    <row r="3459" spans="1:3" x14ac:dyDescent="0.4">
      <c r="A3459" s="3" t="s">
        <v>10767</v>
      </c>
      <c r="B3459" s="29">
        <v>193.95</v>
      </c>
      <c r="C3459" s="29">
        <v>0</v>
      </c>
    </row>
    <row r="3460" spans="1:3" x14ac:dyDescent="0.4">
      <c r="A3460" s="3" t="s">
        <v>7685</v>
      </c>
      <c r="B3460" s="29">
        <v>178.20999999999998</v>
      </c>
      <c r="C3460" s="29">
        <v>0</v>
      </c>
    </row>
    <row r="3461" spans="1:3" x14ac:dyDescent="0.4">
      <c r="A3461" s="3" t="s">
        <v>2174</v>
      </c>
      <c r="B3461" s="29">
        <v>490.39200000000005</v>
      </c>
      <c r="C3461" s="29">
        <v>0.60000000000000009</v>
      </c>
    </row>
    <row r="3462" spans="1:3" x14ac:dyDescent="0.4">
      <c r="A3462" s="3" t="s">
        <v>7997</v>
      </c>
      <c r="B3462" s="29">
        <v>16.752000000000002</v>
      </c>
      <c r="C3462" s="29">
        <v>0.4</v>
      </c>
    </row>
    <row r="3463" spans="1:3" x14ac:dyDescent="0.4">
      <c r="A3463" s="3" t="s">
        <v>2743</v>
      </c>
      <c r="B3463" s="29">
        <v>201.262</v>
      </c>
      <c r="C3463" s="29">
        <v>0.2</v>
      </c>
    </row>
    <row r="3464" spans="1:3" x14ac:dyDescent="0.4">
      <c r="A3464" s="3" t="s">
        <v>10911</v>
      </c>
      <c r="B3464" s="29">
        <v>102.93</v>
      </c>
      <c r="C3464" s="29">
        <v>0</v>
      </c>
    </row>
    <row r="3465" spans="1:3" x14ac:dyDescent="0.4">
      <c r="A3465" s="3" t="s">
        <v>1034</v>
      </c>
      <c r="B3465" s="29">
        <v>114.376</v>
      </c>
      <c r="C3465" s="29">
        <v>0.8</v>
      </c>
    </row>
    <row r="3466" spans="1:3" x14ac:dyDescent="0.4">
      <c r="A3466" s="3" t="s">
        <v>6826</v>
      </c>
      <c r="B3466" s="29">
        <v>638.73</v>
      </c>
      <c r="C3466" s="29">
        <v>0</v>
      </c>
    </row>
    <row r="3467" spans="1:3" x14ac:dyDescent="0.4">
      <c r="A3467" s="3" t="s">
        <v>9833</v>
      </c>
      <c r="B3467" s="29">
        <v>297.99</v>
      </c>
      <c r="C3467" s="29">
        <v>0</v>
      </c>
    </row>
    <row r="3468" spans="1:3" x14ac:dyDescent="0.4">
      <c r="A3468" s="3" t="s">
        <v>9335</v>
      </c>
      <c r="B3468" s="29">
        <v>11.598000000000001</v>
      </c>
      <c r="C3468" s="29">
        <v>1.4</v>
      </c>
    </row>
    <row r="3469" spans="1:3" x14ac:dyDescent="0.4">
      <c r="A3469" s="3" t="s">
        <v>10092</v>
      </c>
      <c r="B3469" s="29">
        <v>55.86</v>
      </c>
      <c r="C3469" s="29">
        <v>0</v>
      </c>
    </row>
    <row r="3470" spans="1:3" x14ac:dyDescent="0.4">
      <c r="A3470" s="3" t="s">
        <v>8553</v>
      </c>
      <c r="B3470" s="29">
        <v>117.62</v>
      </c>
      <c r="C3470" s="29">
        <v>0</v>
      </c>
    </row>
    <row r="3471" spans="1:3" x14ac:dyDescent="0.4">
      <c r="A3471" s="3" t="s">
        <v>9341</v>
      </c>
      <c r="B3471" s="29">
        <v>143.80799999999999</v>
      </c>
      <c r="C3471" s="29">
        <v>2.0999999999999996</v>
      </c>
    </row>
    <row r="3472" spans="1:3" x14ac:dyDescent="0.4">
      <c r="A3472" s="3" t="s">
        <v>8523</v>
      </c>
      <c r="B3472" s="29">
        <v>57.567999999999998</v>
      </c>
      <c r="C3472" s="29">
        <v>0.2</v>
      </c>
    </row>
    <row r="3473" spans="1:3" x14ac:dyDescent="0.4">
      <c r="A3473" s="3" t="s">
        <v>3424</v>
      </c>
      <c r="B3473" s="29">
        <v>271.95999999999998</v>
      </c>
      <c r="C3473" s="29">
        <v>0.2</v>
      </c>
    </row>
    <row r="3474" spans="1:3" x14ac:dyDescent="0.4">
      <c r="A3474" s="3" t="s">
        <v>3765</v>
      </c>
      <c r="B3474" s="29">
        <v>145.9</v>
      </c>
      <c r="C3474" s="29">
        <v>0</v>
      </c>
    </row>
    <row r="3475" spans="1:3" x14ac:dyDescent="0.4">
      <c r="A3475" s="3" t="s">
        <v>2746</v>
      </c>
      <c r="B3475" s="29">
        <v>564.38</v>
      </c>
      <c r="C3475" s="29">
        <v>0</v>
      </c>
    </row>
    <row r="3476" spans="1:3" x14ac:dyDescent="0.4">
      <c r="A3476" s="3" t="s">
        <v>8335</v>
      </c>
      <c r="B3476" s="29">
        <v>3098.6099999999997</v>
      </c>
      <c r="C3476" s="29">
        <v>0</v>
      </c>
    </row>
    <row r="3477" spans="1:3" x14ac:dyDescent="0.4">
      <c r="A3477" s="3" t="s">
        <v>2413</v>
      </c>
      <c r="B3477" s="29">
        <v>22.72</v>
      </c>
      <c r="C3477" s="29">
        <v>0</v>
      </c>
    </row>
    <row r="3478" spans="1:3" x14ac:dyDescent="0.4">
      <c r="A3478" s="3" t="s">
        <v>2080</v>
      </c>
      <c r="B3478" s="29">
        <v>28.47</v>
      </c>
      <c r="C3478" s="29">
        <v>0.2</v>
      </c>
    </row>
    <row r="3479" spans="1:3" x14ac:dyDescent="0.4">
      <c r="A3479" s="3" t="s">
        <v>9604</v>
      </c>
      <c r="B3479" s="29">
        <v>152.94</v>
      </c>
      <c r="C3479" s="29">
        <v>0</v>
      </c>
    </row>
    <row r="3480" spans="1:3" x14ac:dyDescent="0.4">
      <c r="A3480" s="3" t="s">
        <v>7435</v>
      </c>
      <c r="B3480" s="29">
        <v>5.1840000000000002</v>
      </c>
      <c r="C3480" s="29">
        <v>0.2</v>
      </c>
    </row>
    <row r="3481" spans="1:3" x14ac:dyDescent="0.4">
      <c r="A3481" s="3" t="s">
        <v>9958</v>
      </c>
      <c r="B3481" s="29">
        <v>11.21</v>
      </c>
      <c r="C3481" s="29">
        <v>0</v>
      </c>
    </row>
    <row r="3482" spans="1:3" x14ac:dyDescent="0.4">
      <c r="A3482" s="3" t="s">
        <v>3487</v>
      </c>
      <c r="B3482" s="29">
        <v>48.69</v>
      </c>
      <c r="C3482" s="29">
        <v>0</v>
      </c>
    </row>
    <row r="3483" spans="1:3" x14ac:dyDescent="0.4">
      <c r="A3483" s="3" t="s">
        <v>4871</v>
      </c>
      <c r="B3483" s="29">
        <v>87.688000000000002</v>
      </c>
      <c r="C3483" s="29">
        <v>0.60000000000000009</v>
      </c>
    </row>
    <row r="3484" spans="1:3" x14ac:dyDescent="0.4">
      <c r="A3484" s="3" t="s">
        <v>10508</v>
      </c>
      <c r="B3484" s="29">
        <v>73.512</v>
      </c>
      <c r="C3484" s="29">
        <v>0.2</v>
      </c>
    </row>
    <row r="3485" spans="1:3" x14ac:dyDescent="0.4">
      <c r="A3485" s="3" t="s">
        <v>7235</v>
      </c>
      <c r="B3485" s="29">
        <v>101.062</v>
      </c>
      <c r="C3485" s="29">
        <v>0.2</v>
      </c>
    </row>
    <row r="3486" spans="1:3" x14ac:dyDescent="0.4">
      <c r="A3486" s="3" t="s">
        <v>6505</v>
      </c>
      <c r="B3486" s="29">
        <v>3359.9520000000002</v>
      </c>
      <c r="C3486" s="29">
        <v>0.2</v>
      </c>
    </row>
    <row r="3487" spans="1:3" x14ac:dyDescent="0.4">
      <c r="A3487" s="3" t="s">
        <v>10323</v>
      </c>
      <c r="B3487" s="29">
        <v>4.5720000000000001</v>
      </c>
      <c r="C3487" s="29">
        <v>0.7</v>
      </c>
    </row>
    <row r="3488" spans="1:3" x14ac:dyDescent="0.4">
      <c r="A3488" s="3" t="s">
        <v>9750</v>
      </c>
      <c r="B3488" s="29">
        <v>399.53</v>
      </c>
      <c r="C3488" s="29">
        <v>0.89999999999999991</v>
      </c>
    </row>
    <row r="3489" spans="1:3" x14ac:dyDescent="0.4">
      <c r="A3489" s="3" t="s">
        <v>8189</v>
      </c>
      <c r="B3489" s="29">
        <v>129.6</v>
      </c>
      <c r="C3489" s="29">
        <v>0</v>
      </c>
    </row>
    <row r="3490" spans="1:3" x14ac:dyDescent="0.4">
      <c r="A3490" s="3" t="s">
        <v>6243</v>
      </c>
      <c r="B3490" s="29">
        <v>20.736000000000001</v>
      </c>
      <c r="C3490" s="29">
        <v>0.2</v>
      </c>
    </row>
    <row r="3491" spans="1:3" x14ac:dyDescent="0.4">
      <c r="A3491" s="3" t="s">
        <v>9758</v>
      </c>
      <c r="B3491" s="29">
        <v>160.16200000000001</v>
      </c>
      <c r="C3491" s="29">
        <v>2.8</v>
      </c>
    </row>
    <row r="3492" spans="1:3" x14ac:dyDescent="0.4">
      <c r="A3492" s="3" t="s">
        <v>7046</v>
      </c>
      <c r="B3492" s="29">
        <v>19.103999999999999</v>
      </c>
      <c r="C3492" s="29">
        <v>0.4</v>
      </c>
    </row>
    <row r="3493" spans="1:3" x14ac:dyDescent="0.4">
      <c r="A3493" s="3" t="s">
        <v>1243</v>
      </c>
      <c r="B3493" s="29">
        <v>45.08</v>
      </c>
      <c r="C3493" s="29">
        <v>0</v>
      </c>
    </row>
    <row r="3494" spans="1:3" x14ac:dyDescent="0.4">
      <c r="A3494" s="3" t="s">
        <v>5680</v>
      </c>
      <c r="B3494" s="29">
        <v>177.636</v>
      </c>
      <c r="C3494" s="29">
        <v>0.60000000000000009</v>
      </c>
    </row>
    <row r="3495" spans="1:3" x14ac:dyDescent="0.4">
      <c r="A3495" s="3" t="s">
        <v>9639</v>
      </c>
      <c r="B3495" s="29">
        <v>12.42</v>
      </c>
      <c r="C3495" s="29">
        <v>0</v>
      </c>
    </row>
    <row r="3496" spans="1:3" x14ac:dyDescent="0.4">
      <c r="A3496" s="3" t="s">
        <v>8151</v>
      </c>
      <c r="B3496" s="29">
        <v>15.96</v>
      </c>
      <c r="C3496" s="29">
        <v>0</v>
      </c>
    </row>
    <row r="3497" spans="1:3" x14ac:dyDescent="0.4">
      <c r="A3497" s="3" t="s">
        <v>8288</v>
      </c>
      <c r="B3497" s="29">
        <v>269.39999999999998</v>
      </c>
      <c r="C3497" s="29">
        <v>0.8</v>
      </c>
    </row>
    <row r="3498" spans="1:3" x14ac:dyDescent="0.4">
      <c r="A3498" s="3" t="s">
        <v>7330</v>
      </c>
      <c r="B3498" s="29">
        <v>719.40800000000002</v>
      </c>
      <c r="C3498" s="29">
        <v>0.4</v>
      </c>
    </row>
    <row r="3499" spans="1:3" x14ac:dyDescent="0.4">
      <c r="A3499" s="3" t="s">
        <v>6176</v>
      </c>
      <c r="B3499" s="29">
        <v>22.58</v>
      </c>
      <c r="C3499" s="29">
        <v>0</v>
      </c>
    </row>
    <row r="3500" spans="1:3" x14ac:dyDescent="0.4">
      <c r="A3500" s="3" t="s">
        <v>8073</v>
      </c>
      <c r="B3500" s="29">
        <v>79.14</v>
      </c>
      <c r="C3500" s="29">
        <v>0</v>
      </c>
    </row>
    <row r="3501" spans="1:3" x14ac:dyDescent="0.4">
      <c r="A3501" s="3" t="s">
        <v>6018</v>
      </c>
      <c r="B3501" s="29">
        <v>22.630000000000003</v>
      </c>
      <c r="C3501" s="29">
        <v>0</v>
      </c>
    </row>
    <row r="3502" spans="1:3" x14ac:dyDescent="0.4">
      <c r="A3502" s="3" t="s">
        <v>9493</v>
      </c>
      <c r="B3502" s="29">
        <v>148.47999999999999</v>
      </c>
      <c r="C3502" s="29">
        <v>0.2</v>
      </c>
    </row>
    <row r="3503" spans="1:3" x14ac:dyDescent="0.4">
      <c r="A3503" s="3" t="s">
        <v>9939</v>
      </c>
      <c r="B3503" s="29">
        <v>272.23199999999997</v>
      </c>
      <c r="C3503" s="29">
        <v>0.4</v>
      </c>
    </row>
    <row r="3504" spans="1:3" x14ac:dyDescent="0.4">
      <c r="A3504" s="3" t="s">
        <v>7102</v>
      </c>
      <c r="B3504" s="29">
        <v>57.510000000000005</v>
      </c>
      <c r="C3504" s="29">
        <v>0</v>
      </c>
    </row>
    <row r="3505" spans="1:3" x14ac:dyDescent="0.4">
      <c r="A3505" s="3" t="s">
        <v>6218</v>
      </c>
      <c r="B3505" s="29">
        <v>2613.3090000000002</v>
      </c>
      <c r="C3505" s="29">
        <v>3</v>
      </c>
    </row>
    <row r="3506" spans="1:3" x14ac:dyDescent="0.4">
      <c r="A3506" s="3" t="s">
        <v>10059</v>
      </c>
      <c r="B3506" s="29">
        <v>44.783999999999999</v>
      </c>
      <c r="C3506" s="29">
        <v>0.2</v>
      </c>
    </row>
    <row r="3507" spans="1:3" x14ac:dyDescent="0.4">
      <c r="A3507" s="3" t="s">
        <v>6146</v>
      </c>
      <c r="B3507" s="29">
        <v>972.08</v>
      </c>
      <c r="C3507" s="29">
        <v>1.2</v>
      </c>
    </row>
    <row r="3508" spans="1:3" x14ac:dyDescent="0.4">
      <c r="A3508" s="3" t="s">
        <v>1736</v>
      </c>
      <c r="B3508" s="29">
        <v>15.92</v>
      </c>
      <c r="C3508" s="29">
        <v>0.2</v>
      </c>
    </row>
    <row r="3509" spans="1:3" x14ac:dyDescent="0.4">
      <c r="A3509" s="3" t="s">
        <v>3014</v>
      </c>
      <c r="B3509" s="29">
        <v>95.983999999999995</v>
      </c>
      <c r="C3509" s="29">
        <v>0.2</v>
      </c>
    </row>
    <row r="3510" spans="1:3" x14ac:dyDescent="0.4">
      <c r="A3510" s="3" t="s">
        <v>9480</v>
      </c>
      <c r="B3510" s="29">
        <v>231.77600000000001</v>
      </c>
      <c r="C3510" s="29">
        <v>0.4</v>
      </c>
    </row>
    <row r="3511" spans="1:3" x14ac:dyDescent="0.4">
      <c r="A3511" s="3" t="s">
        <v>9975</v>
      </c>
      <c r="B3511" s="29">
        <v>436.70400000000001</v>
      </c>
      <c r="C3511" s="29">
        <v>0.2</v>
      </c>
    </row>
    <row r="3512" spans="1:3" x14ac:dyDescent="0.4">
      <c r="A3512" s="3" t="s">
        <v>9509</v>
      </c>
      <c r="B3512" s="29">
        <v>28.38</v>
      </c>
      <c r="C3512" s="29">
        <v>0</v>
      </c>
    </row>
    <row r="3513" spans="1:3" x14ac:dyDescent="0.4">
      <c r="A3513" s="3" t="s">
        <v>6068</v>
      </c>
      <c r="B3513" s="29">
        <v>4.26</v>
      </c>
      <c r="C3513" s="29">
        <v>0</v>
      </c>
    </row>
    <row r="3514" spans="1:3" x14ac:dyDescent="0.4">
      <c r="A3514" s="3" t="s">
        <v>2926</v>
      </c>
      <c r="B3514" s="29">
        <v>760.8</v>
      </c>
      <c r="C3514" s="29">
        <v>0</v>
      </c>
    </row>
    <row r="3515" spans="1:3" x14ac:dyDescent="0.4">
      <c r="A3515" s="3" t="s">
        <v>1748</v>
      </c>
      <c r="B3515" s="29">
        <v>164.34</v>
      </c>
      <c r="C3515" s="29">
        <v>0</v>
      </c>
    </row>
    <row r="3516" spans="1:3" x14ac:dyDescent="0.4">
      <c r="A3516" s="3" t="s">
        <v>10240</v>
      </c>
      <c r="B3516" s="29">
        <v>287.976</v>
      </c>
      <c r="C3516" s="29">
        <v>0.2</v>
      </c>
    </row>
    <row r="3517" spans="1:3" x14ac:dyDescent="0.4">
      <c r="A3517" s="3" t="s">
        <v>9951</v>
      </c>
      <c r="B3517" s="29">
        <v>486.36799999999999</v>
      </c>
      <c r="C3517" s="29">
        <v>0.2</v>
      </c>
    </row>
    <row r="3518" spans="1:3" x14ac:dyDescent="0.4">
      <c r="A3518" s="3" t="s">
        <v>9711</v>
      </c>
      <c r="B3518" s="29">
        <v>372.64</v>
      </c>
      <c r="C3518" s="29">
        <v>0</v>
      </c>
    </row>
    <row r="3519" spans="1:3" x14ac:dyDescent="0.4">
      <c r="A3519" s="3" t="s">
        <v>6028</v>
      </c>
      <c r="B3519" s="29">
        <v>143.72800000000001</v>
      </c>
      <c r="C3519" s="29">
        <v>0.2</v>
      </c>
    </row>
    <row r="3520" spans="1:3" x14ac:dyDescent="0.4">
      <c r="A3520" s="3" t="s">
        <v>6315</v>
      </c>
      <c r="B3520" s="29">
        <v>253.38560000000001</v>
      </c>
      <c r="C3520" s="29">
        <v>0.52</v>
      </c>
    </row>
    <row r="3521" spans="1:3" x14ac:dyDescent="0.4">
      <c r="A3521" s="3" t="s">
        <v>2524</v>
      </c>
      <c r="B3521" s="29">
        <v>18.28</v>
      </c>
      <c r="C3521" s="29">
        <v>0</v>
      </c>
    </row>
    <row r="3522" spans="1:3" x14ac:dyDescent="0.4">
      <c r="A3522" s="3" t="s">
        <v>830</v>
      </c>
      <c r="B3522" s="29">
        <v>376.09999999999997</v>
      </c>
      <c r="C3522" s="29">
        <v>0</v>
      </c>
    </row>
    <row r="3523" spans="1:3" x14ac:dyDescent="0.4">
      <c r="A3523" s="3" t="s">
        <v>10285</v>
      </c>
      <c r="B3523" s="29">
        <v>5325.884</v>
      </c>
      <c r="C3523" s="29">
        <v>0.4</v>
      </c>
    </row>
    <row r="3524" spans="1:3" x14ac:dyDescent="0.4">
      <c r="A3524" s="3" t="s">
        <v>9020</v>
      </c>
      <c r="B3524" s="29">
        <v>882.99</v>
      </c>
      <c r="C3524" s="29">
        <v>1.5</v>
      </c>
    </row>
    <row r="3525" spans="1:3" x14ac:dyDescent="0.4">
      <c r="A3525" s="3" t="s">
        <v>8441</v>
      </c>
      <c r="B3525" s="29">
        <v>40.176000000000002</v>
      </c>
      <c r="C3525" s="29">
        <v>0.2</v>
      </c>
    </row>
    <row r="3526" spans="1:3" x14ac:dyDescent="0.4">
      <c r="A3526" s="3" t="s">
        <v>8636</v>
      </c>
      <c r="B3526" s="29">
        <v>80.36</v>
      </c>
      <c r="C3526" s="29">
        <v>0.2</v>
      </c>
    </row>
    <row r="3527" spans="1:3" x14ac:dyDescent="0.4">
      <c r="A3527" s="3" t="s">
        <v>7832</v>
      </c>
      <c r="B3527" s="29">
        <v>10.192</v>
      </c>
      <c r="C3527" s="29">
        <v>0.2</v>
      </c>
    </row>
    <row r="3528" spans="1:3" x14ac:dyDescent="0.4">
      <c r="A3528" s="3" t="s">
        <v>9871</v>
      </c>
      <c r="B3528" s="29">
        <v>16.032</v>
      </c>
      <c r="C3528" s="29">
        <v>0.2</v>
      </c>
    </row>
    <row r="3529" spans="1:3" x14ac:dyDescent="0.4">
      <c r="A3529" s="3" t="s">
        <v>6526</v>
      </c>
      <c r="B3529" s="29">
        <v>1919.9760000000001</v>
      </c>
      <c r="C3529" s="29">
        <v>0.2</v>
      </c>
    </row>
    <row r="3530" spans="1:3" x14ac:dyDescent="0.4">
      <c r="A3530" s="3" t="s">
        <v>7182</v>
      </c>
      <c r="B3530" s="29">
        <v>449.45400000000001</v>
      </c>
      <c r="C3530" s="29">
        <v>0.1</v>
      </c>
    </row>
    <row r="3531" spans="1:3" x14ac:dyDescent="0.4">
      <c r="A3531" s="3" t="s">
        <v>7794</v>
      </c>
      <c r="B3531" s="29">
        <v>130.602</v>
      </c>
      <c r="C3531" s="29">
        <v>0.60000000000000009</v>
      </c>
    </row>
    <row r="3532" spans="1:3" x14ac:dyDescent="0.4">
      <c r="A3532" s="3" t="s">
        <v>6660</v>
      </c>
      <c r="B3532" s="29">
        <v>684.11</v>
      </c>
      <c r="C3532" s="29">
        <v>2</v>
      </c>
    </row>
    <row r="3533" spans="1:3" x14ac:dyDescent="0.4">
      <c r="A3533" s="3" t="s">
        <v>5395</v>
      </c>
      <c r="B3533" s="29">
        <v>13.71</v>
      </c>
      <c r="C3533" s="29">
        <v>0.7</v>
      </c>
    </row>
    <row r="3534" spans="1:3" x14ac:dyDescent="0.4">
      <c r="A3534" s="3" t="s">
        <v>7955</v>
      </c>
      <c r="B3534" s="29">
        <v>347.58</v>
      </c>
      <c r="C3534" s="29">
        <v>0</v>
      </c>
    </row>
    <row r="3535" spans="1:3" x14ac:dyDescent="0.4">
      <c r="A3535" s="3" t="s">
        <v>2894</v>
      </c>
      <c r="B3535" s="29">
        <v>106.02080000000001</v>
      </c>
      <c r="C3535" s="29">
        <v>0.52</v>
      </c>
    </row>
    <row r="3536" spans="1:3" x14ac:dyDescent="0.4">
      <c r="A3536" s="3" t="s">
        <v>8313</v>
      </c>
      <c r="B3536" s="29">
        <v>115.29600000000001</v>
      </c>
      <c r="C3536" s="29">
        <v>0.2</v>
      </c>
    </row>
    <row r="3537" spans="1:3" x14ac:dyDescent="0.4">
      <c r="A3537" s="3" t="s">
        <v>10207</v>
      </c>
      <c r="B3537" s="29">
        <v>101.752</v>
      </c>
      <c r="C3537" s="29">
        <v>0.4</v>
      </c>
    </row>
    <row r="3538" spans="1:3" x14ac:dyDescent="0.4">
      <c r="A3538" s="3" t="s">
        <v>9374</v>
      </c>
      <c r="B3538" s="29">
        <v>183.38</v>
      </c>
      <c r="C3538" s="29">
        <v>0.2</v>
      </c>
    </row>
    <row r="3539" spans="1:3" x14ac:dyDescent="0.4">
      <c r="A3539" s="3" t="s">
        <v>3770</v>
      </c>
      <c r="B3539" s="29">
        <v>49.08</v>
      </c>
      <c r="C3539" s="29">
        <v>0</v>
      </c>
    </row>
    <row r="3540" spans="1:3" x14ac:dyDescent="0.4">
      <c r="A3540" s="3" t="s">
        <v>996</v>
      </c>
      <c r="B3540" s="29">
        <v>14.016</v>
      </c>
      <c r="C3540" s="29">
        <v>0.2</v>
      </c>
    </row>
    <row r="3541" spans="1:3" x14ac:dyDescent="0.4">
      <c r="A3541" s="3" t="s">
        <v>5812</v>
      </c>
      <c r="B3541" s="29">
        <v>166.44</v>
      </c>
      <c r="C3541" s="29">
        <v>0</v>
      </c>
    </row>
    <row r="3542" spans="1:3" x14ac:dyDescent="0.4">
      <c r="A3542" s="3" t="s">
        <v>10636</v>
      </c>
      <c r="B3542" s="29">
        <v>477.3</v>
      </c>
      <c r="C3542" s="29">
        <v>0</v>
      </c>
    </row>
    <row r="3543" spans="1:3" x14ac:dyDescent="0.4">
      <c r="A3543" s="3" t="s">
        <v>9385</v>
      </c>
      <c r="B3543" s="29">
        <v>14.7</v>
      </c>
      <c r="C3543" s="29">
        <v>0</v>
      </c>
    </row>
    <row r="3544" spans="1:3" x14ac:dyDescent="0.4">
      <c r="A3544" s="3" t="s">
        <v>6069</v>
      </c>
      <c r="B3544" s="29">
        <v>811.28</v>
      </c>
      <c r="C3544" s="29">
        <v>0</v>
      </c>
    </row>
    <row r="3545" spans="1:3" x14ac:dyDescent="0.4">
      <c r="A3545" s="3" t="s">
        <v>5826</v>
      </c>
      <c r="B3545" s="29">
        <v>312.55200000000002</v>
      </c>
      <c r="C3545" s="29">
        <v>0.2</v>
      </c>
    </row>
    <row r="3546" spans="1:3" x14ac:dyDescent="0.4">
      <c r="A3546" s="3" t="s">
        <v>1921</v>
      </c>
      <c r="B3546" s="29">
        <v>374.37599999999998</v>
      </c>
      <c r="C3546" s="29">
        <v>0.2</v>
      </c>
    </row>
    <row r="3547" spans="1:3" x14ac:dyDescent="0.4">
      <c r="A3547" s="3" t="s">
        <v>10190</v>
      </c>
      <c r="B3547" s="29">
        <v>96.36</v>
      </c>
      <c r="C3547" s="29">
        <v>0</v>
      </c>
    </row>
    <row r="3548" spans="1:3" x14ac:dyDescent="0.4">
      <c r="A3548" s="3" t="s">
        <v>6048</v>
      </c>
      <c r="B3548" s="29">
        <v>40.29</v>
      </c>
      <c r="C3548" s="29">
        <v>0</v>
      </c>
    </row>
    <row r="3549" spans="1:3" x14ac:dyDescent="0.4">
      <c r="A3549" s="3" t="s">
        <v>9192</v>
      </c>
      <c r="B3549" s="29">
        <v>95.975999999999999</v>
      </c>
      <c r="C3549" s="29">
        <v>0.2</v>
      </c>
    </row>
    <row r="3550" spans="1:3" x14ac:dyDescent="0.4">
      <c r="A3550" s="3" t="s">
        <v>9354</v>
      </c>
      <c r="B3550" s="29">
        <v>386.62</v>
      </c>
      <c r="C3550" s="29">
        <v>0.2</v>
      </c>
    </row>
    <row r="3551" spans="1:3" x14ac:dyDescent="0.4">
      <c r="A3551" s="3" t="s">
        <v>10921</v>
      </c>
      <c r="B3551" s="29">
        <v>9.3439999999999994</v>
      </c>
      <c r="C3551" s="29">
        <v>0.2</v>
      </c>
    </row>
    <row r="3552" spans="1:3" x14ac:dyDescent="0.4">
      <c r="A3552" s="3" t="s">
        <v>6162</v>
      </c>
      <c r="B3552" s="29">
        <v>222.03200000000001</v>
      </c>
      <c r="C3552" s="29">
        <v>0.60000000000000009</v>
      </c>
    </row>
    <row r="3553" spans="1:3" x14ac:dyDescent="0.4">
      <c r="A3553" s="3" t="s">
        <v>10748</v>
      </c>
      <c r="B3553" s="29">
        <v>738.70519999999999</v>
      </c>
      <c r="C3553" s="29">
        <v>1.4200000000000002</v>
      </c>
    </row>
    <row r="3554" spans="1:3" x14ac:dyDescent="0.4">
      <c r="A3554" s="3" t="s">
        <v>7220</v>
      </c>
      <c r="B3554" s="29">
        <v>15.92</v>
      </c>
      <c r="C3554" s="29">
        <v>0</v>
      </c>
    </row>
    <row r="3555" spans="1:3" x14ac:dyDescent="0.4">
      <c r="A3555" s="3" t="s">
        <v>10401</v>
      </c>
      <c r="B3555" s="29">
        <v>420.23399999999998</v>
      </c>
      <c r="C3555" s="29">
        <v>0.2</v>
      </c>
    </row>
    <row r="3556" spans="1:3" x14ac:dyDescent="0.4">
      <c r="A3556" s="3" t="s">
        <v>5265</v>
      </c>
      <c r="B3556" s="29">
        <v>12.96</v>
      </c>
      <c r="C3556" s="29">
        <v>0</v>
      </c>
    </row>
    <row r="3557" spans="1:3" x14ac:dyDescent="0.4">
      <c r="A3557" s="3" t="s">
        <v>8345</v>
      </c>
      <c r="B3557" s="29">
        <v>298</v>
      </c>
      <c r="C3557" s="29">
        <v>0.2</v>
      </c>
    </row>
    <row r="3558" spans="1:3" x14ac:dyDescent="0.4">
      <c r="A3558" s="3" t="s">
        <v>10822</v>
      </c>
      <c r="B3558" s="29">
        <v>435.16800000000001</v>
      </c>
      <c r="C3558" s="29">
        <v>0.4</v>
      </c>
    </row>
    <row r="3559" spans="1:3" x14ac:dyDescent="0.4">
      <c r="A3559" s="3" t="s">
        <v>10004</v>
      </c>
      <c r="B3559" s="29">
        <v>11.808</v>
      </c>
      <c r="C3559" s="29">
        <v>0.2</v>
      </c>
    </row>
    <row r="3560" spans="1:3" x14ac:dyDescent="0.4">
      <c r="A3560" s="3" t="s">
        <v>2794</v>
      </c>
      <c r="B3560" s="29">
        <v>3480.96</v>
      </c>
      <c r="C3560" s="29">
        <v>0</v>
      </c>
    </row>
    <row r="3561" spans="1:3" x14ac:dyDescent="0.4">
      <c r="A3561" s="3" t="s">
        <v>10094</v>
      </c>
      <c r="B3561" s="29">
        <v>241.42400000000001</v>
      </c>
      <c r="C3561" s="29">
        <v>0.2</v>
      </c>
    </row>
    <row r="3562" spans="1:3" x14ac:dyDescent="0.4">
      <c r="A3562" s="3" t="s">
        <v>9985</v>
      </c>
      <c r="B3562" s="29">
        <v>751.98400000000004</v>
      </c>
      <c r="C3562" s="29">
        <v>0.2</v>
      </c>
    </row>
    <row r="3563" spans="1:3" x14ac:dyDescent="0.4">
      <c r="A3563" s="3" t="s">
        <v>10370</v>
      </c>
      <c r="B3563" s="29">
        <v>458.43</v>
      </c>
      <c r="C3563" s="29">
        <v>0.3</v>
      </c>
    </row>
    <row r="3564" spans="1:3" x14ac:dyDescent="0.4">
      <c r="A3564" s="3" t="s">
        <v>8147</v>
      </c>
      <c r="B3564" s="29">
        <v>95.52</v>
      </c>
      <c r="C3564" s="29">
        <v>0</v>
      </c>
    </row>
    <row r="3565" spans="1:3" x14ac:dyDescent="0.4">
      <c r="A3565" s="3" t="s">
        <v>10848</v>
      </c>
      <c r="B3565" s="29">
        <v>97.3</v>
      </c>
      <c r="C3565" s="29">
        <v>0</v>
      </c>
    </row>
    <row r="3566" spans="1:3" x14ac:dyDescent="0.4">
      <c r="A3566" s="3" t="s">
        <v>7714</v>
      </c>
      <c r="B3566" s="29">
        <v>1100.6199999999999</v>
      </c>
      <c r="C3566" s="29">
        <v>0.2</v>
      </c>
    </row>
    <row r="3567" spans="1:3" x14ac:dyDescent="0.4">
      <c r="A3567" s="3" t="s">
        <v>10511</v>
      </c>
      <c r="B3567" s="29">
        <v>147.56800000000001</v>
      </c>
      <c r="C3567" s="29">
        <v>0.2</v>
      </c>
    </row>
    <row r="3568" spans="1:3" x14ac:dyDescent="0.4">
      <c r="A3568" s="3" t="s">
        <v>6033</v>
      </c>
      <c r="B3568" s="29">
        <v>50.94</v>
      </c>
      <c r="C3568" s="29">
        <v>0</v>
      </c>
    </row>
    <row r="3569" spans="1:3" x14ac:dyDescent="0.4">
      <c r="A3569" s="3" t="s">
        <v>8944</v>
      </c>
      <c r="B3569" s="29">
        <v>5802.7</v>
      </c>
      <c r="C3569" s="29">
        <v>0</v>
      </c>
    </row>
    <row r="3570" spans="1:3" x14ac:dyDescent="0.4">
      <c r="A3570" s="3" t="s">
        <v>6782</v>
      </c>
      <c r="B3570" s="29">
        <v>431.928</v>
      </c>
      <c r="C3570" s="29">
        <v>0.2</v>
      </c>
    </row>
    <row r="3571" spans="1:3" x14ac:dyDescent="0.4">
      <c r="A3571" s="3" t="s">
        <v>4248</v>
      </c>
      <c r="B3571" s="29">
        <v>1000.02</v>
      </c>
      <c r="C3571" s="29">
        <v>0</v>
      </c>
    </row>
    <row r="3572" spans="1:3" x14ac:dyDescent="0.4">
      <c r="A3572" s="3" t="s">
        <v>5344</v>
      </c>
      <c r="B3572" s="29">
        <v>14.352</v>
      </c>
      <c r="C3572" s="29">
        <v>0.2</v>
      </c>
    </row>
    <row r="3573" spans="1:3" x14ac:dyDescent="0.4">
      <c r="A3573" s="3" t="s">
        <v>7584</v>
      </c>
      <c r="B3573" s="29">
        <v>133.57599999999999</v>
      </c>
      <c r="C3573" s="29">
        <v>0.2</v>
      </c>
    </row>
    <row r="3574" spans="1:3" x14ac:dyDescent="0.4">
      <c r="A3574" s="3" t="s">
        <v>5528</v>
      </c>
      <c r="B3574" s="29">
        <v>97.84</v>
      </c>
      <c r="C3574" s="29">
        <v>0</v>
      </c>
    </row>
    <row r="3575" spans="1:3" x14ac:dyDescent="0.4">
      <c r="A3575" s="3" t="s">
        <v>2038</v>
      </c>
      <c r="B3575" s="29">
        <v>123.58799999999999</v>
      </c>
      <c r="C3575" s="29">
        <v>1.1000000000000001</v>
      </c>
    </row>
    <row r="3576" spans="1:3" x14ac:dyDescent="0.4">
      <c r="A3576" s="3" t="s">
        <v>9149</v>
      </c>
      <c r="B3576" s="29">
        <v>10.368</v>
      </c>
      <c r="C3576" s="29">
        <v>0.2</v>
      </c>
    </row>
    <row r="3577" spans="1:3" x14ac:dyDescent="0.4">
      <c r="A3577" s="3" t="s">
        <v>3393</v>
      </c>
      <c r="B3577" s="29">
        <v>29.664000000000001</v>
      </c>
      <c r="C3577" s="29">
        <v>0.4</v>
      </c>
    </row>
    <row r="3578" spans="1:3" x14ac:dyDescent="0.4">
      <c r="A3578" s="3" t="s">
        <v>10869</v>
      </c>
      <c r="B3578" s="29">
        <v>74.88</v>
      </c>
      <c r="C3578" s="29">
        <v>0</v>
      </c>
    </row>
    <row r="3579" spans="1:3" x14ac:dyDescent="0.4">
      <c r="A3579" s="3" t="s">
        <v>6054</v>
      </c>
      <c r="B3579" s="29">
        <v>2361.52</v>
      </c>
      <c r="C3579" s="29">
        <v>0</v>
      </c>
    </row>
    <row r="3580" spans="1:3" x14ac:dyDescent="0.4">
      <c r="A3580" s="3" t="s">
        <v>8855</v>
      </c>
      <c r="B3580" s="29">
        <v>138.43200000000002</v>
      </c>
      <c r="C3580" s="29">
        <v>0.4</v>
      </c>
    </row>
    <row r="3581" spans="1:3" x14ac:dyDescent="0.4">
      <c r="A3581" s="3" t="s">
        <v>3952</v>
      </c>
      <c r="B3581" s="29">
        <v>927.44</v>
      </c>
      <c r="C3581" s="29">
        <v>0</v>
      </c>
    </row>
    <row r="3582" spans="1:3" x14ac:dyDescent="0.4">
      <c r="A3582" s="3" t="s">
        <v>7961</v>
      </c>
      <c r="B3582" s="29">
        <v>136.52600000000001</v>
      </c>
      <c r="C3582" s="29">
        <v>0.2</v>
      </c>
    </row>
    <row r="3583" spans="1:3" x14ac:dyDescent="0.4">
      <c r="A3583" s="3" t="s">
        <v>7170</v>
      </c>
      <c r="B3583" s="29">
        <v>205.29600000000002</v>
      </c>
      <c r="C3583" s="29">
        <v>1.4000000000000001</v>
      </c>
    </row>
    <row r="3584" spans="1:3" x14ac:dyDescent="0.4">
      <c r="A3584" s="3" t="s">
        <v>9621</v>
      </c>
      <c r="B3584" s="29">
        <v>273.08799999999997</v>
      </c>
      <c r="C3584" s="29">
        <v>0.60000000000000009</v>
      </c>
    </row>
    <row r="3585" spans="1:3" x14ac:dyDescent="0.4">
      <c r="A3585" s="3" t="s">
        <v>9092</v>
      </c>
      <c r="B3585" s="29">
        <v>432.40499999999997</v>
      </c>
      <c r="C3585" s="29">
        <v>0.89999999999999991</v>
      </c>
    </row>
    <row r="3586" spans="1:3" x14ac:dyDescent="0.4">
      <c r="A3586" s="3" t="s">
        <v>7696</v>
      </c>
      <c r="B3586" s="29">
        <v>15.007999999999999</v>
      </c>
      <c r="C3586" s="29">
        <v>0.2</v>
      </c>
    </row>
    <row r="3587" spans="1:3" x14ac:dyDescent="0.4">
      <c r="A3587" s="3" t="s">
        <v>8724</v>
      </c>
      <c r="B3587" s="29">
        <v>87.92</v>
      </c>
      <c r="C3587" s="29">
        <v>0</v>
      </c>
    </row>
    <row r="3588" spans="1:3" x14ac:dyDescent="0.4">
      <c r="A3588" s="3" t="s">
        <v>8789</v>
      </c>
      <c r="B3588" s="29">
        <v>9.8559999999999999</v>
      </c>
      <c r="C3588" s="29">
        <v>0.2</v>
      </c>
    </row>
    <row r="3589" spans="1:3" x14ac:dyDescent="0.4">
      <c r="A3589" s="3" t="s">
        <v>9598</v>
      </c>
      <c r="B3589" s="29">
        <v>15.92</v>
      </c>
      <c r="C3589" s="29">
        <v>0.2</v>
      </c>
    </row>
    <row r="3590" spans="1:3" x14ac:dyDescent="0.4">
      <c r="A3590" s="3" t="s">
        <v>218</v>
      </c>
      <c r="B3590" s="29">
        <v>95.616</v>
      </c>
      <c r="C3590" s="29">
        <v>0.2</v>
      </c>
    </row>
    <row r="3591" spans="1:3" x14ac:dyDescent="0.4">
      <c r="A3591" s="3" t="s">
        <v>4014</v>
      </c>
      <c r="B3591" s="29">
        <v>9.64</v>
      </c>
      <c r="C3591" s="29">
        <v>0</v>
      </c>
    </row>
    <row r="3592" spans="1:3" x14ac:dyDescent="0.4">
      <c r="A3592" s="3" t="s">
        <v>8635</v>
      </c>
      <c r="B3592" s="29">
        <v>656.6400000000001</v>
      </c>
      <c r="C3592" s="29">
        <v>0.4</v>
      </c>
    </row>
    <row r="3593" spans="1:3" x14ac:dyDescent="0.4">
      <c r="A3593" s="3" t="s">
        <v>6173</v>
      </c>
      <c r="B3593" s="29">
        <v>188.55199999999999</v>
      </c>
      <c r="C3593" s="29">
        <v>0.3</v>
      </c>
    </row>
    <row r="3594" spans="1:3" x14ac:dyDescent="0.4">
      <c r="A3594" s="3" t="s">
        <v>9091</v>
      </c>
      <c r="B3594" s="29">
        <v>35.4</v>
      </c>
      <c r="C3594" s="29">
        <v>0</v>
      </c>
    </row>
    <row r="3595" spans="1:3" x14ac:dyDescent="0.4">
      <c r="A3595" s="3" t="s">
        <v>9748</v>
      </c>
      <c r="B3595" s="29">
        <v>98.6</v>
      </c>
      <c r="C3595" s="29">
        <v>0</v>
      </c>
    </row>
    <row r="3596" spans="1:3" x14ac:dyDescent="0.4">
      <c r="A3596" s="3" t="s">
        <v>6087</v>
      </c>
      <c r="B3596" s="29">
        <v>142.91999999999999</v>
      </c>
      <c r="C3596" s="29">
        <v>0</v>
      </c>
    </row>
    <row r="3597" spans="1:3" x14ac:dyDescent="0.4">
      <c r="A3597" s="3" t="s">
        <v>5513</v>
      </c>
      <c r="B3597" s="29">
        <v>7.9039999999999999</v>
      </c>
      <c r="C3597" s="29">
        <v>0.2</v>
      </c>
    </row>
    <row r="3598" spans="1:3" x14ac:dyDescent="0.4">
      <c r="A3598" s="3" t="s">
        <v>5507</v>
      </c>
      <c r="B3598" s="29">
        <v>545.85</v>
      </c>
      <c r="C3598" s="29">
        <v>0</v>
      </c>
    </row>
    <row r="3599" spans="1:3" x14ac:dyDescent="0.4">
      <c r="A3599" s="3" t="s">
        <v>380</v>
      </c>
      <c r="B3599" s="29">
        <v>301.95999999999998</v>
      </c>
      <c r="C3599" s="29">
        <v>0</v>
      </c>
    </row>
    <row r="3600" spans="1:3" x14ac:dyDescent="0.4">
      <c r="A3600" s="3" t="s">
        <v>9867</v>
      </c>
      <c r="B3600" s="29">
        <v>14052.48</v>
      </c>
      <c r="C3600" s="29">
        <v>0</v>
      </c>
    </row>
    <row r="3601" spans="1:3" x14ac:dyDescent="0.4">
      <c r="A3601" s="3" t="s">
        <v>8500</v>
      </c>
      <c r="B3601" s="29">
        <v>304.04600000000005</v>
      </c>
      <c r="C3601" s="29">
        <v>0.4</v>
      </c>
    </row>
    <row r="3602" spans="1:3" x14ac:dyDescent="0.4">
      <c r="A3602" s="3" t="s">
        <v>4836</v>
      </c>
      <c r="B3602" s="29">
        <v>6.4080000000000004</v>
      </c>
      <c r="C3602" s="29">
        <v>0.2</v>
      </c>
    </row>
    <row r="3603" spans="1:3" x14ac:dyDescent="0.4">
      <c r="A3603" s="3" t="s">
        <v>7710</v>
      </c>
      <c r="B3603" s="29">
        <v>94.507999999999996</v>
      </c>
      <c r="C3603" s="29">
        <v>1.2000000000000002</v>
      </c>
    </row>
    <row r="3604" spans="1:3" x14ac:dyDescent="0.4">
      <c r="A3604" s="3" t="s">
        <v>6707</v>
      </c>
      <c r="B3604" s="29">
        <v>849.846</v>
      </c>
      <c r="C3604" s="29">
        <v>0.7</v>
      </c>
    </row>
    <row r="3605" spans="1:3" x14ac:dyDescent="0.4">
      <c r="A3605" s="3" t="s">
        <v>10018</v>
      </c>
      <c r="B3605" s="29">
        <v>469.66</v>
      </c>
      <c r="C3605" s="29">
        <v>0</v>
      </c>
    </row>
    <row r="3606" spans="1:3" x14ac:dyDescent="0.4">
      <c r="A3606" s="3" t="s">
        <v>9040</v>
      </c>
      <c r="B3606" s="29">
        <v>111.96</v>
      </c>
      <c r="C3606" s="29">
        <v>0</v>
      </c>
    </row>
    <row r="3607" spans="1:3" x14ac:dyDescent="0.4">
      <c r="A3607" s="3" t="s">
        <v>9636</v>
      </c>
      <c r="B3607" s="29">
        <v>114.848</v>
      </c>
      <c r="C3607" s="29">
        <v>0.2</v>
      </c>
    </row>
    <row r="3608" spans="1:3" x14ac:dyDescent="0.4">
      <c r="A3608" s="3" t="s">
        <v>10506</v>
      </c>
      <c r="B3608" s="29">
        <v>381.36</v>
      </c>
      <c r="C3608" s="29">
        <v>0</v>
      </c>
    </row>
    <row r="3609" spans="1:3" x14ac:dyDescent="0.4">
      <c r="A3609" s="3" t="s">
        <v>10788</v>
      </c>
      <c r="B3609" s="29">
        <v>7.04</v>
      </c>
      <c r="C3609" s="29">
        <v>0</v>
      </c>
    </row>
    <row r="3610" spans="1:3" x14ac:dyDescent="0.4">
      <c r="A3610" s="3" t="s">
        <v>3258</v>
      </c>
      <c r="B3610" s="29">
        <v>286.48500000000001</v>
      </c>
      <c r="C3610" s="29">
        <v>0.35</v>
      </c>
    </row>
    <row r="3611" spans="1:3" x14ac:dyDescent="0.4">
      <c r="A3611" s="3" t="s">
        <v>8765</v>
      </c>
      <c r="B3611" s="29">
        <v>303.32</v>
      </c>
      <c r="C3611" s="29">
        <v>0.60000000000000009</v>
      </c>
    </row>
    <row r="3612" spans="1:3" x14ac:dyDescent="0.4">
      <c r="A3612" s="3" t="s">
        <v>4975</v>
      </c>
      <c r="B3612" s="29">
        <v>225.60999999999999</v>
      </c>
      <c r="C3612" s="29">
        <v>0</v>
      </c>
    </row>
    <row r="3613" spans="1:3" x14ac:dyDescent="0.4">
      <c r="A3613" s="3" t="s">
        <v>6858</v>
      </c>
      <c r="B3613" s="29">
        <v>69.26400000000001</v>
      </c>
      <c r="C3613" s="29">
        <v>0.4</v>
      </c>
    </row>
    <row r="3614" spans="1:3" x14ac:dyDescent="0.4">
      <c r="A3614" s="3" t="s">
        <v>10489</v>
      </c>
      <c r="B3614" s="29">
        <v>39.816000000000003</v>
      </c>
      <c r="C3614" s="29">
        <v>0.2</v>
      </c>
    </row>
    <row r="3615" spans="1:3" x14ac:dyDescent="0.4">
      <c r="A3615" s="3" t="s">
        <v>9546</v>
      </c>
      <c r="B3615" s="29">
        <v>68.712000000000003</v>
      </c>
      <c r="C3615" s="29">
        <v>0.4</v>
      </c>
    </row>
    <row r="3616" spans="1:3" x14ac:dyDescent="0.4">
      <c r="A3616" s="3" t="s">
        <v>2152</v>
      </c>
      <c r="B3616" s="29">
        <v>200.94</v>
      </c>
      <c r="C3616" s="29">
        <v>0</v>
      </c>
    </row>
    <row r="3617" spans="1:3" x14ac:dyDescent="0.4">
      <c r="A3617" s="3" t="s">
        <v>8925</v>
      </c>
      <c r="B3617" s="29">
        <v>1111.6979999999999</v>
      </c>
      <c r="C3617" s="29">
        <v>2.0999999999999996</v>
      </c>
    </row>
    <row r="3618" spans="1:3" x14ac:dyDescent="0.4">
      <c r="A3618" s="3" t="s">
        <v>5525</v>
      </c>
      <c r="B3618" s="29">
        <v>496.63400000000001</v>
      </c>
      <c r="C3618" s="29">
        <v>0.2</v>
      </c>
    </row>
    <row r="3619" spans="1:3" x14ac:dyDescent="0.4">
      <c r="A3619" s="3" t="s">
        <v>1668</v>
      </c>
      <c r="B3619" s="29">
        <v>823.72499999999991</v>
      </c>
      <c r="C3619" s="29">
        <v>0.35</v>
      </c>
    </row>
    <row r="3620" spans="1:3" x14ac:dyDescent="0.4">
      <c r="A3620" s="3" t="s">
        <v>9643</v>
      </c>
      <c r="B3620" s="29">
        <v>89.95</v>
      </c>
      <c r="C3620" s="29">
        <v>0</v>
      </c>
    </row>
    <row r="3621" spans="1:3" x14ac:dyDescent="0.4">
      <c r="A3621" s="3" t="s">
        <v>8496</v>
      </c>
      <c r="B3621" s="29">
        <v>374.61799999999999</v>
      </c>
      <c r="C3621" s="29">
        <v>1.7999999999999998</v>
      </c>
    </row>
    <row r="3622" spans="1:3" x14ac:dyDescent="0.4">
      <c r="A3622" s="3" t="s">
        <v>9443</v>
      </c>
      <c r="B3622" s="29">
        <v>111.79</v>
      </c>
      <c r="C3622" s="29">
        <v>0</v>
      </c>
    </row>
    <row r="3623" spans="1:3" x14ac:dyDescent="0.4">
      <c r="A3623" s="3" t="s">
        <v>9248</v>
      </c>
      <c r="B3623" s="29">
        <v>148.25700000000001</v>
      </c>
      <c r="C3623" s="29">
        <v>0.15</v>
      </c>
    </row>
    <row r="3624" spans="1:3" x14ac:dyDescent="0.4">
      <c r="A3624" s="3" t="s">
        <v>8791</v>
      </c>
      <c r="B3624" s="29">
        <v>384.59199999999998</v>
      </c>
      <c r="C3624" s="29">
        <v>0.2</v>
      </c>
    </row>
    <row r="3625" spans="1:3" x14ac:dyDescent="0.4">
      <c r="A3625" s="3" t="s">
        <v>9310</v>
      </c>
      <c r="B3625" s="29">
        <v>3083.94</v>
      </c>
      <c r="C3625" s="29">
        <v>0</v>
      </c>
    </row>
    <row r="3626" spans="1:3" x14ac:dyDescent="0.4">
      <c r="A3626" s="3" t="s">
        <v>10922</v>
      </c>
      <c r="B3626" s="29">
        <v>18</v>
      </c>
      <c r="C3626" s="29">
        <v>0</v>
      </c>
    </row>
    <row r="3627" spans="1:3" x14ac:dyDescent="0.4">
      <c r="A3627" s="3" t="s">
        <v>9977</v>
      </c>
      <c r="B3627" s="29">
        <v>61.44</v>
      </c>
      <c r="C3627" s="29">
        <v>0</v>
      </c>
    </row>
    <row r="3628" spans="1:3" x14ac:dyDescent="0.4">
      <c r="A3628" s="3" t="s">
        <v>8779</v>
      </c>
      <c r="B3628" s="29">
        <v>247.44</v>
      </c>
      <c r="C3628" s="29">
        <v>0</v>
      </c>
    </row>
    <row r="3629" spans="1:3" x14ac:dyDescent="0.4">
      <c r="A3629" s="3" t="s">
        <v>10085</v>
      </c>
      <c r="B3629" s="29">
        <v>20.736000000000001</v>
      </c>
      <c r="C3629" s="29">
        <v>0.2</v>
      </c>
    </row>
    <row r="3630" spans="1:3" x14ac:dyDescent="0.4">
      <c r="A3630" s="3" t="s">
        <v>10606</v>
      </c>
      <c r="B3630" s="29">
        <v>7.92</v>
      </c>
      <c r="C3630" s="29">
        <v>0.2</v>
      </c>
    </row>
    <row r="3631" spans="1:3" x14ac:dyDescent="0.4">
      <c r="A3631" s="3" t="s">
        <v>10183</v>
      </c>
      <c r="B3631" s="29">
        <v>517.40499999999997</v>
      </c>
      <c r="C3631" s="29">
        <v>0.3</v>
      </c>
    </row>
    <row r="3632" spans="1:3" x14ac:dyDescent="0.4">
      <c r="A3632" s="3" t="s">
        <v>7965</v>
      </c>
      <c r="B3632" s="29">
        <v>239.96</v>
      </c>
      <c r="C3632" s="29">
        <v>0.2</v>
      </c>
    </row>
    <row r="3633" spans="1:3" x14ac:dyDescent="0.4">
      <c r="A3633" s="3" t="s">
        <v>6976</v>
      </c>
      <c r="B3633" s="29">
        <v>2049.5340000000001</v>
      </c>
      <c r="C3633" s="29">
        <v>0.1</v>
      </c>
    </row>
    <row r="3634" spans="1:3" x14ac:dyDescent="0.4">
      <c r="A3634" s="3" t="s">
        <v>10490</v>
      </c>
      <c r="B3634" s="29">
        <v>16.059999999999999</v>
      </c>
      <c r="C3634" s="29">
        <v>0</v>
      </c>
    </row>
    <row r="3635" spans="1:3" x14ac:dyDescent="0.4">
      <c r="A3635" s="3" t="s">
        <v>10821</v>
      </c>
      <c r="B3635" s="29">
        <v>268.57600000000002</v>
      </c>
      <c r="C3635" s="29">
        <v>0.2</v>
      </c>
    </row>
    <row r="3636" spans="1:3" x14ac:dyDescent="0.4">
      <c r="A3636" s="3" t="s">
        <v>4723</v>
      </c>
      <c r="B3636" s="29">
        <v>1793.98</v>
      </c>
      <c r="C3636" s="29">
        <v>0</v>
      </c>
    </row>
    <row r="3637" spans="1:3" x14ac:dyDescent="0.4">
      <c r="A3637" s="3" t="s">
        <v>6971</v>
      </c>
      <c r="B3637" s="29">
        <v>364.38799999999998</v>
      </c>
      <c r="C3637" s="29">
        <v>0.60000000000000009</v>
      </c>
    </row>
    <row r="3638" spans="1:3" x14ac:dyDescent="0.4">
      <c r="A3638" s="3" t="s">
        <v>6796</v>
      </c>
      <c r="B3638" s="29">
        <v>711.39400000000001</v>
      </c>
      <c r="C3638" s="29">
        <v>0.4</v>
      </c>
    </row>
    <row r="3639" spans="1:3" x14ac:dyDescent="0.4">
      <c r="A3639" s="3" t="s">
        <v>5556</v>
      </c>
      <c r="B3639" s="29">
        <v>164.768</v>
      </c>
      <c r="C3639" s="29">
        <v>0.4</v>
      </c>
    </row>
    <row r="3640" spans="1:3" x14ac:dyDescent="0.4">
      <c r="A3640" s="3" t="s">
        <v>6690</v>
      </c>
      <c r="B3640" s="29">
        <v>1331.82</v>
      </c>
      <c r="C3640" s="29">
        <v>0</v>
      </c>
    </row>
    <row r="3641" spans="1:3" x14ac:dyDescent="0.4">
      <c r="A3641" s="3" t="s">
        <v>7980</v>
      </c>
      <c r="B3641" s="29">
        <v>2165.6579999999999</v>
      </c>
      <c r="C3641" s="29">
        <v>0.60000000000000009</v>
      </c>
    </row>
    <row r="3642" spans="1:3" x14ac:dyDescent="0.4">
      <c r="A3642" s="3" t="s">
        <v>9442</v>
      </c>
      <c r="B3642" s="29">
        <v>60.72</v>
      </c>
      <c r="C3642" s="29">
        <v>0</v>
      </c>
    </row>
    <row r="3643" spans="1:3" x14ac:dyDescent="0.4">
      <c r="A3643" s="3" t="s">
        <v>8134</v>
      </c>
      <c r="B3643" s="29">
        <v>89.567999999999998</v>
      </c>
      <c r="C3643" s="29">
        <v>0.2</v>
      </c>
    </row>
    <row r="3644" spans="1:3" x14ac:dyDescent="0.4">
      <c r="A3644" s="3" t="s">
        <v>10810</v>
      </c>
      <c r="B3644" s="29">
        <v>89.97</v>
      </c>
      <c r="C3644" s="29">
        <v>0</v>
      </c>
    </row>
    <row r="3645" spans="1:3" x14ac:dyDescent="0.4">
      <c r="A3645" s="3" t="s">
        <v>10835</v>
      </c>
      <c r="B3645" s="29">
        <v>50.04</v>
      </c>
      <c r="C3645" s="29">
        <v>0</v>
      </c>
    </row>
    <row r="3646" spans="1:3" x14ac:dyDescent="0.4">
      <c r="A3646" s="3" t="s">
        <v>8410</v>
      </c>
      <c r="B3646" s="29">
        <v>1295.0249999999999</v>
      </c>
      <c r="C3646" s="29">
        <v>0.15</v>
      </c>
    </row>
    <row r="3647" spans="1:3" x14ac:dyDescent="0.4">
      <c r="A3647" s="3" t="s">
        <v>10069</v>
      </c>
      <c r="B3647" s="29">
        <v>199.8</v>
      </c>
      <c r="C3647" s="29">
        <v>0</v>
      </c>
    </row>
    <row r="3648" spans="1:3" x14ac:dyDescent="0.4">
      <c r="A3648" s="3" t="s">
        <v>10678</v>
      </c>
      <c r="B3648" s="29">
        <v>204.66640000000001</v>
      </c>
      <c r="C3648" s="29">
        <v>0.32</v>
      </c>
    </row>
    <row r="3649" spans="1:3" x14ac:dyDescent="0.4">
      <c r="A3649" s="3" t="s">
        <v>10295</v>
      </c>
      <c r="B3649" s="29">
        <v>21.99</v>
      </c>
      <c r="C3649" s="29">
        <v>0.8</v>
      </c>
    </row>
    <row r="3650" spans="1:3" x14ac:dyDescent="0.4">
      <c r="A3650" s="3" t="s">
        <v>5287</v>
      </c>
      <c r="B3650" s="29">
        <v>911.82</v>
      </c>
      <c r="C3650" s="29">
        <v>0.4</v>
      </c>
    </row>
    <row r="3651" spans="1:3" x14ac:dyDescent="0.4">
      <c r="A3651" s="3" t="s">
        <v>1451</v>
      </c>
      <c r="B3651" s="29">
        <v>446.99600000000004</v>
      </c>
      <c r="C3651" s="29">
        <v>0.2</v>
      </c>
    </row>
    <row r="3652" spans="1:3" x14ac:dyDescent="0.4">
      <c r="A3652" s="3" t="s">
        <v>9133</v>
      </c>
      <c r="B3652" s="29">
        <v>175.37</v>
      </c>
      <c r="C3652" s="29">
        <v>0</v>
      </c>
    </row>
    <row r="3653" spans="1:3" x14ac:dyDescent="0.4">
      <c r="A3653" s="3" t="s">
        <v>8890</v>
      </c>
      <c r="B3653" s="29">
        <v>11.52</v>
      </c>
      <c r="C3653" s="29">
        <v>0.7</v>
      </c>
    </row>
    <row r="3654" spans="1:3" x14ac:dyDescent="0.4">
      <c r="A3654" s="3" t="s">
        <v>10491</v>
      </c>
      <c r="B3654" s="29">
        <v>12.68</v>
      </c>
      <c r="C3654" s="29">
        <v>0</v>
      </c>
    </row>
    <row r="3655" spans="1:3" x14ac:dyDescent="0.4">
      <c r="A3655" s="3" t="s">
        <v>6594</v>
      </c>
      <c r="B3655" s="29">
        <v>24.048000000000002</v>
      </c>
      <c r="C3655" s="29">
        <v>1</v>
      </c>
    </row>
    <row r="3656" spans="1:3" x14ac:dyDescent="0.4">
      <c r="A3656" s="3" t="s">
        <v>4681</v>
      </c>
      <c r="B3656" s="29">
        <v>70.98</v>
      </c>
      <c r="C3656" s="29">
        <v>0</v>
      </c>
    </row>
    <row r="3657" spans="1:3" x14ac:dyDescent="0.4">
      <c r="A3657" s="3" t="s">
        <v>9319</v>
      </c>
      <c r="B3657" s="29">
        <v>182.55</v>
      </c>
      <c r="C3657" s="29">
        <v>0.5</v>
      </c>
    </row>
    <row r="3658" spans="1:3" x14ac:dyDescent="0.4">
      <c r="A3658" s="3" t="s">
        <v>9208</v>
      </c>
      <c r="B3658" s="29">
        <v>138.38200000000001</v>
      </c>
      <c r="C3658" s="29">
        <v>0.60000000000000009</v>
      </c>
    </row>
    <row r="3659" spans="1:3" x14ac:dyDescent="0.4">
      <c r="A3659" s="3" t="s">
        <v>8868</v>
      </c>
      <c r="B3659" s="29">
        <v>462.52000000000004</v>
      </c>
      <c r="C3659" s="29">
        <v>0</v>
      </c>
    </row>
    <row r="3660" spans="1:3" x14ac:dyDescent="0.4">
      <c r="A3660" s="3" t="s">
        <v>5137</v>
      </c>
      <c r="B3660" s="29">
        <v>1645.87</v>
      </c>
      <c r="C3660" s="29">
        <v>0</v>
      </c>
    </row>
    <row r="3661" spans="1:3" x14ac:dyDescent="0.4">
      <c r="A3661" s="3" t="s">
        <v>10379</v>
      </c>
      <c r="B3661" s="29">
        <v>33.299999999999997</v>
      </c>
      <c r="C3661" s="29">
        <v>0</v>
      </c>
    </row>
    <row r="3662" spans="1:3" x14ac:dyDescent="0.4">
      <c r="A3662" s="3" t="s">
        <v>8845</v>
      </c>
      <c r="B3662" s="29">
        <v>5509.1419999999998</v>
      </c>
      <c r="C3662" s="29">
        <v>0.1</v>
      </c>
    </row>
    <row r="3663" spans="1:3" x14ac:dyDescent="0.4">
      <c r="A3663" s="3" t="s">
        <v>7719</v>
      </c>
      <c r="B3663" s="29">
        <v>521.96</v>
      </c>
      <c r="C3663" s="29">
        <v>0</v>
      </c>
    </row>
    <row r="3664" spans="1:3" x14ac:dyDescent="0.4">
      <c r="A3664" s="3" t="s">
        <v>7986</v>
      </c>
      <c r="B3664" s="29">
        <v>18.239999999999998</v>
      </c>
      <c r="C3664" s="29">
        <v>0</v>
      </c>
    </row>
    <row r="3665" spans="1:3" x14ac:dyDescent="0.4">
      <c r="A3665" s="3" t="s">
        <v>7877</v>
      </c>
      <c r="B3665" s="29">
        <v>916.59</v>
      </c>
      <c r="C3665" s="29">
        <v>0</v>
      </c>
    </row>
    <row r="3666" spans="1:3" x14ac:dyDescent="0.4">
      <c r="A3666" s="3" t="s">
        <v>10329</v>
      </c>
      <c r="B3666" s="29">
        <v>129.29</v>
      </c>
      <c r="C3666" s="29">
        <v>0</v>
      </c>
    </row>
    <row r="3667" spans="1:3" x14ac:dyDescent="0.4">
      <c r="A3667" s="3" t="s">
        <v>2787</v>
      </c>
      <c r="B3667" s="29">
        <v>466.84200000000004</v>
      </c>
      <c r="C3667" s="29">
        <v>0.4</v>
      </c>
    </row>
    <row r="3668" spans="1:3" x14ac:dyDescent="0.4">
      <c r="A3668" s="3" t="s">
        <v>9637</v>
      </c>
      <c r="B3668" s="29">
        <v>10.688000000000001</v>
      </c>
      <c r="C3668" s="29">
        <v>0.2</v>
      </c>
    </row>
    <row r="3669" spans="1:3" x14ac:dyDescent="0.4">
      <c r="A3669" s="3" t="s">
        <v>5984</v>
      </c>
      <c r="B3669" s="29">
        <v>41.37</v>
      </c>
      <c r="C3669" s="29">
        <v>0</v>
      </c>
    </row>
    <row r="3670" spans="1:3" x14ac:dyDescent="0.4">
      <c r="A3670" s="3" t="s">
        <v>5305</v>
      </c>
      <c r="B3670" s="29">
        <v>16.399999999999999</v>
      </c>
      <c r="C3670" s="29">
        <v>0</v>
      </c>
    </row>
    <row r="3671" spans="1:3" x14ac:dyDescent="0.4">
      <c r="A3671" s="3" t="s">
        <v>8693</v>
      </c>
      <c r="B3671" s="29">
        <v>697.61199999999997</v>
      </c>
      <c r="C3671" s="29">
        <v>1.3</v>
      </c>
    </row>
    <row r="3672" spans="1:3" x14ac:dyDescent="0.4">
      <c r="A3672" s="3" t="s">
        <v>6131</v>
      </c>
      <c r="B3672" s="29">
        <v>19.760000000000002</v>
      </c>
      <c r="C3672" s="29">
        <v>0</v>
      </c>
    </row>
    <row r="3673" spans="1:3" x14ac:dyDescent="0.4">
      <c r="A3673" s="3" t="s">
        <v>5957</v>
      </c>
      <c r="B3673" s="29">
        <v>10.368</v>
      </c>
      <c r="C3673" s="29">
        <v>0.2</v>
      </c>
    </row>
    <row r="3674" spans="1:3" x14ac:dyDescent="0.4">
      <c r="A3674" s="3" t="s">
        <v>7847</v>
      </c>
      <c r="B3674" s="29">
        <v>3291.0699999999997</v>
      </c>
      <c r="C3674" s="29">
        <v>0</v>
      </c>
    </row>
    <row r="3675" spans="1:3" x14ac:dyDescent="0.4">
      <c r="A3675" s="3" t="s">
        <v>8454</v>
      </c>
      <c r="B3675" s="29">
        <v>694.67000000000007</v>
      </c>
      <c r="C3675" s="29">
        <v>0</v>
      </c>
    </row>
    <row r="3676" spans="1:3" x14ac:dyDescent="0.4">
      <c r="A3676" s="3" t="s">
        <v>7879</v>
      </c>
      <c r="B3676" s="29">
        <v>23.1</v>
      </c>
      <c r="C3676" s="29">
        <v>0</v>
      </c>
    </row>
    <row r="3677" spans="1:3" x14ac:dyDescent="0.4">
      <c r="A3677" s="3" t="s">
        <v>9832</v>
      </c>
      <c r="B3677" s="29">
        <v>109.9</v>
      </c>
      <c r="C3677" s="29">
        <v>0</v>
      </c>
    </row>
    <row r="3678" spans="1:3" x14ac:dyDescent="0.4">
      <c r="A3678" s="3" t="s">
        <v>6161</v>
      </c>
      <c r="B3678" s="29">
        <v>59.620000000000005</v>
      </c>
      <c r="C3678" s="29">
        <v>0</v>
      </c>
    </row>
    <row r="3679" spans="1:3" x14ac:dyDescent="0.4">
      <c r="A3679" s="3" t="s">
        <v>2544</v>
      </c>
      <c r="B3679" s="29">
        <v>1418.21</v>
      </c>
      <c r="C3679" s="29">
        <v>0</v>
      </c>
    </row>
    <row r="3680" spans="1:3" x14ac:dyDescent="0.4">
      <c r="A3680" s="3" t="s">
        <v>8817</v>
      </c>
      <c r="B3680" s="29">
        <v>701.96</v>
      </c>
      <c r="C3680" s="29">
        <v>0</v>
      </c>
    </row>
    <row r="3681" spans="1:3" x14ac:dyDescent="0.4">
      <c r="A3681" s="3" t="s">
        <v>4377</v>
      </c>
      <c r="B3681" s="29">
        <v>321.24799999999999</v>
      </c>
      <c r="C3681" s="29">
        <v>0.4</v>
      </c>
    </row>
    <row r="3682" spans="1:3" x14ac:dyDescent="0.4">
      <c r="A3682" s="3" t="s">
        <v>6062</v>
      </c>
      <c r="B3682" s="29">
        <v>17.088000000000001</v>
      </c>
      <c r="C3682" s="29">
        <v>0.2</v>
      </c>
    </row>
    <row r="3683" spans="1:3" x14ac:dyDescent="0.4">
      <c r="A3683" s="3" t="s">
        <v>6888</v>
      </c>
      <c r="B3683" s="29">
        <v>35.712000000000003</v>
      </c>
      <c r="C3683" s="29">
        <v>0.2</v>
      </c>
    </row>
    <row r="3684" spans="1:3" x14ac:dyDescent="0.4">
      <c r="A3684" s="3" t="s">
        <v>4813</v>
      </c>
      <c r="B3684" s="29">
        <v>78.039999999999992</v>
      </c>
      <c r="C3684" s="29">
        <v>1.2000000000000002</v>
      </c>
    </row>
    <row r="3685" spans="1:3" x14ac:dyDescent="0.4">
      <c r="A3685" s="3" t="s">
        <v>2337</v>
      </c>
      <c r="B3685" s="29">
        <v>73.56</v>
      </c>
      <c r="C3685" s="29">
        <v>0.4</v>
      </c>
    </row>
    <row r="3686" spans="1:3" x14ac:dyDescent="0.4">
      <c r="A3686" s="3" t="s">
        <v>9044</v>
      </c>
      <c r="B3686" s="29">
        <v>164.88</v>
      </c>
      <c r="C3686" s="29">
        <v>0</v>
      </c>
    </row>
    <row r="3687" spans="1:3" x14ac:dyDescent="0.4">
      <c r="A3687" s="3" t="s">
        <v>10742</v>
      </c>
      <c r="B3687" s="29">
        <v>11.68</v>
      </c>
      <c r="C3687" s="29">
        <v>0</v>
      </c>
    </row>
    <row r="3688" spans="1:3" x14ac:dyDescent="0.4">
      <c r="A3688" s="3" t="s">
        <v>9962</v>
      </c>
      <c r="B3688" s="29">
        <v>220.05600000000001</v>
      </c>
      <c r="C3688" s="29">
        <v>0.4</v>
      </c>
    </row>
    <row r="3689" spans="1:3" x14ac:dyDescent="0.4">
      <c r="A3689" s="3" t="s">
        <v>7155</v>
      </c>
      <c r="B3689" s="29">
        <v>474.43</v>
      </c>
      <c r="C3689" s="29">
        <v>0</v>
      </c>
    </row>
    <row r="3690" spans="1:3" x14ac:dyDescent="0.4">
      <c r="A3690" s="3" t="s">
        <v>8115</v>
      </c>
      <c r="B3690" s="29">
        <v>438.96000000000004</v>
      </c>
      <c r="C3690" s="29">
        <v>0</v>
      </c>
    </row>
    <row r="3691" spans="1:3" x14ac:dyDescent="0.4">
      <c r="A3691" s="3" t="s">
        <v>10844</v>
      </c>
      <c r="B3691" s="29">
        <v>1875.1279999999999</v>
      </c>
      <c r="C3691" s="29">
        <v>1.1200000000000001</v>
      </c>
    </row>
    <row r="3692" spans="1:3" x14ac:dyDescent="0.4">
      <c r="A3692" s="3" t="s">
        <v>9013</v>
      </c>
      <c r="B3692" s="29">
        <v>817.82900000000006</v>
      </c>
      <c r="C3692" s="29">
        <v>1.0999999999999999</v>
      </c>
    </row>
    <row r="3693" spans="1:3" x14ac:dyDescent="0.4">
      <c r="A3693" s="3" t="s">
        <v>4334</v>
      </c>
      <c r="B3693" s="29">
        <v>691.476</v>
      </c>
      <c r="C3693" s="29">
        <v>1.1000000000000001</v>
      </c>
    </row>
    <row r="3694" spans="1:3" x14ac:dyDescent="0.4">
      <c r="A3694" s="3" t="s">
        <v>6882</v>
      </c>
      <c r="B3694" s="29">
        <v>23.55</v>
      </c>
      <c r="C3694" s="29">
        <v>0</v>
      </c>
    </row>
    <row r="3695" spans="1:3" x14ac:dyDescent="0.4">
      <c r="A3695" s="3" t="s">
        <v>5458</v>
      </c>
      <c r="B3695" s="29">
        <v>384.17599999999999</v>
      </c>
      <c r="C3695" s="29">
        <v>0.2</v>
      </c>
    </row>
    <row r="3696" spans="1:3" x14ac:dyDescent="0.4">
      <c r="A3696" s="3" t="s">
        <v>9292</v>
      </c>
      <c r="B3696" s="29">
        <v>318.95999999999998</v>
      </c>
      <c r="C3696" s="29">
        <v>0</v>
      </c>
    </row>
    <row r="3697" spans="1:3" x14ac:dyDescent="0.4">
      <c r="A3697" s="3" t="s">
        <v>3510</v>
      </c>
      <c r="B3697" s="29">
        <v>91.725999999999999</v>
      </c>
      <c r="C3697" s="29">
        <v>1</v>
      </c>
    </row>
    <row r="3698" spans="1:3" x14ac:dyDescent="0.4">
      <c r="A3698" s="3" t="s">
        <v>8968</v>
      </c>
      <c r="B3698" s="29">
        <v>33.619999999999997</v>
      </c>
      <c r="C3698" s="29">
        <v>0.8</v>
      </c>
    </row>
    <row r="3699" spans="1:3" x14ac:dyDescent="0.4">
      <c r="A3699" s="3" t="s">
        <v>2092</v>
      </c>
      <c r="B3699" s="29">
        <v>253.82399999999998</v>
      </c>
      <c r="C3699" s="29">
        <v>0.4</v>
      </c>
    </row>
    <row r="3700" spans="1:3" x14ac:dyDescent="0.4">
      <c r="A3700" s="3" t="s">
        <v>8891</v>
      </c>
      <c r="B3700" s="29">
        <v>83.88</v>
      </c>
      <c r="C3700" s="29">
        <v>0.2</v>
      </c>
    </row>
    <row r="3701" spans="1:3" x14ac:dyDescent="0.4">
      <c r="A3701" s="3" t="s">
        <v>9845</v>
      </c>
      <c r="B3701" s="29">
        <v>20.64</v>
      </c>
      <c r="C3701" s="29">
        <v>0.2</v>
      </c>
    </row>
    <row r="3702" spans="1:3" x14ac:dyDescent="0.4">
      <c r="A3702" s="3" t="s">
        <v>5881</v>
      </c>
      <c r="B3702" s="29">
        <v>124.36</v>
      </c>
      <c r="C3702" s="29">
        <v>0</v>
      </c>
    </row>
    <row r="3703" spans="1:3" x14ac:dyDescent="0.4">
      <c r="A3703" s="3" t="s">
        <v>8862</v>
      </c>
      <c r="B3703" s="29">
        <v>400.61</v>
      </c>
      <c r="C3703" s="29">
        <v>0</v>
      </c>
    </row>
    <row r="3704" spans="1:3" x14ac:dyDescent="0.4">
      <c r="A3704" s="3" t="s">
        <v>5040</v>
      </c>
      <c r="B3704" s="29">
        <v>167.63800000000001</v>
      </c>
      <c r="C3704" s="29">
        <v>0.60000000000000009</v>
      </c>
    </row>
    <row r="3705" spans="1:3" x14ac:dyDescent="0.4">
      <c r="A3705" s="3" t="s">
        <v>8131</v>
      </c>
      <c r="B3705" s="29">
        <v>50.4</v>
      </c>
      <c r="C3705" s="29">
        <v>0</v>
      </c>
    </row>
    <row r="3706" spans="1:3" x14ac:dyDescent="0.4">
      <c r="A3706" s="3" t="s">
        <v>1279</v>
      </c>
      <c r="B3706" s="29">
        <v>562.02599999999995</v>
      </c>
      <c r="C3706" s="29">
        <v>0.1</v>
      </c>
    </row>
    <row r="3707" spans="1:3" x14ac:dyDescent="0.4">
      <c r="A3707" s="3" t="s">
        <v>2840</v>
      </c>
      <c r="B3707" s="29">
        <v>118.32</v>
      </c>
      <c r="C3707" s="29">
        <v>0.60000000000000009</v>
      </c>
    </row>
    <row r="3708" spans="1:3" x14ac:dyDescent="0.4">
      <c r="A3708" s="3" t="s">
        <v>9035</v>
      </c>
      <c r="B3708" s="29">
        <v>237.64</v>
      </c>
      <c r="C3708" s="29">
        <v>0</v>
      </c>
    </row>
    <row r="3709" spans="1:3" x14ac:dyDescent="0.4">
      <c r="A3709" s="3" t="s">
        <v>10853</v>
      </c>
      <c r="B3709" s="29">
        <v>2.1120000000000001</v>
      </c>
      <c r="C3709" s="29">
        <v>0.8</v>
      </c>
    </row>
    <row r="3710" spans="1:3" x14ac:dyDescent="0.4">
      <c r="A3710" s="3" t="s">
        <v>5686</v>
      </c>
      <c r="B3710" s="29">
        <v>526.45000000000005</v>
      </c>
      <c r="C3710" s="29">
        <v>0</v>
      </c>
    </row>
    <row r="3711" spans="1:3" x14ac:dyDescent="0.4">
      <c r="A3711" s="3" t="s">
        <v>1782</v>
      </c>
      <c r="B3711" s="29">
        <v>210.98</v>
      </c>
      <c r="C3711" s="29">
        <v>0</v>
      </c>
    </row>
    <row r="3712" spans="1:3" x14ac:dyDescent="0.4">
      <c r="A3712" s="3" t="s">
        <v>7656</v>
      </c>
      <c r="B3712" s="29">
        <v>2970.4320000000002</v>
      </c>
      <c r="C3712" s="29">
        <v>0.4</v>
      </c>
    </row>
    <row r="3713" spans="1:3" x14ac:dyDescent="0.4">
      <c r="A3713" s="3" t="s">
        <v>3357</v>
      </c>
      <c r="B3713" s="29">
        <v>433.78000000000003</v>
      </c>
      <c r="C3713" s="29">
        <v>0</v>
      </c>
    </row>
    <row r="3714" spans="1:3" x14ac:dyDescent="0.4">
      <c r="A3714" s="3" t="s">
        <v>1965</v>
      </c>
      <c r="B3714" s="29">
        <v>1020.2630000000001</v>
      </c>
      <c r="C3714" s="29">
        <v>1.5</v>
      </c>
    </row>
    <row r="3715" spans="1:3" x14ac:dyDescent="0.4">
      <c r="A3715" s="3" t="s">
        <v>10772</v>
      </c>
      <c r="B3715" s="29">
        <v>14.94</v>
      </c>
      <c r="C3715" s="29">
        <v>0</v>
      </c>
    </row>
    <row r="3716" spans="1:3" x14ac:dyDescent="0.4">
      <c r="A3716" s="3" t="s">
        <v>4709</v>
      </c>
      <c r="B3716" s="29">
        <v>7.8239999999999998</v>
      </c>
      <c r="C3716" s="29">
        <v>0.2</v>
      </c>
    </row>
    <row r="3717" spans="1:3" x14ac:dyDescent="0.4">
      <c r="A3717" s="3" t="s">
        <v>10133</v>
      </c>
      <c r="B3717" s="29">
        <v>4.7679999999999998</v>
      </c>
      <c r="C3717" s="29">
        <v>0.2</v>
      </c>
    </row>
    <row r="3718" spans="1:3" x14ac:dyDescent="0.4">
      <c r="A3718" s="3" t="s">
        <v>9047</v>
      </c>
      <c r="B3718" s="29">
        <v>291.988</v>
      </c>
      <c r="C3718" s="29">
        <v>0.4</v>
      </c>
    </row>
    <row r="3719" spans="1:3" x14ac:dyDescent="0.4">
      <c r="A3719" s="3" t="s">
        <v>9067</v>
      </c>
      <c r="B3719" s="29">
        <v>177.2</v>
      </c>
      <c r="C3719" s="29">
        <v>0</v>
      </c>
    </row>
    <row r="3720" spans="1:3" x14ac:dyDescent="0.4">
      <c r="A3720" s="3" t="s">
        <v>10639</v>
      </c>
      <c r="B3720" s="29">
        <v>136.26</v>
      </c>
      <c r="C3720" s="29">
        <v>0</v>
      </c>
    </row>
    <row r="3721" spans="1:3" x14ac:dyDescent="0.4">
      <c r="A3721" s="3" t="s">
        <v>8075</v>
      </c>
      <c r="B3721" s="29">
        <v>498.26</v>
      </c>
      <c r="C3721" s="29">
        <v>0</v>
      </c>
    </row>
    <row r="3722" spans="1:3" x14ac:dyDescent="0.4">
      <c r="A3722" s="3" t="s">
        <v>8754</v>
      </c>
      <c r="B3722" s="29">
        <v>7.7119999999999997</v>
      </c>
      <c r="C3722" s="29">
        <v>0.2</v>
      </c>
    </row>
    <row r="3723" spans="1:3" x14ac:dyDescent="0.4">
      <c r="A3723" s="3" t="s">
        <v>8650</v>
      </c>
      <c r="B3723" s="29">
        <v>342.23999999999995</v>
      </c>
      <c r="C3723" s="29">
        <v>0.4</v>
      </c>
    </row>
    <row r="3724" spans="1:3" x14ac:dyDescent="0.4">
      <c r="A3724" s="3" t="s">
        <v>8705</v>
      </c>
      <c r="B3724" s="29">
        <v>163.96</v>
      </c>
      <c r="C3724" s="29">
        <v>0.2</v>
      </c>
    </row>
    <row r="3725" spans="1:3" x14ac:dyDescent="0.4">
      <c r="A3725" s="3" t="s">
        <v>10246</v>
      </c>
      <c r="B3725" s="29">
        <v>483.48</v>
      </c>
      <c r="C3725" s="29">
        <v>0.60000000000000009</v>
      </c>
    </row>
    <row r="3726" spans="1:3" x14ac:dyDescent="0.4">
      <c r="A3726" s="3" t="s">
        <v>8696</v>
      </c>
      <c r="B3726" s="29">
        <v>60.622</v>
      </c>
      <c r="C3726" s="29">
        <v>0.2</v>
      </c>
    </row>
    <row r="3727" spans="1:3" x14ac:dyDescent="0.4">
      <c r="A3727" s="3" t="s">
        <v>10040</v>
      </c>
      <c r="B3727" s="29">
        <v>84.415999999999997</v>
      </c>
      <c r="C3727" s="29">
        <v>0.2</v>
      </c>
    </row>
    <row r="3728" spans="1:3" x14ac:dyDescent="0.4">
      <c r="A3728" s="3" t="s">
        <v>9377</v>
      </c>
      <c r="B3728" s="29">
        <v>354.9</v>
      </c>
      <c r="C3728" s="29">
        <v>0</v>
      </c>
    </row>
    <row r="3729" spans="1:3" x14ac:dyDescent="0.4">
      <c r="A3729" s="3" t="s">
        <v>5453</v>
      </c>
      <c r="B3729" s="29">
        <v>122.6</v>
      </c>
      <c r="C3729" s="29">
        <v>0</v>
      </c>
    </row>
    <row r="3730" spans="1:3" x14ac:dyDescent="0.4">
      <c r="A3730" s="3" t="s">
        <v>4605</v>
      </c>
      <c r="B3730" s="29">
        <v>1702.0300000000002</v>
      </c>
      <c r="C3730" s="29">
        <v>0</v>
      </c>
    </row>
    <row r="3731" spans="1:3" x14ac:dyDescent="0.4">
      <c r="A3731" s="3" t="s">
        <v>4497</v>
      </c>
      <c r="B3731" s="29">
        <v>19.198</v>
      </c>
      <c r="C3731" s="29">
        <v>1</v>
      </c>
    </row>
    <row r="3732" spans="1:3" x14ac:dyDescent="0.4">
      <c r="A3732" s="3" t="s">
        <v>5868</v>
      </c>
      <c r="B3732" s="29">
        <v>60.12</v>
      </c>
      <c r="C3732" s="29">
        <v>0</v>
      </c>
    </row>
    <row r="3733" spans="1:3" x14ac:dyDescent="0.4">
      <c r="A3733" s="3" t="s">
        <v>2290</v>
      </c>
      <c r="B3733" s="29">
        <v>24.448</v>
      </c>
      <c r="C3733" s="29">
        <v>0.2</v>
      </c>
    </row>
    <row r="3734" spans="1:3" x14ac:dyDescent="0.4">
      <c r="A3734" s="3" t="s">
        <v>10125</v>
      </c>
      <c r="B3734" s="29">
        <v>638.67999999999995</v>
      </c>
      <c r="C3734" s="29">
        <v>0</v>
      </c>
    </row>
    <row r="3735" spans="1:3" x14ac:dyDescent="0.4">
      <c r="A3735" s="3" t="s">
        <v>9223</v>
      </c>
      <c r="B3735" s="29">
        <v>31.744</v>
      </c>
      <c r="C3735" s="29">
        <v>0.2</v>
      </c>
    </row>
    <row r="3736" spans="1:3" x14ac:dyDescent="0.4">
      <c r="A3736" s="3" t="s">
        <v>9938</v>
      </c>
      <c r="B3736" s="29">
        <v>675.06</v>
      </c>
      <c r="C3736" s="29">
        <v>0</v>
      </c>
    </row>
    <row r="3737" spans="1:3" x14ac:dyDescent="0.4">
      <c r="A3737" s="3" t="s">
        <v>10876</v>
      </c>
      <c r="B3737" s="29">
        <v>309.488</v>
      </c>
      <c r="C3737" s="29">
        <v>0.4</v>
      </c>
    </row>
    <row r="3738" spans="1:3" x14ac:dyDescent="0.4">
      <c r="A3738" s="3" t="s">
        <v>8992</v>
      </c>
      <c r="B3738" s="29">
        <v>146.352</v>
      </c>
      <c r="C3738" s="29">
        <v>0.2</v>
      </c>
    </row>
    <row r="3739" spans="1:3" x14ac:dyDescent="0.4">
      <c r="A3739" s="3" t="s">
        <v>7025</v>
      </c>
      <c r="B3739" s="29">
        <v>155.34</v>
      </c>
      <c r="C3739" s="29">
        <v>0</v>
      </c>
    </row>
    <row r="3740" spans="1:3" x14ac:dyDescent="0.4">
      <c r="A3740" s="3" t="s">
        <v>8092</v>
      </c>
      <c r="B3740" s="29">
        <v>3.3180000000000001</v>
      </c>
      <c r="C3740" s="29">
        <v>0.8</v>
      </c>
    </row>
    <row r="3741" spans="1:3" x14ac:dyDescent="0.4">
      <c r="A3741" s="3" t="s">
        <v>8584</v>
      </c>
      <c r="B3741" s="29">
        <v>22.96</v>
      </c>
      <c r="C3741" s="29">
        <v>0</v>
      </c>
    </row>
    <row r="3742" spans="1:3" x14ac:dyDescent="0.4">
      <c r="A3742" s="3" t="s">
        <v>9595</v>
      </c>
      <c r="B3742" s="29">
        <v>53.9</v>
      </c>
      <c r="C3742" s="29">
        <v>0</v>
      </c>
    </row>
    <row r="3743" spans="1:3" x14ac:dyDescent="0.4">
      <c r="A3743" s="3" t="s">
        <v>6774</v>
      </c>
      <c r="B3743" s="29">
        <v>1446.8400000000001</v>
      </c>
      <c r="C3743" s="29">
        <v>0</v>
      </c>
    </row>
    <row r="3744" spans="1:3" x14ac:dyDescent="0.4">
      <c r="A3744" s="3" t="s">
        <v>8023</v>
      </c>
      <c r="B3744" s="29">
        <v>101.12</v>
      </c>
      <c r="C3744" s="29">
        <v>0</v>
      </c>
    </row>
    <row r="3745" spans="1:3" x14ac:dyDescent="0.4">
      <c r="A3745" s="3" t="s">
        <v>5967</v>
      </c>
      <c r="B3745" s="29">
        <v>22</v>
      </c>
      <c r="C3745" s="29">
        <v>0</v>
      </c>
    </row>
    <row r="3746" spans="1:3" x14ac:dyDescent="0.4">
      <c r="A3746" s="3" t="s">
        <v>479</v>
      </c>
      <c r="B3746" s="29">
        <v>41.96</v>
      </c>
      <c r="C3746" s="29">
        <v>0</v>
      </c>
    </row>
    <row r="3747" spans="1:3" x14ac:dyDescent="0.4">
      <c r="A3747" s="3" t="s">
        <v>7070</v>
      </c>
      <c r="B3747" s="29">
        <v>52.064</v>
      </c>
      <c r="C3747" s="29">
        <v>0.4</v>
      </c>
    </row>
    <row r="3748" spans="1:3" x14ac:dyDescent="0.4">
      <c r="A3748" s="3" t="s">
        <v>10530</v>
      </c>
      <c r="B3748" s="29">
        <v>1577.94</v>
      </c>
      <c r="C3748" s="29">
        <v>0</v>
      </c>
    </row>
    <row r="3749" spans="1:3" x14ac:dyDescent="0.4">
      <c r="A3749" s="3" t="s">
        <v>10798</v>
      </c>
      <c r="B3749" s="29">
        <v>872.5</v>
      </c>
      <c r="C3749" s="29">
        <v>0</v>
      </c>
    </row>
    <row r="3750" spans="1:3" x14ac:dyDescent="0.4">
      <c r="A3750" s="3" t="s">
        <v>3338</v>
      </c>
      <c r="B3750" s="29">
        <v>374.48</v>
      </c>
      <c r="C3750" s="29">
        <v>0</v>
      </c>
    </row>
    <row r="3751" spans="1:3" x14ac:dyDescent="0.4">
      <c r="A3751" s="3" t="s">
        <v>7350</v>
      </c>
      <c r="B3751" s="29">
        <v>19.829999999999998</v>
      </c>
      <c r="C3751" s="29">
        <v>0</v>
      </c>
    </row>
    <row r="3752" spans="1:3" x14ac:dyDescent="0.4">
      <c r="A3752" s="3" t="s">
        <v>9984</v>
      </c>
      <c r="B3752" s="29">
        <v>1322.75</v>
      </c>
      <c r="C3752" s="29">
        <v>1.5</v>
      </c>
    </row>
    <row r="3753" spans="1:3" x14ac:dyDescent="0.4">
      <c r="A3753" s="3" t="s">
        <v>7658</v>
      </c>
      <c r="B3753" s="29">
        <v>458.98400000000004</v>
      </c>
      <c r="C3753" s="29">
        <v>0.8</v>
      </c>
    </row>
    <row r="3754" spans="1:3" x14ac:dyDescent="0.4">
      <c r="A3754" s="3" t="s">
        <v>1577</v>
      </c>
      <c r="B3754" s="29">
        <v>949.77199999999993</v>
      </c>
      <c r="C3754" s="29">
        <v>0.60000000000000009</v>
      </c>
    </row>
    <row r="3755" spans="1:3" x14ac:dyDescent="0.4">
      <c r="A3755" s="3" t="s">
        <v>6193</v>
      </c>
      <c r="B3755" s="29">
        <v>895.92</v>
      </c>
      <c r="C3755" s="29">
        <v>0</v>
      </c>
    </row>
    <row r="3756" spans="1:3" x14ac:dyDescent="0.4">
      <c r="A3756" s="3" t="s">
        <v>8119</v>
      </c>
      <c r="B3756" s="29">
        <v>204.55</v>
      </c>
      <c r="C3756" s="29">
        <v>0</v>
      </c>
    </row>
    <row r="3757" spans="1:3" x14ac:dyDescent="0.4">
      <c r="A3757" s="3" t="s">
        <v>10101</v>
      </c>
      <c r="B3757" s="29">
        <v>510.82399999999996</v>
      </c>
      <c r="C3757" s="29">
        <v>0.4</v>
      </c>
    </row>
    <row r="3758" spans="1:3" x14ac:dyDescent="0.4">
      <c r="A3758" s="3" t="s">
        <v>5452</v>
      </c>
      <c r="B3758" s="29">
        <v>685.26</v>
      </c>
      <c r="C3758" s="29">
        <v>0</v>
      </c>
    </row>
    <row r="3759" spans="1:3" x14ac:dyDescent="0.4">
      <c r="A3759" s="3" t="s">
        <v>8184</v>
      </c>
      <c r="B3759" s="29">
        <v>85.055999999999997</v>
      </c>
      <c r="C3759" s="29">
        <v>0.2</v>
      </c>
    </row>
    <row r="3760" spans="1:3" x14ac:dyDescent="0.4">
      <c r="A3760" s="3" t="s">
        <v>9297</v>
      </c>
      <c r="B3760" s="29">
        <v>421.1</v>
      </c>
      <c r="C3760" s="29">
        <v>0</v>
      </c>
    </row>
    <row r="3761" spans="1:3" x14ac:dyDescent="0.4">
      <c r="A3761" s="3" t="s">
        <v>8111</v>
      </c>
      <c r="B3761" s="29">
        <v>183.58999999999997</v>
      </c>
      <c r="C3761" s="29">
        <v>0</v>
      </c>
    </row>
    <row r="3762" spans="1:3" x14ac:dyDescent="0.4">
      <c r="A3762" s="3" t="s">
        <v>10416</v>
      </c>
      <c r="B3762" s="29">
        <v>11.352</v>
      </c>
      <c r="C3762" s="29">
        <v>0.2</v>
      </c>
    </row>
    <row r="3763" spans="1:3" x14ac:dyDescent="0.4">
      <c r="A3763" s="3" t="s">
        <v>6345</v>
      </c>
      <c r="B3763" s="29">
        <v>49.12</v>
      </c>
      <c r="C3763" s="29">
        <v>0</v>
      </c>
    </row>
    <row r="3764" spans="1:3" x14ac:dyDescent="0.4">
      <c r="A3764" s="3" t="s">
        <v>7502</v>
      </c>
      <c r="B3764" s="29">
        <v>70.95</v>
      </c>
      <c r="C3764" s="29">
        <v>0</v>
      </c>
    </row>
    <row r="3765" spans="1:3" x14ac:dyDescent="0.4">
      <c r="A3765" s="3" t="s">
        <v>6965</v>
      </c>
      <c r="B3765" s="29">
        <v>25.06</v>
      </c>
      <c r="C3765" s="29">
        <v>0</v>
      </c>
    </row>
    <row r="3766" spans="1:3" x14ac:dyDescent="0.4">
      <c r="A3766" s="3" t="s">
        <v>6956</v>
      </c>
      <c r="B3766" s="29">
        <v>1883.7240000000002</v>
      </c>
      <c r="C3766" s="29">
        <v>0.60000000000000009</v>
      </c>
    </row>
    <row r="3767" spans="1:3" x14ac:dyDescent="0.4">
      <c r="A3767" s="3" t="s">
        <v>10164</v>
      </c>
      <c r="B3767" s="29">
        <v>67.86</v>
      </c>
      <c r="C3767" s="29">
        <v>0.7</v>
      </c>
    </row>
    <row r="3768" spans="1:3" x14ac:dyDescent="0.4">
      <c r="A3768" s="3" t="s">
        <v>9465</v>
      </c>
      <c r="B3768" s="29">
        <v>109.62</v>
      </c>
      <c r="C3768" s="29">
        <v>0</v>
      </c>
    </row>
    <row r="3769" spans="1:3" x14ac:dyDescent="0.4">
      <c r="A3769" s="3" t="s">
        <v>5736</v>
      </c>
      <c r="B3769" s="29">
        <v>127.46000000000001</v>
      </c>
      <c r="C3769" s="29">
        <v>0.2</v>
      </c>
    </row>
    <row r="3770" spans="1:3" x14ac:dyDescent="0.4">
      <c r="A3770" s="3" t="s">
        <v>5559</v>
      </c>
      <c r="B3770" s="29">
        <v>1003.62</v>
      </c>
      <c r="C3770" s="29">
        <v>0</v>
      </c>
    </row>
    <row r="3771" spans="1:3" x14ac:dyDescent="0.4">
      <c r="A3771" s="3" t="s">
        <v>6778</v>
      </c>
      <c r="B3771" s="29">
        <v>2.6240000000000001</v>
      </c>
      <c r="C3771" s="29">
        <v>0.2</v>
      </c>
    </row>
    <row r="3772" spans="1:3" x14ac:dyDescent="0.4">
      <c r="A3772" s="3" t="s">
        <v>7064</v>
      </c>
      <c r="B3772" s="29">
        <v>29.26</v>
      </c>
      <c r="C3772" s="29">
        <v>0</v>
      </c>
    </row>
    <row r="3773" spans="1:3" x14ac:dyDescent="0.4">
      <c r="A3773" s="3" t="s">
        <v>8756</v>
      </c>
      <c r="B3773" s="29">
        <v>51.167999999999999</v>
      </c>
      <c r="C3773" s="29">
        <v>0.2</v>
      </c>
    </row>
    <row r="3774" spans="1:3" x14ac:dyDescent="0.4">
      <c r="A3774" s="3" t="s">
        <v>10212</v>
      </c>
      <c r="B3774" s="29">
        <v>46.2</v>
      </c>
      <c r="C3774" s="29">
        <v>0</v>
      </c>
    </row>
    <row r="3775" spans="1:3" x14ac:dyDescent="0.4">
      <c r="A3775" s="3" t="s">
        <v>5097</v>
      </c>
      <c r="B3775" s="29">
        <v>17.856000000000002</v>
      </c>
      <c r="C3775" s="29">
        <v>0.2</v>
      </c>
    </row>
    <row r="3776" spans="1:3" x14ac:dyDescent="0.4">
      <c r="A3776" s="3" t="s">
        <v>6631</v>
      </c>
      <c r="B3776" s="29">
        <v>218.81</v>
      </c>
      <c r="C3776" s="29">
        <v>0</v>
      </c>
    </row>
    <row r="3777" spans="1:3" x14ac:dyDescent="0.4">
      <c r="A3777" s="3" t="s">
        <v>8437</v>
      </c>
      <c r="B3777" s="29">
        <v>35.880000000000003</v>
      </c>
      <c r="C3777" s="29">
        <v>0</v>
      </c>
    </row>
    <row r="3778" spans="1:3" x14ac:dyDescent="0.4">
      <c r="A3778" s="3" t="s">
        <v>10342</v>
      </c>
      <c r="B3778" s="29">
        <v>31.740000000000002</v>
      </c>
      <c r="C3778" s="29">
        <v>0</v>
      </c>
    </row>
    <row r="3779" spans="1:3" x14ac:dyDescent="0.4">
      <c r="A3779" s="3" t="s">
        <v>6604</v>
      </c>
      <c r="B3779" s="29">
        <v>1027.21</v>
      </c>
      <c r="C3779" s="29">
        <v>1.7000000000000002</v>
      </c>
    </row>
    <row r="3780" spans="1:3" x14ac:dyDescent="0.4">
      <c r="A3780" s="3" t="s">
        <v>10573</v>
      </c>
      <c r="B3780" s="29">
        <v>531.88800000000003</v>
      </c>
      <c r="C3780" s="29">
        <v>0.5</v>
      </c>
    </row>
    <row r="3781" spans="1:3" x14ac:dyDescent="0.4">
      <c r="A3781" s="3" t="s">
        <v>4052</v>
      </c>
      <c r="B3781" s="29">
        <v>1669.6</v>
      </c>
      <c r="C3781" s="29">
        <v>0</v>
      </c>
    </row>
    <row r="3782" spans="1:3" x14ac:dyDescent="0.4">
      <c r="A3782" s="3" t="s">
        <v>3922</v>
      </c>
      <c r="B3782" s="29">
        <v>544.14</v>
      </c>
      <c r="C3782" s="29">
        <v>0</v>
      </c>
    </row>
    <row r="3783" spans="1:3" x14ac:dyDescent="0.4">
      <c r="A3783" s="3" t="s">
        <v>10552</v>
      </c>
      <c r="B3783" s="29">
        <v>68.415999999999997</v>
      </c>
      <c r="C3783" s="29">
        <v>0.4</v>
      </c>
    </row>
    <row r="3784" spans="1:3" x14ac:dyDescent="0.4">
      <c r="A3784" s="3" t="s">
        <v>5532</v>
      </c>
      <c r="B3784" s="29">
        <v>238.684</v>
      </c>
      <c r="C3784" s="29">
        <v>0.4</v>
      </c>
    </row>
    <row r="3785" spans="1:3" x14ac:dyDescent="0.4">
      <c r="A3785" s="3" t="s">
        <v>8388</v>
      </c>
      <c r="B3785" s="29">
        <v>287.42400000000004</v>
      </c>
      <c r="C3785" s="29">
        <v>0.4</v>
      </c>
    </row>
    <row r="3786" spans="1:3" x14ac:dyDescent="0.4">
      <c r="A3786" s="3" t="s">
        <v>6719</v>
      </c>
      <c r="B3786" s="29">
        <v>684.78000000000009</v>
      </c>
      <c r="C3786" s="29">
        <v>0</v>
      </c>
    </row>
    <row r="3787" spans="1:3" x14ac:dyDescent="0.4">
      <c r="A3787" s="3" t="s">
        <v>5679</v>
      </c>
      <c r="B3787" s="29">
        <v>478.08</v>
      </c>
      <c r="C3787" s="29">
        <v>0</v>
      </c>
    </row>
    <row r="3788" spans="1:3" x14ac:dyDescent="0.4">
      <c r="A3788" s="3" t="s">
        <v>9500</v>
      </c>
      <c r="B3788" s="29">
        <v>34.92</v>
      </c>
      <c r="C3788" s="29">
        <v>0</v>
      </c>
    </row>
    <row r="3789" spans="1:3" x14ac:dyDescent="0.4">
      <c r="A3789" s="3" t="s">
        <v>10254</v>
      </c>
      <c r="B3789" s="29">
        <v>10.688000000000001</v>
      </c>
      <c r="C3789" s="29">
        <v>0.2</v>
      </c>
    </row>
    <row r="3790" spans="1:3" x14ac:dyDescent="0.4">
      <c r="A3790" s="3" t="s">
        <v>8283</v>
      </c>
      <c r="B3790" s="29">
        <v>419.13600000000002</v>
      </c>
      <c r="C3790" s="29">
        <v>0.2</v>
      </c>
    </row>
    <row r="3791" spans="1:3" x14ac:dyDescent="0.4">
      <c r="A3791" s="3" t="s">
        <v>5711</v>
      </c>
      <c r="B3791" s="29">
        <v>2229.1800000000003</v>
      </c>
      <c r="C3791" s="29">
        <v>0</v>
      </c>
    </row>
    <row r="3792" spans="1:3" x14ac:dyDescent="0.4">
      <c r="A3792" s="3" t="s">
        <v>9227</v>
      </c>
      <c r="B3792" s="29">
        <v>154.9</v>
      </c>
      <c r="C3792" s="29">
        <v>0</v>
      </c>
    </row>
    <row r="3793" spans="1:3" x14ac:dyDescent="0.4">
      <c r="A3793" s="3" t="s">
        <v>5260</v>
      </c>
      <c r="B3793" s="29">
        <v>7.968</v>
      </c>
      <c r="C3793" s="29">
        <v>0.2</v>
      </c>
    </row>
    <row r="3794" spans="1:3" x14ac:dyDescent="0.4">
      <c r="A3794" s="3" t="s">
        <v>1494</v>
      </c>
      <c r="B3794" s="29">
        <v>316.32</v>
      </c>
      <c r="C3794" s="29">
        <v>0</v>
      </c>
    </row>
    <row r="3795" spans="1:3" x14ac:dyDescent="0.4">
      <c r="A3795" s="3" t="s">
        <v>4219</v>
      </c>
      <c r="B3795" s="29">
        <v>47.991999999999997</v>
      </c>
      <c r="C3795" s="29">
        <v>0.3</v>
      </c>
    </row>
    <row r="3796" spans="1:3" x14ac:dyDescent="0.4">
      <c r="A3796" s="3" t="s">
        <v>9170</v>
      </c>
      <c r="B3796" s="29">
        <v>41.28</v>
      </c>
      <c r="C3796" s="29">
        <v>0</v>
      </c>
    </row>
    <row r="3797" spans="1:3" x14ac:dyDescent="0.4">
      <c r="A3797" s="3" t="s">
        <v>4372</v>
      </c>
      <c r="B3797" s="29">
        <v>107.986</v>
      </c>
      <c r="C3797" s="29">
        <v>1.5999999999999999</v>
      </c>
    </row>
    <row r="3798" spans="1:3" x14ac:dyDescent="0.4">
      <c r="A3798" s="3" t="s">
        <v>6252</v>
      </c>
      <c r="B3798" s="29">
        <v>2089.4119999999998</v>
      </c>
      <c r="C3798" s="29">
        <v>0.2</v>
      </c>
    </row>
    <row r="3799" spans="1:3" x14ac:dyDescent="0.4">
      <c r="A3799" s="3" t="s">
        <v>9884</v>
      </c>
      <c r="B3799" s="29">
        <v>474.95</v>
      </c>
      <c r="C3799" s="29">
        <v>0</v>
      </c>
    </row>
    <row r="3800" spans="1:3" x14ac:dyDescent="0.4">
      <c r="A3800" s="3" t="s">
        <v>8803</v>
      </c>
      <c r="B3800" s="29">
        <v>116.312</v>
      </c>
      <c r="C3800" s="29">
        <v>0.2</v>
      </c>
    </row>
    <row r="3801" spans="1:3" x14ac:dyDescent="0.4">
      <c r="A3801" s="3" t="s">
        <v>10088</v>
      </c>
      <c r="B3801" s="29">
        <v>30.335999999999999</v>
      </c>
      <c r="C3801" s="29">
        <v>0.6</v>
      </c>
    </row>
    <row r="3802" spans="1:3" x14ac:dyDescent="0.4">
      <c r="A3802" s="3" t="s">
        <v>7420</v>
      </c>
      <c r="B3802" s="29">
        <v>33.472000000000001</v>
      </c>
      <c r="C3802" s="29">
        <v>0.4</v>
      </c>
    </row>
    <row r="3803" spans="1:3" x14ac:dyDescent="0.4">
      <c r="A3803" s="3" t="s">
        <v>7327</v>
      </c>
      <c r="B3803" s="29">
        <v>5282.6480000000001</v>
      </c>
      <c r="C3803" s="29">
        <v>0.35</v>
      </c>
    </row>
    <row r="3804" spans="1:3" x14ac:dyDescent="0.4">
      <c r="A3804" s="3" t="s">
        <v>5888</v>
      </c>
      <c r="B3804" s="29">
        <v>710.322</v>
      </c>
      <c r="C3804" s="29">
        <v>0.8</v>
      </c>
    </row>
    <row r="3805" spans="1:3" x14ac:dyDescent="0.4">
      <c r="A3805" s="3" t="s">
        <v>6341</v>
      </c>
      <c r="B3805" s="29">
        <v>258.52800000000002</v>
      </c>
      <c r="C3805" s="29">
        <v>0.4</v>
      </c>
    </row>
    <row r="3806" spans="1:3" x14ac:dyDescent="0.4">
      <c r="A3806" s="3" t="s">
        <v>8758</v>
      </c>
      <c r="B3806" s="29">
        <v>94.36</v>
      </c>
      <c r="C3806" s="29">
        <v>0</v>
      </c>
    </row>
    <row r="3807" spans="1:3" x14ac:dyDescent="0.4">
      <c r="A3807" s="3" t="s">
        <v>10026</v>
      </c>
      <c r="B3807" s="29">
        <v>2258.2800000000002</v>
      </c>
      <c r="C3807" s="29">
        <v>0</v>
      </c>
    </row>
    <row r="3808" spans="1:3" x14ac:dyDescent="0.4">
      <c r="A3808" s="3" t="s">
        <v>6440</v>
      </c>
      <c r="B3808" s="29">
        <v>75.180000000000007</v>
      </c>
      <c r="C3808" s="29">
        <v>0</v>
      </c>
    </row>
    <row r="3809" spans="1:3" x14ac:dyDescent="0.4">
      <c r="A3809" s="3" t="s">
        <v>10348</v>
      </c>
      <c r="B3809" s="29">
        <v>1240.4180000000001</v>
      </c>
      <c r="C3809" s="29">
        <v>1.5</v>
      </c>
    </row>
    <row r="3810" spans="1:3" x14ac:dyDescent="0.4">
      <c r="A3810" s="3" t="s">
        <v>8585</v>
      </c>
      <c r="B3810" s="29">
        <v>1099.5</v>
      </c>
      <c r="C3810" s="29">
        <v>0</v>
      </c>
    </row>
    <row r="3811" spans="1:3" x14ac:dyDescent="0.4">
      <c r="A3811" s="3" t="s">
        <v>9690</v>
      </c>
      <c r="B3811" s="29">
        <v>11.84</v>
      </c>
      <c r="C3811" s="29">
        <v>0</v>
      </c>
    </row>
    <row r="3812" spans="1:3" x14ac:dyDescent="0.4">
      <c r="A3812" s="3" t="s">
        <v>6372</v>
      </c>
      <c r="B3812" s="29">
        <v>735.98</v>
      </c>
      <c r="C3812" s="29">
        <v>0</v>
      </c>
    </row>
    <row r="3813" spans="1:3" x14ac:dyDescent="0.4">
      <c r="A3813" s="3" t="s">
        <v>10658</v>
      </c>
      <c r="B3813" s="29">
        <v>18.16</v>
      </c>
      <c r="C3813" s="29">
        <v>0.2</v>
      </c>
    </row>
    <row r="3814" spans="1:3" x14ac:dyDescent="0.4">
      <c r="A3814" s="3" t="s">
        <v>6512</v>
      </c>
      <c r="B3814" s="29">
        <v>19.669999999999998</v>
      </c>
      <c r="C3814" s="29">
        <v>0</v>
      </c>
    </row>
    <row r="3815" spans="1:3" x14ac:dyDescent="0.4">
      <c r="A3815" s="3" t="s">
        <v>8603</v>
      </c>
      <c r="B3815" s="29">
        <v>21.12</v>
      </c>
      <c r="C3815" s="29">
        <v>0</v>
      </c>
    </row>
    <row r="3816" spans="1:3" x14ac:dyDescent="0.4">
      <c r="A3816" s="3" t="s">
        <v>9339</v>
      </c>
      <c r="B3816" s="29">
        <v>23.24</v>
      </c>
      <c r="C3816" s="29">
        <v>0.2</v>
      </c>
    </row>
    <row r="3817" spans="1:3" x14ac:dyDescent="0.4">
      <c r="A3817" s="3" t="s">
        <v>8872</v>
      </c>
      <c r="B3817" s="29">
        <v>386.14</v>
      </c>
      <c r="C3817" s="29">
        <v>0</v>
      </c>
    </row>
    <row r="3818" spans="1:3" x14ac:dyDescent="0.4">
      <c r="A3818" s="3" t="s">
        <v>2738</v>
      </c>
      <c r="B3818" s="29">
        <v>37.659999999999997</v>
      </c>
      <c r="C3818" s="29">
        <v>0</v>
      </c>
    </row>
    <row r="3819" spans="1:3" x14ac:dyDescent="0.4">
      <c r="A3819" s="3" t="s">
        <v>10344</v>
      </c>
      <c r="B3819" s="29">
        <v>1090.348</v>
      </c>
      <c r="C3819" s="29">
        <v>1.2</v>
      </c>
    </row>
    <row r="3820" spans="1:3" x14ac:dyDescent="0.4">
      <c r="A3820" s="3" t="s">
        <v>7887</v>
      </c>
      <c r="B3820" s="29">
        <v>33.74</v>
      </c>
      <c r="C3820" s="29">
        <v>0</v>
      </c>
    </row>
    <row r="3821" spans="1:3" x14ac:dyDescent="0.4">
      <c r="A3821" s="3" t="s">
        <v>2775</v>
      </c>
      <c r="B3821" s="29">
        <v>28.775999999999996</v>
      </c>
      <c r="C3821" s="29">
        <v>1</v>
      </c>
    </row>
    <row r="3822" spans="1:3" x14ac:dyDescent="0.4">
      <c r="A3822" s="3" t="s">
        <v>7684</v>
      </c>
      <c r="B3822" s="29">
        <v>440.31</v>
      </c>
      <c r="C3822" s="29">
        <v>0</v>
      </c>
    </row>
    <row r="3823" spans="1:3" x14ac:dyDescent="0.4">
      <c r="A3823" s="3" t="s">
        <v>8326</v>
      </c>
      <c r="B3823" s="29">
        <v>151.72</v>
      </c>
      <c r="C3823" s="29">
        <v>0.2</v>
      </c>
    </row>
    <row r="3824" spans="1:3" x14ac:dyDescent="0.4">
      <c r="A3824" s="3" t="s">
        <v>7984</v>
      </c>
      <c r="B3824" s="29">
        <v>13.904</v>
      </c>
      <c r="C3824" s="29">
        <v>0.2</v>
      </c>
    </row>
    <row r="3825" spans="1:3" x14ac:dyDescent="0.4">
      <c r="A3825" s="3" t="s">
        <v>8363</v>
      </c>
      <c r="B3825" s="29">
        <v>35.730000000000004</v>
      </c>
      <c r="C3825" s="29">
        <v>0</v>
      </c>
    </row>
    <row r="3826" spans="1:3" x14ac:dyDescent="0.4">
      <c r="A3826" s="3" t="s">
        <v>9403</v>
      </c>
      <c r="B3826" s="29">
        <v>46.36</v>
      </c>
      <c r="C3826" s="29">
        <v>0</v>
      </c>
    </row>
    <row r="3827" spans="1:3" x14ac:dyDescent="0.4">
      <c r="A3827" s="3" t="s">
        <v>8717</v>
      </c>
      <c r="B3827" s="29">
        <v>20.07</v>
      </c>
      <c r="C3827" s="29">
        <v>0</v>
      </c>
    </row>
    <row r="3828" spans="1:3" x14ac:dyDescent="0.4">
      <c r="A3828" s="3" t="s">
        <v>8889</v>
      </c>
      <c r="B3828" s="29">
        <v>201.09</v>
      </c>
      <c r="C3828" s="29">
        <v>0</v>
      </c>
    </row>
    <row r="3829" spans="1:3" x14ac:dyDescent="0.4">
      <c r="A3829" s="3" t="s">
        <v>8129</v>
      </c>
      <c r="B3829" s="29">
        <v>4.4640000000000004</v>
      </c>
      <c r="C3829" s="29">
        <v>0.2</v>
      </c>
    </row>
    <row r="3830" spans="1:3" x14ac:dyDescent="0.4">
      <c r="A3830" s="3" t="s">
        <v>9573</v>
      </c>
      <c r="B3830" s="29">
        <v>261.536</v>
      </c>
      <c r="C3830" s="29">
        <v>0.4</v>
      </c>
    </row>
    <row r="3831" spans="1:3" x14ac:dyDescent="0.4">
      <c r="A3831" s="3" t="s">
        <v>10160</v>
      </c>
      <c r="B3831" s="29">
        <v>139.58000000000001</v>
      </c>
      <c r="C3831" s="29">
        <v>0</v>
      </c>
    </row>
    <row r="3832" spans="1:3" x14ac:dyDescent="0.4">
      <c r="A3832" s="3" t="s">
        <v>7383</v>
      </c>
      <c r="B3832" s="29">
        <v>323.10000000000002</v>
      </c>
      <c r="C3832" s="29">
        <v>0</v>
      </c>
    </row>
    <row r="3833" spans="1:3" x14ac:dyDescent="0.4">
      <c r="A3833" s="3" t="s">
        <v>2499</v>
      </c>
      <c r="B3833" s="29">
        <v>20.16</v>
      </c>
      <c r="C3833" s="29">
        <v>0</v>
      </c>
    </row>
    <row r="3834" spans="1:3" x14ac:dyDescent="0.4">
      <c r="A3834" s="3" t="s">
        <v>8725</v>
      </c>
      <c r="B3834" s="29">
        <v>478.41600000000005</v>
      </c>
      <c r="C3834" s="29">
        <v>0.8</v>
      </c>
    </row>
    <row r="3835" spans="1:3" x14ac:dyDescent="0.4">
      <c r="A3835" s="3" t="s">
        <v>8560</v>
      </c>
      <c r="B3835" s="29">
        <v>42.76</v>
      </c>
      <c r="C3835" s="29">
        <v>0</v>
      </c>
    </row>
    <row r="3836" spans="1:3" x14ac:dyDescent="0.4">
      <c r="A3836" s="3" t="s">
        <v>9818</v>
      </c>
      <c r="B3836" s="29">
        <v>954.90200000000016</v>
      </c>
      <c r="C3836" s="29">
        <v>3.7</v>
      </c>
    </row>
    <row r="3837" spans="1:3" x14ac:dyDescent="0.4">
      <c r="A3837" s="3" t="s">
        <v>9616</v>
      </c>
      <c r="B3837" s="29">
        <v>1843.402</v>
      </c>
      <c r="C3837" s="29">
        <v>0.3</v>
      </c>
    </row>
    <row r="3838" spans="1:3" x14ac:dyDescent="0.4">
      <c r="A3838" s="3" t="s">
        <v>10644</v>
      </c>
      <c r="B3838" s="29">
        <v>39.252000000000002</v>
      </c>
      <c r="C3838" s="29">
        <v>0.89999999999999991</v>
      </c>
    </row>
    <row r="3839" spans="1:3" x14ac:dyDescent="0.4">
      <c r="A3839" s="3" t="s">
        <v>4008</v>
      </c>
      <c r="B3839" s="29">
        <v>62.96</v>
      </c>
      <c r="C3839" s="29">
        <v>0</v>
      </c>
    </row>
    <row r="3840" spans="1:3" x14ac:dyDescent="0.4">
      <c r="A3840" s="3" t="s">
        <v>8882</v>
      </c>
      <c r="B3840" s="29">
        <v>1077.47</v>
      </c>
      <c r="C3840" s="29">
        <v>0</v>
      </c>
    </row>
    <row r="3841" spans="1:3" x14ac:dyDescent="0.4">
      <c r="A3841" s="3" t="s">
        <v>9472</v>
      </c>
      <c r="B3841" s="29">
        <v>11.52</v>
      </c>
      <c r="C3841" s="29">
        <v>0.2</v>
      </c>
    </row>
    <row r="3842" spans="1:3" x14ac:dyDescent="0.4">
      <c r="A3842" s="3" t="s">
        <v>6034</v>
      </c>
      <c r="B3842" s="29">
        <v>762.59400000000005</v>
      </c>
      <c r="C3842" s="29">
        <v>0.8</v>
      </c>
    </row>
    <row r="3843" spans="1:3" x14ac:dyDescent="0.4">
      <c r="A3843" s="3" t="s">
        <v>9445</v>
      </c>
      <c r="B3843" s="29">
        <v>445.44</v>
      </c>
      <c r="C3843" s="29">
        <v>0.4</v>
      </c>
    </row>
    <row r="3844" spans="1:3" x14ac:dyDescent="0.4">
      <c r="A3844" s="3" t="s">
        <v>2913</v>
      </c>
      <c r="B3844" s="29">
        <v>321.56799999999998</v>
      </c>
      <c r="C3844" s="29">
        <v>0.2</v>
      </c>
    </row>
    <row r="3845" spans="1:3" x14ac:dyDescent="0.4">
      <c r="A3845" s="3" t="s">
        <v>10229</v>
      </c>
      <c r="B3845" s="29">
        <v>28.83</v>
      </c>
      <c r="C3845" s="29">
        <v>1.5999999999999999</v>
      </c>
    </row>
    <row r="3846" spans="1:3" x14ac:dyDescent="0.4">
      <c r="A3846" s="3" t="s">
        <v>9813</v>
      </c>
      <c r="B3846" s="29">
        <v>2.6549999999999998</v>
      </c>
      <c r="C3846" s="29">
        <v>0.7</v>
      </c>
    </row>
    <row r="3847" spans="1:3" x14ac:dyDescent="0.4">
      <c r="A3847" s="3" t="s">
        <v>8808</v>
      </c>
      <c r="B3847" s="29">
        <v>5.9039999999999999</v>
      </c>
      <c r="C3847" s="29">
        <v>0.2</v>
      </c>
    </row>
    <row r="3848" spans="1:3" x14ac:dyDescent="0.4">
      <c r="A3848" s="3" t="s">
        <v>9713</v>
      </c>
      <c r="B3848" s="29">
        <v>18.527999999999999</v>
      </c>
      <c r="C3848" s="29">
        <v>0.7</v>
      </c>
    </row>
    <row r="3849" spans="1:3" x14ac:dyDescent="0.4">
      <c r="A3849" s="3" t="s">
        <v>1506</v>
      </c>
      <c r="B3849" s="29">
        <v>6.6719999999999997</v>
      </c>
      <c r="C3849" s="29">
        <v>0.2</v>
      </c>
    </row>
    <row r="3850" spans="1:3" x14ac:dyDescent="0.4">
      <c r="A3850" s="3" t="s">
        <v>9923</v>
      </c>
      <c r="B3850" s="29">
        <v>1057.1679999999999</v>
      </c>
      <c r="C3850" s="29">
        <v>0.4</v>
      </c>
    </row>
    <row r="3851" spans="1:3" x14ac:dyDescent="0.4">
      <c r="A3851" s="3" t="s">
        <v>9691</v>
      </c>
      <c r="B3851" s="29">
        <v>592.74</v>
      </c>
      <c r="C3851" s="29">
        <v>0</v>
      </c>
    </row>
    <row r="3852" spans="1:3" x14ac:dyDescent="0.4">
      <c r="A3852" s="3" t="s">
        <v>4018</v>
      </c>
      <c r="B3852" s="29">
        <v>40.095999999999997</v>
      </c>
      <c r="C3852" s="29">
        <v>0.60000000000000009</v>
      </c>
    </row>
    <row r="3853" spans="1:3" x14ac:dyDescent="0.4">
      <c r="A3853" s="3" t="s">
        <v>9774</v>
      </c>
      <c r="B3853" s="29">
        <v>22.991999999999997</v>
      </c>
      <c r="C3853" s="29">
        <v>0.4</v>
      </c>
    </row>
    <row r="3854" spans="1:3" x14ac:dyDescent="0.4">
      <c r="A3854" s="3" t="s">
        <v>6636</v>
      </c>
      <c r="B3854" s="29">
        <v>321.39</v>
      </c>
      <c r="C3854" s="29">
        <v>1.0999999999999999</v>
      </c>
    </row>
    <row r="3855" spans="1:3" x14ac:dyDescent="0.4">
      <c r="A3855" s="3" t="s">
        <v>8694</v>
      </c>
      <c r="B3855" s="29">
        <v>61.567999999999998</v>
      </c>
      <c r="C3855" s="29">
        <v>0.2</v>
      </c>
    </row>
    <row r="3856" spans="1:3" x14ac:dyDescent="0.4">
      <c r="A3856" s="3" t="s">
        <v>5361</v>
      </c>
      <c r="B3856" s="29">
        <v>437.65000000000003</v>
      </c>
      <c r="C3856" s="29">
        <v>0</v>
      </c>
    </row>
    <row r="3857" spans="1:3" x14ac:dyDescent="0.4">
      <c r="A3857" s="3" t="s">
        <v>3107</v>
      </c>
      <c r="B3857" s="29">
        <v>254.60400000000001</v>
      </c>
      <c r="C3857" s="29">
        <v>0.3</v>
      </c>
    </row>
    <row r="3858" spans="1:3" x14ac:dyDescent="0.4">
      <c r="A3858" s="3" t="s">
        <v>8123</v>
      </c>
      <c r="B3858" s="29">
        <v>85.52</v>
      </c>
      <c r="C3858" s="29">
        <v>0</v>
      </c>
    </row>
    <row r="3859" spans="1:3" x14ac:dyDescent="0.4">
      <c r="A3859" s="3" t="s">
        <v>6746</v>
      </c>
      <c r="B3859" s="29">
        <v>461.59199999999998</v>
      </c>
      <c r="C3859" s="29">
        <v>0.2</v>
      </c>
    </row>
    <row r="3860" spans="1:3" x14ac:dyDescent="0.4">
      <c r="A3860" s="3" t="s">
        <v>8198</v>
      </c>
      <c r="B3860" s="29">
        <v>40.409999999999997</v>
      </c>
      <c r="C3860" s="29">
        <v>0</v>
      </c>
    </row>
    <row r="3861" spans="1:3" x14ac:dyDescent="0.4">
      <c r="A3861" s="3" t="s">
        <v>4453</v>
      </c>
      <c r="B3861" s="29">
        <v>481.47199999999998</v>
      </c>
      <c r="C3861" s="29">
        <v>0.8</v>
      </c>
    </row>
    <row r="3862" spans="1:3" x14ac:dyDescent="0.4">
      <c r="A3862" s="3" t="s">
        <v>7579</v>
      </c>
      <c r="B3862" s="29">
        <v>116.83199999999999</v>
      </c>
      <c r="C3862" s="29">
        <v>0.2</v>
      </c>
    </row>
    <row r="3863" spans="1:3" x14ac:dyDescent="0.4">
      <c r="A3863" s="3" t="s">
        <v>6401</v>
      </c>
      <c r="B3863" s="29">
        <v>3013.78</v>
      </c>
      <c r="C3863" s="29">
        <v>0</v>
      </c>
    </row>
    <row r="3864" spans="1:3" x14ac:dyDescent="0.4">
      <c r="A3864" s="3" t="s">
        <v>10615</v>
      </c>
      <c r="B3864" s="29">
        <v>37.207999999999998</v>
      </c>
      <c r="C3864" s="29">
        <v>1.6</v>
      </c>
    </row>
    <row r="3865" spans="1:3" x14ac:dyDescent="0.4">
      <c r="A3865" s="3" t="s">
        <v>10434</v>
      </c>
      <c r="B3865" s="29">
        <v>1171.7919999999999</v>
      </c>
      <c r="C3865" s="29">
        <v>0.60000000000000009</v>
      </c>
    </row>
    <row r="3866" spans="1:3" x14ac:dyDescent="0.4">
      <c r="A3866" s="3" t="s">
        <v>7095</v>
      </c>
      <c r="B3866" s="29">
        <v>12.7</v>
      </c>
      <c r="C3866" s="29">
        <v>0</v>
      </c>
    </row>
    <row r="3867" spans="1:3" x14ac:dyDescent="0.4">
      <c r="A3867" s="3" t="s">
        <v>10413</v>
      </c>
      <c r="B3867" s="29">
        <v>23.08</v>
      </c>
      <c r="C3867" s="29">
        <v>0</v>
      </c>
    </row>
    <row r="3868" spans="1:3" x14ac:dyDescent="0.4">
      <c r="A3868" s="3" t="s">
        <v>10718</v>
      </c>
      <c r="B3868" s="29">
        <v>1770.19</v>
      </c>
      <c r="C3868" s="29">
        <v>0.1</v>
      </c>
    </row>
    <row r="3869" spans="1:3" x14ac:dyDescent="0.4">
      <c r="A3869" s="3" t="s">
        <v>10439</v>
      </c>
      <c r="B3869" s="29">
        <v>1370.5349999999999</v>
      </c>
      <c r="C3869" s="29">
        <v>1.1000000000000001</v>
      </c>
    </row>
    <row r="3870" spans="1:3" x14ac:dyDescent="0.4">
      <c r="A3870" s="3" t="s">
        <v>8919</v>
      </c>
      <c r="B3870" s="29">
        <v>68.459999999999994</v>
      </c>
      <c r="C3870" s="29">
        <v>0</v>
      </c>
    </row>
    <row r="3871" spans="1:3" x14ac:dyDescent="0.4">
      <c r="A3871" s="3" t="s">
        <v>10008</v>
      </c>
      <c r="B3871" s="29">
        <v>11.76</v>
      </c>
      <c r="C3871" s="29">
        <v>0</v>
      </c>
    </row>
    <row r="3872" spans="1:3" x14ac:dyDescent="0.4">
      <c r="A3872" s="3" t="s">
        <v>1184</v>
      </c>
      <c r="B3872" s="29">
        <v>15.992000000000001</v>
      </c>
      <c r="C3872" s="29">
        <v>0.2</v>
      </c>
    </row>
    <row r="3873" spans="1:3" x14ac:dyDescent="0.4">
      <c r="A3873" s="3" t="s">
        <v>7448</v>
      </c>
      <c r="B3873" s="29">
        <v>19.007999999999999</v>
      </c>
      <c r="C3873" s="29">
        <v>0.7</v>
      </c>
    </row>
    <row r="3874" spans="1:3" x14ac:dyDescent="0.4">
      <c r="A3874" s="3" t="s">
        <v>2075</v>
      </c>
      <c r="B3874" s="29">
        <v>97.16</v>
      </c>
      <c r="C3874" s="29">
        <v>0</v>
      </c>
    </row>
    <row r="3875" spans="1:3" x14ac:dyDescent="0.4">
      <c r="A3875" s="3" t="s">
        <v>9222</v>
      </c>
      <c r="B3875" s="29">
        <v>592.30799999999999</v>
      </c>
      <c r="C3875" s="29">
        <v>1.3</v>
      </c>
    </row>
    <row r="3876" spans="1:3" x14ac:dyDescent="0.4">
      <c r="A3876" s="3" t="s">
        <v>9367</v>
      </c>
      <c r="B3876" s="29">
        <v>523.16</v>
      </c>
      <c r="C3876" s="29">
        <v>0</v>
      </c>
    </row>
    <row r="3877" spans="1:3" x14ac:dyDescent="0.4">
      <c r="A3877" s="3" t="s">
        <v>10926</v>
      </c>
      <c r="B3877" s="29">
        <v>798.93000000000006</v>
      </c>
      <c r="C3877" s="29">
        <v>0</v>
      </c>
    </row>
    <row r="3878" spans="1:3" x14ac:dyDescent="0.4">
      <c r="A3878" s="3" t="s">
        <v>10540</v>
      </c>
      <c r="B3878" s="29">
        <v>464.37299999999999</v>
      </c>
      <c r="C3878" s="29">
        <v>1.1000000000000001</v>
      </c>
    </row>
    <row r="3879" spans="1:3" x14ac:dyDescent="0.4">
      <c r="A3879" s="3" t="s">
        <v>7011</v>
      </c>
      <c r="B3879" s="29">
        <v>605.75199999999995</v>
      </c>
      <c r="C3879" s="29">
        <v>0.7</v>
      </c>
    </row>
    <row r="3880" spans="1:3" x14ac:dyDescent="0.4">
      <c r="A3880" s="3" t="s">
        <v>8885</v>
      </c>
      <c r="B3880" s="29">
        <v>719.298</v>
      </c>
      <c r="C3880" s="29">
        <v>0.2</v>
      </c>
    </row>
    <row r="3881" spans="1:3" x14ac:dyDescent="0.4">
      <c r="A3881" s="3" t="s">
        <v>9664</v>
      </c>
      <c r="B3881" s="29">
        <v>26.72</v>
      </c>
      <c r="C3881" s="29">
        <v>0.2</v>
      </c>
    </row>
    <row r="3882" spans="1:3" x14ac:dyDescent="0.4">
      <c r="A3882" s="3" t="s">
        <v>9447</v>
      </c>
      <c r="B3882" s="29">
        <v>29.9</v>
      </c>
      <c r="C3882" s="29">
        <v>0</v>
      </c>
    </row>
    <row r="3883" spans="1:3" x14ac:dyDescent="0.4">
      <c r="A3883" s="3" t="s">
        <v>6848</v>
      </c>
      <c r="B3883" s="29">
        <v>175.32400000000001</v>
      </c>
      <c r="C3883" s="29">
        <v>0.5</v>
      </c>
    </row>
    <row r="3884" spans="1:3" x14ac:dyDescent="0.4">
      <c r="A3884" s="3" t="s">
        <v>10795</v>
      </c>
      <c r="B3884" s="29">
        <v>273.92600000000004</v>
      </c>
      <c r="C3884" s="29">
        <v>0.2</v>
      </c>
    </row>
    <row r="3885" spans="1:3" x14ac:dyDescent="0.4">
      <c r="A3885" s="3" t="s">
        <v>7819</v>
      </c>
      <c r="B3885" s="29">
        <v>27.58</v>
      </c>
      <c r="C3885" s="29">
        <v>0</v>
      </c>
    </row>
    <row r="3886" spans="1:3" x14ac:dyDescent="0.4">
      <c r="A3886" s="3" t="s">
        <v>8017</v>
      </c>
      <c r="B3886" s="29">
        <v>35.479999999999997</v>
      </c>
      <c r="C3886" s="29">
        <v>0</v>
      </c>
    </row>
    <row r="3887" spans="1:3" x14ac:dyDescent="0.4">
      <c r="A3887" s="3" t="s">
        <v>1556</v>
      </c>
      <c r="B3887" s="29">
        <v>2.91</v>
      </c>
      <c r="C3887" s="29">
        <v>0</v>
      </c>
    </row>
    <row r="3888" spans="1:3" x14ac:dyDescent="0.4">
      <c r="A3888" s="3" t="s">
        <v>4740</v>
      </c>
      <c r="B3888" s="29">
        <v>909.12</v>
      </c>
      <c r="C3888" s="29">
        <v>0</v>
      </c>
    </row>
    <row r="3889" spans="1:3" x14ac:dyDescent="0.4">
      <c r="A3889" s="3" t="s">
        <v>9036</v>
      </c>
      <c r="B3889" s="29">
        <v>3.6</v>
      </c>
      <c r="C3889" s="29">
        <v>0</v>
      </c>
    </row>
    <row r="3890" spans="1:3" x14ac:dyDescent="0.4">
      <c r="A3890" s="3" t="s">
        <v>8308</v>
      </c>
      <c r="B3890" s="29">
        <v>9.7799999999999994</v>
      </c>
      <c r="C3890" s="29">
        <v>0</v>
      </c>
    </row>
    <row r="3891" spans="1:3" x14ac:dyDescent="0.4">
      <c r="A3891" s="3" t="s">
        <v>8674</v>
      </c>
      <c r="B3891" s="29">
        <v>151.05600000000001</v>
      </c>
      <c r="C3891" s="29">
        <v>0.2</v>
      </c>
    </row>
    <row r="3892" spans="1:3" x14ac:dyDescent="0.4">
      <c r="A3892" s="3" t="s">
        <v>4697</v>
      </c>
      <c r="B3892" s="29">
        <v>6</v>
      </c>
      <c r="C3892" s="29">
        <v>0.2</v>
      </c>
    </row>
    <row r="3893" spans="1:3" x14ac:dyDescent="0.4">
      <c r="A3893" s="3" t="s">
        <v>6562</v>
      </c>
      <c r="B3893" s="29">
        <v>16.03</v>
      </c>
      <c r="C3893" s="29">
        <v>0.8</v>
      </c>
    </row>
    <row r="3894" spans="1:3" x14ac:dyDescent="0.4">
      <c r="A3894" s="3" t="s">
        <v>9361</v>
      </c>
      <c r="B3894" s="29">
        <v>274.49099999999999</v>
      </c>
      <c r="C3894" s="29">
        <v>0.7</v>
      </c>
    </row>
    <row r="3895" spans="1:3" x14ac:dyDescent="0.4">
      <c r="A3895" s="3" t="s">
        <v>10753</v>
      </c>
      <c r="B3895" s="29">
        <v>90.64</v>
      </c>
      <c r="C3895" s="29">
        <v>0</v>
      </c>
    </row>
    <row r="3896" spans="1:3" x14ac:dyDescent="0.4">
      <c r="A3896" s="3" t="s">
        <v>1467</v>
      </c>
      <c r="B3896" s="29">
        <v>5.78</v>
      </c>
      <c r="C3896" s="29">
        <v>0</v>
      </c>
    </row>
    <row r="3897" spans="1:3" x14ac:dyDescent="0.4">
      <c r="A3897" s="3" t="s">
        <v>1617</v>
      </c>
      <c r="B3897" s="29">
        <v>205.33279999999999</v>
      </c>
      <c r="C3897" s="29">
        <v>0.32</v>
      </c>
    </row>
    <row r="3898" spans="1:3" x14ac:dyDescent="0.4">
      <c r="A3898" s="3" t="s">
        <v>4036</v>
      </c>
      <c r="B3898" s="29">
        <v>17.88</v>
      </c>
      <c r="C3898" s="29">
        <v>0.2</v>
      </c>
    </row>
    <row r="3899" spans="1:3" x14ac:dyDescent="0.4">
      <c r="A3899" s="3" t="s">
        <v>9357</v>
      </c>
      <c r="B3899" s="29">
        <v>14.73</v>
      </c>
      <c r="C3899" s="29">
        <v>0</v>
      </c>
    </row>
    <row r="3900" spans="1:3" x14ac:dyDescent="0.4">
      <c r="A3900" s="3" t="s">
        <v>6115</v>
      </c>
      <c r="B3900" s="29">
        <v>5.952</v>
      </c>
      <c r="C3900" s="29">
        <v>0.2</v>
      </c>
    </row>
    <row r="3901" spans="1:3" x14ac:dyDescent="0.4">
      <c r="A3901" s="3" t="s">
        <v>7547</v>
      </c>
      <c r="B3901" s="29">
        <v>631.17600000000004</v>
      </c>
      <c r="C3901" s="29">
        <v>0.7</v>
      </c>
    </row>
    <row r="3902" spans="1:3" x14ac:dyDescent="0.4">
      <c r="A3902" s="3" t="s">
        <v>5609</v>
      </c>
      <c r="B3902" s="29">
        <v>45.66</v>
      </c>
      <c r="C3902" s="29">
        <v>0.7</v>
      </c>
    </row>
    <row r="3903" spans="1:3" x14ac:dyDescent="0.4">
      <c r="A3903" s="3" t="s">
        <v>5411</v>
      </c>
      <c r="B3903" s="29">
        <v>252</v>
      </c>
      <c r="C3903" s="29">
        <v>0</v>
      </c>
    </row>
    <row r="3904" spans="1:3" x14ac:dyDescent="0.4">
      <c r="A3904" s="3" t="s">
        <v>9226</v>
      </c>
      <c r="B3904" s="29">
        <v>48.87</v>
      </c>
      <c r="C3904" s="29">
        <v>0</v>
      </c>
    </row>
    <row r="3905" spans="1:3" x14ac:dyDescent="0.4">
      <c r="A3905" s="3" t="s">
        <v>6737</v>
      </c>
      <c r="B3905" s="29">
        <v>204.98000000000002</v>
      </c>
      <c r="C3905" s="29">
        <v>0</v>
      </c>
    </row>
    <row r="3906" spans="1:3" x14ac:dyDescent="0.4">
      <c r="A3906" s="3" t="s">
        <v>10587</v>
      </c>
      <c r="B3906" s="29">
        <v>32.56</v>
      </c>
      <c r="C3906" s="29">
        <v>0</v>
      </c>
    </row>
    <row r="3907" spans="1:3" x14ac:dyDescent="0.4">
      <c r="A3907" s="3" t="s">
        <v>592</v>
      </c>
      <c r="B3907" s="29">
        <v>839.43</v>
      </c>
      <c r="C3907" s="29">
        <v>0</v>
      </c>
    </row>
    <row r="3908" spans="1:3" x14ac:dyDescent="0.4">
      <c r="A3908" s="3" t="s">
        <v>5034</v>
      </c>
      <c r="B3908" s="29">
        <v>901.19999999999993</v>
      </c>
      <c r="C3908" s="29">
        <v>0.2</v>
      </c>
    </row>
    <row r="3909" spans="1:3" x14ac:dyDescent="0.4">
      <c r="A3909" s="3" t="s">
        <v>385</v>
      </c>
      <c r="B3909" s="29">
        <v>26.15</v>
      </c>
      <c r="C3909" s="29">
        <v>0</v>
      </c>
    </row>
    <row r="3910" spans="1:3" x14ac:dyDescent="0.4">
      <c r="A3910" s="3" t="s">
        <v>8025</v>
      </c>
      <c r="B3910" s="29">
        <v>152.07399999999998</v>
      </c>
      <c r="C3910" s="29">
        <v>0.2</v>
      </c>
    </row>
    <row r="3911" spans="1:3" x14ac:dyDescent="0.4">
      <c r="A3911" s="3" t="s">
        <v>10033</v>
      </c>
      <c r="B3911" s="29">
        <v>274.2</v>
      </c>
      <c r="C3911" s="29">
        <v>0</v>
      </c>
    </row>
    <row r="3912" spans="1:3" x14ac:dyDescent="0.4">
      <c r="A3912" s="3" t="s">
        <v>9888</v>
      </c>
      <c r="B3912" s="29">
        <v>24.5</v>
      </c>
      <c r="C3912" s="29">
        <v>1.2</v>
      </c>
    </row>
    <row r="3913" spans="1:3" x14ac:dyDescent="0.4">
      <c r="A3913" s="3" t="s">
        <v>1271</v>
      </c>
      <c r="B3913" s="29">
        <v>668.54000000000008</v>
      </c>
      <c r="C3913" s="29">
        <v>0</v>
      </c>
    </row>
    <row r="3914" spans="1:3" x14ac:dyDescent="0.4">
      <c r="A3914" s="3" t="s">
        <v>1488</v>
      </c>
      <c r="B3914" s="29">
        <v>866.4</v>
      </c>
      <c r="C3914" s="29">
        <v>0</v>
      </c>
    </row>
    <row r="3915" spans="1:3" x14ac:dyDescent="0.4">
      <c r="A3915" s="3" t="s">
        <v>10517</v>
      </c>
      <c r="B3915" s="29">
        <v>107.648</v>
      </c>
      <c r="C3915" s="29">
        <v>0.2</v>
      </c>
    </row>
    <row r="3916" spans="1:3" x14ac:dyDescent="0.4">
      <c r="A3916" s="3" t="s">
        <v>9594</v>
      </c>
      <c r="B3916" s="29">
        <v>76.775999999999996</v>
      </c>
      <c r="C3916" s="29">
        <v>0.7</v>
      </c>
    </row>
    <row r="3917" spans="1:3" x14ac:dyDescent="0.4">
      <c r="A3917" s="3" t="s">
        <v>7925</v>
      </c>
      <c r="B3917" s="29">
        <v>61.875999999999998</v>
      </c>
      <c r="C3917" s="29">
        <v>0.89999999999999991</v>
      </c>
    </row>
    <row r="3918" spans="1:3" x14ac:dyDescent="0.4">
      <c r="A3918" s="3" t="s">
        <v>5858</v>
      </c>
      <c r="B3918" s="29">
        <v>228.28</v>
      </c>
      <c r="C3918" s="29">
        <v>0</v>
      </c>
    </row>
    <row r="3919" spans="1:3" x14ac:dyDescent="0.4">
      <c r="A3919" s="3" t="s">
        <v>6134</v>
      </c>
      <c r="B3919" s="29">
        <v>1986.52</v>
      </c>
      <c r="C3919" s="29">
        <v>0</v>
      </c>
    </row>
    <row r="3920" spans="1:3" x14ac:dyDescent="0.4">
      <c r="A3920" s="3" t="s">
        <v>8252</v>
      </c>
      <c r="B3920" s="29">
        <v>6.3680000000000003</v>
      </c>
      <c r="C3920" s="29">
        <v>0.2</v>
      </c>
    </row>
    <row r="3921" spans="1:3" x14ac:dyDescent="0.4">
      <c r="A3921" s="3" t="s">
        <v>9401</v>
      </c>
      <c r="B3921" s="29">
        <v>3.036</v>
      </c>
      <c r="C3921" s="29">
        <v>0.8</v>
      </c>
    </row>
    <row r="3922" spans="1:3" x14ac:dyDescent="0.4">
      <c r="A3922" s="3" t="s">
        <v>6803</v>
      </c>
      <c r="B3922" s="29">
        <v>265.40800000000002</v>
      </c>
      <c r="C3922" s="29">
        <v>0.4</v>
      </c>
    </row>
    <row r="3923" spans="1:3" x14ac:dyDescent="0.4">
      <c r="A3923" s="3" t="s">
        <v>5463</v>
      </c>
      <c r="B3923" s="29">
        <v>211.84</v>
      </c>
      <c r="C3923" s="29">
        <v>0</v>
      </c>
    </row>
    <row r="3924" spans="1:3" x14ac:dyDescent="0.4">
      <c r="A3924" s="3" t="s">
        <v>8458</v>
      </c>
      <c r="B3924" s="29">
        <v>38.375999999999998</v>
      </c>
      <c r="C3924" s="29">
        <v>0.2</v>
      </c>
    </row>
    <row r="3925" spans="1:3" x14ac:dyDescent="0.4">
      <c r="A3925" s="3" t="s">
        <v>9119</v>
      </c>
      <c r="B3925" s="29">
        <v>517.25699999999995</v>
      </c>
      <c r="C3925" s="29">
        <v>3.3</v>
      </c>
    </row>
    <row r="3926" spans="1:3" x14ac:dyDescent="0.4">
      <c r="A3926" s="3" t="s">
        <v>9997</v>
      </c>
      <c r="B3926" s="29">
        <v>64.384</v>
      </c>
      <c r="C3926" s="29">
        <v>0.2</v>
      </c>
    </row>
    <row r="3927" spans="1:3" x14ac:dyDescent="0.4">
      <c r="A3927" s="3" t="s">
        <v>9386</v>
      </c>
      <c r="B3927" s="29">
        <v>64.38</v>
      </c>
      <c r="C3927" s="29">
        <v>0.60000000000000009</v>
      </c>
    </row>
    <row r="3928" spans="1:3" x14ac:dyDescent="0.4">
      <c r="A3928" s="3" t="s">
        <v>9660</v>
      </c>
      <c r="B3928" s="29">
        <v>2.2240000000000002</v>
      </c>
      <c r="C3928" s="29">
        <v>0.2</v>
      </c>
    </row>
    <row r="3929" spans="1:3" x14ac:dyDescent="0.4">
      <c r="A3929" s="3" t="s">
        <v>5835</v>
      </c>
      <c r="B3929" s="29">
        <v>5.3460000000000001</v>
      </c>
      <c r="C3929" s="29">
        <v>0.7</v>
      </c>
    </row>
    <row r="3930" spans="1:3" x14ac:dyDescent="0.4">
      <c r="A3930" s="3" t="s">
        <v>10357</v>
      </c>
      <c r="B3930" s="29">
        <v>248.48100000000002</v>
      </c>
      <c r="C3930" s="29">
        <v>1.5</v>
      </c>
    </row>
    <row r="3931" spans="1:3" x14ac:dyDescent="0.4">
      <c r="A3931" s="3" t="s">
        <v>10280</v>
      </c>
      <c r="B3931" s="29">
        <v>233.53199999999998</v>
      </c>
      <c r="C3931" s="29">
        <v>1.2999999999999998</v>
      </c>
    </row>
    <row r="3932" spans="1:3" x14ac:dyDescent="0.4">
      <c r="A3932" s="3" t="s">
        <v>7999</v>
      </c>
      <c r="B3932" s="29">
        <v>3.024</v>
      </c>
      <c r="C3932" s="29">
        <v>0.2</v>
      </c>
    </row>
    <row r="3933" spans="1:3" x14ac:dyDescent="0.4">
      <c r="A3933" s="3" t="s">
        <v>7238</v>
      </c>
      <c r="B3933" s="29">
        <v>54.66</v>
      </c>
      <c r="C3933" s="29">
        <v>0</v>
      </c>
    </row>
    <row r="3934" spans="1:3" x14ac:dyDescent="0.4">
      <c r="A3934" s="3" t="s">
        <v>10478</v>
      </c>
      <c r="B3934" s="29">
        <v>2563.3139999999999</v>
      </c>
      <c r="C3934" s="29">
        <v>0.8</v>
      </c>
    </row>
    <row r="3935" spans="1:3" x14ac:dyDescent="0.4">
      <c r="A3935" s="3" t="s">
        <v>5857</v>
      </c>
      <c r="B3935" s="29">
        <v>132.6</v>
      </c>
      <c r="C3935" s="29">
        <v>0</v>
      </c>
    </row>
    <row r="3936" spans="1:3" x14ac:dyDescent="0.4">
      <c r="A3936" s="3" t="s">
        <v>7528</v>
      </c>
      <c r="B3936" s="29">
        <v>128.05799999999999</v>
      </c>
      <c r="C3936" s="29">
        <v>0.3</v>
      </c>
    </row>
    <row r="3937" spans="1:3" x14ac:dyDescent="0.4">
      <c r="A3937" s="3" t="s">
        <v>1926</v>
      </c>
      <c r="B3937" s="29">
        <v>643.52</v>
      </c>
      <c r="C3937" s="29">
        <v>0.4</v>
      </c>
    </row>
    <row r="3938" spans="1:3" x14ac:dyDescent="0.4">
      <c r="A3938" s="3" t="s">
        <v>10688</v>
      </c>
      <c r="B3938" s="29">
        <v>497.04399999999998</v>
      </c>
      <c r="C3938" s="29">
        <v>0.8</v>
      </c>
    </row>
    <row r="3939" spans="1:3" x14ac:dyDescent="0.4">
      <c r="A3939" s="3" t="s">
        <v>5201</v>
      </c>
      <c r="B3939" s="29">
        <v>526.45000000000005</v>
      </c>
      <c r="C3939" s="29">
        <v>0</v>
      </c>
    </row>
    <row r="3940" spans="1:3" x14ac:dyDescent="0.4">
      <c r="A3940" s="3" t="s">
        <v>8989</v>
      </c>
      <c r="B3940" s="29">
        <v>17.103999999999999</v>
      </c>
      <c r="C3940" s="29">
        <v>0.89999999999999991</v>
      </c>
    </row>
    <row r="3941" spans="1:3" x14ac:dyDescent="0.4">
      <c r="A3941" s="3" t="s">
        <v>9512</v>
      </c>
      <c r="B3941" s="29">
        <v>12.96</v>
      </c>
      <c r="C3941" s="29">
        <v>0</v>
      </c>
    </row>
    <row r="3942" spans="1:3" x14ac:dyDescent="0.4">
      <c r="A3942" s="3" t="s">
        <v>1540</v>
      </c>
      <c r="B3942" s="29">
        <v>207.846</v>
      </c>
      <c r="C3942" s="29">
        <v>0.1</v>
      </c>
    </row>
    <row r="3943" spans="1:3" x14ac:dyDescent="0.4">
      <c r="A3943" s="3" t="s">
        <v>9987</v>
      </c>
      <c r="B3943" s="29">
        <v>604.76800000000003</v>
      </c>
      <c r="C3943" s="29">
        <v>0.2</v>
      </c>
    </row>
    <row r="3944" spans="1:3" x14ac:dyDescent="0.4">
      <c r="A3944" s="3" t="s">
        <v>9854</v>
      </c>
      <c r="B3944" s="29">
        <v>64.959999999999994</v>
      </c>
      <c r="C3944" s="29">
        <v>0.6</v>
      </c>
    </row>
    <row r="3945" spans="1:3" x14ac:dyDescent="0.4">
      <c r="A3945" s="3" t="s">
        <v>9683</v>
      </c>
      <c r="B3945" s="29">
        <v>324.74400000000003</v>
      </c>
      <c r="C3945" s="29">
        <v>0.2</v>
      </c>
    </row>
    <row r="3946" spans="1:3" x14ac:dyDescent="0.4">
      <c r="A3946" s="3" t="s">
        <v>10395</v>
      </c>
      <c r="B3946" s="29">
        <v>55.176000000000002</v>
      </c>
      <c r="C3946" s="29">
        <v>0.2</v>
      </c>
    </row>
    <row r="3947" spans="1:3" x14ac:dyDescent="0.4">
      <c r="A3947" s="3" t="s">
        <v>10769</v>
      </c>
      <c r="B3947" s="29">
        <v>132.35999999999999</v>
      </c>
      <c r="C3947" s="29">
        <v>0</v>
      </c>
    </row>
    <row r="3948" spans="1:3" x14ac:dyDescent="0.4">
      <c r="A3948" s="3" t="s">
        <v>10353</v>
      </c>
      <c r="B3948" s="29">
        <v>170.916</v>
      </c>
      <c r="C3948" s="29">
        <v>0.60000000000000009</v>
      </c>
    </row>
    <row r="3949" spans="1:3" x14ac:dyDescent="0.4">
      <c r="A3949" s="3" t="s">
        <v>6395</v>
      </c>
      <c r="B3949" s="29">
        <v>181.86</v>
      </c>
      <c r="C3949" s="29">
        <v>0</v>
      </c>
    </row>
    <row r="3950" spans="1:3" x14ac:dyDescent="0.4">
      <c r="A3950" s="3" t="s">
        <v>3644</v>
      </c>
      <c r="B3950" s="29">
        <v>14.2</v>
      </c>
      <c r="C3950" s="29">
        <v>0.2</v>
      </c>
    </row>
    <row r="3951" spans="1:3" x14ac:dyDescent="0.4">
      <c r="A3951" s="3" t="s">
        <v>9544</v>
      </c>
      <c r="B3951" s="29">
        <v>63.823999999999998</v>
      </c>
      <c r="C3951" s="29">
        <v>0.2</v>
      </c>
    </row>
    <row r="3952" spans="1:3" x14ac:dyDescent="0.4">
      <c r="A3952" s="3" t="s">
        <v>427</v>
      </c>
      <c r="B3952" s="29">
        <v>51.311999999999998</v>
      </c>
      <c r="C3952" s="29">
        <v>0.2</v>
      </c>
    </row>
    <row r="3953" spans="1:3" x14ac:dyDescent="0.4">
      <c r="A3953" s="3" t="s">
        <v>6035</v>
      </c>
      <c r="B3953" s="29">
        <v>2747.25</v>
      </c>
      <c r="C3953" s="29">
        <v>0</v>
      </c>
    </row>
    <row r="3954" spans="1:3" x14ac:dyDescent="0.4">
      <c r="A3954" s="3" t="s">
        <v>8744</v>
      </c>
      <c r="B3954" s="29">
        <v>383.84</v>
      </c>
      <c r="C3954" s="29">
        <v>0.2</v>
      </c>
    </row>
    <row r="3955" spans="1:3" x14ac:dyDescent="0.4">
      <c r="A3955" s="3" t="s">
        <v>5320</v>
      </c>
      <c r="B3955" s="29">
        <v>830.24</v>
      </c>
      <c r="C3955" s="29">
        <v>0</v>
      </c>
    </row>
    <row r="3956" spans="1:3" x14ac:dyDescent="0.4">
      <c r="A3956" s="3" t="s">
        <v>8336</v>
      </c>
      <c r="B3956" s="29">
        <v>1358.866</v>
      </c>
      <c r="C3956" s="29">
        <v>1.5999999999999999</v>
      </c>
    </row>
    <row r="3957" spans="1:3" x14ac:dyDescent="0.4">
      <c r="A3957" s="3" t="s">
        <v>7049</v>
      </c>
      <c r="B3957" s="29">
        <v>127.98399999999999</v>
      </c>
      <c r="C3957" s="29">
        <v>0.2</v>
      </c>
    </row>
    <row r="3958" spans="1:3" x14ac:dyDescent="0.4">
      <c r="A3958" s="3" t="s">
        <v>4815</v>
      </c>
      <c r="B3958" s="29">
        <v>2255.8679999999999</v>
      </c>
      <c r="C3958" s="29">
        <v>0.70000000000000007</v>
      </c>
    </row>
    <row r="3959" spans="1:3" x14ac:dyDescent="0.4">
      <c r="A3959" s="3" t="s">
        <v>6828</v>
      </c>
      <c r="B3959" s="29">
        <v>9.0960000000000001</v>
      </c>
      <c r="C3959" s="29">
        <v>0.2</v>
      </c>
    </row>
    <row r="3960" spans="1:3" x14ac:dyDescent="0.4">
      <c r="A3960" s="3" t="s">
        <v>8183</v>
      </c>
      <c r="B3960" s="29">
        <v>115.916</v>
      </c>
      <c r="C3960" s="29">
        <v>0.2</v>
      </c>
    </row>
    <row r="3961" spans="1:3" x14ac:dyDescent="0.4">
      <c r="A3961" s="3" t="s">
        <v>6128</v>
      </c>
      <c r="B3961" s="29">
        <v>8.64</v>
      </c>
      <c r="C3961" s="29">
        <v>0</v>
      </c>
    </row>
    <row r="3962" spans="1:3" x14ac:dyDescent="0.4">
      <c r="A3962" s="3" t="s">
        <v>9423</v>
      </c>
      <c r="B3962" s="29">
        <v>23.766000000000002</v>
      </c>
      <c r="C3962" s="29">
        <v>0.89999999999999991</v>
      </c>
    </row>
    <row r="3963" spans="1:3" x14ac:dyDescent="0.4">
      <c r="A3963" s="3" t="s">
        <v>8475</v>
      </c>
      <c r="B3963" s="29">
        <v>597.86</v>
      </c>
      <c r="C3963" s="29">
        <v>0</v>
      </c>
    </row>
    <row r="3964" spans="1:3" x14ac:dyDescent="0.4">
      <c r="A3964" s="3" t="s">
        <v>5037</v>
      </c>
      <c r="B3964" s="29">
        <v>215.976</v>
      </c>
      <c r="C3964" s="29">
        <v>0.2</v>
      </c>
    </row>
    <row r="3965" spans="1:3" x14ac:dyDescent="0.4">
      <c r="A3965" s="3" t="s">
        <v>7369</v>
      </c>
      <c r="B3965" s="29">
        <v>63.96</v>
      </c>
      <c r="C3965" s="29">
        <v>0</v>
      </c>
    </row>
    <row r="3966" spans="1:3" x14ac:dyDescent="0.4">
      <c r="A3966" s="3" t="s">
        <v>4549</v>
      </c>
      <c r="B3966" s="29">
        <v>4749.3270000000002</v>
      </c>
      <c r="C3966" s="29">
        <v>1.0999999999999999</v>
      </c>
    </row>
    <row r="3967" spans="1:3" x14ac:dyDescent="0.4">
      <c r="A3967" s="3" t="s">
        <v>4126</v>
      </c>
      <c r="B3967" s="29">
        <v>124.75</v>
      </c>
      <c r="C3967" s="29">
        <v>0</v>
      </c>
    </row>
    <row r="3968" spans="1:3" x14ac:dyDescent="0.4">
      <c r="A3968" s="3" t="s">
        <v>3209</v>
      </c>
      <c r="B3968" s="29">
        <v>103.96799999999999</v>
      </c>
      <c r="C3968" s="29">
        <v>0.4</v>
      </c>
    </row>
    <row r="3969" spans="1:3" x14ac:dyDescent="0.4">
      <c r="A3969" s="3" t="s">
        <v>9230</v>
      </c>
      <c r="B3969" s="29">
        <v>1158.1199999999999</v>
      </c>
      <c r="C3969" s="29">
        <v>0.2</v>
      </c>
    </row>
    <row r="3970" spans="1:3" x14ac:dyDescent="0.4">
      <c r="A3970" s="3" t="s">
        <v>7353</v>
      </c>
      <c r="B3970" s="29">
        <v>209.7</v>
      </c>
      <c r="C3970" s="29">
        <v>0</v>
      </c>
    </row>
    <row r="3971" spans="1:3" x14ac:dyDescent="0.4">
      <c r="A3971" s="3" t="s">
        <v>8109</v>
      </c>
      <c r="B3971" s="29">
        <v>45.527999999999999</v>
      </c>
      <c r="C3971" s="29">
        <v>0.2</v>
      </c>
    </row>
    <row r="3972" spans="1:3" x14ac:dyDescent="0.4">
      <c r="A3972" s="3" t="s">
        <v>6773</v>
      </c>
      <c r="B3972" s="29">
        <v>1665.62</v>
      </c>
      <c r="C3972" s="29">
        <v>0</v>
      </c>
    </row>
    <row r="3973" spans="1:3" x14ac:dyDescent="0.4">
      <c r="A3973" s="3" t="s">
        <v>10063</v>
      </c>
      <c r="B3973" s="29">
        <v>5.76</v>
      </c>
      <c r="C3973" s="29">
        <v>0</v>
      </c>
    </row>
    <row r="3974" spans="1:3" x14ac:dyDescent="0.4">
      <c r="A3974" s="3" t="s">
        <v>5981</v>
      </c>
      <c r="B3974" s="29">
        <v>199.17</v>
      </c>
      <c r="C3974" s="29">
        <v>0</v>
      </c>
    </row>
    <row r="3975" spans="1:3" x14ac:dyDescent="0.4">
      <c r="A3975" s="3" t="s">
        <v>4221</v>
      </c>
      <c r="B3975" s="29">
        <v>138.696</v>
      </c>
      <c r="C3975" s="29">
        <v>1.2000000000000002</v>
      </c>
    </row>
    <row r="3976" spans="1:3" x14ac:dyDescent="0.4">
      <c r="A3976" s="3" t="s">
        <v>7764</v>
      </c>
      <c r="B3976" s="29">
        <v>25.344000000000001</v>
      </c>
      <c r="C3976" s="29">
        <v>0.2</v>
      </c>
    </row>
    <row r="3977" spans="1:3" x14ac:dyDescent="0.4">
      <c r="A3977" s="3" t="s">
        <v>6413</v>
      </c>
      <c r="B3977" s="29">
        <v>6.37</v>
      </c>
      <c r="C3977" s="29">
        <v>0.8</v>
      </c>
    </row>
    <row r="3978" spans="1:3" x14ac:dyDescent="0.4">
      <c r="A3978" s="3" t="s">
        <v>5955</v>
      </c>
      <c r="B3978" s="29">
        <v>19.103999999999999</v>
      </c>
      <c r="C3978" s="29">
        <v>0.2</v>
      </c>
    </row>
    <row r="3979" spans="1:3" x14ac:dyDescent="0.4">
      <c r="A3979" s="3" t="s">
        <v>10366</v>
      </c>
      <c r="B3979" s="29">
        <v>1893.7860000000001</v>
      </c>
      <c r="C3979" s="29">
        <v>0.60000000000000009</v>
      </c>
    </row>
    <row r="3980" spans="1:3" x14ac:dyDescent="0.4">
      <c r="A3980" s="3" t="s">
        <v>7686</v>
      </c>
      <c r="B3980" s="29">
        <v>2.88</v>
      </c>
      <c r="C3980" s="29">
        <v>0</v>
      </c>
    </row>
    <row r="3981" spans="1:3" x14ac:dyDescent="0.4">
      <c r="A3981" s="3" t="s">
        <v>10829</v>
      </c>
      <c r="B3981" s="29">
        <v>4.3</v>
      </c>
      <c r="C3981" s="29">
        <v>0</v>
      </c>
    </row>
    <row r="3982" spans="1:3" x14ac:dyDescent="0.4">
      <c r="A3982" s="3" t="s">
        <v>9839</v>
      </c>
      <c r="B3982" s="29">
        <v>702.8424</v>
      </c>
      <c r="C3982" s="29">
        <v>0.72</v>
      </c>
    </row>
    <row r="3983" spans="1:3" x14ac:dyDescent="0.4">
      <c r="A3983" s="3" t="s">
        <v>9077</v>
      </c>
      <c r="B3983" s="29">
        <v>629.95000000000005</v>
      </c>
      <c r="C3983" s="29">
        <v>0</v>
      </c>
    </row>
    <row r="3984" spans="1:3" x14ac:dyDescent="0.4">
      <c r="A3984" s="3" t="s">
        <v>10356</v>
      </c>
      <c r="B3984" s="29">
        <v>344.98099999999999</v>
      </c>
      <c r="C3984" s="29">
        <v>0.15</v>
      </c>
    </row>
    <row r="3985" spans="1:3" x14ac:dyDescent="0.4">
      <c r="A3985" s="3" t="s">
        <v>9400</v>
      </c>
      <c r="B3985" s="29">
        <v>599.98500000000001</v>
      </c>
      <c r="C3985" s="29">
        <v>0.7</v>
      </c>
    </row>
    <row r="3986" spans="1:3" x14ac:dyDescent="0.4">
      <c r="A3986" s="3" t="s">
        <v>6404</v>
      </c>
      <c r="B3986" s="29">
        <v>69.930000000000007</v>
      </c>
      <c r="C3986" s="29">
        <v>0</v>
      </c>
    </row>
    <row r="3987" spans="1:3" x14ac:dyDescent="0.4">
      <c r="A3987" s="3" t="s">
        <v>2944</v>
      </c>
      <c r="B3987" s="29">
        <v>3059.982</v>
      </c>
      <c r="C3987" s="29">
        <v>0.1</v>
      </c>
    </row>
    <row r="3988" spans="1:3" x14ac:dyDescent="0.4">
      <c r="A3988" s="3" t="s">
        <v>4347</v>
      </c>
      <c r="B3988" s="29">
        <v>16.68</v>
      </c>
      <c r="C3988" s="29">
        <v>0.2</v>
      </c>
    </row>
    <row r="3989" spans="1:3" x14ac:dyDescent="0.4">
      <c r="A3989" s="3" t="s">
        <v>7496</v>
      </c>
      <c r="B3989" s="29">
        <v>524.85</v>
      </c>
      <c r="C3989" s="29">
        <v>0</v>
      </c>
    </row>
    <row r="3990" spans="1:3" x14ac:dyDescent="0.4">
      <c r="A3990" s="3" t="s">
        <v>9540</v>
      </c>
      <c r="B3990" s="29">
        <v>656.22</v>
      </c>
      <c r="C3990" s="29">
        <v>0</v>
      </c>
    </row>
    <row r="3991" spans="1:3" x14ac:dyDescent="0.4">
      <c r="A3991" s="3" t="s">
        <v>5480</v>
      </c>
      <c r="B3991" s="29">
        <v>163.55000000000001</v>
      </c>
      <c r="C3991" s="29">
        <v>0</v>
      </c>
    </row>
    <row r="3992" spans="1:3" x14ac:dyDescent="0.4">
      <c r="A3992" s="3" t="s">
        <v>5795</v>
      </c>
      <c r="B3992" s="29">
        <v>8.76</v>
      </c>
      <c r="C3992" s="29">
        <v>0</v>
      </c>
    </row>
    <row r="3993" spans="1:3" x14ac:dyDescent="0.4">
      <c r="A3993" s="3" t="s">
        <v>10137</v>
      </c>
      <c r="B3993" s="29">
        <v>691.14400000000001</v>
      </c>
      <c r="C3993" s="29">
        <v>0.4</v>
      </c>
    </row>
    <row r="3994" spans="1:3" x14ac:dyDescent="0.4">
      <c r="A3994" s="3" t="s">
        <v>7930</v>
      </c>
      <c r="B3994" s="29">
        <v>79.989999999999995</v>
      </c>
      <c r="C3994" s="29">
        <v>0</v>
      </c>
    </row>
    <row r="3995" spans="1:3" x14ac:dyDescent="0.4">
      <c r="A3995" s="3" t="s">
        <v>10158</v>
      </c>
      <c r="B3995" s="29">
        <v>130.97999999999999</v>
      </c>
      <c r="C3995" s="29">
        <v>0.5</v>
      </c>
    </row>
    <row r="3996" spans="1:3" x14ac:dyDescent="0.4">
      <c r="A3996" s="3" t="s">
        <v>4082</v>
      </c>
      <c r="B3996" s="29">
        <v>19.119999999999997</v>
      </c>
      <c r="C3996" s="29">
        <v>0.4</v>
      </c>
    </row>
    <row r="3997" spans="1:3" x14ac:dyDescent="0.4">
      <c r="A3997" s="3" t="s">
        <v>8569</v>
      </c>
      <c r="B3997" s="29">
        <v>2.78</v>
      </c>
      <c r="C3997" s="29">
        <v>0</v>
      </c>
    </row>
    <row r="3998" spans="1:3" x14ac:dyDescent="0.4">
      <c r="A3998" s="3" t="s">
        <v>8837</v>
      </c>
      <c r="B3998" s="29">
        <v>10.368</v>
      </c>
      <c r="C3998" s="29">
        <v>0.2</v>
      </c>
    </row>
    <row r="3999" spans="1:3" x14ac:dyDescent="0.4">
      <c r="A3999" s="3" t="s">
        <v>9464</v>
      </c>
      <c r="B3999" s="29">
        <v>74.352000000000004</v>
      </c>
      <c r="C3999" s="29">
        <v>0.2</v>
      </c>
    </row>
    <row r="4000" spans="1:3" x14ac:dyDescent="0.4">
      <c r="A4000" s="3" t="s">
        <v>3743</v>
      </c>
      <c r="B4000" s="29">
        <v>1.988</v>
      </c>
      <c r="C4000" s="29">
        <v>0.6</v>
      </c>
    </row>
    <row r="4001" spans="1:3" x14ac:dyDescent="0.4">
      <c r="A4001" s="3" t="s">
        <v>6875</v>
      </c>
      <c r="B4001" s="29">
        <v>23.832000000000001</v>
      </c>
      <c r="C4001" s="29">
        <v>0.2</v>
      </c>
    </row>
    <row r="4002" spans="1:3" x14ac:dyDescent="0.4">
      <c r="A4002" s="3" t="s">
        <v>9843</v>
      </c>
      <c r="B4002" s="29">
        <v>182.97</v>
      </c>
      <c r="C4002" s="29">
        <v>0.5</v>
      </c>
    </row>
    <row r="4003" spans="1:3" x14ac:dyDescent="0.4">
      <c r="A4003" s="3" t="s">
        <v>8359</v>
      </c>
      <c r="B4003" s="29">
        <v>829.83</v>
      </c>
      <c r="C4003" s="29">
        <v>0</v>
      </c>
    </row>
    <row r="4004" spans="1:3" x14ac:dyDescent="0.4">
      <c r="A4004" s="3" t="s">
        <v>3325</v>
      </c>
      <c r="B4004" s="29">
        <v>163.40799999999999</v>
      </c>
      <c r="C4004" s="29">
        <v>0.2</v>
      </c>
    </row>
    <row r="4005" spans="1:3" x14ac:dyDescent="0.4">
      <c r="A4005" s="3" t="s">
        <v>6869</v>
      </c>
      <c r="B4005" s="29">
        <v>163.96</v>
      </c>
      <c r="C4005" s="29">
        <v>0</v>
      </c>
    </row>
    <row r="4006" spans="1:3" x14ac:dyDescent="0.4">
      <c r="A4006" s="3" t="s">
        <v>3223</v>
      </c>
      <c r="B4006" s="29">
        <v>383.99200000000002</v>
      </c>
      <c r="C4006" s="29">
        <v>0.89999999999999991</v>
      </c>
    </row>
    <row r="4007" spans="1:3" x14ac:dyDescent="0.4">
      <c r="A4007" s="3" t="s">
        <v>7084</v>
      </c>
      <c r="B4007" s="29">
        <v>25.92</v>
      </c>
      <c r="C4007" s="29">
        <v>0.2</v>
      </c>
    </row>
    <row r="4008" spans="1:3" x14ac:dyDescent="0.4">
      <c r="A4008" s="3" t="s">
        <v>910</v>
      </c>
      <c r="B4008" s="29">
        <v>10.56</v>
      </c>
      <c r="C4008" s="29">
        <v>0</v>
      </c>
    </row>
    <row r="4009" spans="1:3" x14ac:dyDescent="0.4">
      <c r="A4009" s="3" t="s">
        <v>10746</v>
      </c>
      <c r="B4009" s="29">
        <v>1126.2939999999999</v>
      </c>
      <c r="C4009" s="29">
        <v>0.8</v>
      </c>
    </row>
    <row r="4010" spans="1:3" x14ac:dyDescent="0.4">
      <c r="A4010" s="3" t="s">
        <v>10316</v>
      </c>
      <c r="B4010" s="29">
        <v>21.93</v>
      </c>
      <c r="C4010" s="29">
        <v>0</v>
      </c>
    </row>
    <row r="4011" spans="1:3" x14ac:dyDescent="0.4">
      <c r="A4011" s="3" t="s">
        <v>8797</v>
      </c>
      <c r="B4011" s="29">
        <v>34.5</v>
      </c>
      <c r="C4011" s="29">
        <v>0</v>
      </c>
    </row>
    <row r="4012" spans="1:3" x14ac:dyDescent="0.4">
      <c r="A4012" s="3" t="s">
        <v>9676</v>
      </c>
      <c r="B4012" s="29">
        <v>4.8419999999999996</v>
      </c>
      <c r="C4012" s="29">
        <v>0.7</v>
      </c>
    </row>
    <row r="4013" spans="1:3" x14ac:dyDescent="0.4">
      <c r="A4013" s="3" t="s">
        <v>8315</v>
      </c>
      <c r="B4013" s="29">
        <v>2479.96</v>
      </c>
      <c r="C4013" s="29">
        <v>0</v>
      </c>
    </row>
    <row r="4014" spans="1:3" x14ac:dyDescent="0.4">
      <c r="A4014" s="3" t="s">
        <v>9043</v>
      </c>
      <c r="B4014" s="29">
        <v>477.51</v>
      </c>
      <c r="C4014" s="29">
        <v>0</v>
      </c>
    </row>
    <row r="4015" spans="1:3" x14ac:dyDescent="0.4">
      <c r="A4015" s="3" t="s">
        <v>10899</v>
      </c>
      <c r="B4015" s="29">
        <v>136.20000000000002</v>
      </c>
      <c r="C4015" s="29">
        <v>0</v>
      </c>
    </row>
    <row r="4016" spans="1:3" x14ac:dyDescent="0.4">
      <c r="A4016" s="3" t="s">
        <v>7981</v>
      </c>
      <c r="B4016" s="29">
        <v>21.4</v>
      </c>
      <c r="C4016" s="29">
        <v>0</v>
      </c>
    </row>
    <row r="4017" spans="1:3" x14ac:dyDescent="0.4">
      <c r="A4017" s="3" t="s">
        <v>8263</v>
      </c>
      <c r="B4017" s="29">
        <v>15.231999999999999</v>
      </c>
      <c r="C4017" s="29">
        <v>0.4</v>
      </c>
    </row>
    <row r="4018" spans="1:3" x14ac:dyDescent="0.4">
      <c r="A4018" s="3" t="s">
        <v>2765</v>
      </c>
      <c r="B4018" s="29">
        <v>46.96</v>
      </c>
      <c r="C4018" s="29">
        <v>0</v>
      </c>
    </row>
    <row r="4019" spans="1:3" x14ac:dyDescent="0.4">
      <c r="A4019" s="3" t="s">
        <v>422</v>
      </c>
      <c r="B4019" s="29">
        <v>96.53</v>
      </c>
      <c r="C4019" s="29">
        <v>0</v>
      </c>
    </row>
    <row r="4020" spans="1:3" x14ac:dyDescent="0.4">
      <c r="A4020" s="3" t="s">
        <v>8595</v>
      </c>
      <c r="B4020" s="29">
        <v>839.25000000000011</v>
      </c>
      <c r="C4020" s="29">
        <v>0</v>
      </c>
    </row>
    <row r="4021" spans="1:3" x14ac:dyDescent="0.4">
      <c r="A4021" s="3" t="s">
        <v>6995</v>
      </c>
      <c r="B4021" s="29">
        <v>726.91000000000008</v>
      </c>
      <c r="C4021" s="29">
        <v>0</v>
      </c>
    </row>
    <row r="4022" spans="1:3" x14ac:dyDescent="0.4">
      <c r="A4022" s="3" t="s">
        <v>8518</v>
      </c>
      <c r="B4022" s="29">
        <v>697.52499999999986</v>
      </c>
      <c r="C4022" s="29">
        <v>0.2</v>
      </c>
    </row>
    <row r="4023" spans="1:3" x14ac:dyDescent="0.4">
      <c r="A4023" s="3" t="s">
        <v>9025</v>
      </c>
      <c r="B4023" s="29">
        <v>29.84</v>
      </c>
      <c r="C4023" s="29">
        <v>0</v>
      </c>
    </row>
    <row r="4024" spans="1:3" x14ac:dyDescent="0.4">
      <c r="A4024" s="3" t="s">
        <v>8914</v>
      </c>
      <c r="B4024" s="29">
        <v>93.52000000000001</v>
      </c>
      <c r="C4024" s="29">
        <v>0</v>
      </c>
    </row>
    <row r="4025" spans="1:3" x14ac:dyDescent="0.4">
      <c r="A4025" s="3" t="s">
        <v>8851</v>
      </c>
      <c r="B4025" s="29">
        <v>361.37599999999998</v>
      </c>
      <c r="C4025" s="29">
        <v>0.2</v>
      </c>
    </row>
    <row r="4026" spans="1:3" x14ac:dyDescent="0.4">
      <c r="A4026" s="3" t="s">
        <v>10093</v>
      </c>
      <c r="B4026" s="29">
        <v>315.041</v>
      </c>
      <c r="C4026" s="29">
        <v>1.7</v>
      </c>
    </row>
    <row r="4027" spans="1:3" x14ac:dyDescent="0.4">
      <c r="A4027" s="3" t="s">
        <v>4798</v>
      </c>
      <c r="B4027" s="29">
        <v>161.14000000000001</v>
      </c>
      <c r="C4027" s="29">
        <v>0</v>
      </c>
    </row>
    <row r="4028" spans="1:3" x14ac:dyDescent="0.4">
      <c r="A4028" s="3" t="s">
        <v>8032</v>
      </c>
      <c r="B4028" s="29">
        <v>272.10000000000002</v>
      </c>
      <c r="C4028" s="29">
        <v>0</v>
      </c>
    </row>
    <row r="4029" spans="1:3" x14ac:dyDescent="0.4">
      <c r="A4029" s="3" t="s">
        <v>10547</v>
      </c>
      <c r="B4029" s="29">
        <v>129.83199999999999</v>
      </c>
      <c r="C4029" s="29">
        <v>0.7</v>
      </c>
    </row>
    <row r="4030" spans="1:3" x14ac:dyDescent="0.4">
      <c r="A4030" s="3" t="s">
        <v>8197</v>
      </c>
      <c r="B4030" s="29">
        <v>904.11599999999999</v>
      </c>
      <c r="C4030" s="29">
        <v>0.8</v>
      </c>
    </row>
    <row r="4031" spans="1:3" x14ac:dyDescent="0.4">
      <c r="A4031" s="3" t="s">
        <v>8836</v>
      </c>
      <c r="B4031" s="29">
        <v>74.039999999999992</v>
      </c>
      <c r="C4031" s="29">
        <v>0.2</v>
      </c>
    </row>
    <row r="4032" spans="1:3" x14ac:dyDescent="0.4">
      <c r="A4032" s="3" t="s">
        <v>2233</v>
      </c>
      <c r="B4032" s="29">
        <v>191.98400000000001</v>
      </c>
      <c r="C4032" s="29">
        <v>0.2</v>
      </c>
    </row>
    <row r="4033" spans="1:3" x14ac:dyDescent="0.4">
      <c r="A4033" s="3" t="s">
        <v>8850</v>
      </c>
      <c r="B4033" s="29">
        <v>108.4</v>
      </c>
      <c r="C4033" s="29">
        <v>0.6</v>
      </c>
    </row>
    <row r="4034" spans="1:3" x14ac:dyDescent="0.4">
      <c r="A4034" s="3" t="s">
        <v>8962</v>
      </c>
      <c r="B4034" s="29">
        <v>172.26</v>
      </c>
      <c r="C4034" s="29">
        <v>0</v>
      </c>
    </row>
    <row r="4035" spans="1:3" x14ac:dyDescent="0.4">
      <c r="A4035" s="3" t="s">
        <v>10218</v>
      </c>
      <c r="B4035" s="29">
        <v>8.1</v>
      </c>
      <c r="C4035" s="29">
        <v>0.7</v>
      </c>
    </row>
    <row r="4036" spans="1:3" x14ac:dyDescent="0.4">
      <c r="A4036" s="3" t="s">
        <v>9970</v>
      </c>
      <c r="B4036" s="29">
        <v>299.52</v>
      </c>
      <c r="C4036" s="29">
        <v>0</v>
      </c>
    </row>
    <row r="4037" spans="1:3" x14ac:dyDescent="0.4">
      <c r="A4037" s="3" t="s">
        <v>6536</v>
      </c>
      <c r="B4037" s="29">
        <v>341.96</v>
      </c>
      <c r="C4037" s="29">
        <v>0.6</v>
      </c>
    </row>
    <row r="4038" spans="1:3" x14ac:dyDescent="0.4">
      <c r="A4038" s="3" t="s">
        <v>8886</v>
      </c>
      <c r="B4038" s="29">
        <v>1078.4379999999999</v>
      </c>
      <c r="C4038" s="29">
        <v>1.0999999999999999</v>
      </c>
    </row>
    <row r="4039" spans="1:3" x14ac:dyDescent="0.4">
      <c r="A4039" s="3" t="s">
        <v>4326</v>
      </c>
      <c r="B4039" s="29">
        <v>160.77600000000001</v>
      </c>
      <c r="C4039" s="29">
        <v>0.2</v>
      </c>
    </row>
    <row r="4040" spans="1:3" x14ac:dyDescent="0.4">
      <c r="A4040" s="3" t="s">
        <v>6771</v>
      </c>
      <c r="B4040" s="29">
        <v>5.96</v>
      </c>
      <c r="C4040" s="29">
        <v>0</v>
      </c>
    </row>
    <row r="4041" spans="1:3" x14ac:dyDescent="0.4">
      <c r="A4041" s="3" t="s">
        <v>9453</v>
      </c>
      <c r="B4041" s="29">
        <v>15.57</v>
      </c>
      <c r="C4041" s="29">
        <v>0.7</v>
      </c>
    </row>
    <row r="4042" spans="1:3" x14ac:dyDescent="0.4">
      <c r="A4042" s="3" t="s">
        <v>10763</v>
      </c>
      <c r="B4042" s="29">
        <v>100.922</v>
      </c>
      <c r="C4042" s="29">
        <v>0.89999999999999991</v>
      </c>
    </row>
    <row r="4043" spans="1:3" x14ac:dyDescent="0.4">
      <c r="A4043" s="3" t="s">
        <v>6907</v>
      </c>
      <c r="B4043" s="29">
        <v>2971.7919999999999</v>
      </c>
      <c r="C4043" s="29">
        <v>0.60000000000000009</v>
      </c>
    </row>
    <row r="4044" spans="1:3" x14ac:dyDescent="0.4">
      <c r="A4044" s="3" t="s">
        <v>9260</v>
      </c>
      <c r="B4044" s="29">
        <v>30.900000000000002</v>
      </c>
      <c r="C4044" s="29">
        <v>0</v>
      </c>
    </row>
    <row r="4045" spans="1:3" x14ac:dyDescent="0.4">
      <c r="A4045" s="3" t="s">
        <v>2661</v>
      </c>
      <c r="B4045" s="29">
        <v>14.77</v>
      </c>
      <c r="C4045" s="29">
        <v>0</v>
      </c>
    </row>
    <row r="4046" spans="1:3" x14ac:dyDescent="0.4">
      <c r="A4046" s="3" t="s">
        <v>10131</v>
      </c>
      <c r="B4046" s="29">
        <v>1455.55</v>
      </c>
      <c r="C4046" s="29">
        <v>0</v>
      </c>
    </row>
    <row r="4047" spans="1:3" x14ac:dyDescent="0.4">
      <c r="A4047" s="3" t="s">
        <v>8701</v>
      </c>
      <c r="B4047" s="29">
        <v>57.01</v>
      </c>
      <c r="C4047" s="29">
        <v>0</v>
      </c>
    </row>
    <row r="4048" spans="1:3" x14ac:dyDescent="0.4">
      <c r="A4048" s="3" t="s">
        <v>10249</v>
      </c>
      <c r="B4048" s="29">
        <v>537.54399999999998</v>
      </c>
      <c r="C4048" s="29">
        <v>0.2</v>
      </c>
    </row>
    <row r="4049" spans="1:3" x14ac:dyDescent="0.4">
      <c r="A4049" s="3" t="s">
        <v>9218</v>
      </c>
      <c r="B4049" s="29">
        <v>7.8</v>
      </c>
      <c r="C4049" s="29">
        <v>0</v>
      </c>
    </row>
    <row r="4050" spans="1:3" x14ac:dyDescent="0.4">
      <c r="A4050" s="3" t="s">
        <v>9022</v>
      </c>
      <c r="B4050" s="29">
        <v>608.43000000000006</v>
      </c>
      <c r="C4050" s="29">
        <v>0</v>
      </c>
    </row>
    <row r="4051" spans="1:3" x14ac:dyDescent="0.4">
      <c r="A4051" s="3" t="s">
        <v>10444</v>
      </c>
      <c r="B4051" s="29">
        <v>7.78</v>
      </c>
      <c r="C4051" s="29">
        <v>0</v>
      </c>
    </row>
    <row r="4052" spans="1:3" x14ac:dyDescent="0.4">
      <c r="A4052" s="3" t="s">
        <v>10596</v>
      </c>
      <c r="B4052" s="29">
        <v>7.992</v>
      </c>
      <c r="C4052" s="29">
        <v>0.2</v>
      </c>
    </row>
    <row r="4053" spans="1:3" x14ac:dyDescent="0.4">
      <c r="A4053" s="3" t="s">
        <v>4918</v>
      </c>
      <c r="B4053" s="29">
        <v>278.23</v>
      </c>
      <c r="C4053" s="29">
        <v>0</v>
      </c>
    </row>
    <row r="4054" spans="1:3" x14ac:dyDescent="0.4">
      <c r="A4054" s="3" t="s">
        <v>7450</v>
      </c>
      <c r="B4054" s="29">
        <v>608.55200000000002</v>
      </c>
      <c r="C4054" s="29">
        <v>1.1000000000000001</v>
      </c>
    </row>
    <row r="4055" spans="1:3" x14ac:dyDescent="0.4">
      <c r="A4055" s="3" t="s">
        <v>6359</v>
      </c>
      <c r="B4055" s="29">
        <v>130.56799999999998</v>
      </c>
      <c r="C4055" s="29">
        <v>0.4</v>
      </c>
    </row>
    <row r="4056" spans="1:3" x14ac:dyDescent="0.4">
      <c r="A4056" s="3" t="s">
        <v>3660</v>
      </c>
      <c r="B4056" s="29">
        <v>10.816000000000001</v>
      </c>
      <c r="C4056" s="29">
        <v>0.2</v>
      </c>
    </row>
    <row r="4057" spans="1:3" x14ac:dyDescent="0.4">
      <c r="A4057" s="3" t="s">
        <v>4610</v>
      </c>
      <c r="B4057" s="29">
        <v>1476.27</v>
      </c>
      <c r="C4057" s="29">
        <v>0.60000000000000009</v>
      </c>
    </row>
    <row r="4058" spans="1:3" x14ac:dyDescent="0.4">
      <c r="A4058" s="3" t="s">
        <v>8828</v>
      </c>
      <c r="B4058" s="29">
        <v>74.352000000000004</v>
      </c>
      <c r="C4058" s="29">
        <v>0.2</v>
      </c>
    </row>
    <row r="4059" spans="1:3" x14ac:dyDescent="0.4">
      <c r="A4059" s="3" t="s">
        <v>10608</v>
      </c>
      <c r="B4059" s="29">
        <v>1083.07</v>
      </c>
      <c r="C4059" s="29">
        <v>0</v>
      </c>
    </row>
    <row r="4060" spans="1:3" x14ac:dyDescent="0.4">
      <c r="A4060" s="3" t="s">
        <v>9117</v>
      </c>
      <c r="B4060" s="29">
        <v>3.8559999999999999</v>
      </c>
      <c r="C4060" s="29">
        <v>0.2</v>
      </c>
    </row>
    <row r="4061" spans="1:3" x14ac:dyDescent="0.4">
      <c r="A4061" s="3" t="s">
        <v>1864</v>
      </c>
      <c r="B4061" s="29">
        <v>54.64</v>
      </c>
      <c r="C4061" s="29">
        <v>0.2</v>
      </c>
    </row>
    <row r="4062" spans="1:3" x14ac:dyDescent="0.4">
      <c r="A4062" s="3" t="s">
        <v>10143</v>
      </c>
      <c r="B4062" s="29">
        <v>23.18</v>
      </c>
      <c r="C4062" s="29">
        <v>0</v>
      </c>
    </row>
    <row r="4063" spans="1:3" x14ac:dyDescent="0.4">
      <c r="A4063" s="3" t="s">
        <v>3736</v>
      </c>
      <c r="B4063" s="29">
        <v>502.47399999999999</v>
      </c>
      <c r="C4063" s="29">
        <v>0.4</v>
      </c>
    </row>
    <row r="4064" spans="1:3" x14ac:dyDescent="0.4">
      <c r="A4064" s="3" t="s">
        <v>8042</v>
      </c>
      <c r="B4064" s="29">
        <v>1584.8659999999998</v>
      </c>
      <c r="C4064" s="29">
        <v>1.1000000000000001</v>
      </c>
    </row>
    <row r="4065" spans="1:3" x14ac:dyDescent="0.4">
      <c r="A4065" s="3" t="s">
        <v>2070</v>
      </c>
      <c r="B4065" s="29">
        <v>35.56</v>
      </c>
      <c r="C4065" s="29">
        <v>0</v>
      </c>
    </row>
    <row r="4066" spans="1:3" x14ac:dyDescent="0.4">
      <c r="A4066" s="3" t="s">
        <v>9059</v>
      </c>
      <c r="B4066" s="29">
        <v>9.9120000000000008</v>
      </c>
      <c r="C4066" s="29">
        <v>0.2</v>
      </c>
    </row>
    <row r="4067" spans="1:3" x14ac:dyDescent="0.4">
      <c r="A4067" s="3" t="s">
        <v>10593</v>
      </c>
      <c r="B4067" s="29">
        <v>120.57599999999999</v>
      </c>
      <c r="C4067" s="29">
        <v>0.2</v>
      </c>
    </row>
    <row r="4068" spans="1:3" x14ac:dyDescent="0.4">
      <c r="A4068" s="3" t="s">
        <v>7865</v>
      </c>
      <c r="B4068" s="29">
        <v>321.202</v>
      </c>
      <c r="C4068" s="29">
        <v>0.5</v>
      </c>
    </row>
    <row r="4069" spans="1:3" x14ac:dyDescent="0.4">
      <c r="A4069" s="3" t="s">
        <v>966</v>
      </c>
      <c r="B4069" s="29">
        <v>259.44</v>
      </c>
      <c r="C4069" s="29">
        <v>0.2</v>
      </c>
    </row>
    <row r="4070" spans="1:3" x14ac:dyDescent="0.4">
      <c r="A4070" s="3" t="s">
        <v>7364</v>
      </c>
      <c r="B4070" s="29">
        <v>170.572</v>
      </c>
      <c r="C4070" s="29">
        <v>1.6</v>
      </c>
    </row>
    <row r="4071" spans="1:3" x14ac:dyDescent="0.4">
      <c r="A4071" s="3" t="s">
        <v>10667</v>
      </c>
      <c r="B4071" s="29">
        <v>38.159999999999997</v>
      </c>
      <c r="C4071" s="29">
        <v>0</v>
      </c>
    </row>
    <row r="4072" spans="1:3" x14ac:dyDescent="0.4">
      <c r="A4072" s="3" t="s">
        <v>9567</v>
      </c>
      <c r="B4072" s="29">
        <v>48.88</v>
      </c>
      <c r="C4072" s="29">
        <v>0</v>
      </c>
    </row>
    <row r="4073" spans="1:3" x14ac:dyDescent="0.4">
      <c r="A4073" s="3" t="s">
        <v>10182</v>
      </c>
      <c r="B4073" s="29">
        <v>705.00200000000007</v>
      </c>
      <c r="C4073" s="29">
        <v>1.5</v>
      </c>
    </row>
    <row r="4074" spans="1:3" x14ac:dyDescent="0.4">
      <c r="A4074" s="3" t="s">
        <v>5910</v>
      </c>
      <c r="B4074" s="29">
        <v>79.992000000000004</v>
      </c>
      <c r="C4074" s="29">
        <v>0.2</v>
      </c>
    </row>
    <row r="4075" spans="1:3" x14ac:dyDescent="0.4">
      <c r="A4075" s="3" t="s">
        <v>8056</v>
      </c>
      <c r="B4075" s="29">
        <v>79</v>
      </c>
      <c r="C4075" s="29">
        <v>0</v>
      </c>
    </row>
    <row r="4076" spans="1:3" x14ac:dyDescent="0.4">
      <c r="A4076" s="3" t="s">
        <v>1757</v>
      </c>
      <c r="B4076" s="29">
        <v>12.51</v>
      </c>
      <c r="C4076" s="29">
        <v>0</v>
      </c>
    </row>
    <row r="4077" spans="1:3" x14ac:dyDescent="0.4">
      <c r="A4077" s="3" t="s">
        <v>4886</v>
      </c>
      <c r="B4077" s="29">
        <v>400.39</v>
      </c>
      <c r="C4077" s="29">
        <v>0</v>
      </c>
    </row>
    <row r="4078" spans="1:3" x14ac:dyDescent="0.4">
      <c r="A4078" s="3" t="s">
        <v>7837</v>
      </c>
      <c r="B4078" s="29">
        <v>239.97</v>
      </c>
      <c r="C4078" s="29">
        <v>0</v>
      </c>
    </row>
    <row r="4079" spans="1:3" x14ac:dyDescent="0.4">
      <c r="A4079" s="3" t="s">
        <v>10931</v>
      </c>
      <c r="B4079" s="29">
        <v>16.52</v>
      </c>
      <c r="C4079" s="29">
        <v>0.2</v>
      </c>
    </row>
    <row r="4080" spans="1:3" x14ac:dyDescent="0.4">
      <c r="A4080" s="3" t="s">
        <v>10935</v>
      </c>
      <c r="B4080" s="29">
        <v>286.08999999999997</v>
      </c>
      <c r="C4080" s="29">
        <v>0</v>
      </c>
    </row>
    <row r="4081" spans="1:3" x14ac:dyDescent="0.4">
      <c r="A4081" s="3" t="s">
        <v>10284</v>
      </c>
      <c r="B4081" s="29">
        <v>21.312000000000001</v>
      </c>
      <c r="C4081" s="29">
        <v>0.2</v>
      </c>
    </row>
    <row r="4082" spans="1:3" x14ac:dyDescent="0.4">
      <c r="A4082" s="3" t="s">
        <v>7206</v>
      </c>
      <c r="B4082" s="29">
        <v>7.8570000000000002</v>
      </c>
      <c r="C4082" s="29">
        <v>0.7</v>
      </c>
    </row>
    <row r="4083" spans="1:3" x14ac:dyDescent="0.4">
      <c r="A4083" s="3" t="s">
        <v>8346</v>
      </c>
      <c r="B4083" s="29">
        <v>19.98</v>
      </c>
      <c r="C4083" s="29">
        <v>0</v>
      </c>
    </row>
    <row r="4084" spans="1:3" x14ac:dyDescent="0.4">
      <c r="A4084" s="3" t="s">
        <v>9123</v>
      </c>
      <c r="B4084" s="29">
        <v>125.97999999999999</v>
      </c>
      <c r="C4084" s="29">
        <v>2.2999999999999998</v>
      </c>
    </row>
    <row r="4085" spans="1:3" x14ac:dyDescent="0.4">
      <c r="A4085" s="3" t="s">
        <v>8201</v>
      </c>
      <c r="B4085" s="29">
        <v>26.352</v>
      </c>
      <c r="C4085" s="29">
        <v>0.2</v>
      </c>
    </row>
    <row r="4086" spans="1:3" x14ac:dyDescent="0.4">
      <c r="A4086" s="3" t="s">
        <v>5602</v>
      </c>
      <c r="B4086" s="29">
        <v>676.71600000000001</v>
      </c>
      <c r="C4086" s="29">
        <v>0.2</v>
      </c>
    </row>
    <row r="4087" spans="1:3" x14ac:dyDescent="0.4">
      <c r="A4087" s="3" t="s">
        <v>1014</v>
      </c>
      <c r="B4087" s="29">
        <v>725.84</v>
      </c>
      <c r="C4087" s="29">
        <v>0</v>
      </c>
    </row>
    <row r="4088" spans="1:3" x14ac:dyDescent="0.4">
      <c r="A4088" s="3" t="s">
        <v>6426</v>
      </c>
      <c r="B4088" s="29">
        <v>18.704000000000001</v>
      </c>
      <c r="C4088" s="29">
        <v>0.2</v>
      </c>
    </row>
    <row r="4089" spans="1:3" x14ac:dyDescent="0.4">
      <c r="A4089" s="3" t="s">
        <v>10914</v>
      </c>
      <c r="B4089" s="29">
        <v>223.58</v>
      </c>
      <c r="C4089" s="29">
        <v>0</v>
      </c>
    </row>
    <row r="4090" spans="1:3" x14ac:dyDescent="0.4">
      <c r="A4090" s="3" t="s">
        <v>7840</v>
      </c>
      <c r="B4090" s="29">
        <v>70.14800000000001</v>
      </c>
      <c r="C4090" s="29">
        <v>2</v>
      </c>
    </row>
    <row r="4091" spans="1:3" x14ac:dyDescent="0.4">
      <c r="A4091" s="3" t="s">
        <v>6080</v>
      </c>
      <c r="B4091" s="29">
        <v>23.85</v>
      </c>
      <c r="C4091" s="29">
        <v>0</v>
      </c>
    </row>
    <row r="4092" spans="1:3" x14ac:dyDescent="0.4">
      <c r="A4092" s="3" t="s">
        <v>8289</v>
      </c>
      <c r="B4092" s="29">
        <v>18.16</v>
      </c>
      <c r="C4092" s="29">
        <v>0.2</v>
      </c>
    </row>
    <row r="4093" spans="1:3" x14ac:dyDescent="0.4">
      <c r="A4093" s="3" t="s">
        <v>9935</v>
      </c>
      <c r="B4093" s="29">
        <v>1085.42</v>
      </c>
      <c r="C4093" s="29">
        <v>0</v>
      </c>
    </row>
    <row r="4094" spans="1:3" x14ac:dyDescent="0.4">
      <c r="A4094" s="3" t="s">
        <v>6354</v>
      </c>
      <c r="B4094" s="29">
        <v>256.36</v>
      </c>
      <c r="C4094" s="29">
        <v>2.1999999999999997</v>
      </c>
    </row>
    <row r="4095" spans="1:3" x14ac:dyDescent="0.4">
      <c r="A4095" s="3" t="s">
        <v>6119</v>
      </c>
      <c r="B4095" s="29">
        <v>129.30000000000001</v>
      </c>
      <c r="C4095" s="29">
        <v>0</v>
      </c>
    </row>
    <row r="4096" spans="1:3" x14ac:dyDescent="0.4">
      <c r="A4096" s="3" t="s">
        <v>7741</v>
      </c>
      <c r="B4096" s="29">
        <v>47.1</v>
      </c>
      <c r="C4096" s="29">
        <v>0</v>
      </c>
    </row>
    <row r="4097" spans="1:3" x14ac:dyDescent="0.4">
      <c r="A4097" s="3" t="s">
        <v>8293</v>
      </c>
      <c r="B4097" s="29">
        <v>729.39599999999996</v>
      </c>
      <c r="C4097" s="29">
        <v>0.1</v>
      </c>
    </row>
    <row r="4098" spans="1:3" x14ac:dyDescent="0.4">
      <c r="A4098" s="3" t="s">
        <v>8200</v>
      </c>
      <c r="B4098" s="29">
        <v>287.32599999999996</v>
      </c>
      <c r="C4098" s="29">
        <v>0.2</v>
      </c>
    </row>
    <row r="4099" spans="1:3" x14ac:dyDescent="0.4">
      <c r="A4099" s="3" t="s">
        <v>9161</v>
      </c>
      <c r="B4099" s="29">
        <v>997.83000000000015</v>
      </c>
      <c r="C4099" s="29">
        <v>0</v>
      </c>
    </row>
    <row r="4100" spans="1:3" x14ac:dyDescent="0.4">
      <c r="A4100" s="3" t="s">
        <v>7368</v>
      </c>
      <c r="B4100" s="29">
        <v>13.05</v>
      </c>
      <c r="C4100" s="29">
        <v>0</v>
      </c>
    </row>
    <row r="4101" spans="1:3" x14ac:dyDescent="0.4">
      <c r="A4101" s="3" t="s">
        <v>1937</v>
      </c>
      <c r="B4101" s="29">
        <v>134.524</v>
      </c>
      <c r="C4101" s="29">
        <v>0.2</v>
      </c>
    </row>
    <row r="4102" spans="1:3" x14ac:dyDescent="0.4">
      <c r="A4102" s="3" t="s">
        <v>5273</v>
      </c>
      <c r="B4102" s="29">
        <v>47.96</v>
      </c>
      <c r="C4102" s="29">
        <v>0.2</v>
      </c>
    </row>
    <row r="4103" spans="1:3" x14ac:dyDescent="0.4">
      <c r="A4103" s="3" t="s">
        <v>3960</v>
      </c>
      <c r="B4103" s="29">
        <v>8.67</v>
      </c>
      <c r="C4103" s="29">
        <v>0</v>
      </c>
    </row>
    <row r="4104" spans="1:3" x14ac:dyDescent="0.4">
      <c r="A4104" s="3" t="s">
        <v>9806</v>
      </c>
      <c r="B4104" s="29">
        <v>295.05599999999998</v>
      </c>
      <c r="C4104" s="29">
        <v>0.2</v>
      </c>
    </row>
    <row r="4105" spans="1:3" x14ac:dyDescent="0.4">
      <c r="A4105" s="3" t="s">
        <v>4169</v>
      </c>
      <c r="B4105" s="29">
        <v>12.84</v>
      </c>
      <c r="C4105" s="29">
        <v>0</v>
      </c>
    </row>
    <row r="4106" spans="1:3" x14ac:dyDescent="0.4">
      <c r="A4106" s="3" t="s">
        <v>9231</v>
      </c>
      <c r="B4106" s="29">
        <v>1.3919999999999999</v>
      </c>
      <c r="C4106" s="29">
        <v>0.8</v>
      </c>
    </row>
    <row r="4107" spans="1:3" x14ac:dyDescent="0.4">
      <c r="A4107" s="3" t="s">
        <v>9435</v>
      </c>
      <c r="B4107" s="29">
        <v>15.51</v>
      </c>
      <c r="C4107" s="29">
        <v>0</v>
      </c>
    </row>
    <row r="4108" spans="1:3" x14ac:dyDescent="0.4">
      <c r="A4108" s="3" t="s">
        <v>6936</v>
      </c>
      <c r="B4108" s="29">
        <v>728.96799999999996</v>
      </c>
      <c r="C4108" s="29">
        <v>0.4</v>
      </c>
    </row>
    <row r="4109" spans="1:3" x14ac:dyDescent="0.4">
      <c r="A4109" s="3" t="s">
        <v>9742</v>
      </c>
      <c r="B4109" s="29">
        <v>3505.84</v>
      </c>
      <c r="C4109" s="29">
        <v>0</v>
      </c>
    </row>
    <row r="4110" spans="1:3" x14ac:dyDescent="0.4">
      <c r="A4110" s="3" t="s">
        <v>4890</v>
      </c>
      <c r="B4110" s="29">
        <v>183.37200000000001</v>
      </c>
      <c r="C4110" s="29">
        <v>0.3</v>
      </c>
    </row>
    <row r="4111" spans="1:3" x14ac:dyDescent="0.4">
      <c r="A4111" s="3" t="s">
        <v>5337</v>
      </c>
      <c r="B4111" s="29">
        <v>265.93</v>
      </c>
      <c r="C4111" s="29">
        <v>0</v>
      </c>
    </row>
    <row r="4112" spans="1:3" x14ac:dyDescent="0.4">
      <c r="A4112" s="3" t="s">
        <v>1398</v>
      </c>
      <c r="B4112" s="29">
        <v>62.92</v>
      </c>
      <c r="C4112" s="29">
        <v>0</v>
      </c>
    </row>
    <row r="4113" spans="1:3" x14ac:dyDescent="0.4">
      <c r="A4113" s="3" t="s">
        <v>5299</v>
      </c>
      <c r="B4113" s="29">
        <v>35.04</v>
      </c>
      <c r="C4113" s="29">
        <v>0</v>
      </c>
    </row>
    <row r="4114" spans="1:3" x14ac:dyDescent="0.4">
      <c r="A4114" s="3" t="s">
        <v>9083</v>
      </c>
      <c r="B4114" s="29">
        <v>32.776000000000003</v>
      </c>
      <c r="C4114" s="29">
        <v>0.2</v>
      </c>
    </row>
    <row r="4115" spans="1:3" x14ac:dyDescent="0.4">
      <c r="A4115" s="3" t="s">
        <v>5940</v>
      </c>
      <c r="B4115" s="29">
        <v>50.415000000000006</v>
      </c>
      <c r="C4115" s="29">
        <v>1.5999999999999999</v>
      </c>
    </row>
    <row r="4116" spans="1:3" x14ac:dyDescent="0.4">
      <c r="A4116" s="3" t="s">
        <v>4831</v>
      </c>
      <c r="B4116" s="29">
        <v>517.91000000000008</v>
      </c>
      <c r="C4116" s="29">
        <v>0</v>
      </c>
    </row>
    <row r="4117" spans="1:3" x14ac:dyDescent="0.4">
      <c r="A4117" s="3" t="s">
        <v>10632</v>
      </c>
      <c r="B4117" s="29">
        <v>235.44</v>
      </c>
      <c r="C4117" s="29">
        <v>0.4</v>
      </c>
    </row>
    <row r="4118" spans="1:3" x14ac:dyDescent="0.4">
      <c r="A4118" s="3" t="s">
        <v>9756</v>
      </c>
      <c r="B4118" s="29">
        <v>3397.732</v>
      </c>
      <c r="C4118" s="29">
        <v>0.60000000000000009</v>
      </c>
    </row>
    <row r="4119" spans="1:3" x14ac:dyDescent="0.4">
      <c r="A4119" s="3" t="s">
        <v>4883</v>
      </c>
      <c r="B4119" s="29">
        <v>241.81</v>
      </c>
      <c r="C4119" s="29">
        <v>0</v>
      </c>
    </row>
    <row r="4120" spans="1:3" x14ac:dyDescent="0.4">
      <c r="A4120" s="3" t="s">
        <v>4992</v>
      </c>
      <c r="B4120" s="29">
        <v>336.99299999999999</v>
      </c>
      <c r="C4120" s="29">
        <v>0.3</v>
      </c>
    </row>
    <row r="4121" spans="1:3" x14ac:dyDescent="0.4">
      <c r="A4121" s="3" t="s">
        <v>9682</v>
      </c>
      <c r="B4121" s="29">
        <v>724.846</v>
      </c>
      <c r="C4121" s="29">
        <v>0.1</v>
      </c>
    </row>
    <row r="4122" spans="1:3" x14ac:dyDescent="0.4">
      <c r="A4122" s="3" t="s">
        <v>6878</v>
      </c>
      <c r="B4122" s="29">
        <v>174.14</v>
      </c>
      <c r="C4122" s="29">
        <v>0</v>
      </c>
    </row>
    <row r="4123" spans="1:3" x14ac:dyDescent="0.4">
      <c r="A4123" s="3" t="s">
        <v>5105</v>
      </c>
      <c r="B4123" s="29">
        <v>314.55</v>
      </c>
      <c r="C4123" s="29">
        <v>0</v>
      </c>
    </row>
    <row r="4124" spans="1:3" x14ac:dyDescent="0.4">
      <c r="A4124" s="3" t="s">
        <v>4514</v>
      </c>
      <c r="B4124" s="29">
        <v>438.01</v>
      </c>
      <c r="C4124" s="29">
        <v>0</v>
      </c>
    </row>
    <row r="4125" spans="1:3" x14ac:dyDescent="0.4">
      <c r="A4125" s="3" t="s">
        <v>6106</v>
      </c>
      <c r="B4125" s="29">
        <v>11.22</v>
      </c>
      <c r="C4125" s="29">
        <v>0</v>
      </c>
    </row>
    <row r="4126" spans="1:3" x14ac:dyDescent="0.4">
      <c r="A4126" s="3" t="s">
        <v>4009</v>
      </c>
      <c r="B4126" s="29">
        <v>983.17200000000003</v>
      </c>
      <c r="C4126" s="29">
        <v>0.1</v>
      </c>
    </row>
    <row r="4127" spans="1:3" x14ac:dyDescent="0.4">
      <c r="A4127" s="3" t="s">
        <v>10888</v>
      </c>
      <c r="B4127" s="29">
        <v>8.94</v>
      </c>
      <c r="C4127" s="29">
        <v>0</v>
      </c>
    </row>
    <row r="4128" spans="1:3" x14ac:dyDescent="0.4">
      <c r="A4128" s="3" t="s">
        <v>7212</v>
      </c>
      <c r="B4128" s="29">
        <v>221.024</v>
      </c>
      <c r="C4128" s="29">
        <v>0.2</v>
      </c>
    </row>
    <row r="4129" spans="1:3" x14ac:dyDescent="0.4">
      <c r="A4129" s="3" t="s">
        <v>8667</v>
      </c>
      <c r="B4129" s="29">
        <v>868.452</v>
      </c>
      <c r="C4129" s="29">
        <v>0.4</v>
      </c>
    </row>
    <row r="4130" spans="1:3" x14ac:dyDescent="0.4">
      <c r="A4130" s="3" t="s">
        <v>7301</v>
      </c>
      <c r="B4130" s="29">
        <v>10499.97</v>
      </c>
      <c r="C4130" s="29">
        <v>0</v>
      </c>
    </row>
    <row r="4131" spans="1:3" x14ac:dyDescent="0.4">
      <c r="A4131" s="3" t="s">
        <v>10805</v>
      </c>
      <c r="B4131" s="29">
        <v>221.024</v>
      </c>
      <c r="C4131" s="29">
        <v>0.2</v>
      </c>
    </row>
    <row r="4132" spans="1:3" x14ac:dyDescent="0.4">
      <c r="A4132" s="3" t="s">
        <v>5218</v>
      </c>
      <c r="B4132" s="29">
        <v>44.4</v>
      </c>
      <c r="C4132" s="29">
        <v>0.6</v>
      </c>
    </row>
    <row r="4133" spans="1:3" x14ac:dyDescent="0.4">
      <c r="A4133" s="3" t="s">
        <v>8215</v>
      </c>
      <c r="B4133" s="29">
        <v>111.42</v>
      </c>
      <c r="C4133" s="29">
        <v>0.2</v>
      </c>
    </row>
    <row r="4134" spans="1:3" x14ac:dyDescent="0.4">
      <c r="A4134" s="3" t="s">
        <v>10423</v>
      </c>
      <c r="B4134" s="29">
        <v>163.392</v>
      </c>
      <c r="C4134" s="29">
        <v>0.2</v>
      </c>
    </row>
    <row r="4135" spans="1:3" x14ac:dyDescent="0.4">
      <c r="A4135" s="3" t="s">
        <v>8827</v>
      </c>
      <c r="B4135" s="29">
        <v>195.96</v>
      </c>
      <c r="C4135" s="29">
        <v>0.2</v>
      </c>
    </row>
    <row r="4136" spans="1:3" x14ac:dyDescent="0.4">
      <c r="A4136" s="3" t="s">
        <v>9305</v>
      </c>
      <c r="B4136" s="29">
        <v>183.82</v>
      </c>
      <c r="C4136" s="29">
        <v>0</v>
      </c>
    </row>
    <row r="4137" spans="1:3" x14ac:dyDescent="0.4">
      <c r="A4137" s="3" t="s">
        <v>8309</v>
      </c>
      <c r="B4137" s="29">
        <v>1.81</v>
      </c>
      <c r="C4137" s="29">
        <v>0</v>
      </c>
    </row>
    <row r="4138" spans="1:3" x14ac:dyDescent="0.4">
      <c r="A4138" s="3" t="s">
        <v>7556</v>
      </c>
      <c r="B4138" s="29">
        <v>171.28800000000001</v>
      </c>
      <c r="C4138" s="29">
        <v>0.2</v>
      </c>
    </row>
    <row r="4139" spans="1:3" x14ac:dyDescent="0.4">
      <c r="A4139" s="3" t="s">
        <v>10029</v>
      </c>
      <c r="B4139" s="29">
        <v>4.3600000000000003</v>
      </c>
      <c r="C4139" s="29">
        <v>0</v>
      </c>
    </row>
    <row r="4140" spans="1:3" x14ac:dyDescent="0.4">
      <c r="A4140" s="3" t="s">
        <v>8074</v>
      </c>
      <c r="B4140" s="29">
        <v>8.4</v>
      </c>
      <c r="C4140" s="29">
        <v>0</v>
      </c>
    </row>
    <row r="4141" spans="1:3" x14ac:dyDescent="0.4">
      <c r="A4141" s="3" t="s">
        <v>4737</v>
      </c>
      <c r="B4141" s="29">
        <v>512.06400000000008</v>
      </c>
      <c r="C4141" s="29">
        <v>0.60000000000000009</v>
      </c>
    </row>
    <row r="4142" spans="1:3" x14ac:dyDescent="0.4">
      <c r="A4142" s="3" t="s">
        <v>5013</v>
      </c>
      <c r="B4142" s="29">
        <v>247.92</v>
      </c>
      <c r="C4142" s="29">
        <v>0</v>
      </c>
    </row>
    <row r="4143" spans="1:3" x14ac:dyDescent="0.4">
      <c r="A4143" s="3" t="s">
        <v>3131</v>
      </c>
      <c r="B4143" s="29">
        <v>85.503999999999991</v>
      </c>
      <c r="C4143" s="29">
        <v>0.4</v>
      </c>
    </row>
    <row r="4144" spans="1:3" x14ac:dyDescent="0.4">
      <c r="A4144" s="3" t="s">
        <v>9793</v>
      </c>
      <c r="B4144" s="29">
        <v>95.660000000000011</v>
      </c>
      <c r="C4144" s="29">
        <v>0</v>
      </c>
    </row>
    <row r="4145" spans="1:3" x14ac:dyDescent="0.4">
      <c r="A4145" s="3" t="s">
        <v>5039</v>
      </c>
      <c r="B4145" s="29">
        <v>269.68</v>
      </c>
      <c r="C4145" s="29">
        <v>0</v>
      </c>
    </row>
    <row r="4146" spans="1:3" x14ac:dyDescent="0.4">
      <c r="A4146" s="3" t="s">
        <v>10811</v>
      </c>
      <c r="B4146" s="29">
        <v>1271.1699999999998</v>
      </c>
      <c r="C4146" s="29">
        <v>0</v>
      </c>
    </row>
    <row r="4147" spans="1:3" x14ac:dyDescent="0.4">
      <c r="A4147" s="3" t="s">
        <v>8670</v>
      </c>
      <c r="B4147" s="29">
        <v>17.544</v>
      </c>
      <c r="C4147" s="29">
        <v>0.2</v>
      </c>
    </row>
    <row r="4148" spans="1:3" x14ac:dyDescent="0.4">
      <c r="A4148" s="3" t="s">
        <v>9753</v>
      </c>
      <c r="B4148" s="29">
        <v>298.11599999999999</v>
      </c>
      <c r="C4148" s="29">
        <v>0.3</v>
      </c>
    </row>
    <row r="4149" spans="1:3" x14ac:dyDescent="0.4">
      <c r="A4149" s="3" t="s">
        <v>9426</v>
      </c>
      <c r="B4149" s="29">
        <v>109.70399999999999</v>
      </c>
      <c r="C4149" s="29">
        <v>0.4</v>
      </c>
    </row>
    <row r="4150" spans="1:3" x14ac:dyDescent="0.4">
      <c r="A4150" s="3" t="s">
        <v>8942</v>
      </c>
      <c r="B4150" s="29">
        <v>528.71399999999994</v>
      </c>
      <c r="C4150" s="29">
        <v>0.2</v>
      </c>
    </row>
    <row r="4151" spans="1:3" x14ac:dyDescent="0.4">
      <c r="A4151" s="3" t="s">
        <v>7817</v>
      </c>
      <c r="B4151" s="29">
        <v>121.816</v>
      </c>
      <c r="C4151" s="29">
        <v>0.4</v>
      </c>
    </row>
    <row r="4152" spans="1:3" x14ac:dyDescent="0.4">
      <c r="A4152" s="3" t="s">
        <v>5966</v>
      </c>
      <c r="B4152" s="29">
        <v>59.2</v>
      </c>
      <c r="C4152" s="29">
        <v>0</v>
      </c>
    </row>
    <row r="4153" spans="1:3" x14ac:dyDescent="0.4">
      <c r="A4153" s="3" t="s">
        <v>3651</v>
      </c>
      <c r="B4153" s="29">
        <v>290.78100000000001</v>
      </c>
      <c r="C4153" s="29">
        <v>0.89999999999999991</v>
      </c>
    </row>
    <row r="4154" spans="1:3" x14ac:dyDescent="0.4">
      <c r="A4154" s="3" t="s">
        <v>5945</v>
      </c>
      <c r="B4154" s="29">
        <v>1958.5440000000001</v>
      </c>
      <c r="C4154" s="29">
        <v>0.4</v>
      </c>
    </row>
    <row r="4155" spans="1:3" x14ac:dyDescent="0.4">
      <c r="A4155" s="3" t="s">
        <v>7089</v>
      </c>
      <c r="B4155" s="29">
        <v>47.328000000000003</v>
      </c>
      <c r="C4155" s="29">
        <v>0.4</v>
      </c>
    </row>
    <row r="4156" spans="1:3" x14ac:dyDescent="0.4">
      <c r="A4156" s="3" t="s">
        <v>2971</v>
      </c>
      <c r="B4156" s="29">
        <v>538.02</v>
      </c>
      <c r="C4156" s="29">
        <v>0</v>
      </c>
    </row>
    <row r="4157" spans="1:3" x14ac:dyDescent="0.4">
      <c r="A4157" s="3" t="s">
        <v>2117</v>
      </c>
      <c r="B4157" s="29">
        <v>356.65</v>
      </c>
      <c r="C4157" s="29">
        <v>0</v>
      </c>
    </row>
    <row r="4158" spans="1:3" x14ac:dyDescent="0.4">
      <c r="A4158" s="3" t="s">
        <v>6168</v>
      </c>
      <c r="B4158" s="29">
        <v>831.36800000000017</v>
      </c>
      <c r="C4158" s="29">
        <v>1.5</v>
      </c>
    </row>
    <row r="4159" spans="1:3" x14ac:dyDescent="0.4">
      <c r="A4159" s="3" t="s">
        <v>10521</v>
      </c>
      <c r="B4159" s="29">
        <v>25.5</v>
      </c>
      <c r="C4159" s="29">
        <v>0</v>
      </c>
    </row>
    <row r="4160" spans="1:3" x14ac:dyDescent="0.4">
      <c r="A4160" s="3" t="s">
        <v>6827</v>
      </c>
      <c r="B4160" s="29">
        <v>113.568</v>
      </c>
      <c r="C4160" s="29">
        <v>0.2</v>
      </c>
    </row>
    <row r="4161" spans="1:3" x14ac:dyDescent="0.4">
      <c r="A4161" s="3" t="s">
        <v>6755</v>
      </c>
      <c r="B4161" s="29">
        <v>4150.9719999999998</v>
      </c>
      <c r="C4161" s="29">
        <v>0.4</v>
      </c>
    </row>
    <row r="4162" spans="1:3" x14ac:dyDescent="0.4">
      <c r="A4162" s="3" t="s">
        <v>7742</v>
      </c>
      <c r="B4162" s="29">
        <v>375.71</v>
      </c>
      <c r="C4162" s="29">
        <v>0</v>
      </c>
    </row>
    <row r="4163" spans="1:3" x14ac:dyDescent="0.4">
      <c r="A4163" s="3" t="s">
        <v>9470</v>
      </c>
      <c r="B4163" s="29">
        <v>70.12</v>
      </c>
      <c r="C4163" s="29">
        <v>0</v>
      </c>
    </row>
    <row r="4164" spans="1:3" x14ac:dyDescent="0.4">
      <c r="A4164" s="3" t="s">
        <v>8409</v>
      </c>
      <c r="B4164" s="29">
        <v>19.440000000000001</v>
      </c>
      <c r="C4164" s="29">
        <v>0</v>
      </c>
    </row>
    <row r="4165" spans="1:3" x14ac:dyDescent="0.4">
      <c r="A4165" s="3" t="s">
        <v>6896</v>
      </c>
      <c r="B4165" s="29">
        <v>98.35</v>
      </c>
      <c r="C4165" s="29">
        <v>0</v>
      </c>
    </row>
    <row r="4166" spans="1:3" x14ac:dyDescent="0.4">
      <c r="A4166" s="3" t="s">
        <v>7668</v>
      </c>
      <c r="B4166" s="29">
        <v>183.61</v>
      </c>
      <c r="C4166" s="29">
        <v>0</v>
      </c>
    </row>
    <row r="4167" spans="1:3" x14ac:dyDescent="0.4">
      <c r="A4167" s="3" t="s">
        <v>9440</v>
      </c>
      <c r="B4167" s="29">
        <v>873.81099999999992</v>
      </c>
      <c r="C4167" s="29">
        <v>1.05</v>
      </c>
    </row>
    <row r="4168" spans="1:3" x14ac:dyDescent="0.4">
      <c r="A4168" s="3" t="s">
        <v>7663</v>
      </c>
      <c r="B4168" s="29">
        <v>175.70999999999998</v>
      </c>
      <c r="C4168" s="29">
        <v>0</v>
      </c>
    </row>
    <row r="4169" spans="1:3" x14ac:dyDescent="0.4">
      <c r="A4169" s="3" t="s">
        <v>9723</v>
      </c>
      <c r="B4169" s="29">
        <v>42.28</v>
      </c>
      <c r="C4169" s="29">
        <v>0.4</v>
      </c>
    </row>
    <row r="4170" spans="1:3" x14ac:dyDescent="0.4">
      <c r="A4170" s="3" t="s">
        <v>7527</v>
      </c>
      <c r="B4170" s="29">
        <v>518.86800000000005</v>
      </c>
      <c r="C4170" s="29">
        <v>0.2</v>
      </c>
    </row>
    <row r="4171" spans="1:3" x14ac:dyDescent="0.4">
      <c r="A4171" s="3" t="s">
        <v>5472</v>
      </c>
      <c r="B4171" s="29">
        <v>674.87199999999996</v>
      </c>
      <c r="C4171" s="29">
        <v>0.2</v>
      </c>
    </row>
    <row r="4172" spans="1:3" x14ac:dyDescent="0.4">
      <c r="A4172" s="3" t="s">
        <v>6615</v>
      </c>
      <c r="B4172" s="29">
        <v>65.424000000000007</v>
      </c>
      <c r="C4172" s="29">
        <v>0.6</v>
      </c>
    </row>
    <row r="4173" spans="1:3" x14ac:dyDescent="0.4">
      <c r="A4173" s="3" t="s">
        <v>4465</v>
      </c>
      <c r="B4173" s="29">
        <v>9.4600000000000009</v>
      </c>
      <c r="C4173" s="29">
        <v>0</v>
      </c>
    </row>
    <row r="4174" spans="1:3" x14ac:dyDescent="0.4">
      <c r="A4174" s="3" t="s">
        <v>6639</v>
      </c>
      <c r="B4174" s="29">
        <v>2521.4799999999996</v>
      </c>
      <c r="C4174" s="29">
        <v>0</v>
      </c>
    </row>
    <row r="4175" spans="1:3" x14ac:dyDescent="0.4">
      <c r="A4175" s="3" t="s">
        <v>6159</v>
      </c>
      <c r="B4175" s="29">
        <v>2.3130000000000002</v>
      </c>
      <c r="C4175" s="29">
        <v>0.7</v>
      </c>
    </row>
    <row r="4176" spans="1:3" x14ac:dyDescent="0.4">
      <c r="A4176" s="3" t="s">
        <v>9175</v>
      </c>
      <c r="B4176" s="29">
        <v>186.54</v>
      </c>
      <c r="C4176" s="29">
        <v>0</v>
      </c>
    </row>
    <row r="4177" spans="1:3" x14ac:dyDescent="0.4">
      <c r="A4177" s="3" t="s">
        <v>10424</v>
      </c>
      <c r="B4177" s="29">
        <v>5.56</v>
      </c>
      <c r="C4177" s="29">
        <v>0</v>
      </c>
    </row>
    <row r="4178" spans="1:3" x14ac:dyDescent="0.4">
      <c r="A4178" s="3" t="s">
        <v>9800</v>
      </c>
      <c r="B4178" s="29">
        <v>41.91</v>
      </c>
      <c r="C4178" s="29">
        <v>0</v>
      </c>
    </row>
    <row r="4179" spans="1:3" x14ac:dyDescent="0.4">
      <c r="A4179" s="3" t="s">
        <v>6231</v>
      </c>
      <c r="B4179" s="29">
        <v>254.352</v>
      </c>
      <c r="C4179" s="29">
        <v>0.2</v>
      </c>
    </row>
    <row r="4180" spans="1:3" x14ac:dyDescent="0.4">
      <c r="A4180" s="3" t="s">
        <v>7398</v>
      </c>
      <c r="B4180" s="29">
        <v>129.38999999999999</v>
      </c>
      <c r="C4180" s="29">
        <v>0</v>
      </c>
    </row>
    <row r="4181" spans="1:3" x14ac:dyDescent="0.4">
      <c r="A4181" s="3" t="s">
        <v>5451</v>
      </c>
      <c r="B4181" s="29">
        <v>22.439999999999998</v>
      </c>
      <c r="C4181" s="29">
        <v>0</v>
      </c>
    </row>
    <row r="4182" spans="1:3" x14ac:dyDescent="0.4">
      <c r="A4182" s="3" t="s">
        <v>5356</v>
      </c>
      <c r="B4182" s="29">
        <v>283.17999999999995</v>
      </c>
      <c r="C4182" s="29">
        <v>0</v>
      </c>
    </row>
    <row r="4183" spans="1:3" x14ac:dyDescent="0.4">
      <c r="A4183" s="3" t="s">
        <v>10866</v>
      </c>
      <c r="B4183" s="29">
        <v>702.52</v>
      </c>
      <c r="C4183" s="29">
        <v>0.2</v>
      </c>
    </row>
    <row r="4184" spans="1:3" x14ac:dyDescent="0.4">
      <c r="A4184" s="3" t="s">
        <v>9678</v>
      </c>
      <c r="B4184" s="29">
        <v>39.984000000000002</v>
      </c>
      <c r="C4184" s="29">
        <v>0.2</v>
      </c>
    </row>
    <row r="4185" spans="1:3" x14ac:dyDescent="0.4">
      <c r="A4185" s="3" t="s">
        <v>10058</v>
      </c>
      <c r="B4185" s="29">
        <v>103.48</v>
      </c>
      <c r="C4185" s="29">
        <v>0.89999999999999991</v>
      </c>
    </row>
    <row r="4186" spans="1:3" x14ac:dyDescent="0.4">
      <c r="A4186" s="3" t="s">
        <v>6870</v>
      </c>
      <c r="B4186" s="29">
        <v>37.93</v>
      </c>
      <c r="C4186" s="29">
        <v>0</v>
      </c>
    </row>
    <row r="4187" spans="1:3" x14ac:dyDescent="0.4">
      <c r="A4187" s="3" t="s">
        <v>9402</v>
      </c>
      <c r="B4187" s="29">
        <v>92.031999999999996</v>
      </c>
      <c r="C4187" s="29">
        <v>0.4</v>
      </c>
    </row>
    <row r="4188" spans="1:3" x14ac:dyDescent="0.4">
      <c r="A4188" s="3" t="s">
        <v>9275</v>
      </c>
      <c r="B4188" s="29">
        <v>32.67</v>
      </c>
      <c r="C4188" s="29">
        <v>0</v>
      </c>
    </row>
    <row r="4189" spans="1:3" x14ac:dyDescent="0.4">
      <c r="A4189" s="3" t="s">
        <v>10886</v>
      </c>
      <c r="B4189" s="29">
        <v>9.9600000000000009</v>
      </c>
      <c r="C4189" s="29">
        <v>0</v>
      </c>
    </row>
    <row r="4190" spans="1:3" x14ac:dyDescent="0.4">
      <c r="A4190" s="3" t="s">
        <v>8279</v>
      </c>
      <c r="B4190" s="29">
        <v>146.88999999999999</v>
      </c>
      <c r="C4190" s="29">
        <v>0</v>
      </c>
    </row>
    <row r="4191" spans="1:3" x14ac:dyDescent="0.4">
      <c r="A4191" s="3" t="s">
        <v>6049</v>
      </c>
      <c r="B4191" s="29">
        <v>20.23</v>
      </c>
      <c r="C4191" s="29">
        <v>0</v>
      </c>
    </row>
    <row r="4192" spans="1:3" x14ac:dyDescent="0.4">
      <c r="A4192" s="3" t="s">
        <v>7754</v>
      </c>
      <c r="B4192" s="29">
        <v>1.9079999999999999</v>
      </c>
      <c r="C4192" s="29">
        <v>0.7</v>
      </c>
    </row>
    <row r="4193" spans="1:3" x14ac:dyDescent="0.4">
      <c r="A4193" s="3" t="s">
        <v>6141</v>
      </c>
      <c r="B4193" s="29">
        <v>134.91</v>
      </c>
      <c r="C4193" s="29">
        <v>0.2</v>
      </c>
    </row>
    <row r="4194" spans="1:3" x14ac:dyDescent="0.4">
      <c r="A4194" s="3" t="s">
        <v>7443</v>
      </c>
      <c r="B4194" s="29">
        <v>436.596</v>
      </c>
      <c r="C4194" s="29">
        <v>0.89999999999999991</v>
      </c>
    </row>
    <row r="4195" spans="1:3" x14ac:dyDescent="0.4">
      <c r="A4195" s="3" t="s">
        <v>1240</v>
      </c>
      <c r="B4195" s="29">
        <v>47.975999999999999</v>
      </c>
      <c r="C4195" s="29">
        <v>0.2</v>
      </c>
    </row>
    <row r="4196" spans="1:3" x14ac:dyDescent="0.4">
      <c r="A4196" s="3" t="s">
        <v>8037</v>
      </c>
      <c r="B4196" s="29">
        <v>39.9</v>
      </c>
      <c r="C4196" s="29">
        <v>0</v>
      </c>
    </row>
    <row r="4197" spans="1:3" x14ac:dyDescent="0.4">
      <c r="A4197" s="3" t="s">
        <v>6535</v>
      </c>
      <c r="B4197" s="29">
        <v>286.14</v>
      </c>
      <c r="C4197" s="29">
        <v>0.30000000000000004</v>
      </c>
    </row>
    <row r="4198" spans="1:3" x14ac:dyDescent="0.4">
      <c r="A4198" s="3" t="s">
        <v>10858</v>
      </c>
      <c r="B4198" s="29">
        <v>140.86800000000002</v>
      </c>
      <c r="C4198" s="29">
        <v>0.2</v>
      </c>
    </row>
    <row r="4199" spans="1:3" x14ac:dyDescent="0.4">
      <c r="A4199" s="3" t="s">
        <v>3364</v>
      </c>
      <c r="B4199" s="29">
        <v>22.38</v>
      </c>
      <c r="C4199" s="29">
        <v>0</v>
      </c>
    </row>
    <row r="4200" spans="1:3" x14ac:dyDescent="0.4">
      <c r="A4200" s="3" t="s">
        <v>704</v>
      </c>
      <c r="B4200" s="29">
        <v>72.608000000000004</v>
      </c>
      <c r="C4200" s="29">
        <v>1</v>
      </c>
    </row>
    <row r="4201" spans="1:3" x14ac:dyDescent="0.4">
      <c r="A4201" s="3" t="s">
        <v>2571</v>
      </c>
      <c r="B4201" s="29">
        <v>235.76999999999998</v>
      </c>
      <c r="C4201" s="29">
        <v>0</v>
      </c>
    </row>
    <row r="4202" spans="1:3" x14ac:dyDescent="0.4">
      <c r="A4202" s="3" t="s">
        <v>7334</v>
      </c>
      <c r="B4202" s="29">
        <v>94.427999999999997</v>
      </c>
      <c r="C4202" s="29">
        <v>0.6</v>
      </c>
    </row>
    <row r="4203" spans="1:3" x14ac:dyDescent="0.4">
      <c r="A4203" s="3" t="s">
        <v>6924</v>
      </c>
      <c r="B4203" s="29">
        <v>737.2</v>
      </c>
      <c r="C4203" s="29">
        <v>0.8</v>
      </c>
    </row>
    <row r="4204" spans="1:3" x14ac:dyDescent="0.4">
      <c r="A4204" s="3" t="s">
        <v>9947</v>
      </c>
      <c r="B4204" s="29">
        <v>7.98</v>
      </c>
      <c r="C4204" s="29">
        <v>0</v>
      </c>
    </row>
    <row r="4205" spans="1:3" x14ac:dyDescent="0.4">
      <c r="A4205" s="3" t="s">
        <v>5158</v>
      </c>
      <c r="B4205" s="29">
        <v>68.203999999999994</v>
      </c>
      <c r="C4205" s="29">
        <v>1</v>
      </c>
    </row>
    <row r="4206" spans="1:3" x14ac:dyDescent="0.4">
      <c r="A4206" s="3" t="s">
        <v>7968</v>
      </c>
      <c r="B4206" s="29">
        <v>88.117999999999995</v>
      </c>
      <c r="C4206" s="29">
        <v>1</v>
      </c>
    </row>
    <row r="4207" spans="1:3" x14ac:dyDescent="0.4">
      <c r="A4207" s="3" t="s">
        <v>10292</v>
      </c>
      <c r="B4207" s="29">
        <v>120.258</v>
      </c>
      <c r="C4207" s="29">
        <v>1.4</v>
      </c>
    </row>
    <row r="4208" spans="1:3" x14ac:dyDescent="0.4">
      <c r="A4208" s="3" t="s">
        <v>8600</v>
      </c>
      <c r="B4208" s="29">
        <v>10.5</v>
      </c>
      <c r="C4208" s="29">
        <v>0</v>
      </c>
    </row>
    <row r="4209" spans="1:3" x14ac:dyDescent="0.4">
      <c r="A4209" s="3" t="s">
        <v>2019</v>
      </c>
      <c r="B4209" s="29">
        <v>79.638000000000005</v>
      </c>
      <c r="C4209" s="29">
        <v>1.2999999999999998</v>
      </c>
    </row>
    <row r="4210" spans="1:3" x14ac:dyDescent="0.4">
      <c r="A4210" s="3" t="s">
        <v>8737</v>
      </c>
      <c r="B4210" s="29">
        <v>886.28</v>
      </c>
      <c r="C4210" s="29">
        <v>0</v>
      </c>
    </row>
    <row r="4211" spans="1:3" x14ac:dyDescent="0.4">
      <c r="A4211" s="3" t="s">
        <v>7597</v>
      </c>
      <c r="B4211" s="29">
        <v>243.12</v>
      </c>
      <c r="C4211" s="29">
        <v>0.2</v>
      </c>
    </row>
    <row r="4212" spans="1:3" x14ac:dyDescent="0.4">
      <c r="A4212" s="3" t="s">
        <v>980</v>
      </c>
      <c r="B4212" s="29">
        <v>5579.9400000000005</v>
      </c>
      <c r="C4212" s="29">
        <v>0.8</v>
      </c>
    </row>
    <row r="4213" spans="1:3" x14ac:dyDescent="0.4">
      <c r="A4213" s="3" t="s">
        <v>8270</v>
      </c>
      <c r="B4213" s="29">
        <v>16.271999999999998</v>
      </c>
      <c r="C4213" s="29">
        <v>0.2</v>
      </c>
    </row>
    <row r="4214" spans="1:3" x14ac:dyDescent="0.4">
      <c r="A4214" s="3" t="s">
        <v>7254</v>
      </c>
      <c r="B4214" s="29">
        <v>57.42</v>
      </c>
      <c r="C4214" s="29">
        <v>0</v>
      </c>
    </row>
    <row r="4215" spans="1:3" x14ac:dyDescent="0.4">
      <c r="A4215" s="3" t="s">
        <v>8857</v>
      </c>
      <c r="B4215" s="29">
        <v>51.015999999999998</v>
      </c>
      <c r="C4215" s="29">
        <v>0.2</v>
      </c>
    </row>
    <row r="4216" spans="1:3" x14ac:dyDescent="0.4">
      <c r="A4216" s="3" t="s">
        <v>6368</v>
      </c>
      <c r="B4216" s="29">
        <v>31.05</v>
      </c>
      <c r="C4216" s="29">
        <v>0</v>
      </c>
    </row>
    <row r="4217" spans="1:3" x14ac:dyDescent="0.4">
      <c r="A4217" s="3" t="s">
        <v>6988</v>
      </c>
      <c r="B4217" s="29">
        <v>170.352</v>
      </c>
      <c r="C4217" s="29">
        <v>0.2</v>
      </c>
    </row>
    <row r="4218" spans="1:3" x14ac:dyDescent="0.4">
      <c r="A4218" s="3" t="s">
        <v>8559</v>
      </c>
      <c r="B4218" s="29">
        <v>194.322</v>
      </c>
      <c r="C4218" s="29">
        <v>0.2</v>
      </c>
    </row>
    <row r="4219" spans="1:3" x14ac:dyDescent="0.4">
      <c r="A4219" s="3" t="s">
        <v>1586</v>
      </c>
      <c r="B4219" s="29">
        <v>129.56800000000001</v>
      </c>
      <c r="C4219" s="29">
        <v>0.2</v>
      </c>
    </row>
    <row r="4220" spans="1:3" x14ac:dyDescent="0.4">
      <c r="A4220" s="3" t="s">
        <v>2055</v>
      </c>
      <c r="B4220" s="29">
        <v>8.69</v>
      </c>
      <c r="C4220" s="29">
        <v>0.8</v>
      </c>
    </row>
    <row r="4221" spans="1:3" x14ac:dyDescent="0.4">
      <c r="A4221" s="3" t="s">
        <v>9674</v>
      </c>
      <c r="B4221" s="29">
        <v>25.06</v>
      </c>
      <c r="C4221" s="29">
        <v>0</v>
      </c>
    </row>
    <row r="4222" spans="1:3" x14ac:dyDescent="0.4">
      <c r="A4222" s="3" t="s">
        <v>7041</v>
      </c>
      <c r="B4222" s="29">
        <v>9.98</v>
      </c>
      <c r="C4222" s="29">
        <v>0.8</v>
      </c>
    </row>
    <row r="4223" spans="1:3" x14ac:dyDescent="0.4">
      <c r="A4223" s="3" t="s">
        <v>3903</v>
      </c>
      <c r="B4223" s="29">
        <v>2.5019999999999998</v>
      </c>
      <c r="C4223" s="29">
        <v>0.7</v>
      </c>
    </row>
    <row r="4224" spans="1:3" x14ac:dyDescent="0.4">
      <c r="A4224" s="3" t="s">
        <v>10195</v>
      </c>
      <c r="B4224" s="29">
        <v>19.440000000000001</v>
      </c>
      <c r="C4224" s="29">
        <v>0</v>
      </c>
    </row>
    <row r="4225" spans="1:3" x14ac:dyDescent="0.4">
      <c r="A4225" s="3" t="s">
        <v>6185</v>
      </c>
      <c r="B4225" s="29">
        <v>328.91399999999999</v>
      </c>
      <c r="C4225" s="29">
        <v>0.7</v>
      </c>
    </row>
    <row r="4226" spans="1:3" x14ac:dyDescent="0.4">
      <c r="A4226" s="3" t="s">
        <v>6007</v>
      </c>
      <c r="B4226" s="29">
        <v>340.31279999999998</v>
      </c>
      <c r="C4226" s="29">
        <v>1.52</v>
      </c>
    </row>
    <row r="4227" spans="1:3" x14ac:dyDescent="0.4">
      <c r="A4227" s="3" t="s">
        <v>9862</v>
      </c>
      <c r="B4227" s="29">
        <v>475.41999999999996</v>
      </c>
      <c r="C4227" s="29">
        <v>0</v>
      </c>
    </row>
    <row r="4228" spans="1:3" x14ac:dyDescent="0.4">
      <c r="A4228" s="3" t="s">
        <v>8619</v>
      </c>
      <c r="B4228" s="29">
        <v>455.63200000000001</v>
      </c>
      <c r="C4228" s="29">
        <v>0.2</v>
      </c>
    </row>
    <row r="4229" spans="1:3" x14ac:dyDescent="0.4">
      <c r="A4229" s="3" t="s">
        <v>10032</v>
      </c>
      <c r="B4229" s="29">
        <v>129.30000000000001</v>
      </c>
      <c r="C4229" s="29">
        <v>0</v>
      </c>
    </row>
    <row r="4230" spans="1:3" x14ac:dyDescent="0.4">
      <c r="A4230" s="3" t="s">
        <v>5051</v>
      </c>
      <c r="B4230" s="29">
        <v>211.66000000000003</v>
      </c>
      <c r="C4230" s="29">
        <v>0</v>
      </c>
    </row>
    <row r="4231" spans="1:3" x14ac:dyDescent="0.4">
      <c r="A4231" s="3" t="s">
        <v>10843</v>
      </c>
      <c r="B4231" s="29">
        <v>149.9</v>
      </c>
      <c r="C4231" s="29">
        <v>0</v>
      </c>
    </row>
    <row r="4232" spans="1:3" x14ac:dyDescent="0.4">
      <c r="A4232" s="3" t="s">
        <v>9450</v>
      </c>
      <c r="B4232" s="29">
        <v>775.72800000000007</v>
      </c>
      <c r="C4232" s="29">
        <v>0.8</v>
      </c>
    </row>
    <row r="4233" spans="1:3" x14ac:dyDescent="0.4">
      <c r="A4233" s="3" t="s">
        <v>9585</v>
      </c>
      <c r="B4233" s="29">
        <v>1299.99</v>
      </c>
      <c r="C4233" s="29">
        <v>0.5</v>
      </c>
    </row>
    <row r="4234" spans="1:3" x14ac:dyDescent="0.4">
      <c r="A4234" s="3" t="s">
        <v>9693</v>
      </c>
      <c r="B4234" s="29">
        <v>158.61000000000001</v>
      </c>
      <c r="C4234" s="29">
        <v>0</v>
      </c>
    </row>
    <row r="4235" spans="1:3" x14ac:dyDescent="0.4">
      <c r="A4235" s="3" t="s">
        <v>2600</v>
      </c>
      <c r="B4235" s="29">
        <v>51.183999999999997</v>
      </c>
      <c r="C4235" s="29">
        <v>0.8</v>
      </c>
    </row>
    <row r="4236" spans="1:3" x14ac:dyDescent="0.4">
      <c r="A4236" s="3" t="s">
        <v>3668</v>
      </c>
      <c r="B4236" s="29">
        <v>17.46</v>
      </c>
      <c r="C4236" s="29">
        <v>0.8</v>
      </c>
    </row>
    <row r="4237" spans="1:3" x14ac:dyDescent="0.4">
      <c r="A4237" s="3" t="s">
        <v>2238</v>
      </c>
      <c r="B4237" s="29">
        <v>425.66999999999996</v>
      </c>
      <c r="C4237" s="29">
        <v>0</v>
      </c>
    </row>
    <row r="4238" spans="1:3" x14ac:dyDescent="0.4">
      <c r="A4238" s="3" t="s">
        <v>6948</v>
      </c>
      <c r="B4238" s="29">
        <v>426.67</v>
      </c>
      <c r="C4238" s="29">
        <v>0.2</v>
      </c>
    </row>
    <row r="4239" spans="1:3" x14ac:dyDescent="0.4">
      <c r="A4239" s="3" t="s">
        <v>6509</v>
      </c>
      <c r="B4239" s="29">
        <v>52.608000000000004</v>
      </c>
      <c r="C4239" s="29">
        <v>0.4</v>
      </c>
    </row>
    <row r="4240" spans="1:3" x14ac:dyDescent="0.4">
      <c r="A4240" s="3" t="s">
        <v>10893</v>
      </c>
      <c r="B4240" s="29">
        <v>330.58800000000002</v>
      </c>
      <c r="C4240" s="29">
        <v>0.4</v>
      </c>
    </row>
    <row r="4241" spans="1:3" x14ac:dyDescent="0.4">
      <c r="A4241" s="3" t="s">
        <v>5976</v>
      </c>
      <c r="B4241" s="29">
        <v>114.78399999999999</v>
      </c>
      <c r="C4241" s="29">
        <v>1.4</v>
      </c>
    </row>
    <row r="4242" spans="1:3" x14ac:dyDescent="0.4">
      <c r="A4242" s="3" t="s">
        <v>8545</v>
      </c>
      <c r="B4242" s="29">
        <v>1217.3799999999999</v>
      </c>
      <c r="C4242" s="29">
        <v>0</v>
      </c>
    </row>
    <row r="4243" spans="1:3" x14ac:dyDescent="0.4">
      <c r="A4243" s="3" t="s">
        <v>3829</v>
      </c>
      <c r="B4243" s="29">
        <v>165.06800000000001</v>
      </c>
      <c r="C4243" s="29">
        <v>0.60000000000000009</v>
      </c>
    </row>
    <row r="4244" spans="1:3" x14ac:dyDescent="0.4">
      <c r="A4244" s="3" t="s">
        <v>8586</v>
      </c>
      <c r="B4244" s="29">
        <v>1215.92</v>
      </c>
      <c r="C4244" s="29">
        <v>0</v>
      </c>
    </row>
    <row r="4245" spans="1:3" x14ac:dyDescent="0.4">
      <c r="A4245" s="3" t="s">
        <v>8260</v>
      </c>
      <c r="B4245" s="29">
        <v>787.84999999999991</v>
      </c>
      <c r="C4245" s="29">
        <v>0</v>
      </c>
    </row>
    <row r="4246" spans="1:3" x14ac:dyDescent="0.4">
      <c r="A4246" s="3" t="s">
        <v>1310</v>
      </c>
      <c r="B4246" s="29">
        <v>1520.376</v>
      </c>
      <c r="C4246" s="29">
        <v>1.2999999999999998</v>
      </c>
    </row>
    <row r="4247" spans="1:3" x14ac:dyDescent="0.4">
      <c r="A4247" s="3" t="s">
        <v>10780</v>
      </c>
      <c r="B4247" s="29">
        <v>64.02</v>
      </c>
      <c r="C4247" s="29">
        <v>0</v>
      </c>
    </row>
    <row r="4248" spans="1:3" x14ac:dyDescent="0.4">
      <c r="A4248" s="3" t="s">
        <v>10013</v>
      </c>
      <c r="B4248" s="29">
        <v>7.68</v>
      </c>
      <c r="C4248" s="29">
        <v>0.8</v>
      </c>
    </row>
    <row r="4249" spans="1:3" x14ac:dyDescent="0.4">
      <c r="A4249" s="3" t="s">
        <v>9950</v>
      </c>
      <c r="B4249" s="29">
        <v>73.584000000000003</v>
      </c>
      <c r="C4249" s="29">
        <v>0.2</v>
      </c>
    </row>
    <row r="4250" spans="1:3" x14ac:dyDescent="0.4">
      <c r="A4250" s="3" t="s">
        <v>9593</v>
      </c>
      <c r="B4250" s="29">
        <v>294.71999999999997</v>
      </c>
      <c r="C4250" s="29">
        <v>0</v>
      </c>
    </row>
    <row r="4251" spans="1:3" x14ac:dyDescent="0.4">
      <c r="A4251" s="3" t="s">
        <v>8039</v>
      </c>
      <c r="B4251" s="29">
        <v>9.2880000000000003</v>
      </c>
      <c r="C4251" s="29">
        <v>0.2</v>
      </c>
    </row>
    <row r="4252" spans="1:3" x14ac:dyDescent="0.4">
      <c r="A4252" s="3" t="s">
        <v>7619</v>
      </c>
      <c r="B4252" s="29">
        <v>9.5839999999999996</v>
      </c>
      <c r="C4252" s="29">
        <v>0.2</v>
      </c>
    </row>
    <row r="4253" spans="1:3" x14ac:dyDescent="0.4">
      <c r="A4253" s="3" t="s">
        <v>7854</v>
      </c>
      <c r="B4253" s="29">
        <v>191.34</v>
      </c>
      <c r="C4253" s="29">
        <v>0.5</v>
      </c>
    </row>
    <row r="4254" spans="1:3" x14ac:dyDescent="0.4">
      <c r="A4254" s="3" t="s">
        <v>6358</v>
      </c>
      <c r="B4254" s="29">
        <v>210.392</v>
      </c>
      <c r="C4254" s="29">
        <v>0.8</v>
      </c>
    </row>
    <row r="4255" spans="1:3" x14ac:dyDescent="0.4">
      <c r="A4255" s="3" t="s">
        <v>8202</v>
      </c>
      <c r="B4255" s="29">
        <v>1271.42</v>
      </c>
      <c r="C4255" s="29">
        <v>0</v>
      </c>
    </row>
    <row r="4256" spans="1:3" x14ac:dyDescent="0.4">
      <c r="A4256" s="3" t="s">
        <v>8439</v>
      </c>
      <c r="B4256" s="29">
        <v>403.11399999999998</v>
      </c>
      <c r="C4256" s="29">
        <v>0.8</v>
      </c>
    </row>
    <row r="4257" spans="1:3" x14ac:dyDescent="0.4">
      <c r="A4257" s="3" t="s">
        <v>10421</v>
      </c>
      <c r="B4257" s="29">
        <v>89.97</v>
      </c>
      <c r="C4257" s="29">
        <v>0</v>
      </c>
    </row>
    <row r="4258" spans="1:3" x14ac:dyDescent="0.4">
      <c r="A4258" s="3" t="s">
        <v>6026</v>
      </c>
      <c r="B4258" s="29">
        <v>1139.92</v>
      </c>
      <c r="C4258" s="29">
        <v>0</v>
      </c>
    </row>
    <row r="4259" spans="1:3" x14ac:dyDescent="0.4">
      <c r="A4259" s="3" t="s">
        <v>8479</v>
      </c>
      <c r="B4259" s="29">
        <v>333.57600000000002</v>
      </c>
      <c r="C4259" s="29">
        <v>0.2</v>
      </c>
    </row>
    <row r="4260" spans="1:3" x14ac:dyDescent="0.4">
      <c r="A4260" s="3" t="s">
        <v>6495</v>
      </c>
      <c r="B4260" s="29">
        <v>483.33600000000001</v>
      </c>
      <c r="C4260" s="29">
        <v>0.4</v>
      </c>
    </row>
    <row r="4261" spans="1:3" x14ac:dyDescent="0.4">
      <c r="A4261" s="3" t="s">
        <v>10034</v>
      </c>
      <c r="B4261" s="29">
        <v>31.408000000000001</v>
      </c>
      <c r="C4261" s="29">
        <v>1.8</v>
      </c>
    </row>
    <row r="4262" spans="1:3" x14ac:dyDescent="0.4">
      <c r="A4262" s="3" t="s">
        <v>9378</v>
      </c>
      <c r="B4262" s="29">
        <v>362.24199999999996</v>
      </c>
      <c r="C4262" s="29">
        <v>0.89999999999999991</v>
      </c>
    </row>
    <row r="4263" spans="1:3" x14ac:dyDescent="0.4">
      <c r="A4263" s="3" t="s">
        <v>7823</v>
      </c>
      <c r="B4263" s="29">
        <v>7.1840000000000002</v>
      </c>
      <c r="C4263" s="29">
        <v>0.2</v>
      </c>
    </row>
    <row r="4264" spans="1:3" x14ac:dyDescent="0.4">
      <c r="A4264" s="3" t="s">
        <v>7436</v>
      </c>
      <c r="B4264" s="29">
        <v>16.28</v>
      </c>
      <c r="C4264" s="29">
        <v>0</v>
      </c>
    </row>
    <row r="4265" spans="1:3" x14ac:dyDescent="0.4">
      <c r="A4265" s="3" t="s">
        <v>7191</v>
      </c>
      <c r="B4265" s="29">
        <v>23.119999999999997</v>
      </c>
      <c r="C4265" s="29">
        <v>0.4</v>
      </c>
    </row>
    <row r="4266" spans="1:3" x14ac:dyDescent="0.4">
      <c r="A4266" s="3" t="s">
        <v>4575</v>
      </c>
      <c r="B4266" s="29">
        <v>104.91999999999999</v>
      </c>
      <c r="C4266" s="29">
        <v>1.4</v>
      </c>
    </row>
    <row r="4267" spans="1:3" x14ac:dyDescent="0.4">
      <c r="A4267" s="3" t="s">
        <v>9429</v>
      </c>
      <c r="B4267" s="29">
        <v>3247.1580000000004</v>
      </c>
      <c r="C4267" s="29">
        <v>0.2</v>
      </c>
    </row>
    <row r="4268" spans="1:3" x14ac:dyDescent="0.4">
      <c r="A4268" s="3" t="s">
        <v>9791</v>
      </c>
      <c r="B4268" s="29">
        <v>91.488</v>
      </c>
      <c r="C4268" s="29">
        <v>0.4</v>
      </c>
    </row>
    <row r="4269" spans="1:3" x14ac:dyDescent="0.4">
      <c r="A4269" s="3" t="s">
        <v>8103</v>
      </c>
      <c r="B4269" s="29">
        <v>107.648</v>
      </c>
      <c r="C4269" s="29">
        <v>0.2</v>
      </c>
    </row>
    <row r="4270" spans="1:3" x14ac:dyDescent="0.4">
      <c r="A4270" s="3" t="s">
        <v>10202</v>
      </c>
      <c r="B4270" s="29">
        <v>4.71</v>
      </c>
      <c r="C4270" s="29">
        <v>0</v>
      </c>
    </row>
    <row r="4271" spans="1:3" x14ac:dyDescent="0.4">
      <c r="A4271" s="3" t="s">
        <v>6534</v>
      </c>
      <c r="B4271" s="29">
        <v>685.9</v>
      </c>
      <c r="C4271" s="29">
        <v>0.2</v>
      </c>
    </row>
    <row r="4272" spans="1:3" x14ac:dyDescent="0.4">
      <c r="A4272" s="3" t="s">
        <v>10141</v>
      </c>
      <c r="B4272" s="29">
        <v>475.94400000000002</v>
      </c>
      <c r="C4272" s="29">
        <v>0.2</v>
      </c>
    </row>
    <row r="4273" spans="1:3" x14ac:dyDescent="0.4">
      <c r="A4273" s="3" t="s">
        <v>10531</v>
      </c>
      <c r="B4273" s="29">
        <v>255.85</v>
      </c>
      <c r="C4273" s="29">
        <v>0</v>
      </c>
    </row>
    <row r="4274" spans="1:3" x14ac:dyDescent="0.4">
      <c r="A4274" s="3" t="s">
        <v>8413</v>
      </c>
      <c r="B4274" s="29">
        <v>2.94</v>
      </c>
      <c r="C4274" s="29">
        <v>0</v>
      </c>
    </row>
    <row r="4275" spans="1:3" x14ac:dyDescent="0.4">
      <c r="A4275" s="3" t="s">
        <v>534</v>
      </c>
      <c r="B4275" s="29">
        <v>617.70000000000005</v>
      </c>
      <c r="C4275" s="29">
        <v>0.5</v>
      </c>
    </row>
    <row r="4276" spans="1:3" x14ac:dyDescent="0.4">
      <c r="A4276" s="3" t="s">
        <v>4294</v>
      </c>
      <c r="B4276" s="29">
        <v>12.624000000000001</v>
      </c>
      <c r="C4276" s="29">
        <v>0.2</v>
      </c>
    </row>
    <row r="4277" spans="1:3" x14ac:dyDescent="0.4">
      <c r="A4277" s="3" t="s">
        <v>6565</v>
      </c>
      <c r="B4277" s="29">
        <v>519.98300000000006</v>
      </c>
      <c r="C4277" s="29">
        <v>0.35</v>
      </c>
    </row>
    <row r="4278" spans="1:3" x14ac:dyDescent="0.4">
      <c r="A4278" s="3" t="s">
        <v>1385</v>
      </c>
      <c r="B4278" s="29">
        <v>12.462</v>
      </c>
      <c r="C4278" s="29">
        <v>0.8</v>
      </c>
    </row>
    <row r="4279" spans="1:3" x14ac:dyDescent="0.4">
      <c r="A4279" s="3" t="s">
        <v>9247</v>
      </c>
      <c r="B4279" s="29">
        <v>231.16</v>
      </c>
      <c r="C4279" s="29">
        <v>0.2</v>
      </c>
    </row>
    <row r="4280" spans="1:3" x14ac:dyDescent="0.4">
      <c r="A4280" s="3" t="s">
        <v>1377</v>
      </c>
      <c r="B4280" s="29">
        <v>2046.354</v>
      </c>
      <c r="C4280" s="29">
        <v>0.2</v>
      </c>
    </row>
    <row r="4281" spans="1:3" x14ac:dyDescent="0.4">
      <c r="A4281" s="3" t="s">
        <v>9541</v>
      </c>
      <c r="B4281" s="29">
        <v>733.56000000000006</v>
      </c>
      <c r="C4281" s="29">
        <v>0</v>
      </c>
    </row>
    <row r="4282" spans="1:3" x14ac:dyDescent="0.4">
      <c r="A4282" s="3" t="s">
        <v>8301</v>
      </c>
      <c r="B4282" s="29">
        <v>55.671999999999997</v>
      </c>
      <c r="C4282" s="29">
        <v>0.4</v>
      </c>
    </row>
    <row r="4283" spans="1:3" x14ac:dyDescent="0.4">
      <c r="A4283" s="3" t="s">
        <v>9702</v>
      </c>
      <c r="B4283" s="29">
        <v>1190.8399999999999</v>
      </c>
      <c r="C4283" s="29">
        <v>0</v>
      </c>
    </row>
    <row r="4284" spans="1:3" x14ac:dyDescent="0.4">
      <c r="A4284" s="3" t="s">
        <v>7553</v>
      </c>
      <c r="B4284" s="29">
        <v>1461.172</v>
      </c>
      <c r="C4284" s="29">
        <v>0.4</v>
      </c>
    </row>
    <row r="4285" spans="1:3" x14ac:dyDescent="0.4">
      <c r="A4285" s="3" t="s">
        <v>7478</v>
      </c>
      <c r="B4285" s="29">
        <v>241.19400000000002</v>
      </c>
      <c r="C4285" s="29">
        <v>0.5</v>
      </c>
    </row>
    <row r="4286" spans="1:3" x14ac:dyDescent="0.4">
      <c r="A4286" s="3" t="s">
        <v>7878</v>
      </c>
      <c r="B4286" s="29">
        <v>72.69</v>
      </c>
      <c r="C4286" s="29">
        <v>0</v>
      </c>
    </row>
    <row r="4287" spans="1:3" x14ac:dyDescent="0.4">
      <c r="A4287" s="3" t="s">
        <v>8536</v>
      </c>
      <c r="B4287" s="29">
        <v>9.64</v>
      </c>
      <c r="C4287" s="29">
        <v>0</v>
      </c>
    </row>
    <row r="4288" spans="1:3" x14ac:dyDescent="0.4">
      <c r="A4288" s="3" t="s">
        <v>8138</v>
      </c>
      <c r="B4288" s="29">
        <v>37.295999999999999</v>
      </c>
      <c r="C4288" s="29">
        <v>0.3</v>
      </c>
    </row>
    <row r="4289" spans="1:3" x14ac:dyDescent="0.4">
      <c r="A4289" s="3" t="s">
        <v>10854</v>
      </c>
      <c r="B4289" s="29">
        <v>146.68799999999999</v>
      </c>
      <c r="C4289" s="29">
        <v>0.4</v>
      </c>
    </row>
    <row r="4290" spans="1:3" x14ac:dyDescent="0.4">
      <c r="A4290" s="3" t="s">
        <v>5007</v>
      </c>
      <c r="B4290" s="29">
        <v>719.57600000000002</v>
      </c>
      <c r="C4290" s="29">
        <v>0.4</v>
      </c>
    </row>
    <row r="4291" spans="1:3" x14ac:dyDescent="0.4">
      <c r="A4291" s="3" t="s">
        <v>8001</v>
      </c>
      <c r="B4291" s="29">
        <v>314.55</v>
      </c>
      <c r="C4291" s="29">
        <v>3.1000000000000005</v>
      </c>
    </row>
    <row r="4292" spans="1:3" x14ac:dyDescent="0.4">
      <c r="A4292" s="3" t="s">
        <v>10823</v>
      </c>
      <c r="B4292" s="29">
        <v>808.928</v>
      </c>
      <c r="C4292" s="29">
        <v>0.89999999999999991</v>
      </c>
    </row>
    <row r="4293" spans="1:3" x14ac:dyDescent="0.4">
      <c r="A4293" s="3" t="s">
        <v>2808</v>
      </c>
      <c r="B4293" s="29">
        <v>906.43</v>
      </c>
      <c r="C4293" s="29">
        <v>1.4</v>
      </c>
    </row>
    <row r="4294" spans="1:3" x14ac:dyDescent="0.4">
      <c r="A4294" s="3" t="s">
        <v>5919</v>
      </c>
      <c r="B4294" s="29">
        <v>585.55200000000002</v>
      </c>
      <c r="C4294" s="29">
        <v>0.2</v>
      </c>
    </row>
    <row r="4295" spans="1:3" x14ac:dyDescent="0.4">
      <c r="A4295" s="3" t="s">
        <v>5369</v>
      </c>
      <c r="B4295" s="29">
        <v>177.17000000000002</v>
      </c>
      <c r="C4295" s="29">
        <v>0</v>
      </c>
    </row>
    <row r="4296" spans="1:3" x14ac:dyDescent="0.4">
      <c r="A4296" s="3" t="s">
        <v>10920</v>
      </c>
      <c r="B4296" s="29">
        <v>277.57</v>
      </c>
      <c r="C4296" s="29">
        <v>0</v>
      </c>
    </row>
    <row r="4297" spans="1:3" x14ac:dyDescent="0.4">
      <c r="A4297" s="3" t="s">
        <v>9919</v>
      </c>
      <c r="B4297" s="29">
        <v>344.91</v>
      </c>
      <c r="C4297" s="29">
        <v>0</v>
      </c>
    </row>
    <row r="4298" spans="1:3" x14ac:dyDescent="0.4">
      <c r="A4298" s="3" t="s">
        <v>8444</v>
      </c>
      <c r="B4298" s="29">
        <v>5.94</v>
      </c>
      <c r="C4298" s="29">
        <v>0</v>
      </c>
    </row>
    <row r="4299" spans="1:3" x14ac:dyDescent="0.4">
      <c r="A4299" s="3" t="s">
        <v>9388</v>
      </c>
      <c r="B4299" s="29">
        <v>155.37200000000001</v>
      </c>
      <c r="C4299" s="29">
        <v>0.3</v>
      </c>
    </row>
    <row r="4300" spans="1:3" x14ac:dyDescent="0.4">
      <c r="A4300" s="3" t="s">
        <v>9574</v>
      </c>
      <c r="B4300" s="29">
        <v>1272.7040000000002</v>
      </c>
      <c r="C4300" s="29">
        <v>0.4</v>
      </c>
    </row>
    <row r="4301" spans="1:3" x14ac:dyDescent="0.4">
      <c r="A4301" s="3" t="s">
        <v>7859</v>
      </c>
      <c r="B4301" s="29">
        <v>292.82</v>
      </c>
      <c r="C4301" s="29">
        <v>0</v>
      </c>
    </row>
    <row r="4302" spans="1:3" x14ac:dyDescent="0.4">
      <c r="A4302" s="3" t="s">
        <v>350</v>
      </c>
      <c r="B4302" s="29">
        <v>19.3</v>
      </c>
      <c r="C4302" s="29">
        <v>0.6</v>
      </c>
    </row>
    <row r="4303" spans="1:3" x14ac:dyDescent="0.4">
      <c r="A4303" s="3" t="s">
        <v>3271</v>
      </c>
      <c r="B4303" s="29">
        <v>1859.4</v>
      </c>
      <c r="C4303" s="29">
        <v>0</v>
      </c>
    </row>
    <row r="4304" spans="1:3" x14ac:dyDescent="0.4">
      <c r="A4304" s="3" t="s">
        <v>8082</v>
      </c>
      <c r="B4304" s="29">
        <v>81.98</v>
      </c>
      <c r="C4304" s="29">
        <v>0</v>
      </c>
    </row>
    <row r="4305" spans="1:3" x14ac:dyDescent="0.4">
      <c r="A4305" s="3" t="s">
        <v>7515</v>
      </c>
      <c r="B4305" s="29">
        <v>308.60000000000002</v>
      </c>
      <c r="C4305" s="29">
        <v>0</v>
      </c>
    </row>
    <row r="4306" spans="1:3" x14ac:dyDescent="0.4">
      <c r="A4306" s="3" t="s">
        <v>9304</v>
      </c>
      <c r="B4306" s="29">
        <v>67.194000000000003</v>
      </c>
      <c r="C4306" s="29">
        <v>0.7</v>
      </c>
    </row>
    <row r="4307" spans="1:3" x14ac:dyDescent="0.4">
      <c r="A4307" s="3" t="s">
        <v>9782</v>
      </c>
      <c r="B4307" s="29">
        <v>69.86</v>
      </c>
      <c r="C4307" s="29">
        <v>0</v>
      </c>
    </row>
    <row r="4308" spans="1:3" x14ac:dyDescent="0.4">
      <c r="A4308" s="3" t="s">
        <v>5390</v>
      </c>
      <c r="B4308" s="29">
        <v>3455.13</v>
      </c>
      <c r="C4308" s="29">
        <v>1.2000000000000002</v>
      </c>
    </row>
    <row r="4309" spans="1:3" x14ac:dyDescent="0.4">
      <c r="A4309" s="3" t="s">
        <v>10355</v>
      </c>
      <c r="B4309" s="29">
        <v>47.496000000000002</v>
      </c>
      <c r="C4309" s="29">
        <v>0.2</v>
      </c>
    </row>
    <row r="4310" spans="1:3" x14ac:dyDescent="0.4">
      <c r="A4310" s="3" t="s">
        <v>6619</v>
      </c>
      <c r="B4310" s="29">
        <v>592.5680000000001</v>
      </c>
      <c r="C4310" s="29">
        <v>1.4999999999999998</v>
      </c>
    </row>
    <row r="4311" spans="1:3" x14ac:dyDescent="0.4">
      <c r="A4311" s="3" t="s">
        <v>7622</v>
      </c>
      <c r="B4311" s="29">
        <v>65.78</v>
      </c>
      <c r="C4311" s="29">
        <v>0</v>
      </c>
    </row>
    <row r="4312" spans="1:3" x14ac:dyDescent="0.4">
      <c r="A4312" s="3" t="s">
        <v>6568</v>
      </c>
      <c r="B4312" s="29">
        <v>455.23</v>
      </c>
      <c r="C4312" s="29">
        <v>0.3</v>
      </c>
    </row>
    <row r="4313" spans="1:3" x14ac:dyDescent="0.4">
      <c r="A4313" s="3" t="s">
        <v>6196</v>
      </c>
      <c r="B4313" s="29">
        <v>55.92</v>
      </c>
      <c r="C4313" s="29">
        <v>0.2</v>
      </c>
    </row>
    <row r="4314" spans="1:3" x14ac:dyDescent="0.4">
      <c r="A4314" s="3" t="s">
        <v>1522</v>
      </c>
      <c r="B4314" s="29">
        <v>252.61200000000002</v>
      </c>
      <c r="C4314" s="29">
        <v>0.89999999999999991</v>
      </c>
    </row>
    <row r="4315" spans="1:3" x14ac:dyDescent="0.4">
      <c r="A4315" s="3" t="s">
        <v>6381</v>
      </c>
      <c r="B4315" s="29">
        <v>5.18</v>
      </c>
      <c r="C4315" s="29">
        <v>0.8</v>
      </c>
    </row>
    <row r="4316" spans="1:3" x14ac:dyDescent="0.4">
      <c r="A4316" s="3" t="s">
        <v>10412</v>
      </c>
      <c r="B4316" s="29">
        <v>344.27400000000006</v>
      </c>
      <c r="C4316" s="29">
        <v>1.2</v>
      </c>
    </row>
    <row r="4317" spans="1:3" x14ac:dyDescent="0.4">
      <c r="A4317" s="3" t="s">
        <v>3746</v>
      </c>
      <c r="B4317" s="29">
        <v>145.56800000000001</v>
      </c>
      <c r="C4317" s="29">
        <v>0.2</v>
      </c>
    </row>
    <row r="4318" spans="1:3" x14ac:dyDescent="0.4">
      <c r="A4318" s="3" t="s">
        <v>529</v>
      </c>
      <c r="B4318" s="29">
        <v>600.55799999999999</v>
      </c>
      <c r="C4318" s="29">
        <v>0.3</v>
      </c>
    </row>
    <row r="4319" spans="1:3" x14ac:dyDescent="0.4">
      <c r="A4319" s="3" t="s">
        <v>5018</v>
      </c>
      <c r="B4319" s="29">
        <v>0.876</v>
      </c>
      <c r="C4319" s="29">
        <v>0.8</v>
      </c>
    </row>
    <row r="4320" spans="1:3" x14ac:dyDescent="0.4">
      <c r="A4320" s="3" t="s">
        <v>10627</v>
      </c>
      <c r="B4320" s="29">
        <v>22.24</v>
      </c>
      <c r="C4320" s="29">
        <v>0.2</v>
      </c>
    </row>
    <row r="4321" spans="1:3" x14ac:dyDescent="0.4">
      <c r="A4321" s="3" t="s">
        <v>7486</v>
      </c>
      <c r="B4321" s="29">
        <v>113.72</v>
      </c>
      <c r="C4321" s="29">
        <v>0</v>
      </c>
    </row>
    <row r="4322" spans="1:3" x14ac:dyDescent="0.4">
      <c r="A4322" s="3" t="s">
        <v>5690</v>
      </c>
      <c r="B4322" s="29">
        <v>944.61</v>
      </c>
      <c r="C4322" s="29">
        <v>0</v>
      </c>
    </row>
    <row r="4323" spans="1:3" x14ac:dyDescent="0.4">
      <c r="A4323" s="3" t="s">
        <v>9979</v>
      </c>
      <c r="B4323" s="29">
        <v>310.52800000000002</v>
      </c>
      <c r="C4323" s="29">
        <v>0.60000000000000009</v>
      </c>
    </row>
    <row r="4324" spans="1:3" x14ac:dyDescent="0.4">
      <c r="A4324" s="3" t="s">
        <v>7844</v>
      </c>
      <c r="B4324" s="29">
        <v>67.759999999999991</v>
      </c>
      <c r="C4324" s="29">
        <v>0.4</v>
      </c>
    </row>
    <row r="4325" spans="1:3" x14ac:dyDescent="0.4">
      <c r="A4325" s="3" t="s">
        <v>5372</v>
      </c>
      <c r="B4325" s="29">
        <v>123.55200000000001</v>
      </c>
      <c r="C4325" s="29">
        <v>0.2</v>
      </c>
    </row>
    <row r="4326" spans="1:3" x14ac:dyDescent="0.4">
      <c r="A4326" s="3" t="s">
        <v>895</v>
      </c>
      <c r="B4326" s="29">
        <v>18.648</v>
      </c>
      <c r="C4326" s="29">
        <v>0.7</v>
      </c>
    </row>
    <row r="4327" spans="1:3" x14ac:dyDescent="0.4">
      <c r="A4327" s="3" t="s">
        <v>7208</v>
      </c>
      <c r="B4327" s="29">
        <v>638.82000000000005</v>
      </c>
      <c r="C4327" s="29">
        <v>0</v>
      </c>
    </row>
    <row r="4328" spans="1:3" x14ac:dyDescent="0.4">
      <c r="A4328" s="3" t="s">
        <v>3775</v>
      </c>
      <c r="B4328" s="29">
        <v>46.688000000000002</v>
      </c>
      <c r="C4328" s="29">
        <v>0.2</v>
      </c>
    </row>
    <row r="4329" spans="1:3" x14ac:dyDescent="0.4">
      <c r="A4329" s="3" t="s">
        <v>10464</v>
      </c>
      <c r="B4329" s="29">
        <v>204.07999999999998</v>
      </c>
      <c r="C4329" s="29">
        <v>0.1</v>
      </c>
    </row>
    <row r="4330" spans="1:3" x14ac:dyDescent="0.4">
      <c r="A4330" s="3" t="s">
        <v>10897</v>
      </c>
      <c r="B4330" s="29">
        <v>115.36</v>
      </c>
      <c r="C4330" s="29">
        <v>0</v>
      </c>
    </row>
    <row r="4331" spans="1:3" x14ac:dyDescent="0.4">
      <c r="A4331" s="3" t="s">
        <v>4172</v>
      </c>
      <c r="B4331" s="29">
        <v>1037.19</v>
      </c>
      <c r="C4331" s="29">
        <v>0.4</v>
      </c>
    </row>
    <row r="4332" spans="1:3" x14ac:dyDescent="0.4">
      <c r="A4332" s="3" t="s">
        <v>4459</v>
      </c>
      <c r="B4332" s="29">
        <v>16.608000000000001</v>
      </c>
      <c r="C4332" s="29">
        <v>0.4</v>
      </c>
    </row>
    <row r="4333" spans="1:3" x14ac:dyDescent="0.4">
      <c r="A4333" s="3" t="s">
        <v>10270</v>
      </c>
      <c r="B4333" s="29">
        <v>60.207999999999998</v>
      </c>
      <c r="C4333" s="29">
        <v>0.4</v>
      </c>
    </row>
    <row r="4334" spans="1:3" x14ac:dyDescent="0.4">
      <c r="A4334" s="3" t="s">
        <v>4493</v>
      </c>
      <c r="B4334" s="29">
        <v>59.109000000000002</v>
      </c>
      <c r="C4334" s="29">
        <v>1.4</v>
      </c>
    </row>
    <row r="4335" spans="1:3" x14ac:dyDescent="0.4">
      <c r="A4335" s="3" t="s">
        <v>10433</v>
      </c>
      <c r="B4335" s="29">
        <v>32.4</v>
      </c>
      <c r="C4335" s="29">
        <v>0</v>
      </c>
    </row>
    <row r="4336" spans="1:3" x14ac:dyDescent="0.4">
      <c r="A4336" s="3" t="s">
        <v>8700</v>
      </c>
      <c r="B4336" s="29">
        <v>49.408000000000001</v>
      </c>
      <c r="C4336" s="29">
        <v>0.2</v>
      </c>
    </row>
    <row r="4337" spans="1:3" x14ac:dyDescent="0.4">
      <c r="A4337" s="3" t="s">
        <v>2712</v>
      </c>
      <c r="B4337" s="29">
        <v>5.8920000000000003</v>
      </c>
      <c r="C4337" s="29">
        <v>0.7</v>
      </c>
    </row>
    <row r="4338" spans="1:3" x14ac:dyDescent="0.4">
      <c r="A4338" s="3" t="s">
        <v>10181</v>
      </c>
      <c r="B4338" s="29">
        <v>300.512</v>
      </c>
      <c r="C4338" s="29">
        <v>0.4</v>
      </c>
    </row>
    <row r="4339" spans="1:3" x14ac:dyDescent="0.4">
      <c r="A4339" s="3" t="s">
        <v>8329</v>
      </c>
      <c r="B4339" s="29">
        <v>203.12119999999999</v>
      </c>
      <c r="C4339" s="29">
        <v>1.1200000000000001</v>
      </c>
    </row>
    <row r="4340" spans="1:3" x14ac:dyDescent="0.4">
      <c r="A4340" s="3" t="s">
        <v>6527</v>
      </c>
      <c r="B4340" s="29">
        <v>730.00900000000001</v>
      </c>
      <c r="C4340" s="29">
        <v>2.1999999999999997</v>
      </c>
    </row>
    <row r="4341" spans="1:3" x14ac:dyDescent="0.4">
      <c r="A4341" s="3" t="s">
        <v>3737</v>
      </c>
      <c r="B4341" s="29">
        <v>502.2</v>
      </c>
      <c r="C4341" s="29">
        <v>0.4</v>
      </c>
    </row>
    <row r="4342" spans="1:3" x14ac:dyDescent="0.4">
      <c r="A4342" s="3" t="s">
        <v>5816</v>
      </c>
      <c r="B4342" s="29">
        <v>36.252000000000002</v>
      </c>
      <c r="C4342" s="29">
        <v>1.4</v>
      </c>
    </row>
    <row r="4343" spans="1:3" x14ac:dyDescent="0.4">
      <c r="A4343" s="3" t="s">
        <v>8826</v>
      </c>
      <c r="B4343" s="29">
        <v>38.572000000000003</v>
      </c>
      <c r="C4343" s="29">
        <v>1</v>
      </c>
    </row>
    <row r="4344" spans="1:3" x14ac:dyDescent="0.4">
      <c r="A4344" s="3" t="s">
        <v>7858</v>
      </c>
      <c r="B4344" s="29">
        <v>674.05799999999999</v>
      </c>
      <c r="C4344" s="29">
        <v>0.3</v>
      </c>
    </row>
    <row r="4345" spans="1:3" x14ac:dyDescent="0.4">
      <c r="A4345" s="3" t="s">
        <v>10097</v>
      </c>
      <c r="B4345" s="29">
        <v>56.4</v>
      </c>
      <c r="C4345" s="29">
        <v>0</v>
      </c>
    </row>
    <row r="4346" spans="1:3" x14ac:dyDescent="0.4">
      <c r="A4346" s="3" t="s">
        <v>8873</v>
      </c>
      <c r="B4346" s="29">
        <v>49.792000000000002</v>
      </c>
      <c r="C4346" s="29">
        <v>0.2</v>
      </c>
    </row>
    <row r="4347" spans="1:3" x14ac:dyDescent="0.4">
      <c r="A4347" s="3" t="s">
        <v>10857</v>
      </c>
      <c r="B4347" s="29">
        <v>505.28200000000004</v>
      </c>
      <c r="C4347" s="29">
        <v>0.60000000000000009</v>
      </c>
    </row>
    <row r="4348" spans="1:3" x14ac:dyDescent="0.4">
      <c r="A4348" s="3" t="s">
        <v>5416</v>
      </c>
      <c r="B4348" s="29">
        <v>85.96</v>
      </c>
      <c r="C4348" s="29">
        <v>0.89999999999999991</v>
      </c>
    </row>
    <row r="4349" spans="1:3" x14ac:dyDescent="0.4">
      <c r="A4349" s="3" t="s">
        <v>10778</v>
      </c>
      <c r="B4349" s="29">
        <v>26.632000000000001</v>
      </c>
      <c r="C4349" s="29">
        <v>0.2</v>
      </c>
    </row>
    <row r="4350" spans="1:3" x14ac:dyDescent="0.4">
      <c r="A4350" s="3" t="s">
        <v>9482</v>
      </c>
      <c r="B4350" s="29">
        <v>103.50000000000001</v>
      </c>
      <c r="C4350" s="29">
        <v>0</v>
      </c>
    </row>
    <row r="4351" spans="1:3" x14ac:dyDescent="0.4">
      <c r="A4351" s="3" t="s">
        <v>8675</v>
      </c>
      <c r="B4351" s="29">
        <v>25.16</v>
      </c>
      <c r="C4351" s="29">
        <v>0.6</v>
      </c>
    </row>
    <row r="4352" spans="1:3" x14ac:dyDescent="0.4">
      <c r="A4352" s="3" t="s">
        <v>5148</v>
      </c>
      <c r="B4352" s="29">
        <v>904.13</v>
      </c>
      <c r="C4352" s="29">
        <v>0</v>
      </c>
    </row>
    <row r="4353" spans="1:3" x14ac:dyDescent="0.4">
      <c r="A4353" s="3" t="s">
        <v>7596</v>
      </c>
      <c r="B4353" s="29">
        <v>351.21600000000001</v>
      </c>
      <c r="C4353" s="29">
        <v>0.2</v>
      </c>
    </row>
    <row r="4354" spans="1:3" x14ac:dyDescent="0.4">
      <c r="A4354" s="3" t="s">
        <v>8139</v>
      </c>
      <c r="B4354" s="29">
        <v>8.5440000000000005</v>
      </c>
      <c r="C4354" s="29">
        <v>0.6</v>
      </c>
    </row>
    <row r="4355" spans="1:3" x14ac:dyDescent="0.4">
      <c r="A4355" s="3" t="s">
        <v>10577</v>
      </c>
      <c r="B4355" s="29">
        <v>11.56</v>
      </c>
      <c r="C4355" s="29">
        <v>0</v>
      </c>
    </row>
    <row r="4356" spans="1:3" x14ac:dyDescent="0.4">
      <c r="A4356" s="3" t="s">
        <v>7770</v>
      </c>
      <c r="B4356" s="29">
        <v>742.33600000000001</v>
      </c>
      <c r="C4356" s="29">
        <v>0.2</v>
      </c>
    </row>
    <row r="4357" spans="1:3" x14ac:dyDescent="0.4">
      <c r="A4357" s="3" t="s">
        <v>5015</v>
      </c>
      <c r="B4357" s="29">
        <v>15.552</v>
      </c>
      <c r="C4357" s="29">
        <v>0.2</v>
      </c>
    </row>
    <row r="4358" spans="1:3" x14ac:dyDescent="0.4">
      <c r="A4358" s="3" t="s">
        <v>3540</v>
      </c>
      <c r="B4358" s="29">
        <v>435.13200000000001</v>
      </c>
      <c r="C4358" s="29">
        <v>0.2</v>
      </c>
    </row>
    <row r="4359" spans="1:3" x14ac:dyDescent="0.4">
      <c r="A4359" s="3" t="s">
        <v>8163</v>
      </c>
      <c r="B4359" s="29">
        <v>269.59199999999998</v>
      </c>
      <c r="C4359" s="29">
        <v>0.4</v>
      </c>
    </row>
    <row r="4360" spans="1:3" x14ac:dyDescent="0.4">
      <c r="A4360" s="3" t="s">
        <v>10216</v>
      </c>
      <c r="B4360" s="29">
        <v>64.959999999999994</v>
      </c>
      <c r="C4360" s="29">
        <v>0</v>
      </c>
    </row>
    <row r="4361" spans="1:3" x14ac:dyDescent="0.4">
      <c r="A4361" s="3" t="s">
        <v>6889</v>
      </c>
      <c r="B4361" s="29">
        <v>551.98500000000001</v>
      </c>
      <c r="C4361" s="29">
        <v>0.7</v>
      </c>
    </row>
    <row r="4362" spans="1:3" x14ac:dyDescent="0.4">
      <c r="A4362" s="3" t="s">
        <v>10816</v>
      </c>
      <c r="B4362" s="29">
        <v>269.98</v>
      </c>
      <c r="C4362" s="29">
        <v>0</v>
      </c>
    </row>
    <row r="4363" spans="1:3" x14ac:dyDescent="0.4">
      <c r="A4363" s="3" t="s">
        <v>6273</v>
      </c>
      <c r="B4363" s="29">
        <v>2799.96</v>
      </c>
      <c r="C4363" s="29">
        <v>0.2</v>
      </c>
    </row>
    <row r="4364" spans="1:3" x14ac:dyDescent="0.4">
      <c r="A4364" s="3" t="s">
        <v>6635</v>
      </c>
      <c r="B4364" s="29">
        <v>39.368000000000002</v>
      </c>
      <c r="C4364" s="29">
        <v>1.4</v>
      </c>
    </row>
    <row r="4365" spans="1:3" x14ac:dyDescent="0.4">
      <c r="A4365" s="3" t="s">
        <v>1613</v>
      </c>
      <c r="B4365" s="29">
        <v>254.744</v>
      </c>
      <c r="C4365" s="29">
        <v>0.6</v>
      </c>
    </row>
    <row r="4366" spans="1:3" x14ac:dyDescent="0.4">
      <c r="A4366" s="3" t="s">
        <v>716</v>
      </c>
      <c r="B4366" s="29">
        <v>412.68200000000002</v>
      </c>
      <c r="C4366" s="29">
        <v>0.5</v>
      </c>
    </row>
    <row r="4367" spans="1:3" x14ac:dyDescent="0.4">
      <c r="A4367" s="3" t="s">
        <v>3769</v>
      </c>
      <c r="B4367" s="29">
        <v>604.09799999999996</v>
      </c>
      <c r="C4367" s="29">
        <v>0.89999999999999991</v>
      </c>
    </row>
    <row r="4368" spans="1:3" x14ac:dyDescent="0.4">
      <c r="A4368" s="3" t="s">
        <v>7737</v>
      </c>
      <c r="B4368" s="29">
        <v>295.68</v>
      </c>
      <c r="C4368" s="29">
        <v>0</v>
      </c>
    </row>
    <row r="4369" spans="1:3" x14ac:dyDescent="0.4">
      <c r="A4369" s="3" t="s">
        <v>6025</v>
      </c>
      <c r="B4369" s="29">
        <v>120.33</v>
      </c>
      <c r="C4369" s="29">
        <v>0</v>
      </c>
    </row>
    <row r="4370" spans="1:3" x14ac:dyDescent="0.4">
      <c r="A4370" s="3" t="s">
        <v>3371</v>
      </c>
      <c r="B4370" s="29">
        <v>5.1760000000000002</v>
      </c>
      <c r="C4370" s="29">
        <v>0.8</v>
      </c>
    </row>
    <row r="4371" spans="1:3" x14ac:dyDescent="0.4">
      <c r="A4371" s="3" t="s">
        <v>3963</v>
      </c>
      <c r="B4371" s="29">
        <v>6.6879999999999997</v>
      </c>
      <c r="C4371" s="29">
        <v>0.6</v>
      </c>
    </row>
    <row r="4372" spans="1:3" x14ac:dyDescent="0.4">
      <c r="A4372" s="3" t="s">
        <v>8513</v>
      </c>
      <c r="B4372" s="29">
        <v>11.672000000000001</v>
      </c>
      <c r="C4372" s="29">
        <v>0.2</v>
      </c>
    </row>
    <row r="4373" spans="1:3" x14ac:dyDescent="0.4">
      <c r="A4373" s="3" t="s">
        <v>10465</v>
      </c>
      <c r="B4373" s="29">
        <v>54.239999999999995</v>
      </c>
      <c r="C4373" s="29">
        <v>0.60000000000000009</v>
      </c>
    </row>
    <row r="4374" spans="1:3" x14ac:dyDescent="0.4">
      <c r="A4374" s="3" t="s">
        <v>4474</v>
      </c>
      <c r="B4374" s="29">
        <v>41.567999999999998</v>
      </c>
      <c r="C4374" s="29">
        <v>0.8</v>
      </c>
    </row>
    <row r="4375" spans="1:3" x14ac:dyDescent="0.4">
      <c r="A4375" s="3" t="s">
        <v>10300</v>
      </c>
      <c r="B4375" s="29">
        <v>432.69</v>
      </c>
      <c r="C4375" s="29">
        <v>0</v>
      </c>
    </row>
    <row r="4376" spans="1:3" x14ac:dyDescent="0.4">
      <c r="A4376" s="3" t="s">
        <v>48</v>
      </c>
      <c r="B4376" s="29">
        <v>979.94550000000004</v>
      </c>
      <c r="C4376" s="29">
        <v>0.65</v>
      </c>
    </row>
    <row r="4377" spans="1:3" x14ac:dyDescent="0.4">
      <c r="A4377" s="3" t="s">
        <v>8853</v>
      </c>
      <c r="B4377" s="29">
        <v>346.37</v>
      </c>
      <c r="C4377" s="29">
        <v>0</v>
      </c>
    </row>
    <row r="4378" spans="1:3" x14ac:dyDescent="0.4">
      <c r="A4378" s="3" t="s">
        <v>5983</v>
      </c>
      <c r="B4378" s="29">
        <v>7.88</v>
      </c>
      <c r="C4378" s="29">
        <v>0.2</v>
      </c>
    </row>
    <row r="4379" spans="1:3" x14ac:dyDescent="0.4">
      <c r="A4379" s="3" t="s">
        <v>8911</v>
      </c>
      <c r="B4379" s="29">
        <v>158.376</v>
      </c>
      <c r="C4379" s="29">
        <v>0.2</v>
      </c>
    </row>
    <row r="4380" spans="1:3" x14ac:dyDescent="0.4">
      <c r="A4380" s="3" t="s">
        <v>6525</v>
      </c>
      <c r="B4380" s="29">
        <v>140.98599999999999</v>
      </c>
      <c r="C4380" s="29">
        <v>0.89999999999999991</v>
      </c>
    </row>
    <row r="4381" spans="1:3" x14ac:dyDescent="0.4">
      <c r="A4381" s="3" t="s">
        <v>6977</v>
      </c>
      <c r="B4381" s="29">
        <v>96.1</v>
      </c>
      <c r="C4381" s="29">
        <v>0</v>
      </c>
    </row>
    <row r="4382" spans="1:3" x14ac:dyDescent="0.4">
      <c r="A4382" s="3" t="s">
        <v>5663</v>
      </c>
      <c r="B4382" s="29">
        <v>6.992</v>
      </c>
      <c r="C4382" s="29">
        <v>0.2</v>
      </c>
    </row>
    <row r="4383" spans="1:3" x14ac:dyDescent="0.4">
      <c r="A4383" s="3" t="s">
        <v>7646</v>
      </c>
      <c r="B4383" s="29">
        <v>352.16800000000001</v>
      </c>
      <c r="C4383" s="29">
        <v>0.8</v>
      </c>
    </row>
    <row r="4384" spans="1:3" x14ac:dyDescent="0.4">
      <c r="A4384" s="3" t="s">
        <v>8714</v>
      </c>
      <c r="B4384" s="29">
        <v>115.44</v>
      </c>
      <c r="C4384" s="29">
        <v>0</v>
      </c>
    </row>
    <row r="4385" spans="1:3" x14ac:dyDescent="0.4">
      <c r="A4385" s="3" t="s">
        <v>8332</v>
      </c>
      <c r="B4385" s="29">
        <v>1347.27</v>
      </c>
      <c r="C4385" s="29">
        <v>0</v>
      </c>
    </row>
    <row r="4386" spans="1:3" x14ac:dyDescent="0.4">
      <c r="A4386" s="3" t="s">
        <v>6094</v>
      </c>
      <c r="B4386" s="29">
        <v>408.42200000000003</v>
      </c>
      <c r="C4386" s="29">
        <v>0.3</v>
      </c>
    </row>
    <row r="4387" spans="1:3" x14ac:dyDescent="0.4">
      <c r="A4387" s="3" t="s">
        <v>9980</v>
      </c>
      <c r="B4387" s="29">
        <v>281.16000000000003</v>
      </c>
      <c r="C4387" s="29">
        <v>0</v>
      </c>
    </row>
    <row r="4388" spans="1:3" x14ac:dyDescent="0.4">
      <c r="A4388" s="3" t="s">
        <v>10283</v>
      </c>
      <c r="B4388" s="29">
        <v>673.57600000000002</v>
      </c>
      <c r="C4388" s="29">
        <v>0.4</v>
      </c>
    </row>
    <row r="4389" spans="1:3" x14ac:dyDescent="0.4">
      <c r="A4389" s="3" t="s">
        <v>10873</v>
      </c>
      <c r="B4389" s="29">
        <v>1098.53</v>
      </c>
      <c r="C4389" s="29">
        <v>0</v>
      </c>
    </row>
    <row r="4390" spans="1:3" x14ac:dyDescent="0.4">
      <c r="A4390" s="3" t="s">
        <v>7394</v>
      </c>
      <c r="B4390" s="29">
        <v>47.368000000000002</v>
      </c>
      <c r="C4390" s="29">
        <v>1</v>
      </c>
    </row>
    <row r="4391" spans="1:3" x14ac:dyDescent="0.4">
      <c r="A4391" s="3" t="s">
        <v>9829</v>
      </c>
      <c r="B4391" s="29">
        <v>77.58</v>
      </c>
      <c r="C4391" s="29">
        <v>0</v>
      </c>
    </row>
    <row r="4392" spans="1:3" x14ac:dyDescent="0.4">
      <c r="A4392" s="3" t="s">
        <v>9736</v>
      </c>
      <c r="B4392" s="29">
        <v>8.4239999999999995</v>
      </c>
      <c r="C4392" s="29">
        <v>1</v>
      </c>
    </row>
    <row r="4393" spans="1:3" x14ac:dyDescent="0.4">
      <c r="A4393" s="3" t="s">
        <v>8995</v>
      </c>
      <c r="B4393" s="29">
        <v>89.82</v>
      </c>
      <c r="C4393" s="29">
        <v>0</v>
      </c>
    </row>
    <row r="4394" spans="1:3" x14ac:dyDescent="0.4">
      <c r="A4394" s="3" t="s">
        <v>98</v>
      </c>
      <c r="B4394" s="29">
        <v>71.353999999999999</v>
      </c>
      <c r="C4394" s="29">
        <v>1.6</v>
      </c>
    </row>
    <row r="4395" spans="1:3" x14ac:dyDescent="0.4">
      <c r="A4395" s="3" t="s">
        <v>7055</v>
      </c>
      <c r="B4395" s="29">
        <v>270.33999999999997</v>
      </c>
      <c r="C4395" s="29">
        <v>0</v>
      </c>
    </row>
    <row r="4396" spans="1:3" x14ac:dyDescent="0.4">
      <c r="A4396" s="3" t="s">
        <v>1854</v>
      </c>
      <c r="B4396" s="29">
        <v>646.77599999999995</v>
      </c>
      <c r="C4396" s="29">
        <v>0.2</v>
      </c>
    </row>
    <row r="4397" spans="1:3" x14ac:dyDescent="0.4">
      <c r="A4397" s="3" t="s">
        <v>8054</v>
      </c>
      <c r="B4397" s="29">
        <v>372.096</v>
      </c>
      <c r="C4397" s="29">
        <v>0.2</v>
      </c>
    </row>
    <row r="4398" spans="1:3" x14ac:dyDescent="0.4">
      <c r="A4398" s="3" t="s">
        <v>5866</v>
      </c>
      <c r="B4398" s="29">
        <v>12.827999999999999</v>
      </c>
      <c r="C4398" s="29">
        <v>0.7</v>
      </c>
    </row>
    <row r="4399" spans="1:3" x14ac:dyDescent="0.4">
      <c r="A4399" s="3" t="s">
        <v>1238</v>
      </c>
      <c r="B4399" s="29">
        <v>88.8</v>
      </c>
      <c r="C4399" s="29">
        <v>0.2</v>
      </c>
    </row>
    <row r="4400" spans="1:3" x14ac:dyDescent="0.4">
      <c r="A4400" s="3" t="s">
        <v>10768</v>
      </c>
      <c r="B4400" s="29">
        <v>12.96</v>
      </c>
      <c r="C4400" s="29">
        <v>0</v>
      </c>
    </row>
    <row r="4401" spans="1:3" x14ac:dyDescent="0.4">
      <c r="A4401" s="3" t="s">
        <v>5948</v>
      </c>
      <c r="B4401" s="29">
        <v>130.28800000000001</v>
      </c>
      <c r="C4401" s="29">
        <v>1.2</v>
      </c>
    </row>
    <row r="4402" spans="1:3" x14ac:dyDescent="0.4">
      <c r="A4402" s="3" t="s">
        <v>7470</v>
      </c>
      <c r="B4402" s="29">
        <v>1454.838</v>
      </c>
      <c r="C4402" s="29">
        <v>1.6</v>
      </c>
    </row>
    <row r="4403" spans="1:3" x14ac:dyDescent="0.4">
      <c r="A4403" s="3" t="s">
        <v>7718</v>
      </c>
      <c r="B4403" s="29">
        <v>201.584</v>
      </c>
      <c r="C4403" s="29">
        <v>0.2</v>
      </c>
    </row>
    <row r="4404" spans="1:3" x14ac:dyDescent="0.4">
      <c r="A4404" s="3" t="s">
        <v>4422</v>
      </c>
      <c r="B4404" s="29">
        <v>775.01</v>
      </c>
      <c r="C4404" s="29">
        <v>0.7</v>
      </c>
    </row>
    <row r="4405" spans="1:3" x14ac:dyDescent="0.4">
      <c r="A4405" s="3" t="s">
        <v>9156</v>
      </c>
      <c r="B4405" s="29">
        <v>136.72</v>
      </c>
      <c r="C4405" s="29">
        <v>0.8</v>
      </c>
    </row>
    <row r="4406" spans="1:3" x14ac:dyDescent="0.4">
      <c r="A4406" s="3" t="s">
        <v>6244</v>
      </c>
      <c r="B4406" s="29">
        <v>207.82</v>
      </c>
      <c r="C4406" s="29">
        <v>0</v>
      </c>
    </row>
    <row r="4407" spans="1:3" x14ac:dyDescent="0.4">
      <c r="A4407" s="3" t="s">
        <v>8040</v>
      </c>
      <c r="B4407" s="29">
        <v>241.34</v>
      </c>
      <c r="C4407" s="29">
        <v>0</v>
      </c>
    </row>
    <row r="4408" spans="1:3" x14ac:dyDescent="0.4">
      <c r="A4408" s="3" t="s">
        <v>3141</v>
      </c>
      <c r="B4408" s="29">
        <v>107.77200000000001</v>
      </c>
      <c r="C4408" s="29">
        <v>0.3</v>
      </c>
    </row>
    <row r="4409" spans="1:3" x14ac:dyDescent="0.4">
      <c r="A4409" s="3" t="s">
        <v>3024</v>
      </c>
      <c r="B4409" s="29">
        <v>1717.9699999999998</v>
      </c>
      <c r="C4409" s="29">
        <v>0</v>
      </c>
    </row>
    <row r="4410" spans="1:3" x14ac:dyDescent="0.4">
      <c r="A4410" s="3" t="s">
        <v>7660</v>
      </c>
      <c r="B4410" s="29">
        <v>17.14</v>
      </c>
      <c r="C4410" s="29">
        <v>0</v>
      </c>
    </row>
    <row r="4411" spans="1:3" x14ac:dyDescent="0.4">
      <c r="A4411" s="3" t="s">
        <v>9768</v>
      </c>
      <c r="B4411" s="29">
        <v>832.44600000000014</v>
      </c>
      <c r="C4411" s="29">
        <v>2.6</v>
      </c>
    </row>
    <row r="4412" spans="1:3" x14ac:dyDescent="0.4">
      <c r="A4412" s="3" t="s">
        <v>8582</v>
      </c>
      <c r="B4412" s="29">
        <v>7678.2280000000001</v>
      </c>
      <c r="C4412" s="29">
        <v>0.5</v>
      </c>
    </row>
    <row r="4413" spans="1:3" x14ac:dyDescent="0.4">
      <c r="A4413" s="3" t="s">
        <v>5439</v>
      </c>
      <c r="B4413" s="29">
        <v>1782.17</v>
      </c>
      <c r="C4413" s="29">
        <v>0</v>
      </c>
    </row>
    <row r="4414" spans="1:3" x14ac:dyDescent="0.4">
      <c r="A4414" s="3" t="s">
        <v>5648</v>
      </c>
      <c r="B4414" s="29">
        <v>2200.328</v>
      </c>
      <c r="C4414" s="29">
        <v>0.8</v>
      </c>
    </row>
    <row r="4415" spans="1:3" x14ac:dyDescent="0.4">
      <c r="A4415" s="3" t="s">
        <v>10364</v>
      </c>
      <c r="B4415" s="29">
        <v>4909.6100000000006</v>
      </c>
      <c r="C4415" s="29">
        <v>0</v>
      </c>
    </row>
    <row r="4416" spans="1:3" x14ac:dyDescent="0.4">
      <c r="A4416" s="3" t="s">
        <v>10896</v>
      </c>
      <c r="B4416" s="29">
        <v>1336.3520000000001</v>
      </c>
      <c r="C4416" s="29">
        <v>0.4</v>
      </c>
    </row>
    <row r="4417" spans="1:3" x14ac:dyDescent="0.4">
      <c r="A4417" s="3" t="s">
        <v>8762</v>
      </c>
      <c r="B4417" s="29">
        <v>29.97</v>
      </c>
      <c r="C4417" s="29">
        <v>0</v>
      </c>
    </row>
    <row r="4418" spans="1:3" x14ac:dyDescent="0.4">
      <c r="A4418" s="3" t="s">
        <v>9038</v>
      </c>
      <c r="B4418" s="29">
        <v>234.68799999999999</v>
      </c>
      <c r="C4418" s="29">
        <v>1</v>
      </c>
    </row>
    <row r="4419" spans="1:3" x14ac:dyDescent="0.4">
      <c r="A4419" s="3" t="s">
        <v>9569</v>
      </c>
      <c r="B4419" s="29">
        <v>21.11</v>
      </c>
      <c r="C4419" s="29">
        <v>0</v>
      </c>
    </row>
    <row r="4420" spans="1:3" x14ac:dyDescent="0.4">
      <c r="A4420" s="3" t="s">
        <v>10481</v>
      </c>
      <c r="B4420" s="29">
        <v>837.44399999999996</v>
      </c>
      <c r="C4420" s="29">
        <v>1.5</v>
      </c>
    </row>
    <row r="4421" spans="1:3" x14ac:dyDescent="0.4">
      <c r="A4421" s="3" t="s">
        <v>3412</v>
      </c>
      <c r="B4421" s="29">
        <v>111.904</v>
      </c>
      <c r="C4421" s="29">
        <v>0.8</v>
      </c>
    </row>
    <row r="4422" spans="1:3" x14ac:dyDescent="0.4">
      <c r="A4422" s="3" t="s">
        <v>6859</v>
      </c>
      <c r="B4422" s="29">
        <v>603.43399999999997</v>
      </c>
      <c r="C4422" s="29">
        <v>1.2999999999999998</v>
      </c>
    </row>
    <row r="4423" spans="1:3" x14ac:dyDescent="0.4">
      <c r="A4423" s="3" t="s">
        <v>10167</v>
      </c>
      <c r="B4423" s="29">
        <v>97.424000000000007</v>
      </c>
      <c r="C4423" s="29">
        <v>0.2</v>
      </c>
    </row>
    <row r="4424" spans="1:3" x14ac:dyDescent="0.4">
      <c r="A4424" s="3" t="s">
        <v>10432</v>
      </c>
      <c r="B4424" s="29">
        <v>774.47</v>
      </c>
      <c r="C4424" s="29">
        <v>0</v>
      </c>
    </row>
    <row r="4425" spans="1:3" x14ac:dyDescent="0.4">
      <c r="A4425" s="3" t="s">
        <v>330</v>
      </c>
      <c r="B4425" s="29">
        <v>1001.76</v>
      </c>
      <c r="C4425" s="29">
        <v>0.60000000000000009</v>
      </c>
    </row>
    <row r="4426" spans="1:3" x14ac:dyDescent="0.4">
      <c r="A4426" s="3" t="s">
        <v>7309</v>
      </c>
      <c r="B4426" s="29">
        <v>21.93</v>
      </c>
      <c r="C4426" s="29">
        <v>0</v>
      </c>
    </row>
    <row r="4427" spans="1:3" x14ac:dyDescent="0.4">
      <c r="A4427" s="3" t="s">
        <v>9511</v>
      </c>
      <c r="B4427" s="29">
        <v>3332.9740000000002</v>
      </c>
      <c r="C4427" s="29">
        <v>0.3</v>
      </c>
    </row>
    <row r="4428" spans="1:3" x14ac:dyDescent="0.4">
      <c r="A4428" s="3" t="s">
        <v>10420</v>
      </c>
      <c r="B4428" s="29">
        <v>34.417999999999999</v>
      </c>
      <c r="C4428" s="29">
        <v>0.89999999999999991</v>
      </c>
    </row>
    <row r="4429" spans="1:3" x14ac:dyDescent="0.4">
      <c r="A4429" s="3" t="s">
        <v>9789</v>
      </c>
      <c r="B4429" s="29">
        <v>125.944</v>
      </c>
      <c r="C4429" s="29">
        <v>0.2</v>
      </c>
    </row>
    <row r="4430" spans="1:3" x14ac:dyDescent="0.4">
      <c r="A4430" s="3" t="s">
        <v>511</v>
      </c>
      <c r="B4430" s="29">
        <v>157.79400000000001</v>
      </c>
      <c r="C4430" s="29">
        <v>0.7</v>
      </c>
    </row>
    <row r="4431" spans="1:3" x14ac:dyDescent="0.4">
      <c r="A4431" s="3" t="s">
        <v>9322</v>
      </c>
      <c r="B4431" s="29">
        <v>433.78</v>
      </c>
      <c r="C4431" s="29">
        <v>0</v>
      </c>
    </row>
    <row r="4432" spans="1:3" x14ac:dyDescent="0.4">
      <c r="A4432" s="3" t="s">
        <v>9496</v>
      </c>
      <c r="B4432" s="29">
        <v>692.72799999999995</v>
      </c>
      <c r="C4432" s="29">
        <v>0.2</v>
      </c>
    </row>
    <row r="4433" spans="1:3" x14ac:dyDescent="0.4">
      <c r="A4433" s="3" t="s">
        <v>6444</v>
      </c>
      <c r="B4433" s="29">
        <v>235.97</v>
      </c>
      <c r="C4433" s="29">
        <v>0</v>
      </c>
    </row>
    <row r="4434" spans="1:3" x14ac:dyDescent="0.4">
      <c r="A4434" s="3" t="s">
        <v>7988</v>
      </c>
      <c r="B4434" s="29">
        <v>20.736000000000001</v>
      </c>
      <c r="C4434" s="29">
        <v>0.2</v>
      </c>
    </row>
    <row r="4435" spans="1:3" x14ac:dyDescent="0.4">
      <c r="A4435" s="3" t="s">
        <v>5251</v>
      </c>
      <c r="B4435" s="29">
        <v>166.24</v>
      </c>
      <c r="C4435" s="29">
        <v>0</v>
      </c>
    </row>
    <row r="4436" spans="1:3" x14ac:dyDescent="0.4">
      <c r="A4436" s="3" t="s">
        <v>8433</v>
      </c>
      <c r="B4436" s="29">
        <v>776.44</v>
      </c>
      <c r="C4436" s="29">
        <v>0</v>
      </c>
    </row>
    <row r="4437" spans="1:3" x14ac:dyDescent="0.4">
      <c r="A4437" s="3" t="s">
        <v>7709</v>
      </c>
      <c r="B4437" s="29">
        <v>1233.6100000000001</v>
      </c>
      <c r="C4437" s="29">
        <v>0</v>
      </c>
    </row>
    <row r="4438" spans="1:3" x14ac:dyDescent="0.4">
      <c r="A4438" s="3" t="s">
        <v>1799</v>
      </c>
      <c r="B4438" s="29">
        <v>755.096</v>
      </c>
      <c r="C4438" s="29">
        <v>0.60000000000000009</v>
      </c>
    </row>
    <row r="4439" spans="1:3" x14ac:dyDescent="0.4">
      <c r="A4439" s="3" t="s">
        <v>7189</v>
      </c>
      <c r="B4439" s="29">
        <v>25.032</v>
      </c>
      <c r="C4439" s="29">
        <v>0.2</v>
      </c>
    </row>
    <row r="4440" spans="1:3" x14ac:dyDescent="0.4">
      <c r="A4440" s="3" t="s">
        <v>6221</v>
      </c>
      <c r="B4440" s="29">
        <v>344.22</v>
      </c>
      <c r="C4440" s="29">
        <v>0.4</v>
      </c>
    </row>
    <row r="4441" spans="1:3" x14ac:dyDescent="0.4">
      <c r="A4441" s="3" t="s">
        <v>8816</v>
      </c>
      <c r="B4441" s="29">
        <v>1242.896</v>
      </c>
      <c r="C4441" s="29">
        <v>0.2</v>
      </c>
    </row>
    <row r="4442" spans="1:3" x14ac:dyDescent="0.4">
      <c r="A4442" s="3" t="s">
        <v>5802</v>
      </c>
      <c r="B4442" s="29">
        <v>146.744</v>
      </c>
      <c r="C4442" s="29">
        <v>0.2</v>
      </c>
    </row>
    <row r="4443" spans="1:3" x14ac:dyDescent="0.4">
      <c r="A4443" s="3" t="s">
        <v>2880</v>
      </c>
      <c r="B4443" s="29">
        <v>393.16500000000002</v>
      </c>
      <c r="C4443" s="29">
        <v>0.5</v>
      </c>
    </row>
    <row r="4444" spans="1:3" x14ac:dyDescent="0.4">
      <c r="A4444" s="3" t="s">
        <v>4599</v>
      </c>
      <c r="B4444" s="29">
        <v>38.880000000000003</v>
      </c>
      <c r="C4444" s="29">
        <v>0</v>
      </c>
    </row>
    <row r="4445" spans="1:3" x14ac:dyDescent="0.4">
      <c r="A4445" s="3" t="s">
        <v>6120</v>
      </c>
      <c r="B4445" s="29">
        <v>3.8820000000000001</v>
      </c>
      <c r="C4445" s="29">
        <v>0.8</v>
      </c>
    </row>
    <row r="4446" spans="1:3" x14ac:dyDescent="0.4">
      <c r="A4446" s="3" t="s">
        <v>7785</v>
      </c>
      <c r="B4446" s="29">
        <v>24.96</v>
      </c>
      <c r="C4446" s="29">
        <v>0</v>
      </c>
    </row>
    <row r="4447" spans="1:3" x14ac:dyDescent="0.4">
      <c r="A4447" s="3" t="s">
        <v>6573</v>
      </c>
      <c r="B4447" s="29">
        <v>65.72</v>
      </c>
      <c r="C4447" s="29">
        <v>0</v>
      </c>
    </row>
    <row r="4448" spans="1:3" x14ac:dyDescent="0.4">
      <c r="A4448" s="3" t="s">
        <v>9620</v>
      </c>
      <c r="B4448" s="29">
        <v>87.8</v>
      </c>
      <c r="C4448" s="29">
        <v>0.2</v>
      </c>
    </row>
    <row r="4449" spans="1:3" x14ac:dyDescent="0.4">
      <c r="A4449" s="3" t="s">
        <v>10222</v>
      </c>
      <c r="B4449" s="29">
        <v>64.072000000000003</v>
      </c>
      <c r="C4449" s="29">
        <v>0.4</v>
      </c>
    </row>
    <row r="4450" spans="1:3" x14ac:dyDescent="0.4">
      <c r="A4450" s="3" t="s">
        <v>9681</v>
      </c>
      <c r="B4450" s="29">
        <v>26.9</v>
      </c>
      <c r="C4450" s="29">
        <v>0</v>
      </c>
    </row>
    <row r="4451" spans="1:3" x14ac:dyDescent="0.4">
      <c r="A4451" s="3" t="s">
        <v>10206</v>
      </c>
      <c r="B4451" s="29">
        <v>359.49900000000002</v>
      </c>
      <c r="C4451" s="29">
        <v>0.15</v>
      </c>
    </row>
    <row r="4452" spans="1:3" x14ac:dyDescent="0.4">
      <c r="A4452" s="3" t="s">
        <v>888</v>
      </c>
      <c r="B4452" s="29">
        <v>551.26400000000001</v>
      </c>
      <c r="C4452" s="29">
        <v>0.4</v>
      </c>
    </row>
    <row r="4453" spans="1:3" x14ac:dyDescent="0.4">
      <c r="A4453" s="3" t="s">
        <v>7520</v>
      </c>
      <c r="B4453" s="29">
        <v>135.93600000000001</v>
      </c>
      <c r="C4453" s="29">
        <v>0.4</v>
      </c>
    </row>
    <row r="4454" spans="1:3" x14ac:dyDescent="0.4">
      <c r="A4454" s="3" t="s">
        <v>6667</v>
      </c>
      <c r="B4454" s="29">
        <v>702.74</v>
      </c>
      <c r="C4454" s="29">
        <v>0</v>
      </c>
    </row>
    <row r="4455" spans="1:3" x14ac:dyDescent="0.4">
      <c r="A4455" s="3" t="s">
        <v>7417</v>
      </c>
      <c r="B4455" s="29">
        <v>427.548</v>
      </c>
      <c r="C4455" s="29">
        <v>2.2000000000000002</v>
      </c>
    </row>
    <row r="4456" spans="1:3" x14ac:dyDescent="0.4">
      <c r="A4456" s="3" t="s">
        <v>5350</v>
      </c>
      <c r="B4456" s="29">
        <v>547.13599999999997</v>
      </c>
      <c r="C4456" s="29">
        <v>0.2</v>
      </c>
    </row>
    <row r="4457" spans="1:3" x14ac:dyDescent="0.4">
      <c r="A4457" s="3" t="s">
        <v>7068</v>
      </c>
      <c r="B4457" s="29">
        <v>125.64</v>
      </c>
      <c r="C4457" s="29">
        <v>0</v>
      </c>
    </row>
    <row r="4458" spans="1:3" x14ac:dyDescent="0.4">
      <c r="A4458" s="3" t="s">
        <v>7142</v>
      </c>
      <c r="B4458" s="29">
        <v>231.92</v>
      </c>
      <c r="C4458" s="29">
        <v>0.2</v>
      </c>
    </row>
    <row r="4459" spans="1:3" x14ac:dyDescent="0.4">
      <c r="A4459" s="3" t="s">
        <v>3579</v>
      </c>
      <c r="B4459" s="29">
        <v>2.7719999999999998</v>
      </c>
      <c r="C4459" s="29">
        <v>0.8</v>
      </c>
    </row>
    <row r="4460" spans="1:3" x14ac:dyDescent="0.4">
      <c r="A4460" s="3" t="s">
        <v>3160</v>
      </c>
      <c r="B4460" s="29">
        <v>25.175999999999998</v>
      </c>
      <c r="C4460" s="29">
        <v>0.7</v>
      </c>
    </row>
    <row r="4461" spans="1:3" x14ac:dyDescent="0.4">
      <c r="A4461" s="3" t="s">
        <v>9632</v>
      </c>
      <c r="B4461" s="29">
        <v>17.52</v>
      </c>
      <c r="C4461" s="29">
        <v>0</v>
      </c>
    </row>
    <row r="4462" spans="1:3" x14ac:dyDescent="0.4">
      <c r="A4462" s="3" t="s">
        <v>162</v>
      </c>
      <c r="B4462" s="29">
        <v>3329.4340000000002</v>
      </c>
      <c r="C4462" s="29">
        <v>2.7</v>
      </c>
    </row>
    <row r="4463" spans="1:3" x14ac:dyDescent="0.4">
      <c r="A4463" s="3" t="s">
        <v>9783</v>
      </c>
      <c r="B4463" s="29">
        <v>263.95999999999998</v>
      </c>
      <c r="C4463" s="29">
        <v>0</v>
      </c>
    </row>
    <row r="4464" spans="1:3" x14ac:dyDescent="0.4">
      <c r="A4464" s="3" t="s">
        <v>10930</v>
      </c>
      <c r="B4464" s="29">
        <v>85.98</v>
      </c>
      <c r="C4464" s="29">
        <v>0</v>
      </c>
    </row>
    <row r="4465" spans="1:3" x14ac:dyDescent="0.4">
      <c r="A4465" s="3" t="s">
        <v>7614</v>
      </c>
      <c r="B4465" s="29">
        <v>149.19999999999999</v>
      </c>
      <c r="C4465" s="29">
        <v>0</v>
      </c>
    </row>
    <row r="4466" spans="1:3" x14ac:dyDescent="0.4">
      <c r="A4466" s="3" t="s">
        <v>10563</v>
      </c>
      <c r="B4466" s="29">
        <v>15.56</v>
      </c>
      <c r="C4466" s="29">
        <v>0</v>
      </c>
    </row>
    <row r="4467" spans="1:3" x14ac:dyDescent="0.4">
      <c r="A4467" s="3" t="s">
        <v>9290</v>
      </c>
      <c r="B4467" s="29">
        <v>479.952</v>
      </c>
      <c r="C4467" s="29">
        <v>0.2</v>
      </c>
    </row>
    <row r="4468" spans="1:3" x14ac:dyDescent="0.4">
      <c r="A4468" s="3" t="s">
        <v>3113</v>
      </c>
      <c r="B4468" s="29">
        <v>458.072</v>
      </c>
      <c r="C4468" s="29">
        <v>0.60000000000000009</v>
      </c>
    </row>
    <row r="4469" spans="1:3" x14ac:dyDescent="0.4">
      <c r="A4469" s="3" t="s">
        <v>8058</v>
      </c>
      <c r="B4469" s="29">
        <v>748.75199999999995</v>
      </c>
      <c r="C4469" s="29">
        <v>0.4</v>
      </c>
    </row>
    <row r="4470" spans="1:3" x14ac:dyDescent="0.4">
      <c r="A4470" s="3" t="s">
        <v>8644</v>
      </c>
      <c r="B4470" s="29">
        <v>329.96</v>
      </c>
      <c r="C4470" s="29">
        <v>1.6</v>
      </c>
    </row>
    <row r="4471" spans="1:3" x14ac:dyDescent="0.4">
      <c r="A4471" s="3" t="s">
        <v>9017</v>
      </c>
      <c r="B4471" s="29">
        <v>711.78399999999999</v>
      </c>
      <c r="C4471" s="29">
        <v>0.60000000000000009</v>
      </c>
    </row>
    <row r="4472" spans="1:3" x14ac:dyDescent="0.4">
      <c r="A4472" s="3" t="s">
        <v>9347</v>
      </c>
      <c r="B4472" s="29">
        <v>149.96</v>
      </c>
      <c r="C4472" s="29">
        <v>0</v>
      </c>
    </row>
    <row r="4473" spans="1:3" x14ac:dyDescent="0.4">
      <c r="A4473" s="3" t="s">
        <v>452</v>
      </c>
      <c r="B4473" s="29">
        <v>378.13799999999998</v>
      </c>
      <c r="C4473" s="29">
        <v>1.1000000000000001</v>
      </c>
    </row>
    <row r="4474" spans="1:3" x14ac:dyDescent="0.4">
      <c r="A4474" s="3" t="s">
        <v>2464</v>
      </c>
      <c r="B4474" s="29">
        <v>139.54400000000001</v>
      </c>
      <c r="C4474" s="29">
        <v>1.5999999999999999</v>
      </c>
    </row>
    <row r="4475" spans="1:3" x14ac:dyDescent="0.4">
      <c r="A4475" s="3" t="s">
        <v>4346</v>
      </c>
      <c r="B4475" s="29">
        <v>1018.104</v>
      </c>
      <c r="C4475" s="29">
        <v>0.4</v>
      </c>
    </row>
    <row r="4476" spans="1:3" x14ac:dyDescent="0.4">
      <c r="A4476" s="3" t="s">
        <v>10672</v>
      </c>
      <c r="B4476" s="29">
        <v>32.04</v>
      </c>
      <c r="C4476" s="29">
        <v>0</v>
      </c>
    </row>
    <row r="4477" spans="1:3" x14ac:dyDescent="0.4">
      <c r="A4477" s="3" t="s">
        <v>9946</v>
      </c>
      <c r="B4477" s="29">
        <v>16.712</v>
      </c>
      <c r="C4477" s="29">
        <v>0.4</v>
      </c>
    </row>
    <row r="4478" spans="1:3" x14ac:dyDescent="0.4">
      <c r="A4478" s="3" t="s">
        <v>9577</v>
      </c>
      <c r="B4478" s="29">
        <v>365.49599999999998</v>
      </c>
      <c r="C4478" s="29">
        <v>0.60000000000000009</v>
      </c>
    </row>
    <row r="4479" spans="1:3" x14ac:dyDescent="0.4">
      <c r="A4479" s="3" t="s">
        <v>8491</v>
      </c>
      <c r="B4479" s="29">
        <v>71.975999999999999</v>
      </c>
      <c r="C4479" s="29">
        <v>0.2</v>
      </c>
    </row>
    <row r="4480" spans="1:3" x14ac:dyDescent="0.4">
      <c r="A4480" s="3" t="s">
        <v>959</v>
      </c>
      <c r="B4480" s="29">
        <v>796.32400000000007</v>
      </c>
      <c r="C4480" s="29">
        <v>1.2</v>
      </c>
    </row>
    <row r="4481" spans="1:3" x14ac:dyDescent="0.4">
      <c r="A4481" s="3" t="s">
        <v>3909</v>
      </c>
      <c r="B4481" s="29">
        <v>2.0249999999999999</v>
      </c>
      <c r="C4481" s="29">
        <v>0.7</v>
      </c>
    </row>
    <row r="4482" spans="1:3" x14ac:dyDescent="0.4">
      <c r="A4482" s="3" t="s">
        <v>9817</v>
      </c>
      <c r="B4482" s="29">
        <v>255.99</v>
      </c>
      <c r="C4482" s="29">
        <v>0</v>
      </c>
    </row>
    <row r="4483" spans="1:3" x14ac:dyDescent="0.4">
      <c r="A4483" s="3" t="s">
        <v>8442</v>
      </c>
      <c r="B4483" s="29">
        <v>3384.518</v>
      </c>
      <c r="C4483" s="29">
        <v>0.30000000000000004</v>
      </c>
    </row>
    <row r="4484" spans="1:3" x14ac:dyDescent="0.4">
      <c r="A4484" s="3" t="s">
        <v>8852</v>
      </c>
      <c r="B4484" s="29">
        <v>2.4119999999999999</v>
      </c>
      <c r="C4484" s="29">
        <v>0.7</v>
      </c>
    </row>
    <row r="4485" spans="1:3" x14ac:dyDescent="0.4">
      <c r="A4485" s="3" t="s">
        <v>3957</v>
      </c>
      <c r="B4485" s="29">
        <v>6.8479999999999999</v>
      </c>
      <c r="C4485" s="29">
        <v>0.2</v>
      </c>
    </row>
    <row r="4486" spans="1:3" x14ac:dyDescent="0.4">
      <c r="A4486" s="3" t="s">
        <v>1045</v>
      </c>
      <c r="B4486" s="29">
        <v>1116.48</v>
      </c>
      <c r="C4486" s="29">
        <v>1</v>
      </c>
    </row>
    <row r="4487" spans="1:3" x14ac:dyDescent="0.4">
      <c r="A4487" s="3" t="s">
        <v>8509</v>
      </c>
      <c r="B4487" s="29">
        <v>1685.4560000000001</v>
      </c>
      <c r="C4487" s="29">
        <v>0.2</v>
      </c>
    </row>
    <row r="4488" spans="1:3" x14ac:dyDescent="0.4">
      <c r="A4488" s="3" t="s">
        <v>10548</v>
      </c>
      <c r="B4488" s="29">
        <v>544.41</v>
      </c>
      <c r="C4488" s="29">
        <v>3.1000000000000005</v>
      </c>
    </row>
    <row r="4489" spans="1:3" x14ac:dyDescent="0.4">
      <c r="A4489" s="3" t="s">
        <v>7109</v>
      </c>
      <c r="B4489" s="29">
        <v>47.968000000000004</v>
      </c>
      <c r="C4489" s="29">
        <v>1</v>
      </c>
    </row>
    <row r="4490" spans="1:3" x14ac:dyDescent="0.4">
      <c r="A4490" s="3" t="s">
        <v>6409</v>
      </c>
      <c r="B4490" s="29">
        <v>12.672000000000001</v>
      </c>
      <c r="C4490" s="29">
        <v>0.2</v>
      </c>
    </row>
    <row r="4491" spans="1:3" x14ac:dyDescent="0.4">
      <c r="A4491" s="3" t="s">
        <v>10225</v>
      </c>
      <c r="B4491" s="29">
        <v>3184.3560000000002</v>
      </c>
      <c r="C4491" s="29">
        <v>0.2</v>
      </c>
    </row>
    <row r="4492" spans="1:3" x14ac:dyDescent="0.4">
      <c r="A4492" s="3" t="s">
        <v>299</v>
      </c>
      <c r="B4492" s="29">
        <v>213.11500000000001</v>
      </c>
      <c r="C4492" s="29">
        <v>0.3</v>
      </c>
    </row>
    <row r="4493" spans="1:3" x14ac:dyDescent="0.4">
      <c r="A4493" s="3" t="s">
        <v>10502</v>
      </c>
      <c r="B4493" s="29">
        <v>346.15800000000002</v>
      </c>
      <c r="C4493" s="29">
        <v>0.7</v>
      </c>
    </row>
    <row r="4494" spans="1:3" x14ac:dyDescent="0.4">
      <c r="A4494" s="3" t="s">
        <v>7198</v>
      </c>
      <c r="B4494" s="29">
        <v>821.94</v>
      </c>
      <c r="C4494" s="29">
        <v>0</v>
      </c>
    </row>
    <row r="4495" spans="1:3" x14ac:dyDescent="0.4">
      <c r="A4495" s="3" t="s">
        <v>4998</v>
      </c>
      <c r="B4495" s="29">
        <v>13.12</v>
      </c>
      <c r="C4495" s="29">
        <v>0.2</v>
      </c>
    </row>
    <row r="4496" spans="1:3" x14ac:dyDescent="0.4">
      <c r="A4496" s="3" t="s">
        <v>3863</v>
      </c>
      <c r="B4496" s="29">
        <v>481.69800000000004</v>
      </c>
      <c r="C4496" s="29">
        <v>0.4</v>
      </c>
    </row>
    <row r="4497" spans="1:3" x14ac:dyDescent="0.4">
      <c r="A4497" s="3" t="s">
        <v>8960</v>
      </c>
      <c r="B4497" s="29">
        <v>155.88</v>
      </c>
      <c r="C4497" s="29">
        <v>0</v>
      </c>
    </row>
    <row r="4498" spans="1:3" x14ac:dyDescent="0.4">
      <c r="A4498" s="3" t="s">
        <v>5912</v>
      </c>
      <c r="B4498" s="29">
        <v>27.167999999999999</v>
      </c>
      <c r="C4498" s="29">
        <v>0.2</v>
      </c>
    </row>
    <row r="4499" spans="1:3" x14ac:dyDescent="0.4">
      <c r="A4499" s="3" t="s">
        <v>9163</v>
      </c>
      <c r="B4499" s="29">
        <v>610.3069999999999</v>
      </c>
      <c r="C4499" s="29">
        <v>1.1000000000000001</v>
      </c>
    </row>
    <row r="4500" spans="1:3" x14ac:dyDescent="0.4">
      <c r="A4500" s="3" t="s">
        <v>9780</v>
      </c>
      <c r="B4500" s="29">
        <v>160.27199999999999</v>
      </c>
      <c r="C4500" s="29">
        <v>2.0999999999999996</v>
      </c>
    </row>
    <row r="4501" spans="1:3" x14ac:dyDescent="0.4">
      <c r="A4501" s="3" t="s">
        <v>7181</v>
      </c>
      <c r="B4501" s="29">
        <v>680.78</v>
      </c>
      <c r="C4501" s="29">
        <v>0</v>
      </c>
    </row>
    <row r="4502" spans="1:3" x14ac:dyDescent="0.4">
      <c r="A4502" s="3" t="s">
        <v>7748</v>
      </c>
      <c r="B4502" s="29">
        <v>22.367999999999999</v>
      </c>
      <c r="C4502" s="29">
        <v>0.2</v>
      </c>
    </row>
    <row r="4503" spans="1:3" x14ac:dyDescent="0.4">
      <c r="A4503" s="3" t="s">
        <v>10328</v>
      </c>
      <c r="B4503" s="29">
        <v>1061.328</v>
      </c>
      <c r="C4503" s="29">
        <v>0.8</v>
      </c>
    </row>
    <row r="4504" spans="1:3" x14ac:dyDescent="0.4">
      <c r="A4504" s="3" t="s">
        <v>7149</v>
      </c>
      <c r="B4504" s="29">
        <v>129.63999999999999</v>
      </c>
      <c r="C4504" s="29">
        <v>0</v>
      </c>
    </row>
    <row r="4505" spans="1:3" x14ac:dyDescent="0.4">
      <c r="A4505" s="3" t="s">
        <v>8097</v>
      </c>
      <c r="B4505" s="29">
        <v>20.768000000000001</v>
      </c>
      <c r="C4505" s="29">
        <v>0.8</v>
      </c>
    </row>
    <row r="4506" spans="1:3" x14ac:dyDescent="0.4">
      <c r="A4506" s="3" t="s">
        <v>1352</v>
      </c>
      <c r="B4506" s="29">
        <v>459.43349999999998</v>
      </c>
      <c r="C4506" s="29">
        <v>0.65</v>
      </c>
    </row>
    <row r="4507" spans="1:3" x14ac:dyDescent="0.4">
      <c r="A4507" s="3" t="s">
        <v>7631</v>
      </c>
      <c r="B4507" s="29">
        <v>8.26</v>
      </c>
      <c r="C4507" s="29">
        <v>0</v>
      </c>
    </row>
    <row r="4508" spans="1:3" x14ac:dyDescent="0.4">
      <c r="A4508" s="3" t="s">
        <v>1621</v>
      </c>
      <c r="B4508" s="29">
        <v>4.7880000000000003</v>
      </c>
      <c r="C4508" s="29">
        <v>0.8</v>
      </c>
    </row>
    <row r="4509" spans="1:3" x14ac:dyDescent="0.4">
      <c r="A4509" s="3" t="s">
        <v>9146</v>
      </c>
      <c r="B4509" s="29">
        <v>1671.93</v>
      </c>
      <c r="C4509" s="29">
        <v>0</v>
      </c>
    </row>
    <row r="4510" spans="1:3" x14ac:dyDescent="0.4">
      <c r="A4510" s="3" t="s">
        <v>3794</v>
      </c>
      <c r="B4510" s="29">
        <v>83.951999999999998</v>
      </c>
      <c r="C4510" s="29">
        <v>0.6</v>
      </c>
    </row>
    <row r="4511" spans="1:3" x14ac:dyDescent="0.4">
      <c r="A4511" s="3" t="s">
        <v>2005</v>
      </c>
      <c r="B4511" s="29">
        <v>644.19799999999998</v>
      </c>
      <c r="C4511" s="29">
        <v>1</v>
      </c>
    </row>
    <row r="4512" spans="1:3" x14ac:dyDescent="0.4">
      <c r="A4512" s="3" t="s">
        <v>4659</v>
      </c>
      <c r="B4512" s="29">
        <v>752.41000000000008</v>
      </c>
      <c r="C4512" s="29">
        <v>0.7</v>
      </c>
    </row>
    <row r="4513" spans="1:3" x14ac:dyDescent="0.4">
      <c r="A4513" s="3" t="s">
        <v>6922</v>
      </c>
      <c r="B4513" s="29">
        <v>82.367999999999995</v>
      </c>
      <c r="C4513" s="29">
        <v>0.2</v>
      </c>
    </row>
    <row r="4514" spans="1:3" x14ac:dyDescent="0.4">
      <c r="A4514" s="3" t="s">
        <v>4368</v>
      </c>
      <c r="B4514" s="29">
        <v>18.97</v>
      </c>
      <c r="C4514" s="29">
        <v>0</v>
      </c>
    </row>
    <row r="4515" spans="1:3" x14ac:dyDescent="0.4">
      <c r="A4515" s="3" t="s">
        <v>8172</v>
      </c>
      <c r="B4515" s="29">
        <v>87.28</v>
      </c>
      <c r="C4515" s="29">
        <v>0</v>
      </c>
    </row>
    <row r="4516" spans="1:3" x14ac:dyDescent="0.4">
      <c r="A4516" s="3" t="s">
        <v>10551</v>
      </c>
      <c r="B4516" s="29">
        <v>146.68799999999999</v>
      </c>
      <c r="C4516" s="29">
        <v>0.2</v>
      </c>
    </row>
    <row r="4517" spans="1:3" x14ac:dyDescent="0.4">
      <c r="A4517" s="3" t="s">
        <v>10665</v>
      </c>
      <c r="B4517" s="29">
        <v>197.05</v>
      </c>
      <c r="C4517" s="29">
        <v>0</v>
      </c>
    </row>
    <row r="4518" spans="1:3" x14ac:dyDescent="0.4">
      <c r="A4518" s="3" t="s">
        <v>9300</v>
      </c>
      <c r="B4518" s="29">
        <v>1691.6080000000002</v>
      </c>
      <c r="C4518" s="29">
        <v>0.2</v>
      </c>
    </row>
    <row r="4519" spans="1:3" x14ac:dyDescent="0.4">
      <c r="A4519" s="3" t="s">
        <v>3547</v>
      </c>
      <c r="B4519" s="29">
        <v>195.976</v>
      </c>
      <c r="C4519" s="29">
        <v>1.8</v>
      </c>
    </row>
    <row r="4520" spans="1:3" x14ac:dyDescent="0.4">
      <c r="A4520" s="3" t="s">
        <v>10929</v>
      </c>
      <c r="B4520" s="29">
        <v>1018.302</v>
      </c>
      <c r="C4520" s="29">
        <v>0.8</v>
      </c>
    </row>
    <row r="4521" spans="1:3" x14ac:dyDescent="0.4">
      <c r="A4521" s="3" t="s">
        <v>3946</v>
      </c>
      <c r="B4521" s="29">
        <v>3.68</v>
      </c>
      <c r="C4521" s="29">
        <v>0</v>
      </c>
    </row>
    <row r="4522" spans="1:3" x14ac:dyDescent="0.4">
      <c r="A4522" s="3" t="s">
        <v>9543</v>
      </c>
      <c r="B4522" s="29">
        <v>198.744</v>
      </c>
      <c r="C4522" s="29">
        <v>0.3</v>
      </c>
    </row>
    <row r="4523" spans="1:3" x14ac:dyDescent="0.4">
      <c r="A4523" s="3" t="s">
        <v>10727</v>
      </c>
      <c r="B4523" s="29">
        <v>327.42</v>
      </c>
      <c r="C4523" s="29">
        <v>1.2</v>
      </c>
    </row>
    <row r="4524" spans="1:3" x14ac:dyDescent="0.4">
      <c r="A4524" s="3" t="s">
        <v>1722</v>
      </c>
      <c r="B4524" s="29">
        <v>874.30799999999999</v>
      </c>
      <c r="C4524" s="29">
        <v>2.5</v>
      </c>
    </row>
    <row r="4525" spans="1:3" x14ac:dyDescent="0.4">
      <c r="A4525" s="3" t="s">
        <v>9640</v>
      </c>
      <c r="B4525" s="29">
        <v>19.440000000000001</v>
      </c>
      <c r="C4525" s="29">
        <v>0</v>
      </c>
    </row>
    <row r="4526" spans="1:3" x14ac:dyDescent="0.4">
      <c r="A4526" s="3" t="s">
        <v>8722</v>
      </c>
      <c r="B4526" s="29">
        <v>354.9</v>
      </c>
      <c r="C4526" s="29">
        <v>0</v>
      </c>
    </row>
    <row r="4527" spans="1:3" x14ac:dyDescent="0.4">
      <c r="A4527" s="3" t="s">
        <v>5969</v>
      </c>
      <c r="B4527" s="29">
        <v>23.988</v>
      </c>
      <c r="C4527" s="29">
        <v>0.4</v>
      </c>
    </row>
    <row r="4528" spans="1:3" x14ac:dyDescent="0.4">
      <c r="A4528" s="3" t="s">
        <v>7384</v>
      </c>
      <c r="B4528" s="29">
        <v>9135.1899999999987</v>
      </c>
      <c r="C4528" s="29">
        <v>0</v>
      </c>
    </row>
    <row r="4529" spans="1:3" x14ac:dyDescent="0.4">
      <c r="A4529" s="3" t="s">
        <v>3991</v>
      </c>
      <c r="B4529" s="29">
        <v>177</v>
      </c>
      <c r="C4529" s="29">
        <v>0</v>
      </c>
    </row>
    <row r="4530" spans="1:3" x14ac:dyDescent="0.4">
      <c r="A4530" s="3" t="s">
        <v>3981</v>
      </c>
      <c r="B4530" s="29">
        <v>100.25</v>
      </c>
      <c r="C4530" s="29">
        <v>0</v>
      </c>
    </row>
    <row r="4531" spans="1:3" x14ac:dyDescent="0.4">
      <c r="A4531" s="3" t="s">
        <v>8234</v>
      </c>
      <c r="B4531" s="29">
        <v>599.16499999999996</v>
      </c>
      <c r="C4531" s="29">
        <v>0.15</v>
      </c>
    </row>
    <row r="4532" spans="1:3" x14ac:dyDescent="0.4">
      <c r="A4532" s="3" t="s">
        <v>3797</v>
      </c>
      <c r="B4532" s="29">
        <v>2075.5100000000002</v>
      </c>
      <c r="C4532" s="29">
        <v>0</v>
      </c>
    </row>
    <row r="4533" spans="1:3" x14ac:dyDescent="0.4">
      <c r="A4533" s="3" t="s">
        <v>5398</v>
      </c>
      <c r="B4533" s="29">
        <v>334.2</v>
      </c>
      <c r="C4533" s="29">
        <v>0</v>
      </c>
    </row>
    <row r="4534" spans="1:3" x14ac:dyDescent="0.4">
      <c r="A4534" s="3" t="s">
        <v>7175</v>
      </c>
      <c r="B4534" s="29">
        <v>402.64499999999998</v>
      </c>
      <c r="C4534" s="29">
        <v>0.89999999999999991</v>
      </c>
    </row>
    <row r="4535" spans="1:3" x14ac:dyDescent="0.4">
      <c r="A4535" s="3" t="s">
        <v>9634</v>
      </c>
      <c r="B4535" s="29">
        <v>431.976</v>
      </c>
      <c r="C4535" s="29">
        <v>0.2</v>
      </c>
    </row>
    <row r="4536" spans="1:3" x14ac:dyDescent="0.4">
      <c r="A4536" s="3" t="s">
        <v>3248</v>
      </c>
      <c r="B4536" s="29">
        <v>296.66800000000001</v>
      </c>
      <c r="C4536" s="29">
        <v>3.2</v>
      </c>
    </row>
    <row r="4537" spans="1:3" x14ac:dyDescent="0.4">
      <c r="A4537" s="3" t="s">
        <v>5454</v>
      </c>
      <c r="B4537" s="29">
        <v>956.66480000000001</v>
      </c>
      <c r="C4537" s="29">
        <v>0.32</v>
      </c>
    </row>
    <row r="4538" spans="1:3" x14ac:dyDescent="0.4">
      <c r="A4538" s="3" t="s">
        <v>7510</v>
      </c>
      <c r="B4538" s="29">
        <v>1137.4000000000001</v>
      </c>
      <c r="C4538" s="29">
        <v>0</v>
      </c>
    </row>
    <row r="4539" spans="1:3" x14ac:dyDescent="0.4">
      <c r="A4539" s="3" t="s">
        <v>8474</v>
      </c>
      <c r="B4539" s="29">
        <v>487.70400000000001</v>
      </c>
      <c r="C4539" s="29">
        <v>0.2</v>
      </c>
    </row>
    <row r="4540" spans="1:3" x14ac:dyDescent="0.4">
      <c r="A4540" s="3" t="s">
        <v>10559</v>
      </c>
      <c r="B4540" s="29">
        <v>77.488</v>
      </c>
      <c r="C4540" s="29">
        <v>1.2</v>
      </c>
    </row>
    <row r="4541" spans="1:3" x14ac:dyDescent="0.4">
      <c r="A4541" s="3" t="s">
        <v>10278</v>
      </c>
      <c r="B4541" s="29">
        <v>121.83</v>
      </c>
      <c r="C4541" s="29">
        <v>0</v>
      </c>
    </row>
    <row r="4542" spans="1:3" x14ac:dyDescent="0.4">
      <c r="A4542" s="3" t="s">
        <v>8638</v>
      </c>
      <c r="B4542" s="29">
        <v>9.84</v>
      </c>
      <c r="C4542" s="29">
        <v>0</v>
      </c>
    </row>
    <row r="4543" spans="1:3" x14ac:dyDescent="0.4">
      <c r="A4543" s="3" t="s">
        <v>4688</v>
      </c>
      <c r="B4543" s="29">
        <v>176.78399999999999</v>
      </c>
      <c r="C4543" s="29">
        <v>0.2</v>
      </c>
    </row>
    <row r="4544" spans="1:3" x14ac:dyDescent="0.4">
      <c r="A4544" s="3" t="s">
        <v>4249</v>
      </c>
      <c r="B4544" s="29">
        <v>83.975999999999999</v>
      </c>
      <c r="C4544" s="29">
        <v>0.2</v>
      </c>
    </row>
    <row r="4545" spans="1:3" x14ac:dyDescent="0.4">
      <c r="A4545" s="3" t="s">
        <v>6711</v>
      </c>
      <c r="B4545" s="29">
        <v>645.13599999999997</v>
      </c>
      <c r="C4545" s="29">
        <v>0.60000000000000009</v>
      </c>
    </row>
    <row r="4546" spans="1:3" x14ac:dyDescent="0.4">
      <c r="A4546" s="3" t="s">
        <v>8690</v>
      </c>
      <c r="B4546" s="29">
        <v>2294.9</v>
      </c>
      <c r="C4546" s="29">
        <v>0</v>
      </c>
    </row>
    <row r="4547" spans="1:3" x14ac:dyDescent="0.4">
      <c r="A4547" s="3" t="s">
        <v>8577</v>
      </c>
      <c r="B4547" s="29">
        <v>203.108</v>
      </c>
      <c r="C4547" s="29">
        <v>0.4</v>
      </c>
    </row>
    <row r="4548" spans="1:3" x14ac:dyDescent="0.4">
      <c r="A4548" s="3" t="s">
        <v>9477</v>
      </c>
      <c r="B4548" s="29">
        <v>2550.587</v>
      </c>
      <c r="C4548" s="29">
        <v>3.6000000000000005</v>
      </c>
    </row>
    <row r="4549" spans="1:3" x14ac:dyDescent="0.4">
      <c r="A4549" s="3" t="s">
        <v>5644</v>
      </c>
      <c r="B4549" s="29">
        <v>188.7</v>
      </c>
      <c r="C4549" s="29">
        <v>0</v>
      </c>
    </row>
    <row r="4550" spans="1:3" x14ac:dyDescent="0.4">
      <c r="A4550" s="3" t="s">
        <v>10153</v>
      </c>
      <c r="B4550" s="29">
        <v>39.808</v>
      </c>
      <c r="C4550" s="29">
        <v>0.2</v>
      </c>
    </row>
    <row r="4551" spans="1:3" x14ac:dyDescent="0.4">
      <c r="A4551" s="3" t="s">
        <v>6242</v>
      </c>
      <c r="B4551" s="29">
        <v>195.136</v>
      </c>
      <c r="C4551" s="29">
        <v>0.2</v>
      </c>
    </row>
    <row r="4552" spans="1:3" x14ac:dyDescent="0.4">
      <c r="A4552" s="3" t="s">
        <v>2770</v>
      </c>
      <c r="B4552" s="29">
        <v>8.9039999999999999</v>
      </c>
      <c r="C4552" s="29">
        <v>0.7</v>
      </c>
    </row>
    <row r="4553" spans="1:3" x14ac:dyDescent="0.4">
      <c r="A4553" s="3" t="s">
        <v>3284</v>
      </c>
      <c r="B4553" s="29">
        <v>19.440000000000001</v>
      </c>
      <c r="C4553" s="29">
        <v>0</v>
      </c>
    </row>
    <row r="4554" spans="1:3" x14ac:dyDescent="0.4">
      <c r="A4554" s="3" t="s">
        <v>7767</v>
      </c>
      <c r="B4554" s="29">
        <v>18.192</v>
      </c>
      <c r="C4554" s="29">
        <v>0.2</v>
      </c>
    </row>
    <row r="4555" spans="1:3" x14ac:dyDescent="0.4">
      <c r="A4555" s="3" t="s">
        <v>10889</v>
      </c>
      <c r="B4555" s="29">
        <v>941.18000000000006</v>
      </c>
      <c r="C4555" s="29">
        <v>0</v>
      </c>
    </row>
    <row r="4556" spans="1:3" x14ac:dyDescent="0.4">
      <c r="A4556" s="3" t="s">
        <v>5703</v>
      </c>
      <c r="B4556" s="29">
        <v>615.60599999999999</v>
      </c>
      <c r="C4556" s="29">
        <v>1.1000000000000001</v>
      </c>
    </row>
    <row r="4557" spans="1:3" x14ac:dyDescent="0.4">
      <c r="A4557" s="3" t="s">
        <v>4236</v>
      </c>
      <c r="B4557" s="29">
        <v>156.51600000000002</v>
      </c>
      <c r="C4557" s="29">
        <v>0.60000000000000009</v>
      </c>
    </row>
    <row r="4558" spans="1:3" x14ac:dyDescent="0.4">
      <c r="A4558" s="3" t="s">
        <v>8798</v>
      </c>
      <c r="B4558" s="29">
        <v>28.85</v>
      </c>
      <c r="C4558" s="29">
        <v>0</v>
      </c>
    </row>
    <row r="4559" spans="1:3" x14ac:dyDescent="0.4">
      <c r="A4559" s="3" t="s">
        <v>10142</v>
      </c>
      <c r="B4559" s="29">
        <v>376.64</v>
      </c>
      <c r="C4559" s="29">
        <v>0.60000000000000009</v>
      </c>
    </row>
    <row r="4560" spans="1:3" x14ac:dyDescent="0.4">
      <c r="A4560" s="3" t="s">
        <v>7117</v>
      </c>
      <c r="B4560" s="29">
        <v>39.92</v>
      </c>
      <c r="C4560" s="29">
        <v>0</v>
      </c>
    </row>
    <row r="4561" spans="1:3" x14ac:dyDescent="0.4">
      <c r="A4561" s="3" t="s">
        <v>8871</v>
      </c>
      <c r="B4561" s="29">
        <v>14.76</v>
      </c>
      <c r="C4561" s="29">
        <v>0</v>
      </c>
    </row>
    <row r="4562" spans="1:3" x14ac:dyDescent="0.4">
      <c r="A4562" s="3" t="s">
        <v>4552</v>
      </c>
      <c r="B4562" s="29">
        <v>2875.5439999999999</v>
      </c>
      <c r="C4562" s="29">
        <v>0.2</v>
      </c>
    </row>
    <row r="4563" spans="1:3" x14ac:dyDescent="0.4">
      <c r="A4563" s="3" t="s">
        <v>9675</v>
      </c>
      <c r="B4563" s="29">
        <v>63.921999999999997</v>
      </c>
      <c r="C4563" s="29">
        <v>1.8</v>
      </c>
    </row>
    <row r="4564" spans="1:3" x14ac:dyDescent="0.4">
      <c r="A4564" s="3" t="s">
        <v>10139</v>
      </c>
      <c r="B4564" s="29">
        <v>67.135999999999996</v>
      </c>
      <c r="C4564" s="29">
        <v>0.2</v>
      </c>
    </row>
    <row r="4565" spans="1:3" x14ac:dyDescent="0.4">
      <c r="A4565" s="3" t="s">
        <v>9308</v>
      </c>
      <c r="B4565" s="29">
        <v>36.370000000000005</v>
      </c>
      <c r="C4565" s="29">
        <v>0</v>
      </c>
    </row>
    <row r="4566" spans="1:3" x14ac:dyDescent="0.4">
      <c r="A4566" s="3" t="s">
        <v>9777</v>
      </c>
      <c r="B4566" s="29">
        <v>79.740000000000009</v>
      </c>
      <c r="C4566" s="29">
        <v>0</v>
      </c>
    </row>
    <row r="4567" spans="1:3" x14ac:dyDescent="0.4">
      <c r="A4567" s="3" t="s">
        <v>4255</v>
      </c>
      <c r="B4567" s="29">
        <v>66.17</v>
      </c>
      <c r="C4567" s="29">
        <v>0</v>
      </c>
    </row>
    <row r="4568" spans="1:3" x14ac:dyDescent="0.4">
      <c r="A4568" s="3" t="s">
        <v>9356</v>
      </c>
      <c r="B4568" s="29">
        <v>93.06</v>
      </c>
      <c r="C4568" s="29">
        <v>0.4</v>
      </c>
    </row>
    <row r="4569" spans="1:3" x14ac:dyDescent="0.4">
      <c r="A4569" s="3" t="s">
        <v>10064</v>
      </c>
      <c r="B4569" s="29">
        <v>19.98</v>
      </c>
      <c r="C4569" s="29">
        <v>0</v>
      </c>
    </row>
    <row r="4570" spans="1:3" x14ac:dyDescent="0.4">
      <c r="A4570" s="3" t="s">
        <v>9225</v>
      </c>
      <c r="B4570" s="29">
        <v>59.98</v>
      </c>
      <c r="C4570" s="29">
        <v>0</v>
      </c>
    </row>
    <row r="4571" spans="1:3" x14ac:dyDescent="0.4">
      <c r="A4571" s="3" t="s">
        <v>5094</v>
      </c>
      <c r="B4571" s="29">
        <v>22.608000000000001</v>
      </c>
      <c r="C4571" s="29">
        <v>0.6</v>
      </c>
    </row>
    <row r="4572" spans="1:3" x14ac:dyDescent="0.4">
      <c r="A4572" s="3" t="s">
        <v>1702</v>
      </c>
      <c r="B4572" s="29">
        <v>189.88200000000001</v>
      </c>
      <c r="C4572" s="29">
        <v>0.4</v>
      </c>
    </row>
    <row r="4573" spans="1:3" x14ac:dyDescent="0.4">
      <c r="A4573" s="3" t="s">
        <v>9155</v>
      </c>
      <c r="B4573" s="29">
        <v>1678</v>
      </c>
      <c r="C4573" s="29">
        <v>0</v>
      </c>
    </row>
    <row r="4574" spans="1:3" x14ac:dyDescent="0.4">
      <c r="A4574" s="3" t="s">
        <v>7190</v>
      </c>
      <c r="B4574" s="29">
        <v>39.991999999999997</v>
      </c>
      <c r="C4574" s="29">
        <v>0.2</v>
      </c>
    </row>
    <row r="4575" spans="1:3" x14ac:dyDescent="0.4">
      <c r="A4575" s="3" t="s">
        <v>3834</v>
      </c>
      <c r="B4575" s="29">
        <v>393.16500000000002</v>
      </c>
      <c r="C4575" s="29">
        <v>0.5</v>
      </c>
    </row>
    <row r="4576" spans="1:3" x14ac:dyDescent="0.4">
      <c r="A4576" s="3" t="s">
        <v>2101</v>
      </c>
      <c r="B4576" s="29">
        <v>141.21</v>
      </c>
      <c r="C4576" s="29">
        <v>0.89999999999999991</v>
      </c>
    </row>
    <row r="4577" spans="1:3" x14ac:dyDescent="0.4">
      <c r="A4577" s="3" t="s">
        <v>10669</v>
      </c>
      <c r="B4577" s="29">
        <v>128.66999999999999</v>
      </c>
      <c r="C4577" s="29">
        <v>0</v>
      </c>
    </row>
    <row r="4578" spans="1:3" x14ac:dyDescent="0.4">
      <c r="A4578" s="3" t="s">
        <v>1511</v>
      </c>
      <c r="B4578" s="29">
        <v>194.35599999999999</v>
      </c>
      <c r="C4578" s="29">
        <v>0.89999999999999991</v>
      </c>
    </row>
    <row r="4579" spans="1:3" x14ac:dyDescent="0.4">
      <c r="A4579" s="3" t="s">
        <v>8385</v>
      </c>
      <c r="B4579" s="29">
        <v>773.59</v>
      </c>
      <c r="C4579" s="29">
        <v>0</v>
      </c>
    </row>
    <row r="4580" spans="1:3" x14ac:dyDescent="0.4">
      <c r="A4580" s="3" t="s">
        <v>10864</v>
      </c>
      <c r="B4580" s="29">
        <v>1059.088</v>
      </c>
      <c r="C4580" s="29">
        <v>0.60000000000000009</v>
      </c>
    </row>
    <row r="4581" spans="1:3" x14ac:dyDescent="0.4">
      <c r="A4581" s="3" t="s">
        <v>548</v>
      </c>
      <c r="B4581" s="29">
        <v>319.98400000000004</v>
      </c>
      <c r="C4581" s="29">
        <v>0.2</v>
      </c>
    </row>
    <row r="4582" spans="1:3" x14ac:dyDescent="0.4">
      <c r="A4582" s="3" t="s">
        <v>10313</v>
      </c>
      <c r="B4582" s="29">
        <v>136.43</v>
      </c>
      <c r="C4582" s="29">
        <v>0</v>
      </c>
    </row>
    <row r="4583" spans="1:3" x14ac:dyDescent="0.4">
      <c r="A4583" s="3" t="s">
        <v>9150</v>
      </c>
      <c r="B4583" s="29">
        <v>3339.1219999999998</v>
      </c>
      <c r="C4583" s="29">
        <v>0.8</v>
      </c>
    </row>
    <row r="4584" spans="1:3" x14ac:dyDescent="0.4">
      <c r="A4584" s="3" t="s">
        <v>5660</v>
      </c>
      <c r="B4584" s="29">
        <v>51.712000000000003</v>
      </c>
      <c r="C4584" s="29">
        <v>0.6</v>
      </c>
    </row>
    <row r="4585" spans="1:3" x14ac:dyDescent="0.4">
      <c r="A4585" s="3" t="s">
        <v>5226</v>
      </c>
      <c r="B4585" s="29">
        <v>494.98200000000003</v>
      </c>
      <c r="C4585" s="29">
        <v>0.4</v>
      </c>
    </row>
    <row r="4586" spans="1:3" x14ac:dyDescent="0.4">
      <c r="A4586" s="3" t="s">
        <v>9018</v>
      </c>
      <c r="B4586" s="29">
        <v>651.36300000000006</v>
      </c>
      <c r="C4586" s="29">
        <v>0.7</v>
      </c>
    </row>
    <row r="4587" spans="1:3" x14ac:dyDescent="0.4">
      <c r="A4587" s="3" t="s">
        <v>8259</v>
      </c>
      <c r="B4587" s="29">
        <v>282.95</v>
      </c>
      <c r="C4587" s="29">
        <v>0</v>
      </c>
    </row>
    <row r="4588" spans="1:3" x14ac:dyDescent="0.4">
      <c r="A4588" s="3" t="s">
        <v>6460</v>
      </c>
      <c r="B4588" s="29">
        <v>448.41800000000001</v>
      </c>
      <c r="C4588" s="29">
        <v>1.1000000000000001</v>
      </c>
    </row>
    <row r="4589" spans="1:3" x14ac:dyDescent="0.4">
      <c r="A4589" s="3" t="s">
        <v>5828</v>
      </c>
      <c r="B4589" s="29">
        <v>3.98</v>
      </c>
      <c r="C4589" s="29">
        <v>0.8</v>
      </c>
    </row>
    <row r="4590" spans="1:3" x14ac:dyDescent="0.4">
      <c r="A4590" s="3" t="s">
        <v>6041</v>
      </c>
      <c r="B4590" s="29">
        <v>64.784000000000006</v>
      </c>
      <c r="C4590" s="29">
        <v>0.2</v>
      </c>
    </row>
    <row r="4591" spans="1:3" x14ac:dyDescent="0.4">
      <c r="A4591" s="3" t="s">
        <v>7565</v>
      </c>
      <c r="B4591" s="29">
        <v>70.063999999999993</v>
      </c>
      <c r="C4591" s="29">
        <v>0.2</v>
      </c>
    </row>
    <row r="4592" spans="1:3" x14ac:dyDescent="0.4">
      <c r="A4592" s="3" t="s">
        <v>3941</v>
      </c>
      <c r="B4592" s="29">
        <v>244.006</v>
      </c>
      <c r="C4592" s="29">
        <v>0.3</v>
      </c>
    </row>
    <row r="4593" spans="1:3" x14ac:dyDescent="0.4">
      <c r="A4593" s="3" t="s">
        <v>8940</v>
      </c>
      <c r="B4593" s="29">
        <v>351.96800000000002</v>
      </c>
      <c r="C4593" s="29">
        <v>0.4</v>
      </c>
    </row>
    <row r="4594" spans="1:3" x14ac:dyDescent="0.4">
      <c r="A4594" s="3" t="s">
        <v>5406</v>
      </c>
      <c r="B4594" s="29">
        <v>537.61599999999999</v>
      </c>
      <c r="C4594" s="29">
        <v>0.4</v>
      </c>
    </row>
    <row r="4595" spans="1:3" x14ac:dyDescent="0.4">
      <c r="A4595" s="3" t="s">
        <v>9864</v>
      </c>
      <c r="B4595" s="29">
        <v>20.16</v>
      </c>
      <c r="C4595" s="29">
        <v>0</v>
      </c>
    </row>
    <row r="4596" spans="1:3" x14ac:dyDescent="0.4">
      <c r="A4596" s="3" t="s">
        <v>7915</v>
      </c>
      <c r="B4596" s="29">
        <v>43.963999999999999</v>
      </c>
      <c r="C4596" s="29">
        <v>1.2</v>
      </c>
    </row>
    <row r="4597" spans="1:3" x14ac:dyDescent="0.4">
      <c r="A4597" s="3" t="s">
        <v>4443</v>
      </c>
      <c r="B4597" s="29">
        <v>492.28000000000003</v>
      </c>
      <c r="C4597" s="29">
        <v>0.4</v>
      </c>
    </row>
    <row r="4598" spans="1:3" x14ac:dyDescent="0.4">
      <c r="A4598" s="3" t="s">
        <v>7374</v>
      </c>
      <c r="B4598" s="29">
        <v>2007.9048</v>
      </c>
      <c r="C4598" s="29">
        <v>2.4200000000000004</v>
      </c>
    </row>
    <row r="4599" spans="1:3" x14ac:dyDescent="0.4">
      <c r="A4599" s="3" t="s">
        <v>6790</v>
      </c>
      <c r="B4599" s="29">
        <v>58.415999999999997</v>
      </c>
      <c r="C4599" s="29">
        <v>0.2</v>
      </c>
    </row>
    <row r="4600" spans="1:3" x14ac:dyDescent="0.4">
      <c r="A4600" s="3" t="s">
        <v>7845</v>
      </c>
      <c r="B4600" s="29">
        <v>2.214</v>
      </c>
      <c r="C4600" s="29">
        <v>0.7</v>
      </c>
    </row>
    <row r="4601" spans="1:3" x14ac:dyDescent="0.4">
      <c r="A4601" s="3" t="s">
        <v>8778</v>
      </c>
      <c r="B4601" s="29">
        <v>11.744</v>
      </c>
      <c r="C4601" s="29">
        <v>0.2</v>
      </c>
    </row>
    <row r="4602" spans="1:3" x14ac:dyDescent="0.4">
      <c r="A4602" s="3" t="s">
        <v>4200</v>
      </c>
      <c r="B4602" s="29">
        <v>41.527999999999999</v>
      </c>
      <c r="C4602" s="29">
        <v>0.4</v>
      </c>
    </row>
    <row r="4603" spans="1:3" x14ac:dyDescent="0.4">
      <c r="A4603" s="3" t="s">
        <v>8676</v>
      </c>
      <c r="B4603" s="29">
        <v>60.440000000000005</v>
      </c>
      <c r="C4603" s="29">
        <v>2.2000000000000002</v>
      </c>
    </row>
    <row r="4604" spans="1:3" x14ac:dyDescent="0.4">
      <c r="A4604" s="3" t="s">
        <v>4230</v>
      </c>
      <c r="B4604" s="29">
        <v>6.6719999999999997</v>
      </c>
      <c r="C4604" s="29">
        <v>0.2</v>
      </c>
    </row>
    <row r="4605" spans="1:3" x14ac:dyDescent="0.4">
      <c r="A4605" s="3" t="s">
        <v>6943</v>
      </c>
      <c r="B4605" s="29">
        <v>29.05</v>
      </c>
      <c r="C4605" s="29">
        <v>0</v>
      </c>
    </row>
    <row r="4606" spans="1:3" x14ac:dyDescent="0.4">
      <c r="A4606" s="3" t="s">
        <v>6394</v>
      </c>
      <c r="B4606" s="29">
        <v>544.99</v>
      </c>
      <c r="C4606" s="29">
        <v>1.3</v>
      </c>
    </row>
    <row r="4607" spans="1:3" x14ac:dyDescent="0.4">
      <c r="A4607" s="3" t="s">
        <v>9238</v>
      </c>
      <c r="B4607" s="29">
        <v>12.96</v>
      </c>
      <c r="C4607" s="29">
        <v>0</v>
      </c>
    </row>
    <row r="4608" spans="1:3" x14ac:dyDescent="0.4">
      <c r="A4608" s="3" t="s">
        <v>3636</v>
      </c>
      <c r="B4608" s="29">
        <v>155.37200000000001</v>
      </c>
      <c r="C4608" s="29">
        <v>0.3</v>
      </c>
    </row>
    <row r="4609" spans="1:3" x14ac:dyDescent="0.4">
      <c r="A4609" s="3" t="s">
        <v>1320</v>
      </c>
      <c r="B4609" s="29">
        <v>99.135999999999996</v>
      </c>
      <c r="C4609" s="29">
        <v>0.2</v>
      </c>
    </row>
    <row r="4610" spans="1:3" x14ac:dyDescent="0.4">
      <c r="A4610" s="3" t="s">
        <v>6685</v>
      </c>
      <c r="B4610" s="29">
        <v>36.192</v>
      </c>
      <c r="C4610" s="29">
        <v>0.2</v>
      </c>
    </row>
    <row r="4611" spans="1:3" x14ac:dyDescent="0.4">
      <c r="A4611" s="3" t="s">
        <v>3286</v>
      </c>
      <c r="B4611" s="29">
        <v>132.16800000000001</v>
      </c>
      <c r="C4611" s="29">
        <v>0.4</v>
      </c>
    </row>
    <row r="4612" spans="1:3" x14ac:dyDescent="0.4">
      <c r="A4612" s="3" t="s">
        <v>10211</v>
      </c>
      <c r="B4612" s="29">
        <v>62.752000000000002</v>
      </c>
      <c r="C4612" s="29">
        <v>0.4</v>
      </c>
    </row>
    <row r="4613" spans="1:3" x14ac:dyDescent="0.4">
      <c r="A4613" s="3" t="s">
        <v>2083</v>
      </c>
      <c r="B4613" s="29">
        <v>663.952</v>
      </c>
      <c r="C4613" s="29">
        <v>0.60000000000000009</v>
      </c>
    </row>
    <row r="4614" spans="1:3" x14ac:dyDescent="0.4">
      <c r="A4614" s="3" t="s">
        <v>5539</v>
      </c>
      <c r="B4614" s="29">
        <v>530.27200000000005</v>
      </c>
      <c r="C4614" s="29">
        <v>0.60000000000000009</v>
      </c>
    </row>
    <row r="4615" spans="1:3" x14ac:dyDescent="0.4">
      <c r="A4615" s="3" t="s">
        <v>10117</v>
      </c>
      <c r="B4615" s="29">
        <v>31.103999999999999</v>
      </c>
      <c r="C4615" s="29">
        <v>0.2</v>
      </c>
    </row>
    <row r="4616" spans="1:3" x14ac:dyDescent="0.4">
      <c r="A4616" s="3" t="s">
        <v>9686</v>
      </c>
      <c r="B4616" s="29">
        <v>187.22800000000001</v>
      </c>
      <c r="C4616" s="29">
        <v>1.0999999999999999</v>
      </c>
    </row>
    <row r="4617" spans="1:3" x14ac:dyDescent="0.4">
      <c r="A4617" s="3" t="s">
        <v>2608</v>
      </c>
      <c r="B4617" s="29">
        <v>21.071999999999999</v>
      </c>
      <c r="C4617" s="29">
        <v>0.2</v>
      </c>
    </row>
    <row r="4618" spans="1:3" x14ac:dyDescent="0.4">
      <c r="A4618" s="3" t="s">
        <v>8304</v>
      </c>
      <c r="B4618" s="29">
        <v>1319.96</v>
      </c>
      <c r="C4618" s="29">
        <v>0</v>
      </c>
    </row>
    <row r="4619" spans="1:3" x14ac:dyDescent="0.4">
      <c r="A4619" s="3" t="s">
        <v>8805</v>
      </c>
      <c r="B4619" s="29">
        <v>656.4</v>
      </c>
      <c r="C4619" s="29">
        <v>0.4</v>
      </c>
    </row>
    <row r="4620" spans="1:3" x14ac:dyDescent="0.4">
      <c r="A4620" s="3" t="s">
        <v>9937</v>
      </c>
      <c r="B4620" s="29">
        <v>471.07800000000003</v>
      </c>
      <c r="C4620" s="29">
        <v>1.5999999999999999</v>
      </c>
    </row>
    <row r="4621" spans="1:3" x14ac:dyDescent="0.4">
      <c r="A4621" s="3" t="s">
        <v>7822</v>
      </c>
      <c r="B4621" s="29">
        <v>14.96</v>
      </c>
      <c r="C4621" s="29">
        <v>0</v>
      </c>
    </row>
    <row r="4622" spans="1:3" x14ac:dyDescent="0.4">
      <c r="A4622" s="3" t="s">
        <v>1785</v>
      </c>
      <c r="B4622" s="29">
        <v>121.43600000000001</v>
      </c>
      <c r="C4622" s="29">
        <v>0.2</v>
      </c>
    </row>
    <row r="4623" spans="1:3" x14ac:dyDescent="0.4">
      <c r="A4623" s="3" t="s">
        <v>4788</v>
      </c>
      <c r="B4623" s="29">
        <v>177.48</v>
      </c>
      <c r="C4623" s="29">
        <v>0.2</v>
      </c>
    </row>
    <row r="4624" spans="1:3" x14ac:dyDescent="0.4">
      <c r="A4624" s="3" t="s">
        <v>9600</v>
      </c>
      <c r="B4624" s="29">
        <v>5549.41</v>
      </c>
      <c r="C4624" s="29">
        <v>0</v>
      </c>
    </row>
    <row r="4625" spans="1:3" x14ac:dyDescent="0.4">
      <c r="A4625" s="3" t="s">
        <v>10261</v>
      </c>
      <c r="B4625" s="29">
        <v>221.04400000000001</v>
      </c>
      <c r="C4625" s="29">
        <v>0.1</v>
      </c>
    </row>
    <row r="4626" spans="1:3" x14ac:dyDescent="0.4">
      <c r="A4626" s="3" t="s">
        <v>6465</v>
      </c>
      <c r="B4626" s="29">
        <v>56.45</v>
      </c>
      <c r="C4626" s="29">
        <v>0</v>
      </c>
    </row>
    <row r="4627" spans="1:3" x14ac:dyDescent="0.4">
      <c r="A4627" s="3" t="s">
        <v>10296</v>
      </c>
      <c r="B4627" s="29">
        <v>244.3</v>
      </c>
      <c r="C4627" s="29">
        <v>1</v>
      </c>
    </row>
    <row r="4628" spans="1:3" x14ac:dyDescent="0.4">
      <c r="A4628" s="3" t="s">
        <v>1190</v>
      </c>
      <c r="B4628" s="29">
        <v>1269.8699999999999</v>
      </c>
      <c r="C4628" s="29">
        <v>1.8</v>
      </c>
    </row>
    <row r="4629" spans="1:3" x14ac:dyDescent="0.4">
      <c r="A4629" s="3" t="s">
        <v>10384</v>
      </c>
      <c r="B4629" s="29">
        <v>98.328000000000003</v>
      </c>
      <c r="C4629" s="29">
        <v>0.2</v>
      </c>
    </row>
    <row r="4630" spans="1:3" x14ac:dyDescent="0.4">
      <c r="A4630" s="3" t="s">
        <v>8712</v>
      </c>
      <c r="B4630" s="29">
        <v>32.064</v>
      </c>
      <c r="C4630" s="29">
        <v>0.2</v>
      </c>
    </row>
    <row r="4631" spans="1:3" x14ac:dyDescent="0.4">
      <c r="A4631" s="3" t="s">
        <v>7085</v>
      </c>
      <c r="B4631" s="29">
        <v>835.17</v>
      </c>
      <c r="C4631" s="29">
        <v>0</v>
      </c>
    </row>
    <row r="4632" spans="1:3" x14ac:dyDescent="0.4">
      <c r="A4632" s="3" t="s">
        <v>8212</v>
      </c>
      <c r="B4632" s="29">
        <v>492.84999999999997</v>
      </c>
      <c r="C4632" s="29">
        <v>0.2</v>
      </c>
    </row>
    <row r="4633" spans="1:3" x14ac:dyDescent="0.4">
      <c r="A4633" s="3" t="s">
        <v>7081</v>
      </c>
      <c r="B4633" s="29">
        <v>1424.9</v>
      </c>
      <c r="C4633" s="29">
        <v>0</v>
      </c>
    </row>
    <row r="4634" spans="1:3" x14ac:dyDescent="0.4">
      <c r="A4634" s="3" t="s">
        <v>3195</v>
      </c>
      <c r="B4634" s="29">
        <v>6125.8220000000001</v>
      </c>
      <c r="C4634" s="29">
        <v>0.4</v>
      </c>
    </row>
    <row r="4635" spans="1:3" x14ac:dyDescent="0.4">
      <c r="A4635" s="3" t="s">
        <v>10318</v>
      </c>
      <c r="B4635" s="29">
        <v>1013.7919999999999</v>
      </c>
      <c r="C4635" s="29">
        <v>2.8</v>
      </c>
    </row>
    <row r="4636" spans="1:3" x14ac:dyDescent="0.4">
      <c r="A4636" s="3" t="s">
        <v>5836</v>
      </c>
      <c r="B4636" s="29">
        <v>124.056</v>
      </c>
      <c r="C4636" s="29">
        <v>0.4</v>
      </c>
    </row>
    <row r="4637" spans="1:3" x14ac:dyDescent="0.4">
      <c r="A4637" s="3" t="s">
        <v>9336</v>
      </c>
      <c r="B4637" s="29">
        <v>89.97</v>
      </c>
      <c r="C4637" s="29">
        <v>0</v>
      </c>
    </row>
    <row r="4638" spans="1:3" x14ac:dyDescent="0.4">
      <c r="A4638" s="3" t="s">
        <v>3525</v>
      </c>
      <c r="B4638" s="29">
        <v>17.616</v>
      </c>
      <c r="C4638" s="29">
        <v>0.7</v>
      </c>
    </row>
    <row r="4639" spans="1:3" x14ac:dyDescent="0.4">
      <c r="A4639" s="3" t="s">
        <v>10803</v>
      </c>
      <c r="B4639" s="29">
        <v>37.311999999999998</v>
      </c>
      <c r="C4639" s="29">
        <v>0.2</v>
      </c>
    </row>
    <row r="4640" spans="1:3" x14ac:dyDescent="0.4">
      <c r="A4640" s="3" t="s">
        <v>7040</v>
      </c>
      <c r="B4640" s="29">
        <v>279.94400000000002</v>
      </c>
      <c r="C4640" s="29">
        <v>0.2</v>
      </c>
    </row>
    <row r="4641" spans="1:3" x14ac:dyDescent="0.4">
      <c r="A4641" s="3" t="s">
        <v>8391</v>
      </c>
      <c r="B4641" s="29">
        <v>815.29200000000003</v>
      </c>
      <c r="C4641" s="29">
        <v>0.4</v>
      </c>
    </row>
    <row r="4642" spans="1:3" x14ac:dyDescent="0.4">
      <c r="A4642" s="3" t="s">
        <v>5001</v>
      </c>
      <c r="B4642" s="29">
        <v>612.14</v>
      </c>
      <c r="C4642" s="29">
        <v>0</v>
      </c>
    </row>
    <row r="4643" spans="1:3" x14ac:dyDescent="0.4">
      <c r="A4643" s="3" t="s">
        <v>2373</v>
      </c>
      <c r="B4643" s="29">
        <v>114.84</v>
      </c>
      <c r="C4643" s="29">
        <v>0.8</v>
      </c>
    </row>
    <row r="4644" spans="1:3" x14ac:dyDescent="0.4">
      <c r="A4644" s="3" t="s">
        <v>5782</v>
      </c>
      <c r="B4644" s="29">
        <v>424.95749999999998</v>
      </c>
      <c r="C4644" s="29">
        <v>0.15</v>
      </c>
    </row>
    <row r="4645" spans="1:3" x14ac:dyDescent="0.4">
      <c r="A4645" s="3" t="s">
        <v>9011</v>
      </c>
      <c r="B4645" s="29">
        <v>54.48</v>
      </c>
      <c r="C4645" s="29">
        <v>0</v>
      </c>
    </row>
    <row r="4646" spans="1:3" x14ac:dyDescent="0.4">
      <c r="A4646" s="3" t="s">
        <v>8204</v>
      </c>
      <c r="B4646" s="29">
        <v>63.2</v>
      </c>
      <c r="C4646" s="29">
        <v>0</v>
      </c>
    </row>
    <row r="4647" spans="1:3" x14ac:dyDescent="0.4">
      <c r="A4647" s="3" t="s">
        <v>9099</v>
      </c>
      <c r="B4647" s="29">
        <v>430.94</v>
      </c>
      <c r="C4647" s="29">
        <v>0</v>
      </c>
    </row>
    <row r="4648" spans="1:3" x14ac:dyDescent="0.4">
      <c r="A4648" s="3" t="s">
        <v>6250</v>
      </c>
      <c r="B4648" s="29">
        <v>16.72</v>
      </c>
      <c r="C4648" s="29">
        <v>0.2</v>
      </c>
    </row>
    <row r="4649" spans="1:3" x14ac:dyDescent="0.4">
      <c r="A4649" s="3" t="s">
        <v>6360</v>
      </c>
      <c r="B4649" s="29">
        <v>347.80200000000002</v>
      </c>
      <c r="C4649" s="29">
        <v>0.3</v>
      </c>
    </row>
    <row r="4650" spans="1:3" x14ac:dyDescent="0.4">
      <c r="A4650" s="3" t="s">
        <v>7222</v>
      </c>
      <c r="B4650" s="29">
        <v>4.3120000000000003</v>
      </c>
      <c r="C4650" s="29">
        <v>0.8</v>
      </c>
    </row>
    <row r="4651" spans="1:3" x14ac:dyDescent="0.4">
      <c r="A4651" s="3" t="s">
        <v>3289</v>
      </c>
      <c r="B4651" s="29">
        <v>85.224000000000004</v>
      </c>
      <c r="C4651" s="29">
        <v>0.2</v>
      </c>
    </row>
    <row r="4652" spans="1:3" x14ac:dyDescent="0.4">
      <c r="A4652" s="3" t="s">
        <v>7791</v>
      </c>
      <c r="B4652" s="29">
        <v>191.018</v>
      </c>
      <c r="C4652" s="29">
        <v>2.8999999999999995</v>
      </c>
    </row>
    <row r="4653" spans="1:3" x14ac:dyDescent="0.4">
      <c r="A4653" s="3" t="s">
        <v>10637</v>
      </c>
      <c r="B4653" s="29">
        <v>12.32</v>
      </c>
      <c r="C4653" s="29">
        <v>0</v>
      </c>
    </row>
    <row r="4654" spans="1:3" x14ac:dyDescent="0.4">
      <c r="A4654" s="3" t="s">
        <v>9960</v>
      </c>
      <c r="B4654" s="29">
        <v>15.624000000000001</v>
      </c>
      <c r="C4654" s="29">
        <v>0.8</v>
      </c>
    </row>
    <row r="4655" spans="1:3" x14ac:dyDescent="0.4">
      <c r="A4655" s="3" t="s">
        <v>6672</v>
      </c>
      <c r="B4655" s="29">
        <v>16.739999999999998</v>
      </c>
      <c r="C4655" s="29">
        <v>0</v>
      </c>
    </row>
    <row r="4656" spans="1:3" x14ac:dyDescent="0.4">
      <c r="A4656" s="3" t="s">
        <v>10252</v>
      </c>
      <c r="B4656" s="29">
        <v>1294.75</v>
      </c>
      <c r="C4656" s="29">
        <v>0</v>
      </c>
    </row>
    <row r="4657" spans="1:3" x14ac:dyDescent="0.4">
      <c r="A4657" s="3" t="s">
        <v>1203</v>
      </c>
      <c r="B4657" s="29">
        <v>108.42</v>
      </c>
      <c r="C4657" s="29">
        <v>1.8</v>
      </c>
    </row>
    <row r="4658" spans="1:3" x14ac:dyDescent="0.4">
      <c r="A4658" s="3" t="s">
        <v>9394</v>
      </c>
      <c r="B4658" s="29">
        <v>24.702999999999999</v>
      </c>
      <c r="C4658" s="29">
        <v>0.89999999999999991</v>
      </c>
    </row>
    <row r="4659" spans="1:3" x14ac:dyDescent="0.4">
      <c r="A4659" s="3" t="s">
        <v>4743</v>
      </c>
      <c r="B4659" s="29">
        <v>29.97</v>
      </c>
      <c r="C4659" s="29">
        <v>1.4</v>
      </c>
    </row>
    <row r="4660" spans="1:3" x14ac:dyDescent="0.4">
      <c r="A4660" s="3" t="s">
        <v>2344</v>
      </c>
      <c r="B4660" s="29">
        <v>1165.3279999999997</v>
      </c>
      <c r="C4660" s="29">
        <v>0.5</v>
      </c>
    </row>
    <row r="4661" spans="1:3" x14ac:dyDescent="0.4">
      <c r="A4661" s="3" t="s">
        <v>10792</v>
      </c>
      <c r="B4661" s="29">
        <v>73.536000000000001</v>
      </c>
      <c r="C4661" s="29">
        <v>0.2</v>
      </c>
    </row>
    <row r="4662" spans="1:3" x14ac:dyDescent="0.4">
      <c r="A4662" s="3" t="s">
        <v>8225</v>
      </c>
      <c r="B4662" s="29">
        <v>312.76599999999996</v>
      </c>
      <c r="C4662" s="29">
        <v>0.60000000000000009</v>
      </c>
    </row>
    <row r="4663" spans="1:3" x14ac:dyDescent="0.4">
      <c r="A4663" s="3" t="s">
        <v>7092</v>
      </c>
      <c r="B4663" s="29">
        <v>159.98400000000001</v>
      </c>
      <c r="C4663" s="29">
        <v>0.2</v>
      </c>
    </row>
    <row r="4664" spans="1:3" x14ac:dyDescent="0.4">
      <c r="A4664" s="3" t="s">
        <v>5078</v>
      </c>
      <c r="B4664" s="29">
        <v>714.49800000000005</v>
      </c>
      <c r="C4664" s="29">
        <v>1.2</v>
      </c>
    </row>
    <row r="4665" spans="1:3" x14ac:dyDescent="0.4">
      <c r="A4665" s="3" t="s">
        <v>9097</v>
      </c>
      <c r="B4665" s="29">
        <v>93.456000000000003</v>
      </c>
      <c r="C4665" s="29">
        <v>0.2</v>
      </c>
    </row>
    <row r="4666" spans="1:3" x14ac:dyDescent="0.4">
      <c r="A4666" s="3" t="s">
        <v>10387</v>
      </c>
      <c r="B4666" s="29">
        <v>206.64</v>
      </c>
      <c r="C4666" s="29">
        <v>0</v>
      </c>
    </row>
    <row r="4667" spans="1:3" x14ac:dyDescent="0.4">
      <c r="A4667" s="3" t="s">
        <v>6726</v>
      </c>
      <c r="B4667" s="29">
        <v>21.4</v>
      </c>
      <c r="C4667" s="29">
        <v>0</v>
      </c>
    </row>
    <row r="4668" spans="1:3" x14ac:dyDescent="0.4">
      <c r="A4668" s="3" t="s">
        <v>3872</v>
      </c>
      <c r="B4668" s="29">
        <v>33.9</v>
      </c>
      <c r="C4668" s="29">
        <v>0</v>
      </c>
    </row>
    <row r="4669" spans="1:3" x14ac:dyDescent="0.4">
      <c r="A4669" s="3" t="s">
        <v>7911</v>
      </c>
      <c r="B4669" s="29">
        <v>368.43200000000002</v>
      </c>
      <c r="C4669" s="29">
        <v>0.8</v>
      </c>
    </row>
    <row r="4670" spans="1:3" x14ac:dyDescent="0.4">
      <c r="A4670" s="3" t="s">
        <v>9250</v>
      </c>
      <c r="B4670" s="29">
        <v>25.83</v>
      </c>
      <c r="C4670" s="29">
        <v>0</v>
      </c>
    </row>
    <row r="4671" spans="1:3" x14ac:dyDescent="0.4">
      <c r="A4671" s="3" t="s">
        <v>4383</v>
      </c>
      <c r="B4671" s="29">
        <v>21.88</v>
      </c>
      <c r="C4671" s="29">
        <v>0.2</v>
      </c>
    </row>
    <row r="4672" spans="1:3" x14ac:dyDescent="0.4">
      <c r="A4672" s="3" t="s">
        <v>9046</v>
      </c>
      <c r="B4672" s="29">
        <v>505.36799999999999</v>
      </c>
      <c r="C4672" s="29">
        <v>0.4</v>
      </c>
    </row>
    <row r="4673" spans="1:3" x14ac:dyDescent="0.4">
      <c r="A4673" s="3" t="s">
        <v>10041</v>
      </c>
      <c r="B4673" s="29">
        <v>502.221</v>
      </c>
      <c r="C4673" s="29">
        <v>1.5</v>
      </c>
    </row>
    <row r="4674" spans="1:3" x14ac:dyDescent="0.4">
      <c r="A4674" s="3" t="s">
        <v>8776</v>
      </c>
      <c r="B4674" s="29">
        <v>26.335999999999999</v>
      </c>
      <c r="C4674" s="29">
        <v>0.2</v>
      </c>
    </row>
    <row r="4675" spans="1:3" x14ac:dyDescent="0.4">
      <c r="A4675" s="3" t="s">
        <v>8917</v>
      </c>
      <c r="B4675" s="29">
        <v>13.28</v>
      </c>
      <c r="C4675" s="29">
        <v>0</v>
      </c>
    </row>
    <row r="4676" spans="1:3" x14ac:dyDescent="0.4">
      <c r="A4676" s="3" t="s">
        <v>10474</v>
      </c>
      <c r="B4676" s="29">
        <v>1215.72</v>
      </c>
      <c r="C4676" s="29">
        <v>0</v>
      </c>
    </row>
    <row r="4677" spans="1:3" x14ac:dyDescent="0.4">
      <c r="A4677" s="3" t="s">
        <v>10440</v>
      </c>
      <c r="B4677" s="29">
        <v>121.95</v>
      </c>
      <c r="C4677" s="29">
        <v>0</v>
      </c>
    </row>
    <row r="4678" spans="1:3" x14ac:dyDescent="0.4">
      <c r="A4678" s="3" t="s">
        <v>2164</v>
      </c>
      <c r="B4678" s="29">
        <v>703.68</v>
      </c>
      <c r="C4678" s="29">
        <v>1.1000000000000001</v>
      </c>
    </row>
    <row r="4679" spans="1:3" x14ac:dyDescent="0.4">
      <c r="A4679" s="3" t="s">
        <v>8631</v>
      </c>
      <c r="B4679" s="29">
        <v>89.320000000000007</v>
      </c>
      <c r="C4679" s="29">
        <v>0</v>
      </c>
    </row>
    <row r="4680" spans="1:3" x14ac:dyDescent="0.4">
      <c r="A4680" s="3" t="s">
        <v>1977</v>
      </c>
      <c r="B4680" s="29">
        <v>132.709</v>
      </c>
      <c r="C4680" s="29">
        <v>1.3</v>
      </c>
    </row>
    <row r="4681" spans="1:3" x14ac:dyDescent="0.4">
      <c r="A4681" s="3" t="s">
        <v>6563</v>
      </c>
      <c r="B4681" s="29">
        <v>15.712</v>
      </c>
      <c r="C4681" s="29">
        <v>0.2</v>
      </c>
    </row>
    <row r="4682" spans="1:3" x14ac:dyDescent="0.4">
      <c r="A4682" s="3" t="s">
        <v>9581</v>
      </c>
      <c r="B4682" s="29">
        <v>801.55000000000007</v>
      </c>
      <c r="C4682" s="29">
        <v>2.2999999999999998</v>
      </c>
    </row>
    <row r="4683" spans="1:3" x14ac:dyDescent="0.4">
      <c r="A4683" s="3" t="s">
        <v>10932</v>
      </c>
      <c r="B4683" s="29">
        <v>133.54000000000002</v>
      </c>
      <c r="C4683" s="29">
        <v>0</v>
      </c>
    </row>
    <row r="4684" spans="1:3" x14ac:dyDescent="0.4">
      <c r="A4684" s="3" t="s">
        <v>9256</v>
      </c>
      <c r="B4684" s="29">
        <v>33.9</v>
      </c>
      <c r="C4684" s="29">
        <v>0</v>
      </c>
    </row>
    <row r="4685" spans="1:3" x14ac:dyDescent="0.4">
      <c r="A4685" s="3" t="s">
        <v>1591</v>
      </c>
      <c r="B4685" s="29">
        <v>756.48599999999999</v>
      </c>
      <c r="C4685" s="29">
        <v>0.5</v>
      </c>
    </row>
    <row r="4686" spans="1:3" x14ac:dyDescent="0.4">
      <c r="A4686" s="3" t="s">
        <v>10445</v>
      </c>
      <c r="B4686" s="29">
        <v>78.759</v>
      </c>
      <c r="C4686" s="29">
        <v>0.7</v>
      </c>
    </row>
    <row r="4687" spans="1:3" x14ac:dyDescent="0.4">
      <c r="A4687" s="3" t="s">
        <v>8117</v>
      </c>
      <c r="B4687" s="29">
        <v>3.7440000000000002</v>
      </c>
      <c r="C4687" s="29">
        <v>0.7</v>
      </c>
    </row>
    <row r="4688" spans="1:3" x14ac:dyDescent="0.4">
      <c r="A4688" s="3" t="s">
        <v>10826</v>
      </c>
      <c r="B4688" s="29">
        <v>2.496</v>
      </c>
      <c r="C4688" s="29">
        <v>0.2</v>
      </c>
    </row>
    <row r="4689" spans="1:3" x14ac:dyDescent="0.4">
      <c r="A4689" s="3" t="s">
        <v>4386</v>
      </c>
      <c r="B4689" s="29">
        <v>13.616</v>
      </c>
      <c r="C4689" s="29">
        <v>0.2</v>
      </c>
    </row>
    <row r="4690" spans="1:3" x14ac:dyDescent="0.4">
      <c r="A4690" s="3" t="s">
        <v>9142</v>
      </c>
      <c r="B4690" s="29">
        <v>32.04</v>
      </c>
      <c r="C4690" s="29">
        <v>0</v>
      </c>
    </row>
    <row r="4691" spans="1:3" x14ac:dyDescent="0.4">
      <c r="A4691" s="3" t="s">
        <v>7128</v>
      </c>
      <c r="B4691" s="29">
        <v>79.12</v>
      </c>
      <c r="C4691" s="29">
        <v>0.2</v>
      </c>
    </row>
    <row r="4692" spans="1:3" x14ac:dyDescent="0.4">
      <c r="A4692" s="3" t="s">
        <v>6078</v>
      </c>
      <c r="B4692" s="29">
        <v>307.92</v>
      </c>
      <c r="C4692" s="29">
        <v>0.2</v>
      </c>
    </row>
    <row r="4693" spans="1:3" x14ac:dyDescent="0.4">
      <c r="A4693" s="3" t="s">
        <v>10091</v>
      </c>
      <c r="B4693" s="29">
        <v>12.99</v>
      </c>
      <c r="C4693" s="29">
        <v>0</v>
      </c>
    </row>
    <row r="4694" spans="1:3" x14ac:dyDescent="0.4">
      <c r="A4694" s="3" t="s">
        <v>6222</v>
      </c>
      <c r="B4694" s="29">
        <v>1416.3040000000001</v>
      </c>
      <c r="C4694" s="29">
        <v>1</v>
      </c>
    </row>
    <row r="4695" spans="1:3" x14ac:dyDescent="0.4">
      <c r="A4695" s="3" t="s">
        <v>3824</v>
      </c>
      <c r="B4695" s="29">
        <v>624.57600000000002</v>
      </c>
      <c r="C4695" s="29">
        <v>0.60000000000000009</v>
      </c>
    </row>
    <row r="4696" spans="1:3" x14ac:dyDescent="0.4">
      <c r="A4696" s="3" t="s">
        <v>7310</v>
      </c>
      <c r="B4696" s="29">
        <v>413.00799999999998</v>
      </c>
      <c r="C4696" s="29">
        <v>0.89999999999999991</v>
      </c>
    </row>
    <row r="4697" spans="1:3" x14ac:dyDescent="0.4">
      <c r="A4697" s="3" t="s">
        <v>6484</v>
      </c>
      <c r="B4697" s="29">
        <v>82.92</v>
      </c>
      <c r="C4697" s="29">
        <v>1.1000000000000001</v>
      </c>
    </row>
    <row r="4698" spans="1:3" x14ac:dyDescent="0.4">
      <c r="A4698" s="3" t="s">
        <v>8297</v>
      </c>
      <c r="B4698" s="29">
        <v>61.96</v>
      </c>
      <c r="C4698" s="29">
        <v>0</v>
      </c>
    </row>
    <row r="4699" spans="1:3" x14ac:dyDescent="0.4">
      <c r="A4699" s="3" t="s">
        <v>6485</v>
      </c>
      <c r="B4699" s="29">
        <v>3.1360000000000001</v>
      </c>
      <c r="C4699" s="29">
        <v>0.8</v>
      </c>
    </row>
    <row r="4700" spans="1:3" x14ac:dyDescent="0.4">
      <c r="A4700" s="3" t="s">
        <v>6380</v>
      </c>
      <c r="B4700" s="29">
        <v>187.61599999999999</v>
      </c>
      <c r="C4700" s="29">
        <v>0.4</v>
      </c>
    </row>
    <row r="4701" spans="1:3" x14ac:dyDescent="0.4">
      <c r="A4701" s="3" t="s">
        <v>6032</v>
      </c>
      <c r="B4701" s="29">
        <v>845.48800000000006</v>
      </c>
      <c r="C4701" s="29">
        <v>0.3</v>
      </c>
    </row>
    <row r="4702" spans="1:3" x14ac:dyDescent="0.4">
      <c r="A4702" s="3" t="s">
        <v>3484</v>
      </c>
      <c r="B4702" s="29">
        <v>407.072</v>
      </c>
      <c r="C4702" s="29">
        <v>0.2</v>
      </c>
    </row>
    <row r="4703" spans="1:3" x14ac:dyDescent="0.4">
      <c r="A4703" s="3" t="s">
        <v>8226</v>
      </c>
      <c r="B4703" s="29">
        <v>11.231999999999999</v>
      </c>
      <c r="C4703" s="29">
        <v>0.2</v>
      </c>
    </row>
    <row r="4704" spans="1:3" x14ac:dyDescent="0.4">
      <c r="A4704" s="3" t="s">
        <v>9144</v>
      </c>
      <c r="B4704" s="29">
        <v>76.864000000000004</v>
      </c>
      <c r="C4704" s="29">
        <v>0.2</v>
      </c>
    </row>
    <row r="4705" spans="1:3" x14ac:dyDescent="0.4">
      <c r="A4705" s="3" t="s">
        <v>9045</v>
      </c>
      <c r="B4705" s="29">
        <v>47.97</v>
      </c>
      <c r="C4705" s="29">
        <v>0</v>
      </c>
    </row>
    <row r="4706" spans="1:3" x14ac:dyDescent="0.4">
      <c r="A4706" s="3" t="s">
        <v>7039</v>
      </c>
      <c r="B4706" s="29">
        <v>2904.5720000000001</v>
      </c>
      <c r="C4706" s="29">
        <v>0.2</v>
      </c>
    </row>
    <row r="4707" spans="1:3" x14ac:dyDescent="0.4">
      <c r="A4707" s="3" t="s">
        <v>6237</v>
      </c>
      <c r="B4707" s="29">
        <v>403.16800000000001</v>
      </c>
      <c r="C4707" s="29">
        <v>0.2</v>
      </c>
    </row>
    <row r="4708" spans="1:3" x14ac:dyDescent="0.4">
      <c r="A4708" s="3" t="s">
        <v>10055</v>
      </c>
      <c r="B4708" s="29">
        <v>2678.94</v>
      </c>
      <c r="C4708" s="29">
        <v>0</v>
      </c>
    </row>
    <row r="4709" spans="1:3" x14ac:dyDescent="0.4">
      <c r="A4709" s="3" t="s">
        <v>7264</v>
      </c>
      <c r="B4709" s="29">
        <v>12.84</v>
      </c>
      <c r="C4709" s="29">
        <v>0</v>
      </c>
    </row>
    <row r="4710" spans="1:3" x14ac:dyDescent="0.4">
      <c r="A4710" s="3" t="s">
        <v>6093</v>
      </c>
      <c r="B4710" s="29">
        <v>959.96799999999996</v>
      </c>
      <c r="C4710" s="29">
        <v>0.2</v>
      </c>
    </row>
    <row r="4711" spans="1:3" x14ac:dyDescent="0.4">
      <c r="A4711" s="3" t="s">
        <v>9821</v>
      </c>
      <c r="B4711" s="29">
        <v>134.27199999999999</v>
      </c>
      <c r="C4711" s="29">
        <v>0.2</v>
      </c>
    </row>
    <row r="4712" spans="1:3" x14ac:dyDescent="0.4">
      <c r="A4712" s="3" t="s">
        <v>7458</v>
      </c>
      <c r="B4712" s="29">
        <v>196.33</v>
      </c>
      <c r="C4712" s="29">
        <v>0</v>
      </c>
    </row>
    <row r="4713" spans="1:3" x14ac:dyDescent="0.4">
      <c r="A4713" s="3" t="s">
        <v>10461</v>
      </c>
      <c r="B4713" s="29">
        <v>1672.31</v>
      </c>
      <c r="C4713" s="29">
        <v>0</v>
      </c>
    </row>
    <row r="4714" spans="1:3" x14ac:dyDescent="0.4">
      <c r="A4714" s="3" t="s">
        <v>9545</v>
      </c>
      <c r="B4714" s="29">
        <v>483.74799999999999</v>
      </c>
      <c r="C4714" s="29">
        <v>0.2</v>
      </c>
    </row>
    <row r="4715" spans="1:3" x14ac:dyDescent="0.4">
      <c r="A4715" s="3" t="s">
        <v>6071</v>
      </c>
      <c r="B4715" s="29">
        <v>1167.056</v>
      </c>
      <c r="C4715" s="29">
        <v>0.4</v>
      </c>
    </row>
    <row r="4716" spans="1:3" x14ac:dyDescent="0.4">
      <c r="A4716" s="3" t="s">
        <v>8318</v>
      </c>
      <c r="B4716" s="29">
        <v>678.86999999999989</v>
      </c>
      <c r="C4716" s="29">
        <v>0</v>
      </c>
    </row>
    <row r="4717" spans="1:3" x14ac:dyDescent="0.4">
      <c r="A4717" s="3" t="s">
        <v>9755</v>
      </c>
      <c r="B4717" s="29">
        <v>335.8</v>
      </c>
      <c r="C4717" s="29">
        <v>0.4</v>
      </c>
    </row>
    <row r="4718" spans="1:3" x14ac:dyDescent="0.4">
      <c r="A4718" s="3" t="s">
        <v>8140</v>
      </c>
      <c r="B4718" s="29">
        <v>405.3</v>
      </c>
      <c r="C4718" s="29">
        <v>0</v>
      </c>
    </row>
    <row r="4719" spans="1:3" x14ac:dyDescent="0.4">
      <c r="A4719" s="3" t="s">
        <v>3517</v>
      </c>
      <c r="B4719" s="29">
        <v>823.6099999999999</v>
      </c>
      <c r="C4719" s="29">
        <v>1.0999999999999999</v>
      </c>
    </row>
    <row r="4720" spans="1:3" x14ac:dyDescent="0.4">
      <c r="A4720" s="3" t="s">
        <v>6133</v>
      </c>
      <c r="B4720" s="29">
        <v>1169.454</v>
      </c>
      <c r="C4720" s="29">
        <v>0.8</v>
      </c>
    </row>
    <row r="4721" spans="1:3" x14ac:dyDescent="0.4">
      <c r="A4721" s="3" t="s">
        <v>8101</v>
      </c>
      <c r="B4721" s="29">
        <v>299.07</v>
      </c>
      <c r="C4721" s="29">
        <v>0</v>
      </c>
    </row>
    <row r="4722" spans="1:3" x14ac:dyDescent="0.4">
      <c r="A4722" s="3" t="s">
        <v>2296</v>
      </c>
      <c r="B4722" s="29">
        <v>889.29</v>
      </c>
      <c r="C4722" s="29">
        <v>0</v>
      </c>
    </row>
    <row r="4723" spans="1:3" x14ac:dyDescent="0.4">
      <c r="A4723" s="3" t="s">
        <v>2941</v>
      </c>
      <c r="B4723" s="29">
        <v>1.08</v>
      </c>
      <c r="C4723" s="29">
        <v>0.7</v>
      </c>
    </row>
    <row r="4724" spans="1:3" x14ac:dyDescent="0.4">
      <c r="A4724" s="3" t="s">
        <v>10257</v>
      </c>
      <c r="B4724" s="29">
        <v>102.72</v>
      </c>
      <c r="C4724" s="29">
        <v>0.2</v>
      </c>
    </row>
    <row r="4725" spans="1:3" x14ac:dyDescent="0.4">
      <c r="A4725" s="3" t="s">
        <v>7444</v>
      </c>
      <c r="B4725" s="29">
        <v>43.888000000000005</v>
      </c>
      <c r="C4725" s="29">
        <v>0.4</v>
      </c>
    </row>
    <row r="4726" spans="1:3" x14ac:dyDescent="0.4">
      <c r="A4726" s="3" t="s">
        <v>900</v>
      </c>
      <c r="B4726" s="29">
        <v>1735.8505</v>
      </c>
      <c r="C4726" s="29">
        <v>2</v>
      </c>
    </row>
    <row r="4727" spans="1:3" x14ac:dyDescent="0.4">
      <c r="A4727" s="3" t="s">
        <v>9623</v>
      </c>
      <c r="B4727" s="29">
        <v>40.776000000000003</v>
      </c>
      <c r="C4727" s="29">
        <v>0.2</v>
      </c>
    </row>
    <row r="4728" spans="1:3" x14ac:dyDescent="0.4">
      <c r="A4728" s="3" t="s">
        <v>4792</v>
      </c>
      <c r="B4728" s="29">
        <v>712.96600000000001</v>
      </c>
      <c r="C4728" s="29">
        <v>0.2</v>
      </c>
    </row>
    <row r="4729" spans="1:3" x14ac:dyDescent="0.4">
      <c r="A4729" s="3" t="s">
        <v>9889</v>
      </c>
      <c r="B4729" s="29">
        <v>63.311999999999998</v>
      </c>
      <c r="C4729" s="29">
        <v>0.2</v>
      </c>
    </row>
    <row r="4730" spans="1:3" x14ac:dyDescent="0.4">
      <c r="A4730" s="3" t="s">
        <v>9074</v>
      </c>
      <c r="B4730" s="29">
        <v>122.136</v>
      </c>
      <c r="C4730" s="29">
        <v>0.2</v>
      </c>
    </row>
    <row r="4731" spans="1:3" x14ac:dyDescent="0.4">
      <c r="A4731" s="3" t="s">
        <v>9254</v>
      </c>
      <c r="B4731" s="29">
        <v>273.7</v>
      </c>
      <c r="C4731" s="29">
        <v>0.2</v>
      </c>
    </row>
    <row r="4732" spans="1:3" x14ac:dyDescent="0.4">
      <c r="A4732" s="3" t="s">
        <v>10528</v>
      </c>
      <c r="B4732" s="29">
        <v>4337.6399999999994</v>
      </c>
      <c r="C4732" s="29">
        <v>0.4</v>
      </c>
    </row>
    <row r="4733" spans="1:3" x14ac:dyDescent="0.4">
      <c r="A4733" s="3" t="s">
        <v>7217</v>
      </c>
      <c r="B4733" s="29">
        <v>148.88399999999999</v>
      </c>
      <c r="C4733" s="29">
        <v>1.8</v>
      </c>
    </row>
    <row r="4734" spans="1:3" x14ac:dyDescent="0.4">
      <c r="A4734" s="3" t="s">
        <v>6070</v>
      </c>
      <c r="B4734" s="29">
        <v>6.03</v>
      </c>
      <c r="C4734" s="29">
        <v>0</v>
      </c>
    </row>
    <row r="4735" spans="1:3" x14ac:dyDescent="0.4">
      <c r="A4735" s="3" t="s">
        <v>4150</v>
      </c>
      <c r="B4735" s="29">
        <v>1044.6300000000001</v>
      </c>
      <c r="C4735" s="29">
        <v>0.4</v>
      </c>
    </row>
    <row r="4736" spans="1:3" x14ac:dyDescent="0.4">
      <c r="A4736" s="3" t="s">
        <v>10109</v>
      </c>
      <c r="B4736" s="29">
        <v>239.92</v>
      </c>
      <c r="C4736" s="29">
        <v>0</v>
      </c>
    </row>
    <row r="4737" spans="1:3" x14ac:dyDescent="0.4">
      <c r="A4737" s="3" t="s">
        <v>7500</v>
      </c>
      <c r="B4737" s="29">
        <v>27.18</v>
      </c>
      <c r="C4737" s="29">
        <v>0</v>
      </c>
    </row>
    <row r="4738" spans="1:3" x14ac:dyDescent="0.4">
      <c r="A4738" s="3" t="s">
        <v>2940</v>
      </c>
      <c r="B4738" s="29">
        <v>236.72200000000001</v>
      </c>
      <c r="C4738" s="29">
        <v>0.2</v>
      </c>
    </row>
    <row r="4739" spans="1:3" x14ac:dyDescent="0.4">
      <c r="A4739" s="3" t="s">
        <v>8170</v>
      </c>
      <c r="B4739" s="29">
        <v>143.85599999999999</v>
      </c>
      <c r="C4739" s="29">
        <v>0.2</v>
      </c>
    </row>
    <row r="4740" spans="1:3" x14ac:dyDescent="0.4">
      <c r="A4740" s="3" t="s">
        <v>6059</v>
      </c>
      <c r="B4740" s="29">
        <v>206.67000000000002</v>
      </c>
      <c r="C4740" s="29">
        <v>0</v>
      </c>
    </row>
    <row r="4741" spans="1:3" x14ac:dyDescent="0.4">
      <c r="A4741" s="3" t="s">
        <v>8122</v>
      </c>
      <c r="B4741" s="29">
        <v>13.48</v>
      </c>
      <c r="C4741" s="29">
        <v>0</v>
      </c>
    </row>
    <row r="4742" spans="1:3" x14ac:dyDescent="0.4">
      <c r="A4742" s="3" t="s">
        <v>9362</v>
      </c>
      <c r="B4742" s="29">
        <v>137.94</v>
      </c>
      <c r="C4742" s="29">
        <v>0</v>
      </c>
    </row>
    <row r="4743" spans="1:3" x14ac:dyDescent="0.4">
      <c r="A4743" s="3" t="s">
        <v>10683</v>
      </c>
      <c r="B4743" s="29">
        <v>81.08</v>
      </c>
      <c r="C4743" s="29">
        <v>0</v>
      </c>
    </row>
    <row r="4744" spans="1:3" x14ac:dyDescent="0.4">
      <c r="A4744" s="3" t="s">
        <v>8875</v>
      </c>
      <c r="B4744" s="29">
        <v>147.63600000000002</v>
      </c>
      <c r="C4744" s="29">
        <v>2</v>
      </c>
    </row>
    <row r="4745" spans="1:3" x14ac:dyDescent="0.4">
      <c r="A4745" s="3" t="s">
        <v>3972</v>
      </c>
      <c r="B4745" s="29">
        <v>28.91</v>
      </c>
      <c r="C4745" s="29">
        <v>0</v>
      </c>
    </row>
    <row r="4746" spans="1:3" x14ac:dyDescent="0.4">
      <c r="A4746" s="3" t="s">
        <v>7575</v>
      </c>
      <c r="B4746" s="29">
        <v>408.96</v>
      </c>
      <c r="C4746" s="29">
        <v>0</v>
      </c>
    </row>
    <row r="4747" spans="1:3" x14ac:dyDescent="0.4">
      <c r="A4747" s="3" t="s">
        <v>7006</v>
      </c>
      <c r="B4747" s="29">
        <v>837.79600000000005</v>
      </c>
      <c r="C4747" s="29">
        <v>1.2</v>
      </c>
    </row>
    <row r="4748" spans="1:3" x14ac:dyDescent="0.4">
      <c r="A4748" s="3" t="s">
        <v>9741</v>
      </c>
      <c r="B4748" s="29">
        <v>25.696000000000002</v>
      </c>
      <c r="C4748" s="29">
        <v>0.2</v>
      </c>
    </row>
    <row r="4749" spans="1:3" x14ac:dyDescent="0.4">
      <c r="A4749" s="3" t="s">
        <v>8846</v>
      </c>
      <c r="B4749" s="29">
        <v>156.512</v>
      </c>
      <c r="C4749" s="29">
        <v>0.2</v>
      </c>
    </row>
    <row r="4750" spans="1:3" x14ac:dyDescent="0.4">
      <c r="A4750" s="3" t="s">
        <v>9955</v>
      </c>
      <c r="B4750" s="29">
        <v>3002.6499999999996</v>
      </c>
      <c r="C4750" s="29">
        <v>0</v>
      </c>
    </row>
    <row r="4751" spans="1:3" x14ac:dyDescent="0.4">
      <c r="A4751" s="3" t="s">
        <v>9781</v>
      </c>
      <c r="B4751" s="29">
        <v>1872.934</v>
      </c>
      <c r="C4751" s="29">
        <v>0.2</v>
      </c>
    </row>
    <row r="4752" spans="1:3" x14ac:dyDescent="0.4">
      <c r="A4752" s="3" t="s">
        <v>7269</v>
      </c>
      <c r="B4752" s="29">
        <v>337.68799999999999</v>
      </c>
      <c r="C4752" s="29">
        <v>0.4</v>
      </c>
    </row>
    <row r="4753" spans="1:3" x14ac:dyDescent="0.4">
      <c r="A4753" s="3" t="s">
        <v>9526</v>
      </c>
      <c r="B4753" s="29">
        <v>1065.2160000000001</v>
      </c>
      <c r="C4753" s="29">
        <v>0.4</v>
      </c>
    </row>
    <row r="4754" spans="1:3" x14ac:dyDescent="0.4">
      <c r="A4754" s="3" t="s">
        <v>9849</v>
      </c>
      <c r="B4754" s="29">
        <v>526.34400000000005</v>
      </c>
      <c r="C4754" s="29">
        <v>0.3</v>
      </c>
    </row>
    <row r="4755" spans="1:3" x14ac:dyDescent="0.4">
      <c r="A4755" s="3" t="s">
        <v>9520</v>
      </c>
      <c r="B4755" s="29">
        <v>12.176</v>
      </c>
      <c r="C4755" s="29">
        <v>0.8</v>
      </c>
    </row>
    <row r="4756" spans="1:3" x14ac:dyDescent="0.4">
      <c r="A4756" s="3" t="s">
        <v>2187</v>
      </c>
      <c r="B4756" s="29">
        <v>169.25300000000001</v>
      </c>
      <c r="C4756" s="29">
        <v>1.3</v>
      </c>
    </row>
    <row r="4757" spans="1:3" x14ac:dyDescent="0.4">
      <c r="A4757" s="3" t="s">
        <v>3013</v>
      </c>
      <c r="B4757" s="29">
        <v>44.75</v>
      </c>
      <c r="C4757" s="29">
        <v>0</v>
      </c>
    </row>
    <row r="4758" spans="1:3" x14ac:dyDescent="0.4">
      <c r="A4758" s="3" t="s">
        <v>8505</v>
      </c>
      <c r="B4758" s="29">
        <v>10.272</v>
      </c>
      <c r="C4758" s="29">
        <v>0.2</v>
      </c>
    </row>
    <row r="4759" spans="1:3" x14ac:dyDescent="0.4">
      <c r="A4759" s="3" t="s">
        <v>540</v>
      </c>
      <c r="B4759" s="29">
        <v>246.38</v>
      </c>
      <c r="C4759" s="29">
        <v>0.89999999999999991</v>
      </c>
    </row>
    <row r="4760" spans="1:3" x14ac:dyDescent="0.4">
      <c r="A4760" s="3" t="s">
        <v>8953</v>
      </c>
      <c r="B4760" s="29">
        <v>551.54999999999995</v>
      </c>
      <c r="C4760" s="29">
        <v>0</v>
      </c>
    </row>
    <row r="4761" spans="1:3" x14ac:dyDescent="0.4">
      <c r="A4761" s="3" t="s">
        <v>7593</v>
      </c>
      <c r="B4761" s="29">
        <v>5.76</v>
      </c>
      <c r="C4761" s="29">
        <v>0</v>
      </c>
    </row>
    <row r="4762" spans="1:3" x14ac:dyDescent="0.4">
      <c r="A4762" s="3" t="s">
        <v>8957</v>
      </c>
      <c r="B4762" s="29">
        <v>354.77000000000004</v>
      </c>
      <c r="C4762" s="29">
        <v>0.2</v>
      </c>
    </row>
    <row r="4763" spans="1:3" x14ac:dyDescent="0.4">
      <c r="A4763" s="3" t="s">
        <v>10759</v>
      </c>
      <c r="B4763" s="29">
        <v>197.29999999999998</v>
      </c>
      <c r="C4763" s="29">
        <v>1.1000000000000001</v>
      </c>
    </row>
    <row r="4764" spans="1:3" x14ac:dyDescent="0.4">
      <c r="A4764" s="3" t="s">
        <v>8358</v>
      </c>
      <c r="B4764" s="29">
        <v>59.912999999999997</v>
      </c>
      <c r="C4764" s="29">
        <v>0.7</v>
      </c>
    </row>
    <row r="4765" spans="1:3" x14ac:dyDescent="0.4">
      <c r="A4765" s="3" t="s">
        <v>4715</v>
      </c>
      <c r="B4765" s="29">
        <v>34.65</v>
      </c>
      <c r="C4765" s="29">
        <v>0</v>
      </c>
    </row>
    <row r="4766" spans="1:3" x14ac:dyDescent="0.4">
      <c r="A4766" s="3" t="s">
        <v>6436</v>
      </c>
      <c r="B4766" s="29">
        <v>24.619999999999997</v>
      </c>
      <c r="C4766" s="29">
        <v>1</v>
      </c>
    </row>
    <row r="4767" spans="1:3" x14ac:dyDescent="0.4">
      <c r="A4767" s="3" t="s">
        <v>10114</v>
      </c>
      <c r="B4767" s="29">
        <v>225.54600000000002</v>
      </c>
      <c r="C4767" s="29">
        <v>0.89999999999999991</v>
      </c>
    </row>
    <row r="4768" spans="1:3" x14ac:dyDescent="0.4">
      <c r="A4768" s="3" t="s">
        <v>10556</v>
      </c>
      <c r="B4768" s="29">
        <v>361.04399999999998</v>
      </c>
      <c r="C4768" s="29">
        <v>0.1</v>
      </c>
    </row>
    <row r="4769" spans="1:3" x14ac:dyDescent="0.4">
      <c r="A4769" s="3" t="s">
        <v>8262</v>
      </c>
      <c r="B4769" s="29">
        <v>38.015999999999998</v>
      </c>
      <c r="C4769" s="29">
        <v>0.2</v>
      </c>
    </row>
    <row r="4770" spans="1:3" x14ac:dyDescent="0.4">
      <c r="A4770" s="3" t="s">
        <v>6550</v>
      </c>
      <c r="B4770" s="29">
        <v>1520.1499999999999</v>
      </c>
      <c r="C4770" s="29">
        <v>0.60000000000000009</v>
      </c>
    </row>
    <row r="4771" spans="1:3" x14ac:dyDescent="0.4">
      <c r="A4771" s="3" t="s">
        <v>9688</v>
      </c>
      <c r="B4771" s="29">
        <v>1515.1859999999999</v>
      </c>
      <c r="C4771" s="29">
        <v>0.35</v>
      </c>
    </row>
    <row r="4772" spans="1:3" x14ac:dyDescent="0.4">
      <c r="A4772" s="3" t="s">
        <v>415</v>
      </c>
      <c r="B4772" s="29">
        <v>5.6820000000000004</v>
      </c>
      <c r="C4772" s="29">
        <v>0.7</v>
      </c>
    </row>
    <row r="4773" spans="1:3" x14ac:dyDescent="0.4">
      <c r="A4773" s="3" t="s">
        <v>8080</v>
      </c>
      <c r="B4773" s="29">
        <v>166.44</v>
      </c>
      <c r="C4773" s="29">
        <v>0</v>
      </c>
    </row>
    <row r="4774" spans="1:3" x14ac:dyDescent="0.4">
      <c r="A4774" s="3" t="s">
        <v>10650</v>
      </c>
      <c r="B4774" s="29">
        <v>701.96</v>
      </c>
      <c r="C4774" s="29">
        <v>0</v>
      </c>
    </row>
    <row r="4775" spans="1:3" x14ac:dyDescent="0.4">
      <c r="A4775" s="3" t="s">
        <v>10609</v>
      </c>
      <c r="B4775" s="29">
        <v>91.192999999999998</v>
      </c>
      <c r="C4775" s="29">
        <v>0.89999999999999991</v>
      </c>
    </row>
    <row r="4776" spans="1:3" x14ac:dyDescent="0.4">
      <c r="A4776" s="3" t="s">
        <v>2883</v>
      </c>
      <c r="B4776" s="29">
        <v>3629.9360000000001</v>
      </c>
      <c r="C4776" s="29">
        <v>1.2</v>
      </c>
    </row>
    <row r="4777" spans="1:3" x14ac:dyDescent="0.4">
      <c r="A4777" s="3" t="s">
        <v>5754</v>
      </c>
      <c r="B4777" s="29">
        <v>303.54399999999998</v>
      </c>
      <c r="C4777" s="29">
        <v>0.4</v>
      </c>
    </row>
    <row r="4778" spans="1:3" x14ac:dyDescent="0.4">
      <c r="A4778" s="3" t="s">
        <v>10259</v>
      </c>
      <c r="B4778" s="29">
        <v>166.69200000000001</v>
      </c>
      <c r="C4778" s="29">
        <v>1.3</v>
      </c>
    </row>
    <row r="4779" spans="1:3" x14ac:dyDescent="0.4">
      <c r="A4779" s="3" t="s">
        <v>8099</v>
      </c>
      <c r="B4779" s="29">
        <v>43.5</v>
      </c>
      <c r="C4779" s="29">
        <v>0</v>
      </c>
    </row>
    <row r="4780" spans="1:3" x14ac:dyDescent="0.4">
      <c r="A4780" s="3" t="s">
        <v>4962</v>
      </c>
      <c r="B4780" s="29">
        <v>283.92</v>
      </c>
      <c r="C4780" s="29">
        <v>0.2</v>
      </c>
    </row>
    <row r="4781" spans="1:3" x14ac:dyDescent="0.4">
      <c r="A4781" s="3" t="s">
        <v>6628</v>
      </c>
      <c r="B4781" s="29">
        <v>279.00399999999996</v>
      </c>
      <c r="C4781" s="29">
        <v>0.8</v>
      </c>
    </row>
    <row r="4782" spans="1:3" x14ac:dyDescent="0.4">
      <c r="A4782" s="3" t="s">
        <v>4910</v>
      </c>
      <c r="B4782" s="29">
        <v>239.12</v>
      </c>
      <c r="C4782" s="29">
        <v>0.2</v>
      </c>
    </row>
    <row r="4783" spans="1:3" x14ac:dyDescent="0.4">
      <c r="A4783" s="3" t="s">
        <v>4771</v>
      </c>
      <c r="B4783" s="29">
        <v>1358.4839999999999</v>
      </c>
      <c r="C4783" s="29">
        <v>0.30000000000000004</v>
      </c>
    </row>
    <row r="4784" spans="1:3" x14ac:dyDescent="0.4">
      <c r="A4784" s="3" t="s">
        <v>2856</v>
      </c>
      <c r="B4784" s="29">
        <v>159.99</v>
      </c>
      <c r="C4784" s="29">
        <v>0</v>
      </c>
    </row>
    <row r="4785" spans="1:3" x14ac:dyDescent="0.4">
      <c r="A4785" s="3" t="s">
        <v>7564</v>
      </c>
      <c r="B4785" s="29">
        <v>36.44</v>
      </c>
      <c r="C4785" s="29">
        <v>0</v>
      </c>
    </row>
    <row r="4786" spans="1:3" x14ac:dyDescent="0.4">
      <c r="A4786" s="3" t="s">
        <v>9533</v>
      </c>
      <c r="B4786" s="29">
        <v>1915.624</v>
      </c>
      <c r="C4786" s="29">
        <v>2.4</v>
      </c>
    </row>
    <row r="4787" spans="1:3" x14ac:dyDescent="0.4">
      <c r="A4787" s="3" t="s">
        <v>5503</v>
      </c>
      <c r="B4787" s="29">
        <v>54.368000000000002</v>
      </c>
      <c r="C4787" s="29">
        <v>0.2</v>
      </c>
    </row>
    <row r="4788" spans="1:3" x14ac:dyDescent="0.4">
      <c r="A4788" s="3" t="s">
        <v>5302</v>
      </c>
      <c r="B4788" s="29">
        <v>17.48</v>
      </c>
      <c r="C4788" s="29">
        <v>0.2</v>
      </c>
    </row>
    <row r="4789" spans="1:3" x14ac:dyDescent="0.4">
      <c r="A4789" s="3" t="s">
        <v>9848</v>
      </c>
      <c r="B4789" s="29">
        <v>204.95</v>
      </c>
      <c r="C4789" s="29">
        <v>0</v>
      </c>
    </row>
    <row r="4790" spans="1:3" x14ac:dyDescent="0.4">
      <c r="A4790" s="3" t="s">
        <v>4632</v>
      </c>
      <c r="B4790" s="29">
        <v>90.57</v>
      </c>
      <c r="C4790" s="29">
        <v>0</v>
      </c>
    </row>
    <row r="4791" spans="1:3" x14ac:dyDescent="0.4">
      <c r="A4791" s="3" t="s">
        <v>8905</v>
      </c>
      <c r="B4791" s="29">
        <v>974.98800000000006</v>
      </c>
      <c r="C4791" s="29">
        <v>0.3</v>
      </c>
    </row>
    <row r="4792" spans="1:3" x14ac:dyDescent="0.4">
      <c r="A4792" s="3" t="s">
        <v>8107</v>
      </c>
      <c r="B4792" s="29">
        <v>38.880000000000003</v>
      </c>
      <c r="C4792" s="29">
        <v>0</v>
      </c>
    </row>
    <row r="4793" spans="1:3" x14ac:dyDescent="0.4">
      <c r="A4793" s="3" t="s">
        <v>10286</v>
      </c>
      <c r="B4793" s="29">
        <v>35.96</v>
      </c>
      <c r="C4793" s="29">
        <v>0.2</v>
      </c>
    </row>
    <row r="4794" spans="1:3" x14ac:dyDescent="0.4">
      <c r="A4794" s="3" t="s">
        <v>8112</v>
      </c>
      <c r="B4794" s="29">
        <v>52.44</v>
      </c>
      <c r="C4794" s="29">
        <v>0</v>
      </c>
    </row>
    <row r="4795" spans="1:3" x14ac:dyDescent="0.4">
      <c r="A4795" s="3" t="s">
        <v>10302</v>
      </c>
      <c r="B4795" s="29">
        <v>30.335999999999999</v>
      </c>
      <c r="C4795" s="29">
        <v>0.4</v>
      </c>
    </row>
    <row r="4796" spans="1:3" x14ac:dyDescent="0.4">
      <c r="A4796" s="3" t="s">
        <v>9174</v>
      </c>
      <c r="B4796" s="29">
        <v>115.96</v>
      </c>
      <c r="C4796" s="29">
        <v>0</v>
      </c>
    </row>
    <row r="4797" spans="1:3" x14ac:dyDescent="0.4">
      <c r="A4797" s="3" t="s">
        <v>8108</v>
      </c>
      <c r="B4797" s="29">
        <v>35.200000000000003</v>
      </c>
      <c r="C4797" s="29">
        <v>0</v>
      </c>
    </row>
    <row r="4798" spans="1:3" x14ac:dyDescent="0.4">
      <c r="A4798" s="3" t="s">
        <v>9124</v>
      </c>
      <c r="B4798" s="29">
        <v>168.1</v>
      </c>
      <c r="C4798" s="29">
        <v>0</v>
      </c>
    </row>
    <row r="4799" spans="1:3" x14ac:dyDescent="0.4">
      <c r="A4799" s="3" t="s">
        <v>10368</v>
      </c>
      <c r="B4799" s="29">
        <v>35.183999999999997</v>
      </c>
      <c r="C4799" s="29">
        <v>0.2</v>
      </c>
    </row>
    <row r="4800" spans="1:3" x14ac:dyDescent="0.4">
      <c r="A4800" s="3" t="s">
        <v>10545</v>
      </c>
      <c r="B4800" s="29">
        <v>43.8</v>
      </c>
      <c r="C4800" s="29">
        <v>0</v>
      </c>
    </row>
    <row r="4801" spans="1:3" x14ac:dyDescent="0.4">
      <c r="A4801" s="3" t="s">
        <v>8943</v>
      </c>
      <c r="B4801" s="29">
        <v>959.19999999999993</v>
      </c>
      <c r="C4801" s="29">
        <v>0.4</v>
      </c>
    </row>
    <row r="4802" spans="1:3" x14ac:dyDescent="0.4">
      <c r="A4802" s="3" t="s">
        <v>4664</v>
      </c>
      <c r="B4802" s="29">
        <v>370.78199999999998</v>
      </c>
      <c r="C4802" s="29">
        <v>0.4</v>
      </c>
    </row>
    <row r="4803" spans="1:3" x14ac:dyDescent="0.4">
      <c r="A4803" s="3" t="s">
        <v>813</v>
      </c>
      <c r="B4803" s="29">
        <v>66.284000000000006</v>
      </c>
      <c r="C4803" s="29">
        <v>0.8</v>
      </c>
    </row>
    <row r="4804" spans="1:3" x14ac:dyDescent="0.4">
      <c r="A4804" s="3" t="s">
        <v>8904</v>
      </c>
      <c r="B4804" s="29">
        <v>814.52599999999995</v>
      </c>
      <c r="C4804" s="29">
        <v>0.2</v>
      </c>
    </row>
    <row r="4805" spans="1:3" x14ac:dyDescent="0.4">
      <c r="A4805" s="3" t="s">
        <v>3811</v>
      </c>
      <c r="B4805" s="29">
        <v>719.09500000000003</v>
      </c>
      <c r="C4805" s="29">
        <v>1</v>
      </c>
    </row>
    <row r="4806" spans="1:3" x14ac:dyDescent="0.4">
      <c r="A4806" s="3" t="s">
        <v>7601</v>
      </c>
      <c r="B4806" s="29">
        <v>8.5589999999999993</v>
      </c>
      <c r="C4806" s="29">
        <v>0.7</v>
      </c>
    </row>
    <row r="4807" spans="1:3" x14ac:dyDescent="0.4">
      <c r="A4807" s="3" t="s">
        <v>9414</v>
      </c>
      <c r="B4807" s="29">
        <v>107.55199999999999</v>
      </c>
      <c r="C4807" s="29">
        <v>0.4</v>
      </c>
    </row>
    <row r="4808" spans="1:3" x14ac:dyDescent="0.4">
      <c r="A4808" s="3" t="s">
        <v>5425</v>
      </c>
      <c r="B4808" s="29">
        <v>1069.1320000000001</v>
      </c>
      <c r="C4808" s="29">
        <v>0.60000000000000009</v>
      </c>
    </row>
    <row r="4809" spans="1:3" x14ac:dyDescent="0.4">
      <c r="A4809" s="3" t="s">
        <v>5629</v>
      </c>
      <c r="B4809" s="29">
        <v>1801.6320000000001</v>
      </c>
      <c r="C4809" s="29">
        <v>0.2</v>
      </c>
    </row>
    <row r="4810" spans="1:3" x14ac:dyDescent="0.4">
      <c r="A4810" s="3" t="s">
        <v>341</v>
      </c>
      <c r="B4810" s="29">
        <v>38.195999999999998</v>
      </c>
      <c r="C4810" s="29">
        <v>1.5999999999999999</v>
      </c>
    </row>
    <row r="4811" spans="1:3" x14ac:dyDescent="0.4">
      <c r="A4811" s="3" t="s">
        <v>3434</v>
      </c>
      <c r="B4811" s="29">
        <v>2457.1410000000001</v>
      </c>
      <c r="C4811" s="29">
        <v>2.9000000000000004</v>
      </c>
    </row>
    <row r="4812" spans="1:3" x14ac:dyDescent="0.4">
      <c r="A4812" s="3" t="s">
        <v>10501</v>
      </c>
      <c r="B4812" s="29">
        <v>15.28</v>
      </c>
      <c r="C4812" s="29">
        <v>0</v>
      </c>
    </row>
    <row r="4813" spans="1:3" x14ac:dyDescent="0.4">
      <c r="A4813" s="3" t="s">
        <v>10067</v>
      </c>
      <c r="B4813" s="29">
        <v>20.7</v>
      </c>
      <c r="C4813" s="29">
        <v>0</v>
      </c>
    </row>
    <row r="4814" spans="1:3" x14ac:dyDescent="0.4">
      <c r="A4814" s="3" t="s">
        <v>10046</v>
      </c>
      <c r="B4814" s="29">
        <v>110.43299999999999</v>
      </c>
      <c r="C4814" s="29">
        <v>1.1000000000000001</v>
      </c>
    </row>
    <row r="4815" spans="1:3" x14ac:dyDescent="0.4">
      <c r="A4815" s="3" t="s">
        <v>9514</v>
      </c>
      <c r="B4815" s="29">
        <v>119.94</v>
      </c>
      <c r="C4815" s="29">
        <v>0</v>
      </c>
    </row>
    <row r="4816" spans="1:3" x14ac:dyDescent="0.4">
      <c r="A4816" s="3" t="s">
        <v>9662</v>
      </c>
      <c r="B4816" s="29">
        <v>2017.3200000000002</v>
      </c>
      <c r="C4816" s="29">
        <v>0</v>
      </c>
    </row>
    <row r="4817" spans="1:3" x14ac:dyDescent="0.4">
      <c r="A4817" s="3" t="s">
        <v>7284</v>
      </c>
      <c r="B4817" s="29">
        <v>14.976000000000001</v>
      </c>
      <c r="C4817" s="29">
        <v>0.2</v>
      </c>
    </row>
    <row r="4818" spans="1:3" x14ac:dyDescent="0.4">
      <c r="A4818" s="3" t="s">
        <v>10151</v>
      </c>
      <c r="B4818" s="29">
        <v>30.56</v>
      </c>
      <c r="C4818" s="29">
        <v>0.6</v>
      </c>
    </row>
    <row r="4819" spans="1:3" x14ac:dyDescent="0.4">
      <c r="A4819" s="3" t="s">
        <v>2203</v>
      </c>
      <c r="B4819" s="29">
        <v>296.02199999999999</v>
      </c>
      <c r="C4819" s="29">
        <v>2.4000000000000004</v>
      </c>
    </row>
    <row r="4820" spans="1:3" x14ac:dyDescent="0.4">
      <c r="A4820" s="3" t="s">
        <v>375</v>
      </c>
      <c r="B4820" s="29">
        <v>230.376</v>
      </c>
      <c r="C4820" s="29">
        <v>0.2</v>
      </c>
    </row>
    <row r="4821" spans="1:3" x14ac:dyDescent="0.4">
      <c r="A4821" s="3" t="s">
        <v>8909</v>
      </c>
      <c r="B4821" s="29">
        <v>114.684</v>
      </c>
      <c r="C4821" s="29">
        <v>1</v>
      </c>
    </row>
    <row r="4822" spans="1:3" x14ac:dyDescent="0.4">
      <c r="A4822" s="3" t="s">
        <v>6293</v>
      </c>
      <c r="B4822" s="29">
        <v>663.93600000000004</v>
      </c>
      <c r="C4822" s="29">
        <v>0.2</v>
      </c>
    </row>
    <row r="4823" spans="1:3" x14ac:dyDescent="0.4">
      <c r="A4823" s="3" t="s">
        <v>9517</v>
      </c>
      <c r="B4823" s="29">
        <v>170.87200000000001</v>
      </c>
      <c r="C4823" s="29">
        <v>0.2</v>
      </c>
    </row>
    <row r="4824" spans="1:3" x14ac:dyDescent="0.4">
      <c r="A4824" s="3" t="s">
        <v>6130</v>
      </c>
      <c r="B4824" s="29">
        <v>1633.1880000000001</v>
      </c>
      <c r="C4824" s="29">
        <v>0.7</v>
      </c>
    </row>
    <row r="4825" spans="1:3" x14ac:dyDescent="0.4">
      <c r="A4825" s="3" t="s">
        <v>5326</v>
      </c>
      <c r="B4825" s="29">
        <v>668.74400000000003</v>
      </c>
      <c r="C4825" s="29">
        <v>1</v>
      </c>
    </row>
    <row r="4826" spans="1:3" x14ac:dyDescent="0.4">
      <c r="A4826" s="3" t="s">
        <v>7971</v>
      </c>
      <c r="B4826" s="29">
        <v>195.64</v>
      </c>
      <c r="C4826" s="29">
        <v>0</v>
      </c>
    </row>
    <row r="4827" spans="1:3" x14ac:dyDescent="0.4">
      <c r="A4827" s="3" t="s">
        <v>8230</v>
      </c>
      <c r="B4827" s="29">
        <v>3.52</v>
      </c>
      <c r="C4827" s="29">
        <v>0</v>
      </c>
    </row>
    <row r="4828" spans="1:3" x14ac:dyDescent="0.4">
      <c r="A4828" s="3" t="s">
        <v>10496</v>
      </c>
      <c r="B4828" s="29">
        <v>20.664000000000001</v>
      </c>
      <c r="C4828" s="29">
        <v>0.2</v>
      </c>
    </row>
    <row r="4829" spans="1:3" x14ac:dyDescent="0.4">
      <c r="A4829" s="3" t="s">
        <v>4655</v>
      </c>
      <c r="B4829" s="29">
        <v>377.52799999999996</v>
      </c>
      <c r="C4829" s="29">
        <v>0.2</v>
      </c>
    </row>
    <row r="4830" spans="1:3" x14ac:dyDescent="0.4">
      <c r="A4830" s="3" t="s">
        <v>1830</v>
      </c>
      <c r="B4830" s="29">
        <v>42.616</v>
      </c>
      <c r="C4830" s="29">
        <v>0.8</v>
      </c>
    </row>
    <row r="4831" spans="1:3" x14ac:dyDescent="0.4">
      <c r="A4831" s="3" t="s">
        <v>10739</v>
      </c>
      <c r="B4831" s="29">
        <v>265.072</v>
      </c>
      <c r="C4831" s="29">
        <v>0.4</v>
      </c>
    </row>
    <row r="4832" spans="1:3" x14ac:dyDescent="0.4">
      <c r="A4832" s="3" t="s">
        <v>7922</v>
      </c>
      <c r="B4832" s="29">
        <v>1889.99</v>
      </c>
      <c r="C4832" s="29">
        <v>0.8</v>
      </c>
    </row>
    <row r="4833" spans="1:3" x14ac:dyDescent="0.4">
      <c r="A4833" s="3" t="s">
        <v>9128</v>
      </c>
      <c r="B4833" s="29">
        <v>17.48</v>
      </c>
      <c r="C4833" s="29">
        <v>0</v>
      </c>
    </row>
    <row r="4834" spans="1:3" x14ac:dyDescent="0.4">
      <c r="A4834" s="3" t="s">
        <v>3698</v>
      </c>
      <c r="B4834" s="29">
        <v>25.11</v>
      </c>
      <c r="C4834" s="29">
        <v>0</v>
      </c>
    </row>
    <row r="4835" spans="1:3" x14ac:dyDescent="0.4">
      <c r="A4835" s="3" t="s">
        <v>2721</v>
      </c>
      <c r="B4835" s="29">
        <v>13.48</v>
      </c>
      <c r="C4835" s="29">
        <v>0</v>
      </c>
    </row>
    <row r="4836" spans="1:3" x14ac:dyDescent="0.4">
      <c r="A4836" s="3" t="s">
        <v>9705</v>
      </c>
      <c r="B4836" s="29">
        <v>124.404</v>
      </c>
      <c r="C4836" s="29">
        <v>0.3</v>
      </c>
    </row>
    <row r="4837" spans="1:3" x14ac:dyDescent="0.4">
      <c r="A4837" s="3" t="s">
        <v>9457</v>
      </c>
      <c r="B4837" s="29">
        <v>332.8</v>
      </c>
      <c r="C4837" s="29">
        <v>0</v>
      </c>
    </row>
    <row r="4838" spans="1:3" x14ac:dyDescent="0.4">
      <c r="A4838" s="3" t="s">
        <v>792</v>
      </c>
      <c r="B4838" s="29">
        <v>19.002000000000002</v>
      </c>
      <c r="C4838" s="29">
        <v>0.89999999999999991</v>
      </c>
    </row>
    <row r="4839" spans="1:3" x14ac:dyDescent="0.4">
      <c r="A4839" s="3" t="s">
        <v>9019</v>
      </c>
      <c r="B4839" s="29">
        <v>663.87</v>
      </c>
      <c r="C4839" s="29">
        <v>2.2999999999999998</v>
      </c>
    </row>
    <row r="4840" spans="1:3" x14ac:dyDescent="0.4">
      <c r="A4840" s="3" t="s">
        <v>7375</v>
      </c>
      <c r="B4840" s="29">
        <v>871.4</v>
      </c>
      <c r="C4840" s="29">
        <v>0</v>
      </c>
    </row>
    <row r="4841" spans="1:3" x14ac:dyDescent="0.4">
      <c r="A4841" s="3" t="s">
        <v>4116</v>
      </c>
      <c r="B4841" s="29">
        <v>9.3239999999999998</v>
      </c>
      <c r="C4841" s="29">
        <v>0.8</v>
      </c>
    </row>
    <row r="4842" spans="1:3" x14ac:dyDescent="0.4">
      <c r="A4842" s="3" t="s">
        <v>4414</v>
      </c>
      <c r="B4842" s="29">
        <v>765.625</v>
      </c>
      <c r="C4842" s="29">
        <v>0.5</v>
      </c>
    </row>
    <row r="4843" spans="1:3" x14ac:dyDescent="0.4">
      <c r="A4843" s="3" t="s">
        <v>10663</v>
      </c>
      <c r="B4843" s="29">
        <v>6.54</v>
      </c>
      <c r="C4843" s="29">
        <v>0</v>
      </c>
    </row>
    <row r="4844" spans="1:3" x14ac:dyDescent="0.4">
      <c r="A4844" s="3" t="s">
        <v>8220</v>
      </c>
      <c r="B4844" s="29">
        <v>133.89600000000002</v>
      </c>
      <c r="C4844" s="29">
        <v>1.2</v>
      </c>
    </row>
    <row r="4845" spans="1:3" x14ac:dyDescent="0.4">
      <c r="A4845" s="3" t="s">
        <v>7523</v>
      </c>
      <c r="B4845" s="29">
        <v>535.26400000000001</v>
      </c>
      <c r="C4845" s="29">
        <v>1.7</v>
      </c>
    </row>
    <row r="4846" spans="1:3" x14ac:dyDescent="0.4">
      <c r="A4846" s="3" t="s">
        <v>10756</v>
      </c>
      <c r="B4846" s="29">
        <v>11.56</v>
      </c>
      <c r="C4846" s="29">
        <v>0</v>
      </c>
    </row>
    <row r="4847" spans="1:3" x14ac:dyDescent="0.4">
      <c r="A4847" s="3" t="s">
        <v>9427</v>
      </c>
      <c r="B4847" s="29">
        <v>51.41</v>
      </c>
      <c r="C4847" s="29">
        <v>0</v>
      </c>
    </row>
    <row r="4848" spans="1:3" x14ac:dyDescent="0.4">
      <c r="A4848" s="3" t="s">
        <v>8178</v>
      </c>
      <c r="B4848" s="29">
        <v>198.27199999999999</v>
      </c>
      <c r="C4848" s="29">
        <v>0.2</v>
      </c>
    </row>
    <row r="4849" spans="1:3" x14ac:dyDescent="0.4">
      <c r="A4849" s="3" t="s">
        <v>6757</v>
      </c>
      <c r="B4849" s="29">
        <v>5.1840000000000002</v>
      </c>
      <c r="C4849" s="29">
        <v>0.2</v>
      </c>
    </row>
    <row r="4850" spans="1:3" x14ac:dyDescent="0.4">
      <c r="A4850" s="3" t="s">
        <v>3618</v>
      </c>
      <c r="B4850" s="29">
        <v>311.96000000000004</v>
      </c>
      <c r="C4850" s="29">
        <v>0</v>
      </c>
    </row>
    <row r="4851" spans="1:3" x14ac:dyDescent="0.4">
      <c r="A4851" s="3" t="s">
        <v>10594</v>
      </c>
      <c r="B4851" s="29">
        <v>637.18000000000006</v>
      </c>
      <c r="C4851" s="29">
        <v>0</v>
      </c>
    </row>
    <row r="4852" spans="1:3" x14ac:dyDescent="0.4">
      <c r="A4852" s="3" t="s">
        <v>7036</v>
      </c>
      <c r="B4852" s="29">
        <v>12.128</v>
      </c>
      <c r="C4852" s="29">
        <v>0.8</v>
      </c>
    </row>
    <row r="4853" spans="1:3" x14ac:dyDescent="0.4">
      <c r="A4853" s="3" t="s">
        <v>2129</v>
      </c>
      <c r="B4853" s="29">
        <v>6.48</v>
      </c>
      <c r="C4853" s="29">
        <v>0</v>
      </c>
    </row>
    <row r="4854" spans="1:3" x14ac:dyDescent="0.4">
      <c r="A4854" s="3" t="s">
        <v>10525</v>
      </c>
      <c r="B4854" s="29">
        <v>76.521000000000001</v>
      </c>
      <c r="C4854" s="29">
        <v>0.89999999999999991</v>
      </c>
    </row>
    <row r="4855" spans="1:3" x14ac:dyDescent="0.4">
      <c r="A4855" s="3" t="s">
        <v>9176</v>
      </c>
      <c r="B4855" s="29">
        <v>159.56</v>
      </c>
      <c r="C4855" s="29">
        <v>0</v>
      </c>
    </row>
    <row r="4856" spans="1:3" x14ac:dyDescent="0.4">
      <c r="A4856" s="3" t="s">
        <v>9428</v>
      </c>
      <c r="B4856" s="29">
        <v>429.59199999999998</v>
      </c>
      <c r="C4856" s="29">
        <v>0.2</v>
      </c>
    </row>
    <row r="4857" spans="1:3" x14ac:dyDescent="0.4">
      <c r="A4857" s="3" t="s">
        <v>8634</v>
      </c>
      <c r="B4857" s="29">
        <v>69.98</v>
      </c>
      <c r="C4857" s="29">
        <v>0</v>
      </c>
    </row>
    <row r="4858" spans="1:3" x14ac:dyDescent="0.4">
      <c r="A4858" s="3" t="s">
        <v>9612</v>
      </c>
      <c r="B4858" s="29">
        <v>1065.8400000000001</v>
      </c>
      <c r="C4858" s="29">
        <v>0</v>
      </c>
    </row>
    <row r="4859" spans="1:3" x14ac:dyDescent="0.4">
      <c r="A4859" s="3" t="s">
        <v>10724</v>
      </c>
      <c r="B4859" s="29">
        <v>195.136</v>
      </c>
      <c r="C4859" s="29">
        <v>0.2</v>
      </c>
    </row>
    <row r="4860" spans="1:3" x14ac:dyDescent="0.4">
      <c r="A4860" s="3" t="s">
        <v>10245</v>
      </c>
      <c r="B4860" s="29">
        <v>4.6079999999999997</v>
      </c>
      <c r="C4860" s="29">
        <v>0.2</v>
      </c>
    </row>
    <row r="4861" spans="1:3" x14ac:dyDescent="0.4">
      <c r="A4861" s="3" t="s">
        <v>1813</v>
      </c>
      <c r="B4861" s="29">
        <v>47.94</v>
      </c>
      <c r="C4861" s="29">
        <v>0</v>
      </c>
    </row>
    <row r="4862" spans="1:3" x14ac:dyDescent="0.4">
      <c r="A4862" s="3" t="s">
        <v>6839</v>
      </c>
      <c r="B4862" s="29">
        <v>283.45999999999998</v>
      </c>
      <c r="C4862" s="29">
        <v>0</v>
      </c>
    </row>
    <row r="4863" spans="1:3" x14ac:dyDescent="0.4">
      <c r="A4863" s="3" t="s">
        <v>10786</v>
      </c>
      <c r="B4863" s="29">
        <v>11.646000000000001</v>
      </c>
      <c r="C4863" s="29">
        <v>0.8</v>
      </c>
    </row>
    <row r="4864" spans="1:3" x14ac:dyDescent="0.4">
      <c r="A4864" s="3" t="s">
        <v>10561</v>
      </c>
      <c r="B4864" s="29">
        <v>562.65200000000004</v>
      </c>
      <c r="C4864" s="29">
        <v>0.2</v>
      </c>
    </row>
    <row r="4865" spans="1:3" x14ac:dyDescent="0.4">
      <c r="A4865" s="3" t="s">
        <v>7957</v>
      </c>
      <c r="B4865" s="29">
        <v>935.74</v>
      </c>
      <c r="C4865" s="29">
        <v>0</v>
      </c>
    </row>
    <row r="4866" spans="1:3" x14ac:dyDescent="0.4">
      <c r="A4866" s="3" t="s">
        <v>6608</v>
      </c>
      <c r="B4866" s="29">
        <v>40.031999999999996</v>
      </c>
      <c r="C4866" s="29">
        <v>0.2</v>
      </c>
    </row>
    <row r="4867" spans="1:3" x14ac:dyDescent="0.4">
      <c r="A4867" s="3" t="s">
        <v>7003</v>
      </c>
      <c r="B4867" s="29">
        <v>31.349999999999998</v>
      </c>
      <c r="C4867" s="29">
        <v>0</v>
      </c>
    </row>
    <row r="4868" spans="1:3" x14ac:dyDescent="0.4">
      <c r="A4868" s="3" t="s">
        <v>10219</v>
      </c>
      <c r="B4868" s="29">
        <v>97.236000000000004</v>
      </c>
      <c r="C4868" s="29">
        <v>0.60000000000000009</v>
      </c>
    </row>
    <row r="4869" spans="1:3" x14ac:dyDescent="0.4">
      <c r="A4869" s="3" t="s">
        <v>10056</v>
      </c>
      <c r="B4869" s="29">
        <v>513.49600000000009</v>
      </c>
      <c r="C4869" s="29">
        <v>0.8</v>
      </c>
    </row>
    <row r="4870" spans="1:3" x14ac:dyDescent="0.4">
      <c r="A4870" s="3" t="s">
        <v>6398</v>
      </c>
      <c r="B4870" s="29">
        <v>228.572</v>
      </c>
      <c r="C4870" s="29">
        <v>0.89999999999999991</v>
      </c>
    </row>
    <row r="4871" spans="1:3" x14ac:dyDescent="0.4">
      <c r="A4871" s="3" t="s">
        <v>7586</v>
      </c>
      <c r="B4871" s="29">
        <v>5.9359999999999999</v>
      </c>
      <c r="C4871" s="29">
        <v>0.8</v>
      </c>
    </row>
    <row r="4872" spans="1:3" x14ac:dyDescent="0.4">
      <c r="A4872" s="3" t="s">
        <v>10030</v>
      </c>
      <c r="B4872" s="29">
        <v>62.351999999999997</v>
      </c>
      <c r="C4872" s="29">
        <v>0.2</v>
      </c>
    </row>
    <row r="4873" spans="1:3" x14ac:dyDescent="0.4">
      <c r="A4873" s="3" t="s">
        <v>6304</v>
      </c>
      <c r="B4873" s="29">
        <v>598.31000000000006</v>
      </c>
      <c r="C4873" s="29">
        <v>0</v>
      </c>
    </row>
    <row r="4874" spans="1:3" x14ac:dyDescent="0.4">
      <c r="A4874" s="3" t="s">
        <v>8683</v>
      </c>
      <c r="B4874" s="29">
        <v>314.53199999999998</v>
      </c>
      <c r="C4874" s="29">
        <v>0.4</v>
      </c>
    </row>
    <row r="4875" spans="1:3" x14ac:dyDescent="0.4">
      <c r="A4875" s="3" t="s">
        <v>4318</v>
      </c>
      <c r="B4875" s="29">
        <v>409.548</v>
      </c>
      <c r="C4875" s="29">
        <v>0.2</v>
      </c>
    </row>
    <row r="4876" spans="1:3" x14ac:dyDescent="0.4">
      <c r="A4876" s="3" t="s">
        <v>10276</v>
      </c>
      <c r="B4876" s="29">
        <v>148.16000000000003</v>
      </c>
      <c r="C4876" s="29">
        <v>0</v>
      </c>
    </row>
    <row r="4877" spans="1:3" x14ac:dyDescent="0.4">
      <c r="A4877" s="3" t="s">
        <v>10130</v>
      </c>
      <c r="B4877" s="29">
        <v>11.087999999999999</v>
      </c>
      <c r="C4877" s="29">
        <v>0.7</v>
      </c>
    </row>
    <row r="4878" spans="1:3" x14ac:dyDescent="0.4">
      <c r="A4878" s="3" t="s">
        <v>9803</v>
      </c>
      <c r="B4878" s="29">
        <v>90.6</v>
      </c>
      <c r="C4878" s="29">
        <v>0</v>
      </c>
    </row>
    <row r="4879" spans="1:3" x14ac:dyDescent="0.4">
      <c r="A4879" s="3" t="s">
        <v>7694</v>
      </c>
      <c r="B4879" s="29">
        <v>1407.2048</v>
      </c>
      <c r="C4879" s="29">
        <v>1.32</v>
      </c>
    </row>
    <row r="4880" spans="1:3" x14ac:dyDescent="0.4">
      <c r="A4880" s="3" t="s">
        <v>7987</v>
      </c>
      <c r="B4880" s="29">
        <v>369.97900000000004</v>
      </c>
      <c r="C4880" s="29">
        <v>0.15</v>
      </c>
    </row>
    <row r="4881" spans="1:3" x14ac:dyDescent="0.4">
      <c r="A4881" s="3" t="s">
        <v>8916</v>
      </c>
      <c r="B4881" s="29">
        <v>481.59</v>
      </c>
      <c r="C4881" s="29">
        <v>0</v>
      </c>
    </row>
    <row r="4882" spans="1:3" x14ac:dyDescent="0.4">
      <c r="A4882" s="3" t="s">
        <v>5587</v>
      </c>
      <c r="B4882" s="29">
        <v>37.607999999999997</v>
      </c>
      <c r="C4882" s="29">
        <v>0.2</v>
      </c>
    </row>
    <row r="4883" spans="1:3" x14ac:dyDescent="0.4">
      <c r="A4883" s="3" t="s">
        <v>1326</v>
      </c>
      <c r="B4883" s="29">
        <v>1488.424</v>
      </c>
      <c r="C4883" s="29">
        <v>0.3</v>
      </c>
    </row>
    <row r="4884" spans="1:3" x14ac:dyDescent="0.4">
      <c r="A4884" s="3" t="s">
        <v>9529</v>
      </c>
      <c r="B4884" s="29">
        <v>428.70399999999995</v>
      </c>
      <c r="C4884" s="29">
        <v>0.4</v>
      </c>
    </row>
    <row r="4885" spans="1:3" x14ac:dyDescent="0.4">
      <c r="A4885" s="3" t="s">
        <v>9165</v>
      </c>
      <c r="B4885" s="29">
        <v>2399.96</v>
      </c>
      <c r="C4885" s="29">
        <v>0.2</v>
      </c>
    </row>
    <row r="4886" spans="1:3" x14ac:dyDescent="0.4">
      <c r="A4886" s="3" t="s">
        <v>6027</v>
      </c>
      <c r="B4886" s="29">
        <v>229.54400000000001</v>
      </c>
      <c r="C4886" s="29">
        <v>0.2</v>
      </c>
    </row>
    <row r="4887" spans="1:3" x14ac:dyDescent="0.4">
      <c r="A4887" s="3" t="s">
        <v>7728</v>
      </c>
      <c r="B4887" s="29">
        <v>7.58</v>
      </c>
      <c r="C4887" s="29">
        <v>0</v>
      </c>
    </row>
    <row r="4888" spans="1:3" x14ac:dyDescent="0.4">
      <c r="A4888" s="3" t="s">
        <v>9172</v>
      </c>
      <c r="B4888" s="29">
        <v>14.76</v>
      </c>
      <c r="C4888" s="29">
        <v>0</v>
      </c>
    </row>
    <row r="4889" spans="1:3" x14ac:dyDescent="0.4">
      <c r="A4889" s="3" t="s">
        <v>10787</v>
      </c>
      <c r="B4889" s="29">
        <v>536.36</v>
      </c>
      <c r="C4889" s="29">
        <v>0</v>
      </c>
    </row>
    <row r="4890" spans="1:3" x14ac:dyDescent="0.4">
      <c r="A4890" s="3" t="s">
        <v>7413</v>
      </c>
      <c r="B4890" s="29">
        <v>82.38</v>
      </c>
      <c r="C4890" s="29">
        <v>0</v>
      </c>
    </row>
    <row r="4891" spans="1:3" x14ac:dyDescent="0.4">
      <c r="A4891" s="3" t="s">
        <v>8060</v>
      </c>
      <c r="B4891" s="29">
        <v>212.99199999999999</v>
      </c>
      <c r="C4891" s="29">
        <v>0.4</v>
      </c>
    </row>
    <row r="4892" spans="1:3" x14ac:dyDescent="0.4">
      <c r="A4892" s="3" t="s">
        <v>7812</v>
      </c>
      <c r="B4892" s="29">
        <v>14.016</v>
      </c>
      <c r="C4892" s="29">
        <v>0.2</v>
      </c>
    </row>
    <row r="4893" spans="1:3" x14ac:dyDescent="0.4">
      <c r="A4893" s="3" t="s">
        <v>8187</v>
      </c>
      <c r="B4893" s="29">
        <v>580.8599999999999</v>
      </c>
      <c r="C4893" s="29">
        <v>0</v>
      </c>
    </row>
    <row r="4894" spans="1:3" x14ac:dyDescent="0.4">
      <c r="A4894" s="3" t="s">
        <v>8127</v>
      </c>
      <c r="B4894" s="29">
        <v>163.96</v>
      </c>
      <c r="C4894" s="29">
        <v>0</v>
      </c>
    </row>
    <row r="4895" spans="1:3" x14ac:dyDescent="0.4">
      <c r="A4895" s="3" t="s">
        <v>7286</v>
      </c>
      <c r="B4895" s="29">
        <v>681.91000000000008</v>
      </c>
      <c r="C4895" s="29">
        <v>0</v>
      </c>
    </row>
    <row r="4896" spans="1:3" x14ac:dyDescent="0.4">
      <c r="A4896" s="3" t="s">
        <v>5115</v>
      </c>
      <c r="B4896" s="29">
        <v>305.31200000000001</v>
      </c>
      <c r="C4896" s="29">
        <v>0.3</v>
      </c>
    </row>
    <row r="4897" spans="1:3" x14ac:dyDescent="0.4">
      <c r="A4897" s="3" t="s">
        <v>9627</v>
      </c>
      <c r="B4897" s="29">
        <v>40.74</v>
      </c>
      <c r="C4897" s="29">
        <v>0</v>
      </c>
    </row>
    <row r="4898" spans="1:3" x14ac:dyDescent="0.4">
      <c r="A4898" s="3" t="s">
        <v>4539</v>
      </c>
      <c r="B4898" s="29">
        <v>448.81800000000004</v>
      </c>
      <c r="C4898" s="29">
        <v>0.2</v>
      </c>
    </row>
    <row r="4899" spans="1:3" x14ac:dyDescent="0.4">
      <c r="A4899" s="3" t="s">
        <v>10365</v>
      </c>
      <c r="B4899" s="29">
        <v>104.75</v>
      </c>
      <c r="C4899" s="29">
        <v>0</v>
      </c>
    </row>
    <row r="4900" spans="1:3" x14ac:dyDescent="0.4">
      <c r="A4900" s="3" t="s">
        <v>7943</v>
      </c>
      <c r="B4900" s="29">
        <v>209.97900000000001</v>
      </c>
      <c r="C4900" s="29">
        <v>0.7</v>
      </c>
    </row>
    <row r="4901" spans="1:3" x14ac:dyDescent="0.4">
      <c r="A4901" s="3" t="s">
        <v>3156</v>
      </c>
      <c r="B4901" s="29">
        <v>1.744</v>
      </c>
      <c r="C4901" s="29">
        <v>0.2</v>
      </c>
    </row>
    <row r="4902" spans="1:3" x14ac:dyDescent="0.4">
      <c r="A4902" s="3" t="s">
        <v>5084</v>
      </c>
      <c r="B4902" s="29">
        <v>233.05799999999999</v>
      </c>
      <c r="C4902" s="29">
        <v>0.3</v>
      </c>
    </row>
    <row r="4903" spans="1:3" x14ac:dyDescent="0.4">
      <c r="A4903" s="3" t="s">
        <v>6325</v>
      </c>
      <c r="B4903" s="29">
        <v>25.68</v>
      </c>
      <c r="C4903" s="29">
        <v>0</v>
      </c>
    </row>
    <row r="4904" spans="1:3" x14ac:dyDescent="0.4">
      <c r="A4904" s="3" t="s">
        <v>10774</v>
      </c>
      <c r="B4904" s="29">
        <v>22</v>
      </c>
      <c r="C4904" s="29">
        <v>0.2</v>
      </c>
    </row>
    <row r="4905" spans="1:3" x14ac:dyDescent="0.4">
      <c r="A4905" s="3" t="s">
        <v>6472</v>
      </c>
      <c r="B4905" s="29">
        <v>392.21999999999997</v>
      </c>
      <c r="C4905" s="29">
        <v>0</v>
      </c>
    </row>
    <row r="4906" spans="1:3" x14ac:dyDescent="0.4">
      <c r="A4906" s="3" t="s">
        <v>9597</v>
      </c>
      <c r="B4906" s="29">
        <v>99.2</v>
      </c>
      <c r="C4906" s="29">
        <v>0</v>
      </c>
    </row>
    <row r="4907" spans="1:3" x14ac:dyDescent="0.4">
      <c r="A4907" s="3" t="s">
        <v>9315</v>
      </c>
      <c r="B4907" s="29">
        <v>987.18799999999999</v>
      </c>
      <c r="C4907" s="29">
        <v>1.7</v>
      </c>
    </row>
    <row r="4908" spans="1:3" x14ac:dyDescent="0.4">
      <c r="A4908" s="3" t="s">
        <v>9334</v>
      </c>
      <c r="B4908" s="29">
        <v>2737.672</v>
      </c>
      <c r="C4908" s="29">
        <v>1.6</v>
      </c>
    </row>
    <row r="4909" spans="1:3" x14ac:dyDescent="0.4">
      <c r="A4909" s="3" t="s">
        <v>8597</v>
      </c>
      <c r="B4909" s="29">
        <v>20.736000000000001</v>
      </c>
      <c r="C4909" s="29">
        <v>0.2</v>
      </c>
    </row>
    <row r="4910" spans="1:3" x14ac:dyDescent="0.4">
      <c r="A4910" s="3" t="s">
        <v>7650</v>
      </c>
      <c r="B4910" s="29">
        <v>47.12</v>
      </c>
      <c r="C4910" s="29">
        <v>0</v>
      </c>
    </row>
    <row r="4911" spans="1:3" x14ac:dyDescent="0.4">
      <c r="A4911" s="3" t="s">
        <v>8061</v>
      </c>
      <c r="B4911" s="29">
        <v>23.16</v>
      </c>
      <c r="C4911" s="29">
        <v>0</v>
      </c>
    </row>
    <row r="4912" spans="1:3" x14ac:dyDescent="0.4">
      <c r="A4912" s="3" t="s">
        <v>8772</v>
      </c>
      <c r="B4912" s="29">
        <v>1820.2080000000001</v>
      </c>
      <c r="C4912" s="29">
        <v>0.60000000000000009</v>
      </c>
    </row>
    <row r="4913" spans="1:3" x14ac:dyDescent="0.4">
      <c r="A4913" s="3" t="s">
        <v>7065</v>
      </c>
      <c r="B4913" s="29">
        <v>1298.896</v>
      </c>
      <c r="C4913" s="29">
        <v>1.7999999999999998</v>
      </c>
    </row>
    <row r="4914" spans="1:3" x14ac:dyDescent="0.4">
      <c r="A4914" s="3" t="s">
        <v>4887</v>
      </c>
      <c r="B4914" s="29">
        <v>11.364000000000001</v>
      </c>
      <c r="C4914" s="29">
        <v>0.8</v>
      </c>
    </row>
    <row r="4915" spans="1:3" x14ac:dyDescent="0.4">
      <c r="A4915" s="3" t="s">
        <v>9286</v>
      </c>
      <c r="B4915" s="29">
        <v>99.87</v>
      </c>
      <c r="C4915" s="29">
        <v>0</v>
      </c>
    </row>
    <row r="4916" spans="1:3" x14ac:dyDescent="0.4">
      <c r="A4916" s="3" t="s">
        <v>9868</v>
      </c>
      <c r="B4916" s="29">
        <v>299.95999999999998</v>
      </c>
      <c r="C4916" s="29">
        <v>0</v>
      </c>
    </row>
    <row r="4917" spans="1:3" x14ac:dyDescent="0.4">
      <c r="A4917" s="3" t="s">
        <v>7755</v>
      </c>
      <c r="B4917" s="29">
        <v>43.372</v>
      </c>
      <c r="C4917" s="29">
        <v>0.8</v>
      </c>
    </row>
    <row r="4918" spans="1:3" x14ac:dyDescent="0.4">
      <c r="A4918" s="3" t="s">
        <v>1006</v>
      </c>
      <c r="B4918" s="29">
        <v>94.783999999999992</v>
      </c>
      <c r="C4918" s="29">
        <v>0.4</v>
      </c>
    </row>
    <row r="4919" spans="1:3" x14ac:dyDescent="0.4">
      <c r="A4919" s="3" t="s">
        <v>9459</v>
      </c>
      <c r="B4919" s="29">
        <v>54.335999999999999</v>
      </c>
      <c r="C4919" s="29">
        <v>0.2</v>
      </c>
    </row>
    <row r="4920" spans="1:3" x14ac:dyDescent="0.4">
      <c r="A4920" s="3" t="s">
        <v>3242</v>
      </c>
      <c r="B4920" s="29">
        <v>5.6280000000000001</v>
      </c>
      <c r="C4920" s="29">
        <v>1.6</v>
      </c>
    </row>
    <row r="4921" spans="1:3" x14ac:dyDescent="0.4">
      <c r="A4921" s="3" t="s">
        <v>9625</v>
      </c>
      <c r="B4921" s="29">
        <v>159.96</v>
      </c>
      <c r="C4921" s="29">
        <v>0</v>
      </c>
    </row>
    <row r="4922" spans="1:3" x14ac:dyDescent="0.4">
      <c r="A4922" s="3" t="s">
        <v>6405</v>
      </c>
      <c r="B4922" s="29">
        <v>24.678000000000001</v>
      </c>
      <c r="C4922" s="29">
        <v>0.2</v>
      </c>
    </row>
    <row r="4923" spans="1:3" x14ac:dyDescent="0.4">
      <c r="A4923" s="3" t="s">
        <v>9863</v>
      </c>
      <c r="B4923" s="29">
        <v>49.12</v>
      </c>
      <c r="C4923" s="29">
        <v>0</v>
      </c>
    </row>
    <row r="4924" spans="1:3" x14ac:dyDescent="0.4">
      <c r="A4924" s="3" t="s">
        <v>8622</v>
      </c>
      <c r="B4924" s="29">
        <v>12.294</v>
      </c>
      <c r="C4924" s="29">
        <v>0.7</v>
      </c>
    </row>
    <row r="4925" spans="1:3" x14ac:dyDescent="0.4">
      <c r="A4925" s="3" t="s">
        <v>9944</v>
      </c>
      <c r="B4925" s="29">
        <v>299.89999999999998</v>
      </c>
      <c r="C4925" s="29">
        <v>0</v>
      </c>
    </row>
    <row r="4926" spans="1:3" x14ac:dyDescent="0.4">
      <c r="A4926" s="3" t="s">
        <v>4876</v>
      </c>
      <c r="B4926" s="29">
        <v>303.37200000000001</v>
      </c>
      <c r="C4926" s="29">
        <v>1.4</v>
      </c>
    </row>
    <row r="4927" spans="1:3" x14ac:dyDescent="0.4">
      <c r="A4927" s="3" t="s">
        <v>10449</v>
      </c>
      <c r="B4927" s="29">
        <v>88.073999999999998</v>
      </c>
      <c r="C4927" s="29">
        <v>0.7</v>
      </c>
    </row>
    <row r="4928" spans="1:3" x14ac:dyDescent="0.4">
      <c r="A4928" s="3" t="s">
        <v>5488</v>
      </c>
      <c r="B4928" s="29">
        <v>484.32299999999998</v>
      </c>
      <c r="C4928" s="29">
        <v>1.4999999999999998</v>
      </c>
    </row>
    <row r="4929" spans="1:3" x14ac:dyDescent="0.4">
      <c r="A4929" s="3" t="s">
        <v>8459</v>
      </c>
      <c r="B4929" s="29">
        <v>1435.96</v>
      </c>
      <c r="C4929" s="29">
        <v>0.2</v>
      </c>
    </row>
    <row r="4930" spans="1:3" x14ac:dyDescent="0.4">
      <c r="A4930" s="3" t="s">
        <v>7780</v>
      </c>
      <c r="B4930" s="29">
        <v>279.89999999999998</v>
      </c>
      <c r="C4930" s="29">
        <v>0</v>
      </c>
    </row>
    <row r="4931" spans="1:3" x14ac:dyDescent="0.4">
      <c r="A4931" s="3" t="s">
        <v>8865</v>
      </c>
      <c r="B4931" s="29">
        <v>133.12</v>
      </c>
      <c r="C4931" s="29">
        <v>0.2</v>
      </c>
    </row>
    <row r="4932" spans="1:3" x14ac:dyDescent="0.4">
      <c r="A4932" s="3" t="s">
        <v>6265</v>
      </c>
      <c r="B4932" s="29">
        <v>307.74</v>
      </c>
      <c r="C4932" s="29">
        <v>0</v>
      </c>
    </row>
    <row r="4933" spans="1:3" x14ac:dyDescent="0.4">
      <c r="A4933" s="3" t="s">
        <v>6609</v>
      </c>
      <c r="B4933" s="29">
        <v>639.83000000000004</v>
      </c>
      <c r="C4933" s="29">
        <v>0</v>
      </c>
    </row>
    <row r="4934" spans="1:3" x14ac:dyDescent="0.4">
      <c r="A4934" s="3" t="s">
        <v>10163</v>
      </c>
      <c r="B4934" s="29">
        <v>760.98</v>
      </c>
      <c r="C4934" s="29">
        <v>0.8</v>
      </c>
    </row>
    <row r="4935" spans="1:3" x14ac:dyDescent="0.4">
      <c r="A4935" s="3" t="s">
        <v>6931</v>
      </c>
      <c r="B4935" s="29">
        <v>71.975999999999999</v>
      </c>
      <c r="C4935" s="29">
        <v>0.2</v>
      </c>
    </row>
    <row r="4936" spans="1:3" x14ac:dyDescent="0.4">
      <c r="A4936" s="3" t="s">
        <v>10430</v>
      </c>
      <c r="B4936" s="29">
        <v>348.56</v>
      </c>
      <c r="C4936" s="29">
        <v>0</v>
      </c>
    </row>
    <row r="4937" spans="1:3" x14ac:dyDescent="0.4">
      <c r="A4937" s="3" t="s">
        <v>8928</v>
      </c>
      <c r="B4937" s="29">
        <v>32.4</v>
      </c>
      <c r="C4937" s="29">
        <v>0</v>
      </c>
    </row>
    <row r="4938" spans="1:3" x14ac:dyDescent="0.4">
      <c r="A4938" s="3" t="s">
        <v>9169</v>
      </c>
      <c r="B4938" s="29">
        <v>10.68</v>
      </c>
      <c r="C4938" s="29">
        <v>0</v>
      </c>
    </row>
    <row r="4939" spans="1:3" x14ac:dyDescent="0.4">
      <c r="A4939" s="3" t="s">
        <v>7611</v>
      </c>
      <c r="B4939" s="29">
        <v>98.445999999999998</v>
      </c>
      <c r="C4939" s="29">
        <v>1.0999999999999999</v>
      </c>
    </row>
    <row r="4940" spans="1:3" x14ac:dyDescent="0.4">
      <c r="A4940" s="3" t="s">
        <v>9852</v>
      </c>
      <c r="B4940" s="29">
        <v>161.56800000000001</v>
      </c>
      <c r="C4940" s="29">
        <v>0.2</v>
      </c>
    </row>
    <row r="4941" spans="1:3" x14ac:dyDescent="0.4">
      <c r="A4941" s="3" t="s">
        <v>8321</v>
      </c>
      <c r="B4941" s="29">
        <v>205.922</v>
      </c>
      <c r="C4941" s="29">
        <v>1.3</v>
      </c>
    </row>
    <row r="4942" spans="1:3" x14ac:dyDescent="0.4">
      <c r="A4942" s="3" t="s">
        <v>6620</v>
      </c>
      <c r="B4942" s="29">
        <v>10.368</v>
      </c>
      <c r="C4942" s="29">
        <v>0.2</v>
      </c>
    </row>
    <row r="4943" spans="1:3" x14ac:dyDescent="0.4">
      <c r="A4943" s="3" t="s">
        <v>9376</v>
      </c>
      <c r="B4943" s="29">
        <v>49.56</v>
      </c>
      <c r="C4943" s="29">
        <v>0</v>
      </c>
    </row>
    <row r="4944" spans="1:3" x14ac:dyDescent="0.4">
      <c r="A4944" s="3" t="s">
        <v>7205</v>
      </c>
      <c r="B4944" s="29">
        <v>193.26599999999999</v>
      </c>
      <c r="C4944" s="29">
        <v>1</v>
      </c>
    </row>
    <row r="4945" spans="1:3" x14ac:dyDescent="0.4">
      <c r="A4945" s="3" t="s">
        <v>4168</v>
      </c>
      <c r="B4945" s="29">
        <v>122.97</v>
      </c>
      <c r="C4945" s="29">
        <v>0</v>
      </c>
    </row>
    <row r="4946" spans="1:3" x14ac:dyDescent="0.4">
      <c r="A4946" s="3" t="s">
        <v>711</v>
      </c>
      <c r="B4946" s="29">
        <v>97.263999999999996</v>
      </c>
      <c r="C4946" s="29">
        <v>0.8</v>
      </c>
    </row>
    <row r="4947" spans="1:3" x14ac:dyDescent="0.4">
      <c r="A4947" s="3" t="s">
        <v>1106</v>
      </c>
      <c r="B4947" s="29">
        <v>219.07499999999999</v>
      </c>
      <c r="C4947" s="29">
        <v>0.5</v>
      </c>
    </row>
    <row r="4948" spans="1:3" x14ac:dyDescent="0.4">
      <c r="A4948" s="3" t="s">
        <v>8639</v>
      </c>
      <c r="B4948" s="29">
        <v>239.24</v>
      </c>
      <c r="C4948" s="29">
        <v>0.2</v>
      </c>
    </row>
    <row r="4949" spans="1:3" x14ac:dyDescent="0.4">
      <c r="A4949" s="3" t="s">
        <v>8300</v>
      </c>
      <c r="B4949" s="29">
        <v>67.823999999999998</v>
      </c>
      <c r="C4949" s="29">
        <v>0.4</v>
      </c>
    </row>
    <row r="4950" spans="1:3" x14ac:dyDescent="0.4">
      <c r="A4950" s="3" t="s">
        <v>10859</v>
      </c>
      <c r="B4950" s="29">
        <v>242.352</v>
      </c>
      <c r="C4950" s="29">
        <v>0.2</v>
      </c>
    </row>
    <row r="4951" spans="1:3" x14ac:dyDescent="0.4">
      <c r="A4951" s="3" t="s">
        <v>10535</v>
      </c>
      <c r="B4951" s="29">
        <v>67.900000000000006</v>
      </c>
      <c r="C4951" s="29">
        <v>0</v>
      </c>
    </row>
    <row r="4952" spans="1:3" x14ac:dyDescent="0.4">
      <c r="A4952" s="3" t="s">
        <v>8538</v>
      </c>
      <c r="B4952" s="29">
        <v>239.666</v>
      </c>
      <c r="C4952" s="29">
        <v>0.15</v>
      </c>
    </row>
    <row r="4953" spans="1:3" x14ac:dyDescent="0.4">
      <c r="A4953" s="3" t="s">
        <v>8250</v>
      </c>
      <c r="B4953" s="29">
        <v>2.0640000000000001</v>
      </c>
      <c r="C4953" s="29">
        <v>0.2</v>
      </c>
    </row>
    <row r="4954" spans="1:3" x14ac:dyDescent="0.4">
      <c r="A4954" s="3" t="s">
        <v>8576</v>
      </c>
      <c r="B4954" s="29">
        <v>190.04999999999998</v>
      </c>
      <c r="C4954" s="29">
        <v>0</v>
      </c>
    </row>
    <row r="4955" spans="1:3" x14ac:dyDescent="0.4">
      <c r="A4955" s="3" t="s">
        <v>7707</v>
      </c>
      <c r="B4955" s="29">
        <v>5.7149999999999999</v>
      </c>
      <c r="C4955" s="29">
        <v>0.7</v>
      </c>
    </row>
    <row r="4956" spans="1:3" x14ac:dyDescent="0.4">
      <c r="A4956" s="3" t="s">
        <v>8958</v>
      </c>
      <c r="B4956" s="29">
        <v>87.994</v>
      </c>
      <c r="C4956" s="29">
        <v>1.0999999999999999</v>
      </c>
    </row>
    <row r="4957" spans="1:3" x14ac:dyDescent="0.4">
      <c r="A4957" s="3" t="s">
        <v>975</v>
      </c>
      <c r="B4957" s="29">
        <v>1.6240000000000001</v>
      </c>
      <c r="C4957" s="29">
        <v>0.8</v>
      </c>
    </row>
    <row r="4958" spans="1:3" x14ac:dyDescent="0.4">
      <c r="A4958" s="3" t="s">
        <v>3758</v>
      </c>
      <c r="B4958" s="29">
        <v>1475.0540000000001</v>
      </c>
      <c r="C4958" s="29">
        <v>1.9999999999999998</v>
      </c>
    </row>
    <row r="4959" spans="1:3" x14ac:dyDescent="0.4">
      <c r="A4959" s="3" t="s">
        <v>9893</v>
      </c>
      <c r="B4959" s="29">
        <v>226.64</v>
      </c>
      <c r="C4959" s="29">
        <v>0</v>
      </c>
    </row>
    <row r="4960" spans="1:3" x14ac:dyDescent="0.4">
      <c r="A4960" s="3" t="s">
        <v>7221</v>
      </c>
      <c r="B4960" s="29">
        <v>173.72</v>
      </c>
      <c r="C4960" s="29">
        <v>0.4</v>
      </c>
    </row>
    <row r="4961" spans="1:3" x14ac:dyDescent="0.4">
      <c r="A4961" s="3" t="s">
        <v>2603</v>
      </c>
      <c r="B4961" s="29">
        <v>9.6639999999999997</v>
      </c>
      <c r="C4961" s="29">
        <v>0.2</v>
      </c>
    </row>
    <row r="4962" spans="1:3" x14ac:dyDescent="0.4">
      <c r="A4962" s="3" t="s">
        <v>6452</v>
      </c>
      <c r="B4962" s="29">
        <v>61.485999999999997</v>
      </c>
      <c r="C4962" s="29">
        <v>1.8</v>
      </c>
    </row>
    <row r="4963" spans="1:3" x14ac:dyDescent="0.4">
      <c r="A4963" s="3" t="s">
        <v>142</v>
      </c>
      <c r="B4963" s="29">
        <v>71.372</v>
      </c>
      <c r="C4963" s="29">
        <v>0.3</v>
      </c>
    </row>
    <row r="4964" spans="1:3" x14ac:dyDescent="0.4">
      <c r="A4964" s="3" t="s">
        <v>8764</v>
      </c>
      <c r="B4964" s="29">
        <v>56.7</v>
      </c>
      <c r="C4964" s="29">
        <v>0</v>
      </c>
    </row>
    <row r="4965" spans="1:3" x14ac:dyDescent="0.4">
      <c r="A4965" s="3" t="s">
        <v>5071</v>
      </c>
      <c r="B4965" s="29">
        <v>146.82</v>
      </c>
      <c r="C4965" s="29">
        <v>0</v>
      </c>
    </row>
    <row r="4966" spans="1:3" x14ac:dyDescent="0.4">
      <c r="A4966" s="3" t="s">
        <v>4649</v>
      </c>
      <c r="B4966" s="29">
        <v>162.16</v>
      </c>
      <c r="C4966" s="29">
        <v>1</v>
      </c>
    </row>
    <row r="4967" spans="1:3" x14ac:dyDescent="0.4">
      <c r="A4967" s="3" t="s">
        <v>7380</v>
      </c>
      <c r="B4967" s="29">
        <v>97.917999999999992</v>
      </c>
      <c r="C4967" s="29">
        <v>0.2</v>
      </c>
    </row>
    <row r="4968" spans="1:3" x14ac:dyDescent="0.4">
      <c r="A4968" s="3" t="s">
        <v>4635</v>
      </c>
      <c r="B4968" s="29">
        <v>77.759999999999991</v>
      </c>
      <c r="C4968" s="29">
        <v>0</v>
      </c>
    </row>
    <row r="4969" spans="1:3" x14ac:dyDescent="0.4">
      <c r="A4969" s="3" t="s">
        <v>9579</v>
      </c>
      <c r="B4969" s="29">
        <v>1814.6799999999998</v>
      </c>
      <c r="C4969" s="29">
        <v>0</v>
      </c>
    </row>
    <row r="4970" spans="1:3" x14ac:dyDescent="0.4">
      <c r="A4970" s="3" t="s">
        <v>4929</v>
      </c>
      <c r="B4970" s="29">
        <v>38.863999999999997</v>
      </c>
      <c r="C4970" s="29">
        <v>0.2</v>
      </c>
    </row>
    <row r="4971" spans="1:3" x14ac:dyDescent="0.4">
      <c r="A4971" s="3" t="s">
        <v>6307</v>
      </c>
      <c r="B4971" s="29">
        <v>732.93</v>
      </c>
      <c r="C4971" s="29">
        <v>0</v>
      </c>
    </row>
    <row r="4972" spans="1:3" x14ac:dyDescent="0.4">
      <c r="A4972" s="3" t="s">
        <v>8072</v>
      </c>
      <c r="B4972" s="29">
        <v>17.48</v>
      </c>
      <c r="C4972" s="29">
        <v>0</v>
      </c>
    </row>
    <row r="4973" spans="1:3" x14ac:dyDescent="0.4">
      <c r="A4973" s="3" t="s">
        <v>9530</v>
      </c>
      <c r="B4973" s="29">
        <v>29.7</v>
      </c>
      <c r="C4973" s="29">
        <v>0</v>
      </c>
    </row>
    <row r="4974" spans="1:3" x14ac:dyDescent="0.4">
      <c r="A4974" s="3" t="s">
        <v>7944</v>
      </c>
      <c r="B4974" s="29">
        <v>466.81399999999996</v>
      </c>
      <c r="C4974" s="29">
        <v>1.2999999999999998</v>
      </c>
    </row>
    <row r="4975" spans="1:3" x14ac:dyDescent="0.4">
      <c r="A4975" s="3" t="s">
        <v>4049</v>
      </c>
      <c r="B4975" s="29">
        <v>63.686</v>
      </c>
      <c r="C4975" s="29">
        <v>0.3</v>
      </c>
    </row>
    <row r="4976" spans="1:3" x14ac:dyDescent="0.4">
      <c r="A4976" s="3" t="s">
        <v>9515</v>
      </c>
      <c r="B4976" s="29">
        <v>524.01800000000014</v>
      </c>
      <c r="C4976" s="29">
        <v>1.3</v>
      </c>
    </row>
    <row r="4977" spans="1:3" x14ac:dyDescent="0.4">
      <c r="A4977" s="3" t="s">
        <v>4565</v>
      </c>
      <c r="B4977" s="29">
        <v>82.256</v>
      </c>
      <c r="C4977" s="29">
        <v>0.4</v>
      </c>
    </row>
    <row r="4978" spans="1:3" x14ac:dyDescent="0.4">
      <c r="A4978" s="3" t="s">
        <v>9522</v>
      </c>
      <c r="B4978" s="29">
        <v>2610.73</v>
      </c>
      <c r="C4978" s="29">
        <v>1.4</v>
      </c>
    </row>
    <row r="4979" spans="1:3" x14ac:dyDescent="0.4">
      <c r="A4979" s="3" t="s">
        <v>8679</v>
      </c>
      <c r="B4979" s="29">
        <v>1.1879999999999999</v>
      </c>
      <c r="C4979" s="29">
        <v>0.7</v>
      </c>
    </row>
    <row r="4980" spans="1:3" x14ac:dyDescent="0.4">
      <c r="A4980" s="3" t="s">
        <v>10903</v>
      </c>
      <c r="B4980" s="29">
        <v>191.96799999999999</v>
      </c>
      <c r="C4980" s="29">
        <v>0.2</v>
      </c>
    </row>
    <row r="4981" spans="1:3" x14ac:dyDescent="0.4">
      <c r="A4981" s="3" t="s">
        <v>6600</v>
      </c>
      <c r="B4981" s="29">
        <v>2.8959999999999999</v>
      </c>
      <c r="C4981" s="29">
        <v>0.2</v>
      </c>
    </row>
    <row r="4982" spans="1:3" x14ac:dyDescent="0.4">
      <c r="A4982" s="3" t="s">
        <v>8149</v>
      </c>
      <c r="B4982" s="29">
        <v>2437.672</v>
      </c>
      <c r="C4982" s="29">
        <v>2.6000000000000005</v>
      </c>
    </row>
    <row r="4983" spans="1:3" x14ac:dyDescent="0.4">
      <c r="A4983" s="3" t="s">
        <v>9147</v>
      </c>
      <c r="B4983" s="29">
        <v>1152.8700000000001</v>
      </c>
      <c r="C4983" s="29">
        <v>0</v>
      </c>
    </row>
    <row r="4984" spans="1:3" x14ac:dyDescent="0.4">
      <c r="A4984" s="3" t="s">
        <v>7453</v>
      </c>
      <c r="B4984" s="29">
        <v>29.16</v>
      </c>
      <c r="C4984" s="29">
        <v>0</v>
      </c>
    </row>
    <row r="4985" spans="1:3" x14ac:dyDescent="0.4">
      <c r="A4985" s="3" t="s">
        <v>8617</v>
      </c>
      <c r="B4985" s="29">
        <v>2911.7839999999997</v>
      </c>
      <c r="C4985" s="29">
        <v>0.60000000000000009</v>
      </c>
    </row>
    <row r="4986" spans="1:3" x14ac:dyDescent="0.4">
      <c r="A4986" s="3" t="s">
        <v>9487</v>
      </c>
      <c r="B4986" s="29">
        <v>255.24799999999999</v>
      </c>
      <c r="C4986" s="29">
        <v>0.4</v>
      </c>
    </row>
    <row r="4987" spans="1:3" x14ac:dyDescent="0.4">
      <c r="A4987" s="3" t="s">
        <v>7634</v>
      </c>
      <c r="B4987" s="29">
        <v>1158.8820000000001</v>
      </c>
      <c r="C4987" s="29">
        <v>0.2</v>
      </c>
    </row>
    <row r="4988" spans="1:3" x14ac:dyDescent="0.4">
      <c r="A4988" s="3" t="s">
        <v>4434</v>
      </c>
      <c r="B4988" s="29">
        <v>1048.3499999999999</v>
      </c>
      <c r="C4988" s="29">
        <v>0.4</v>
      </c>
    </row>
    <row r="4989" spans="1:3" x14ac:dyDescent="0.4">
      <c r="A4989" s="3" t="s">
        <v>554</v>
      </c>
      <c r="B4989" s="29">
        <v>159.72999999999999</v>
      </c>
      <c r="C4989" s="29">
        <v>0.8</v>
      </c>
    </row>
    <row r="4990" spans="1:3" x14ac:dyDescent="0.4">
      <c r="A4990" s="3" t="s">
        <v>5748</v>
      </c>
      <c r="B4990" s="29">
        <v>725.07900000000006</v>
      </c>
      <c r="C4990" s="29">
        <v>1.5999999999999999</v>
      </c>
    </row>
    <row r="4991" spans="1:3" x14ac:dyDescent="0.4">
      <c r="A4991" s="3" t="s">
        <v>9264</v>
      </c>
      <c r="B4991" s="29">
        <v>807.89800000000002</v>
      </c>
      <c r="C4991" s="29">
        <v>0.89999999999999991</v>
      </c>
    </row>
    <row r="4992" spans="1:3" x14ac:dyDescent="0.4">
      <c r="A4992" s="3" t="s">
        <v>10541</v>
      </c>
      <c r="B4992" s="29">
        <v>1079.316</v>
      </c>
      <c r="C4992" s="29">
        <v>0.3</v>
      </c>
    </row>
    <row r="4993" spans="1:3" x14ac:dyDescent="0.4">
      <c r="A4993" s="3" t="s">
        <v>9042</v>
      </c>
      <c r="B4993" s="29">
        <v>173.4</v>
      </c>
      <c r="C4993" s="29">
        <v>0</v>
      </c>
    </row>
    <row r="4994" spans="1:3" x14ac:dyDescent="0.4">
      <c r="A4994" s="3" t="s">
        <v>7652</v>
      </c>
      <c r="B4994" s="29">
        <v>71.096000000000004</v>
      </c>
      <c r="C4994" s="29">
        <v>0.4</v>
      </c>
    </row>
    <row r="4995" spans="1:3" x14ac:dyDescent="0.4">
      <c r="A4995" s="3" t="s">
        <v>9098</v>
      </c>
      <c r="B4995" s="29">
        <v>449.91</v>
      </c>
      <c r="C4995" s="29">
        <v>0</v>
      </c>
    </row>
    <row r="4996" spans="1:3" x14ac:dyDescent="0.4">
      <c r="A4996" s="3" t="s">
        <v>9720</v>
      </c>
      <c r="B4996" s="29">
        <v>24</v>
      </c>
      <c r="C4996" s="29">
        <v>0.2</v>
      </c>
    </row>
    <row r="4997" spans="1:3" x14ac:dyDescent="0.4">
      <c r="A4997" s="3" t="s">
        <v>10880</v>
      </c>
      <c r="B4997" s="29">
        <v>979.62599999999998</v>
      </c>
      <c r="C4997" s="29">
        <v>1.2999999999999998</v>
      </c>
    </row>
    <row r="4998" spans="1:3" x14ac:dyDescent="0.4">
      <c r="A4998" s="3" t="s">
        <v>9065</v>
      </c>
      <c r="B4998" s="29">
        <v>14.82</v>
      </c>
      <c r="C4998" s="29">
        <v>0</v>
      </c>
    </row>
    <row r="4999" spans="1:3" x14ac:dyDescent="0.4">
      <c r="A4999" s="3" t="s">
        <v>4693</v>
      </c>
      <c r="B4999" s="29">
        <v>68.742000000000004</v>
      </c>
      <c r="C4999" s="29">
        <v>0.7</v>
      </c>
    </row>
    <row r="5000" spans="1:3" x14ac:dyDescent="0.4">
      <c r="A5000" s="3" t="s">
        <v>10459</v>
      </c>
      <c r="B5000" s="29">
        <v>1196.316</v>
      </c>
      <c r="C5000" s="29">
        <v>0.4</v>
      </c>
    </row>
    <row r="5001" spans="1:3" x14ac:dyDescent="0.4">
      <c r="A5001" s="3" t="s">
        <v>9949</v>
      </c>
      <c r="B5001" s="29">
        <v>2012.3020000000001</v>
      </c>
      <c r="C5001" s="29">
        <v>0.2</v>
      </c>
    </row>
    <row r="5002" spans="1:3" x14ac:dyDescent="0.4">
      <c r="A5002" s="3" t="s">
        <v>8999</v>
      </c>
      <c r="B5002" s="29">
        <v>4619.33</v>
      </c>
      <c r="C5002" s="29">
        <v>0</v>
      </c>
    </row>
    <row r="5003" spans="1:3" x14ac:dyDescent="0.4">
      <c r="A5003" s="3" t="s">
        <v>9842</v>
      </c>
      <c r="B5003" s="29">
        <v>215.54400000000001</v>
      </c>
      <c r="C5003" s="29">
        <v>0.3</v>
      </c>
    </row>
    <row r="5004" spans="1:3" x14ac:dyDescent="0.4">
      <c r="A5004" s="3" t="s">
        <v>9523</v>
      </c>
      <c r="B5004" s="29">
        <v>1827.51</v>
      </c>
      <c r="C5004" s="29">
        <v>0</v>
      </c>
    </row>
    <row r="5005" spans="1:3" x14ac:dyDescent="0.4">
      <c r="A5005" s="3" t="s">
        <v>2222</v>
      </c>
      <c r="B5005" s="29">
        <v>8167.4199999999992</v>
      </c>
      <c r="C5005" s="29">
        <v>0.7</v>
      </c>
    </row>
    <row r="5006" spans="1:3" x14ac:dyDescent="0.4">
      <c r="A5006" s="3" t="s">
        <v>9332</v>
      </c>
      <c r="B5006" s="29">
        <v>145.76400000000001</v>
      </c>
      <c r="C5006" s="29">
        <v>0.1</v>
      </c>
    </row>
    <row r="5007" spans="1:3" x14ac:dyDescent="0.4">
      <c r="A5007" s="3" t="s">
        <v>5035</v>
      </c>
      <c r="B5007" s="29">
        <v>2.8079999999999998</v>
      </c>
      <c r="C5007" s="29">
        <v>0.7</v>
      </c>
    </row>
    <row r="5008" spans="1:3" x14ac:dyDescent="0.4">
      <c r="A5008" s="3" t="s">
        <v>9943</v>
      </c>
      <c r="B5008" s="29">
        <v>18.367999999999999</v>
      </c>
      <c r="C5008" s="29">
        <v>0.2</v>
      </c>
    </row>
    <row r="5009" spans="1:3" x14ac:dyDescent="0.4">
      <c r="A5009" s="3" t="s">
        <v>7461</v>
      </c>
      <c r="B5009" s="29">
        <v>171.43</v>
      </c>
      <c r="C5009" s="29">
        <v>0</v>
      </c>
    </row>
    <row r="5010" spans="1:3" x14ac:dyDescent="0.4">
      <c r="A5010" s="3" t="s">
        <v>10695</v>
      </c>
      <c r="B5010" s="29">
        <v>56.86</v>
      </c>
      <c r="C5010" s="29">
        <v>0</v>
      </c>
    </row>
    <row r="5011" spans="1:3" x14ac:dyDescent="0.4">
      <c r="A5011" s="3" t="s">
        <v>7644</v>
      </c>
      <c r="B5011" s="29">
        <v>113.41</v>
      </c>
      <c r="C5011" s="29">
        <v>0</v>
      </c>
    </row>
    <row r="5012" spans="1:3" x14ac:dyDescent="0.4">
      <c r="A5012" s="3" t="s">
        <v>8588</v>
      </c>
      <c r="B5012" s="29">
        <v>1344.838</v>
      </c>
      <c r="C5012" s="29">
        <v>1.7</v>
      </c>
    </row>
    <row r="5013" spans="1:3" x14ac:dyDescent="0.4">
      <c r="A5013" s="3" t="s">
        <v>10941</v>
      </c>
      <c r="B5013" s="29">
        <v>2295273.9242999898</v>
      </c>
      <c r="C5013" s="29">
        <v>1560.0900000000322</v>
      </c>
    </row>
    <row r="5015" spans="1:3" x14ac:dyDescent="0.4">
      <c r="A5015" s="31" t="s">
        <v>10958</v>
      </c>
      <c r="B5015" s="34">
        <f>MAX(0,COUNTA(A4:INDEX(A:A,MATCH("Total général",A:A,0)-1)))</f>
        <v>5009</v>
      </c>
    </row>
    <row r="5017" spans="1:3" x14ac:dyDescent="0.4">
      <c r="A5017" s="30" t="s">
        <v>10959</v>
      </c>
      <c r="B5017" s="32">
        <f>GETPIVOTDATA("Sales",$A$3)/B5015</f>
        <v>458.22997091235572</v>
      </c>
    </row>
    <row r="5019" spans="1:3" x14ac:dyDescent="0.4">
      <c r="A5019" s="30" t="s">
        <v>10960</v>
      </c>
      <c r="B5019" s="33">
        <f>GETPIVOTDATA("Somme de Discount",$A$3)/B5015</f>
        <v>0.31145737672190699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0371-158E-4F28-96CD-A509799E3C8A}">
  <dimension ref="A3:J129"/>
  <sheetViews>
    <sheetView tabSelected="1" zoomScale="85" zoomScaleNormal="85" workbookViewId="0">
      <selection activeCell="H48" sqref="H48"/>
    </sheetView>
  </sheetViews>
  <sheetFormatPr baseColWidth="10" defaultRowHeight="14.6" x14ac:dyDescent="0.4"/>
  <cols>
    <col min="1" max="1" width="19.3828125" bestFit="1" customWidth="1"/>
    <col min="2" max="3" width="14.53515625" bestFit="1" customWidth="1"/>
    <col min="4" max="4" width="16.15234375" bestFit="1" customWidth="1"/>
  </cols>
  <sheetData>
    <row r="3" spans="1:3" x14ac:dyDescent="0.4">
      <c r="A3" s="2" t="s">
        <v>10</v>
      </c>
      <c r="B3" t="s">
        <v>10940</v>
      </c>
      <c r="C3" t="s">
        <v>10942</v>
      </c>
    </row>
    <row r="4" spans="1:3" x14ac:dyDescent="0.4">
      <c r="A4" s="3" t="s">
        <v>104</v>
      </c>
      <c r="B4" s="29">
        <v>39450.897500000021</v>
      </c>
      <c r="C4" s="29">
        <v>500130.4427999999</v>
      </c>
    </row>
    <row r="5" spans="1:3" x14ac:dyDescent="0.4">
      <c r="A5" s="4" t="s">
        <v>210</v>
      </c>
      <c r="B5" s="29">
        <v>-12761.165999999979</v>
      </c>
      <c r="C5" s="29">
        <v>79348.612999999881</v>
      </c>
    </row>
    <row r="6" spans="1:3" x14ac:dyDescent="0.4">
      <c r="A6" s="4" t="s">
        <v>253</v>
      </c>
      <c r="B6" s="29">
        <v>18382.936300000005</v>
      </c>
      <c r="C6" s="29">
        <v>53555.360000000001</v>
      </c>
    </row>
    <row r="7" spans="1:3" x14ac:dyDescent="0.4">
      <c r="A7" s="4" t="s">
        <v>488</v>
      </c>
      <c r="B7" s="29">
        <v>1183.8119000000002</v>
      </c>
      <c r="C7" s="29">
        <v>4579.7599999999993</v>
      </c>
    </row>
    <row r="8" spans="1:3" x14ac:dyDescent="0.4">
      <c r="A8" s="4" t="s">
        <v>4538</v>
      </c>
      <c r="B8" s="29">
        <v>836.44350000000009</v>
      </c>
      <c r="C8" s="29">
        <v>2914.31</v>
      </c>
    </row>
    <row r="9" spans="1:3" x14ac:dyDescent="0.4">
      <c r="A9" s="4" t="s">
        <v>237</v>
      </c>
      <c r="B9" s="29">
        <v>24463.187599999994</v>
      </c>
      <c r="C9" s="29">
        <v>76269.614000000016</v>
      </c>
    </row>
    <row r="10" spans="1:3" x14ac:dyDescent="0.4">
      <c r="A10" s="4" t="s">
        <v>228</v>
      </c>
      <c r="B10" s="29">
        <v>10823.187400000001</v>
      </c>
      <c r="C10" s="29">
        <v>29863.149999999994</v>
      </c>
    </row>
    <row r="11" spans="1:3" x14ac:dyDescent="0.4">
      <c r="A11" s="4" t="s">
        <v>596</v>
      </c>
      <c r="B11" s="29">
        <v>6436.2104999999992</v>
      </c>
      <c r="C11" s="29">
        <v>22205.149999999998</v>
      </c>
    </row>
    <row r="12" spans="1:3" x14ac:dyDescent="0.4">
      <c r="A12" s="4" t="s">
        <v>137</v>
      </c>
      <c r="B12" s="29">
        <v>2037.0942000000007</v>
      </c>
      <c r="C12" s="29">
        <v>7464.9299999999985</v>
      </c>
    </row>
    <row r="13" spans="1:3" x14ac:dyDescent="0.4">
      <c r="A13" s="4" t="s">
        <v>7456</v>
      </c>
      <c r="B13" s="29">
        <v>230.14969999999997</v>
      </c>
      <c r="C13" s="29">
        <v>919.91</v>
      </c>
    </row>
    <row r="14" spans="1:3" x14ac:dyDescent="0.4">
      <c r="A14" s="4" t="s">
        <v>649</v>
      </c>
      <c r="B14" s="29">
        <v>4751.7700000000004</v>
      </c>
      <c r="C14" s="29">
        <v>19391.43</v>
      </c>
    </row>
    <row r="15" spans="1:3" x14ac:dyDescent="0.4">
      <c r="A15" s="4" t="s">
        <v>5333</v>
      </c>
      <c r="B15" s="29">
        <v>394.82830000000001</v>
      </c>
      <c r="C15" s="29">
        <v>1315.5600000000002</v>
      </c>
    </row>
    <row r="16" spans="1:3" x14ac:dyDescent="0.4">
      <c r="A16" s="4" t="s">
        <v>103</v>
      </c>
      <c r="B16" s="29">
        <v>-25729.356299999999</v>
      </c>
      <c r="C16" s="29">
        <v>170188.04580000002</v>
      </c>
    </row>
    <row r="17" spans="1:3" x14ac:dyDescent="0.4">
      <c r="A17" s="4" t="s">
        <v>113</v>
      </c>
      <c r="B17" s="29">
        <v>8401.8003999999983</v>
      </c>
      <c r="C17" s="29">
        <v>32114.610000000019</v>
      </c>
    </row>
    <row r="18" spans="1:3" x14ac:dyDescent="0.4">
      <c r="A18" s="3" t="s">
        <v>147</v>
      </c>
      <c r="B18" s="29">
        <v>91500.883000000031</v>
      </c>
      <c r="C18" s="29">
        <v>678664.45599999977</v>
      </c>
    </row>
    <row r="19" spans="1:3" x14ac:dyDescent="0.4">
      <c r="A19" s="4" t="s">
        <v>748</v>
      </c>
      <c r="B19" s="29">
        <v>3511.4918000000002</v>
      </c>
      <c r="C19" s="29">
        <v>13384.356999999996</v>
      </c>
    </row>
    <row r="20" spans="1:3" x14ac:dyDescent="0.4">
      <c r="A20" s="4" t="s">
        <v>244</v>
      </c>
      <c r="B20" s="29">
        <v>9977.3748000000014</v>
      </c>
      <c r="C20" s="29">
        <v>27451.068999999992</v>
      </c>
    </row>
    <row r="21" spans="1:3" x14ac:dyDescent="0.4">
      <c r="A21" s="4" t="s">
        <v>3040</v>
      </c>
      <c r="B21" s="29">
        <v>1059.5892999999999</v>
      </c>
      <c r="C21" s="29">
        <v>2865.0199999999995</v>
      </c>
    </row>
    <row r="22" spans="1:3" x14ac:dyDescent="0.4">
      <c r="A22" s="4" t="s">
        <v>5242</v>
      </c>
      <c r="B22" s="29">
        <v>454.4862</v>
      </c>
      <c r="C22" s="29">
        <v>1270.5300000000002</v>
      </c>
    </row>
    <row r="23" spans="1:3" x14ac:dyDescent="0.4">
      <c r="A23" s="4" t="s">
        <v>2741</v>
      </c>
      <c r="B23" s="29">
        <v>7031.178799999997</v>
      </c>
      <c r="C23" s="29">
        <v>23705.523000000001</v>
      </c>
    </row>
    <row r="24" spans="1:3" x14ac:dyDescent="0.4">
      <c r="A24" s="4" t="s">
        <v>1247</v>
      </c>
      <c r="B24" s="29">
        <v>6785.5016000000051</v>
      </c>
      <c r="C24" s="29">
        <v>28634.433999999994</v>
      </c>
    </row>
    <row r="25" spans="1:3" x14ac:dyDescent="0.4">
      <c r="A25" s="4" t="s">
        <v>2700</v>
      </c>
      <c r="B25" s="29">
        <v>1706.5028</v>
      </c>
      <c r="C25" s="29">
        <v>7292.5239999999994</v>
      </c>
    </row>
    <row r="26" spans="1:3" x14ac:dyDescent="0.4">
      <c r="A26" s="4" t="s">
        <v>789</v>
      </c>
      <c r="B26" s="29">
        <v>9772.9138000000003</v>
      </c>
      <c r="C26" s="29">
        <v>35764.312000000013</v>
      </c>
    </row>
    <row r="27" spans="1:3" x14ac:dyDescent="0.4">
      <c r="A27" s="4" t="s">
        <v>266</v>
      </c>
      <c r="B27" s="29">
        <v>74038.548600000053</v>
      </c>
      <c r="C27" s="29">
        <v>310876.27099999978</v>
      </c>
    </row>
    <row r="28" spans="1:3" x14ac:dyDescent="0.4">
      <c r="A28" s="4" t="s">
        <v>497</v>
      </c>
      <c r="B28" s="29">
        <v>-16971.376600000018</v>
      </c>
      <c r="C28" s="29">
        <v>78258.135999999926</v>
      </c>
    </row>
    <row r="29" spans="1:3" x14ac:dyDescent="0.4">
      <c r="A29" s="4" t="s">
        <v>146</v>
      </c>
      <c r="B29" s="29">
        <v>-15581.857300000014</v>
      </c>
      <c r="C29" s="29">
        <v>116395.13000000005</v>
      </c>
    </row>
    <row r="30" spans="1:3" x14ac:dyDescent="0.4">
      <c r="A30" s="4" t="s">
        <v>1402</v>
      </c>
      <c r="B30" s="29">
        <v>7285.6293000000014</v>
      </c>
      <c r="C30" s="29">
        <v>22627.955999999995</v>
      </c>
    </row>
    <row r="31" spans="1:3" x14ac:dyDescent="0.4">
      <c r="A31" s="4" t="s">
        <v>5211</v>
      </c>
      <c r="B31" s="29">
        <v>2244.9783000000002</v>
      </c>
      <c r="C31" s="29">
        <v>8929.369999999999</v>
      </c>
    </row>
    <row r="32" spans="1:3" x14ac:dyDescent="0.4">
      <c r="A32" s="4" t="s">
        <v>9733</v>
      </c>
      <c r="B32" s="29">
        <v>185.92160000000001</v>
      </c>
      <c r="C32" s="29">
        <v>1209.8240000000001</v>
      </c>
    </row>
    <row r="33" spans="1:3" x14ac:dyDescent="0.4">
      <c r="A33" s="3" t="s">
        <v>29</v>
      </c>
      <c r="B33" s="29">
        <v>46618.048300000002</v>
      </c>
      <c r="C33" s="29">
        <v>391021.20099999988</v>
      </c>
    </row>
    <row r="34" spans="1:3" x14ac:dyDescent="0.4">
      <c r="A34" s="4" t="s">
        <v>357</v>
      </c>
      <c r="B34" s="29">
        <v>5786.8252999999986</v>
      </c>
      <c r="C34" s="29">
        <v>19510.639999999992</v>
      </c>
    </row>
    <row r="35" spans="1:3" x14ac:dyDescent="0.4">
      <c r="A35" s="4" t="s">
        <v>1711</v>
      </c>
      <c r="B35" s="29">
        <v>4008.6871000000001</v>
      </c>
      <c r="C35" s="29">
        <v>11678.129999999997</v>
      </c>
    </row>
    <row r="36" spans="1:3" x14ac:dyDescent="0.4">
      <c r="A36" s="4" t="s">
        <v>53</v>
      </c>
      <c r="B36" s="29">
        <v>-3399.3017</v>
      </c>
      <c r="C36" s="29">
        <v>89473.707999999999</v>
      </c>
    </row>
    <row r="37" spans="1:3" x14ac:dyDescent="0.4">
      <c r="A37" s="4" t="s">
        <v>1274</v>
      </c>
      <c r="B37" s="29">
        <v>16250.043300000003</v>
      </c>
      <c r="C37" s="29">
        <v>49095.840000000004</v>
      </c>
    </row>
    <row r="38" spans="1:3" x14ac:dyDescent="0.4">
      <c r="A38" s="4" t="s">
        <v>28</v>
      </c>
      <c r="B38" s="29">
        <v>11199.696600000005</v>
      </c>
      <c r="C38" s="29">
        <v>36591.749999999971</v>
      </c>
    </row>
    <row r="39" spans="1:3" x14ac:dyDescent="0.4">
      <c r="A39" s="4" t="s">
        <v>737</v>
      </c>
      <c r="B39" s="29">
        <v>2196.1023000000009</v>
      </c>
      <c r="C39" s="29">
        <v>9217.0299999999988</v>
      </c>
    </row>
    <row r="40" spans="1:3" x14ac:dyDescent="0.4">
      <c r="A40" s="4" t="s">
        <v>1491</v>
      </c>
      <c r="B40" s="29">
        <v>3172.9761999999982</v>
      </c>
      <c r="C40" s="29">
        <v>10771.34</v>
      </c>
    </row>
    <row r="41" spans="1:3" x14ac:dyDescent="0.4">
      <c r="A41" s="4" t="s">
        <v>87</v>
      </c>
      <c r="B41" s="29">
        <v>-7622.294200000003</v>
      </c>
      <c r="C41" s="29">
        <v>54902.459999999977</v>
      </c>
    </row>
    <row r="42" spans="1:3" x14ac:dyDescent="0.4">
      <c r="A42" s="4" t="s">
        <v>382</v>
      </c>
      <c r="B42" s="29">
        <v>1769.0566000000003</v>
      </c>
      <c r="C42" s="29">
        <v>8481.7099999999991</v>
      </c>
    </row>
    <row r="43" spans="1:3" x14ac:dyDescent="0.4">
      <c r="A43" s="4" t="s">
        <v>334</v>
      </c>
      <c r="B43" s="29">
        <v>-5341.6935999999996</v>
      </c>
      <c r="C43" s="29">
        <v>30661.872999999981</v>
      </c>
    </row>
    <row r="44" spans="1:3" x14ac:dyDescent="0.4">
      <c r="A44" s="4" t="s">
        <v>318</v>
      </c>
      <c r="B44" s="29">
        <v>18597.950400000002</v>
      </c>
      <c r="C44" s="29">
        <v>70636.719999999987</v>
      </c>
    </row>
    <row r="45" spans="1:3" x14ac:dyDescent="0.4">
      <c r="A45" s="3" t="s">
        <v>43</v>
      </c>
      <c r="B45" s="29">
        <v>108418.44890000016</v>
      </c>
      <c r="C45" s="29">
        <v>725457.82450000092</v>
      </c>
    </row>
    <row r="46" spans="1:3" x14ac:dyDescent="0.4">
      <c r="A46" s="4" t="s">
        <v>309</v>
      </c>
      <c r="B46" s="29">
        <v>-3427.9245999999998</v>
      </c>
      <c r="C46" s="29">
        <v>35282.000999999997</v>
      </c>
    </row>
    <row r="47" spans="1:3" x14ac:dyDescent="0.4">
      <c r="A47" s="4" t="s">
        <v>42</v>
      </c>
      <c r="B47" s="29">
        <v>76381.387100000167</v>
      </c>
      <c r="C47" s="29">
        <v>457687.63150000101</v>
      </c>
    </row>
    <row r="48" spans="1:3" x14ac:dyDescent="0.4">
      <c r="A48" s="4" t="s">
        <v>456</v>
      </c>
      <c r="B48" s="29">
        <v>-6527.8579000000009</v>
      </c>
      <c r="C48" s="29">
        <v>32108.117999999995</v>
      </c>
    </row>
    <row r="49" spans="1:10" x14ac:dyDescent="0.4">
      <c r="A49" s="4" t="s">
        <v>6267</v>
      </c>
      <c r="B49" s="29">
        <v>826.72309999999993</v>
      </c>
      <c r="C49" s="29">
        <v>4382.4860000000017</v>
      </c>
    </row>
    <row r="50" spans="1:10" x14ac:dyDescent="0.4">
      <c r="A50" s="4" t="s">
        <v>1766</v>
      </c>
      <c r="B50" s="29">
        <v>1833.3285000000001</v>
      </c>
      <c r="C50" s="29">
        <v>5589.3519999999971</v>
      </c>
      <c r="E50" s="69"/>
      <c r="F50" s="69"/>
      <c r="G50" s="69"/>
      <c r="H50" s="68"/>
      <c r="I50" s="6"/>
      <c r="J50" s="6"/>
    </row>
    <row r="51" spans="1:10" x14ac:dyDescent="0.4">
      <c r="A51" s="4" t="s">
        <v>1395</v>
      </c>
      <c r="B51" s="29">
        <v>3316.7658999999999</v>
      </c>
      <c r="C51" s="29">
        <v>16729.101999999999</v>
      </c>
      <c r="E51" s="68"/>
      <c r="F51" s="53"/>
      <c r="G51" s="53"/>
      <c r="I51" s="6"/>
      <c r="J51" s="6"/>
    </row>
    <row r="52" spans="1:10" x14ac:dyDescent="0.4">
      <c r="A52" s="4" t="s">
        <v>668</v>
      </c>
      <c r="B52" s="29">
        <v>1157.1161</v>
      </c>
      <c r="C52" s="29">
        <v>4783.521999999999</v>
      </c>
      <c r="E52" s="68"/>
      <c r="F52" s="53"/>
      <c r="G52" s="53"/>
      <c r="I52" s="6"/>
      <c r="J52" s="6"/>
    </row>
    <row r="53" spans="1:10" x14ac:dyDescent="0.4">
      <c r="A53" s="4" t="s">
        <v>419</v>
      </c>
      <c r="B53" s="29">
        <v>-1190.4704999999992</v>
      </c>
      <c r="C53" s="29">
        <v>17431.149999999991</v>
      </c>
      <c r="E53" s="68"/>
      <c r="F53" s="53"/>
      <c r="G53" s="53"/>
      <c r="I53" s="6"/>
      <c r="J53" s="6"/>
    </row>
    <row r="54" spans="1:10" x14ac:dyDescent="0.4">
      <c r="A54" s="4" t="s">
        <v>120</v>
      </c>
      <c r="B54" s="29">
        <v>2546.5335000000005</v>
      </c>
      <c r="C54" s="29">
        <v>11220.055999999999</v>
      </c>
      <c r="E54" s="68"/>
      <c r="F54" s="53"/>
      <c r="G54" s="53"/>
      <c r="I54" s="6"/>
      <c r="J54" s="6"/>
    </row>
    <row r="55" spans="1:10" x14ac:dyDescent="0.4">
      <c r="A55" s="4" t="s">
        <v>95</v>
      </c>
      <c r="B55" s="29">
        <v>33402.651699999995</v>
      </c>
      <c r="C55" s="29">
        <v>138641.26999999993</v>
      </c>
      <c r="D55" s="68"/>
      <c r="E55" s="68"/>
      <c r="F55" s="53"/>
      <c r="G55" s="53"/>
      <c r="I55" s="6"/>
      <c r="J55" s="6"/>
    </row>
    <row r="56" spans="1:10" x14ac:dyDescent="0.4">
      <c r="A56" s="4" t="s">
        <v>8549</v>
      </c>
      <c r="B56" s="29">
        <v>100.196</v>
      </c>
      <c r="C56" s="29">
        <v>1603.136</v>
      </c>
      <c r="E56" s="68"/>
      <c r="F56" s="53"/>
      <c r="G56" s="53"/>
      <c r="I56" s="6"/>
      <c r="J56" s="6"/>
    </row>
    <row r="57" spans="1:10" x14ac:dyDescent="0.4">
      <c r="A57" s="3" t="s">
        <v>10941</v>
      </c>
      <c r="B57" s="29">
        <v>285988.27770000021</v>
      </c>
      <c r="C57" s="29">
        <v>2295273.9243000005</v>
      </c>
      <c r="E57" s="68"/>
      <c r="F57" s="53"/>
      <c r="G57" s="53"/>
      <c r="I57" s="6"/>
      <c r="J57" s="6"/>
    </row>
    <row r="58" spans="1:10" x14ac:dyDescent="0.4">
      <c r="E58" s="68"/>
      <c r="F58" s="53"/>
      <c r="G58" s="53"/>
      <c r="I58" s="6"/>
      <c r="J58" s="6"/>
    </row>
    <row r="59" spans="1:10" x14ac:dyDescent="0.4">
      <c r="E59" s="68"/>
      <c r="F59" s="53"/>
      <c r="G59" s="53"/>
      <c r="I59" s="6"/>
      <c r="J59" s="6"/>
    </row>
    <row r="60" spans="1:10" x14ac:dyDescent="0.4">
      <c r="E60" s="68"/>
      <c r="F60" s="53"/>
      <c r="G60" s="53"/>
      <c r="I60" s="6"/>
      <c r="J60" s="6"/>
    </row>
    <row r="61" spans="1:10" x14ac:dyDescent="0.4">
      <c r="E61" s="68"/>
      <c r="F61" s="53"/>
      <c r="G61" s="53"/>
      <c r="I61" s="6"/>
      <c r="J61" s="6"/>
    </row>
    <row r="62" spans="1:10" x14ac:dyDescent="0.4">
      <c r="E62" s="68"/>
      <c r="F62" s="53"/>
      <c r="G62" s="53"/>
      <c r="I62" s="6"/>
      <c r="J62" s="6"/>
    </row>
    <row r="63" spans="1:10" x14ac:dyDescent="0.4">
      <c r="E63" s="68"/>
      <c r="F63" s="53"/>
      <c r="G63" s="53"/>
      <c r="I63" s="6"/>
      <c r="J63" s="6"/>
    </row>
    <row r="64" spans="1:10" x14ac:dyDescent="0.4">
      <c r="E64" s="68"/>
      <c r="F64" s="53"/>
      <c r="G64" s="53"/>
      <c r="I64" s="6"/>
      <c r="J64" s="6"/>
    </row>
    <row r="65" spans="5:10" x14ac:dyDescent="0.4">
      <c r="E65" s="68"/>
      <c r="F65" s="53"/>
      <c r="G65" s="53"/>
      <c r="I65" s="6"/>
      <c r="J65" s="6"/>
    </row>
    <row r="66" spans="5:10" x14ac:dyDescent="0.4">
      <c r="E66" s="68"/>
      <c r="F66" s="53"/>
      <c r="G66" s="53"/>
      <c r="I66" s="6"/>
      <c r="J66" s="6"/>
    </row>
    <row r="67" spans="5:10" x14ac:dyDescent="0.4">
      <c r="E67" s="68"/>
      <c r="F67" s="53"/>
      <c r="G67" s="53"/>
      <c r="I67" s="6"/>
      <c r="J67" s="6"/>
    </row>
    <row r="68" spans="5:10" x14ac:dyDescent="0.4">
      <c r="E68" s="68"/>
      <c r="F68" s="53"/>
      <c r="G68" s="53"/>
      <c r="I68" s="6"/>
      <c r="J68" s="6"/>
    </row>
    <row r="69" spans="5:10" x14ac:dyDescent="0.4">
      <c r="E69" s="68"/>
      <c r="F69" s="53"/>
      <c r="G69" s="53"/>
      <c r="I69" s="6"/>
      <c r="J69" s="6"/>
    </row>
    <row r="70" spans="5:10" x14ac:dyDescent="0.4">
      <c r="E70" s="68"/>
      <c r="F70" s="53"/>
      <c r="G70" s="53"/>
      <c r="I70" s="6"/>
      <c r="J70" s="6"/>
    </row>
    <row r="71" spans="5:10" x14ac:dyDescent="0.4">
      <c r="E71" s="68"/>
      <c r="F71" s="53"/>
      <c r="G71" s="53"/>
      <c r="I71" s="6"/>
      <c r="J71" s="6"/>
    </row>
    <row r="72" spans="5:10" x14ac:dyDescent="0.4">
      <c r="E72" s="68"/>
      <c r="F72" s="53"/>
      <c r="G72" s="53"/>
      <c r="I72" s="6"/>
      <c r="J72" s="6"/>
    </row>
    <row r="73" spans="5:10" x14ac:dyDescent="0.4">
      <c r="E73" s="68"/>
      <c r="F73" s="53"/>
      <c r="G73" s="53"/>
      <c r="I73" s="6"/>
      <c r="J73" s="6"/>
    </row>
    <row r="74" spans="5:10" x14ac:dyDescent="0.4">
      <c r="E74" s="68"/>
      <c r="F74" s="53"/>
      <c r="G74" s="53"/>
      <c r="I74" s="6"/>
      <c r="J74" s="6"/>
    </row>
    <row r="75" spans="5:10" x14ac:dyDescent="0.4">
      <c r="E75" s="68"/>
      <c r="F75" s="53"/>
      <c r="G75" s="53"/>
      <c r="I75" s="6"/>
      <c r="J75" s="6"/>
    </row>
    <row r="76" spans="5:10" x14ac:dyDescent="0.4">
      <c r="E76" s="68"/>
      <c r="F76" s="53"/>
      <c r="G76" s="53"/>
      <c r="I76" s="6"/>
      <c r="J76" s="6"/>
    </row>
    <row r="77" spans="5:10" x14ac:dyDescent="0.4">
      <c r="E77" s="68"/>
      <c r="F77" s="53"/>
      <c r="G77" s="53"/>
      <c r="I77" s="6"/>
      <c r="J77" s="6"/>
    </row>
    <row r="78" spans="5:10" x14ac:dyDescent="0.4">
      <c r="E78" s="68"/>
      <c r="F78" s="53"/>
      <c r="G78" s="53"/>
      <c r="I78" s="6"/>
      <c r="J78" s="6"/>
    </row>
    <row r="79" spans="5:10" x14ac:dyDescent="0.4">
      <c r="E79" s="68"/>
      <c r="F79" s="53"/>
      <c r="G79" s="53"/>
      <c r="I79" s="6"/>
      <c r="J79" s="6"/>
    </row>
    <row r="80" spans="5:10" x14ac:dyDescent="0.4">
      <c r="E80" s="68"/>
      <c r="F80" s="53"/>
      <c r="G80" s="53"/>
      <c r="I80" s="6"/>
      <c r="J80" s="6"/>
    </row>
    <row r="81" spans="5:10" x14ac:dyDescent="0.4">
      <c r="E81" s="68"/>
      <c r="F81" s="53"/>
      <c r="G81" s="53"/>
      <c r="I81" s="6"/>
      <c r="J81" s="6"/>
    </row>
    <row r="82" spans="5:10" x14ac:dyDescent="0.4">
      <c r="E82" s="68"/>
      <c r="F82" s="53"/>
      <c r="G82" s="53"/>
      <c r="I82" s="6"/>
      <c r="J82" s="6"/>
    </row>
    <row r="83" spans="5:10" x14ac:dyDescent="0.4">
      <c r="E83" s="68"/>
      <c r="F83" s="53"/>
      <c r="G83" s="53"/>
      <c r="I83" s="6"/>
      <c r="J83" s="6"/>
    </row>
    <row r="84" spans="5:10" x14ac:dyDescent="0.4">
      <c r="E84" s="68"/>
      <c r="F84" s="53"/>
      <c r="G84" s="53"/>
      <c r="I84" s="6"/>
      <c r="J84" s="6"/>
    </row>
    <row r="85" spans="5:10" x14ac:dyDescent="0.4">
      <c r="E85" s="68"/>
      <c r="F85" s="53"/>
      <c r="G85" s="53"/>
      <c r="I85" s="6"/>
      <c r="J85" s="6"/>
    </row>
    <row r="86" spans="5:10" x14ac:dyDescent="0.4">
      <c r="E86" s="68"/>
      <c r="F86" s="53"/>
      <c r="G86" s="53"/>
      <c r="I86" s="6"/>
      <c r="J86" s="6"/>
    </row>
    <row r="87" spans="5:10" x14ac:dyDescent="0.4">
      <c r="E87" s="68"/>
      <c r="F87" s="53"/>
      <c r="G87" s="53"/>
      <c r="I87" s="6"/>
      <c r="J87" s="6"/>
    </row>
    <row r="88" spans="5:10" x14ac:dyDescent="0.4">
      <c r="E88" s="68"/>
      <c r="F88" s="53"/>
      <c r="G88" s="53"/>
      <c r="I88" s="6"/>
      <c r="J88" s="6"/>
    </row>
    <row r="89" spans="5:10" x14ac:dyDescent="0.4">
      <c r="E89" s="68"/>
      <c r="F89" s="53"/>
      <c r="G89" s="53"/>
      <c r="I89" s="6"/>
      <c r="J89" s="6"/>
    </row>
    <row r="90" spans="5:10" x14ac:dyDescent="0.4">
      <c r="E90" s="68"/>
      <c r="F90" s="53"/>
      <c r="G90" s="53"/>
      <c r="I90" s="6"/>
      <c r="J90" s="6"/>
    </row>
    <row r="91" spans="5:10" x14ac:dyDescent="0.4">
      <c r="E91" s="68"/>
      <c r="F91" s="53"/>
      <c r="G91" s="53"/>
      <c r="I91" s="6"/>
      <c r="J91" s="6"/>
    </row>
    <row r="92" spans="5:10" x14ac:dyDescent="0.4">
      <c r="E92" s="68"/>
      <c r="F92" s="53"/>
      <c r="G92" s="53"/>
      <c r="I92" s="6"/>
      <c r="J92" s="6"/>
    </row>
    <row r="93" spans="5:10" x14ac:dyDescent="0.4">
      <c r="E93" s="68"/>
      <c r="F93" s="53"/>
      <c r="G93" s="53"/>
      <c r="I93" s="6"/>
      <c r="J93" s="6"/>
    </row>
    <row r="94" spans="5:10" x14ac:dyDescent="0.4">
      <c r="E94" s="68"/>
      <c r="F94" s="53"/>
      <c r="G94" s="53"/>
      <c r="I94" s="6"/>
      <c r="J94" s="6"/>
    </row>
    <row r="95" spans="5:10" x14ac:dyDescent="0.4">
      <c r="E95" s="68"/>
      <c r="F95" s="53"/>
      <c r="G95" s="53"/>
      <c r="I95" s="6"/>
      <c r="J95" s="6"/>
    </row>
    <row r="96" spans="5:10" x14ac:dyDescent="0.4">
      <c r="E96" s="68"/>
      <c r="F96" s="53"/>
      <c r="G96" s="53"/>
      <c r="I96" s="6"/>
      <c r="J96" s="6"/>
    </row>
    <row r="97" spans="5:10" x14ac:dyDescent="0.4">
      <c r="E97" s="68"/>
      <c r="F97" s="53"/>
      <c r="G97" s="53"/>
      <c r="I97" s="6"/>
      <c r="J97" s="6"/>
    </row>
    <row r="98" spans="5:10" x14ac:dyDescent="0.4">
      <c r="E98" s="68"/>
      <c r="F98" s="53"/>
      <c r="G98" s="53"/>
      <c r="I98" s="6"/>
      <c r="J98" s="6"/>
    </row>
    <row r="99" spans="5:10" x14ac:dyDescent="0.4">
      <c r="E99" s="68"/>
      <c r="F99" s="53"/>
      <c r="G99" s="53"/>
      <c r="I99" s="6"/>
      <c r="J99" s="6"/>
    </row>
    <row r="100" spans="5:10" x14ac:dyDescent="0.4">
      <c r="F100" s="68"/>
      <c r="G100" s="68"/>
    </row>
    <row r="101" spans="5:10" x14ac:dyDescent="0.4">
      <c r="F101" s="68"/>
      <c r="G101" s="68"/>
    </row>
    <row r="102" spans="5:10" x14ac:dyDescent="0.4">
      <c r="F102" s="68"/>
      <c r="G102" s="68"/>
    </row>
    <row r="103" spans="5:10" x14ac:dyDescent="0.4">
      <c r="F103" s="68"/>
      <c r="G103" s="68"/>
    </row>
    <row r="104" spans="5:10" x14ac:dyDescent="0.4">
      <c r="F104" s="68"/>
      <c r="G104" s="68"/>
    </row>
    <row r="105" spans="5:10" x14ac:dyDescent="0.4">
      <c r="F105" s="68"/>
      <c r="G105" s="68"/>
    </row>
    <row r="106" spans="5:10" x14ac:dyDescent="0.4">
      <c r="F106" s="68"/>
      <c r="G106" s="68"/>
    </row>
    <row r="107" spans="5:10" x14ac:dyDescent="0.4">
      <c r="F107" s="68"/>
      <c r="G107" s="68"/>
    </row>
    <row r="108" spans="5:10" x14ac:dyDescent="0.4">
      <c r="F108" s="68"/>
      <c r="G108" s="68"/>
    </row>
    <row r="109" spans="5:10" x14ac:dyDescent="0.4">
      <c r="F109" s="68"/>
      <c r="G109" s="68"/>
    </row>
    <row r="110" spans="5:10" x14ac:dyDescent="0.4">
      <c r="F110" s="68"/>
      <c r="G110" s="68"/>
    </row>
    <row r="111" spans="5:10" x14ac:dyDescent="0.4">
      <c r="F111" s="68"/>
      <c r="G111" s="68"/>
    </row>
    <row r="112" spans="5:10" x14ac:dyDescent="0.4">
      <c r="F112" s="68"/>
      <c r="G112" s="68"/>
    </row>
    <row r="113" spans="6:7" x14ac:dyDescent="0.4">
      <c r="F113" s="68"/>
      <c r="G113" s="68"/>
    </row>
    <row r="114" spans="6:7" x14ac:dyDescent="0.4">
      <c r="F114" s="68"/>
      <c r="G114" s="68"/>
    </row>
    <row r="115" spans="6:7" x14ac:dyDescent="0.4">
      <c r="F115" s="68"/>
      <c r="G115" s="68"/>
    </row>
    <row r="116" spans="6:7" x14ac:dyDescent="0.4">
      <c r="F116" s="68"/>
      <c r="G116" s="68"/>
    </row>
    <row r="117" spans="6:7" x14ac:dyDescent="0.4">
      <c r="F117" s="68"/>
      <c r="G117" s="68"/>
    </row>
    <row r="118" spans="6:7" x14ac:dyDescent="0.4">
      <c r="F118" s="68"/>
      <c r="G118" s="68"/>
    </row>
    <row r="119" spans="6:7" x14ac:dyDescent="0.4">
      <c r="F119" s="68"/>
      <c r="G119" s="68"/>
    </row>
    <row r="120" spans="6:7" x14ac:dyDescent="0.4">
      <c r="F120" s="68"/>
      <c r="G120" s="68"/>
    </row>
    <row r="121" spans="6:7" x14ac:dyDescent="0.4">
      <c r="F121" s="68"/>
      <c r="G121" s="68"/>
    </row>
    <row r="122" spans="6:7" x14ac:dyDescent="0.4">
      <c r="F122" s="68"/>
      <c r="G122" s="68"/>
    </row>
    <row r="123" spans="6:7" x14ac:dyDescent="0.4">
      <c r="F123" s="68"/>
      <c r="G123" s="68"/>
    </row>
    <row r="124" spans="6:7" x14ac:dyDescent="0.4">
      <c r="F124" s="68"/>
      <c r="G124" s="68"/>
    </row>
    <row r="125" spans="6:7" x14ac:dyDescent="0.4">
      <c r="F125" s="68"/>
      <c r="G125" s="68"/>
    </row>
    <row r="126" spans="6:7" x14ac:dyDescent="0.4">
      <c r="F126" s="68"/>
      <c r="G126" s="68"/>
    </row>
    <row r="127" spans="6:7" x14ac:dyDescent="0.4">
      <c r="F127" s="68"/>
      <c r="G127" s="68"/>
    </row>
    <row r="128" spans="6:7" x14ac:dyDescent="0.4">
      <c r="F128" s="68"/>
      <c r="G128" s="68"/>
    </row>
    <row r="129" spans="6:7" x14ac:dyDescent="0.4">
      <c r="F129" s="68"/>
      <c r="G129" s="6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5A3F-62C0-4588-A5FD-302DD6BFFAA5}">
  <dimension ref="A3:B8"/>
  <sheetViews>
    <sheetView topLeftCell="A19" workbookViewId="0">
      <selection activeCell="U2" sqref="U2"/>
    </sheetView>
  </sheetViews>
  <sheetFormatPr baseColWidth="10" defaultRowHeight="14.6" x14ac:dyDescent="0.4"/>
  <cols>
    <col min="1" max="1" width="19.4609375" bestFit="1" customWidth="1"/>
    <col min="2" max="2" width="14.53515625" bestFit="1" customWidth="1"/>
  </cols>
  <sheetData>
    <row r="3" spans="1:2" x14ac:dyDescent="0.4">
      <c r="A3" s="2" t="s">
        <v>10939</v>
      </c>
      <c r="B3" t="s">
        <v>10940</v>
      </c>
    </row>
    <row r="4" spans="1:2" x14ac:dyDescent="0.4">
      <c r="A4" s="3" t="s">
        <v>104</v>
      </c>
      <c r="B4">
        <v>39450.897499999985</v>
      </c>
    </row>
    <row r="5" spans="1:2" x14ac:dyDescent="0.4">
      <c r="A5" s="3" t="s">
        <v>147</v>
      </c>
      <c r="B5">
        <v>91500.883000000264</v>
      </c>
    </row>
    <row r="6" spans="1:2" x14ac:dyDescent="0.4">
      <c r="A6" s="3" t="s">
        <v>29</v>
      </c>
      <c r="B6">
        <v>46618.048300000068</v>
      </c>
    </row>
    <row r="7" spans="1:2" x14ac:dyDescent="0.4">
      <c r="A7" s="3" t="s">
        <v>43</v>
      </c>
      <c r="B7">
        <v>108418.44890000018</v>
      </c>
    </row>
    <row r="8" spans="1:2" x14ac:dyDescent="0.4">
      <c r="A8" s="3" t="s">
        <v>10941</v>
      </c>
      <c r="B8">
        <v>285988.2777000005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76C-6ACD-4062-AE59-5E91022A356D}">
  <dimension ref="A3:F84"/>
  <sheetViews>
    <sheetView topLeftCell="A7" workbookViewId="0">
      <selection activeCell="F37" sqref="F37"/>
    </sheetView>
  </sheetViews>
  <sheetFormatPr baseColWidth="10" defaultRowHeight="14.6" x14ac:dyDescent="0.4"/>
  <cols>
    <col min="1" max="1" width="21.69140625" bestFit="1" customWidth="1"/>
    <col min="2" max="3" width="14.53515625" bestFit="1" customWidth="1"/>
  </cols>
  <sheetData>
    <row r="3" spans="1:2" x14ac:dyDescent="0.4">
      <c r="A3" s="13" t="s">
        <v>10939</v>
      </c>
      <c r="B3" s="13" t="s">
        <v>10942</v>
      </c>
    </row>
    <row r="4" spans="1:2" x14ac:dyDescent="0.4">
      <c r="A4" s="25" t="s">
        <v>7456</v>
      </c>
      <c r="B4" s="24">
        <v>919.91</v>
      </c>
    </row>
    <row r="5" spans="1:2" x14ac:dyDescent="0.4">
      <c r="A5" s="25" t="s">
        <v>9733</v>
      </c>
      <c r="B5" s="24">
        <v>1209.8240000000001</v>
      </c>
    </row>
    <row r="6" spans="1:2" x14ac:dyDescent="0.4">
      <c r="A6" s="25" t="s">
        <v>5242</v>
      </c>
      <c r="B6" s="24">
        <v>1270.5300000000002</v>
      </c>
    </row>
    <row r="7" spans="1:2" x14ac:dyDescent="0.4">
      <c r="A7" s="25" t="s">
        <v>5333</v>
      </c>
      <c r="B7" s="24">
        <v>1315.5600000000002</v>
      </c>
    </row>
    <row r="8" spans="1:2" x14ac:dyDescent="0.4">
      <c r="A8" s="25" t="s">
        <v>8549</v>
      </c>
      <c r="B8" s="24">
        <v>1603.136</v>
      </c>
    </row>
    <row r="9" spans="1:2" x14ac:dyDescent="0.4">
      <c r="A9" s="25" t="s">
        <v>3040</v>
      </c>
      <c r="B9" s="24">
        <v>2865.0199999999995</v>
      </c>
    </row>
    <row r="10" spans="1:2" x14ac:dyDescent="0.4">
      <c r="A10" s="25" t="s">
        <v>4538</v>
      </c>
      <c r="B10" s="24">
        <v>2914.31</v>
      </c>
    </row>
    <row r="11" spans="1:2" x14ac:dyDescent="0.4">
      <c r="A11" s="25" t="s">
        <v>6267</v>
      </c>
      <c r="B11" s="24">
        <v>4382.4860000000017</v>
      </c>
    </row>
    <row r="12" spans="1:2" x14ac:dyDescent="0.4">
      <c r="A12" s="25" t="s">
        <v>488</v>
      </c>
      <c r="B12" s="24">
        <v>4579.7599999999993</v>
      </c>
    </row>
    <row r="13" spans="1:2" x14ac:dyDescent="0.4">
      <c r="A13" s="25" t="s">
        <v>668</v>
      </c>
      <c r="B13" s="24">
        <v>4783.521999999999</v>
      </c>
    </row>
    <row r="14" spans="1:2" x14ac:dyDescent="0.4">
      <c r="A14" s="25" t="s">
        <v>1766</v>
      </c>
      <c r="B14" s="24">
        <v>5589.3519999999971</v>
      </c>
    </row>
    <row r="15" spans="1:2" x14ac:dyDescent="0.4">
      <c r="A15" s="25" t="s">
        <v>2700</v>
      </c>
      <c r="B15" s="24">
        <v>7292.5239999999994</v>
      </c>
    </row>
    <row r="16" spans="1:2" x14ac:dyDescent="0.4">
      <c r="A16" s="25" t="s">
        <v>137</v>
      </c>
      <c r="B16" s="24">
        <v>7464.9299999999985</v>
      </c>
    </row>
    <row r="17" spans="1:2" x14ac:dyDescent="0.4">
      <c r="A17" s="25" t="s">
        <v>382</v>
      </c>
      <c r="B17" s="24">
        <v>8481.7099999999991</v>
      </c>
    </row>
    <row r="18" spans="1:2" x14ac:dyDescent="0.4">
      <c r="A18" s="25" t="s">
        <v>5211</v>
      </c>
      <c r="B18" s="24">
        <v>8929.369999999999</v>
      </c>
    </row>
    <row r="19" spans="1:2" x14ac:dyDescent="0.4">
      <c r="A19" s="25" t="s">
        <v>737</v>
      </c>
      <c r="B19" s="24">
        <v>9217.0299999999988</v>
      </c>
    </row>
    <row r="20" spans="1:2" x14ac:dyDescent="0.4">
      <c r="A20" s="25" t="s">
        <v>1491</v>
      </c>
      <c r="B20" s="24">
        <v>10771.34</v>
      </c>
    </row>
    <row r="21" spans="1:2" x14ac:dyDescent="0.4">
      <c r="A21" s="25" t="s">
        <v>120</v>
      </c>
      <c r="B21" s="24">
        <v>11220.055999999999</v>
      </c>
    </row>
    <row r="22" spans="1:2" x14ac:dyDescent="0.4">
      <c r="A22" s="25" t="s">
        <v>1711</v>
      </c>
      <c r="B22" s="24">
        <v>11678.129999999997</v>
      </c>
    </row>
    <row r="23" spans="1:2" x14ac:dyDescent="0.4">
      <c r="A23" s="25" t="s">
        <v>748</v>
      </c>
      <c r="B23" s="24">
        <v>13384.356999999996</v>
      </c>
    </row>
    <row r="24" spans="1:2" x14ac:dyDescent="0.4">
      <c r="A24" s="25" t="s">
        <v>1395</v>
      </c>
      <c r="B24" s="24">
        <v>16729.101999999999</v>
      </c>
    </row>
    <row r="25" spans="1:2" x14ac:dyDescent="0.4">
      <c r="A25" s="25" t="s">
        <v>419</v>
      </c>
      <c r="B25" s="24">
        <v>17431.149999999991</v>
      </c>
    </row>
    <row r="26" spans="1:2" x14ac:dyDescent="0.4">
      <c r="A26" s="25" t="s">
        <v>649</v>
      </c>
      <c r="B26" s="24">
        <v>19391.43</v>
      </c>
    </row>
    <row r="27" spans="1:2" x14ac:dyDescent="0.4">
      <c r="A27" s="25" t="s">
        <v>357</v>
      </c>
      <c r="B27" s="24">
        <v>19510.639999999992</v>
      </c>
    </row>
    <row r="28" spans="1:2" x14ac:dyDescent="0.4">
      <c r="A28" s="25" t="s">
        <v>596</v>
      </c>
      <c r="B28" s="24">
        <v>22205.149999999998</v>
      </c>
    </row>
    <row r="29" spans="1:2" x14ac:dyDescent="0.4">
      <c r="A29" s="25" t="s">
        <v>1402</v>
      </c>
      <c r="B29" s="24">
        <v>22627.955999999995</v>
      </c>
    </row>
    <row r="30" spans="1:2" x14ac:dyDescent="0.4">
      <c r="A30" s="25" t="s">
        <v>2741</v>
      </c>
      <c r="B30" s="24">
        <v>23705.523000000001</v>
      </c>
    </row>
    <row r="31" spans="1:2" x14ac:dyDescent="0.4">
      <c r="A31" s="25" t="s">
        <v>244</v>
      </c>
      <c r="B31" s="24">
        <v>27451.068999999992</v>
      </c>
    </row>
    <row r="32" spans="1:2" x14ac:dyDescent="0.4">
      <c r="A32" s="25" t="s">
        <v>1247</v>
      </c>
      <c r="B32" s="24">
        <v>28634.433999999994</v>
      </c>
    </row>
    <row r="33" spans="1:6" x14ac:dyDescent="0.4">
      <c r="A33" s="25" t="s">
        <v>228</v>
      </c>
      <c r="B33" s="24">
        <v>29863.149999999994</v>
      </c>
    </row>
    <row r="34" spans="1:6" x14ac:dyDescent="0.4">
      <c r="A34" s="25" t="s">
        <v>334</v>
      </c>
      <c r="B34" s="24">
        <v>30661.872999999981</v>
      </c>
      <c r="E34" t="s">
        <v>10939</v>
      </c>
      <c r="F34" t="s">
        <v>10942</v>
      </c>
    </row>
    <row r="35" spans="1:6" x14ac:dyDescent="0.4">
      <c r="A35" s="25" t="s">
        <v>456</v>
      </c>
      <c r="B35" s="24">
        <v>32108.117999999995</v>
      </c>
      <c r="E35" t="str">
        <f>A4</f>
        <v>North Dakota</v>
      </c>
      <c r="F35" s="36">
        <f>GETPIVOTDATA("Sales",$A$3,"State",E35)</f>
        <v>919.91</v>
      </c>
    </row>
    <row r="36" spans="1:6" x14ac:dyDescent="0.4">
      <c r="A36" s="25" t="s">
        <v>113</v>
      </c>
      <c r="B36" s="24">
        <v>32114.610000000019</v>
      </c>
      <c r="E36" t="str">
        <f t="shared" ref="E36:E81" si="0">A5</f>
        <v>West Virginia</v>
      </c>
      <c r="F36" s="36">
        <f t="shared" ref="F36:F81" si="1">GETPIVOTDATA("Sales",$A$3,"State",E36)</f>
        <v>1209.8240000000001</v>
      </c>
    </row>
    <row r="37" spans="1:6" x14ac:dyDescent="0.4">
      <c r="A37" s="25" t="s">
        <v>309</v>
      </c>
      <c r="B37" s="24">
        <v>35282.000999999997</v>
      </c>
      <c r="E37" t="str">
        <f t="shared" si="0"/>
        <v>Maine</v>
      </c>
      <c r="F37" s="36">
        <f t="shared" si="1"/>
        <v>1270.5300000000002</v>
      </c>
    </row>
    <row r="38" spans="1:6" x14ac:dyDescent="0.4">
      <c r="A38" s="25" t="s">
        <v>789</v>
      </c>
      <c r="B38" s="24">
        <v>35764.312000000013</v>
      </c>
      <c r="E38" t="str">
        <f t="shared" si="0"/>
        <v>South Dakota</v>
      </c>
      <c r="F38" s="36">
        <f t="shared" si="1"/>
        <v>1315.5600000000002</v>
      </c>
    </row>
    <row r="39" spans="1:6" x14ac:dyDescent="0.4">
      <c r="A39" s="25" t="s">
        <v>28</v>
      </c>
      <c r="B39" s="24">
        <v>36591.749999999971</v>
      </c>
      <c r="E39" t="str">
        <f t="shared" si="0"/>
        <v>Wyoming</v>
      </c>
      <c r="F39" s="36">
        <f t="shared" si="1"/>
        <v>1603.136</v>
      </c>
    </row>
    <row r="40" spans="1:6" x14ac:dyDescent="0.4">
      <c r="A40" s="25" t="s">
        <v>1274</v>
      </c>
      <c r="B40" s="24">
        <v>49095.840000000004</v>
      </c>
      <c r="E40" t="str">
        <f t="shared" si="0"/>
        <v>District of Columbia</v>
      </c>
      <c r="F40" s="36">
        <f t="shared" si="1"/>
        <v>2865.0199999999995</v>
      </c>
    </row>
    <row r="41" spans="1:6" x14ac:dyDescent="0.4">
      <c r="A41" s="25" t="s">
        <v>253</v>
      </c>
      <c r="B41" s="24">
        <v>53555.360000000001</v>
      </c>
      <c r="E41" t="str">
        <f t="shared" si="0"/>
        <v>Kansas</v>
      </c>
      <c r="F41" s="36">
        <f t="shared" si="1"/>
        <v>2914.31</v>
      </c>
    </row>
    <row r="42" spans="1:6" x14ac:dyDescent="0.4">
      <c r="A42" s="25" t="s">
        <v>87</v>
      </c>
      <c r="B42" s="24">
        <v>54902.459999999977</v>
      </c>
      <c r="E42" t="str">
        <f t="shared" si="0"/>
        <v>Idaho</v>
      </c>
      <c r="F42" s="36">
        <f t="shared" si="1"/>
        <v>4382.4860000000017</v>
      </c>
    </row>
    <row r="43" spans="1:6" x14ac:dyDescent="0.4">
      <c r="A43" s="25" t="s">
        <v>318</v>
      </c>
      <c r="B43" s="24">
        <v>70636.719999999987</v>
      </c>
      <c r="E43" t="str">
        <f t="shared" si="0"/>
        <v>Iowa</v>
      </c>
      <c r="F43" s="36">
        <f t="shared" si="1"/>
        <v>4579.7599999999993</v>
      </c>
    </row>
    <row r="44" spans="1:6" x14ac:dyDescent="0.4">
      <c r="A44" s="25" t="s">
        <v>237</v>
      </c>
      <c r="B44" s="24">
        <v>76269.614000000016</v>
      </c>
      <c r="E44" t="str">
        <f t="shared" si="0"/>
        <v>New Mexico</v>
      </c>
      <c r="F44" s="36">
        <f t="shared" si="1"/>
        <v>4783.521999999999</v>
      </c>
    </row>
    <row r="45" spans="1:6" x14ac:dyDescent="0.4">
      <c r="A45" s="25" t="s">
        <v>497</v>
      </c>
      <c r="B45" s="24">
        <v>78258.135999999926</v>
      </c>
      <c r="E45" t="str">
        <f t="shared" si="0"/>
        <v>Montana</v>
      </c>
      <c r="F45" s="36">
        <f t="shared" si="1"/>
        <v>5589.3519999999971</v>
      </c>
    </row>
    <row r="46" spans="1:6" x14ac:dyDescent="0.4">
      <c r="A46" s="25" t="s">
        <v>210</v>
      </c>
      <c r="B46" s="24">
        <v>79348.612999999881</v>
      </c>
      <c r="E46" t="str">
        <f t="shared" si="0"/>
        <v>New Hampshire</v>
      </c>
      <c r="F46" s="36">
        <f t="shared" si="1"/>
        <v>7292.5239999999994</v>
      </c>
    </row>
    <row r="47" spans="1:6" x14ac:dyDescent="0.4">
      <c r="A47" s="25" t="s">
        <v>53</v>
      </c>
      <c r="B47" s="24">
        <v>89473.707999999999</v>
      </c>
      <c r="E47" t="str">
        <f t="shared" si="0"/>
        <v>Nebraska</v>
      </c>
      <c r="F47" s="36">
        <f t="shared" si="1"/>
        <v>7464.9299999999985</v>
      </c>
    </row>
    <row r="48" spans="1:6" x14ac:dyDescent="0.4">
      <c r="A48" s="25" t="s">
        <v>146</v>
      </c>
      <c r="B48" s="24">
        <v>116395.13000000005</v>
      </c>
      <c r="E48" t="str">
        <f t="shared" si="0"/>
        <v>South Carolina</v>
      </c>
      <c r="F48" s="36">
        <f t="shared" si="1"/>
        <v>8481.7099999999991</v>
      </c>
    </row>
    <row r="49" spans="1:6" x14ac:dyDescent="0.4">
      <c r="A49" s="25" t="s">
        <v>95</v>
      </c>
      <c r="B49" s="24">
        <v>138641.26999999993</v>
      </c>
      <c r="E49" t="str">
        <f t="shared" si="0"/>
        <v>Vermont</v>
      </c>
      <c r="F49" s="36">
        <f t="shared" si="1"/>
        <v>8929.369999999999</v>
      </c>
    </row>
    <row r="50" spans="1:6" x14ac:dyDescent="0.4">
      <c r="A50" s="25" t="s">
        <v>103</v>
      </c>
      <c r="B50" s="24">
        <v>170188.04580000002</v>
      </c>
      <c r="E50" t="str">
        <f t="shared" si="0"/>
        <v>Louisiana</v>
      </c>
      <c r="F50" s="36">
        <f t="shared" si="1"/>
        <v>9217.0299999999988</v>
      </c>
    </row>
    <row r="51" spans="1:6" x14ac:dyDescent="0.4">
      <c r="A51" s="25" t="s">
        <v>266</v>
      </c>
      <c r="B51" s="24">
        <v>310876.27099999978</v>
      </c>
      <c r="E51" t="str">
        <f t="shared" si="0"/>
        <v>Mississippi</v>
      </c>
      <c r="F51" s="36">
        <f t="shared" si="1"/>
        <v>10771.34</v>
      </c>
    </row>
    <row r="52" spans="1:6" x14ac:dyDescent="0.4">
      <c r="A52" s="25" t="s">
        <v>42</v>
      </c>
      <c r="B52" s="24">
        <v>457687.63150000101</v>
      </c>
      <c r="E52" t="str">
        <f t="shared" si="0"/>
        <v>Utah</v>
      </c>
      <c r="F52" s="36">
        <f t="shared" si="1"/>
        <v>11220.055999999999</v>
      </c>
    </row>
    <row r="53" spans="1:6" x14ac:dyDescent="0.4">
      <c r="A53" s="15" t="s">
        <v>10941</v>
      </c>
      <c r="B53" s="14">
        <v>2295273.9243000005</v>
      </c>
      <c r="E53" t="str">
        <f t="shared" si="0"/>
        <v>Arkansas</v>
      </c>
      <c r="F53" s="36">
        <f t="shared" si="1"/>
        <v>11678.129999999997</v>
      </c>
    </row>
    <row r="54" spans="1:6" x14ac:dyDescent="0.4">
      <c r="E54" t="str">
        <f t="shared" si="0"/>
        <v>Connecticut</v>
      </c>
      <c r="F54" s="36">
        <f t="shared" si="1"/>
        <v>13384.356999999996</v>
      </c>
    </row>
    <row r="55" spans="1:6" x14ac:dyDescent="0.4">
      <c r="E55" t="str">
        <f t="shared" si="0"/>
        <v>Nevada</v>
      </c>
      <c r="F55" s="36">
        <f t="shared" si="1"/>
        <v>16729.101999999999</v>
      </c>
    </row>
    <row r="56" spans="1:6" x14ac:dyDescent="0.4">
      <c r="E56" t="str">
        <f t="shared" si="0"/>
        <v>Oregon</v>
      </c>
      <c r="F56" s="36">
        <f t="shared" si="1"/>
        <v>17431.149999999991</v>
      </c>
    </row>
    <row r="57" spans="1:6" x14ac:dyDescent="0.4">
      <c r="E57" t="str">
        <f t="shared" si="0"/>
        <v>Oklahoma</v>
      </c>
      <c r="F57" s="36">
        <f t="shared" si="1"/>
        <v>19391.43</v>
      </c>
    </row>
    <row r="58" spans="1:6" x14ac:dyDescent="0.4">
      <c r="E58" t="str">
        <f t="shared" si="0"/>
        <v>Alabama</v>
      </c>
      <c r="F58" s="36">
        <f t="shared" si="1"/>
        <v>19510.639999999992</v>
      </c>
    </row>
    <row r="59" spans="1:6" x14ac:dyDescent="0.4">
      <c r="E59" t="str">
        <f t="shared" si="0"/>
        <v>Missouri</v>
      </c>
      <c r="F59" s="36">
        <f t="shared" si="1"/>
        <v>22205.149999999998</v>
      </c>
    </row>
    <row r="60" spans="1:6" x14ac:dyDescent="0.4">
      <c r="E60" t="str">
        <f t="shared" si="0"/>
        <v>Rhode Island</v>
      </c>
      <c r="F60" s="36">
        <f t="shared" si="1"/>
        <v>22627.955999999995</v>
      </c>
    </row>
    <row r="61" spans="1:6" x14ac:dyDescent="0.4">
      <c r="E61" t="str">
        <f t="shared" si="0"/>
        <v>Maryland</v>
      </c>
      <c r="F61" s="36">
        <f t="shared" si="1"/>
        <v>23705.523000000001</v>
      </c>
    </row>
    <row r="62" spans="1:6" x14ac:dyDescent="0.4">
      <c r="E62" t="str">
        <f t="shared" si="0"/>
        <v>Delaware</v>
      </c>
      <c r="F62" s="36">
        <f t="shared" si="1"/>
        <v>27451.068999999992</v>
      </c>
    </row>
    <row r="63" spans="1:6" x14ac:dyDescent="0.4">
      <c r="E63" t="str">
        <f t="shared" si="0"/>
        <v>Massachusetts</v>
      </c>
      <c r="F63" s="36">
        <f t="shared" si="1"/>
        <v>28634.433999999994</v>
      </c>
    </row>
    <row r="64" spans="1:6" x14ac:dyDescent="0.4">
      <c r="E64" t="str">
        <f t="shared" si="0"/>
        <v>Minnesota</v>
      </c>
      <c r="F64" s="36">
        <f t="shared" si="1"/>
        <v>29863.149999999994</v>
      </c>
    </row>
    <row r="65" spans="5:6" x14ac:dyDescent="0.4">
      <c r="E65" t="str">
        <f t="shared" si="0"/>
        <v>Tennessee</v>
      </c>
      <c r="F65" s="36">
        <f t="shared" si="1"/>
        <v>30661.872999999981</v>
      </c>
    </row>
    <row r="66" spans="5:6" x14ac:dyDescent="0.4">
      <c r="E66" t="str">
        <f t="shared" si="0"/>
        <v>Colorado</v>
      </c>
      <c r="F66" s="36">
        <f t="shared" si="1"/>
        <v>32108.117999999995</v>
      </c>
    </row>
    <row r="67" spans="5:6" x14ac:dyDescent="0.4">
      <c r="E67" t="str">
        <f t="shared" si="0"/>
        <v>Wisconsin</v>
      </c>
      <c r="F67" s="36">
        <f t="shared" si="1"/>
        <v>32114.610000000019</v>
      </c>
    </row>
    <row r="68" spans="5:6" x14ac:dyDescent="0.4">
      <c r="E68" t="str">
        <f t="shared" si="0"/>
        <v>Arizona</v>
      </c>
      <c r="F68" s="36">
        <f t="shared" si="1"/>
        <v>35282.000999999997</v>
      </c>
    </row>
    <row r="69" spans="5:6" x14ac:dyDescent="0.4">
      <c r="E69" t="str">
        <f t="shared" si="0"/>
        <v>New Jersey</v>
      </c>
      <c r="F69" s="36">
        <f t="shared" si="1"/>
        <v>35764.312000000013</v>
      </c>
    </row>
    <row r="70" spans="5:6" x14ac:dyDescent="0.4">
      <c r="E70" t="str">
        <f t="shared" si="0"/>
        <v>Kentucky</v>
      </c>
      <c r="F70" s="36">
        <f t="shared" si="1"/>
        <v>36591.749999999971</v>
      </c>
    </row>
    <row r="71" spans="5:6" x14ac:dyDescent="0.4">
      <c r="E71" t="str">
        <f t="shared" si="0"/>
        <v>Georgia</v>
      </c>
      <c r="F71" s="36">
        <f t="shared" si="1"/>
        <v>49095.840000000004</v>
      </c>
    </row>
    <row r="72" spans="5:6" x14ac:dyDescent="0.4">
      <c r="E72" t="str">
        <f t="shared" si="0"/>
        <v>Indiana</v>
      </c>
      <c r="F72" s="36">
        <f t="shared" si="1"/>
        <v>53555.360000000001</v>
      </c>
    </row>
    <row r="73" spans="5:6" x14ac:dyDescent="0.4">
      <c r="E73" t="str">
        <f t="shared" si="0"/>
        <v>North Carolina</v>
      </c>
      <c r="F73" s="36">
        <f t="shared" si="1"/>
        <v>54902.459999999977</v>
      </c>
    </row>
    <row r="74" spans="5:6" x14ac:dyDescent="0.4">
      <c r="E74" t="str">
        <f t="shared" si="0"/>
        <v>Virginia</v>
      </c>
      <c r="F74" s="36">
        <f t="shared" si="1"/>
        <v>70636.719999999987</v>
      </c>
    </row>
    <row r="75" spans="5:6" x14ac:dyDescent="0.4">
      <c r="E75" t="str">
        <f t="shared" si="0"/>
        <v>Michigan</v>
      </c>
      <c r="F75" s="36">
        <f t="shared" si="1"/>
        <v>76269.614000000016</v>
      </c>
    </row>
    <row r="76" spans="5:6" x14ac:dyDescent="0.4">
      <c r="E76" t="str">
        <f t="shared" si="0"/>
        <v>Ohio</v>
      </c>
      <c r="F76" s="36">
        <f t="shared" si="1"/>
        <v>78258.135999999926</v>
      </c>
    </row>
    <row r="77" spans="5:6" x14ac:dyDescent="0.4">
      <c r="E77" t="str">
        <f t="shared" si="0"/>
        <v>Illinois</v>
      </c>
      <c r="F77" s="36">
        <f t="shared" si="1"/>
        <v>79348.612999999881</v>
      </c>
    </row>
    <row r="78" spans="5:6" x14ac:dyDescent="0.4">
      <c r="E78" t="str">
        <f t="shared" si="0"/>
        <v>Florida</v>
      </c>
      <c r="F78" s="36">
        <f t="shared" si="1"/>
        <v>89473.707999999999</v>
      </c>
    </row>
    <row r="79" spans="5:6" x14ac:dyDescent="0.4">
      <c r="E79" t="str">
        <f t="shared" si="0"/>
        <v>Pennsylvania</v>
      </c>
      <c r="F79" s="36">
        <f t="shared" si="1"/>
        <v>116395.13000000005</v>
      </c>
    </row>
    <row r="80" spans="5:6" x14ac:dyDescent="0.4">
      <c r="E80" t="str">
        <f t="shared" si="0"/>
        <v>Washington</v>
      </c>
      <c r="F80" s="36">
        <f t="shared" si="1"/>
        <v>138641.26999999993</v>
      </c>
    </row>
    <row r="81" spans="5:6" x14ac:dyDescent="0.4">
      <c r="E81" t="str">
        <f t="shared" si="0"/>
        <v>Texas</v>
      </c>
      <c r="F81" s="36">
        <f t="shared" si="1"/>
        <v>170188.04580000002</v>
      </c>
    </row>
    <row r="82" spans="5:6" x14ac:dyDescent="0.4">
      <c r="F82" s="36"/>
    </row>
    <row r="83" spans="5:6" x14ac:dyDescent="0.4">
      <c r="F83" s="36"/>
    </row>
    <row r="84" spans="5:6" x14ac:dyDescent="0.4">
      <c r="F84" s="36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B450-C039-4FD9-8F18-D87FC781CB4B}">
  <dimension ref="A3:C24"/>
  <sheetViews>
    <sheetView workbookViewId="0">
      <selection activeCell="B7" sqref="B7"/>
    </sheetView>
  </sheetViews>
  <sheetFormatPr baseColWidth="10" defaultRowHeight="14.6" x14ac:dyDescent="0.4"/>
  <cols>
    <col min="1" max="1" width="21.69140625" bestFit="1" customWidth="1"/>
    <col min="2" max="3" width="14.53515625" bestFit="1" customWidth="1"/>
  </cols>
  <sheetData>
    <row r="3" spans="1:3" x14ac:dyDescent="0.4">
      <c r="A3" s="13" t="s">
        <v>10939</v>
      </c>
      <c r="B3" s="13" t="s">
        <v>10940</v>
      </c>
      <c r="C3" s="13" t="s">
        <v>10942</v>
      </c>
    </row>
    <row r="4" spans="1:3" x14ac:dyDescent="0.4">
      <c r="A4" s="16" t="s">
        <v>31</v>
      </c>
      <c r="B4" s="17">
        <v>18451.272800000002</v>
      </c>
      <c r="C4" s="17">
        <v>741999.79530000081</v>
      </c>
    </row>
    <row r="5" spans="1:3" x14ac:dyDescent="0.4">
      <c r="A5" s="19" t="s">
        <v>32</v>
      </c>
      <c r="B5" s="20">
        <v>-3472.5559999999978</v>
      </c>
      <c r="C5" s="20">
        <v>114879.99629999997</v>
      </c>
    </row>
    <row r="6" spans="1:3" x14ac:dyDescent="0.4">
      <c r="A6" s="19" t="s">
        <v>35</v>
      </c>
      <c r="B6" s="20">
        <v>26590.166300000026</v>
      </c>
      <c r="C6" s="20">
        <v>328449.10300000076</v>
      </c>
    </row>
    <row r="7" spans="1:3" x14ac:dyDescent="0.4">
      <c r="A7" s="19" t="s">
        <v>64</v>
      </c>
      <c r="B7" s="20">
        <v>13059.143599999983</v>
      </c>
      <c r="C7" s="20">
        <v>91705.164000000048</v>
      </c>
    </row>
    <row r="8" spans="1:3" x14ac:dyDescent="0.4">
      <c r="A8" s="19" t="s">
        <v>55</v>
      </c>
      <c r="B8" s="20">
        <v>-17725.481100000008</v>
      </c>
      <c r="C8" s="20">
        <v>206965.53200000009</v>
      </c>
    </row>
    <row r="9" spans="1:3" x14ac:dyDescent="0.4">
      <c r="A9" s="16" t="s">
        <v>45</v>
      </c>
      <c r="B9" s="17">
        <v>122490.80079999995</v>
      </c>
      <c r="C9" s="17">
        <v>719047.03200000024</v>
      </c>
    </row>
    <row r="10" spans="1:3" x14ac:dyDescent="0.4">
      <c r="A10" s="19" t="s">
        <v>77</v>
      </c>
      <c r="B10" s="20">
        <v>18138.005399999995</v>
      </c>
      <c r="C10" s="20">
        <v>107532.16099999999</v>
      </c>
    </row>
    <row r="11" spans="1:3" x14ac:dyDescent="0.4">
      <c r="A11" s="19" t="s">
        <v>67</v>
      </c>
      <c r="B11" s="20">
        <v>6527.7869999999984</v>
      </c>
      <c r="C11" s="20">
        <v>27118.791999999954</v>
      </c>
    </row>
    <row r="12" spans="1:3" x14ac:dyDescent="0.4">
      <c r="A12" s="19" t="s">
        <v>74</v>
      </c>
      <c r="B12" s="20">
        <v>30221.763299999995</v>
      </c>
      <c r="C12" s="20">
        <v>203412.73300000009</v>
      </c>
    </row>
    <row r="13" spans="1:3" x14ac:dyDescent="0.4">
      <c r="A13" s="19" t="s">
        <v>172</v>
      </c>
      <c r="B13" s="20">
        <v>6964.1767000000027</v>
      </c>
      <c r="C13" s="20">
        <v>16476.401999999998</v>
      </c>
    </row>
    <row r="14" spans="1:3" x14ac:dyDescent="0.4">
      <c r="A14" s="19" t="s">
        <v>268</v>
      </c>
      <c r="B14" s="20">
        <v>949.51819999999975</v>
      </c>
      <c r="C14" s="20">
        <v>3024.2799999999997</v>
      </c>
    </row>
    <row r="15" spans="1:3" x14ac:dyDescent="0.4">
      <c r="A15" s="19" t="s">
        <v>46</v>
      </c>
      <c r="B15" s="20">
        <v>5546.2539999999981</v>
      </c>
      <c r="C15" s="20">
        <v>12486.312</v>
      </c>
    </row>
    <row r="16" spans="1:3" x14ac:dyDescent="0.4">
      <c r="A16" s="19" t="s">
        <v>89</v>
      </c>
      <c r="B16" s="20">
        <v>34053.569299999966</v>
      </c>
      <c r="C16" s="20">
        <v>78479.20600000002</v>
      </c>
    </row>
    <row r="17" spans="1:3" x14ac:dyDescent="0.4">
      <c r="A17" s="19" t="s">
        <v>58</v>
      </c>
      <c r="B17" s="20">
        <v>21278.826399999998</v>
      </c>
      <c r="C17" s="20">
        <v>223843.60800000012</v>
      </c>
    </row>
    <row r="18" spans="1:3" x14ac:dyDescent="0.4">
      <c r="A18" s="19" t="s">
        <v>578</v>
      </c>
      <c r="B18" s="20">
        <v>-1189.0994999999984</v>
      </c>
      <c r="C18" s="20">
        <v>46673.538000000015</v>
      </c>
    </row>
    <row r="19" spans="1:3" x14ac:dyDescent="0.4">
      <c r="A19" s="16" t="s">
        <v>70</v>
      </c>
      <c r="B19" s="17">
        <v>145046.20409999994</v>
      </c>
      <c r="C19" s="17">
        <v>834227.09700000007</v>
      </c>
    </row>
    <row r="20" spans="1:3" x14ac:dyDescent="0.4">
      <c r="A20" s="19" t="s">
        <v>160</v>
      </c>
      <c r="B20" s="20">
        <v>41527.891699999942</v>
      </c>
      <c r="C20" s="20">
        <v>165453.38200000001</v>
      </c>
    </row>
    <row r="21" spans="1:3" x14ac:dyDescent="0.4">
      <c r="A21" s="19" t="s">
        <v>1218</v>
      </c>
      <c r="B21" s="20">
        <v>55617.824900000007</v>
      </c>
      <c r="C21" s="20">
        <v>149528.02999999994</v>
      </c>
    </row>
    <row r="22" spans="1:3" x14ac:dyDescent="0.4">
      <c r="A22" s="19" t="s">
        <v>683</v>
      </c>
      <c r="B22" s="20">
        <v>3384.7568999999999</v>
      </c>
      <c r="C22" s="20">
        <v>189238.63099999996</v>
      </c>
    </row>
    <row r="23" spans="1:3" x14ac:dyDescent="0.4">
      <c r="A23" s="19" t="s">
        <v>71</v>
      </c>
      <c r="B23" s="20">
        <v>44515.730600000003</v>
      </c>
      <c r="C23" s="20">
        <v>330007.05400000012</v>
      </c>
    </row>
    <row r="24" spans="1:3" x14ac:dyDescent="0.4">
      <c r="A24" s="15" t="s">
        <v>10941</v>
      </c>
      <c r="B24" s="18">
        <v>285988.27769999992</v>
      </c>
      <c r="C24" s="18">
        <v>2295273.924300001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BAF6-C467-4721-89B7-AC74C65A2BD8}">
  <dimension ref="A3:B7"/>
  <sheetViews>
    <sheetView workbookViewId="0">
      <selection activeCell="A4" sqref="A4"/>
    </sheetView>
  </sheetViews>
  <sheetFormatPr baseColWidth="10" defaultRowHeight="14.6" x14ac:dyDescent="0.4"/>
  <cols>
    <col min="1" max="1" width="19.4609375" bestFit="1" customWidth="1"/>
    <col min="2" max="2" width="14.53515625" bestFit="1" customWidth="1"/>
  </cols>
  <sheetData>
    <row r="3" spans="1:2" x14ac:dyDescent="0.4">
      <c r="A3" s="2" t="s">
        <v>10939</v>
      </c>
      <c r="B3" t="s">
        <v>10940</v>
      </c>
    </row>
    <row r="4" spans="1:2" x14ac:dyDescent="0.4">
      <c r="A4" s="3" t="s">
        <v>25</v>
      </c>
      <c r="B4" s="47">
        <v>134017.02319999973</v>
      </c>
    </row>
    <row r="5" spans="1:2" x14ac:dyDescent="0.4">
      <c r="A5" s="3" t="s">
        <v>40</v>
      </c>
      <c r="B5" s="47">
        <v>91902.494500000219</v>
      </c>
    </row>
    <row r="6" spans="1:2" x14ac:dyDescent="0.4">
      <c r="A6" s="3" t="s">
        <v>101</v>
      </c>
      <c r="B6" s="47">
        <v>60068.760000000075</v>
      </c>
    </row>
    <row r="7" spans="1:2" x14ac:dyDescent="0.4">
      <c r="A7" s="3" t="s">
        <v>10941</v>
      </c>
      <c r="B7" s="47">
        <v>285988.27770000004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2598-E06E-4FC6-A3F1-655B6DD3F19D}">
  <dimension ref="A3:C28"/>
  <sheetViews>
    <sheetView topLeftCell="A13" workbookViewId="0">
      <selection activeCell="B28" sqref="B28"/>
    </sheetView>
  </sheetViews>
  <sheetFormatPr baseColWidth="10" defaultRowHeight="14.6" x14ac:dyDescent="0.4"/>
  <cols>
    <col min="1" max="1" width="23.3046875" bestFit="1" customWidth="1"/>
    <col min="2" max="3" width="14.53515625" style="7" bestFit="1" customWidth="1"/>
  </cols>
  <sheetData>
    <row r="3" spans="1:3" x14ac:dyDescent="0.4">
      <c r="A3" s="13" t="s">
        <v>10952</v>
      </c>
      <c r="B3" s="21" t="s">
        <v>10942</v>
      </c>
      <c r="C3" s="21" t="s">
        <v>10940</v>
      </c>
    </row>
    <row r="4" spans="1:3" x14ac:dyDescent="0.4">
      <c r="A4" s="16" t="s">
        <v>10944</v>
      </c>
      <c r="B4" s="22">
        <v>483721.97010000033</v>
      </c>
      <c r="C4" s="22">
        <v>49445.43759999999</v>
      </c>
    </row>
    <row r="5" spans="1:3" x14ac:dyDescent="0.4">
      <c r="A5" s="23" t="s">
        <v>10948</v>
      </c>
      <c r="B5" s="24">
        <v>74447.796000000104</v>
      </c>
      <c r="C5" s="24">
        <v>3811.2289999999975</v>
      </c>
    </row>
    <row r="6" spans="1:3" x14ac:dyDescent="0.4">
      <c r="A6" s="23" t="s">
        <v>10949</v>
      </c>
      <c r="B6" s="24">
        <v>86421.975600000005</v>
      </c>
      <c r="C6" s="24">
        <v>11182.172200000003</v>
      </c>
    </row>
    <row r="7" spans="1:3" x14ac:dyDescent="0.4">
      <c r="A7" s="23" t="s">
        <v>10950</v>
      </c>
      <c r="B7" s="24">
        <v>143633.21229999998</v>
      </c>
      <c r="C7" s="24">
        <v>12804.721800000008</v>
      </c>
    </row>
    <row r="8" spans="1:3" x14ac:dyDescent="0.4">
      <c r="A8" s="23" t="s">
        <v>10951</v>
      </c>
      <c r="B8" s="24">
        <v>179218.98620000022</v>
      </c>
      <c r="C8" s="24">
        <v>21647.314599999987</v>
      </c>
    </row>
    <row r="9" spans="1:3" x14ac:dyDescent="0.4">
      <c r="A9" s="16" t="s">
        <v>10945</v>
      </c>
      <c r="B9" s="22">
        <v>470532.50899999979</v>
      </c>
      <c r="C9" s="22">
        <v>61618.603700000021</v>
      </c>
    </row>
    <row r="10" spans="1:3" x14ac:dyDescent="0.4">
      <c r="A10" s="23" t="s">
        <v>10948</v>
      </c>
      <c r="B10" s="24">
        <v>68851.738599999939</v>
      </c>
      <c r="C10" s="24">
        <v>9264.9415999999983</v>
      </c>
    </row>
    <row r="11" spans="1:3" x14ac:dyDescent="0.4">
      <c r="A11" s="23" t="s">
        <v>10949</v>
      </c>
      <c r="B11" s="24">
        <v>89124.186999999874</v>
      </c>
      <c r="C11" s="24">
        <v>12190.922400000009</v>
      </c>
    </row>
    <row r="12" spans="1:3" x14ac:dyDescent="0.4">
      <c r="A12" s="23" t="s">
        <v>10950</v>
      </c>
      <c r="B12" s="24">
        <v>130259.57519999996</v>
      </c>
      <c r="C12" s="24">
        <v>16853.619399999996</v>
      </c>
    </row>
    <row r="13" spans="1:3" x14ac:dyDescent="0.4">
      <c r="A13" s="23" t="s">
        <v>10951</v>
      </c>
      <c r="B13" s="24">
        <v>182297.00819999998</v>
      </c>
      <c r="C13" s="24">
        <v>23309.120300000013</v>
      </c>
    </row>
    <row r="14" spans="1:3" x14ac:dyDescent="0.4">
      <c r="A14" s="16" t="s">
        <v>10946</v>
      </c>
      <c r="B14" s="22">
        <v>608504.89399999985</v>
      </c>
      <c r="C14" s="22">
        <v>81663.792299999943</v>
      </c>
    </row>
    <row r="15" spans="1:3" x14ac:dyDescent="0.4">
      <c r="A15" s="23" t="s">
        <v>10948</v>
      </c>
      <c r="B15" s="24">
        <v>93237.180999999953</v>
      </c>
      <c r="C15" s="24">
        <v>11441.370800000001</v>
      </c>
    </row>
    <row r="16" spans="1:3" x14ac:dyDescent="0.4">
      <c r="A16" s="23" t="s">
        <v>10949</v>
      </c>
      <c r="B16" s="24">
        <v>135381.59700000004</v>
      </c>
      <c r="C16" s="24">
        <v>16258.957400000012</v>
      </c>
    </row>
    <row r="17" spans="1:3" x14ac:dyDescent="0.4">
      <c r="A17" s="23" t="s">
        <v>10950</v>
      </c>
      <c r="B17" s="24">
        <v>143787.36219999992</v>
      </c>
      <c r="C17" s="24">
        <v>15823.604799999988</v>
      </c>
    </row>
    <row r="18" spans="1:3" x14ac:dyDescent="0.4">
      <c r="A18" s="23" t="s">
        <v>10951</v>
      </c>
      <c r="B18" s="24">
        <v>236098.75379999995</v>
      </c>
      <c r="C18" s="24">
        <v>38139.859299999946</v>
      </c>
    </row>
    <row r="19" spans="1:3" x14ac:dyDescent="0.4">
      <c r="A19" s="16" t="s">
        <v>10947</v>
      </c>
      <c r="B19" s="22">
        <v>732514.5512000001</v>
      </c>
      <c r="C19" s="22">
        <v>93260.444100000037</v>
      </c>
    </row>
    <row r="20" spans="1:3" x14ac:dyDescent="0.4">
      <c r="A20" s="23" t="s">
        <v>10948</v>
      </c>
      <c r="B20" s="24">
        <v>123144.86019999994</v>
      </c>
      <c r="C20" s="24">
        <v>23506.202600000001</v>
      </c>
    </row>
    <row r="21" spans="1:3" x14ac:dyDescent="0.4">
      <c r="A21" s="23" t="s">
        <v>10949</v>
      </c>
      <c r="B21" s="24">
        <v>133355.62799999994</v>
      </c>
      <c r="C21" s="24">
        <v>15422.569000000009</v>
      </c>
    </row>
    <row r="22" spans="1:3" x14ac:dyDescent="0.4">
      <c r="A22" s="23" t="s">
        <v>10950</v>
      </c>
      <c r="B22" s="24">
        <v>195959.99600000019</v>
      </c>
      <c r="C22" s="24">
        <v>26882.946500000005</v>
      </c>
    </row>
    <row r="23" spans="1:3" x14ac:dyDescent="0.4">
      <c r="A23" s="23" t="s">
        <v>10951</v>
      </c>
      <c r="B23" s="24">
        <v>280054.06699999998</v>
      </c>
      <c r="C23" s="24">
        <v>27448.726000000024</v>
      </c>
    </row>
    <row r="24" spans="1:3" x14ac:dyDescent="0.4">
      <c r="A24" s="15" t="s">
        <v>10941</v>
      </c>
      <c r="B24" s="14">
        <v>2295273.9243000001</v>
      </c>
      <c r="C24" s="14">
        <v>285988.27769999998</v>
      </c>
    </row>
    <row r="26" spans="1:3" x14ac:dyDescent="0.4">
      <c r="A26" s="27" t="s">
        <v>10957</v>
      </c>
      <c r="B26" s="28">
        <f>GETPIVOTDATA("Somme de Profit",$A$3)/GETPIVOTDATA("Somme de Sales",$A$3)</f>
        <v>0.12459875689443869</v>
      </c>
    </row>
    <row r="28" spans="1:3" x14ac:dyDescent="0.4">
      <c r="A28" s="30" t="s">
        <v>10967</v>
      </c>
      <c r="B28" s="35">
        <f>GETPIVOTDATA("Somme de Profit",$A$3)</f>
        <v>285988.27769999998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F4D3-10FB-41DE-8CCB-D6783146EF5A}">
  <dimension ref="A3:K566"/>
  <sheetViews>
    <sheetView zoomScaleNormal="100" workbookViewId="0">
      <selection activeCell="E42" sqref="E42"/>
    </sheetView>
  </sheetViews>
  <sheetFormatPr baseColWidth="10" defaultRowHeight="14.6" x14ac:dyDescent="0.4"/>
  <cols>
    <col min="1" max="1" width="19.4609375" bestFit="1" customWidth="1"/>
    <col min="2" max="3" width="14.53515625" bestFit="1" customWidth="1"/>
    <col min="4" max="4" width="18.765625" bestFit="1" customWidth="1"/>
    <col min="5" max="5" width="11.61328125" bestFit="1" customWidth="1"/>
    <col min="6" max="6" width="13.61328125" bestFit="1" customWidth="1"/>
    <col min="7" max="7" width="10.3046875" bestFit="1" customWidth="1"/>
    <col min="8" max="8" width="16.765625" bestFit="1" customWidth="1"/>
    <col min="9" max="9" width="10.765625" bestFit="1" customWidth="1"/>
    <col min="10" max="10" width="10.3828125" bestFit="1" customWidth="1"/>
    <col min="11" max="11" width="16.3046875" bestFit="1" customWidth="1"/>
    <col min="12" max="12" width="7.69140625" bestFit="1" customWidth="1"/>
    <col min="13" max="13" width="9" bestFit="1" customWidth="1"/>
    <col min="14" max="14" width="7.23046875" bestFit="1" customWidth="1"/>
    <col min="15" max="15" width="7.07421875" bestFit="1" customWidth="1"/>
    <col min="17" max="17" width="8.3046875" bestFit="1" customWidth="1"/>
    <col min="18" max="18" width="8.3828125" bestFit="1" customWidth="1"/>
    <col min="19" max="19" width="15.15234375" bestFit="1" customWidth="1"/>
    <col min="20" max="20" width="6.61328125" bestFit="1" customWidth="1"/>
    <col min="21" max="21" width="8.4609375" bestFit="1" customWidth="1"/>
    <col min="22" max="22" width="6.61328125" bestFit="1" customWidth="1"/>
    <col min="23" max="23" width="7.23046875" bestFit="1" customWidth="1"/>
    <col min="24" max="24" width="11" bestFit="1" customWidth="1"/>
    <col min="25" max="25" width="6.921875" bestFit="1" customWidth="1"/>
    <col min="26" max="26" width="7.23046875" bestFit="1" customWidth="1"/>
    <col min="27" max="27" width="6.23046875" bestFit="1" customWidth="1"/>
    <col min="28" max="28" width="8.53515625" bestFit="1" customWidth="1"/>
    <col min="29" max="29" width="10.3828125" bestFit="1" customWidth="1"/>
    <col min="30" max="30" width="9" bestFit="1" customWidth="1"/>
    <col min="31" max="31" width="6.69140625" bestFit="1" customWidth="1"/>
    <col min="32" max="32" width="7.07421875" bestFit="1" customWidth="1"/>
    <col min="33" max="33" width="8.07421875" bestFit="1" customWidth="1"/>
    <col min="34" max="34" width="8" bestFit="1" customWidth="1"/>
    <col min="35" max="35" width="9.3828125" bestFit="1" customWidth="1"/>
    <col min="36" max="36" width="7.4609375" bestFit="1" customWidth="1"/>
    <col min="37" max="37" width="8.61328125" bestFit="1" customWidth="1"/>
    <col min="38" max="38" width="8.07421875" bestFit="1" customWidth="1"/>
    <col min="39" max="39" width="10.3046875" bestFit="1" customWidth="1"/>
    <col min="40" max="40" width="9.921875" bestFit="1" customWidth="1"/>
    <col min="41" max="42" width="7.07421875" bestFit="1" customWidth="1"/>
    <col min="43" max="43" width="11.3828125" bestFit="1" customWidth="1"/>
    <col min="44" max="44" width="10.23046875" bestFit="1" customWidth="1"/>
    <col min="45" max="45" width="6.23046875" bestFit="1" customWidth="1"/>
    <col min="46" max="46" width="10.84375" bestFit="1" customWidth="1"/>
    <col min="47" max="47" width="10.765625" bestFit="1" customWidth="1"/>
    <col min="48" max="48" width="12.921875" bestFit="1" customWidth="1"/>
    <col min="49" max="49" width="13.3046875" bestFit="1" customWidth="1"/>
    <col min="50" max="50" width="8.53515625" bestFit="1" customWidth="1"/>
    <col min="51" max="51" width="9.84375" bestFit="1" customWidth="1"/>
    <col min="52" max="52" width="8.921875" bestFit="1" customWidth="1"/>
    <col min="53" max="53" width="6.3046875" bestFit="1" customWidth="1"/>
    <col min="54" max="54" width="12" bestFit="1" customWidth="1"/>
    <col min="55" max="55" width="10.07421875" bestFit="1" customWidth="1"/>
    <col min="56" max="56" width="10.61328125" bestFit="1" customWidth="1"/>
    <col min="57" max="57" width="5.69140625" bestFit="1" customWidth="1"/>
    <col min="58" max="58" width="6.84375" bestFit="1" customWidth="1"/>
    <col min="59" max="59" width="12.15234375" bestFit="1" customWidth="1"/>
    <col min="60" max="60" width="12" bestFit="1" customWidth="1"/>
    <col min="61" max="61" width="7.921875" bestFit="1" customWidth="1"/>
    <col min="62" max="62" width="9.53515625" bestFit="1" customWidth="1"/>
    <col min="63" max="63" width="8.15234375" bestFit="1" customWidth="1"/>
    <col min="64" max="64" width="9" bestFit="1" customWidth="1"/>
    <col min="65" max="65" width="10" bestFit="1" customWidth="1"/>
    <col min="66" max="66" width="6.84375" bestFit="1" customWidth="1"/>
    <col min="67" max="67" width="8.3828125" bestFit="1" customWidth="1"/>
    <col min="68" max="68" width="11.69140625" bestFit="1" customWidth="1"/>
    <col min="69" max="69" width="9.23046875" bestFit="1" customWidth="1"/>
    <col min="70" max="70" width="4.84375" bestFit="1" customWidth="1"/>
    <col min="71" max="71" width="9.15234375" bestFit="1" customWidth="1"/>
    <col min="72" max="72" width="12" bestFit="1" customWidth="1"/>
    <col min="73" max="73" width="10.3828125" bestFit="1" customWidth="1"/>
    <col min="74" max="74" width="8.53515625" bestFit="1" customWidth="1"/>
    <col min="75" max="75" width="10.07421875" bestFit="1" customWidth="1"/>
    <col min="76" max="76" width="8.61328125" bestFit="1" customWidth="1"/>
    <col min="77" max="77" width="13.07421875" bestFit="1" customWidth="1"/>
    <col min="78" max="78" width="11.3828125" bestFit="1" customWidth="1"/>
    <col min="79" max="79" width="11.15234375" bestFit="1" customWidth="1"/>
    <col min="80" max="80" width="7.3828125" bestFit="1" customWidth="1"/>
    <col min="81" max="81" width="9.23046875" bestFit="1" customWidth="1"/>
    <col min="82" max="82" width="7.61328125" bestFit="1" customWidth="1"/>
    <col min="83" max="83" width="6.23046875" bestFit="1" customWidth="1"/>
    <col min="84" max="84" width="10.3046875" bestFit="1" customWidth="1"/>
    <col min="85" max="85" width="9.53515625" bestFit="1" customWidth="1"/>
    <col min="86" max="86" width="12.69140625" bestFit="1" customWidth="1"/>
    <col min="87" max="87" width="9.765625" bestFit="1" customWidth="1"/>
    <col min="88" max="88" width="9.23046875" bestFit="1" customWidth="1"/>
    <col min="89" max="89" width="6.4609375" bestFit="1" customWidth="1"/>
    <col min="90" max="90" width="6.921875" bestFit="1" customWidth="1"/>
    <col min="91" max="91" width="6" bestFit="1" customWidth="1"/>
    <col min="92" max="92" width="9.23046875" bestFit="1" customWidth="1"/>
    <col min="93" max="93" width="13.3828125" bestFit="1" customWidth="1"/>
    <col min="94" max="94" width="15.07421875" bestFit="1" customWidth="1"/>
    <col min="95" max="95" width="8.921875" bestFit="1" customWidth="1"/>
    <col min="96" max="96" width="9.3828125" bestFit="1" customWidth="1"/>
    <col min="97" max="97" width="13.69140625" bestFit="1" customWidth="1"/>
    <col min="98" max="98" width="7.921875" bestFit="1" customWidth="1"/>
    <col min="99" max="99" width="6.84375" bestFit="1" customWidth="1"/>
    <col min="100" max="100" width="7.4609375" bestFit="1" customWidth="1"/>
    <col min="101" max="101" width="11.3046875" bestFit="1" customWidth="1"/>
    <col min="102" max="102" width="7.3046875" bestFit="1" customWidth="1"/>
    <col min="103" max="103" width="11.53515625" bestFit="1" customWidth="1"/>
    <col min="104" max="104" width="12" bestFit="1" customWidth="1"/>
    <col min="105" max="105" width="12.84375" bestFit="1" customWidth="1"/>
    <col min="106" max="106" width="10.3828125" bestFit="1" customWidth="1"/>
    <col min="107" max="107" width="12.53515625" bestFit="1" customWidth="1"/>
    <col min="108" max="108" width="9.23046875" bestFit="1" customWidth="1"/>
    <col min="109" max="109" width="8.4609375" bestFit="1" customWidth="1"/>
    <col min="110" max="110" width="13.4609375" bestFit="1" customWidth="1"/>
    <col min="111" max="111" width="7.23046875" bestFit="1" customWidth="1"/>
    <col min="112" max="112" width="7.921875" bestFit="1" customWidth="1"/>
    <col min="113" max="113" width="7.69140625" bestFit="1" customWidth="1"/>
    <col min="114" max="114" width="5.4609375" bestFit="1" customWidth="1"/>
    <col min="115" max="115" width="13.3046875" bestFit="1" customWidth="1"/>
    <col min="116" max="116" width="8.61328125" bestFit="1" customWidth="1"/>
    <col min="117" max="117" width="15.3828125" bestFit="1" customWidth="1"/>
    <col min="118" max="118" width="7.4609375" bestFit="1" customWidth="1"/>
    <col min="119" max="119" width="8.921875" bestFit="1" customWidth="1"/>
    <col min="120" max="120" width="11.84375" bestFit="1" customWidth="1"/>
    <col min="121" max="121" width="7.3046875" bestFit="1" customWidth="1"/>
    <col min="122" max="122" width="7.23046875" bestFit="1" customWidth="1"/>
    <col min="123" max="123" width="10.3828125" bestFit="1" customWidth="1"/>
    <col min="124" max="124" width="10.53515625" bestFit="1" customWidth="1"/>
    <col min="125" max="125" width="7.23046875" bestFit="1" customWidth="1"/>
    <col min="126" max="126" width="6.23046875" bestFit="1" customWidth="1"/>
    <col min="127" max="127" width="6.53515625" bestFit="1" customWidth="1"/>
    <col min="128" max="128" width="6.3828125" bestFit="1" customWidth="1"/>
    <col min="129" max="129" width="8.4609375" bestFit="1" customWidth="1"/>
    <col min="130" max="130" width="7.53515625" bestFit="1" customWidth="1"/>
    <col min="131" max="131" width="5.84375" bestFit="1" customWidth="1"/>
    <col min="132" max="132" width="10.765625" bestFit="1" customWidth="1"/>
    <col min="133" max="133" width="9.07421875" bestFit="1" customWidth="1"/>
    <col min="134" max="134" width="9.3046875" bestFit="1" customWidth="1"/>
    <col min="135" max="135" width="8.3046875" bestFit="1" customWidth="1"/>
    <col min="136" max="136" width="7.69140625" bestFit="1" customWidth="1"/>
    <col min="137" max="137" width="8.61328125" bestFit="1" customWidth="1"/>
    <col min="138" max="138" width="7.61328125" bestFit="1" customWidth="1"/>
    <col min="139" max="140" width="6.765625" bestFit="1" customWidth="1"/>
    <col min="141" max="141" width="8.3828125" bestFit="1" customWidth="1"/>
    <col min="142" max="142" width="5.53515625" bestFit="1" customWidth="1"/>
    <col min="143" max="143" width="8.61328125" bestFit="1" customWidth="1"/>
    <col min="144" max="144" width="9.84375" bestFit="1" customWidth="1"/>
    <col min="145" max="145" width="9.53515625" bestFit="1" customWidth="1"/>
    <col min="146" max="146" width="6.921875" bestFit="1" customWidth="1"/>
    <col min="147" max="147" width="8.4609375" bestFit="1" customWidth="1"/>
    <col min="148" max="148" width="6.69140625" bestFit="1" customWidth="1"/>
    <col min="149" max="149" width="7.84375" bestFit="1" customWidth="1"/>
    <col min="150" max="150" width="5.4609375" bestFit="1" customWidth="1"/>
    <col min="151" max="151" width="10.3828125" bestFit="1" customWidth="1"/>
    <col min="152" max="152" width="10.53515625" bestFit="1" customWidth="1"/>
    <col min="153" max="153" width="8.15234375" bestFit="1" customWidth="1"/>
    <col min="154" max="154" width="10.3828125" bestFit="1" customWidth="1"/>
    <col min="155" max="155" width="13.921875" bestFit="1" customWidth="1"/>
    <col min="156" max="156" width="9.61328125" bestFit="1" customWidth="1"/>
    <col min="157" max="157" width="8.53515625" bestFit="1" customWidth="1"/>
    <col min="158" max="158" width="7.765625" bestFit="1" customWidth="1"/>
    <col min="159" max="159" width="7.921875" bestFit="1" customWidth="1"/>
    <col min="160" max="160" width="7.84375" bestFit="1" customWidth="1"/>
    <col min="161" max="161" width="6.53515625" bestFit="1" customWidth="1"/>
    <col min="162" max="162" width="6" bestFit="1" customWidth="1"/>
    <col min="163" max="163" width="11.765625" bestFit="1" customWidth="1"/>
    <col min="164" max="164" width="10.69140625" bestFit="1" customWidth="1"/>
    <col min="165" max="165" width="7.53515625" bestFit="1" customWidth="1"/>
    <col min="166" max="166" width="8.3046875" bestFit="1" customWidth="1"/>
    <col min="167" max="167" width="10.84375" bestFit="1" customWidth="1"/>
    <col min="168" max="168" width="6.61328125" bestFit="1" customWidth="1"/>
    <col min="169" max="169" width="9.3828125" bestFit="1" customWidth="1"/>
    <col min="170" max="170" width="8.3828125" bestFit="1" customWidth="1"/>
    <col min="171" max="171" width="8.61328125" bestFit="1" customWidth="1"/>
    <col min="172" max="172" width="9.4609375" bestFit="1" customWidth="1"/>
    <col min="173" max="173" width="11.53515625" bestFit="1" customWidth="1"/>
    <col min="174" max="174" width="11.921875" bestFit="1" customWidth="1"/>
    <col min="175" max="175" width="12.15234375" bestFit="1" customWidth="1"/>
    <col min="176" max="176" width="9.4609375" bestFit="1" customWidth="1"/>
    <col min="177" max="177" width="9.84375" bestFit="1" customWidth="1"/>
    <col min="178" max="178" width="7.3046875" bestFit="1" customWidth="1"/>
    <col min="179" max="179" width="9.3828125" bestFit="1" customWidth="1"/>
    <col min="180" max="180" width="10.61328125" bestFit="1" customWidth="1"/>
    <col min="181" max="181" width="9.4609375" bestFit="1" customWidth="1"/>
    <col min="182" max="182" width="10.3828125" bestFit="1" customWidth="1"/>
    <col min="183" max="183" width="8.4609375" bestFit="1" customWidth="1"/>
    <col min="184" max="184" width="9.4609375" bestFit="1" customWidth="1"/>
    <col min="185" max="185" width="7.765625" bestFit="1" customWidth="1"/>
    <col min="186" max="186" width="11.15234375" bestFit="1" customWidth="1"/>
    <col min="187" max="187" width="10.765625" bestFit="1" customWidth="1"/>
    <col min="188" max="188" width="10.61328125" bestFit="1" customWidth="1"/>
    <col min="189" max="190" width="8.53515625" bestFit="1" customWidth="1"/>
    <col min="191" max="191" width="9" bestFit="1" customWidth="1"/>
    <col min="192" max="192" width="11.84375" bestFit="1" customWidth="1"/>
    <col min="193" max="193" width="10.61328125" bestFit="1" customWidth="1"/>
    <col min="194" max="194" width="6.765625" bestFit="1" customWidth="1"/>
    <col min="195" max="195" width="10.4609375" bestFit="1" customWidth="1"/>
    <col min="196" max="196" width="10" bestFit="1" customWidth="1"/>
    <col min="197" max="197" width="13.53515625" bestFit="1" customWidth="1"/>
    <col min="198" max="198" width="8.3828125" bestFit="1" customWidth="1"/>
    <col min="199" max="200" width="7.3046875" bestFit="1" customWidth="1"/>
    <col min="201" max="201" width="12.53515625" bestFit="1" customWidth="1"/>
    <col min="202" max="202" width="8.4609375" bestFit="1" customWidth="1"/>
    <col min="203" max="203" width="7.3828125" bestFit="1" customWidth="1"/>
    <col min="204" max="204" width="9.61328125" bestFit="1" customWidth="1"/>
    <col min="205" max="205" width="7.61328125" bestFit="1" customWidth="1"/>
    <col min="206" max="206" width="10.3828125" bestFit="1" customWidth="1"/>
    <col min="207" max="207" width="6.765625" bestFit="1" customWidth="1"/>
    <col min="208" max="208" width="10.4609375" bestFit="1" customWidth="1"/>
    <col min="209" max="209" width="7.84375" bestFit="1" customWidth="1"/>
    <col min="210" max="210" width="15.765625" bestFit="1" customWidth="1"/>
    <col min="211" max="211" width="9.3828125" bestFit="1" customWidth="1"/>
    <col min="212" max="212" width="12.84375" bestFit="1" customWidth="1"/>
    <col min="213" max="213" width="11.23046875" bestFit="1" customWidth="1"/>
    <col min="214" max="214" width="9.3828125" bestFit="1" customWidth="1"/>
    <col min="215" max="215" width="8.4609375" bestFit="1" customWidth="1"/>
    <col min="216" max="216" width="5.53515625" bestFit="1" customWidth="1"/>
    <col min="217" max="217" width="7.53515625" bestFit="1" customWidth="1"/>
    <col min="219" max="219" width="10.15234375" bestFit="1" customWidth="1"/>
    <col min="220" max="220" width="12.15234375" bestFit="1" customWidth="1"/>
    <col min="221" max="221" width="11.3828125" bestFit="1" customWidth="1"/>
    <col min="222" max="222" width="9.3046875" bestFit="1" customWidth="1"/>
    <col min="223" max="223" width="6.53515625" bestFit="1" customWidth="1"/>
    <col min="224" max="224" width="5.765625" bestFit="1" customWidth="1"/>
    <col min="225" max="225" width="6.84375" bestFit="1" customWidth="1"/>
    <col min="226" max="226" width="8.07421875" bestFit="1" customWidth="1"/>
    <col min="227" max="227" width="6.23046875" bestFit="1" customWidth="1"/>
    <col min="228" max="228" width="8.69140625" bestFit="1" customWidth="1"/>
    <col min="229" max="229" width="10.15234375" bestFit="1" customWidth="1"/>
    <col min="230" max="230" width="8.53515625" bestFit="1" customWidth="1"/>
    <col min="231" max="231" width="8.921875" bestFit="1" customWidth="1"/>
    <col min="232" max="233" width="7.53515625" bestFit="1" customWidth="1"/>
    <col min="234" max="234" width="8.765625" bestFit="1" customWidth="1"/>
    <col min="235" max="235" width="8.53515625" bestFit="1" customWidth="1"/>
    <col min="236" max="236" width="12.61328125" bestFit="1" customWidth="1"/>
    <col min="237" max="237" width="11.61328125" bestFit="1" customWidth="1"/>
    <col min="238" max="238" width="11.921875" bestFit="1" customWidth="1"/>
    <col min="239" max="239" width="10.3828125" bestFit="1" customWidth="1"/>
    <col min="240" max="240" width="8.4609375" bestFit="1" customWidth="1"/>
    <col min="241" max="241" width="8.3046875" bestFit="1" customWidth="1"/>
    <col min="242" max="242" width="9.23046875" bestFit="1" customWidth="1"/>
    <col min="243" max="243" width="9.07421875" bestFit="1" customWidth="1"/>
    <col min="244" max="244" width="7.3046875" bestFit="1" customWidth="1"/>
    <col min="245" max="245" width="6.53515625" bestFit="1" customWidth="1"/>
    <col min="246" max="246" width="10" bestFit="1" customWidth="1"/>
    <col min="247" max="247" width="9" bestFit="1" customWidth="1"/>
    <col min="248" max="248" width="6.07421875" bestFit="1" customWidth="1"/>
    <col min="249" max="249" width="8.921875" bestFit="1" customWidth="1"/>
    <col min="250" max="250" width="6.84375" bestFit="1" customWidth="1"/>
    <col min="251" max="251" width="6.3828125" bestFit="1" customWidth="1"/>
    <col min="252" max="252" width="10.4609375" bestFit="1" customWidth="1"/>
    <col min="253" max="253" width="8" bestFit="1" customWidth="1"/>
    <col min="254" max="254" width="6.23046875" bestFit="1" customWidth="1"/>
    <col min="255" max="255" width="10.23046875" bestFit="1" customWidth="1"/>
    <col min="256" max="256" width="8.3046875" bestFit="1" customWidth="1"/>
    <col min="257" max="257" width="11.15234375" bestFit="1" customWidth="1"/>
    <col min="258" max="258" width="6.53515625" bestFit="1" customWidth="1"/>
    <col min="259" max="259" width="10.921875" bestFit="1" customWidth="1"/>
    <col min="260" max="260" width="9.61328125" bestFit="1" customWidth="1"/>
    <col min="261" max="261" width="7.765625" bestFit="1" customWidth="1"/>
    <col min="262" max="262" width="4.84375" bestFit="1" customWidth="1"/>
    <col min="263" max="263" width="5.765625" bestFit="1" customWidth="1"/>
    <col min="264" max="264" width="10.3828125" bestFit="1" customWidth="1"/>
    <col min="265" max="265" width="9.07421875" bestFit="1" customWidth="1"/>
    <col min="266" max="266" width="8.61328125" bestFit="1" customWidth="1"/>
    <col min="267" max="267" width="6.23046875" bestFit="1" customWidth="1"/>
    <col min="268" max="268" width="10.61328125" bestFit="1" customWidth="1"/>
    <col min="269" max="269" width="8.84375" bestFit="1" customWidth="1"/>
    <col min="270" max="270" width="8.3828125" bestFit="1" customWidth="1"/>
    <col min="271" max="271" width="6.23046875" bestFit="1" customWidth="1"/>
    <col min="272" max="272" width="8" bestFit="1" customWidth="1"/>
    <col min="273" max="273" width="6.3828125" bestFit="1" customWidth="1"/>
    <col min="274" max="274" width="7.921875" bestFit="1" customWidth="1"/>
    <col min="275" max="275" width="7" bestFit="1" customWidth="1"/>
    <col min="276" max="276" width="10.69140625" bestFit="1" customWidth="1"/>
    <col min="277" max="277" width="9.765625" bestFit="1" customWidth="1"/>
    <col min="278" max="278" width="9.07421875" bestFit="1" customWidth="1"/>
    <col min="279" max="279" width="8" bestFit="1" customWidth="1"/>
    <col min="280" max="280" width="11.23046875" bestFit="1" customWidth="1"/>
    <col min="281" max="281" width="7.53515625" bestFit="1" customWidth="1"/>
    <col min="282" max="282" width="7.765625" bestFit="1" customWidth="1"/>
    <col min="283" max="283" width="6.61328125" bestFit="1" customWidth="1"/>
    <col min="284" max="284" width="11.3828125" bestFit="1" customWidth="1"/>
    <col min="285" max="285" width="9.3828125" bestFit="1" customWidth="1"/>
    <col min="286" max="286" width="6.3046875" bestFit="1" customWidth="1"/>
    <col min="287" max="287" width="7.4609375" bestFit="1" customWidth="1"/>
    <col min="288" max="288" width="7.765625" bestFit="1" customWidth="1"/>
    <col min="289" max="289" width="7" bestFit="1" customWidth="1"/>
    <col min="290" max="290" width="9.765625" bestFit="1" customWidth="1"/>
    <col min="291" max="291" width="8.53515625" bestFit="1" customWidth="1"/>
    <col min="292" max="292" width="6.69140625" bestFit="1" customWidth="1"/>
    <col min="293" max="293" width="7.69140625" bestFit="1" customWidth="1"/>
    <col min="294" max="294" width="8.23046875" bestFit="1" customWidth="1"/>
    <col min="295" max="295" width="6.23046875" bestFit="1" customWidth="1"/>
    <col min="296" max="296" width="8.53515625" bestFit="1" customWidth="1"/>
    <col min="297" max="297" width="6.23046875" bestFit="1" customWidth="1"/>
    <col min="298" max="298" width="10.61328125" bestFit="1" customWidth="1"/>
    <col min="299" max="299" width="7.61328125" bestFit="1" customWidth="1"/>
    <col min="300" max="300" width="6.765625" bestFit="1" customWidth="1"/>
    <col min="301" max="301" width="9.84375" bestFit="1" customWidth="1"/>
    <col min="303" max="303" width="7.84375" bestFit="1" customWidth="1"/>
    <col min="304" max="304" width="10.23046875" bestFit="1" customWidth="1"/>
    <col min="305" max="305" width="11.84375" bestFit="1" customWidth="1"/>
    <col min="306" max="306" width="8.3046875" bestFit="1" customWidth="1"/>
    <col min="307" max="307" width="11.69140625" bestFit="1" customWidth="1"/>
    <col min="308" max="308" width="6.4609375" bestFit="1" customWidth="1"/>
    <col min="309" max="309" width="7.921875" bestFit="1" customWidth="1"/>
    <col min="310" max="310" width="7.07421875" bestFit="1" customWidth="1"/>
    <col min="311" max="311" width="10.15234375" bestFit="1" customWidth="1"/>
    <col min="312" max="312" width="11.15234375" bestFit="1" customWidth="1"/>
    <col min="313" max="313" width="9.15234375" bestFit="1" customWidth="1"/>
    <col min="314" max="314" width="12.53515625" bestFit="1" customWidth="1"/>
    <col min="315" max="315" width="10.3046875" bestFit="1" customWidth="1"/>
    <col min="316" max="316" width="10.23046875" bestFit="1" customWidth="1"/>
    <col min="317" max="317" width="13.69140625" bestFit="1" customWidth="1"/>
    <col min="318" max="318" width="12.3828125" bestFit="1" customWidth="1"/>
    <col min="319" max="319" width="12.07421875" bestFit="1" customWidth="1"/>
    <col min="320" max="320" width="6.69140625" bestFit="1" customWidth="1"/>
    <col min="321" max="321" width="7.921875" bestFit="1" customWidth="1"/>
    <col min="322" max="322" width="9.23046875" bestFit="1" customWidth="1"/>
    <col min="323" max="323" width="9.4609375" bestFit="1" customWidth="1"/>
    <col min="324" max="324" width="7.23046875" bestFit="1" customWidth="1"/>
    <col min="325" max="325" width="8.69140625" bestFit="1" customWidth="1"/>
    <col min="326" max="326" width="10.61328125" bestFit="1" customWidth="1"/>
    <col min="327" max="327" width="11.53515625" bestFit="1" customWidth="1"/>
    <col min="328" max="328" width="13.765625" bestFit="1" customWidth="1"/>
    <col min="329" max="329" width="10.23046875" bestFit="1" customWidth="1"/>
    <col min="330" max="330" width="12.23046875" bestFit="1" customWidth="1"/>
    <col min="331" max="331" width="12.3828125" bestFit="1" customWidth="1"/>
    <col min="332" max="332" width="7.23046875" bestFit="1" customWidth="1"/>
    <col min="333" max="333" width="12.921875" bestFit="1" customWidth="1"/>
    <col min="334" max="334" width="11.69140625" bestFit="1" customWidth="1"/>
    <col min="335" max="335" width="10.23046875" bestFit="1" customWidth="1"/>
    <col min="336" max="337" width="7" bestFit="1" customWidth="1"/>
    <col min="338" max="338" width="7.53515625" bestFit="1" customWidth="1"/>
    <col min="339" max="339" width="15.07421875" bestFit="1" customWidth="1"/>
    <col min="340" max="340" width="14.07421875" bestFit="1" customWidth="1"/>
    <col min="342" max="342" width="7.84375" bestFit="1" customWidth="1"/>
    <col min="343" max="343" width="8.3046875" bestFit="1" customWidth="1"/>
    <col min="344" max="344" width="7.84375" bestFit="1" customWidth="1"/>
    <col min="345" max="345" width="9.765625" bestFit="1" customWidth="1"/>
    <col min="346" max="346" width="7.07421875" bestFit="1" customWidth="1"/>
    <col min="347" max="347" width="13.07421875" bestFit="1" customWidth="1"/>
    <col min="348" max="348" width="6.3828125" bestFit="1" customWidth="1"/>
    <col min="349" max="349" width="7.84375" bestFit="1" customWidth="1"/>
    <col min="350" max="350" width="6.84375" bestFit="1" customWidth="1"/>
    <col min="351" max="351" width="7.07421875" bestFit="1" customWidth="1"/>
    <col min="352" max="352" width="6.84375" bestFit="1" customWidth="1"/>
    <col min="353" max="353" width="6.23046875" bestFit="1" customWidth="1"/>
    <col min="354" max="354" width="10.69140625" bestFit="1" customWidth="1"/>
    <col min="355" max="355" width="7.53515625" bestFit="1" customWidth="1"/>
    <col min="356" max="356" width="13.23046875" bestFit="1" customWidth="1"/>
    <col min="357" max="357" width="7.3828125" bestFit="1" customWidth="1"/>
    <col min="358" max="358" width="12.61328125" bestFit="1" customWidth="1"/>
    <col min="359" max="359" width="10.3046875" bestFit="1" customWidth="1"/>
    <col min="360" max="360" width="6.921875" bestFit="1" customWidth="1"/>
    <col min="361" max="361" width="7.69140625" bestFit="1" customWidth="1"/>
    <col min="362" max="362" width="10.23046875" bestFit="1" customWidth="1"/>
    <col min="363" max="363" width="9.69140625" bestFit="1" customWidth="1"/>
    <col min="364" max="364" width="6.3046875" bestFit="1" customWidth="1"/>
    <col min="365" max="365" width="6.23046875" bestFit="1" customWidth="1"/>
    <col min="366" max="366" width="9" bestFit="1" customWidth="1"/>
    <col min="367" max="367" width="6.23046875" bestFit="1" customWidth="1"/>
    <col min="368" max="368" width="7.3046875" bestFit="1" customWidth="1"/>
    <col min="369" max="369" width="8.23046875" bestFit="1" customWidth="1"/>
    <col min="370" max="370" width="8.3046875" bestFit="1" customWidth="1"/>
    <col min="371" max="371" width="14.3046875" bestFit="1" customWidth="1"/>
    <col min="372" max="372" width="9.4609375" bestFit="1" customWidth="1"/>
    <col min="373" max="373" width="6.23046875" bestFit="1" customWidth="1"/>
    <col min="374" max="374" width="11.3828125" bestFit="1" customWidth="1"/>
    <col min="375" max="375" width="6.23046875" bestFit="1" customWidth="1"/>
    <col min="376" max="376" width="11.3828125" bestFit="1" customWidth="1"/>
    <col min="377" max="377" width="7.53515625" bestFit="1" customWidth="1"/>
    <col min="378" max="378" width="10.15234375" bestFit="1" customWidth="1"/>
    <col min="379" max="379" width="8.921875" bestFit="1" customWidth="1"/>
    <col min="380" max="380" width="8.84375" bestFit="1" customWidth="1"/>
    <col min="381" max="381" width="6.23046875" bestFit="1" customWidth="1"/>
    <col min="382" max="382" width="9.3828125" bestFit="1" customWidth="1"/>
    <col min="383" max="383" width="13.3828125" bestFit="1" customWidth="1"/>
    <col min="384" max="384" width="8.61328125" bestFit="1" customWidth="1"/>
    <col min="385" max="385" width="7.61328125" bestFit="1" customWidth="1"/>
    <col min="386" max="386" width="14.3046875" bestFit="1" customWidth="1"/>
    <col min="387" max="387" width="9.84375" bestFit="1" customWidth="1"/>
    <col min="388" max="388" width="10.61328125" bestFit="1" customWidth="1"/>
    <col min="389" max="389" width="13.84375" bestFit="1" customWidth="1"/>
    <col min="390" max="390" width="7.15234375" bestFit="1" customWidth="1"/>
    <col min="391" max="391" width="7.921875" bestFit="1" customWidth="1"/>
    <col min="392" max="392" width="10.23046875" bestFit="1" customWidth="1"/>
    <col min="393" max="393" width="6.23046875" bestFit="1" customWidth="1"/>
    <col min="394" max="394" width="6.61328125" bestFit="1" customWidth="1"/>
    <col min="395" max="395" width="6.765625" bestFit="1" customWidth="1"/>
    <col min="396" max="396" width="7.07421875" bestFit="1" customWidth="1"/>
    <col min="397" max="397" width="17.53515625" bestFit="1" customWidth="1"/>
    <col min="398" max="398" width="9.3828125" bestFit="1" customWidth="1"/>
    <col min="399" max="399" width="7.61328125" bestFit="1" customWidth="1"/>
    <col min="400" max="400" width="7.69140625" bestFit="1" customWidth="1"/>
    <col min="401" max="401" width="8.69140625" bestFit="1" customWidth="1"/>
    <col min="402" max="402" width="8.84375" bestFit="1" customWidth="1"/>
    <col min="403" max="403" width="13.84375" bestFit="1" customWidth="1"/>
    <col min="404" max="404" width="12.23046875" bestFit="1" customWidth="1"/>
    <col min="405" max="405" width="5.07421875" bestFit="1" customWidth="1"/>
    <col min="406" max="406" width="6.765625" bestFit="1" customWidth="1"/>
    <col min="407" max="407" width="6.61328125" bestFit="1" customWidth="1"/>
    <col min="408" max="408" width="10.3828125" bestFit="1" customWidth="1"/>
    <col min="409" max="409" width="9.3828125" bestFit="1" customWidth="1"/>
    <col min="410" max="410" width="10.23046875" bestFit="1" customWidth="1"/>
    <col min="411" max="411" width="8.69140625" bestFit="1" customWidth="1"/>
    <col min="412" max="412" width="9.3046875" bestFit="1" customWidth="1"/>
    <col min="413" max="413" width="13.53515625" bestFit="1" customWidth="1"/>
    <col min="414" max="414" width="8.3046875" bestFit="1" customWidth="1"/>
    <col min="415" max="415" width="8.3828125" bestFit="1" customWidth="1"/>
    <col min="416" max="416" width="8.53515625" bestFit="1" customWidth="1"/>
    <col min="417" max="417" width="6.53515625" bestFit="1" customWidth="1"/>
    <col min="418" max="418" width="5.61328125" bestFit="1" customWidth="1"/>
    <col min="419" max="419" width="10.15234375" bestFit="1" customWidth="1"/>
    <col min="420" max="420" width="8.4609375" bestFit="1" customWidth="1"/>
    <col min="421" max="421" width="7.3828125" bestFit="1" customWidth="1"/>
    <col min="422" max="422" width="10.765625" bestFit="1" customWidth="1"/>
    <col min="423" max="423" width="9.15234375" bestFit="1" customWidth="1"/>
    <col min="424" max="424" width="10.921875" bestFit="1" customWidth="1"/>
    <col min="425" max="425" width="7.84375" bestFit="1" customWidth="1"/>
    <col min="426" max="426" width="12" bestFit="1" customWidth="1"/>
    <col min="427" max="427" width="10.4609375" bestFit="1" customWidth="1"/>
    <col min="428" max="428" width="10" bestFit="1" customWidth="1"/>
    <col min="429" max="429" width="9.23046875" bestFit="1" customWidth="1"/>
    <col min="430" max="430" width="10.84375" bestFit="1" customWidth="1"/>
    <col min="431" max="431" width="14.61328125" bestFit="1" customWidth="1"/>
    <col min="432" max="432" width="6.23046875" bestFit="1" customWidth="1"/>
    <col min="433" max="433" width="7" bestFit="1" customWidth="1"/>
    <col min="434" max="434" width="12.07421875" bestFit="1" customWidth="1"/>
    <col min="435" max="435" width="10" bestFit="1" customWidth="1"/>
    <col min="436" max="436" width="10.765625" bestFit="1" customWidth="1"/>
    <col min="437" max="437" width="13.69140625" bestFit="1" customWidth="1"/>
    <col min="438" max="438" width="12.4609375" bestFit="1" customWidth="1"/>
    <col min="439" max="439" width="9.07421875" bestFit="1" customWidth="1"/>
    <col min="440" max="440" width="12.61328125" bestFit="1" customWidth="1"/>
    <col min="441" max="441" width="10.53515625" bestFit="1" customWidth="1"/>
    <col min="442" max="442" width="8" bestFit="1" customWidth="1"/>
    <col min="443" max="443" width="14.15234375" bestFit="1" customWidth="1"/>
    <col min="444" max="444" width="10.4609375" bestFit="1" customWidth="1"/>
    <col min="445" max="445" width="9.4609375" bestFit="1" customWidth="1"/>
    <col min="446" max="446" width="12.69140625" bestFit="1" customWidth="1"/>
    <col min="447" max="447" width="7.3828125" bestFit="1" customWidth="1"/>
    <col min="448" max="448" width="9.15234375" bestFit="1" customWidth="1"/>
    <col min="449" max="449" width="12.61328125" bestFit="1" customWidth="1"/>
    <col min="450" max="450" width="10.4609375" bestFit="1" customWidth="1"/>
    <col min="451" max="451" width="8" bestFit="1" customWidth="1"/>
    <col min="452" max="452" width="10.69140625" bestFit="1" customWidth="1"/>
    <col min="453" max="453" width="9.69140625" bestFit="1" customWidth="1"/>
    <col min="454" max="454" width="8.23046875" bestFit="1" customWidth="1"/>
    <col min="455" max="455" width="10" bestFit="1" customWidth="1"/>
    <col min="456" max="456" width="7.23046875" bestFit="1" customWidth="1"/>
    <col min="457" max="457" width="10.3828125" bestFit="1" customWidth="1"/>
    <col min="458" max="458" width="9.84375" bestFit="1" customWidth="1"/>
    <col min="459" max="459" width="6.4609375" bestFit="1" customWidth="1"/>
    <col min="460" max="460" width="7.23046875" bestFit="1" customWidth="1"/>
    <col min="461" max="461" width="10.3828125" bestFit="1" customWidth="1"/>
    <col min="462" max="462" width="9.69140625" bestFit="1" customWidth="1"/>
    <col min="463" max="463" width="6.61328125" bestFit="1" customWidth="1"/>
    <col min="464" max="464" width="8.07421875" bestFit="1" customWidth="1"/>
    <col min="465" max="465" width="9.84375" bestFit="1" customWidth="1"/>
    <col min="466" max="466" width="10" bestFit="1" customWidth="1"/>
    <col min="467" max="467" width="14.07421875" bestFit="1" customWidth="1"/>
    <col min="468" max="468" width="8.23046875" bestFit="1" customWidth="1"/>
    <col min="469" max="469" width="6.765625" bestFit="1" customWidth="1"/>
    <col min="470" max="470" width="11.4609375" bestFit="1" customWidth="1"/>
    <col min="471" max="471" width="9.53515625" bestFit="1" customWidth="1"/>
    <col min="472" max="472" width="8" bestFit="1" customWidth="1"/>
    <col min="473" max="473" width="10.765625" bestFit="1" customWidth="1"/>
    <col min="474" max="474" width="8.07421875" bestFit="1" customWidth="1"/>
    <col min="475" max="475" width="6.4609375" bestFit="1" customWidth="1"/>
    <col min="476" max="476" width="5.921875" bestFit="1" customWidth="1"/>
    <col min="477" max="477" width="9" bestFit="1" customWidth="1"/>
    <col min="478" max="478" width="6.4609375" bestFit="1" customWidth="1"/>
    <col min="479" max="479" width="9.4609375" bestFit="1" customWidth="1"/>
    <col min="480" max="480" width="9.3046875" bestFit="1" customWidth="1"/>
    <col min="481" max="481" width="10" bestFit="1" customWidth="1"/>
    <col min="482" max="482" width="10.921875" bestFit="1" customWidth="1"/>
    <col min="483" max="483" width="8.3046875" bestFit="1" customWidth="1"/>
    <col min="484" max="484" width="13.61328125" bestFit="1" customWidth="1"/>
    <col min="485" max="485" width="6.23046875" bestFit="1" customWidth="1"/>
    <col min="486" max="486" width="10" bestFit="1" customWidth="1"/>
    <col min="487" max="487" width="6.3828125" bestFit="1" customWidth="1"/>
    <col min="488" max="488" width="8.23046875" bestFit="1" customWidth="1"/>
    <col min="489" max="489" width="7.23046875" bestFit="1" customWidth="1"/>
    <col min="490" max="490" width="6.23046875" bestFit="1" customWidth="1"/>
    <col min="491" max="491" width="6.84375" bestFit="1" customWidth="1"/>
    <col min="492" max="492" width="6.23046875" bestFit="1" customWidth="1"/>
    <col min="493" max="493" width="10.23046875" bestFit="1" customWidth="1"/>
    <col min="494" max="494" width="9.15234375" bestFit="1" customWidth="1"/>
    <col min="495" max="495" width="4.921875" bestFit="1" customWidth="1"/>
    <col min="496" max="496" width="9.53515625" bestFit="1" customWidth="1"/>
    <col min="497" max="497" width="5.23046875" bestFit="1" customWidth="1"/>
    <col min="498" max="498" width="8.4609375" bestFit="1" customWidth="1"/>
    <col min="499" max="499" width="6.53515625" bestFit="1" customWidth="1"/>
    <col min="500" max="500" width="9.69140625" bestFit="1" customWidth="1"/>
    <col min="501" max="501" width="8.23046875" bestFit="1" customWidth="1"/>
    <col min="502" max="502" width="12.84375" bestFit="1" customWidth="1"/>
    <col min="503" max="503" width="6.4609375" bestFit="1" customWidth="1"/>
    <col min="504" max="504" width="5.53515625" bestFit="1" customWidth="1"/>
    <col min="505" max="505" width="13.15234375" bestFit="1" customWidth="1"/>
    <col min="506" max="506" width="8.15234375" bestFit="1" customWidth="1"/>
    <col min="507" max="507" width="10.765625" bestFit="1" customWidth="1"/>
    <col min="508" max="508" width="9.61328125" bestFit="1" customWidth="1"/>
    <col min="509" max="509" width="8.3828125" bestFit="1" customWidth="1"/>
    <col min="510" max="510" width="9.921875" bestFit="1" customWidth="1"/>
    <col min="511" max="511" width="9.61328125" bestFit="1" customWidth="1"/>
    <col min="512" max="512" width="7.61328125" bestFit="1" customWidth="1"/>
    <col min="513" max="513" width="11.23046875" bestFit="1" customWidth="1"/>
    <col min="514" max="514" width="9.07421875" bestFit="1" customWidth="1"/>
    <col min="515" max="515" width="11" bestFit="1" customWidth="1"/>
    <col min="516" max="516" width="15.3046875" bestFit="1" customWidth="1"/>
    <col min="517" max="517" width="8.84375" bestFit="1" customWidth="1"/>
    <col min="518" max="518" width="8.765625" bestFit="1" customWidth="1"/>
    <col min="519" max="519" width="11.53515625" bestFit="1" customWidth="1"/>
    <col min="520" max="520" width="8.69140625" bestFit="1" customWidth="1"/>
    <col min="521" max="521" width="7.61328125" bestFit="1" customWidth="1"/>
    <col min="522" max="522" width="7.3046875" bestFit="1" customWidth="1"/>
    <col min="523" max="523" width="10.4609375" bestFit="1" customWidth="1"/>
    <col min="524" max="524" width="6.61328125" bestFit="1" customWidth="1"/>
    <col min="525" max="525" width="9.3828125" bestFit="1" customWidth="1"/>
    <col min="526" max="526" width="9.3046875" bestFit="1" customWidth="1"/>
    <col min="527" max="527" width="10.15234375" bestFit="1" customWidth="1"/>
    <col min="528" max="528" width="11.15234375" bestFit="1" customWidth="1"/>
    <col min="529" max="529" width="7.61328125" bestFit="1" customWidth="1"/>
    <col min="530" max="530" width="4.84375" bestFit="1" customWidth="1"/>
    <col min="531" max="531" width="7.61328125" bestFit="1" customWidth="1"/>
    <col min="532" max="532" width="5.61328125" bestFit="1" customWidth="1"/>
    <col min="533" max="533" width="17.53515625" bestFit="1" customWidth="1"/>
    <col min="534" max="534" width="7.15234375" bestFit="1" customWidth="1"/>
    <col min="535" max="535" width="5.69140625" bestFit="1" customWidth="1"/>
    <col min="536" max="536" width="11.61328125" bestFit="1" customWidth="1"/>
    <col min="537" max="537" width="9.765625" bestFit="1" customWidth="1"/>
    <col min="538" max="538" width="5.07421875" bestFit="1" customWidth="1"/>
    <col min="539" max="539" width="9.15234375" bestFit="1" customWidth="1"/>
    <col min="540" max="540" width="7.15234375" bestFit="1" customWidth="1"/>
    <col min="541" max="541" width="7.84375" bestFit="1" customWidth="1"/>
    <col min="542" max="542" width="8.23046875" bestFit="1" customWidth="1"/>
    <col min="543" max="543" width="7.69140625" bestFit="1" customWidth="1"/>
    <col min="544" max="544" width="9" bestFit="1" customWidth="1"/>
    <col min="545" max="545" width="7.23046875" bestFit="1" customWidth="1"/>
    <col min="546" max="546" width="7.07421875" bestFit="1" customWidth="1"/>
    <col min="548" max="548" width="8.3046875" bestFit="1" customWidth="1"/>
    <col min="549" max="549" width="8.3828125" bestFit="1" customWidth="1"/>
    <col min="550" max="550" width="15.15234375" bestFit="1" customWidth="1"/>
    <col min="551" max="551" width="6.61328125" bestFit="1" customWidth="1"/>
    <col min="552" max="552" width="8.4609375" bestFit="1" customWidth="1"/>
    <col min="553" max="553" width="6.61328125" bestFit="1" customWidth="1"/>
    <col min="554" max="554" width="6.765625" bestFit="1" customWidth="1"/>
    <col min="555" max="555" width="11" bestFit="1" customWidth="1"/>
    <col min="556" max="556" width="6.921875" bestFit="1" customWidth="1"/>
    <col min="557" max="557" width="6.3828125" bestFit="1" customWidth="1"/>
    <col min="558" max="558" width="6.15234375" bestFit="1" customWidth="1"/>
    <col min="559" max="559" width="8.53515625" bestFit="1" customWidth="1"/>
    <col min="560" max="560" width="10.3828125" bestFit="1" customWidth="1"/>
    <col min="561" max="561" width="9" bestFit="1" customWidth="1"/>
    <col min="562" max="562" width="6.69140625" bestFit="1" customWidth="1"/>
    <col min="563" max="563" width="7.07421875" bestFit="1" customWidth="1"/>
    <col min="564" max="564" width="8.07421875" bestFit="1" customWidth="1"/>
    <col min="565" max="565" width="8" bestFit="1" customWidth="1"/>
    <col min="566" max="566" width="9.3828125" bestFit="1" customWidth="1"/>
    <col min="567" max="567" width="7.4609375" bestFit="1" customWidth="1"/>
    <col min="568" max="568" width="8.61328125" bestFit="1" customWidth="1"/>
    <col min="569" max="569" width="8.07421875" bestFit="1" customWidth="1"/>
    <col min="570" max="570" width="10.3046875" bestFit="1" customWidth="1"/>
    <col min="571" max="571" width="9.921875" bestFit="1" customWidth="1"/>
    <col min="572" max="573" width="7.07421875" bestFit="1" customWidth="1"/>
    <col min="574" max="574" width="11.3828125" bestFit="1" customWidth="1"/>
    <col min="575" max="575" width="10.23046875" bestFit="1" customWidth="1"/>
    <col min="576" max="576" width="5.4609375" bestFit="1" customWidth="1"/>
    <col min="577" max="577" width="10.84375" bestFit="1" customWidth="1"/>
    <col min="578" max="578" width="10.765625" bestFit="1" customWidth="1"/>
    <col min="579" max="579" width="12.921875" bestFit="1" customWidth="1"/>
    <col min="580" max="580" width="13.3046875" bestFit="1" customWidth="1"/>
    <col min="581" max="581" width="8.53515625" bestFit="1" customWidth="1"/>
    <col min="582" max="582" width="9.84375" bestFit="1" customWidth="1"/>
    <col min="583" max="583" width="8.921875" bestFit="1" customWidth="1"/>
    <col min="584" max="584" width="6.3046875" bestFit="1" customWidth="1"/>
    <col min="585" max="585" width="12" bestFit="1" customWidth="1"/>
    <col min="586" max="586" width="10.07421875" bestFit="1" customWidth="1"/>
    <col min="587" max="587" width="10.61328125" bestFit="1" customWidth="1"/>
    <col min="588" max="588" width="5.69140625" bestFit="1" customWidth="1"/>
    <col min="589" max="589" width="6.84375" bestFit="1" customWidth="1"/>
    <col min="590" max="590" width="12.15234375" bestFit="1" customWidth="1"/>
    <col min="591" max="591" width="12" bestFit="1" customWidth="1"/>
    <col min="592" max="592" width="7.921875" bestFit="1" customWidth="1"/>
    <col min="593" max="593" width="9.53515625" bestFit="1" customWidth="1"/>
    <col min="594" max="594" width="8.15234375" bestFit="1" customWidth="1"/>
    <col min="595" max="595" width="9" bestFit="1" customWidth="1"/>
    <col min="596" max="596" width="10" bestFit="1" customWidth="1"/>
    <col min="597" max="597" width="6.84375" bestFit="1" customWidth="1"/>
    <col min="598" max="598" width="8.3828125" bestFit="1" customWidth="1"/>
    <col min="599" max="599" width="11.69140625" bestFit="1" customWidth="1"/>
    <col min="600" max="600" width="9.23046875" bestFit="1" customWidth="1"/>
    <col min="601" max="601" width="4.69140625" bestFit="1" customWidth="1"/>
    <col min="602" max="602" width="9.15234375" bestFit="1" customWidth="1"/>
    <col min="603" max="603" width="12" bestFit="1" customWidth="1"/>
    <col min="604" max="604" width="10.3828125" bestFit="1" customWidth="1"/>
    <col min="605" max="605" width="8.53515625" bestFit="1" customWidth="1"/>
    <col min="606" max="606" width="10.07421875" bestFit="1" customWidth="1"/>
    <col min="607" max="607" width="8.61328125" bestFit="1" customWidth="1"/>
    <col min="608" max="608" width="13.07421875" bestFit="1" customWidth="1"/>
    <col min="609" max="609" width="11.3828125" bestFit="1" customWidth="1"/>
    <col min="610" max="610" width="11.15234375" bestFit="1" customWidth="1"/>
    <col min="611" max="611" width="7.3828125" bestFit="1" customWidth="1"/>
    <col min="612" max="612" width="9.23046875" bestFit="1" customWidth="1"/>
    <col min="613" max="613" width="7.61328125" bestFit="1" customWidth="1"/>
    <col min="614" max="614" width="5.69140625" bestFit="1" customWidth="1"/>
    <col min="615" max="615" width="10.3046875" bestFit="1" customWidth="1"/>
    <col min="616" max="616" width="9.53515625" bestFit="1" customWidth="1"/>
    <col min="617" max="617" width="12.69140625" bestFit="1" customWidth="1"/>
    <col min="618" max="618" width="9.765625" bestFit="1" customWidth="1"/>
    <col min="619" max="619" width="9.23046875" bestFit="1" customWidth="1"/>
    <col min="620" max="620" width="6.4609375" bestFit="1" customWidth="1"/>
    <col min="621" max="621" width="6.921875" bestFit="1" customWidth="1"/>
    <col min="622" max="622" width="6" bestFit="1" customWidth="1"/>
    <col min="623" max="623" width="9.23046875" bestFit="1" customWidth="1"/>
    <col min="624" max="624" width="13.3828125" bestFit="1" customWidth="1"/>
    <col min="625" max="625" width="15.07421875" bestFit="1" customWidth="1"/>
    <col min="626" max="626" width="8.921875" bestFit="1" customWidth="1"/>
    <col min="627" max="627" width="9.3828125" bestFit="1" customWidth="1"/>
    <col min="628" max="628" width="13.69140625" bestFit="1" customWidth="1"/>
    <col min="629" max="629" width="7.921875" bestFit="1" customWidth="1"/>
    <col min="630" max="630" width="6.84375" bestFit="1" customWidth="1"/>
    <col min="631" max="631" width="7.4609375" bestFit="1" customWidth="1"/>
    <col min="632" max="632" width="11.3046875" bestFit="1" customWidth="1"/>
    <col min="633" max="633" width="7.3046875" bestFit="1" customWidth="1"/>
    <col min="634" max="634" width="11.53515625" bestFit="1" customWidth="1"/>
    <col min="635" max="635" width="12" bestFit="1" customWidth="1"/>
    <col min="636" max="636" width="12.84375" bestFit="1" customWidth="1"/>
    <col min="637" max="637" width="10.3828125" bestFit="1" customWidth="1"/>
    <col min="638" max="638" width="12.53515625" bestFit="1" customWidth="1"/>
    <col min="639" max="639" width="9.23046875" bestFit="1" customWidth="1"/>
    <col min="640" max="640" width="8.4609375" bestFit="1" customWidth="1"/>
    <col min="641" max="641" width="13.4609375" bestFit="1" customWidth="1"/>
    <col min="642" max="642" width="6.07421875" bestFit="1" customWidth="1"/>
    <col min="643" max="643" width="7.921875" bestFit="1" customWidth="1"/>
    <col min="644" max="644" width="7.69140625" bestFit="1" customWidth="1"/>
    <col min="645" max="645" width="5.4609375" bestFit="1" customWidth="1"/>
    <col min="646" max="646" width="13.3046875" bestFit="1" customWidth="1"/>
    <col min="647" max="647" width="8.61328125" bestFit="1" customWidth="1"/>
    <col min="648" max="648" width="15.3828125" bestFit="1" customWidth="1"/>
    <col min="649" max="649" width="7.4609375" bestFit="1" customWidth="1"/>
    <col min="650" max="650" width="8.921875" bestFit="1" customWidth="1"/>
    <col min="651" max="651" width="11.84375" bestFit="1" customWidth="1"/>
    <col min="652" max="652" width="7.3046875" bestFit="1" customWidth="1"/>
    <col min="653" max="653" width="6.765625" bestFit="1" customWidth="1"/>
    <col min="654" max="654" width="10.3828125" bestFit="1" customWidth="1"/>
    <col min="655" max="655" width="10.53515625" bestFit="1" customWidth="1"/>
    <col min="656" max="656" width="6.53515625" bestFit="1" customWidth="1"/>
    <col min="657" max="657" width="5.69140625" bestFit="1" customWidth="1"/>
    <col min="658" max="658" width="6.53515625" bestFit="1" customWidth="1"/>
    <col min="659" max="659" width="6.3828125" bestFit="1" customWidth="1"/>
    <col min="660" max="660" width="8.4609375" bestFit="1" customWidth="1"/>
    <col min="661" max="661" width="7.53515625" bestFit="1" customWidth="1"/>
    <col min="662" max="662" width="5.84375" bestFit="1" customWidth="1"/>
    <col min="663" max="663" width="10.765625" bestFit="1" customWidth="1"/>
    <col min="664" max="664" width="9.07421875" bestFit="1" customWidth="1"/>
    <col min="665" max="665" width="9.3046875" bestFit="1" customWidth="1"/>
    <col min="666" max="666" width="8.3046875" bestFit="1" customWidth="1"/>
    <col min="667" max="667" width="7.69140625" bestFit="1" customWidth="1"/>
    <col min="668" max="668" width="8.61328125" bestFit="1" customWidth="1"/>
    <col min="669" max="669" width="7.61328125" bestFit="1" customWidth="1"/>
    <col min="670" max="671" width="6.765625" bestFit="1" customWidth="1"/>
    <col min="672" max="672" width="8.3828125" bestFit="1" customWidth="1"/>
    <col min="673" max="673" width="5.53515625" bestFit="1" customWidth="1"/>
    <col min="674" max="674" width="8.61328125" bestFit="1" customWidth="1"/>
    <col min="675" max="675" width="9.84375" bestFit="1" customWidth="1"/>
    <col min="676" max="676" width="9.53515625" bestFit="1" customWidth="1"/>
    <col min="677" max="677" width="6.921875" bestFit="1" customWidth="1"/>
    <col min="678" max="678" width="8.4609375" bestFit="1" customWidth="1"/>
    <col min="679" max="679" width="6.69140625" bestFit="1" customWidth="1"/>
    <col min="680" max="680" width="7.84375" bestFit="1" customWidth="1"/>
    <col min="681" max="681" width="5.4609375" bestFit="1" customWidth="1"/>
    <col min="682" max="682" width="10.3828125" bestFit="1" customWidth="1"/>
    <col min="683" max="683" width="10.53515625" bestFit="1" customWidth="1"/>
    <col min="684" max="684" width="8.15234375" bestFit="1" customWidth="1"/>
    <col min="685" max="685" width="10.3828125" bestFit="1" customWidth="1"/>
    <col min="686" max="686" width="13.921875" bestFit="1" customWidth="1"/>
    <col min="687" max="687" width="9.61328125" bestFit="1" customWidth="1"/>
    <col min="688" max="688" width="8.53515625" bestFit="1" customWidth="1"/>
    <col min="689" max="689" width="7.765625" bestFit="1" customWidth="1"/>
    <col min="690" max="690" width="7.921875" bestFit="1" customWidth="1"/>
    <col min="691" max="691" width="7.84375" bestFit="1" customWidth="1"/>
    <col min="692" max="692" width="6.53515625" bestFit="1" customWidth="1"/>
    <col min="693" max="693" width="6" bestFit="1" customWidth="1"/>
    <col min="694" max="694" width="11.765625" bestFit="1" customWidth="1"/>
    <col min="695" max="695" width="10.69140625" bestFit="1" customWidth="1"/>
    <col min="696" max="696" width="7.53515625" bestFit="1" customWidth="1"/>
    <col min="697" max="697" width="8.3046875" bestFit="1" customWidth="1"/>
    <col min="698" max="698" width="10.84375" bestFit="1" customWidth="1"/>
    <col min="699" max="699" width="6.61328125" bestFit="1" customWidth="1"/>
    <col min="700" max="700" width="9.3828125" bestFit="1" customWidth="1"/>
    <col min="701" max="701" width="8.3828125" bestFit="1" customWidth="1"/>
    <col min="702" max="702" width="8.61328125" bestFit="1" customWidth="1"/>
    <col min="703" max="703" width="9.4609375" bestFit="1" customWidth="1"/>
    <col min="704" max="704" width="11.53515625" bestFit="1" customWidth="1"/>
    <col min="705" max="705" width="11.921875" bestFit="1" customWidth="1"/>
    <col min="706" max="706" width="12.15234375" bestFit="1" customWidth="1"/>
    <col min="707" max="707" width="9.4609375" bestFit="1" customWidth="1"/>
    <col min="708" max="708" width="9.84375" bestFit="1" customWidth="1"/>
    <col min="709" max="709" width="7.3046875" bestFit="1" customWidth="1"/>
    <col min="710" max="710" width="9.3828125" bestFit="1" customWidth="1"/>
    <col min="711" max="711" width="10.61328125" bestFit="1" customWidth="1"/>
    <col min="712" max="712" width="9.4609375" bestFit="1" customWidth="1"/>
    <col min="713" max="713" width="10.3828125" bestFit="1" customWidth="1"/>
    <col min="714" max="714" width="8.4609375" bestFit="1" customWidth="1"/>
    <col min="715" max="715" width="9.4609375" bestFit="1" customWidth="1"/>
    <col min="716" max="716" width="7.765625" bestFit="1" customWidth="1"/>
    <col min="717" max="717" width="11.15234375" bestFit="1" customWidth="1"/>
    <col min="718" max="718" width="10.765625" bestFit="1" customWidth="1"/>
    <col min="719" max="719" width="10.61328125" bestFit="1" customWidth="1"/>
    <col min="720" max="721" width="8.53515625" bestFit="1" customWidth="1"/>
    <col min="722" max="722" width="9" bestFit="1" customWidth="1"/>
    <col min="723" max="723" width="11.84375" bestFit="1" customWidth="1"/>
    <col min="724" max="724" width="10.61328125" bestFit="1" customWidth="1"/>
    <col min="725" max="725" width="6.765625" bestFit="1" customWidth="1"/>
    <col min="726" max="726" width="10.4609375" bestFit="1" customWidth="1"/>
    <col min="727" max="727" width="10" bestFit="1" customWidth="1"/>
    <col min="728" max="728" width="13.53515625" bestFit="1" customWidth="1"/>
    <col min="729" max="729" width="8.3828125" bestFit="1" customWidth="1"/>
    <col min="730" max="731" width="7.3046875" bestFit="1" customWidth="1"/>
    <col min="732" max="732" width="12.53515625" bestFit="1" customWidth="1"/>
    <col min="733" max="733" width="8.4609375" bestFit="1" customWidth="1"/>
    <col min="734" max="734" width="7.3828125" bestFit="1" customWidth="1"/>
    <col min="735" max="735" width="9.61328125" bestFit="1" customWidth="1"/>
    <col min="736" max="736" width="7.61328125" bestFit="1" customWidth="1"/>
    <col min="737" max="737" width="10.3828125" bestFit="1" customWidth="1"/>
    <col min="738" max="738" width="6.765625" bestFit="1" customWidth="1"/>
    <col min="739" max="739" width="10.4609375" bestFit="1" customWidth="1"/>
    <col min="740" max="740" width="7.84375" bestFit="1" customWidth="1"/>
    <col min="741" max="741" width="15.765625" bestFit="1" customWidth="1"/>
    <col min="742" max="742" width="9.3828125" bestFit="1" customWidth="1"/>
    <col min="743" max="743" width="12.84375" bestFit="1" customWidth="1"/>
    <col min="744" max="744" width="11.23046875" bestFit="1" customWidth="1"/>
    <col min="745" max="745" width="9.3828125" bestFit="1" customWidth="1"/>
    <col min="746" max="746" width="8.4609375" bestFit="1" customWidth="1"/>
    <col min="747" max="747" width="5.53515625" bestFit="1" customWidth="1"/>
    <col min="748" max="748" width="7.53515625" bestFit="1" customWidth="1"/>
    <col min="750" max="750" width="10.15234375" bestFit="1" customWidth="1"/>
    <col min="751" max="751" width="12.15234375" bestFit="1" customWidth="1"/>
    <col min="752" max="752" width="11.3828125" bestFit="1" customWidth="1"/>
    <col min="753" max="753" width="9.3046875" bestFit="1" customWidth="1"/>
    <col min="754" max="754" width="6.53515625" bestFit="1" customWidth="1"/>
    <col min="755" max="755" width="5.765625" bestFit="1" customWidth="1"/>
    <col min="756" max="756" width="6.84375" bestFit="1" customWidth="1"/>
    <col min="757" max="757" width="8.07421875" bestFit="1" customWidth="1"/>
    <col min="758" max="758" width="4.69140625" bestFit="1" customWidth="1"/>
    <col min="759" max="759" width="8.69140625" bestFit="1" customWidth="1"/>
    <col min="760" max="760" width="10.15234375" bestFit="1" customWidth="1"/>
    <col min="761" max="761" width="8.53515625" bestFit="1" customWidth="1"/>
    <col min="762" max="762" width="8.921875" bestFit="1" customWidth="1"/>
    <col min="763" max="764" width="7.53515625" bestFit="1" customWidth="1"/>
    <col min="765" max="765" width="8.765625" bestFit="1" customWidth="1"/>
    <col min="766" max="766" width="8.53515625" bestFit="1" customWidth="1"/>
    <col min="767" max="767" width="12.61328125" bestFit="1" customWidth="1"/>
    <col min="768" max="768" width="11.61328125" bestFit="1" customWidth="1"/>
    <col min="769" max="769" width="11.921875" bestFit="1" customWidth="1"/>
    <col min="770" max="770" width="10.3828125" bestFit="1" customWidth="1"/>
    <col min="771" max="771" width="8.4609375" bestFit="1" customWidth="1"/>
    <col min="772" max="772" width="8.3046875" bestFit="1" customWidth="1"/>
    <col min="773" max="773" width="9.23046875" bestFit="1" customWidth="1"/>
    <col min="774" max="774" width="9.07421875" bestFit="1" customWidth="1"/>
    <col min="775" max="775" width="7.3046875" bestFit="1" customWidth="1"/>
    <col min="776" max="776" width="6.53515625" bestFit="1" customWidth="1"/>
    <col min="777" max="777" width="10" bestFit="1" customWidth="1"/>
    <col min="778" max="778" width="9" bestFit="1" customWidth="1"/>
    <col min="779" max="779" width="6.07421875" bestFit="1" customWidth="1"/>
    <col min="780" max="780" width="8.921875" bestFit="1" customWidth="1"/>
    <col min="781" max="781" width="6.84375" bestFit="1" customWidth="1"/>
    <col min="782" max="782" width="6.3828125" bestFit="1" customWidth="1"/>
    <col min="783" max="783" width="10.4609375" bestFit="1" customWidth="1"/>
    <col min="784" max="784" width="8" bestFit="1" customWidth="1"/>
    <col min="785" max="785" width="4.3828125" bestFit="1" customWidth="1"/>
    <col min="786" max="786" width="10.23046875" bestFit="1" customWidth="1"/>
    <col min="787" max="787" width="8.3046875" bestFit="1" customWidth="1"/>
    <col min="788" max="788" width="11.15234375" bestFit="1" customWidth="1"/>
    <col min="789" max="789" width="6.53515625" bestFit="1" customWidth="1"/>
    <col min="790" max="790" width="10.921875" bestFit="1" customWidth="1"/>
    <col min="791" max="791" width="9.61328125" bestFit="1" customWidth="1"/>
    <col min="792" max="792" width="7.765625" bestFit="1" customWidth="1"/>
    <col min="793" max="793" width="4.3828125" bestFit="1" customWidth="1"/>
    <col min="794" max="794" width="5.765625" bestFit="1" customWidth="1"/>
    <col min="795" max="795" width="10.3828125" bestFit="1" customWidth="1"/>
    <col min="796" max="796" width="9.07421875" bestFit="1" customWidth="1"/>
    <col min="797" max="797" width="8.61328125" bestFit="1" customWidth="1"/>
    <col min="798" max="798" width="6.07421875" bestFit="1" customWidth="1"/>
    <col min="799" max="799" width="10.61328125" bestFit="1" customWidth="1"/>
    <col min="800" max="800" width="8.84375" bestFit="1" customWidth="1"/>
    <col min="801" max="801" width="8.3828125" bestFit="1" customWidth="1"/>
    <col min="802" max="802" width="6.23046875" bestFit="1" customWidth="1"/>
    <col min="803" max="803" width="8" bestFit="1" customWidth="1"/>
    <col min="804" max="804" width="6.3828125" bestFit="1" customWidth="1"/>
    <col min="805" max="805" width="7.921875" bestFit="1" customWidth="1"/>
    <col min="806" max="806" width="7" bestFit="1" customWidth="1"/>
    <col min="807" max="807" width="10.69140625" bestFit="1" customWidth="1"/>
    <col min="808" max="808" width="9.765625" bestFit="1" customWidth="1"/>
    <col min="809" max="809" width="9.07421875" bestFit="1" customWidth="1"/>
    <col min="810" max="810" width="8" bestFit="1" customWidth="1"/>
    <col min="811" max="811" width="11.23046875" bestFit="1" customWidth="1"/>
    <col min="812" max="812" width="7.53515625" bestFit="1" customWidth="1"/>
    <col min="813" max="813" width="7.765625" bestFit="1" customWidth="1"/>
    <col min="814" max="814" width="6.61328125" bestFit="1" customWidth="1"/>
    <col min="815" max="815" width="11.3828125" bestFit="1" customWidth="1"/>
    <col min="816" max="816" width="9.3828125" bestFit="1" customWidth="1"/>
    <col min="817" max="817" width="6.3046875" bestFit="1" customWidth="1"/>
    <col min="818" max="818" width="7.4609375" bestFit="1" customWidth="1"/>
    <col min="819" max="819" width="7.765625" bestFit="1" customWidth="1"/>
    <col min="820" max="820" width="7" bestFit="1" customWidth="1"/>
    <col min="821" max="821" width="9.765625" bestFit="1" customWidth="1"/>
    <col min="822" max="822" width="8.53515625" bestFit="1" customWidth="1"/>
    <col min="823" max="823" width="6.69140625" bestFit="1" customWidth="1"/>
    <col min="824" max="824" width="7.69140625" bestFit="1" customWidth="1"/>
    <col min="825" max="825" width="8.23046875" bestFit="1" customWidth="1"/>
    <col min="826" max="826" width="5.23046875" bestFit="1" customWidth="1"/>
    <col min="827" max="827" width="8.53515625" bestFit="1" customWidth="1"/>
    <col min="828" max="828" width="6" bestFit="1" customWidth="1"/>
    <col min="829" max="829" width="10.61328125" bestFit="1" customWidth="1"/>
    <col min="830" max="830" width="7.61328125" bestFit="1" customWidth="1"/>
    <col min="831" max="831" width="6.765625" bestFit="1" customWidth="1"/>
    <col min="832" max="832" width="9.84375" bestFit="1" customWidth="1"/>
    <col min="834" max="834" width="7.84375" bestFit="1" customWidth="1"/>
    <col min="835" max="835" width="10.23046875" bestFit="1" customWidth="1"/>
    <col min="836" max="836" width="11.84375" bestFit="1" customWidth="1"/>
    <col min="837" max="837" width="8.3046875" bestFit="1" customWidth="1"/>
    <col min="838" max="838" width="11.69140625" bestFit="1" customWidth="1"/>
    <col min="839" max="839" width="6.4609375" bestFit="1" customWidth="1"/>
    <col min="840" max="840" width="7.921875" bestFit="1" customWidth="1"/>
    <col min="841" max="841" width="7.07421875" bestFit="1" customWidth="1"/>
    <col min="842" max="842" width="10.15234375" bestFit="1" customWidth="1"/>
    <col min="843" max="843" width="11.15234375" bestFit="1" customWidth="1"/>
    <col min="844" max="844" width="9.15234375" bestFit="1" customWidth="1"/>
    <col min="845" max="845" width="12.53515625" bestFit="1" customWidth="1"/>
    <col min="846" max="846" width="10.3046875" bestFit="1" customWidth="1"/>
    <col min="847" max="847" width="10.23046875" bestFit="1" customWidth="1"/>
    <col min="848" max="848" width="13.69140625" bestFit="1" customWidth="1"/>
    <col min="849" max="849" width="12.3828125" bestFit="1" customWidth="1"/>
    <col min="850" max="850" width="12.07421875" bestFit="1" customWidth="1"/>
    <col min="851" max="851" width="6.69140625" bestFit="1" customWidth="1"/>
    <col min="852" max="852" width="7.921875" bestFit="1" customWidth="1"/>
    <col min="853" max="853" width="9.23046875" bestFit="1" customWidth="1"/>
    <col min="854" max="854" width="9.4609375" bestFit="1" customWidth="1"/>
    <col min="855" max="855" width="7.23046875" bestFit="1" customWidth="1"/>
    <col min="856" max="856" width="8.69140625" bestFit="1" customWidth="1"/>
    <col min="857" max="857" width="10.61328125" bestFit="1" customWidth="1"/>
    <col min="858" max="858" width="11.53515625" bestFit="1" customWidth="1"/>
    <col min="859" max="859" width="13.765625" bestFit="1" customWidth="1"/>
    <col min="860" max="860" width="10.23046875" bestFit="1" customWidth="1"/>
    <col min="861" max="861" width="12.23046875" bestFit="1" customWidth="1"/>
    <col min="862" max="862" width="12.3828125" bestFit="1" customWidth="1"/>
    <col min="863" max="863" width="7.23046875" bestFit="1" customWidth="1"/>
    <col min="864" max="864" width="12.921875" bestFit="1" customWidth="1"/>
    <col min="865" max="865" width="11.69140625" bestFit="1" customWidth="1"/>
    <col min="866" max="866" width="10.23046875" bestFit="1" customWidth="1"/>
    <col min="867" max="868" width="7" bestFit="1" customWidth="1"/>
    <col min="869" max="869" width="7.53515625" bestFit="1" customWidth="1"/>
    <col min="870" max="870" width="15.07421875" bestFit="1" customWidth="1"/>
    <col min="871" max="871" width="14.07421875" bestFit="1" customWidth="1"/>
    <col min="873" max="873" width="7.84375" bestFit="1" customWidth="1"/>
    <col min="874" max="874" width="8.3046875" bestFit="1" customWidth="1"/>
    <col min="875" max="875" width="7.84375" bestFit="1" customWidth="1"/>
    <col min="876" max="876" width="9.765625" bestFit="1" customWidth="1"/>
    <col min="877" max="877" width="7.07421875" bestFit="1" customWidth="1"/>
    <col min="878" max="878" width="13.07421875" bestFit="1" customWidth="1"/>
    <col min="879" max="879" width="6.3828125" bestFit="1" customWidth="1"/>
    <col min="880" max="880" width="7.84375" bestFit="1" customWidth="1"/>
    <col min="881" max="881" width="6.84375" bestFit="1" customWidth="1"/>
    <col min="882" max="882" width="7.07421875" bestFit="1" customWidth="1"/>
    <col min="883" max="883" width="6.84375" bestFit="1" customWidth="1"/>
    <col min="884" max="884" width="5.4609375" bestFit="1" customWidth="1"/>
    <col min="885" max="885" width="10.69140625" bestFit="1" customWidth="1"/>
    <col min="886" max="886" width="7.53515625" bestFit="1" customWidth="1"/>
    <col min="887" max="887" width="13.23046875" bestFit="1" customWidth="1"/>
    <col min="888" max="888" width="7.3828125" bestFit="1" customWidth="1"/>
    <col min="889" max="889" width="12.61328125" bestFit="1" customWidth="1"/>
    <col min="890" max="890" width="10.3046875" bestFit="1" customWidth="1"/>
    <col min="891" max="891" width="6.921875" bestFit="1" customWidth="1"/>
    <col min="892" max="892" width="7.69140625" bestFit="1" customWidth="1"/>
    <col min="893" max="893" width="10.23046875" bestFit="1" customWidth="1"/>
    <col min="894" max="894" width="9.69140625" bestFit="1" customWidth="1"/>
    <col min="895" max="895" width="6.3046875" bestFit="1" customWidth="1"/>
    <col min="896" max="896" width="6.23046875" bestFit="1" customWidth="1"/>
    <col min="897" max="897" width="9" bestFit="1" customWidth="1"/>
    <col min="898" max="898" width="5.84375" bestFit="1" customWidth="1"/>
    <col min="899" max="899" width="7.3046875" bestFit="1" customWidth="1"/>
    <col min="900" max="900" width="8.23046875" bestFit="1" customWidth="1"/>
    <col min="901" max="901" width="8.3046875" bestFit="1" customWidth="1"/>
    <col min="902" max="902" width="14.3046875" bestFit="1" customWidth="1"/>
    <col min="903" max="903" width="9.4609375" bestFit="1" customWidth="1"/>
    <col min="904" max="904" width="6.15234375" bestFit="1" customWidth="1"/>
    <col min="905" max="905" width="11.3828125" bestFit="1" customWidth="1"/>
    <col min="906" max="906" width="5.3828125" bestFit="1" customWidth="1"/>
    <col min="907" max="907" width="11.3828125" bestFit="1" customWidth="1"/>
    <col min="908" max="908" width="7.53515625" bestFit="1" customWidth="1"/>
    <col min="909" max="909" width="10.15234375" bestFit="1" customWidth="1"/>
    <col min="910" max="910" width="8.921875" bestFit="1" customWidth="1"/>
    <col min="911" max="911" width="8.84375" bestFit="1" customWidth="1"/>
    <col min="912" max="912" width="5.53515625" bestFit="1" customWidth="1"/>
    <col min="913" max="913" width="9.3828125" bestFit="1" customWidth="1"/>
    <col min="914" max="914" width="13.3828125" bestFit="1" customWidth="1"/>
    <col min="915" max="915" width="8.61328125" bestFit="1" customWidth="1"/>
    <col min="916" max="916" width="7.61328125" bestFit="1" customWidth="1"/>
    <col min="917" max="917" width="14.3046875" bestFit="1" customWidth="1"/>
    <col min="918" max="918" width="9.84375" bestFit="1" customWidth="1"/>
    <col min="919" max="919" width="10.61328125" bestFit="1" customWidth="1"/>
    <col min="920" max="920" width="13.84375" bestFit="1" customWidth="1"/>
    <col min="921" max="921" width="7.15234375" bestFit="1" customWidth="1"/>
    <col min="922" max="922" width="7.921875" bestFit="1" customWidth="1"/>
    <col min="923" max="923" width="10.23046875" bestFit="1" customWidth="1"/>
    <col min="924" max="924" width="5.53515625" bestFit="1" customWidth="1"/>
    <col min="925" max="925" width="6.61328125" bestFit="1" customWidth="1"/>
    <col min="926" max="926" width="6.765625" bestFit="1" customWidth="1"/>
    <col min="927" max="927" width="7.07421875" bestFit="1" customWidth="1"/>
    <col min="928" max="928" width="17.53515625" bestFit="1" customWidth="1"/>
    <col min="929" max="929" width="9.3828125" bestFit="1" customWidth="1"/>
    <col min="930" max="930" width="7.61328125" bestFit="1" customWidth="1"/>
    <col min="931" max="931" width="7.69140625" bestFit="1" customWidth="1"/>
    <col min="932" max="932" width="8.69140625" bestFit="1" customWidth="1"/>
    <col min="933" max="933" width="8.84375" bestFit="1" customWidth="1"/>
    <col min="934" max="934" width="13.84375" bestFit="1" customWidth="1"/>
    <col min="935" max="935" width="12.23046875" bestFit="1" customWidth="1"/>
    <col min="936" max="936" width="5.07421875" bestFit="1" customWidth="1"/>
    <col min="937" max="937" width="6.765625" bestFit="1" customWidth="1"/>
    <col min="938" max="938" width="6.61328125" bestFit="1" customWidth="1"/>
    <col min="939" max="939" width="10.3828125" bestFit="1" customWidth="1"/>
    <col min="940" max="940" width="9.3828125" bestFit="1" customWidth="1"/>
    <col min="941" max="941" width="10.23046875" bestFit="1" customWidth="1"/>
    <col min="942" max="942" width="8.69140625" bestFit="1" customWidth="1"/>
    <col min="943" max="943" width="9.3046875" bestFit="1" customWidth="1"/>
    <col min="944" max="944" width="13.53515625" bestFit="1" customWidth="1"/>
    <col min="945" max="945" width="8.3046875" bestFit="1" customWidth="1"/>
    <col min="946" max="946" width="8.3828125" bestFit="1" customWidth="1"/>
    <col min="947" max="947" width="8.53515625" bestFit="1" customWidth="1"/>
    <col min="948" max="948" width="6.53515625" bestFit="1" customWidth="1"/>
    <col min="949" max="949" width="5.61328125" bestFit="1" customWidth="1"/>
    <col min="950" max="950" width="10.15234375" bestFit="1" customWidth="1"/>
    <col min="951" max="951" width="8.4609375" bestFit="1" customWidth="1"/>
    <col min="952" max="952" width="7.3828125" bestFit="1" customWidth="1"/>
    <col min="953" max="953" width="10.765625" bestFit="1" customWidth="1"/>
    <col min="954" max="954" width="9.15234375" bestFit="1" customWidth="1"/>
    <col min="955" max="955" width="10.921875" bestFit="1" customWidth="1"/>
    <col min="956" max="956" width="7.84375" bestFit="1" customWidth="1"/>
    <col min="957" max="957" width="12" bestFit="1" customWidth="1"/>
    <col min="958" max="958" width="10.4609375" bestFit="1" customWidth="1"/>
    <col min="959" max="959" width="10" bestFit="1" customWidth="1"/>
    <col min="960" max="960" width="9.23046875" bestFit="1" customWidth="1"/>
    <col min="961" max="961" width="10.84375" bestFit="1" customWidth="1"/>
    <col min="962" max="962" width="14.61328125" bestFit="1" customWidth="1"/>
    <col min="963" max="963" width="6.07421875" bestFit="1" customWidth="1"/>
    <col min="964" max="964" width="7" bestFit="1" customWidth="1"/>
    <col min="965" max="965" width="12.07421875" bestFit="1" customWidth="1"/>
    <col min="966" max="966" width="10" bestFit="1" customWidth="1"/>
    <col min="967" max="967" width="10.765625" bestFit="1" customWidth="1"/>
    <col min="968" max="968" width="13.69140625" bestFit="1" customWidth="1"/>
    <col min="969" max="969" width="12.4609375" bestFit="1" customWidth="1"/>
    <col min="970" max="970" width="9.07421875" bestFit="1" customWidth="1"/>
    <col min="971" max="971" width="12.61328125" bestFit="1" customWidth="1"/>
    <col min="972" max="972" width="10.53515625" bestFit="1" customWidth="1"/>
    <col min="973" max="973" width="8" bestFit="1" customWidth="1"/>
    <col min="974" max="974" width="14.15234375" bestFit="1" customWidth="1"/>
    <col min="975" max="975" width="10.4609375" bestFit="1" customWidth="1"/>
    <col min="976" max="976" width="9.4609375" bestFit="1" customWidth="1"/>
    <col min="977" max="977" width="12.69140625" bestFit="1" customWidth="1"/>
    <col min="978" max="978" width="7.3828125" bestFit="1" customWidth="1"/>
    <col min="979" max="979" width="9.15234375" bestFit="1" customWidth="1"/>
    <col min="980" max="980" width="12.61328125" bestFit="1" customWidth="1"/>
    <col min="981" max="981" width="10.4609375" bestFit="1" customWidth="1"/>
    <col min="982" max="982" width="8" bestFit="1" customWidth="1"/>
    <col min="983" max="983" width="10.69140625" bestFit="1" customWidth="1"/>
    <col min="984" max="984" width="9.69140625" bestFit="1" customWidth="1"/>
    <col min="985" max="985" width="6.69140625" bestFit="1" customWidth="1"/>
    <col min="986" max="986" width="10" bestFit="1" customWidth="1"/>
    <col min="987" max="987" width="7.23046875" bestFit="1" customWidth="1"/>
    <col min="988" max="988" width="10.3828125" bestFit="1" customWidth="1"/>
    <col min="989" max="989" width="9.84375" bestFit="1" customWidth="1"/>
    <col min="990" max="990" width="6.4609375" bestFit="1" customWidth="1"/>
    <col min="991" max="991" width="7.23046875" bestFit="1" customWidth="1"/>
    <col min="992" max="992" width="10.3828125" bestFit="1" customWidth="1"/>
    <col min="993" max="993" width="9.69140625" bestFit="1" customWidth="1"/>
    <col min="994" max="994" width="6.61328125" bestFit="1" customWidth="1"/>
    <col min="995" max="995" width="8.07421875" bestFit="1" customWidth="1"/>
    <col min="996" max="996" width="9.84375" bestFit="1" customWidth="1"/>
    <col min="997" max="997" width="10" bestFit="1" customWidth="1"/>
    <col min="998" max="998" width="14.07421875" bestFit="1" customWidth="1"/>
    <col min="999" max="999" width="8.23046875" bestFit="1" customWidth="1"/>
    <col min="1000" max="1000" width="6.765625" bestFit="1" customWidth="1"/>
    <col min="1001" max="1001" width="11.4609375" bestFit="1" customWidth="1"/>
    <col min="1002" max="1002" width="9.53515625" bestFit="1" customWidth="1"/>
    <col min="1003" max="1003" width="8" bestFit="1" customWidth="1"/>
    <col min="1004" max="1004" width="10.765625" bestFit="1" customWidth="1"/>
    <col min="1005" max="1005" width="8.07421875" bestFit="1" customWidth="1"/>
    <col min="1006" max="1006" width="6.4609375" bestFit="1" customWidth="1"/>
    <col min="1007" max="1007" width="5.921875" bestFit="1" customWidth="1"/>
    <col min="1008" max="1008" width="9" bestFit="1" customWidth="1"/>
    <col min="1009" max="1009" width="6.4609375" bestFit="1" customWidth="1"/>
    <col min="1010" max="1010" width="9.4609375" bestFit="1" customWidth="1"/>
    <col min="1011" max="1011" width="9.3046875" bestFit="1" customWidth="1"/>
    <col min="1012" max="1012" width="10" bestFit="1" customWidth="1"/>
    <col min="1013" max="1013" width="10.921875" bestFit="1" customWidth="1"/>
    <col min="1014" max="1014" width="8.3046875" bestFit="1" customWidth="1"/>
    <col min="1015" max="1015" width="13.61328125" bestFit="1" customWidth="1"/>
    <col min="1016" max="1016" width="6" bestFit="1" customWidth="1"/>
    <col min="1017" max="1017" width="10" bestFit="1" customWidth="1"/>
    <col min="1018" max="1018" width="6.3828125" bestFit="1" customWidth="1"/>
    <col min="1019" max="1019" width="8.23046875" bestFit="1" customWidth="1"/>
    <col min="1020" max="1020" width="7.23046875" bestFit="1" customWidth="1"/>
    <col min="1021" max="1021" width="4.3828125" bestFit="1" customWidth="1"/>
    <col min="1022" max="1022" width="6.84375" bestFit="1" customWidth="1"/>
    <col min="1023" max="1023" width="5.3046875" bestFit="1" customWidth="1"/>
    <col min="1024" max="1024" width="10.23046875" bestFit="1" customWidth="1"/>
    <col min="1025" max="1025" width="9.15234375" bestFit="1" customWidth="1"/>
    <col min="1026" max="1026" width="4.921875" bestFit="1" customWidth="1"/>
    <col min="1027" max="1027" width="9.53515625" bestFit="1" customWidth="1"/>
    <col min="1028" max="1028" width="5.23046875" bestFit="1" customWidth="1"/>
    <col min="1029" max="1029" width="8.4609375" bestFit="1" customWidth="1"/>
    <col min="1030" max="1030" width="6.53515625" bestFit="1" customWidth="1"/>
    <col min="1031" max="1031" width="9.69140625" bestFit="1" customWidth="1"/>
    <col min="1032" max="1032" width="8.23046875" bestFit="1" customWidth="1"/>
    <col min="1033" max="1033" width="12.84375" bestFit="1" customWidth="1"/>
    <col min="1034" max="1034" width="6.4609375" bestFit="1" customWidth="1"/>
    <col min="1035" max="1035" width="5.53515625" bestFit="1" customWidth="1"/>
    <col min="1036" max="1036" width="13.15234375" bestFit="1" customWidth="1"/>
    <col min="1037" max="1037" width="8.15234375" bestFit="1" customWidth="1"/>
    <col min="1038" max="1038" width="10.765625" bestFit="1" customWidth="1"/>
    <col min="1039" max="1039" width="9.61328125" bestFit="1" customWidth="1"/>
    <col min="1040" max="1040" width="8.3828125" bestFit="1" customWidth="1"/>
    <col min="1041" max="1041" width="9.921875" bestFit="1" customWidth="1"/>
    <col min="1042" max="1042" width="9.61328125" bestFit="1" customWidth="1"/>
    <col min="1043" max="1043" width="7.61328125" bestFit="1" customWidth="1"/>
    <col min="1044" max="1044" width="11.23046875" bestFit="1" customWidth="1"/>
    <col min="1045" max="1045" width="9.07421875" bestFit="1" customWidth="1"/>
    <col min="1046" max="1046" width="11" bestFit="1" customWidth="1"/>
    <col min="1047" max="1047" width="15.3046875" bestFit="1" customWidth="1"/>
    <col min="1048" max="1048" width="8.84375" bestFit="1" customWidth="1"/>
    <col min="1049" max="1049" width="8.765625" bestFit="1" customWidth="1"/>
    <col min="1050" max="1050" width="11.53515625" bestFit="1" customWidth="1"/>
    <col min="1051" max="1051" width="8.69140625" bestFit="1" customWidth="1"/>
    <col min="1052" max="1052" width="7.61328125" bestFit="1" customWidth="1"/>
    <col min="1053" max="1053" width="7.3046875" bestFit="1" customWidth="1"/>
    <col min="1054" max="1054" width="10.4609375" bestFit="1" customWidth="1"/>
    <col min="1055" max="1055" width="6.61328125" bestFit="1" customWidth="1"/>
    <col min="1056" max="1056" width="9.3828125" bestFit="1" customWidth="1"/>
    <col min="1057" max="1057" width="9.3046875" bestFit="1" customWidth="1"/>
    <col min="1058" max="1058" width="10.15234375" bestFit="1" customWidth="1"/>
    <col min="1059" max="1059" width="11.15234375" bestFit="1" customWidth="1"/>
    <col min="1060" max="1060" width="7.61328125" bestFit="1" customWidth="1"/>
    <col min="1061" max="1061" width="4.61328125" bestFit="1" customWidth="1"/>
    <col min="1062" max="1062" width="7.61328125" bestFit="1" customWidth="1"/>
    <col min="1063" max="1063" width="5.61328125" bestFit="1" customWidth="1"/>
    <col min="1064" max="1064" width="19.07421875" bestFit="1" customWidth="1"/>
    <col min="1065" max="1065" width="22.07421875" bestFit="1" customWidth="1"/>
  </cols>
  <sheetData>
    <row r="3" spans="1:7" x14ac:dyDescent="0.4">
      <c r="A3" s="13" t="s">
        <v>10939</v>
      </c>
      <c r="B3" s="13" t="s">
        <v>10940</v>
      </c>
      <c r="D3" s="8" t="s">
        <v>19</v>
      </c>
      <c r="E3" s="8" t="s">
        <v>31</v>
      </c>
      <c r="F3" s="8" t="s">
        <v>45</v>
      </c>
      <c r="G3" s="8" t="s">
        <v>70</v>
      </c>
    </row>
    <row r="4" spans="1:7" x14ac:dyDescent="0.4">
      <c r="A4" s="16" t="s">
        <v>31</v>
      </c>
      <c r="B4" s="22">
        <v>18451.272800000053</v>
      </c>
      <c r="D4" s="9">
        <v>0</v>
      </c>
      <c r="E4" s="10">
        <v>58133.0764000001</v>
      </c>
      <c r="F4" s="10">
        <v>130506.1064</v>
      </c>
      <c r="G4" s="10">
        <v>132246.23439999999</v>
      </c>
    </row>
    <row r="5" spans="1:7" x14ac:dyDescent="0.4">
      <c r="A5" s="49">
        <v>0</v>
      </c>
      <c r="B5" s="48">
        <v>58133.076400000064</v>
      </c>
      <c r="D5" s="9">
        <v>0.1</v>
      </c>
      <c r="E5" s="10">
        <v>7111.0119000000004</v>
      </c>
      <c r="F5" s="10">
        <v>1086.0808</v>
      </c>
      <c r="G5" s="10">
        <v>832.08429999999998</v>
      </c>
    </row>
    <row r="6" spans="1:7" x14ac:dyDescent="0.4">
      <c r="A6" s="49">
        <v>0.1</v>
      </c>
      <c r="B6" s="48">
        <v>7111.0118999999986</v>
      </c>
      <c r="D6" s="9">
        <v>0.15</v>
      </c>
      <c r="E6" s="10">
        <v>1418.9915000000001</v>
      </c>
      <c r="F6" s="10"/>
      <c r="G6" s="10"/>
    </row>
    <row r="7" spans="1:7" x14ac:dyDescent="0.4">
      <c r="A7" s="49">
        <v>0.15</v>
      </c>
      <c r="B7" s="48">
        <v>1418.9915000000001</v>
      </c>
      <c r="D7" s="9">
        <v>0.2</v>
      </c>
      <c r="E7" s="10">
        <v>6265.9490999999998</v>
      </c>
      <c r="F7" s="10">
        <v>38038.751199999999</v>
      </c>
      <c r="G7" s="10">
        <v>45726.047700000003</v>
      </c>
    </row>
    <row r="8" spans="1:7" x14ac:dyDescent="0.4">
      <c r="A8" s="49">
        <v>0.2</v>
      </c>
      <c r="B8" s="48">
        <v>6265.9491000000016</v>
      </c>
      <c r="D8" s="9">
        <v>0.3</v>
      </c>
      <c r="E8" s="10">
        <v>-10695.3169</v>
      </c>
      <c r="F8" s="10"/>
      <c r="G8" s="10">
        <v>326.03949999999998</v>
      </c>
    </row>
    <row r="9" spans="1:7" x14ac:dyDescent="0.4">
      <c r="A9" s="49">
        <v>0.3</v>
      </c>
      <c r="B9" s="48">
        <v>-10695.316900000002</v>
      </c>
      <c r="D9" s="9">
        <v>0.32</v>
      </c>
      <c r="E9" s="10">
        <v>-2391.1377000000002</v>
      </c>
      <c r="F9" s="10"/>
      <c r="G9" s="10"/>
    </row>
    <row r="10" spans="1:7" x14ac:dyDescent="0.4">
      <c r="A10" s="49">
        <v>0.32</v>
      </c>
      <c r="B10" s="48">
        <v>-2391.1377000000007</v>
      </c>
      <c r="D10" s="9">
        <v>0.4</v>
      </c>
      <c r="E10" s="10">
        <v>-16187.3968</v>
      </c>
      <c r="F10" s="10"/>
      <c r="G10" s="10">
        <v>-6869.6535999999996</v>
      </c>
    </row>
    <row r="11" spans="1:7" x14ac:dyDescent="0.4">
      <c r="A11" s="49">
        <v>0.4</v>
      </c>
      <c r="B11" s="48">
        <v>-16187.396800000002</v>
      </c>
      <c r="D11" s="9">
        <v>0.45</v>
      </c>
      <c r="E11" s="10">
        <v>-2493.1111000000001</v>
      </c>
      <c r="F11" s="10"/>
      <c r="G11" s="10"/>
    </row>
    <row r="12" spans="1:7" x14ac:dyDescent="0.4">
      <c r="A12" s="49">
        <v>0.45</v>
      </c>
      <c r="B12" s="48">
        <v>-2493.1111000000001</v>
      </c>
      <c r="D12" s="9">
        <v>0.5</v>
      </c>
      <c r="E12" s="10">
        <v>-12871.199000000001</v>
      </c>
      <c r="F12" s="10"/>
      <c r="G12" s="10">
        <v>-7635.2290999999996</v>
      </c>
    </row>
    <row r="13" spans="1:7" x14ac:dyDescent="0.4">
      <c r="A13" s="49">
        <v>0.5</v>
      </c>
      <c r="B13" s="48">
        <v>-12871.198999999999</v>
      </c>
      <c r="D13" s="9">
        <v>0.6</v>
      </c>
      <c r="E13" s="10">
        <v>-5944.6552000000001</v>
      </c>
      <c r="F13" s="10"/>
      <c r="G13" s="10"/>
    </row>
    <row r="14" spans="1:7" x14ac:dyDescent="0.4">
      <c r="A14" s="49">
        <v>0.6</v>
      </c>
      <c r="B14" s="48">
        <v>-5944.655200000002</v>
      </c>
      <c r="D14" s="9">
        <v>0.7</v>
      </c>
      <c r="E14" s="10">
        <v>-3894.9394000000002</v>
      </c>
      <c r="F14" s="10">
        <v>-16601.098399999999</v>
      </c>
      <c r="G14" s="10">
        <v>-19579.319100000001</v>
      </c>
    </row>
    <row r="15" spans="1:7" x14ac:dyDescent="0.4">
      <c r="A15" s="49">
        <v>0.7</v>
      </c>
      <c r="B15" s="48">
        <v>-3894.9393999999998</v>
      </c>
      <c r="D15" s="11">
        <v>0.8</v>
      </c>
      <c r="E15" s="12"/>
      <c r="F15" s="12">
        <v>-30539.039199999999</v>
      </c>
      <c r="G15" s="12"/>
    </row>
    <row r="16" spans="1:7" x14ac:dyDescent="0.4">
      <c r="A16" s="16" t="s">
        <v>45</v>
      </c>
      <c r="B16" s="22">
        <v>122490.80079999981</v>
      </c>
    </row>
    <row r="17" spans="1:2" x14ac:dyDescent="0.4">
      <c r="A17" s="49">
        <v>0</v>
      </c>
      <c r="B17" s="48">
        <v>130506.10639999984</v>
      </c>
    </row>
    <row r="18" spans="1:2" x14ac:dyDescent="0.4">
      <c r="A18" s="49">
        <v>0.1</v>
      </c>
      <c r="B18" s="48">
        <v>1086.0808</v>
      </c>
    </row>
    <row r="19" spans="1:2" x14ac:dyDescent="0.4">
      <c r="A19" s="49">
        <v>0.2</v>
      </c>
      <c r="B19" s="48">
        <v>38038.751199999977</v>
      </c>
    </row>
    <row r="20" spans="1:2" x14ac:dyDescent="0.4">
      <c r="A20" s="49">
        <v>0.7</v>
      </c>
      <c r="B20" s="48">
        <v>-16601.09840000001</v>
      </c>
    </row>
    <row r="21" spans="1:2" x14ac:dyDescent="0.4">
      <c r="A21" s="49">
        <v>0.8</v>
      </c>
      <c r="B21" s="48">
        <v>-30539.039199999985</v>
      </c>
    </row>
    <row r="22" spans="1:2" x14ac:dyDescent="0.4">
      <c r="A22" s="16" t="s">
        <v>70</v>
      </c>
      <c r="B22" s="22">
        <v>145046.20410000012</v>
      </c>
    </row>
    <row r="23" spans="1:2" x14ac:dyDescent="0.4">
      <c r="A23" s="49">
        <v>0</v>
      </c>
      <c r="B23" s="48">
        <v>132246.2344000001</v>
      </c>
    </row>
    <row r="24" spans="1:2" x14ac:dyDescent="0.4">
      <c r="A24" s="49">
        <v>0.1</v>
      </c>
      <c r="B24" s="48">
        <v>832.08429999999998</v>
      </c>
    </row>
    <row r="25" spans="1:2" x14ac:dyDescent="0.4">
      <c r="A25" s="49">
        <v>0.2</v>
      </c>
      <c r="B25" s="48">
        <v>45726.047699999988</v>
      </c>
    </row>
    <row r="26" spans="1:2" x14ac:dyDescent="0.4">
      <c r="A26" s="49">
        <v>0.3</v>
      </c>
      <c r="B26" s="48">
        <v>326.03949999999998</v>
      </c>
    </row>
    <row r="27" spans="1:2" x14ac:dyDescent="0.4">
      <c r="A27" s="49">
        <v>0.4</v>
      </c>
      <c r="B27" s="48">
        <v>-6869.6535999999987</v>
      </c>
    </row>
    <row r="28" spans="1:2" x14ac:dyDescent="0.4">
      <c r="A28" s="49">
        <v>0.5</v>
      </c>
      <c r="B28" s="48">
        <v>-7635.2290999999996</v>
      </c>
    </row>
    <row r="29" spans="1:2" x14ac:dyDescent="0.4">
      <c r="A29" s="49">
        <v>0.7</v>
      </c>
      <c r="B29" s="48">
        <v>-19579.319100000001</v>
      </c>
    </row>
    <row r="30" spans="1:2" x14ac:dyDescent="0.4">
      <c r="A30" s="49" t="s">
        <v>10953</v>
      </c>
      <c r="B30" s="48"/>
    </row>
    <row r="31" spans="1:2" x14ac:dyDescent="0.4">
      <c r="A31" s="15" t="s">
        <v>10941</v>
      </c>
      <c r="B31" s="14">
        <v>285988.27769999992</v>
      </c>
    </row>
    <row r="34" spans="1:11" ht="15" thickBot="1" x14ac:dyDescent="0.45"/>
    <row r="35" spans="1:11" ht="15" thickBot="1" x14ac:dyDescent="0.45">
      <c r="A35" s="63" t="s">
        <v>10939</v>
      </c>
      <c r="B35" s="64" t="s">
        <v>10942</v>
      </c>
      <c r="C35" s="64" t="s">
        <v>10940</v>
      </c>
      <c r="D35" s="65" t="s">
        <v>10969</v>
      </c>
      <c r="H35" s="51" t="s">
        <v>10968</v>
      </c>
      <c r="I35" s="66" t="s">
        <v>10966</v>
      </c>
      <c r="J35" s="66" t="s">
        <v>20</v>
      </c>
      <c r="K35" s="67" t="s">
        <v>10970</v>
      </c>
    </row>
    <row r="36" spans="1:11" x14ac:dyDescent="0.4">
      <c r="A36" s="58" t="s">
        <v>103</v>
      </c>
      <c r="B36" s="48">
        <v>170188.04580000002</v>
      </c>
      <c r="C36" s="48">
        <v>-25729.356299999999</v>
      </c>
      <c r="D36" s="59">
        <v>0.37019289340101386</v>
      </c>
      <c r="H36" s="52" t="str">
        <f>A36</f>
        <v>Texas</v>
      </c>
      <c r="I36" s="53">
        <f>GETPIVOTDATA("Somme de Sales",$A$35,"State",H36)</f>
        <v>170188.04580000002</v>
      </c>
      <c r="J36" s="53">
        <f>GETPIVOTDATA("Somme de Profit",$A$35,"State",H36)</f>
        <v>-25729.356299999999</v>
      </c>
      <c r="K36" s="54">
        <f>GETPIVOTDATA("Moyenne de Discount",$A$35,"State",H36)</f>
        <v>0.37019289340101386</v>
      </c>
    </row>
    <row r="37" spans="1:11" x14ac:dyDescent="0.4">
      <c r="A37" s="58" t="s">
        <v>497</v>
      </c>
      <c r="B37" s="48">
        <v>78258.135999999926</v>
      </c>
      <c r="C37" s="48">
        <v>-16971.376600000018</v>
      </c>
      <c r="D37" s="59">
        <v>0.32494669509594903</v>
      </c>
      <c r="H37" s="52" t="str">
        <f t="shared" ref="H37:H84" si="0">A37</f>
        <v>Ohio</v>
      </c>
      <c r="I37" s="53">
        <f t="shared" ref="I37:I84" si="1">GETPIVOTDATA("Somme de Sales",$A$35,"State",H37)</f>
        <v>78258.135999999926</v>
      </c>
      <c r="J37" s="53">
        <f t="shared" ref="J37:J84" si="2">GETPIVOTDATA("Somme de Profit",$A$35,"State",H37)</f>
        <v>-16971.376600000018</v>
      </c>
      <c r="K37" s="54">
        <f t="shared" ref="K37:K84" si="3">GETPIVOTDATA("Moyenne de Discount",$A$35,"State",H37)</f>
        <v>0.32494669509594903</v>
      </c>
    </row>
    <row r="38" spans="1:11" x14ac:dyDescent="0.4">
      <c r="A38" s="58" t="s">
        <v>146</v>
      </c>
      <c r="B38" s="48">
        <v>116395.13000000005</v>
      </c>
      <c r="C38" s="48">
        <v>-15581.857300000014</v>
      </c>
      <c r="D38" s="59">
        <v>0.32883959044368527</v>
      </c>
      <c r="H38" s="52" t="str">
        <f t="shared" si="0"/>
        <v>Pennsylvania</v>
      </c>
      <c r="I38" s="53">
        <f t="shared" si="1"/>
        <v>116395.13000000005</v>
      </c>
      <c r="J38" s="53">
        <f t="shared" si="2"/>
        <v>-15581.857300000014</v>
      </c>
      <c r="K38" s="54">
        <f t="shared" si="3"/>
        <v>0.32883959044368527</v>
      </c>
    </row>
    <row r="39" spans="1:11" x14ac:dyDescent="0.4">
      <c r="A39" s="58" t="s">
        <v>210</v>
      </c>
      <c r="B39" s="48">
        <v>79348.612999999881</v>
      </c>
      <c r="C39" s="48">
        <v>-12761.165999999979</v>
      </c>
      <c r="D39" s="59">
        <v>0.39081632653061116</v>
      </c>
      <c r="H39" s="52" t="str">
        <f t="shared" si="0"/>
        <v>Illinois</v>
      </c>
      <c r="I39" s="53">
        <f t="shared" si="1"/>
        <v>79348.612999999881</v>
      </c>
      <c r="J39" s="53">
        <f t="shared" si="2"/>
        <v>-12761.165999999979</v>
      </c>
      <c r="K39" s="54">
        <f t="shared" si="3"/>
        <v>0.39081632653061116</v>
      </c>
    </row>
    <row r="40" spans="1:11" x14ac:dyDescent="0.4">
      <c r="A40" s="58" t="s">
        <v>87</v>
      </c>
      <c r="B40" s="48">
        <v>54902.459999999977</v>
      </c>
      <c r="C40" s="48">
        <v>-7622.294200000003</v>
      </c>
      <c r="D40" s="59">
        <v>0.28421052631579063</v>
      </c>
      <c r="H40" s="52" t="str">
        <f t="shared" si="0"/>
        <v>North Carolina</v>
      </c>
      <c r="I40" s="53">
        <f t="shared" si="1"/>
        <v>54902.459999999977</v>
      </c>
      <c r="J40" s="53">
        <f t="shared" si="2"/>
        <v>-7622.294200000003</v>
      </c>
      <c r="K40" s="54">
        <f t="shared" si="3"/>
        <v>0.28421052631579063</v>
      </c>
    </row>
    <row r="41" spans="1:11" x14ac:dyDescent="0.4">
      <c r="A41" s="58" t="s">
        <v>456</v>
      </c>
      <c r="B41" s="48">
        <v>32108.117999999995</v>
      </c>
      <c r="C41" s="48">
        <v>-6527.8579000000009</v>
      </c>
      <c r="D41" s="59">
        <v>0.31648351648351752</v>
      </c>
      <c r="H41" s="52" t="str">
        <f t="shared" si="0"/>
        <v>Colorado</v>
      </c>
      <c r="I41" s="53">
        <f t="shared" si="1"/>
        <v>32108.117999999995</v>
      </c>
      <c r="J41" s="53">
        <f t="shared" si="2"/>
        <v>-6527.8579000000009</v>
      </c>
      <c r="K41" s="54">
        <f t="shared" si="3"/>
        <v>0.31648351648351752</v>
      </c>
    </row>
    <row r="42" spans="1:11" x14ac:dyDescent="0.4">
      <c r="A42" s="58" t="s">
        <v>334</v>
      </c>
      <c r="B42" s="48">
        <v>30661.872999999981</v>
      </c>
      <c r="C42" s="48">
        <v>-5341.6935999999996</v>
      </c>
      <c r="D42" s="59">
        <v>0.29125683060109359</v>
      </c>
      <c r="H42" s="52" t="str">
        <f t="shared" si="0"/>
        <v>Tennessee</v>
      </c>
      <c r="I42" s="53">
        <f t="shared" si="1"/>
        <v>30661.872999999981</v>
      </c>
      <c r="J42" s="53">
        <f t="shared" si="2"/>
        <v>-5341.6935999999996</v>
      </c>
      <c r="K42" s="54">
        <f t="shared" si="3"/>
        <v>0.29125683060109359</v>
      </c>
    </row>
    <row r="43" spans="1:11" x14ac:dyDescent="0.4">
      <c r="A43" s="58" t="s">
        <v>309</v>
      </c>
      <c r="B43" s="48">
        <v>35282.000999999997</v>
      </c>
      <c r="C43" s="48">
        <v>-3427.9245999999998</v>
      </c>
      <c r="D43" s="59">
        <v>0.30357142857142971</v>
      </c>
      <c r="H43" s="52" t="str">
        <f t="shared" si="0"/>
        <v>Arizona</v>
      </c>
      <c r="I43" s="53">
        <f t="shared" si="1"/>
        <v>35282.000999999997</v>
      </c>
      <c r="J43" s="53">
        <f t="shared" si="2"/>
        <v>-3427.9245999999998</v>
      </c>
      <c r="K43" s="54">
        <f t="shared" si="3"/>
        <v>0.30357142857142971</v>
      </c>
    </row>
    <row r="44" spans="1:11" x14ac:dyDescent="0.4">
      <c r="A44" s="58" t="s">
        <v>53</v>
      </c>
      <c r="B44" s="48">
        <v>89473.707999999999</v>
      </c>
      <c r="C44" s="48">
        <v>-3399.3017</v>
      </c>
      <c r="D44" s="59">
        <v>0.29934725848564164</v>
      </c>
      <c r="H44" s="52" t="str">
        <f t="shared" si="0"/>
        <v>Florida</v>
      </c>
      <c r="I44" s="53">
        <f t="shared" si="1"/>
        <v>89473.707999999999</v>
      </c>
      <c r="J44" s="53">
        <f t="shared" si="2"/>
        <v>-3399.3017</v>
      </c>
      <c r="K44" s="54">
        <f t="shared" si="3"/>
        <v>0.29934725848564164</v>
      </c>
    </row>
    <row r="45" spans="1:11" x14ac:dyDescent="0.4">
      <c r="A45" s="58" t="s">
        <v>419</v>
      </c>
      <c r="B45" s="48">
        <v>17431.149999999991</v>
      </c>
      <c r="C45" s="48">
        <v>-1190.4704999999992</v>
      </c>
      <c r="D45" s="59">
        <v>0.28870967741935472</v>
      </c>
      <c r="H45" s="52" t="str">
        <f t="shared" si="0"/>
        <v>Oregon</v>
      </c>
      <c r="I45" s="53">
        <f t="shared" si="1"/>
        <v>17431.149999999991</v>
      </c>
      <c r="J45" s="53">
        <f t="shared" si="2"/>
        <v>-1190.4704999999992</v>
      </c>
      <c r="K45" s="54">
        <f t="shared" si="3"/>
        <v>0.28870967741935472</v>
      </c>
    </row>
    <row r="46" spans="1:11" x14ac:dyDescent="0.4">
      <c r="A46" s="58" t="s">
        <v>8549</v>
      </c>
      <c r="B46" s="48">
        <v>1603.136</v>
      </c>
      <c r="C46" s="48">
        <v>100.196</v>
      </c>
      <c r="D46" s="59">
        <v>0.2</v>
      </c>
      <c r="H46" s="52" t="str">
        <f t="shared" si="0"/>
        <v>Wyoming</v>
      </c>
      <c r="I46" s="53">
        <f t="shared" si="1"/>
        <v>1603.136</v>
      </c>
      <c r="J46" s="53">
        <f t="shared" si="2"/>
        <v>100.196</v>
      </c>
      <c r="K46" s="54">
        <f t="shared" si="3"/>
        <v>0.2</v>
      </c>
    </row>
    <row r="47" spans="1:11" x14ac:dyDescent="0.4">
      <c r="A47" s="58" t="s">
        <v>9733</v>
      </c>
      <c r="B47" s="48">
        <v>1209.8240000000001</v>
      </c>
      <c r="C47" s="48">
        <v>185.92160000000001</v>
      </c>
      <c r="D47" s="59">
        <v>7.4999999999999997E-2</v>
      </c>
      <c r="H47" s="52" t="str">
        <f t="shared" si="0"/>
        <v>West Virginia</v>
      </c>
      <c r="I47" s="53">
        <f t="shared" si="1"/>
        <v>1209.8240000000001</v>
      </c>
      <c r="J47" s="53">
        <f t="shared" si="2"/>
        <v>185.92160000000001</v>
      </c>
      <c r="K47" s="54">
        <f t="shared" si="3"/>
        <v>7.4999999999999997E-2</v>
      </c>
    </row>
    <row r="48" spans="1:11" x14ac:dyDescent="0.4">
      <c r="A48" s="58" t="s">
        <v>7456</v>
      </c>
      <c r="B48" s="48">
        <v>919.91</v>
      </c>
      <c r="C48" s="48">
        <v>230.14969999999997</v>
      </c>
      <c r="D48" s="59">
        <v>0</v>
      </c>
      <c r="H48" s="52" t="str">
        <f t="shared" si="0"/>
        <v>North Dakota</v>
      </c>
      <c r="I48" s="53">
        <f t="shared" si="1"/>
        <v>919.91</v>
      </c>
      <c r="J48" s="53">
        <f t="shared" si="2"/>
        <v>230.14969999999997</v>
      </c>
      <c r="K48" s="54">
        <f t="shared" si="3"/>
        <v>0</v>
      </c>
    </row>
    <row r="49" spans="1:11" x14ac:dyDescent="0.4">
      <c r="A49" s="58" t="s">
        <v>5333</v>
      </c>
      <c r="B49" s="48">
        <v>1315.5600000000002</v>
      </c>
      <c r="C49" s="48">
        <v>394.82830000000001</v>
      </c>
      <c r="D49" s="59">
        <v>0</v>
      </c>
      <c r="H49" s="52" t="str">
        <f t="shared" si="0"/>
        <v>South Dakota</v>
      </c>
      <c r="I49" s="53">
        <f t="shared" si="1"/>
        <v>1315.5600000000002</v>
      </c>
      <c r="J49" s="53">
        <f t="shared" si="2"/>
        <v>394.82830000000001</v>
      </c>
      <c r="K49" s="54">
        <f t="shared" si="3"/>
        <v>0</v>
      </c>
    </row>
    <row r="50" spans="1:11" x14ac:dyDescent="0.4">
      <c r="A50" s="58" t="s">
        <v>5242</v>
      </c>
      <c r="B50" s="48">
        <v>1270.5300000000002</v>
      </c>
      <c r="C50" s="48">
        <v>454.4862</v>
      </c>
      <c r="D50" s="59">
        <v>0</v>
      </c>
      <c r="H50" s="52" t="str">
        <f t="shared" si="0"/>
        <v>Maine</v>
      </c>
      <c r="I50" s="53">
        <f t="shared" si="1"/>
        <v>1270.5300000000002</v>
      </c>
      <c r="J50" s="53">
        <f t="shared" si="2"/>
        <v>454.4862</v>
      </c>
      <c r="K50" s="54">
        <f t="shared" si="3"/>
        <v>0</v>
      </c>
    </row>
    <row r="51" spans="1:11" x14ac:dyDescent="0.4">
      <c r="A51" s="58" t="s">
        <v>6267</v>
      </c>
      <c r="B51" s="48">
        <v>4382.4860000000017</v>
      </c>
      <c r="C51" s="48">
        <v>826.72309999999993</v>
      </c>
      <c r="D51" s="59">
        <v>8.5714285714285701E-2</v>
      </c>
      <c r="H51" s="52" t="str">
        <f t="shared" si="0"/>
        <v>Idaho</v>
      </c>
      <c r="I51" s="53">
        <f t="shared" si="1"/>
        <v>4382.4860000000017</v>
      </c>
      <c r="J51" s="53">
        <f t="shared" si="2"/>
        <v>826.72309999999993</v>
      </c>
      <c r="K51" s="54">
        <f t="shared" si="3"/>
        <v>8.5714285714285701E-2</v>
      </c>
    </row>
    <row r="52" spans="1:11" x14ac:dyDescent="0.4">
      <c r="A52" s="58" t="s">
        <v>4538</v>
      </c>
      <c r="B52" s="48">
        <v>2914.31</v>
      </c>
      <c r="C52" s="48">
        <v>836.44350000000009</v>
      </c>
      <c r="D52" s="59">
        <v>0</v>
      </c>
      <c r="H52" s="52" t="str">
        <f t="shared" si="0"/>
        <v>Kansas</v>
      </c>
      <c r="I52" s="53">
        <f t="shared" si="1"/>
        <v>2914.31</v>
      </c>
      <c r="J52" s="53">
        <f t="shared" si="2"/>
        <v>836.44350000000009</v>
      </c>
      <c r="K52" s="54">
        <f t="shared" si="3"/>
        <v>0</v>
      </c>
    </row>
    <row r="53" spans="1:11" x14ac:dyDescent="0.4">
      <c r="A53" s="58" t="s">
        <v>3040</v>
      </c>
      <c r="B53" s="48">
        <v>2865.0199999999995</v>
      </c>
      <c r="C53" s="48">
        <v>1059.5892999999999</v>
      </c>
      <c r="D53" s="59">
        <v>0</v>
      </c>
      <c r="H53" s="52" t="str">
        <f t="shared" si="0"/>
        <v>District of Columbia</v>
      </c>
      <c r="I53" s="53">
        <f t="shared" si="1"/>
        <v>2865.0199999999995</v>
      </c>
      <c r="J53" s="53">
        <f t="shared" si="2"/>
        <v>1059.5892999999999</v>
      </c>
      <c r="K53" s="54">
        <f t="shared" si="3"/>
        <v>0</v>
      </c>
    </row>
    <row r="54" spans="1:11" x14ac:dyDescent="0.4">
      <c r="A54" s="58" t="s">
        <v>668</v>
      </c>
      <c r="B54" s="48">
        <v>4783.521999999999</v>
      </c>
      <c r="C54" s="48">
        <v>1157.1161</v>
      </c>
      <c r="D54" s="59">
        <v>5.9459459459459449E-2</v>
      </c>
      <c r="H54" s="52" t="str">
        <f t="shared" si="0"/>
        <v>New Mexico</v>
      </c>
      <c r="I54" s="53">
        <f t="shared" si="1"/>
        <v>4783.521999999999</v>
      </c>
      <c r="J54" s="53">
        <f t="shared" si="2"/>
        <v>1157.1161</v>
      </c>
      <c r="K54" s="54">
        <f t="shared" si="3"/>
        <v>5.9459459459459449E-2</v>
      </c>
    </row>
    <row r="55" spans="1:11" x14ac:dyDescent="0.4">
      <c r="A55" s="58" t="s">
        <v>488</v>
      </c>
      <c r="B55" s="48">
        <v>4579.7599999999993</v>
      </c>
      <c r="C55" s="48">
        <v>1183.8119000000002</v>
      </c>
      <c r="D55" s="59">
        <v>0</v>
      </c>
      <c r="H55" s="52" t="str">
        <f t="shared" si="0"/>
        <v>Iowa</v>
      </c>
      <c r="I55" s="53">
        <f t="shared" si="1"/>
        <v>4579.7599999999993</v>
      </c>
      <c r="J55" s="53">
        <f t="shared" si="2"/>
        <v>1183.8119000000002</v>
      </c>
      <c r="K55" s="54">
        <f t="shared" si="3"/>
        <v>0</v>
      </c>
    </row>
    <row r="56" spans="1:11" x14ac:dyDescent="0.4">
      <c r="A56" s="58" t="s">
        <v>2700</v>
      </c>
      <c r="B56" s="48">
        <v>7292.5239999999994</v>
      </c>
      <c r="C56" s="48">
        <v>1706.5028</v>
      </c>
      <c r="D56" s="59">
        <v>1.1111111111111112E-2</v>
      </c>
      <c r="H56" s="52" t="str">
        <f t="shared" si="0"/>
        <v>New Hampshire</v>
      </c>
      <c r="I56" s="53">
        <f t="shared" si="1"/>
        <v>7292.5239999999994</v>
      </c>
      <c r="J56" s="53">
        <f t="shared" si="2"/>
        <v>1706.5028</v>
      </c>
      <c r="K56" s="54">
        <f t="shared" si="3"/>
        <v>1.1111111111111112E-2</v>
      </c>
    </row>
    <row r="57" spans="1:11" x14ac:dyDescent="0.4">
      <c r="A57" s="58" t="s">
        <v>382</v>
      </c>
      <c r="B57" s="48">
        <v>8481.7099999999991</v>
      </c>
      <c r="C57" s="48">
        <v>1769.0566000000003</v>
      </c>
      <c r="D57" s="59">
        <v>0</v>
      </c>
      <c r="H57" s="52" t="str">
        <f t="shared" si="0"/>
        <v>South Carolina</v>
      </c>
      <c r="I57" s="53">
        <f t="shared" si="1"/>
        <v>8481.7099999999991</v>
      </c>
      <c r="J57" s="53">
        <f t="shared" si="2"/>
        <v>1769.0566000000003</v>
      </c>
      <c r="K57" s="54">
        <f t="shared" si="3"/>
        <v>0</v>
      </c>
    </row>
    <row r="58" spans="1:11" x14ac:dyDescent="0.4">
      <c r="A58" s="58" t="s">
        <v>1766</v>
      </c>
      <c r="B58" s="48">
        <v>5589.3519999999971</v>
      </c>
      <c r="C58" s="48">
        <v>1833.3285000000001</v>
      </c>
      <c r="D58" s="59">
        <v>6.6666666666666666E-2</v>
      </c>
      <c r="H58" s="52" t="str">
        <f t="shared" si="0"/>
        <v>Montana</v>
      </c>
      <c r="I58" s="53">
        <f t="shared" si="1"/>
        <v>5589.3519999999971</v>
      </c>
      <c r="J58" s="53">
        <f t="shared" si="2"/>
        <v>1833.3285000000001</v>
      </c>
      <c r="K58" s="54">
        <f t="shared" si="3"/>
        <v>6.6666666666666666E-2</v>
      </c>
    </row>
    <row r="59" spans="1:11" x14ac:dyDescent="0.4">
      <c r="A59" s="58" t="s">
        <v>137</v>
      </c>
      <c r="B59" s="48">
        <v>7464.9299999999985</v>
      </c>
      <c r="C59" s="48">
        <v>2037.0942000000007</v>
      </c>
      <c r="D59" s="59">
        <v>0</v>
      </c>
      <c r="H59" s="52" t="str">
        <f t="shared" si="0"/>
        <v>Nebraska</v>
      </c>
      <c r="I59" s="53">
        <f t="shared" si="1"/>
        <v>7464.9299999999985</v>
      </c>
      <c r="J59" s="53">
        <f t="shared" si="2"/>
        <v>2037.0942000000007</v>
      </c>
      <c r="K59" s="54">
        <f t="shared" si="3"/>
        <v>0</v>
      </c>
    </row>
    <row r="60" spans="1:11" x14ac:dyDescent="0.4">
      <c r="A60" s="58" t="s">
        <v>737</v>
      </c>
      <c r="B60" s="48">
        <v>9217.0299999999988</v>
      </c>
      <c r="C60" s="48">
        <v>2196.1023000000009</v>
      </c>
      <c r="D60" s="59">
        <v>0</v>
      </c>
      <c r="H60" s="52" t="str">
        <f t="shared" si="0"/>
        <v>Louisiana</v>
      </c>
      <c r="I60" s="53">
        <f t="shared" si="1"/>
        <v>9217.0299999999988</v>
      </c>
      <c r="J60" s="53">
        <f t="shared" si="2"/>
        <v>2196.1023000000009</v>
      </c>
      <c r="K60" s="54">
        <f t="shared" si="3"/>
        <v>0</v>
      </c>
    </row>
    <row r="61" spans="1:11" x14ac:dyDescent="0.4">
      <c r="A61" s="58" t="s">
        <v>5211</v>
      </c>
      <c r="B61" s="48">
        <v>8929.369999999999</v>
      </c>
      <c r="C61" s="48">
        <v>2244.9783000000002</v>
      </c>
      <c r="D61" s="59">
        <v>0</v>
      </c>
      <c r="H61" s="52" t="str">
        <f t="shared" si="0"/>
        <v>Vermont</v>
      </c>
      <c r="I61" s="53">
        <f t="shared" si="1"/>
        <v>8929.369999999999</v>
      </c>
      <c r="J61" s="53">
        <f t="shared" si="2"/>
        <v>2244.9783000000002</v>
      </c>
      <c r="K61" s="54">
        <f t="shared" si="3"/>
        <v>0</v>
      </c>
    </row>
    <row r="62" spans="1:11" x14ac:dyDescent="0.4">
      <c r="A62" s="58" t="s">
        <v>120</v>
      </c>
      <c r="B62" s="48">
        <v>11220.055999999999</v>
      </c>
      <c r="C62" s="48">
        <v>2546.5335000000005</v>
      </c>
      <c r="D62" s="59">
        <v>6.0377358490566052E-2</v>
      </c>
      <c r="H62" s="52" t="str">
        <f t="shared" si="0"/>
        <v>Utah</v>
      </c>
      <c r="I62" s="53">
        <f t="shared" si="1"/>
        <v>11220.055999999999</v>
      </c>
      <c r="J62" s="53">
        <f t="shared" si="2"/>
        <v>2546.5335000000005</v>
      </c>
      <c r="K62" s="54">
        <f t="shared" si="3"/>
        <v>6.0377358490566052E-2</v>
      </c>
    </row>
    <row r="63" spans="1:11" x14ac:dyDescent="0.4">
      <c r="A63" s="58" t="s">
        <v>1491</v>
      </c>
      <c r="B63" s="48">
        <v>10771.34</v>
      </c>
      <c r="C63" s="48">
        <v>3172.9761999999982</v>
      </c>
      <c r="D63" s="59">
        <v>0</v>
      </c>
      <c r="H63" s="52" t="str">
        <f t="shared" si="0"/>
        <v>Mississippi</v>
      </c>
      <c r="I63" s="53">
        <f t="shared" si="1"/>
        <v>10771.34</v>
      </c>
      <c r="J63" s="53">
        <f t="shared" si="2"/>
        <v>3172.9761999999982</v>
      </c>
      <c r="K63" s="54">
        <f t="shared" si="3"/>
        <v>0</v>
      </c>
    </row>
    <row r="64" spans="1:11" x14ac:dyDescent="0.4">
      <c r="A64" s="58" t="s">
        <v>1395</v>
      </c>
      <c r="B64" s="48">
        <v>16729.101999999999</v>
      </c>
      <c r="C64" s="48">
        <v>3316.7658999999999</v>
      </c>
      <c r="D64" s="59">
        <v>6.1538461538461535E-2</v>
      </c>
      <c r="H64" s="52" t="str">
        <f t="shared" si="0"/>
        <v>Nevada</v>
      </c>
      <c r="I64" s="53">
        <f t="shared" si="1"/>
        <v>16729.101999999999</v>
      </c>
      <c r="J64" s="53">
        <f t="shared" si="2"/>
        <v>3316.7658999999999</v>
      </c>
      <c r="K64" s="54">
        <f t="shared" si="3"/>
        <v>6.1538461538461535E-2</v>
      </c>
    </row>
    <row r="65" spans="1:11" x14ac:dyDescent="0.4">
      <c r="A65" s="58" t="s">
        <v>748</v>
      </c>
      <c r="B65" s="48">
        <v>13384.356999999996</v>
      </c>
      <c r="C65" s="48">
        <v>3511.4918000000002</v>
      </c>
      <c r="D65" s="59">
        <v>7.3170731707317069E-3</v>
      </c>
      <c r="H65" s="52" t="str">
        <f t="shared" si="0"/>
        <v>Connecticut</v>
      </c>
      <c r="I65" s="53">
        <f t="shared" si="1"/>
        <v>13384.356999999996</v>
      </c>
      <c r="J65" s="53">
        <f t="shared" si="2"/>
        <v>3511.4918000000002</v>
      </c>
      <c r="K65" s="54">
        <f t="shared" si="3"/>
        <v>7.3170731707317069E-3</v>
      </c>
    </row>
    <row r="66" spans="1:11" x14ac:dyDescent="0.4">
      <c r="A66" s="58" t="s">
        <v>1711</v>
      </c>
      <c r="B66" s="48">
        <v>11678.129999999997</v>
      </c>
      <c r="C66" s="48">
        <v>4008.6871000000001</v>
      </c>
      <c r="D66" s="59">
        <v>0</v>
      </c>
      <c r="H66" s="52" t="str">
        <f t="shared" si="0"/>
        <v>Arkansas</v>
      </c>
      <c r="I66" s="53">
        <f t="shared" si="1"/>
        <v>11678.129999999997</v>
      </c>
      <c r="J66" s="53">
        <f t="shared" si="2"/>
        <v>4008.6871000000001</v>
      </c>
      <c r="K66" s="54">
        <f t="shared" si="3"/>
        <v>0</v>
      </c>
    </row>
    <row r="67" spans="1:11" x14ac:dyDescent="0.4">
      <c r="A67" s="58" t="s">
        <v>649</v>
      </c>
      <c r="B67" s="48">
        <v>19391.43</v>
      </c>
      <c r="C67" s="48">
        <v>4751.7700000000004</v>
      </c>
      <c r="D67" s="59">
        <v>0</v>
      </c>
      <c r="H67" s="52" t="str">
        <f t="shared" si="0"/>
        <v>Oklahoma</v>
      </c>
      <c r="I67" s="53">
        <f t="shared" si="1"/>
        <v>19391.43</v>
      </c>
      <c r="J67" s="53">
        <f t="shared" si="2"/>
        <v>4751.7700000000004</v>
      </c>
      <c r="K67" s="54">
        <f t="shared" si="3"/>
        <v>0</v>
      </c>
    </row>
    <row r="68" spans="1:11" x14ac:dyDescent="0.4">
      <c r="A68" s="58" t="s">
        <v>357</v>
      </c>
      <c r="B68" s="48">
        <v>19510.639999999992</v>
      </c>
      <c r="C68" s="48">
        <v>5786.8252999999986</v>
      </c>
      <c r="D68" s="59">
        <v>0</v>
      </c>
      <c r="H68" s="52" t="str">
        <f t="shared" si="0"/>
        <v>Alabama</v>
      </c>
      <c r="I68" s="53">
        <f t="shared" si="1"/>
        <v>19510.639999999992</v>
      </c>
      <c r="J68" s="53">
        <f t="shared" si="2"/>
        <v>5786.8252999999986</v>
      </c>
      <c r="K68" s="54">
        <f t="shared" si="3"/>
        <v>0</v>
      </c>
    </row>
    <row r="69" spans="1:11" x14ac:dyDescent="0.4">
      <c r="A69" s="58" t="s">
        <v>596</v>
      </c>
      <c r="B69" s="48">
        <v>22205.149999999998</v>
      </c>
      <c r="C69" s="48">
        <v>6436.2104999999992</v>
      </c>
      <c r="D69" s="59">
        <v>0</v>
      </c>
      <c r="H69" s="52" t="str">
        <f t="shared" si="0"/>
        <v>Missouri</v>
      </c>
      <c r="I69" s="53">
        <f t="shared" si="1"/>
        <v>22205.149999999998</v>
      </c>
      <c r="J69" s="53">
        <f t="shared" si="2"/>
        <v>6436.2104999999992</v>
      </c>
      <c r="K69" s="54">
        <f t="shared" si="3"/>
        <v>0</v>
      </c>
    </row>
    <row r="70" spans="1:11" x14ac:dyDescent="0.4">
      <c r="A70" s="58" t="s">
        <v>1247</v>
      </c>
      <c r="B70" s="48">
        <v>28634.433999999994</v>
      </c>
      <c r="C70" s="48">
        <v>6785.5016000000051</v>
      </c>
      <c r="D70" s="59">
        <v>1.5555555555555557E-2</v>
      </c>
      <c r="H70" s="52" t="str">
        <f t="shared" si="0"/>
        <v>Massachusetts</v>
      </c>
      <c r="I70" s="53">
        <f t="shared" si="1"/>
        <v>28634.433999999994</v>
      </c>
      <c r="J70" s="53">
        <f t="shared" si="2"/>
        <v>6785.5016000000051</v>
      </c>
      <c r="K70" s="54">
        <f t="shared" si="3"/>
        <v>1.5555555555555557E-2</v>
      </c>
    </row>
    <row r="71" spans="1:11" x14ac:dyDescent="0.4">
      <c r="A71" s="58" t="s">
        <v>2741</v>
      </c>
      <c r="B71" s="48">
        <v>23705.523000000001</v>
      </c>
      <c r="C71" s="48">
        <v>7031.178799999997</v>
      </c>
      <c r="D71" s="59">
        <v>5.7142857142857143E-3</v>
      </c>
      <c r="H71" s="52" t="str">
        <f t="shared" si="0"/>
        <v>Maryland</v>
      </c>
      <c r="I71" s="53">
        <f t="shared" si="1"/>
        <v>23705.523000000001</v>
      </c>
      <c r="J71" s="53">
        <f t="shared" si="2"/>
        <v>7031.178799999997</v>
      </c>
      <c r="K71" s="54">
        <f t="shared" si="3"/>
        <v>5.7142857142857143E-3</v>
      </c>
    </row>
    <row r="72" spans="1:11" x14ac:dyDescent="0.4">
      <c r="A72" s="58" t="s">
        <v>1402</v>
      </c>
      <c r="B72" s="48">
        <v>22627.955999999995</v>
      </c>
      <c r="C72" s="48">
        <v>7285.6293000000014</v>
      </c>
      <c r="D72" s="59">
        <v>2.1428571428571429E-2</v>
      </c>
      <c r="H72" s="52" t="str">
        <f t="shared" si="0"/>
        <v>Rhode Island</v>
      </c>
      <c r="I72" s="53">
        <f t="shared" si="1"/>
        <v>22627.955999999995</v>
      </c>
      <c r="J72" s="53">
        <f t="shared" si="2"/>
        <v>7285.6293000000014</v>
      </c>
      <c r="K72" s="54">
        <f t="shared" si="3"/>
        <v>2.1428571428571429E-2</v>
      </c>
    </row>
    <row r="73" spans="1:11" x14ac:dyDescent="0.4">
      <c r="A73" s="58" t="s">
        <v>113</v>
      </c>
      <c r="B73" s="48">
        <v>32114.610000000019</v>
      </c>
      <c r="C73" s="48">
        <v>8401.8003999999983</v>
      </c>
      <c r="D73" s="59">
        <v>0</v>
      </c>
      <c r="H73" s="52" t="str">
        <f t="shared" si="0"/>
        <v>Wisconsin</v>
      </c>
      <c r="I73" s="53">
        <f t="shared" si="1"/>
        <v>32114.610000000019</v>
      </c>
      <c r="J73" s="53">
        <f t="shared" si="2"/>
        <v>8401.8003999999983</v>
      </c>
      <c r="K73" s="54">
        <f t="shared" si="3"/>
        <v>0</v>
      </c>
    </row>
    <row r="74" spans="1:11" x14ac:dyDescent="0.4">
      <c r="A74" s="58" t="s">
        <v>789</v>
      </c>
      <c r="B74" s="48">
        <v>35764.312000000013</v>
      </c>
      <c r="C74" s="48">
        <v>9772.9138000000003</v>
      </c>
      <c r="D74" s="59">
        <v>4.6153846153846149E-3</v>
      </c>
      <c r="H74" s="52" t="str">
        <f t="shared" si="0"/>
        <v>New Jersey</v>
      </c>
      <c r="I74" s="53">
        <f t="shared" si="1"/>
        <v>35764.312000000013</v>
      </c>
      <c r="J74" s="53">
        <f t="shared" si="2"/>
        <v>9772.9138000000003</v>
      </c>
      <c r="K74" s="54">
        <f t="shared" si="3"/>
        <v>4.6153846153846149E-3</v>
      </c>
    </row>
    <row r="75" spans="1:11" x14ac:dyDescent="0.4">
      <c r="A75" s="58" t="s">
        <v>244</v>
      </c>
      <c r="B75" s="48">
        <v>27451.068999999992</v>
      </c>
      <c r="C75" s="48">
        <v>9977.3748000000014</v>
      </c>
      <c r="D75" s="59">
        <v>6.2499999999999995E-3</v>
      </c>
      <c r="H75" s="52" t="str">
        <f t="shared" si="0"/>
        <v>Delaware</v>
      </c>
      <c r="I75" s="53">
        <f t="shared" si="1"/>
        <v>27451.068999999992</v>
      </c>
      <c r="J75" s="53">
        <f t="shared" si="2"/>
        <v>9977.3748000000014</v>
      </c>
      <c r="K75" s="54">
        <f t="shared" si="3"/>
        <v>6.2499999999999995E-3</v>
      </c>
    </row>
    <row r="76" spans="1:11" x14ac:dyDescent="0.4">
      <c r="A76" s="58" t="s">
        <v>228</v>
      </c>
      <c r="B76" s="48">
        <v>29863.149999999994</v>
      </c>
      <c r="C76" s="48">
        <v>10823.187400000001</v>
      </c>
      <c r="D76" s="59">
        <v>0</v>
      </c>
      <c r="H76" s="52" t="str">
        <f t="shared" si="0"/>
        <v>Minnesota</v>
      </c>
      <c r="I76" s="53">
        <f t="shared" si="1"/>
        <v>29863.149999999994</v>
      </c>
      <c r="J76" s="53">
        <f t="shared" si="2"/>
        <v>10823.187400000001</v>
      </c>
      <c r="K76" s="54">
        <f t="shared" si="3"/>
        <v>0</v>
      </c>
    </row>
    <row r="77" spans="1:11" x14ac:dyDescent="0.4">
      <c r="A77" s="58" t="s">
        <v>28</v>
      </c>
      <c r="B77" s="48">
        <v>36591.749999999971</v>
      </c>
      <c r="C77" s="48">
        <v>11199.696600000005</v>
      </c>
      <c r="D77" s="59">
        <v>0</v>
      </c>
      <c r="H77" s="52" t="str">
        <f t="shared" si="0"/>
        <v>Kentucky</v>
      </c>
      <c r="I77" s="53">
        <f t="shared" si="1"/>
        <v>36591.749999999971</v>
      </c>
      <c r="J77" s="53">
        <f t="shared" si="2"/>
        <v>11199.696600000005</v>
      </c>
      <c r="K77" s="54">
        <f t="shared" si="3"/>
        <v>0</v>
      </c>
    </row>
    <row r="78" spans="1:11" x14ac:dyDescent="0.4">
      <c r="A78" s="58" t="s">
        <v>1274</v>
      </c>
      <c r="B78" s="48">
        <v>49095.840000000004</v>
      </c>
      <c r="C78" s="48">
        <v>16250.043300000003</v>
      </c>
      <c r="D78" s="59">
        <v>0</v>
      </c>
      <c r="H78" s="52" t="str">
        <f t="shared" si="0"/>
        <v>Georgia</v>
      </c>
      <c r="I78" s="53">
        <f t="shared" si="1"/>
        <v>49095.840000000004</v>
      </c>
      <c r="J78" s="53">
        <f t="shared" si="2"/>
        <v>16250.043300000003</v>
      </c>
      <c r="K78" s="54">
        <f t="shared" si="3"/>
        <v>0</v>
      </c>
    </row>
    <row r="79" spans="1:11" x14ac:dyDescent="0.4">
      <c r="A79" s="58" t="s">
        <v>253</v>
      </c>
      <c r="B79" s="48">
        <v>53555.360000000001</v>
      </c>
      <c r="C79" s="48">
        <v>18382.936300000005</v>
      </c>
      <c r="D79" s="59">
        <v>0</v>
      </c>
      <c r="H79" s="52" t="str">
        <f t="shared" si="0"/>
        <v>Indiana</v>
      </c>
      <c r="I79" s="53">
        <f t="shared" si="1"/>
        <v>53555.360000000001</v>
      </c>
      <c r="J79" s="53">
        <f t="shared" si="2"/>
        <v>18382.936300000005</v>
      </c>
      <c r="K79" s="54">
        <f t="shared" si="3"/>
        <v>0</v>
      </c>
    </row>
    <row r="80" spans="1:11" x14ac:dyDescent="0.4">
      <c r="A80" s="58" t="s">
        <v>318</v>
      </c>
      <c r="B80" s="48">
        <v>70636.719999999987</v>
      </c>
      <c r="C80" s="48">
        <v>18597.950400000002</v>
      </c>
      <c r="D80" s="59">
        <v>0</v>
      </c>
      <c r="H80" s="52" t="str">
        <f t="shared" si="0"/>
        <v>Virginia</v>
      </c>
      <c r="I80" s="53">
        <f t="shared" si="1"/>
        <v>70636.719999999987</v>
      </c>
      <c r="J80" s="53">
        <f t="shared" si="2"/>
        <v>18597.950400000002</v>
      </c>
      <c r="K80" s="54">
        <f t="shared" si="3"/>
        <v>0</v>
      </c>
    </row>
    <row r="81" spans="1:11" x14ac:dyDescent="0.4">
      <c r="A81" s="58" t="s">
        <v>237</v>
      </c>
      <c r="B81" s="48">
        <v>76269.614000000016</v>
      </c>
      <c r="C81" s="48">
        <v>24463.187599999994</v>
      </c>
      <c r="D81" s="59">
        <v>7.0588235294117667E-3</v>
      </c>
      <c r="H81" s="52" t="str">
        <f t="shared" si="0"/>
        <v>Michigan</v>
      </c>
      <c r="I81" s="53">
        <f t="shared" si="1"/>
        <v>76269.614000000016</v>
      </c>
      <c r="J81" s="53">
        <f t="shared" si="2"/>
        <v>24463.187599999994</v>
      </c>
      <c r="K81" s="54">
        <f t="shared" si="3"/>
        <v>7.0588235294117667E-3</v>
      </c>
    </row>
    <row r="82" spans="1:11" x14ac:dyDescent="0.4">
      <c r="A82" s="58" t="s">
        <v>95</v>
      </c>
      <c r="B82" s="48">
        <v>138641.26999999993</v>
      </c>
      <c r="C82" s="48">
        <v>33402.651699999995</v>
      </c>
      <c r="D82" s="59">
        <v>6.4031620553359522E-2</v>
      </c>
      <c r="H82" s="52" t="str">
        <f t="shared" si="0"/>
        <v>Washington</v>
      </c>
      <c r="I82" s="53">
        <f t="shared" si="1"/>
        <v>138641.26999999993</v>
      </c>
      <c r="J82" s="53">
        <f t="shared" si="2"/>
        <v>33402.651699999995</v>
      </c>
      <c r="K82" s="54">
        <f t="shared" si="3"/>
        <v>6.4031620553359522E-2</v>
      </c>
    </row>
    <row r="83" spans="1:11" x14ac:dyDescent="0.4">
      <c r="A83" s="58" t="s">
        <v>266</v>
      </c>
      <c r="B83" s="48">
        <v>310876.27099999978</v>
      </c>
      <c r="C83" s="48">
        <v>74038.548600000053</v>
      </c>
      <c r="D83" s="59">
        <v>5.5319148936170487E-2</v>
      </c>
      <c r="H83" s="52" t="str">
        <f t="shared" si="0"/>
        <v>New York</v>
      </c>
      <c r="I83" s="53">
        <f t="shared" si="1"/>
        <v>310876.27099999978</v>
      </c>
      <c r="J83" s="53">
        <f t="shared" si="2"/>
        <v>74038.548600000053</v>
      </c>
      <c r="K83" s="54">
        <f t="shared" si="3"/>
        <v>5.5319148936170487E-2</v>
      </c>
    </row>
    <row r="84" spans="1:11" ht="15" thickBot="1" x14ac:dyDescent="0.45">
      <c r="A84" s="58" t="s">
        <v>42</v>
      </c>
      <c r="B84" s="48">
        <v>457687.63150000101</v>
      </c>
      <c r="C84" s="48">
        <v>76381.387100000167</v>
      </c>
      <c r="D84" s="59">
        <v>7.2763618190904739E-2</v>
      </c>
      <c r="H84" s="55" t="str">
        <f t="shared" si="0"/>
        <v>California</v>
      </c>
      <c r="I84" s="56">
        <f t="shared" si="1"/>
        <v>457687.63150000101</v>
      </c>
      <c r="J84" s="56">
        <f t="shared" si="2"/>
        <v>76381.387100000167</v>
      </c>
      <c r="K84" s="57">
        <f t="shared" si="3"/>
        <v>7.2763618190904739E-2</v>
      </c>
    </row>
    <row r="85" spans="1:11" ht="15" thickBot="1" x14ac:dyDescent="0.45">
      <c r="A85" s="60" t="s">
        <v>10941</v>
      </c>
      <c r="B85" s="61">
        <v>2295273.9242999498</v>
      </c>
      <c r="C85" s="61">
        <v>285988.27769999939</v>
      </c>
      <c r="D85" s="62">
        <v>0.15619643572287525</v>
      </c>
      <c r="I85" s="29"/>
      <c r="J85" s="29"/>
      <c r="K85" s="50"/>
    </row>
    <row r="86" spans="1:11" x14ac:dyDescent="0.4">
      <c r="I86" s="29"/>
      <c r="J86" s="29"/>
      <c r="K86" s="50"/>
    </row>
    <row r="87" spans="1:11" x14ac:dyDescent="0.4">
      <c r="I87" s="29"/>
      <c r="J87" s="29"/>
      <c r="K87" s="50"/>
    </row>
    <row r="88" spans="1:11" x14ac:dyDescent="0.4">
      <c r="I88" s="29"/>
      <c r="J88" s="29"/>
      <c r="K88" s="50"/>
    </row>
    <row r="89" spans="1:11" x14ac:dyDescent="0.4">
      <c r="I89" s="29"/>
      <c r="J89" s="29"/>
      <c r="K89" s="50"/>
    </row>
    <row r="90" spans="1:11" x14ac:dyDescent="0.4">
      <c r="I90" s="29"/>
      <c r="J90" s="29"/>
      <c r="K90" s="50"/>
    </row>
    <row r="91" spans="1:11" x14ac:dyDescent="0.4">
      <c r="I91" s="29"/>
      <c r="J91" s="29"/>
      <c r="K91" s="50"/>
    </row>
    <row r="92" spans="1:11" x14ac:dyDescent="0.4">
      <c r="I92" s="29"/>
      <c r="J92" s="29"/>
      <c r="K92" s="50"/>
    </row>
    <row r="93" spans="1:11" x14ac:dyDescent="0.4">
      <c r="I93" s="29"/>
      <c r="J93" s="29"/>
      <c r="K93" s="50"/>
    </row>
    <row r="94" spans="1:11" x14ac:dyDescent="0.4">
      <c r="I94" s="29"/>
      <c r="J94" s="29"/>
      <c r="K94" s="50"/>
    </row>
    <row r="95" spans="1:11" x14ac:dyDescent="0.4">
      <c r="I95" s="29"/>
      <c r="J95" s="29"/>
      <c r="K95" s="50"/>
    </row>
    <row r="96" spans="1:11" x14ac:dyDescent="0.4">
      <c r="I96" s="29"/>
      <c r="J96" s="29"/>
      <c r="K96" s="50"/>
    </row>
    <row r="97" spans="9:11" x14ac:dyDescent="0.4">
      <c r="I97" s="29"/>
      <c r="J97" s="29"/>
      <c r="K97" s="50"/>
    </row>
    <row r="98" spans="9:11" x14ac:dyDescent="0.4">
      <c r="I98" s="29"/>
      <c r="J98" s="29"/>
      <c r="K98" s="50"/>
    </row>
    <row r="99" spans="9:11" x14ac:dyDescent="0.4">
      <c r="I99" s="29"/>
      <c r="J99" s="29"/>
      <c r="K99" s="50"/>
    </row>
    <row r="100" spans="9:11" x14ac:dyDescent="0.4">
      <c r="I100" s="29"/>
      <c r="J100" s="29"/>
      <c r="K100" s="50"/>
    </row>
    <row r="101" spans="9:11" x14ac:dyDescent="0.4">
      <c r="I101" s="29"/>
      <c r="J101" s="29"/>
      <c r="K101" s="50"/>
    </row>
    <row r="102" spans="9:11" x14ac:dyDescent="0.4">
      <c r="I102" s="29"/>
      <c r="J102" s="29"/>
      <c r="K102" s="50"/>
    </row>
    <row r="103" spans="9:11" x14ac:dyDescent="0.4">
      <c r="I103" s="29"/>
      <c r="J103" s="29"/>
      <c r="K103" s="50"/>
    </row>
    <row r="104" spans="9:11" x14ac:dyDescent="0.4">
      <c r="I104" s="29"/>
      <c r="J104" s="29"/>
      <c r="K104" s="50"/>
    </row>
    <row r="105" spans="9:11" x14ac:dyDescent="0.4">
      <c r="I105" s="29"/>
      <c r="J105" s="29"/>
      <c r="K105" s="50"/>
    </row>
    <row r="106" spans="9:11" x14ac:dyDescent="0.4">
      <c r="I106" s="29"/>
      <c r="J106" s="29"/>
      <c r="K106" s="50"/>
    </row>
    <row r="107" spans="9:11" x14ac:dyDescent="0.4">
      <c r="I107" s="29"/>
      <c r="J107" s="29"/>
      <c r="K107" s="50"/>
    </row>
    <row r="108" spans="9:11" x14ac:dyDescent="0.4">
      <c r="I108" s="29"/>
      <c r="J108" s="29"/>
      <c r="K108" s="50"/>
    </row>
    <row r="109" spans="9:11" x14ac:dyDescent="0.4">
      <c r="I109" s="29"/>
      <c r="J109" s="29"/>
      <c r="K109" s="50"/>
    </row>
    <row r="110" spans="9:11" x14ac:dyDescent="0.4">
      <c r="I110" s="29"/>
      <c r="J110" s="29"/>
      <c r="K110" s="50"/>
    </row>
    <row r="111" spans="9:11" x14ac:dyDescent="0.4">
      <c r="I111" s="29"/>
      <c r="J111" s="29"/>
      <c r="K111" s="50"/>
    </row>
    <row r="112" spans="9:11" x14ac:dyDescent="0.4">
      <c r="I112" s="29"/>
      <c r="J112" s="29"/>
      <c r="K112" s="50"/>
    </row>
    <row r="113" spans="9:11" x14ac:dyDescent="0.4">
      <c r="I113" s="29"/>
      <c r="J113" s="29"/>
      <c r="K113" s="50"/>
    </row>
    <row r="114" spans="9:11" x14ac:dyDescent="0.4">
      <c r="I114" s="29"/>
      <c r="J114" s="29"/>
      <c r="K114" s="50"/>
    </row>
    <row r="115" spans="9:11" x14ac:dyDescent="0.4">
      <c r="I115" s="29"/>
      <c r="J115" s="29"/>
      <c r="K115" s="50"/>
    </row>
    <row r="116" spans="9:11" x14ac:dyDescent="0.4">
      <c r="I116" s="29"/>
      <c r="J116" s="29"/>
      <c r="K116" s="50"/>
    </row>
    <row r="117" spans="9:11" x14ac:dyDescent="0.4">
      <c r="I117" s="29"/>
      <c r="J117" s="29"/>
      <c r="K117" s="50"/>
    </row>
    <row r="118" spans="9:11" x14ac:dyDescent="0.4">
      <c r="I118" s="29"/>
      <c r="J118" s="29"/>
      <c r="K118" s="50"/>
    </row>
    <row r="119" spans="9:11" x14ac:dyDescent="0.4">
      <c r="I119" s="29"/>
      <c r="J119" s="29"/>
      <c r="K119" s="50"/>
    </row>
    <row r="120" spans="9:11" x14ac:dyDescent="0.4">
      <c r="I120" s="29"/>
      <c r="J120" s="29"/>
      <c r="K120" s="50"/>
    </row>
    <row r="121" spans="9:11" x14ac:dyDescent="0.4">
      <c r="I121" s="29"/>
      <c r="J121" s="29"/>
      <c r="K121" s="50"/>
    </row>
    <row r="122" spans="9:11" x14ac:dyDescent="0.4">
      <c r="I122" s="29"/>
      <c r="J122" s="29"/>
      <c r="K122" s="50"/>
    </row>
    <row r="123" spans="9:11" x14ac:dyDescent="0.4">
      <c r="I123" s="29"/>
      <c r="J123" s="29"/>
      <c r="K123" s="50"/>
    </row>
    <row r="124" spans="9:11" x14ac:dyDescent="0.4">
      <c r="I124" s="29"/>
      <c r="J124" s="29"/>
      <c r="K124" s="50"/>
    </row>
    <row r="125" spans="9:11" x14ac:dyDescent="0.4">
      <c r="I125" s="29"/>
      <c r="J125" s="29"/>
      <c r="K125" s="50"/>
    </row>
    <row r="126" spans="9:11" x14ac:dyDescent="0.4">
      <c r="I126" s="29"/>
      <c r="J126" s="29"/>
      <c r="K126" s="50"/>
    </row>
    <row r="127" spans="9:11" x14ac:dyDescent="0.4">
      <c r="I127" s="29"/>
      <c r="J127" s="29"/>
      <c r="K127" s="50"/>
    </row>
    <row r="128" spans="9:11" x14ac:dyDescent="0.4">
      <c r="I128" s="29"/>
      <c r="J128" s="29"/>
      <c r="K128" s="50"/>
    </row>
    <row r="129" spans="9:11" x14ac:dyDescent="0.4">
      <c r="I129" s="29"/>
      <c r="J129" s="29"/>
      <c r="K129" s="50"/>
    </row>
    <row r="130" spans="9:11" x14ac:dyDescent="0.4">
      <c r="I130" s="29"/>
      <c r="J130" s="29"/>
      <c r="K130" s="50"/>
    </row>
    <row r="131" spans="9:11" x14ac:dyDescent="0.4">
      <c r="I131" s="29"/>
      <c r="J131" s="29"/>
      <c r="K131" s="50"/>
    </row>
    <row r="132" spans="9:11" x14ac:dyDescent="0.4">
      <c r="I132" s="29"/>
      <c r="J132" s="29"/>
      <c r="K132" s="50"/>
    </row>
    <row r="133" spans="9:11" x14ac:dyDescent="0.4">
      <c r="I133" s="29"/>
      <c r="J133" s="29"/>
      <c r="K133" s="50"/>
    </row>
    <row r="134" spans="9:11" x14ac:dyDescent="0.4">
      <c r="I134" s="29"/>
      <c r="J134" s="29"/>
      <c r="K134" s="50"/>
    </row>
    <row r="135" spans="9:11" x14ac:dyDescent="0.4">
      <c r="I135" s="29"/>
      <c r="J135" s="29"/>
      <c r="K135" s="50"/>
    </row>
    <row r="136" spans="9:11" x14ac:dyDescent="0.4">
      <c r="I136" s="29"/>
      <c r="J136" s="29"/>
      <c r="K136" s="50"/>
    </row>
    <row r="137" spans="9:11" x14ac:dyDescent="0.4">
      <c r="I137" s="29"/>
      <c r="J137" s="29"/>
      <c r="K137" s="50"/>
    </row>
    <row r="138" spans="9:11" x14ac:dyDescent="0.4">
      <c r="I138" s="29"/>
      <c r="J138" s="29"/>
      <c r="K138" s="50"/>
    </row>
    <row r="139" spans="9:11" x14ac:dyDescent="0.4">
      <c r="I139" s="29"/>
      <c r="J139" s="29"/>
      <c r="K139" s="50"/>
    </row>
    <row r="140" spans="9:11" x14ac:dyDescent="0.4">
      <c r="I140" s="29"/>
      <c r="J140" s="29"/>
      <c r="K140" s="50"/>
    </row>
    <row r="141" spans="9:11" x14ac:dyDescent="0.4">
      <c r="I141" s="29"/>
      <c r="J141" s="29"/>
      <c r="K141" s="50"/>
    </row>
    <row r="142" spans="9:11" x14ac:dyDescent="0.4">
      <c r="I142" s="29"/>
      <c r="J142" s="29"/>
      <c r="K142" s="50"/>
    </row>
    <row r="143" spans="9:11" x14ac:dyDescent="0.4">
      <c r="I143" s="29"/>
      <c r="J143" s="29"/>
      <c r="K143" s="50"/>
    </row>
    <row r="144" spans="9:11" x14ac:dyDescent="0.4">
      <c r="I144" s="29"/>
      <c r="J144" s="29"/>
      <c r="K144" s="50"/>
    </row>
    <row r="145" spans="9:11" x14ac:dyDescent="0.4">
      <c r="I145" s="29"/>
      <c r="J145" s="29"/>
      <c r="K145" s="50"/>
    </row>
    <row r="146" spans="9:11" x14ac:dyDescent="0.4">
      <c r="I146" s="29"/>
      <c r="J146" s="29"/>
      <c r="K146" s="50"/>
    </row>
    <row r="147" spans="9:11" x14ac:dyDescent="0.4">
      <c r="I147" s="29"/>
      <c r="J147" s="29"/>
      <c r="K147" s="50"/>
    </row>
    <row r="148" spans="9:11" x14ac:dyDescent="0.4">
      <c r="I148" s="29"/>
      <c r="J148" s="29"/>
      <c r="K148" s="50"/>
    </row>
    <row r="149" spans="9:11" x14ac:dyDescent="0.4">
      <c r="I149" s="29"/>
      <c r="J149" s="29"/>
      <c r="K149" s="50"/>
    </row>
    <row r="150" spans="9:11" x14ac:dyDescent="0.4">
      <c r="I150" s="29"/>
      <c r="J150" s="29"/>
      <c r="K150" s="50"/>
    </row>
    <row r="151" spans="9:11" x14ac:dyDescent="0.4">
      <c r="I151" s="29"/>
      <c r="J151" s="29"/>
      <c r="K151" s="50"/>
    </row>
    <row r="152" spans="9:11" x14ac:dyDescent="0.4">
      <c r="I152" s="29"/>
      <c r="J152" s="29"/>
      <c r="K152" s="50"/>
    </row>
    <row r="153" spans="9:11" x14ac:dyDescent="0.4">
      <c r="I153" s="29"/>
      <c r="J153" s="29"/>
      <c r="K153" s="50"/>
    </row>
    <row r="154" spans="9:11" x14ac:dyDescent="0.4">
      <c r="I154" s="29"/>
      <c r="J154" s="29"/>
      <c r="K154" s="50"/>
    </row>
    <row r="155" spans="9:11" x14ac:dyDescent="0.4">
      <c r="I155" s="29"/>
      <c r="J155" s="29"/>
      <c r="K155" s="50"/>
    </row>
    <row r="156" spans="9:11" x14ac:dyDescent="0.4">
      <c r="I156" s="29"/>
      <c r="J156" s="29"/>
      <c r="K156" s="50"/>
    </row>
    <row r="157" spans="9:11" x14ac:dyDescent="0.4">
      <c r="I157" s="29"/>
      <c r="J157" s="29"/>
      <c r="K157" s="50"/>
    </row>
    <row r="158" spans="9:11" x14ac:dyDescent="0.4">
      <c r="I158" s="29"/>
      <c r="J158" s="29"/>
      <c r="K158" s="50"/>
    </row>
    <row r="159" spans="9:11" x14ac:dyDescent="0.4">
      <c r="I159" s="29"/>
      <c r="J159" s="29"/>
      <c r="K159" s="50"/>
    </row>
    <row r="160" spans="9:11" x14ac:dyDescent="0.4">
      <c r="I160" s="29"/>
      <c r="J160" s="29"/>
      <c r="K160" s="50"/>
    </row>
    <row r="161" spans="9:11" x14ac:dyDescent="0.4">
      <c r="I161" s="29"/>
      <c r="J161" s="29"/>
      <c r="K161" s="50"/>
    </row>
    <row r="162" spans="9:11" x14ac:dyDescent="0.4">
      <c r="I162" s="29"/>
      <c r="J162" s="29"/>
      <c r="K162" s="50"/>
    </row>
    <row r="163" spans="9:11" x14ac:dyDescent="0.4">
      <c r="I163" s="29"/>
      <c r="J163" s="29"/>
      <c r="K163" s="50"/>
    </row>
    <row r="164" spans="9:11" x14ac:dyDescent="0.4">
      <c r="I164" s="29"/>
      <c r="J164" s="29"/>
      <c r="K164" s="50"/>
    </row>
    <row r="165" spans="9:11" x14ac:dyDescent="0.4">
      <c r="I165" s="29"/>
      <c r="J165" s="29"/>
      <c r="K165" s="50"/>
    </row>
    <row r="166" spans="9:11" x14ac:dyDescent="0.4">
      <c r="I166" s="29"/>
      <c r="J166" s="29"/>
      <c r="K166" s="50"/>
    </row>
    <row r="167" spans="9:11" x14ac:dyDescent="0.4">
      <c r="I167" s="29"/>
      <c r="J167" s="29"/>
      <c r="K167" s="50"/>
    </row>
    <row r="168" spans="9:11" x14ac:dyDescent="0.4">
      <c r="I168" s="29"/>
      <c r="J168" s="29"/>
      <c r="K168" s="50"/>
    </row>
    <row r="169" spans="9:11" x14ac:dyDescent="0.4">
      <c r="I169" s="29"/>
      <c r="J169" s="29"/>
      <c r="K169" s="50"/>
    </row>
    <row r="170" spans="9:11" x14ac:dyDescent="0.4">
      <c r="I170" s="29"/>
      <c r="J170" s="29"/>
      <c r="K170" s="50"/>
    </row>
    <row r="171" spans="9:11" x14ac:dyDescent="0.4">
      <c r="I171" s="29"/>
      <c r="J171" s="29"/>
      <c r="K171" s="50"/>
    </row>
    <row r="172" spans="9:11" x14ac:dyDescent="0.4">
      <c r="I172" s="29"/>
      <c r="J172" s="29"/>
      <c r="K172" s="50"/>
    </row>
    <row r="173" spans="9:11" x14ac:dyDescent="0.4">
      <c r="I173" s="29"/>
      <c r="J173" s="29"/>
      <c r="K173" s="50"/>
    </row>
    <row r="174" spans="9:11" x14ac:dyDescent="0.4">
      <c r="I174" s="29"/>
      <c r="J174" s="29"/>
      <c r="K174" s="50"/>
    </row>
    <row r="175" spans="9:11" x14ac:dyDescent="0.4">
      <c r="I175" s="29"/>
      <c r="J175" s="29"/>
      <c r="K175" s="50"/>
    </row>
    <row r="176" spans="9:11" x14ac:dyDescent="0.4">
      <c r="I176" s="29"/>
      <c r="J176" s="29"/>
      <c r="K176" s="50"/>
    </row>
    <row r="177" spans="9:11" x14ac:dyDescent="0.4">
      <c r="I177" s="29"/>
      <c r="J177" s="29"/>
      <c r="K177" s="50"/>
    </row>
    <row r="178" spans="9:11" x14ac:dyDescent="0.4">
      <c r="I178" s="29"/>
      <c r="J178" s="29"/>
      <c r="K178" s="50"/>
    </row>
    <row r="179" spans="9:11" x14ac:dyDescent="0.4">
      <c r="I179" s="29"/>
      <c r="J179" s="29"/>
      <c r="K179" s="50"/>
    </row>
    <row r="180" spans="9:11" x14ac:dyDescent="0.4">
      <c r="I180" s="29"/>
      <c r="J180" s="29"/>
      <c r="K180" s="50"/>
    </row>
    <row r="181" spans="9:11" x14ac:dyDescent="0.4">
      <c r="I181" s="29"/>
      <c r="J181" s="29"/>
      <c r="K181" s="50"/>
    </row>
    <row r="182" spans="9:11" x14ac:dyDescent="0.4">
      <c r="I182" s="29"/>
      <c r="J182" s="29"/>
      <c r="K182" s="50"/>
    </row>
    <row r="183" spans="9:11" x14ac:dyDescent="0.4">
      <c r="I183" s="29"/>
      <c r="J183" s="29"/>
      <c r="K183" s="50"/>
    </row>
    <row r="184" spans="9:11" x14ac:dyDescent="0.4">
      <c r="I184" s="29"/>
      <c r="J184" s="29"/>
      <c r="K184" s="50"/>
    </row>
    <row r="185" spans="9:11" x14ac:dyDescent="0.4">
      <c r="I185" s="29"/>
      <c r="J185" s="29"/>
      <c r="K185" s="50"/>
    </row>
    <row r="186" spans="9:11" x14ac:dyDescent="0.4">
      <c r="I186" s="29"/>
      <c r="J186" s="29"/>
      <c r="K186" s="50"/>
    </row>
    <row r="187" spans="9:11" x14ac:dyDescent="0.4">
      <c r="I187" s="29"/>
      <c r="J187" s="29"/>
      <c r="K187" s="50"/>
    </row>
    <row r="188" spans="9:11" x14ac:dyDescent="0.4">
      <c r="I188" s="29"/>
      <c r="J188" s="29"/>
      <c r="K188" s="50"/>
    </row>
    <row r="189" spans="9:11" x14ac:dyDescent="0.4">
      <c r="I189" s="29"/>
      <c r="J189" s="29"/>
      <c r="K189" s="50"/>
    </row>
    <row r="190" spans="9:11" x14ac:dyDescent="0.4">
      <c r="I190" s="29"/>
      <c r="J190" s="29"/>
      <c r="K190" s="50"/>
    </row>
    <row r="191" spans="9:11" x14ac:dyDescent="0.4">
      <c r="I191" s="29"/>
      <c r="J191" s="29"/>
      <c r="K191" s="50"/>
    </row>
    <row r="192" spans="9:11" x14ac:dyDescent="0.4">
      <c r="I192" s="29"/>
      <c r="J192" s="29"/>
      <c r="K192" s="50"/>
    </row>
    <row r="193" spans="9:11" x14ac:dyDescent="0.4">
      <c r="I193" s="29"/>
      <c r="J193" s="29"/>
      <c r="K193" s="50"/>
    </row>
    <row r="194" spans="9:11" x14ac:dyDescent="0.4">
      <c r="I194" s="29"/>
      <c r="J194" s="29"/>
      <c r="K194" s="50"/>
    </row>
    <row r="195" spans="9:11" x14ac:dyDescent="0.4">
      <c r="I195" s="29"/>
      <c r="J195" s="29"/>
      <c r="K195" s="50"/>
    </row>
    <row r="196" spans="9:11" x14ac:dyDescent="0.4">
      <c r="I196" s="29"/>
      <c r="J196" s="29"/>
      <c r="K196" s="50"/>
    </row>
    <row r="197" spans="9:11" x14ac:dyDescent="0.4">
      <c r="I197" s="29"/>
      <c r="J197" s="29"/>
      <c r="K197" s="50"/>
    </row>
    <row r="198" spans="9:11" x14ac:dyDescent="0.4">
      <c r="I198" s="29"/>
      <c r="J198" s="29"/>
      <c r="K198" s="50"/>
    </row>
    <row r="199" spans="9:11" x14ac:dyDescent="0.4">
      <c r="I199" s="29"/>
      <c r="J199" s="29"/>
      <c r="K199" s="50"/>
    </row>
    <row r="200" spans="9:11" x14ac:dyDescent="0.4">
      <c r="I200" s="29"/>
      <c r="J200" s="29"/>
      <c r="K200" s="50"/>
    </row>
    <row r="201" spans="9:11" x14ac:dyDescent="0.4">
      <c r="I201" s="29"/>
      <c r="J201" s="29"/>
      <c r="K201" s="50"/>
    </row>
    <row r="202" spans="9:11" x14ac:dyDescent="0.4">
      <c r="I202" s="29"/>
      <c r="J202" s="29"/>
      <c r="K202" s="50"/>
    </row>
    <row r="203" spans="9:11" x14ac:dyDescent="0.4">
      <c r="I203" s="29"/>
      <c r="J203" s="29"/>
      <c r="K203" s="50"/>
    </row>
    <row r="204" spans="9:11" x14ac:dyDescent="0.4">
      <c r="I204" s="29"/>
      <c r="J204" s="29"/>
      <c r="K204" s="50"/>
    </row>
    <row r="205" spans="9:11" x14ac:dyDescent="0.4">
      <c r="I205" s="29"/>
      <c r="J205" s="29"/>
      <c r="K205" s="50"/>
    </row>
    <row r="206" spans="9:11" x14ac:dyDescent="0.4">
      <c r="I206" s="29"/>
      <c r="J206" s="29"/>
      <c r="K206" s="50"/>
    </row>
    <row r="207" spans="9:11" x14ac:dyDescent="0.4">
      <c r="I207" s="29"/>
      <c r="J207" s="29"/>
      <c r="K207" s="50"/>
    </row>
    <row r="208" spans="9:11" x14ac:dyDescent="0.4">
      <c r="I208" s="29"/>
      <c r="J208" s="29"/>
      <c r="K208" s="50"/>
    </row>
    <row r="209" spans="9:11" x14ac:dyDescent="0.4">
      <c r="I209" s="29"/>
      <c r="J209" s="29"/>
      <c r="K209" s="50"/>
    </row>
    <row r="210" spans="9:11" x14ac:dyDescent="0.4">
      <c r="I210" s="29"/>
      <c r="J210" s="29"/>
      <c r="K210" s="50"/>
    </row>
    <row r="211" spans="9:11" x14ac:dyDescent="0.4">
      <c r="I211" s="29"/>
      <c r="J211" s="29"/>
      <c r="K211" s="50"/>
    </row>
    <row r="212" spans="9:11" x14ac:dyDescent="0.4">
      <c r="I212" s="29"/>
      <c r="J212" s="29"/>
      <c r="K212" s="50"/>
    </row>
    <row r="213" spans="9:11" x14ac:dyDescent="0.4">
      <c r="I213" s="29"/>
      <c r="J213" s="29"/>
      <c r="K213" s="50"/>
    </row>
    <row r="214" spans="9:11" x14ac:dyDescent="0.4">
      <c r="I214" s="29"/>
      <c r="J214" s="29"/>
      <c r="K214" s="50"/>
    </row>
    <row r="215" spans="9:11" x14ac:dyDescent="0.4">
      <c r="I215" s="29"/>
      <c r="J215" s="29"/>
      <c r="K215" s="50"/>
    </row>
    <row r="216" spans="9:11" x14ac:dyDescent="0.4">
      <c r="I216" s="29"/>
      <c r="J216" s="29"/>
      <c r="K216" s="50"/>
    </row>
    <row r="217" spans="9:11" x14ac:dyDescent="0.4">
      <c r="I217" s="29"/>
      <c r="J217" s="29"/>
      <c r="K217" s="50"/>
    </row>
    <row r="218" spans="9:11" x14ac:dyDescent="0.4">
      <c r="I218" s="29"/>
      <c r="J218" s="29"/>
      <c r="K218" s="50"/>
    </row>
    <row r="219" spans="9:11" x14ac:dyDescent="0.4">
      <c r="I219" s="29"/>
      <c r="J219" s="29"/>
      <c r="K219" s="50"/>
    </row>
    <row r="220" spans="9:11" x14ac:dyDescent="0.4">
      <c r="I220" s="29"/>
      <c r="J220" s="29"/>
      <c r="K220" s="50"/>
    </row>
    <row r="221" spans="9:11" x14ac:dyDescent="0.4">
      <c r="I221" s="29"/>
      <c r="J221" s="29"/>
      <c r="K221" s="50"/>
    </row>
    <row r="222" spans="9:11" x14ac:dyDescent="0.4">
      <c r="I222" s="29"/>
      <c r="J222" s="29"/>
      <c r="K222" s="50"/>
    </row>
    <row r="223" spans="9:11" x14ac:dyDescent="0.4">
      <c r="I223" s="29"/>
      <c r="J223" s="29"/>
      <c r="K223" s="50"/>
    </row>
    <row r="224" spans="9:11" x14ac:dyDescent="0.4">
      <c r="I224" s="29"/>
      <c r="J224" s="29"/>
      <c r="K224" s="50"/>
    </row>
    <row r="225" spans="9:11" x14ac:dyDescent="0.4">
      <c r="I225" s="29"/>
      <c r="J225" s="29"/>
      <c r="K225" s="50"/>
    </row>
    <row r="226" spans="9:11" x14ac:dyDescent="0.4">
      <c r="I226" s="29"/>
      <c r="J226" s="29"/>
      <c r="K226" s="50"/>
    </row>
    <row r="227" spans="9:11" x14ac:dyDescent="0.4">
      <c r="I227" s="29"/>
      <c r="J227" s="29"/>
      <c r="K227" s="50"/>
    </row>
    <row r="228" spans="9:11" x14ac:dyDescent="0.4">
      <c r="I228" s="29"/>
      <c r="J228" s="29"/>
      <c r="K228" s="50"/>
    </row>
    <row r="229" spans="9:11" x14ac:dyDescent="0.4">
      <c r="I229" s="29"/>
      <c r="J229" s="29"/>
      <c r="K229" s="50"/>
    </row>
    <row r="230" spans="9:11" x14ac:dyDescent="0.4">
      <c r="I230" s="29"/>
      <c r="J230" s="29"/>
      <c r="K230" s="50"/>
    </row>
    <row r="231" spans="9:11" x14ac:dyDescent="0.4">
      <c r="I231" s="29"/>
      <c r="J231" s="29"/>
      <c r="K231" s="50"/>
    </row>
    <row r="232" spans="9:11" x14ac:dyDescent="0.4">
      <c r="I232" s="29"/>
      <c r="J232" s="29"/>
      <c r="K232" s="50"/>
    </row>
    <row r="233" spans="9:11" x14ac:dyDescent="0.4">
      <c r="I233" s="29"/>
      <c r="J233" s="29"/>
      <c r="K233" s="50"/>
    </row>
    <row r="234" spans="9:11" x14ac:dyDescent="0.4">
      <c r="I234" s="29"/>
      <c r="J234" s="29"/>
      <c r="K234" s="50"/>
    </row>
    <row r="235" spans="9:11" x14ac:dyDescent="0.4">
      <c r="I235" s="29"/>
      <c r="J235" s="29"/>
      <c r="K235" s="50"/>
    </row>
    <row r="236" spans="9:11" x14ac:dyDescent="0.4">
      <c r="I236" s="29"/>
      <c r="J236" s="29"/>
      <c r="K236" s="50"/>
    </row>
    <row r="237" spans="9:11" x14ac:dyDescent="0.4">
      <c r="I237" s="29"/>
      <c r="J237" s="29"/>
      <c r="K237" s="50"/>
    </row>
    <row r="238" spans="9:11" x14ac:dyDescent="0.4">
      <c r="I238" s="29"/>
      <c r="J238" s="29"/>
      <c r="K238" s="50"/>
    </row>
    <row r="239" spans="9:11" x14ac:dyDescent="0.4">
      <c r="I239" s="29"/>
      <c r="J239" s="29"/>
      <c r="K239" s="50"/>
    </row>
    <row r="240" spans="9:11" x14ac:dyDescent="0.4">
      <c r="I240" s="29"/>
      <c r="J240" s="29"/>
      <c r="K240" s="50"/>
    </row>
    <row r="241" spans="9:11" x14ac:dyDescent="0.4">
      <c r="I241" s="29"/>
      <c r="J241" s="29"/>
      <c r="K241" s="50"/>
    </row>
    <row r="242" spans="9:11" x14ac:dyDescent="0.4">
      <c r="I242" s="29"/>
      <c r="J242" s="29"/>
      <c r="K242" s="50"/>
    </row>
    <row r="243" spans="9:11" x14ac:dyDescent="0.4">
      <c r="I243" s="29"/>
      <c r="J243" s="29"/>
      <c r="K243" s="50"/>
    </row>
    <row r="244" spans="9:11" x14ac:dyDescent="0.4">
      <c r="I244" s="29"/>
      <c r="J244" s="29"/>
      <c r="K244" s="50"/>
    </row>
    <row r="245" spans="9:11" x14ac:dyDescent="0.4">
      <c r="I245" s="29"/>
      <c r="J245" s="29"/>
      <c r="K245" s="50"/>
    </row>
    <row r="246" spans="9:11" x14ac:dyDescent="0.4">
      <c r="I246" s="29"/>
      <c r="J246" s="29"/>
      <c r="K246" s="50"/>
    </row>
    <row r="247" spans="9:11" x14ac:dyDescent="0.4">
      <c r="I247" s="29"/>
      <c r="J247" s="29"/>
      <c r="K247" s="50"/>
    </row>
    <row r="248" spans="9:11" x14ac:dyDescent="0.4">
      <c r="I248" s="29"/>
      <c r="J248" s="29"/>
      <c r="K248" s="50"/>
    </row>
    <row r="249" spans="9:11" x14ac:dyDescent="0.4">
      <c r="I249" s="29"/>
      <c r="J249" s="29"/>
      <c r="K249" s="50"/>
    </row>
    <row r="250" spans="9:11" x14ac:dyDescent="0.4">
      <c r="I250" s="29"/>
      <c r="J250" s="29"/>
      <c r="K250" s="50"/>
    </row>
    <row r="251" spans="9:11" x14ac:dyDescent="0.4">
      <c r="I251" s="29"/>
      <c r="J251" s="29"/>
      <c r="K251" s="50"/>
    </row>
    <row r="252" spans="9:11" x14ac:dyDescent="0.4">
      <c r="I252" s="29"/>
      <c r="J252" s="29"/>
      <c r="K252" s="50"/>
    </row>
    <row r="253" spans="9:11" x14ac:dyDescent="0.4">
      <c r="I253" s="29"/>
      <c r="J253" s="29"/>
      <c r="K253" s="50"/>
    </row>
    <row r="254" spans="9:11" x14ac:dyDescent="0.4">
      <c r="I254" s="29"/>
      <c r="J254" s="29"/>
      <c r="K254" s="50"/>
    </row>
    <row r="255" spans="9:11" x14ac:dyDescent="0.4">
      <c r="I255" s="29"/>
      <c r="J255" s="29"/>
      <c r="K255" s="50"/>
    </row>
    <row r="256" spans="9:11" x14ac:dyDescent="0.4">
      <c r="I256" s="29"/>
      <c r="J256" s="29"/>
      <c r="K256" s="50"/>
    </row>
    <row r="257" spans="9:11" x14ac:dyDescent="0.4">
      <c r="I257" s="29"/>
      <c r="J257" s="29"/>
      <c r="K257" s="50"/>
    </row>
    <row r="258" spans="9:11" x14ac:dyDescent="0.4">
      <c r="I258" s="29"/>
      <c r="J258" s="29"/>
      <c r="K258" s="50"/>
    </row>
    <row r="259" spans="9:11" x14ac:dyDescent="0.4">
      <c r="I259" s="29"/>
      <c r="J259" s="29"/>
      <c r="K259" s="50"/>
    </row>
    <row r="260" spans="9:11" x14ac:dyDescent="0.4">
      <c r="I260" s="29"/>
      <c r="J260" s="29"/>
      <c r="K260" s="50"/>
    </row>
    <row r="261" spans="9:11" x14ac:dyDescent="0.4">
      <c r="I261" s="29"/>
      <c r="J261" s="29"/>
      <c r="K261" s="50"/>
    </row>
    <row r="262" spans="9:11" x14ac:dyDescent="0.4">
      <c r="I262" s="29"/>
      <c r="J262" s="29"/>
      <c r="K262" s="50"/>
    </row>
    <row r="263" spans="9:11" x14ac:dyDescent="0.4">
      <c r="I263" s="29"/>
      <c r="J263" s="29"/>
      <c r="K263" s="50"/>
    </row>
    <row r="264" spans="9:11" x14ac:dyDescent="0.4">
      <c r="I264" s="29"/>
      <c r="J264" s="29"/>
      <c r="K264" s="50"/>
    </row>
    <row r="265" spans="9:11" x14ac:dyDescent="0.4">
      <c r="I265" s="29"/>
      <c r="J265" s="29"/>
      <c r="K265" s="50"/>
    </row>
    <row r="266" spans="9:11" x14ac:dyDescent="0.4">
      <c r="I266" s="29"/>
      <c r="J266" s="29"/>
      <c r="K266" s="50"/>
    </row>
    <row r="267" spans="9:11" x14ac:dyDescent="0.4">
      <c r="I267" s="29"/>
      <c r="J267" s="29"/>
      <c r="K267" s="50"/>
    </row>
    <row r="268" spans="9:11" x14ac:dyDescent="0.4">
      <c r="I268" s="29"/>
      <c r="J268" s="29"/>
      <c r="K268" s="50"/>
    </row>
    <row r="269" spans="9:11" x14ac:dyDescent="0.4">
      <c r="I269" s="29"/>
      <c r="J269" s="29"/>
      <c r="K269" s="50"/>
    </row>
    <row r="270" spans="9:11" x14ac:dyDescent="0.4">
      <c r="I270" s="29"/>
      <c r="J270" s="29"/>
      <c r="K270" s="50"/>
    </row>
    <row r="271" spans="9:11" x14ac:dyDescent="0.4">
      <c r="I271" s="29"/>
      <c r="J271" s="29"/>
      <c r="K271" s="50"/>
    </row>
    <row r="272" spans="9:11" x14ac:dyDescent="0.4">
      <c r="I272" s="29"/>
      <c r="J272" s="29"/>
      <c r="K272" s="50"/>
    </row>
    <row r="273" spans="9:11" x14ac:dyDescent="0.4">
      <c r="I273" s="29"/>
      <c r="J273" s="29"/>
      <c r="K273" s="50"/>
    </row>
    <row r="274" spans="9:11" x14ac:dyDescent="0.4">
      <c r="I274" s="29"/>
      <c r="J274" s="29"/>
      <c r="K274" s="50"/>
    </row>
    <row r="275" spans="9:11" x14ac:dyDescent="0.4">
      <c r="I275" s="29"/>
      <c r="J275" s="29"/>
      <c r="K275" s="50"/>
    </row>
    <row r="276" spans="9:11" x14ac:dyDescent="0.4">
      <c r="I276" s="29"/>
      <c r="J276" s="29"/>
      <c r="K276" s="50"/>
    </row>
    <row r="277" spans="9:11" x14ac:dyDescent="0.4">
      <c r="I277" s="29"/>
      <c r="J277" s="29"/>
      <c r="K277" s="50"/>
    </row>
    <row r="278" spans="9:11" x14ac:dyDescent="0.4">
      <c r="I278" s="29"/>
      <c r="J278" s="29"/>
      <c r="K278" s="50"/>
    </row>
    <row r="279" spans="9:11" x14ac:dyDescent="0.4">
      <c r="I279" s="29"/>
      <c r="J279" s="29"/>
      <c r="K279" s="50"/>
    </row>
    <row r="280" spans="9:11" x14ac:dyDescent="0.4">
      <c r="I280" s="29"/>
      <c r="J280" s="29"/>
      <c r="K280" s="50"/>
    </row>
    <row r="281" spans="9:11" x14ac:dyDescent="0.4">
      <c r="I281" s="29"/>
      <c r="J281" s="29"/>
      <c r="K281" s="50"/>
    </row>
    <row r="282" spans="9:11" x14ac:dyDescent="0.4">
      <c r="I282" s="29"/>
      <c r="J282" s="29"/>
      <c r="K282" s="50"/>
    </row>
    <row r="283" spans="9:11" x14ac:dyDescent="0.4">
      <c r="I283" s="29"/>
      <c r="J283" s="29"/>
      <c r="K283" s="50"/>
    </row>
    <row r="284" spans="9:11" x14ac:dyDescent="0.4">
      <c r="I284" s="29"/>
      <c r="J284" s="29"/>
      <c r="K284" s="50"/>
    </row>
    <row r="285" spans="9:11" x14ac:dyDescent="0.4">
      <c r="I285" s="29"/>
      <c r="J285" s="29"/>
      <c r="K285" s="50"/>
    </row>
    <row r="286" spans="9:11" x14ac:dyDescent="0.4">
      <c r="I286" s="29"/>
      <c r="J286" s="29"/>
      <c r="K286" s="50"/>
    </row>
    <row r="287" spans="9:11" x14ac:dyDescent="0.4">
      <c r="I287" s="29"/>
      <c r="J287" s="29"/>
      <c r="K287" s="50"/>
    </row>
    <row r="288" spans="9:11" x14ac:dyDescent="0.4">
      <c r="I288" s="29"/>
      <c r="J288" s="29"/>
      <c r="K288" s="50"/>
    </row>
    <row r="289" spans="9:11" x14ac:dyDescent="0.4">
      <c r="I289" s="29"/>
      <c r="J289" s="29"/>
      <c r="K289" s="50"/>
    </row>
    <row r="290" spans="9:11" x14ac:dyDescent="0.4">
      <c r="I290" s="29"/>
      <c r="J290" s="29"/>
      <c r="K290" s="50"/>
    </row>
    <row r="291" spans="9:11" x14ac:dyDescent="0.4">
      <c r="I291" s="29"/>
      <c r="J291" s="29"/>
      <c r="K291" s="50"/>
    </row>
    <row r="292" spans="9:11" x14ac:dyDescent="0.4">
      <c r="I292" s="29"/>
      <c r="J292" s="29"/>
      <c r="K292" s="50"/>
    </row>
    <row r="293" spans="9:11" x14ac:dyDescent="0.4">
      <c r="I293" s="29"/>
      <c r="J293" s="29"/>
      <c r="K293" s="50"/>
    </row>
    <row r="294" spans="9:11" x14ac:dyDescent="0.4">
      <c r="I294" s="29"/>
      <c r="J294" s="29"/>
      <c r="K294" s="50"/>
    </row>
    <row r="295" spans="9:11" x14ac:dyDescent="0.4">
      <c r="I295" s="29"/>
      <c r="J295" s="29"/>
      <c r="K295" s="50"/>
    </row>
    <row r="296" spans="9:11" x14ac:dyDescent="0.4">
      <c r="I296" s="29"/>
      <c r="J296" s="29"/>
      <c r="K296" s="50"/>
    </row>
    <row r="297" spans="9:11" x14ac:dyDescent="0.4">
      <c r="I297" s="29"/>
      <c r="J297" s="29"/>
      <c r="K297" s="50"/>
    </row>
    <row r="298" spans="9:11" x14ac:dyDescent="0.4">
      <c r="I298" s="29"/>
      <c r="J298" s="29"/>
      <c r="K298" s="50"/>
    </row>
    <row r="299" spans="9:11" x14ac:dyDescent="0.4">
      <c r="I299" s="29"/>
      <c r="J299" s="29"/>
      <c r="K299" s="50"/>
    </row>
    <row r="300" spans="9:11" x14ac:dyDescent="0.4">
      <c r="I300" s="29"/>
      <c r="J300" s="29"/>
      <c r="K300" s="50"/>
    </row>
    <row r="301" spans="9:11" x14ac:dyDescent="0.4">
      <c r="I301" s="29"/>
      <c r="J301" s="29"/>
      <c r="K301" s="50"/>
    </row>
    <row r="302" spans="9:11" x14ac:dyDescent="0.4">
      <c r="I302" s="29"/>
      <c r="J302" s="29"/>
      <c r="K302" s="50"/>
    </row>
    <row r="303" spans="9:11" x14ac:dyDescent="0.4">
      <c r="I303" s="29"/>
      <c r="J303" s="29"/>
      <c r="K303" s="50"/>
    </row>
    <row r="304" spans="9:11" x14ac:dyDescent="0.4">
      <c r="I304" s="29"/>
      <c r="J304" s="29"/>
      <c r="K304" s="50"/>
    </row>
    <row r="305" spans="9:11" x14ac:dyDescent="0.4">
      <c r="I305" s="29"/>
      <c r="J305" s="29"/>
      <c r="K305" s="50"/>
    </row>
    <row r="306" spans="9:11" x14ac:dyDescent="0.4">
      <c r="I306" s="29"/>
      <c r="J306" s="29"/>
      <c r="K306" s="50"/>
    </row>
    <row r="307" spans="9:11" x14ac:dyDescent="0.4">
      <c r="I307" s="29"/>
      <c r="J307" s="29"/>
      <c r="K307" s="50"/>
    </row>
    <row r="308" spans="9:11" x14ac:dyDescent="0.4">
      <c r="I308" s="29"/>
      <c r="J308" s="29"/>
      <c r="K308" s="50"/>
    </row>
    <row r="309" spans="9:11" x14ac:dyDescent="0.4">
      <c r="I309" s="29"/>
      <c r="J309" s="29"/>
      <c r="K309" s="50"/>
    </row>
    <row r="310" spans="9:11" x14ac:dyDescent="0.4">
      <c r="I310" s="29"/>
      <c r="J310" s="29"/>
      <c r="K310" s="50"/>
    </row>
    <row r="311" spans="9:11" x14ac:dyDescent="0.4">
      <c r="I311" s="29"/>
      <c r="J311" s="29"/>
      <c r="K311" s="50"/>
    </row>
    <row r="312" spans="9:11" x14ac:dyDescent="0.4">
      <c r="I312" s="29"/>
      <c r="J312" s="29"/>
      <c r="K312" s="50"/>
    </row>
    <row r="313" spans="9:11" x14ac:dyDescent="0.4">
      <c r="I313" s="29"/>
      <c r="J313" s="29"/>
      <c r="K313" s="50"/>
    </row>
    <row r="314" spans="9:11" x14ac:dyDescent="0.4">
      <c r="I314" s="29"/>
      <c r="J314" s="29"/>
      <c r="K314" s="50"/>
    </row>
    <row r="315" spans="9:11" x14ac:dyDescent="0.4">
      <c r="I315" s="29"/>
      <c r="J315" s="29"/>
      <c r="K315" s="50"/>
    </row>
    <row r="316" spans="9:11" x14ac:dyDescent="0.4">
      <c r="I316" s="29"/>
      <c r="J316" s="29"/>
      <c r="K316" s="50"/>
    </row>
    <row r="317" spans="9:11" x14ac:dyDescent="0.4">
      <c r="I317" s="29"/>
      <c r="J317" s="29"/>
      <c r="K317" s="50"/>
    </row>
    <row r="318" spans="9:11" x14ac:dyDescent="0.4">
      <c r="I318" s="29"/>
      <c r="J318" s="29"/>
      <c r="K318" s="50"/>
    </row>
    <row r="319" spans="9:11" x14ac:dyDescent="0.4">
      <c r="I319" s="29"/>
      <c r="J319" s="29"/>
      <c r="K319" s="50"/>
    </row>
    <row r="320" spans="9:11" x14ac:dyDescent="0.4">
      <c r="I320" s="29"/>
      <c r="J320" s="29"/>
      <c r="K320" s="50"/>
    </row>
    <row r="321" spans="9:11" x14ac:dyDescent="0.4">
      <c r="I321" s="29"/>
      <c r="J321" s="29"/>
      <c r="K321" s="50"/>
    </row>
    <row r="322" spans="9:11" x14ac:dyDescent="0.4">
      <c r="I322" s="29"/>
      <c r="J322" s="29"/>
      <c r="K322" s="50"/>
    </row>
    <row r="323" spans="9:11" x14ac:dyDescent="0.4">
      <c r="I323" s="29"/>
      <c r="J323" s="29"/>
      <c r="K323" s="50"/>
    </row>
    <row r="324" spans="9:11" x14ac:dyDescent="0.4">
      <c r="I324" s="29"/>
      <c r="J324" s="29"/>
      <c r="K324" s="50"/>
    </row>
    <row r="325" spans="9:11" x14ac:dyDescent="0.4">
      <c r="I325" s="29"/>
      <c r="J325" s="29"/>
      <c r="K325" s="50"/>
    </row>
    <row r="326" spans="9:11" x14ac:dyDescent="0.4">
      <c r="I326" s="29"/>
      <c r="J326" s="29"/>
      <c r="K326" s="50"/>
    </row>
    <row r="327" spans="9:11" x14ac:dyDescent="0.4">
      <c r="I327" s="29"/>
      <c r="J327" s="29"/>
      <c r="K327" s="50"/>
    </row>
    <row r="328" spans="9:11" x14ac:dyDescent="0.4">
      <c r="I328" s="29"/>
      <c r="J328" s="29"/>
      <c r="K328" s="50"/>
    </row>
    <row r="329" spans="9:11" x14ac:dyDescent="0.4">
      <c r="I329" s="29"/>
      <c r="J329" s="29"/>
      <c r="K329" s="50"/>
    </row>
    <row r="330" spans="9:11" x14ac:dyDescent="0.4">
      <c r="I330" s="29"/>
      <c r="J330" s="29"/>
      <c r="K330" s="50"/>
    </row>
    <row r="331" spans="9:11" x14ac:dyDescent="0.4">
      <c r="I331" s="29"/>
      <c r="J331" s="29"/>
      <c r="K331" s="50"/>
    </row>
    <row r="332" spans="9:11" x14ac:dyDescent="0.4">
      <c r="I332" s="29"/>
      <c r="J332" s="29"/>
      <c r="K332" s="50"/>
    </row>
    <row r="333" spans="9:11" x14ac:dyDescent="0.4">
      <c r="I333" s="29"/>
      <c r="J333" s="29"/>
      <c r="K333" s="50"/>
    </row>
    <row r="334" spans="9:11" x14ac:dyDescent="0.4">
      <c r="I334" s="29"/>
      <c r="J334" s="29"/>
      <c r="K334" s="50"/>
    </row>
    <row r="335" spans="9:11" x14ac:dyDescent="0.4">
      <c r="I335" s="29"/>
      <c r="J335" s="29"/>
      <c r="K335" s="50"/>
    </row>
    <row r="336" spans="9:11" x14ac:dyDescent="0.4">
      <c r="I336" s="29"/>
      <c r="J336" s="29"/>
      <c r="K336" s="50"/>
    </row>
    <row r="337" spans="9:11" x14ac:dyDescent="0.4">
      <c r="I337" s="29"/>
      <c r="J337" s="29"/>
      <c r="K337" s="50"/>
    </row>
    <row r="338" spans="9:11" x14ac:dyDescent="0.4">
      <c r="I338" s="29"/>
      <c r="J338" s="29"/>
      <c r="K338" s="50"/>
    </row>
    <row r="339" spans="9:11" x14ac:dyDescent="0.4">
      <c r="I339" s="29"/>
      <c r="J339" s="29"/>
      <c r="K339" s="50"/>
    </row>
    <row r="340" spans="9:11" x14ac:dyDescent="0.4">
      <c r="I340" s="29"/>
      <c r="J340" s="29"/>
      <c r="K340" s="50"/>
    </row>
    <row r="341" spans="9:11" x14ac:dyDescent="0.4">
      <c r="I341" s="29"/>
      <c r="J341" s="29"/>
      <c r="K341" s="50"/>
    </row>
    <row r="342" spans="9:11" x14ac:dyDescent="0.4">
      <c r="I342" s="29"/>
      <c r="J342" s="29"/>
      <c r="K342" s="50"/>
    </row>
    <row r="343" spans="9:11" x14ac:dyDescent="0.4">
      <c r="I343" s="29"/>
      <c r="J343" s="29"/>
      <c r="K343" s="50"/>
    </row>
    <row r="344" spans="9:11" x14ac:dyDescent="0.4">
      <c r="I344" s="29"/>
      <c r="J344" s="29"/>
      <c r="K344" s="50"/>
    </row>
    <row r="345" spans="9:11" x14ac:dyDescent="0.4">
      <c r="I345" s="29"/>
      <c r="J345" s="29"/>
      <c r="K345" s="50"/>
    </row>
    <row r="346" spans="9:11" x14ac:dyDescent="0.4">
      <c r="I346" s="29"/>
      <c r="J346" s="29"/>
      <c r="K346" s="50"/>
    </row>
    <row r="347" spans="9:11" x14ac:dyDescent="0.4">
      <c r="I347" s="29"/>
      <c r="J347" s="29"/>
      <c r="K347" s="50"/>
    </row>
    <row r="348" spans="9:11" x14ac:dyDescent="0.4">
      <c r="I348" s="29"/>
      <c r="J348" s="29"/>
      <c r="K348" s="50"/>
    </row>
    <row r="349" spans="9:11" x14ac:dyDescent="0.4">
      <c r="I349" s="29"/>
      <c r="J349" s="29"/>
      <c r="K349" s="50"/>
    </row>
    <row r="350" spans="9:11" x14ac:dyDescent="0.4">
      <c r="I350" s="29"/>
      <c r="J350" s="29"/>
      <c r="K350" s="50"/>
    </row>
    <row r="351" spans="9:11" x14ac:dyDescent="0.4">
      <c r="I351" s="29"/>
      <c r="J351" s="29"/>
      <c r="K351" s="50"/>
    </row>
    <row r="352" spans="9:11" x14ac:dyDescent="0.4">
      <c r="I352" s="29"/>
      <c r="J352" s="29"/>
      <c r="K352" s="50"/>
    </row>
    <row r="353" spans="9:11" x14ac:dyDescent="0.4">
      <c r="I353" s="29"/>
      <c r="J353" s="29"/>
      <c r="K353" s="50"/>
    </row>
    <row r="354" spans="9:11" x14ac:dyDescent="0.4">
      <c r="I354" s="29"/>
      <c r="J354" s="29"/>
      <c r="K354" s="50"/>
    </row>
    <row r="355" spans="9:11" x14ac:dyDescent="0.4">
      <c r="I355" s="29"/>
      <c r="J355" s="29"/>
      <c r="K355" s="50"/>
    </row>
    <row r="356" spans="9:11" x14ac:dyDescent="0.4">
      <c r="I356" s="29"/>
      <c r="J356" s="29"/>
      <c r="K356" s="50"/>
    </row>
    <row r="357" spans="9:11" x14ac:dyDescent="0.4">
      <c r="I357" s="29"/>
      <c r="J357" s="29"/>
      <c r="K357" s="50"/>
    </row>
    <row r="358" spans="9:11" x14ac:dyDescent="0.4">
      <c r="I358" s="29"/>
      <c r="J358" s="29"/>
      <c r="K358" s="50"/>
    </row>
    <row r="359" spans="9:11" x14ac:dyDescent="0.4">
      <c r="I359" s="29"/>
      <c r="J359" s="29"/>
      <c r="K359" s="50"/>
    </row>
    <row r="360" spans="9:11" x14ac:dyDescent="0.4">
      <c r="I360" s="29"/>
      <c r="J360" s="29"/>
      <c r="K360" s="50"/>
    </row>
    <row r="361" spans="9:11" x14ac:dyDescent="0.4">
      <c r="I361" s="29"/>
      <c r="J361" s="29"/>
      <c r="K361" s="50"/>
    </row>
    <row r="362" spans="9:11" x14ac:dyDescent="0.4">
      <c r="I362" s="29"/>
      <c r="J362" s="29"/>
      <c r="K362" s="50"/>
    </row>
    <row r="363" spans="9:11" x14ac:dyDescent="0.4">
      <c r="I363" s="29"/>
      <c r="J363" s="29"/>
      <c r="K363" s="50"/>
    </row>
    <row r="364" spans="9:11" x14ac:dyDescent="0.4">
      <c r="I364" s="29"/>
      <c r="J364" s="29"/>
      <c r="K364" s="50"/>
    </row>
    <row r="365" spans="9:11" x14ac:dyDescent="0.4">
      <c r="I365" s="29"/>
      <c r="J365" s="29"/>
      <c r="K365" s="50"/>
    </row>
    <row r="366" spans="9:11" x14ac:dyDescent="0.4">
      <c r="I366" s="29"/>
      <c r="J366" s="29"/>
      <c r="K366" s="50"/>
    </row>
    <row r="367" spans="9:11" x14ac:dyDescent="0.4">
      <c r="I367" s="29"/>
      <c r="J367" s="29"/>
      <c r="K367" s="50"/>
    </row>
    <row r="368" spans="9:11" x14ac:dyDescent="0.4">
      <c r="I368" s="29"/>
      <c r="J368" s="29"/>
      <c r="K368" s="50"/>
    </row>
    <row r="369" spans="9:11" x14ac:dyDescent="0.4">
      <c r="I369" s="29"/>
      <c r="J369" s="29"/>
      <c r="K369" s="50"/>
    </row>
    <row r="370" spans="9:11" x14ac:dyDescent="0.4">
      <c r="I370" s="29"/>
      <c r="J370" s="29"/>
      <c r="K370" s="50"/>
    </row>
    <row r="371" spans="9:11" x14ac:dyDescent="0.4">
      <c r="I371" s="29"/>
      <c r="J371" s="29"/>
      <c r="K371" s="50"/>
    </row>
    <row r="372" spans="9:11" x14ac:dyDescent="0.4">
      <c r="I372" s="29"/>
      <c r="J372" s="29"/>
      <c r="K372" s="50"/>
    </row>
    <row r="373" spans="9:11" x14ac:dyDescent="0.4">
      <c r="I373" s="29"/>
      <c r="J373" s="29"/>
      <c r="K373" s="50"/>
    </row>
    <row r="374" spans="9:11" x14ac:dyDescent="0.4">
      <c r="I374" s="29"/>
      <c r="J374" s="29"/>
      <c r="K374" s="50"/>
    </row>
    <row r="375" spans="9:11" x14ac:dyDescent="0.4">
      <c r="I375" s="29"/>
      <c r="J375" s="29"/>
      <c r="K375" s="50"/>
    </row>
    <row r="376" spans="9:11" x14ac:dyDescent="0.4">
      <c r="I376" s="29"/>
      <c r="J376" s="29"/>
      <c r="K376" s="50"/>
    </row>
    <row r="377" spans="9:11" x14ac:dyDescent="0.4">
      <c r="I377" s="29"/>
      <c r="J377" s="29"/>
      <c r="K377" s="50"/>
    </row>
    <row r="378" spans="9:11" x14ac:dyDescent="0.4">
      <c r="I378" s="29"/>
      <c r="J378" s="29"/>
      <c r="K378" s="50"/>
    </row>
    <row r="379" spans="9:11" x14ac:dyDescent="0.4">
      <c r="I379" s="29"/>
      <c r="J379" s="29"/>
      <c r="K379" s="50"/>
    </row>
    <row r="380" spans="9:11" x14ac:dyDescent="0.4">
      <c r="I380" s="29"/>
      <c r="J380" s="29"/>
      <c r="K380" s="50"/>
    </row>
    <row r="381" spans="9:11" x14ac:dyDescent="0.4">
      <c r="I381" s="29"/>
      <c r="J381" s="29"/>
      <c r="K381" s="50"/>
    </row>
    <row r="382" spans="9:11" x14ac:dyDescent="0.4">
      <c r="I382" s="29"/>
      <c r="J382" s="29"/>
      <c r="K382" s="50"/>
    </row>
    <row r="383" spans="9:11" x14ac:dyDescent="0.4">
      <c r="I383" s="29"/>
      <c r="J383" s="29"/>
      <c r="K383" s="50"/>
    </row>
    <row r="384" spans="9:11" x14ac:dyDescent="0.4">
      <c r="I384" s="29"/>
      <c r="J384" s="29"/>
      <c r="K384" s="50"/>
    </row>
    <row r="385" spans="9:11" x14ac:dyDescent="0.4">
      <c r="I385" s="29"/>
      <c r="J385" s="29"/>
      <c r="K385" s="50"/>
    </row>
    <row r="386" spans="9:11" x14ac:dyDescent="0.4">
      <c r="I386" s="29"/>
      <c r="J386" s="29"/>
      <c r="K386" s="50"/>
    </row>
    <row r="387" spans="9:11" x14ac:dyDescent="0.4">
      <c r="I387" s="29"/>
      <c r="J387" s="29"/>
      <c r="K387" s="50"/>
    </row>
    <row r="388" spans="9:11" x14ac:dyDescent="0.4">
      <c r="I388" s="29"/>
      <c r="J388" s="29"/>
      <c r="K388" s="50"/>
    </row>
    <row r="389" spans="9:11" x14ac:dyDescent="0.4">
      <c r="I389" s="29"/>
      <c r="J389" s="29"/>
      <c r="K389" s="50"/>
    </row>
    <row r="390" spans="9:11" x14ac:dyDescent="0.4">
      <c r="I390" s="29"/>
      <c r="J390" s="29"/>
      <c r="K390" s="50"/>
    </row>
    <row r="391" spans="9:11" x14ac:dyDescent="0.4">
      <c r="I391" s="29"/>
      <c r="J391" s="29"/>
      <c r="K391" s="50"/>
    </row>
    <row r="392" spans="9:11" x14ac:dyDescent="0.4">
      <c r="I392" s="29"/>
      <c r="J392" s="29"/>
      <c r="K392" s="50"/>
    </row>
    <row r="393" spans="9:11" x14ac:dyDescent="0.4">
      <c r="I393" s="29"/>
      <c r="J393" s="29"/>
      <c r="K393" s="50"/>
    </row>
    <row r="394" spans="9:11" x14ac:dyDescent="0.4">
      <c r="I394" s="29"/>
      <c r="J394" s="29"/>
      <c r="K394" s="50"/>
    </row>
    <row r="395" spans="9:11" x14ac:dyDescent="0.4">
      <c r="I395" s="29"/>
      <c r="J395" s="29"/>
      <c r="K395" s="50"/>
    </row>
    <row r="396" spans="9:11" x14ac:dyDescent="0.4">
      <c r="I396" s="29"/>
      <c r="J396" s="29"/>
      <c r="K396" s="50"/>
    </row>
    <row r="397" spans="9:11" x14ac:dyDescent="0.4">
      <c r="I397" s="29"/>
      <c r="J397" s="29"/>
      <c r="K397" s="50"/>
    </row>
    <row r="398" spans="9:11" x14ac:dyDescent="0.4">
      <c r="I398" s="29"/>
      <c r="J398" s="29"/>
      <c r="K398" s="50"/>
    </row>
    <row r="399" spans="9:11" x14ac:dyDescent="0.4">
      <c r="I399" s="29"/>
      <c r="J399" s="29"/>
      <c r="K399" s="50"/>
    </row>
    <row r="400" spans="9:11" x14ac:dyDescent="0.4">
      <c r="I400" s="29"/>
      <c r="J400" s="29"/>
      <c r="K400" s="50"/>
    </row>
    <row r="401" spans="9:11" x14ac:dyDescent="0.4">
      <c r="I401" s="29"/>
      <c r="J401" s="29"/>
      <c r="K401" s="50"/>
    </row>
    <row r="402" spans="9:11" x14ac:dyDescent="0.4">
      <c r="I402" s="29"/>
      <c r="J402" s="29"/>
      <c r="K402" s="50"/>
    </row>
    <row r="403" spans="9:11" x14ac:dyDescent="0.4">
      <c r="I403" s="29"/>
      <c r="J403" s="29"/>
      <c r="K403" s="50"/>
    </row>
    <row r="404" spans="9:11" x14ac:dyDescent="0.4">
      <c r="I404" s="29"/>
      <c r="J404" s="29"/>
      <c r="K404" s="50"/>
    </row>
    <row r="405" spans="9:11" x14ac:dyDescent="0.4">
      <c r="I405" s="29"/>
      <c r="J405" s="29"/>
      <c r="K405" s="50"/>
    </row>
    <row r="406" spans="9:11" x14ac:dyDescent="0.4">
      <c r="I406" s="29"/>
      <c r="J406" s="29"/>
      <c r="K406" s="50"/>
    </row>
    <row r="407" spans="9:11" x14ac:dyDescent="0.4">
      <c r="I407" s="29"/>
      <c r="J407" s="29"/>
      <c r="K407" s="50"/>
    </row>
    <row r="408" spans="9:11" x14ac:dyDescent="0.4">
      <c r="I408" s="29"/>
      <c r="J408" s="29"/>
      <c r="K408" s="50"/>
    </row>
    <row r="409" spans="9:11" x14ac:dyDescent="0.4">
      <c r="I409" s="29"/>
      <c r="J409" s="29"/>
      <c r="K409" s="50"/>
    </row>
    <row r="410" spans="9:11" x14ac:dyDescent="0.4">
      <c r="I410" s="29"/>
      <c r="J410" s="29"/>
      <c r="K410" s="50"/>
    </row>
    <row r="411" spans="9:11" x14ac:dyDescent="0.4">
      <c r="I411" s="29"/>
      <c r="J411" s="29"/>
      <c r="K411" s="50"/>
    </row>
    <row r="412" spans="9:11" x14ac:dyDescent="0.4">
      <c r="I412" s="29"/>
      <c r="J412" s="29"/>
      <c r="K412" s="50"/>
    </row>
    <row r="413" spans="9:11" x14ac:dyDescent="0.4">
      <c r="I413" s="29"/>
      <c r="J413" s="29"/>
      <c r="K413" s="50"/>
    </row>
    <row r="414" spans="9:11" x14ac:dyDescent="0.4">
      <c r="I414" s="29"/>
      <c r="J414" s="29"/>
      <c r="K414" s="50"/>
    </row>
    <row r="415" spans="9:11" x14ac:dyDescent="0.4">
      <c r="I415" s="29"/>
      <c r="J415" s="29"/>
      <c r="K415" s="50"/>
    </row>
    <row r="416" spans="9:11" x14ac:dyDescent="0.4">
      <c r="I416" s="29"/>
      <c r="J416" s="29"/>
      <c r="K416" s="50"/>
    </row>
    <row r="417" spans="9:11" x14ac:dyDescent="0.4">
      <c r="I417" s="29"/>
      <c r="J417" s="29"/>
      <c r="K417" s="50"/>
    </row>
    <row r="418" spans="9:11" x14ac:dyDescent="0.4">
      <c r="I418" s="29"/>
      <c r="J418" s="29"/>
      <c r="K418" s="50"/>
    </row>
    <row r="419" spans="9:11" x14ac:dyDescent="0.4">
      <c r="I419" s="29"/>
      <c r="J419" s="29"/>
      <c r="K419" s="50"/>
    </row>
    <row r="420" spans="9:11" x14ac:dyDescent="0.4">
      <c r="I420" s="29"/>
      <c r="J420" s="29"/>
      <c r="K420" s="50"/>
    </row>
    <row r="421" spans="9:11" x14ac:dyDescent="0.4">
      <c r="I421" s="29"/>
      <c r="J421" s="29"/>
      <c r="K421" s="50"/>
    </row>
    <row r="422" spans="9:11" x14ac:dyDescent="0.4">
      <c r="I422" s="29"/>
      <c r="J422" s="29"/>
      <c r="K422" s="50"/>
    </row>
    <row r="423" spans="9:11" x14ac:dyDescent="0.4">
      <c r="I423" s="29"/>
      <c r="J423" s="29"/>
      <c r="K423" s="50"/>
    </row>
    <row r="424" spans="9:11" x14ac:dyDescent="0.4">
      <c r="I424" s="29"/>
      <c r="J424" s="29"/>
      <c r="K424" s="50"/>
    </row>
    <row r="425" spans="9:11" x14ac:dyDescent="0.4">
      <c r="I425" s="29"/>
      <c r="J425" s="29"/>
      <c r="K425" s="50"/>
    </row>
    <row r="426" spans="9:11" x14ac:dyDescent="0.4">
      <c r="I426" s="29"/>
      <c r="J426" s="29"/>
      <c r="K426" s="50"/>
    </row>
    <row r="427" spans="9:11" x14ac:dyDescent="0.4">
      <c r="I427" s="29"/>
      <c r="J427" s="29"/>
      <c r="K427" s="50"/>
    </row>
    <row r="428" spans="9:11" x14ac:dyDescent="0.4">
      <c r="I428" s="29"/>
      <c r="J428" s="29"/>
      <c r="K428" s="50"/>
    </row>
    <row r="429" spans="9:11" x14ac:dyDescent="0.4">
      <c r="I429" s="29"/>
      <c r="J429" s="29"/>
      <c r="K429" s="50"/>
    </row>
    <row r="430" spans="9:11" x14ac:dyDescent="0.4">
      <c r="I430" s="29"/>
      <c r="J430" s="29"/>
      <c r="K430" s="50"/>
    </row>
    <row r="431" spans="9:11" x14ac:dyDescent="0.4">
      <c r="I431" s="29"/>
      <c r="J431" s="29"/>
      <c r="K431" s="50"/>
    </row>
    <row r="432" spans="9:11" x14ac:dyDescent="0.4">
      <c r="I432" s="29"/>
      <c r="J432" s="29"/>
      <c r="K432" s="50"/>
    </row>
    <row r="433" spans="9:11" x14ac:dyDescent="0.4">
      <c r="I433" s="29"/>
      <c r="J433" s="29"/>
      <c r="K433" s="50"/>
    </row>
    <row r="434" spans="9:11" x14ac:dyDescent="0.4">
      <c r="I434" s="29"/>
      <c r="J434" s="29"/>
      <c r="K434" s="50"/>
    </row>
    <row r="435" spans="9:11" x14ac:dyDescent="0.4">
      <c r="I435" s="29"/>
      <c r="J435" s="29"/>
      <c r="K435" s="50"/>
    </row>
    <row r="436" spans="9:11" x14ac:dyDescent="0.4">
      <c r="I436" s="29"/>
      <c r="J436" s="29"/>
      <c r="K436" s="50"/>
    </row>
    <row r="437" spans="9:11" x14ac:dyDescent="0.4">
      <c r="I437" s="29"/>
      <c r="J437" s="29"/>
      <c r="K437" s="50"/>
    </row>
    <row r="438" spans="9:11" x14ac:dyDescent="0.4">
      <c r="I438" s="29"/>
      <c r="J438" s="29"/>
      <c r="K438" s="50"/>
    </row>
    <row r="439" spans="9:11" x14ac:dyDescent="0.4">
      <c r="I439" s="29"/>
      <c r="J439" s="29"/>
      <c r="K439" s="50"/>
    </row>
    <row r="440" spans="9:11" x14ac:dyDescent="0.4">
      <c r="I440" s="29"/>
      <c r="J440" s="29"/>
      <c r="K440" s="50"/>
    </row>
    <row r="441" spans="9:11" x14ac:dyDescent="0.4">
      <c r="I441" s="29"/>
      <c r="J441" s="29"/>
      <c r="K441" s="50"/>
    </row>
    <row r="442" spans="9:11" x14ac:dyDescent="0.4">
      <c r="I442" s="29"/>
      <c r="J442" s="29"/>
      <c r="K442" s="50"/>
    </row>
    <row r="443" spans="9:11" x14ac:dyDescent="0.4">
      <c r="I443" s="29"/>
      <c r="J443" s="29"/>
      <c r="K443" s="50"/>
    </row>
    <row r="444" spans="9:11" x14ac:dyDescent="0.4">
      <c r="I444" s="29"/>
      <c r="J444" s="29"/>
      <c r="K444" s="50"/>
    </row>
    <row r="445" spans="9:11" x14ac:dyDescent="0.4">
      <c r="I445" s="29"/>
      <c r="J445" s="29"/>
      <c r="K445" s="50"/>
    </row>
    <row r="446" spans="9:11" x14ac:dyDescent="0.4">
      <c r="I446" s="29"/>
      <c r="J446" s="29"/>
      <c r="K446" s="50"/>
    </row>
    <row r="447" spans="9:11" x14ac:dyDescent="0.4">
      <c r="I447" s="29"/>
      <c r="J447" s="29"/>
      <c r="K447" s="50"/>
    </row>
    <row r="448" spans="9:11" x14ac:dyDescent="0.4">
      <c r="I448" s="29"/>
      <c r="J448" s="29"/>
      <c r="K448" s="50"/>
    </row>
    <row r="449" spans="9:11" x14ac:dyDescent="0.4">
      <c r="I449" s="29"/>
      <c r="J449" s="29"/>
      <c r="K449" s="50"/>
    </row>
    <row r="450" spans="9:11" x14ac:dyDescent="0.4">
      <c r="I450" s="29"/>
      <c r="J450" s="29"/>
      <c r="K450" s="50"/>
    </row>
    <row r="451" spans="9:11" x14ac:dyDescent="0.4">
      <c r="I451" s="29"/>
      <c r="J451" s="29"/>
      <c r="K451" s="50"/>
    </row>
    <row r="452" spans="9:11" x14ac:dyDescent="0.4">
      <c r="I452" s="29"/>
      <c r="J452" s="29"/>
      <c r="K452" s="50"/>
    </row>
    <row r="453" spans="9:11" x14ac:dyDescent="0.4">
      <c r="I453" s="29"/>
      <c r="J453" s="29"/>
      <c r="K453" s="50"/>
    </row>
    <row r="454" spans="9:11" x14ac:dyDescent="0.4">
      <c r="I454" s="29"/>
      <c r="J454" s="29"/>
      <c r="K454" s="50"/>
    </row>
    <row r="455" spans="9:11" x14ac:dyDescent="0.4">
      <c r="I455" s="29"/>
      <c r="J455" s="29"/>
      <c r="K455" s="50"/>
    </row>
    <row r="456" spans="9:11" x14ac:dyDescent="0.4">
      <c r="I456" s="29"/>
      <c r="J456" s="29"/>
      <c r="K456" s="50"/>
    </row>
    <row r="457" spans="9:11" x14ac:dyDescent="0.4">
      <c r="I457" s="29"/>
      <c r="J457" s="29"/>
      <c r="K457" s="50"/>
    </row>
    <row r="458" spans="9:11" x14ac:dyDescent="0.4">
      <c r="I458" s="29"/>
      <c r="J458" s="29"/>
      <c r="K458" s="50"/>
    </row>
    <row r="459" spans="9:11" x14ac:dyDescent="0.4">
      <c r="I459" s="29"/>
      <c r="J459" s="29"/>
      <c r="K459" s="50"/>
    </row>
    <row r="460" spans="9:11" x14ac:dyDescent="0.4">
      <c r="I460" s="29"/>
      <c r="J460" s="29"/>
      <c r="K460" s="50"/>
    </row>
    <row r="461" spans="9:11" x14ac:dyDescent="0.4">
      <c r="I461" s="29"/>
      <c r="J461" s="29"/>
      <c r="K461" s="50"/>
    </row>
    <row r="462" spans="9:11" x14ac:dyDescent="0.4">
      <c r="I462" s="29"/>
      <c r="J462" s="29"/>
      <c r="K462" s="50"/>
    </row>
    <row r="463" spans="9:11" x14ac:dyDescent="0.4">
      <c r="I463" s="29"/>
      <c r="J463" s="29"/>
      <c r="K463" s="50"/>
    </row>
    <row r="464" spans="9:11" x14ac:dyDescent="0.4">
      <c r="I464" s="29"/>
      <c r="J464" s="29"/>
      <c r="K464" s="50"/>
    </row>
    <row r="465" spans="9:11" x14ac:dyDescent="0.4">
      <c r="I465" s="29"/>
      <c r="J465" s="29"/>
      <c r="K465" s="50"/>
    </row>
    <row r="466" spans="9:11" x14ac:dyDescent="0.4">
      <c r="I466" s="29"/>
      <c r="J466" s="29"/>
      <c r="K466" s="50"/>
    </row>
    <row r="467" spans="9:11" x14ac:dyDescent="0.4">
      <c r="I467" s="29"/>
      <c r="J467" s="29"/>
      <c r="K467" s="50"/>
    </row>
    <row r="468" spans="9:11" x14ac:dyDescent="0.4">
      <c r="I468" s="29"/>
      <c r="J468" s="29"/>
      <c r="K468" s="50"/>
    </row>
    <row r="469" spans="9:11" x14ac:dyDescent="0.4">
      <c r="I469" s="29"/>
      <c r="J469" s="29"/>
      <c r="K469" s="50"/>
    </row>
    <row r="470" spans="9:11" x14ac:dyDescent="0.4">
      <c r="I470" s="29"/>
      <c r="J470" s="29"/>
      <c r="K470" s="50"/>
    </row>
    <row r="471" spans="9:11" x14ac:dyDescent="0.4">
      <c r="I471" s="29"/>
      <c r="J471" s="29"/>
      <c r="K471" s="50"/>
    </row>
    <row r="472" spans="9:11" x14ac:dyDescent="0.4">
      <c r="I472" s="29"/>
      <c r="J472" s="29"/>
      <c r="K472" s="50"/>
    </row>
    <row r="473" spans="9:11" x14ac:dyDescent="0.4">
      <c r="I473" s="29"/>
      <c r="J473" s="29"/>
      <c r="K473" s="50"/>
    </row>
    <row r="474" spans="9:11" x14ac:dyDescent="0.4">
      <c r="I474" s="29"/>
      <c r="J474" s="29"/>
      <c r="K474" s="50"/>
    </row>
    <row r="475" spans="9:11" x14ac:dyDescent="0.4">
      <c r="I475" s="29"/>
      <c r="J475" s="29"/>
      <c r="K475" s="50"/>
    </row>
    <row r="476" spans="9:11" x14ac:dyDescent="0.4">
      <c r="I476" s="29"/>
      <c r="J476" s="29"/>
      <c r="K476" s="50"/>
    </row>
    <row r="477" spans="9:11" x14ac:dyDescent="0.4">
      <c r="I477" s="29"/>
      <c r="J477" s="29"/>
      <c r="K477" s="50"/>
    </row>
    <row r="478" spans="9:11" x14ac:dyDescent="0.4">
      <c r="I478" s="29"/>
      <c r="J478" s="29"/>
      <c r="K478" s="50"/>
    </row>
    <row r="479" spans="9:11" x14ac:dyDescent="0.4">
      <c r="I479" s="29"/>
      <c r="J479" s="29"/>
      <c r="K479" s="50"/>
    </row>
    <row r="480" spans="9:11" x14ac:dyDescent="0.4">
      <c r="I480" s="29"/>
      <c r="J480" s="29"/>
      <c r="K480" s="50"/>
    </row>
    <row r="481" spans="9:11" x14ac:dyDescent="0.4">
      <c r="I481" s="29"/>
      <c r="J481" s="29"/>
      <c r="K481" s="50"/>
    </row>
    <row r="482" spans="9:11" x14ac:dyDescent="0.4">
      <c r="I482" s="29"/>
      <c r="J482" s="29"/>
      <c r="K482" s="50"/>
    </row>
    <row r="483" spans="9:11" x14ac:dyDescent="0.4">
      <c r="I483" s="29"/>
      <c r="J483" s="29"/>
      <c r="K483" s="50"/>
    </row>
    <row r="484" spans="9:11" x14ac:dyDescent="0.4">
      <c r="I484" s="29"/>
      <c r="J484" s="29"/>
      <c r="K484" s="50"/>
    </row>
    <row r="485" spans="9:11" x14ac:dyDescent="0.4">
      <c r="I485" s="29"/>
      <c r="J485" s="29"/>
      <c r="K485" s="50"/>
    </row>
    <row r="486" spans="9:11" x14ac:dyDescent="0.4">
      <c r="I486" s="29"/>
      <c r="J486" s="29"/>
      <c r="K486" s="50"/>
    </row>
    <row r="487" spans="9:11" x14ac:dyDescent="0.4">
      <c r="I487" s="29"/>
      <c r="J487" s="29"/>
      <c r="K487" s="50"/>
    </row>
    <row r="488" spans="9:11" x14ac:dyDescent="0.4">
      <c r="I488" s="29"/>
      <c r="J488" s="29"/>
      <c r="K488" s="50"/>
    </row>
    <row r="489" spans="9:11" x14ac:dyDescent="0.4">
      <c r="I489" s="29"/>
      <c r="J489" s="29"/>
      <c r="K489" s="50"/>
    </row>
    <row r="490" spans="9:11" x14ac:dyDescent="0.4">
      <c r="I490" s="29"/>
      <c r="J490" s="29"/>
      <c r="K490" s="50"/>
    </row>
    <row r="491" spans="9:11" x14ac:dyDescent="0.4">
      <c r="I491" s="29"/>
      <c r="J491" s="29"/>
      <c r="K491" s="50"/>
    </row>
    <row r="492" spans="9:11" x14ac:dyDescent="0.4">
      <c r="I492" s="29"/>
      <c r="J492" s="29"/>
      <c r="K492" s="50"/>
    </row>
    <row r="493" spans="9:11" x14ac:dyDescent="0.4">
      <c r="I493" s="29"/>
      <c r="J493" s="29"/>
      <c r="K493" s="50"/>
    </row>
    <row r="494" spans="9:11" x14ac:dyDescent="0.4">
      <c r="I494" s="29"/>
      <c r="J494" s="29"/>
      <c r="K494" s="50"/>
    </row>
    <row r="495" spans="9:11" x14ac:dyDescent="0.4">
      <c r="I495" s="29"/>
      <c r="J495" s="29"/>
      <c r="K495" s="50"/>
    </row>
    <row r="496" spans="9:11" x14ac:dyDescent="0.4">
      <c r="I496" s="29"/>
      <c r="J496" s="29"/>
      <c r="K496" s="50"/>
    </row>
    <row r="497" spans="9:11" x14ac:dyDescent="0.4">
      <c r="I497" s="29"/>
      <c r="J497" s="29"/>
      <c r="K497" s="50"/>
    </row>
    <row r="498" spans="9:11" x14ac:dyDescent="0.4">
      <c r="I498" s="29"/>
      <c r="J498" s="29"/>
      <c r="K498" s="50"/>
    </row>
    <row r="499" spans="9:11" x14ac:dyDescent="0.4">
      <c r="I499" s="29"/>
      <c r="J499" s="29"/>
      <c r="K499" s="50"/>
    </row>
    <row r="500" spans="9:11" x14ac:dyDescent="0.4">
      <c r="I500" s="29"/>
      <c r="J500" s="29"/>
      <c r="K500" s="50"/>
    </row>
    <row r="501" spans="9:11" x14ac:dyDescent="0.4">
      <c r="I501" s="29"/>
      <c r="J501" s="29"/>
      <c r="K501" s="50"/>
    </row>
    <row r="502" spans="9:11" x14ac:dyDescent="0.4">
      <c r="I502" s="29"/>
      <c r="J502" s="29"/>
      <c r="K502" s="50"/>
    </row>
    <row r="503" spans="9:11" x14ac:dyDescent="0.4">
      <c r="I503" s="29"/>
      <c r="J503" s="29"/>
      <c r="K503" s="50"/>
    </row>
    <row r="504" spans="9:11" x14ac:dyDescent="0.4">
      <c r="I504" s="29"/>
      <c r="J504" s="29"/>
      <c r="K504" s="50"/>
    </row>
    <row r="505" spans="9:11" x14ac:dyDescent="0.4">
      <c r="I505" s="29"/>
      <c r="J505" s="29"/>
      <c r="K505" s="50"/>
    </row>
    <row r="506" spans="9:11" x14ac:dyDescent="0.4">
      <c r="I506" s="29"/>
      <c r="J506" s="29"/>
      <c r="K506" s="50"/>
    </row>
    <row r="507" spans="9:11" x14ac:dyDescent="0.4">
      <c r="I507" s="29"/>
      <c r="J507" s="29"/>
      <c r="K507" s="50"/>
    </row>
    <row r="508" spans="9:11" x14ac:dyDescent="0.4">
      <c r="I508" s="29"/>
      <c r="J508" s="29"/>
      <c r="K508" s="50"/>
    </row>
    <row r="509" spans="9:11" x14ac:dyDescent="0.4">
      <c r="I509" s="29"/>
      <c r="J509" s="29"/>
      <c r="K509" s="50"/>
    </row>
    <row r="510" spans="9:11" x14ac:dyDescent="0.4">
      <c r="I510" s="29"/>
      <c r="J510" s="29"/>
      <c r="K510" s="50"/>
    </row>
    <row r="511" spans="9:11" x14ac:dyDescent="0.4">
      <c r="I511" s="29"/>
      <c r="J511" s="29"/>
      <c r="K511" s="50"/>
    </row>
    <row r="512" spans="9:11" x14ac:dyDescent="0.4">
      <c r="I512" s="29"/>
      <c r="J512" s="29"/>
      <c r="K512" s="50"/>
    </row>
    <row r="513" spans="9:11" x14ac:dyDescent="0.4">
      <c r="I513" s="29"/>
      <c r="J513" s="29"/>
      <c r="K513" s="50"/>
    </row>
    <row r="514" spans="9:11" x14ac:dyDescent="0.4">
      <c r="I514" s="29"/>
      <c r="J514" s="29"/>
      <c r="K514" s="50"/>
    </row>
    <row r="515" spans="9:11" x14ac:dyDescent="0.4">
      <c r="I515" s="29"/>
      <c r="J515" s="29"/>
      <c r="K515" s="50"/>
    </row>
    <row r="516" spans="9:11" x14ac:dyDescent="0.4">
      <c r="I516" s="29"/>
      <c r="J516" s="29"/>
      <c r="K516" s="50"/>
    </row>
    <row r="517" spans="9:11" x14ac:dyDescent="0.4">
      <c r="I517" s="29"/>
      <c r="J517" s="29"/>
      <c r="K517" s="50"/>
    </row>
    <row r="518" spans="9:11" x14ac:dyDescent="0.4">
      <c r="I518" s="29"/>
      <c r="J518" s="29"/>
      <c r="K518" s="50"/>
    </row>
    <row r="519" spans="9:11" x14ac:dyDescent="0.4">
      <c r="I519" s="29"/>
      <c r="J519" s="29"/>
      <c r="K519" s="50"/>
    </row>
    <row r="520" spans="9:11" x14ac:dyDescent="0.4">
      <c r="I520" s="29"/>
      <c r="J520" s="29"/>
      <c r="K520" s="50"/>
    </row>
    <row r="521" spans="9:11" x14ac:dyDescent="0.4">
      <c r="I521" s="29"/>
      <c r="J521" s="29"/>
      <c r="K521" s="50"/>
    </row>
    <row r="522" spans="9:11" x14ac:dyDescent="0.4">
      <c r="I522" s="29"/>
      <c r="J522" s="29"/>
      <c r="K522" s="50"/>
    </row>
    <row r="523" spans="9:11" x14ac:dyDescent="0.4">
      <c r="I523" s="29"/>
      <c r="J523" s="29"/>
      <c r="K523" s="50"/>
    </row>
    <row r="524" spans="9:11" x14ac:dyDescent="0.4">
      <c r="I524" s="29"/>
      <c r="J524" s="29"/>
      <c r="K524" s="50"/>
    </row>
    <row r="525" spans="9:11" x14ac:dyDescent="0.4">
      <c r="I525" s="29"/>
      <c r="J525" s="29"/>
      <c r="K525" s="50"/>
    </row>
    <row r="526" spans="9:11" x14ac:dyDescent="0.4">
      <c r="I526" s="29"/>
      <c r="J526" s="29"/>
      <c r="K526" s="50"/>
    </row>
    <row r="527" spans="9:11" x14ac:dyDescent="0.4">
      <c r="I527" s="29"/>
      <c r="J527" s="29"/>
      <c r="K527" s="50"/>
    </row>
    <row r="528" spans="9:11" x14ac:dyDescent="0.4">
      <c r="I528" s="29"/>
      <c r="J528" s="29"/>
      <c r="K528" s="50"/>
    </row>
    <row r="529" spans="9:11" x14ac:dyDescent="0.4">
      <c r="I529" s="29"/>
      <c r="J529" s="29"/>
      <c r="K529" s="50"/>
    </row>
    <row r="530" spans="9:11" x14ac:dyDescent="0.4">
      <c r="I530" s="29"/>
      <c r="J530" s="29"/>
      <c r="K530" s="50"/>
    </row>
    <row r="531" spans="9:11" x14ac:dyDescent="0.4">
      <c r="I531" s="29"/>
      <c r="J531" s="29"/>
      <c r="K531" s="50"/>
    </row>
    <row r="532" spans="9:11" x14ac:dyDescent="0.4">
      <c r="I532" s="29"/>
      <c r="J532" s="29"/>
      <c r="K532" s="50"/>
    </row>
    <row r="533" spans="9:11" x14ac:dyDescent="0.4">
      <c r="I533" s="29"/>
      <c r="J533" s="29"/>
      <c r="K533" s="50"/>
    </row>
    <row r="534" spans="9:11" x14ac:dyDescent="0.4">
      <c r="I534" s="29"/>
      <c r="J534" s="29"/>
      <c r="K534" s="50"/>
    </row>
    <row r="535" spans="9:11" x14ac:dyDescent="0.4">
      <c r="I535" s="29"/>
      <c r="J535" s="29"/>
      <c r="K535" s="50"/>
    </row>
    <row r="536" spans="9:11" x14ac:dyDescent="0.4">
      <c r="I536" s="29"/>
      <c r="J536" s="29"/>
      <c r="K536" s="50"/>
    </row>
    <row r="537" spans="9:11" x14ac:dyDescent="0.4">
      <c r="I537" s="29"/>
      <c r="J537" s="29"/>
      <c r="K537" s="50"/>
    </row>
    <row r="538" spans="9:11" x14ac:dyDescent="0.4">
      <c r="I538" s="29"/>
      <c r="J538" s="29"/>
      <c r="K538" s="50"/>
    </row>
    <row r="539" spans="9:11" x14ac:dyDescent="0.4">
      <c r="I539" s="29"/>
      <c r="J539" s="29"/>
      <c r="K539" s="50"/>
    </row>
    <row r="540" spans="9:11" x14ac:dyDescent="0.4">
      <c r="I540" s="29"/>
      <c r="J540" s="29"/>
      <c r="K540" s="50"/>
    </row>
    <row r="541" spans="9:11" x14ac:dyDescent="0.4">
      <c r="I541" s="29"/>
      <c r="J541" s="29"/>
      <c r="K541" s="50"/>
    </row>
    <row r="542" spans="9:11" x14ac:dyDescent="0.4">
      <c r="I542" s="29"/>
      <c r="J542" s="29"/>
      <c r="K542" s="50"/>
    </row>
    <row r="543" spans="9:11" x14ac:dyDescent="0.4">
      <c r="I543" s="29"/>
      <c r="J543" s="29"/>
      <c r="K543" s="50"/>
    </row>
    <row r="544" spans="9:11" x14ac:dyDescent="0.4">
      <c r="I544" s="29"/>
      <c r="J544" s="29"/>
      <c r="K544" s="50"/>
    </row>
    <row r="545" spans="9:11" x14ac:dyDescent="0.4">
      <c r="I545" s="29"/>
      <c r="J545" s="29"/>
      <c r="K545" s="50"/>
    </row>
    <row r="546" spans="9:11" x14ac:dyDescent="0.4">
      <c r="I546" s="29"/>
      <c r="J546" s="29"/>
      <c r="K546" s="50"/>
    </row>
    <row r="547" spans="9:11" x14ac:dyDescent="0.4">
      <c r="I547" s="29"/>
      <c r="J547" s="29"/>
      <c r="K547" s="50"/>
    </row>
    <row r="548" spans="9:11" x14ac:dyDescent="0.4">
      <c r="I548" s="29"/>
      <c r="J548" s="29"/>
      <c r="K548" s="50"/>
    </row>
    <row r="549" spans="9:11" x14ac:dyDescent="0.4">
      <c r="I549" s="29"/>
      <c r="J549" s="29"/>
      <c r="K549" s="50"/>
    </row>
    <row r="550" spans="9:11" x14ac:dyDescent="0.4">
      <c r="I550" s="29"/>
      <c r="J550" s="29"/>
      <c r="K550" s="50"/>
    </row>
    <row r="551" spans="9:11" x14ac:dyDescent="0.4">
      <c r="I551" s="29"/>
      <c r="J551" s="29"/>
      <c r="K551" s="50"/>
    </row>
    <row r="552" spans="9:11" x14ac:dyDescent="0.4">
      <c r="I552" s="29"/>
      <c r="J552" s="29"/>
      <c r="K552" s="50"/>
    </row>
    <row r="553" spans="9:11" x14ac:dyDescent="0.4">
      <c r="I553" s="29"/>
      <c r="J553" s="29"/>
      <c r="K553" s="50"/>
    </row>
    <row r="554" spans="9:11" x14ac:dyDescent="0.4">
      <c r="I554" s="29"/>
      <c r="J554" s="29"/>
      <c r="K554" s="50"/>
    </row>
    <row r="555" spans="9:11" x14ac:dyDescent="0.4">
      <c r="I555" s="29"/>
      <c r="J555" s="29"/>
      <c r="K555" s="50"/>
    </row>
    <row r="556" spans="9:11" x14ac:dyDescent="0.4">
      <c r="I556" s="29"/>
      <c r="J556" s="29"/>
      <c r="K556" s="50"/>
    </row>
    <row r="557" spans="9:11" x14ac:dyDescent="0.4">
      <c r="I557" s="29"/>
      <c r="J557" s="29"/>
      <c r="K557" s="50"/>
    </row>
    <row r="558" spans="9:11" x14ac:dyDescent="0.4">
      <c r="I558" s="29"/>
      <c r="J558" s="29"/>
      <c r="K558" s="50"/>
    </row>
    <row r="559" spans="9:11" x14ac:dyDescent="0.4">
      <c r="I559" s="29"/>
      <c r="J559" s="29"/>
      <c r="K559" s="50"/>
    </row>
    <row r="560" spans="9:11" x14ac:dyDescent="0.4">
      <c r="I560" s="29"/>
      <c r="J560" s="29"/>
      <c r="K560" s="50"/>
    </row>
    <row r="561" spans="9:11" x14ac:dyDescent="0.4">
      <c r="I561" s="29"/>
      <c r="J561" s="29"/>
      <c r="K561" s="50"/>
    </row>
    <row r="562" spans="9:11" x14ac:dyDescent="0.4">
      <c r="I562" s="29"/>
      <c r="J562" s="29"/>
      <c r="K562" s="50"/>
    </row>
    <row r="563" spans="9:11" x14ac:dyDescent="0.4">
      <c r="I563" s="29"/>
      <c r="J563" s="29"/>
      <c r="K563" s="50"/>
    </row>
    <row r="564" spans="9:11" x14ac:dyDescent="0.4">
      <c r="I564" s="29"/>
      <c r="J564" s="29"/>
      <c r="K564" s="50"/>
    </row>
    <row r="565" spans="9:11" x14ac:dyDescent="0.4">
      <c r="I565" s="29"/>
      <c r="J565" s="29"/>
      <c r="K565" s="50"/>
    </row>
    <row r="566" spans="9:11" x14ac:dyDescent="0.4">
      <c r="I566" s="29"/>
      <c r="J566" s="29"/>
      <c r="K566" s="50"/>
    </row>
  </sheetData>
  <conditionalFormatting pivot="1" sqref="B4 B5:B15 B16 B17:B21 B22 B23:B29">
    <cfRule type="cellIs" priority="5" operator="between"/>
  </conditionalFormatting>
  <conditionalFormatting sqref="I36:K8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K36:K8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8817-99B9-4847-B7C5-060D3DBFE41A}">
  <dimension ref="A1:Z66"/>
  <sheetViews>
    <sheetView showGridLines="0" topLeftCell="A45" zoomScale="80" zoomScaleNormal="80" workbookViewId="0">
      <selection activeCell="T47" sqref="T47"/>
    </sheetView>
  </sheetViews>
  <sheetFormatPr baseColWidth="10" defaultRowHeight="14.6" x14ac:dyDescent="0.4"/>
  <cols>
    <col min="1" max="18" width="10.3828125" style="26" customWidth="1"/>
    <col min="19" max="19" width="3.23046875" style="26" customWidth="1"/>
    <col min="20" max="21" width="9.84375" style="26" customWidth="1"/>
    <col min="22" max="22" width="9.84375" customWidth="1"/>
  </cols>
  <sheetData>
    <row r="1" spans="1:26" ht="32.049999999999997" customHeight="1" x14ac:dyDescent="0.4">
      <c r="A1" s="45" t="s">
        <v>10954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"/>
      <c r="W1" s="5"/>
      <c r="X1" s="5"/>
      <c r="Y1" s="5"/>
      <c r="Z1" s="5"/>
    </row>
    <row r="2" spans="1:26" ht="22" customHeight="1" x14ac:dyDescent="0.4">
      <c r="A2" s="46" t="s">
        <v>10955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4" spans="1:26" ht="24" customHeight="1" x14ac:dyDescent="0.4">
      <c r="A4" s="37" t="s">
        <v>10961</v>
      </c>
      <c r="B4" s="37"/>
      <c r="C4" s="37"/>
      <c r="D4" s="37"/>
      <c r="E4" s="37" t="s">
        <v>10962</v>
      </c>
      <c r="F4" s="37"/>
      <c r="G4" s="37"/>
      <c r="H4" s="37"/>
      <c r="I4" s="37" t="s">
        <v>10963</v>
      </c>
      <c r="J4" s="37"/>
      <c r="K4" s="37"/>
      <c r="L4" s="37"/>
      <c r="M4" s="37" t="s">
        <v>10964</v>
      </c>
      <c r="N4" s="37"/>
      <c r="O4" s="37"/>
      <c r="P4" s="37"/>
      <c r="Q4" s="37"/>
      <c r="R4" s="37"/>
      <c r="S4" s="37"/>
      <c r="T4" s="43" t="s">
        <v>10956</v>
      </c>
      <c r="U4" s="43"/>
      <c r="V4" s="43"/>
    </row>
    <row r="5" spans="1:26" ht="24" customHeight="1" x14ac:dyDescent="0.4">
      <c r="A5" s="44">
        <f>_xlfn.XLOOKUP("Total général",'Ventes vs Temps'!A:A,'Ventes vs Temps'!B:B,0)</f>
        <v>2295273.9243000001</v>
      </c>
      <c r="B5" s="44"/>
      <c r="C5" s="44"/>
      <c r="D5" s="44"/>
      <c r="E5" s="41">
        <f>'Ventes vs Temps'!B28</f>
        <v>285988.27769999998</v>
      </c>
      <c r="F5" s="41"/>
      <c r="G5" s="41"/>
      <c r="H5" s="41"/>
      <c r="I5" s="42">
        <f>E5/A5</f>
        <v>0.12459875689443869</v>
      </c>
      <c r="J5" s="42"/>
      <c r="K5" s="42"/>
      <c r="L5" s="42"/>
      <c r="M5" s="38">
        <f>COUNTA('Commandes vs ventes'!A4:A5012)</f>
        <v>5009</v>
      </c>
      <c r="N5" s="38"/>
      <c r="O5" s="38"/>
      <c r="P5" s="38"/>
      <c r="Q5" s="38"/>
      <c r="R5" s="38"/>
      <c r="S5" s="38"/>
    </row>
    <row r="6" spans="1:26" ht="24" customHeight="1" x14ac:dyDescent="0.4">
      <c r="A6" s="39" t="s">
        <v>10965</v>
      </c>
      <c r="B6" s="39"/>
      <c r="C6" s="39"/>
      <c r="D6" s="39"/>
      <c r="E6" s="39" t="s">
        <v>10965</v>
      </c>
      <c r="F6" s="39"/>
      <c r="G6" s="39"/>
      <c r="H6" s="39"/>
      <c r="I6" s="39" t="s">
        <v>10965</v>
      </c>
      <c r="J6" s="39"/>
      <c r="K6" s="39"/>
      <c r="L6" s="39"/>
      <c r="M6" s="39" t="s">
        <v>10965</v>
      </c>
      <c r="N6" s="39"/>
      <c r="O6" s="39"/>
      <c r="P6" s="39"/>
      <c r="Q6" s="39"/>
      <c r="R6" s="39"/>
      <c r="S6" s="39"/>
    </row>
    <row r="65" spans="1:9" x14ac:dyDescent="0.4">
      <c r="A65" s="40"/>
      <c r="B65" s="40"/>
      <c r="C65" s="40"/>
      <c r="D65" s="40"/>
      <c r="E65" s="40"/>
      <c r="F65" s="40"/>
      <c r="G65" s="40"/>
      <c r="H65" s="40"/>
      <c r="I65" s="40"/>
    </row>
    <row r="66" spans="1:9" x14ac:dyDescent="0.4">
      <c r="A66" s="40"/>
      <c r="B66" s="40"/>
      <c r="C66" s="40"/>
      <c r="D66" s="40"/>
      <c r="E66" s="40"/>
      <c r="F66" s="40"/>
      <c r="G66" s="40"/>
      <c r="H66" s="40"/>
      <c r="I66" s="40"/>
    </row>
  </sheetData>
  <mergeCells count="16">
    <mergeCell ref="T4:V4"/>
    <mergeCell ref="A4:D4"/>
    <mergeCell ref="A5:D5"/>
    <mergeCell ref="A6:D6"/>
    <mergeCell ref="A1:U1"/>
    <mergeCell ref="A2:U2"/>
    <mergeCell ref="M4:S4"/>
    <mergeCell ref="M5:S5"/>
    <mergeCell ref="M6:S6"/>
    <mergeCell ref="A65:I66"/>
    <mergeCell ref="E4:H4"/>
    <mergeCell ref="E5:H5"/>
    <mergeCell ref="E6:H6"/>
    <mergeCell ref="I4:L4"/>
    <mergeCell ref="I5:L5"/>
    <mergeCell ref="I6:L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Sample - Superstore</vt:lpstr>
      <vt:lpstr>Commandes vs ventes</vt:lpstr>
      <vt:lpstr>Profit_vs_States</vt:lpstr>
      <vt:lpstr>Profit_vs_Regions</vt:lpstr>
      <vt:lpstr>Ventes_vs_Regions</vt:lpstr>
      <vt:lpstr>Profit vs cat</vt:lpstr>
      <vt:lpstr>Ventes vs segments</vt:lpstr>
      <vt:lpstr>Ventes vs Temps</vt:lpstr>
      <vt:lpstr>Profit vs discount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Maéva DEGNI</dc:creator>
  <cp:lastModifiedBy>Maxence DEGNI</cp:lastModifiedBy>
  <dcterms:created xsi:type="dcterms:W3CDTF">2026-06-17T15:29:16Z</dcterms:created>
  <dcterms:modified xsi:type="dcterms:W3CDTF">2026-07-08T04:57:17Z</dcterms:modified>
</cp:coreProperties>
</file>